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4"/>
  <workbookPr showObjects="none" defaultThemeVersion="166925"/>
  <mc:AlternateContent xmlns:mc="http://schemas.openxmlformats.org/markup-compatibility/2006">
    <mc:Choice Requires="x15">
      <x15ac:absPath xmlns:x15ac="http://schemas.microsoft.com/office/spreadsheetml/2010/11/ac" url="https://nomadgcsdotcom.sharepoint.com/sites/ProjectManagement/Shared Documents/"/>
    </mc:Choice>
  </mc:AlternateContent>
  <xr:revisionPtr revIDLastSave="0" documentId="8_{7EFBB065-F3E1-47EF-85A4-CE4C87715FD9}" xr6:coauthVersionLast="47" xr6:coauthVersionMax="47" xr10:uidLastSave="{00000000-0000-0000-0000-000000000000}"/>
  <bookViews>
    <workbookView minimized="1" xWindow="60870" yWindow="-12705" windowWidth="21600" windowHeight="11055" activeTab="1" xr2:uid="{547C1A70-F6C9-455C-AA10-591FEBF920F9}"/>
  </bookViews>
  <sheets>
    <sheet name="Project Status" sheetId="5" r:id="rId1"/>
    <sheet name="Delivered" sheetId="3" r:id="rId2"/>
    <sheet name="MDE" sheetId="4" r:id="rId3"/>
    <sheet name="Archive 3.10.25 Project Status" sheetId="1" r:id="rId4"/>
  </sheets>
  <definedNames>
    <definedName name="_xlnm._FilterDatabase" localSheetId="1" hidden="1">Delivered!$A$2:$AD$98</definedName>
    <definedName name="_xlnm._FilterDatabase" localSheetId="2" hidden="1">MDE!$A$1:$K$75</definedName>
    <definedName name="_xlnm._FilterDatabase" localSheetId="0" hidden="1">'Project Status'!$A$1:$AF$1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5" i="3" l="1"/>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4" i="3"/>
  <c r="D15" i="3"/>
  <c r="D16"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4" i="3"/>
  <c r="D5" i="3"/>
  <c r="D6" i="3"/>
  <c r="D7" i="3"/>
  <c r="D8" i="3"/>
  <c r="D9" i="3"/>
  <c r="D10" i="3"/>
  <c r="D11" i="3"/>
  <c r="D12" i="3"/>
  <c r="D13" i="3"/>
  <c r="D3" i="3"/>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4" i="5"/>
  <c r="F5" i="5"/>
  <c r="F6" i="5"/>
  <c r="F7" i="5"/>
  <c r="F8" i="5"/>
  <c r="F9" i="5"/>
  <c r="F10" i="5"/>
  <c r="F11" i="5"/>
  <c r="F3" i="5"/>
  <c r="Y124" i="5" l="1"/>
  <c r="Y118" i="5"/>
  <c r="Y150" i="5"/>
  <c r="Y151" i="5"/>
  <c r="Y152" i="5"/>
  <c r="Y153" i="5"/>
  <c r="Y154" i="5"/>
  <c r="Y155" i="5"/>
  <c r="Y156" i="5"/>
  <c r="Y157" i="5"/>
  <c r="Y120" i="5"/>
  <c r="Y8" i="5"/>
  <c r="Y111" i="5"/>
  <c r="Y128" i="5"/>
  <c r="Y127" i="5"/>
  <c r="Y50" i="5" l="1"/>
  <c r="X98" i="3"/>
  <c r="X95" i="3"/>
  <c r="X96" i="3"/>
  <c r="X97" i="3"/>
  <c r="X94" i="3"/>
  <c r="X93" i="3"/>
  <c r="Y20" i="5"/>
  <c r="Y3" i="5"/>
  <c r="Y45" i="5"/>
  <c r="Y22" i="5"/>
  <c r="Y19" i="5"/>
  <c r="Y15" i="5"/>
  <c r="Y30" i="5"/>
  <c r="Y13" i="5"/>
  <c r="Y11" i="5"/>
  <c r="Y5" i="5"/>
  <c r="Y17" i="5"/>
  <c r="Y16" i="5"/>
  <c r="Y35" i="5"/>
  <c r="Y36" i="5"/>
  <c r="Y37" i="5"/>
  <c r="Y38" i="5"/>
  <c r="Y39" i="5"/>
  <c r="Y40" i="5"/>
  <c r="Y72" i="5"/>
  <c r="Y23" i="5"/>
  <c r="Y24" i="5"/>
  <c r="Y74" i="5"/>
  <c r="Y49" i="5"/>
  <c r="Y26" i="5"/>
  <c r="Y29" i="5"/>
  <c r="Y43" i="5"/>
  <c r="Y27" i="5"/>
  <c r="Y28" i="5"/>
  <c r="Y31" i="5"/>
  <c r="Y32" i="5"/>
  <c r="Y33" i="5"/>
  <c r="Y34" i="5"/>
  <c r="Y75" i="5"/>
  <c r="Y42" i="5"/>
  <c r="Y46" i="5"/>
  <c r="Y44" i="5"/>
  <c r="Y41" i="5"/>
  <c r="Y81" i="5"/>
  <c r="Y125" i="5"/>
  <c r="Y84" i="5"/>
  <c r="Y47" i="5"/>
  <c r="Y48" i="5"/>
  <c r="Y52" i="5"/>
  <c r="Y51" i="5"/>
  <c r="Y88" i="5"/>
  <c r="Y53" i="5"/>
  <c r="Y54" i="5"/>
  <c r="Y65" i="5"/>
  <c r="Y56" i="5"/>
  <c r="Y55" i="5"/>
  <c r="Y57" i="5"/>
  <c r="Y60" i="5"/>
  <c r="Y61" i="5"/>
  <c r="Y62" i="5"/>
  <c r="Y58" i="5"/>
  <c r="Y59" i="5"/>
  <c r="Y63" i="5"/>
  <c r="Y64" i="5"/>
  <c r="Y66" i="5"/>
  <c r="Y67" i="5"/>
  <c r="Y70" i="5"/>
  <c r="Y68" i="5"/>
  <c r="Y69" i="5"/>
  <c r="Y71" i="5"/>
  <c r="Y73" i="5"/>
  <c r="Y76" i="5"/>
  <c r="Y77" i="5"/>
  <c r="Y78" i="5"/>
  <c r="Y79" i="5"/>
  <c r="Y82" i="5"/>
  <c r="Y85" i="5"/>
  <c r="Y87" i="5"/>
  <c r="Y89" i="5"/>
  <c r="Y91" i="5"/>
  <c r="Y92" i="5"/>
  <c r="Y108" i="5"/>
  <c r="Y93" i="5"/>
  <c r="Y94" i="5"/>
  <c r="Y95" i="5"/>
  <c r="Y96" i="5"/>
  <c r="Y98" i="5"/>
  <c r="Y99" i="5"/>
  <c r="Y100" i="5"/>
  <c r="Y101" i="5"/>
  <c r="Y102" i="5"/>
  <c r="Y86" i="5"/>
  <c r="Y105" i="5"/>
  <c r="Y106" i="5"/>
  <c r="Y107" i="5"/>
  <c r="Y109" i="5"/>
  <c r="Y110" i="5"/>
  <c r="Y112" i="5"/>
  <c r="Y115" i="5"/>
  <c r="Y116" i="5"/>
  <c r="Y117" i="5"/>
  <c r="Y119" i="5"/>
  <c r="Y123" i="5"/>
  <c r="Y126" i="5"/>
  <c r="Y21" i="5"/>
  <c r="Y142" i="5"/>
  <c r="Y90" i="5"/>
  <c r="Y97" i="5"/>
  <c r="Y129" i="5"/>
  <c r="Y130" i="5"/>
  <c r="Y131" i="5"/>
  <c r="Y132" i="5"/>
  <c r="Y133" i="5"/>
  <c r="Y134" i="5"/>
  <c r="Y135" i="5"/>
  <c r="Y136" i="5"/>
  <c r="Y137" i="5"/>
  <c r="Y138" i="5"/>
  <c r="Y139" i="5"/>
  <c r="Y140" i="5"/>
  <c r="Y141" i="5"/>
  <c r="Y80" i="5"/>
  <c r="Y104" i="5"/>
  <c r="Y113" i="5"/>
  <c r="Y121" i="5"/>
  <c r="Y83" i="5"/>
  <c r="Y103" i="5"/>
  <c r="Y122" i="5"/>
  <c r="Y114" i="5"/>
  <c r="Y12" i="5"/>
  <c r="Y6" i="5"/>
  <c r="Y18" i="5"/>
  <c r="Y14" i="5"/>
  <c r="Y10" i="5"/>
  <c r="Y7" i="5"/>
  <c r="Y9"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1002" i="5"/>
  <c r="F1003" i="5"/>
  <c r="F1004" i="5"/>
  <c r="F1005" i="5"/>
  <c r="F1006" i="5"/>
  <c r="F1007" i="5"/>
  <c r="F1008" i="5"/>
  <c r="F1009" i="5"/>
  <c r="F1010" i="5"/>
  <c r="F1011" i="5"/>
  <c r="F1012" i="5"/>
  <c r="F1013" i="5"/>
  <c r="F1014" i="5"/>
  <c r="F1015" i="5"/>
  <c r="F1016" i="5"/>
  <c r="F1017" i="5"/>
  <c r="F1018" i="5"/>
  <c r="F1019" i="5"/>
  <c r="F1020" i="5"/>
  <c r="F1021" i="5"/>
  <c r="F1022" i="5"/>
  <c r="F1023" i="5"/>
  <c r="F1024" i="5"/>
  <c r="F1025" i="5"/>
  <c r="F1026" i="5"/>
  <c r="F1027" i="5"/>
  <c r="F1028" i="5"/>
  <c r="F1029" i="5"/>
  <c r="F1030" i="5"/>
  <c r="F1031" i="5"/>
  <c r="F1032" i="5"/>
  <c r="F1033" i="5"/>
  <c r="F1034" i="5"/>
  <c r="F1035" i="5"/>
  <c r="F1036" i="5"/>
  <c r="F1037" i="5"/>
  <c r="F1038" i="5"/>
  <c r="F1039" i="5"/>
  <c r="F1040" i="5"/>
  <c r="F1041" i="5"/>
  <c r="F1042" i="5"/>
  <c r="F1043" i="5"/>
  <c r="F1044" i="5"/>
  <c r="F1045" i="5"/>
  <c r="F1046" i="5"/>
  <c r="F1047" i="5"/>
  <c r="F1048" i="5"/>
  <c r="F1049" i="5"/>
  <c r="F1050" i="5"/>
  <c r="F1051" i="5"/>
  <c r="F1052" i="5"/>
  <c r="F1053" i="5"/>
  <c r="F1054" i="5"/>
  <c r="F1055" i="5"/>
  <c r="F1056" i="5"/>
  <c r="F1057" i="5"/>
  <c r="F1058" i="5"/>
  <c r="F1059" i="5"/>
  <c r="F1060" i="5"/>
  <c r="F1061" i="5"/>
  <c r="F1062" i="5"/>
  <c r="F1063" i="5"/>
  <c r="F1064" i="5"/>
  <c r="F1065" i="5"/>
  <c r="F1066" i="5"/>
  <c r="F1067" i="5"/>
  <c r="F1068" i="5"/>
  <c r="F1069" i="5"/>
  <c r="F1070" i="5"/>
  <c r="F1071" i="5"/>
  <c r="F1072" i="5"/>
  <c r="F1073" i="5"/>
  <c r="F1074" i="5"/>
  <c r="F1075" i="5"/>
  <c r="F1076" i="5"/>
  <c r="F1077" i="5"/>
  <c r="F1078" i="5"/>
  <c r="F1079" i="5"/>
  <c r="F1080" i="5"/>
  <c r="F1081" i="5"/>
  <c r="F1082" i="5"/>
  <c r="F1083" i="5"/>
  <c r="F1084" i="5"/>
  <c r="F1085" i="5"/>
  <c r="F1086" i="5"/>
  <c r="F1087" i="5"/>
  <c r="F1088" i="5"/>
  <c r="F1089" i="5"/>
  <c r="F1090" i="5"/>
  <c r="F1091" i="5"/>
  <c r="F1092" i="5"/>
  <c r="F1093" i="5"/>
  <c r="F1094" i="5"/>
  <c r="F1095" i="5"/>
  <c r="F1096" i="5"/>
  <c r="F1097" i="5"/>
  <c r="F1098" i="5"/>
  <c r="F1099" i="5"/>
  <c r="F1100" i="5"/>
  <c r="F1101" i="5"/>
  <c r="F1102" i="5"/>
  <c r="F1103" i="5"/>
  <c r="F1104" i="5"/>
  <c r="F1105" i="5"/>
  <c r="F1106" i="5"/>
  <c r="F1107" i="5"/>
  <c r="F1108" i="5"/>
  <c r="F1109" i="5"/>
  <c r="F1110" i="5"/>
  <c r="F1111" i="5"/>
  <c r="F1112" i="5"/>
  <c r="F1113" i="5"/>
  <c r="F1114" i="5"/>
  <c r="F1115" i="5"/>
  <c r="F1116" i="5"/>
  <c r="F1117" i="5"/>
  <c r="F1118" i="5"/>
  <c r="F1119" i="5"/>
  <c r="F1120" i="5"/>
  <c r="F1121" i="5"/>
  <c r="F1122" i="5"/>
  <c r="F1123" i="5"/>
  <c r="F1124" i="5"/>
  <c r="F1125" i="5"/>
  <c r="F1126" i="5"/>
  <c r="F1127" i="5"/>
  <c r="F1128" i="5"/>
  <c r="F1129" i="5"/>
  <c r="F1130" i="5"/>
  <c r="F1131" i="5"/>
  <c r="F1132" i="5"/>
  <c r="F1133" i="5"/>
  <c r="F1134" i="5"/>
  <c r="F1135" i="5"/>
  <c r="F1136" i="5"/>
  <c r="F1137" i="5"/>
  <c r="F1138" i="5"/>
  <c r="F1139" i="5"/>
  <c r="F1140" i="5"/>
  <c r="F1141" i="5"/>
  <c r="F1142" i="5"/>
  <c r="F1143" i="5"/>
  <c r="F1144" i="5"/>
  <c r="F1145" i="5"/>
  <c r="F1146" i="5"/>
  <c r="F1147" i="5"/>
  <c r="F1148" i="5"/>
  <c r="F1149" i="5"/>
  <c r="F1150" i="5"/>
  <c r="F1151" i="5"/>
  <c r="F1152" i="5"/>
  <c r="F1153" i="5"/>
  <c r="F1154" i="5"/>
  <c r="F1155" i="5"/>
  <c r="F1156" i="5"/>
  <c r="F1157" i="5"/>
  <c r="F1158" i="5"/>
  <c r="F1159" i="5"/>
  <c r="F1160" i="5"/>
  <c r="F1161" i="5"/>
  <c r="F1162" i="5"/>
  <c r="F1163" i="5"/>
  <c r="F1164" i="5"/>
  <c r="F1165" i="5"/>
  <c r="F1166" i="5"/>
  <c r="F1167" i="5"/>
  <c r="F1168" i="5"/>
  <c r="F1169" i="5"/>
  <c r="F1170" i="5"/>
  <c r="F1171" i="5"/>
  <c r="F1172" i="5"/>
  <c r="F1173" i="5"/>
  <c r="F1174" i="5"/>
  <c r="F1175" i="5"/>
  <c r="F1176" i="5"/>
  <c r="F1177" i="5"/>
  <c r="F1178" i="5"/>
  <c r="F1179" i="5"/>
  <c r="F1180" i="5"/>
  <c r="F1181" i="5"/>
  <c r="F1182" i="5"/>
  <c r="F1183" i="5"/>
  <c r="F1184" i="5"/>
  <c r="F1185" i="5"/>
  <c r="F1186" i="5"/>
  <c r="F1187" i="5"/>
  <c r="F1188" i="5"/>
  <c r="F1189" i="5"/>
  <c r="F1190" i="5"/>
  <c r="F1191" i="5"/>
  <c r="F1192" i="5"/>
  <c r="F1193" i="5"/>
  <c r="F1194" i="5"/>
  <c r="F1195" i="5"/>
  <c r="F1196" i="5"/>
  <c r="F1197" i="5"/>
  <c r="F1198" i="5"/>
  <c r="F1199" i="5"/>
  <c r="F1200" i="5"/>
  <c r="F1201" i="5"/>
  <c r="F1202" i="5"/>
  <c r="F1203" i="5"/>
  <c r="F1204" i="5"/>
  <c r="F1205" i="5"/>
  <c r="F1206" i="5"/>
  <c r="F1207" i="5"/>
  <c r="F1208" i="5"/>
  <c r="F1209" i="5"/>
  <c r="F1210" i="5"/>
  <c r="F1211" i="5"/>
  <c r="F1212" i="5"/>
  <c r="F1213" i="5"/>
  <c r="F1214" i="5"/>
  <c r="F1215" i="5"/>
  <c r="F1216" i="5"/>
  <c r="F1217" i="5"/>
  <c r="F1218" i="5"/>
  <c r="F1219" i="5"/>
  <c r="F1220" i="5"/>
  <c r="F1221" i="5"/>
  <c r="F1222" i="5"/>
  <c r="F1223" i="5"/>
  <c r="F1224" i="5"/>
  <c r="F1225" i="5"/>
  <c r="F1226" i="5"/>
  <c r="F1227" i="5"/>
  <c r="F1228" i="5"/>
  <c r="F1229" i="5"/>
  <c r="F1230" i="5"/>
  <c r="F1231" i="5"/>
  <c r="F1232" i="5"/>
  <c r="F1233" i="5"/>
  <c r="F1234" i="5"/>
  <c r="F1235" i="5"/>
  <c r="F1236" i="5"/>
  <c r="F1237" i="5"/>
  <c r="F1238" i="5"/>
  <c r="F1239" i="5"/>
  <c r="F1240" i="5"/>
  <c r="F1241" i="5"/>
  <c r="F1242" i="5"/>
  <c r="F1243" i="5"/>
  <c r="F1244" i="5"/>
  <c r="F1245" i="5"/>
  <c r="F1246" i="5"/>
  <c r="F1247" i="5"/>
  <c r="F1248" i="5"/>
  <c r="F1249" i="5"/>
  <c r="F1250" i="5"/>
  <c r="F1251" i="5"/>
  <c r="F1252" i="5"/>
  <c r="F1253" i="5"/>
  <c r="F1254" i="5"/>
  <c r="F1255" i="5"/>
  <c r="F1256" i="5"/>
  <c r="F1257" i="5"/>
  <c r="F1258" i="5"/>
  <c r="F1259" i="5"/>
  <c r="F1260" i="5"/>
  <c r="F1261" i="5"/>
  <c r="F1262" i="5"/>
  <c r="F1263" i="5"/>
  <c r="F1264" i="5"/>
  <c r="F1265" i="5"/>
  <c r="F1266" i="5"/>
  <c r="F1267" i="5"/>
  <c r="F1268" i="5"/>
  <c r="F1269" i="5"/>
  <c r="F1270" i="5"/>
  <c r="F1271" i="5"/>
  <c r="F1272" i="5"/>
  <c r="F1273" i="5"/>
  <c r="F1274" i="5"/>
  <c r="F1275" i="5"/>
  <c r="F1276" i="5"/>
  <c r="F1277" i="5"/>
  <c r="F1278" i="5"/>
  <c r="F1279" i="5"/>
  <c r="F1280" i="5"/>
  <c r="F1281" i="5"/>
  <c r="F1282" i="5"/>
  <c r="F1283" i="5"/>
  <c r="F1284" i="5"/>
  <c r="F1285" i="5"/>
  <c r="F1286" i="5"/>
  <c r="F1287" i="5"/>
  <c r="F1288" i="5"/>
  <c r="F1289" i="5"/>
  <c r="F1290" i="5"/>
  <c r="F1291" i="5"/>
  <c r="F1292" i="5"/>
  <c r="F1293" i="5"/>
  <c r="F1294" i="5"/>
  <c r="F1295" i="5"/>
  <c r="F1296" i="5"/>
  <c r="F1297" i="5"/>
  <c r="F1298" i="5"/>
  <c r="F1299" i="5"/>
  <c r="F1300" i="5"/>
  <c r="F1301" i="5"/>
  <c r="F1302" i="5"/>
  <c r="F1303" i="5"/>
  <c r="F1304" i="5"/>
  <c r="F1305" i="5"/>
  <c r="F1306" i="5"/>
  <c r="F1307" i="5"/>
  <c r="F1308" i="5"/>
  <c r="F1309" i="5"/>
  <c r="F1310" i="5"/>
  <c r="F1311" i="5"/>
  <c r="F1312" i="5"/>
  <c r="F1313" i="5"/>
  <c r="F1314" i="5"/>
  <c r="F1315" i="5"/>
  <c r="F1316" i="5"/>
  <c r="F1317" i="5"/>
  <c r="F1318" i="5"/>
  <c r="F1319" i="5"/>
  <c r="F1320" i="5"/>
  <c r="F1321" i="5"/>
  <c r="F1322" i="5"/>
  <c r="F1323" i="5"/>
  <c r="F1324" i="5"/>
  <c r="F1325" i="5"/>
  <c r="F1326" i="5"/>
  <c r="F1327" i="5"/>
  <c r="F1328" i="5"/>
  <c r="F1329" i="5"/>
  <c r="F1330" i="5"/>
  <c r="F1331" i="5"/>
  <c r="F1332" i="5"/>
  <c r="F1333" i="5"/>
  <c r="F1334" i="5"/>
  <c r="F1335" i="5"/>
  <c r="F1336" i="5"/>
  <c r="F1337" i="5"/>
  <c r="F1338" i="5"/>
  <c r="F1339" i="5"/>
  <c r="F1340" i="5"/>
  <c r="F1341" i="5"/>
  <c r="F1342" i="5"/>
  <c r="F1343" i="5"/>
  <c r="F1344" i="5"/>
  <c r="F1345" i="5"/>
  <c r="F1346" i="5"/>
  <c r="F1347" i="5"/>
  <c r="F1348" i="5"/>
  <c r="F1349" i="5"/>
  <c r="F1350" i="5"/>
  <c r="F1351" i="5"/>
  <c r="F1352" i="5"/>
  <c r="F1353" i="5"/>
  <c r="F1354" i="5"/>
  <c r="F1355" i="5"/>
  <c r="F1356" i="5"/>
  <c r="F1357" i="5"/>
  <c r="F1358" i="5"/>
  <c r="F1359" i="5"/>
  <c r="F1360" i="5"/>
  <c r="F1361" i="5"/>
  <c r="F1362" i="5"/>
  <c r="F1363" i="5"/>
  <c r="F1364" i="5"/>
  <c r="F1365" i="5"/>
  <c r="F1366" i="5"/>
  <c r="F1367" i="5"/>
  <c r="F1368" i="5"/>
  <c r="F1369" i="5"/>
  <c r="F1370" i="5"/>
  <c r="F1371" i="5"/>
  <c r="F1372" i="5"/>
  <c r="F1373" i="5"/>
  <c r="F1374" i="5"/>
  <c r="F1375" i="5"/>
  <c r="F1376" i="5"/>
  <c r="F1377" i="5"/>
  <c r="F1378" i="5"/>
  <c r="F1379" i="5"/>
  <c r="F1380" i="5"/>
  <c r="F1381" i="5"/>
  <c r="F1382" i="5"/>
  <c r="F1383" i="5"/>
  <c r="F1384" i="5"/>
  <c r="F1385" i="5"/>
  <c r="F1386" i="5"/>
  <c r="F1387" i="5"/>
  <c r="F1388" i="5"/>
  <c r="F1389" i="5"/>
  <c r="F1390" i="5"/>
  <c r="F1391" i="5"/>
  <c r="F1392" i="5"/>
  <c r="F1393" i="5"/>
  <c r="F1394" i="5"/>
  <c r="F1395" i="5"/>
  <c r="F1396" i="5"/>
  <c r="F1397" i="5"/>
  <c r="F1398" i="5"/>
  <c r="F1399" i="5"/>
  <c r="F1400" i="5"/>
  <c r="F1401" i="5"/>
  <c r="F1402" i="5"/>
  <c r="F1403" i="5"/>
  <c r="F1404" i="5"/>
  <c r="F1405" i="5"/>
  <c r="F1406" i="5"/>
  <c r="F1407" i="5"/>
  <c r="F1408" i="5"/>
  <c r="F1409" i="5"/>
  <c r="F1410" i="5"/>
  <c r="F1411" i="5"/>
  <c r="F1412" i="5"/>
  <c r="F1413" i="5"/>
  <c r="F1414" i="5"/>
  <c r="F1415" i="5"/>
  <c r="F1416" i="5"/>
  <c r="F1417" i="5"/>
  <c r="F1418" i="5"/>
  <c r="F1419" i="5"/>
  <c r="F1420" i="5"/>
  <c r="F1421" i="5"/>
  <c r="F1422" i="5"/>
  <c r="F1423" i="5"/>
  <c r="F1424" i="5"/>
  <c r="F1425" i="5"/>
  <c r="F1426" i="5"/>
  <c r="F1427" i="5"/>
  <c r="F1428" i="5"/>
  <c r="F1429" i="5"/>
  <c r="F1430" i="5"/>
  <c r="F1431" i="5"/>
  <c r="F1432" i="5"/>
  <c r="F1433" i="5"/>
  <c r="F1434" i="5"/>
  <c r="F1435" i="5"/>
  <c r="F1436" i="5"/>
  <c r="F1437" i="5"/>
  <c r="F1438" i="5"/>
  <c r="F1439" i="5"/>
  <c r="F1440" i="5"/>
  <c r="F1441" i="5"/>
  <c r="F1442" i="5"/>
  <c r="F1443" i="5"/>
  <c r="F1444" i="5"/>
  <c r="F1445" i="5"/>
  <c r="F1446" i="5"/>
  <c r="F1447" i="5"/>
  <c r="F1448" i="5"/>
  <c r="F1449" i="5"/>
  <c r="F1450" i="5"/>
  <c r="F1451" i="5"/>
  <c r="F1452" i="5"/>
  <c r="F1453" i="5"/>
  <c r="F1454" i="5"/>
  <c r="F1455" i="5"/>
  <c r="F1456" i="5"/>
  <c r="F1457" i="5"/>
  <c r="F1458" i="5"/>
  <c r="F1459" i="5"/>
  <c r="F1460" i="5"/>
  <c r="F1461" i="5"/>
  <c r="F1462" i="5"/>
  <c r="F1463" i="5"/>
  <c r="F1464" i="5"/>
  <c r="F1465" i="5"/>
  <c r="F1466" i="5"/>
  <c r="F1467" i="5"/>
  <c r="F1468" i="5"/>
  <c r="F1469" i="5"/>
  <c r="F1470" i="5"/>
  <c r="F1471" i="5"/>
  <c r="F1472" i="5"/>
  <c r="F1473" i="5"/>
  <c r="F1474" i="5"/>
  <c r="F1475" i="5"/>
  <c r="F1476" i="5"/>
  <c r="F1477" i="5"/>
  <c r="F1478" i="5"/>
  <c r="F1479" i="5"/>
  <c r="F1480" i="5"/>
  <c r="F1481" i="5"/>
  <c r="F1482" i="5"/>
  <c r="F1483" i="5"/>
  <c r="F1484" i="5"/>
  <c r="F1485" i="5"/>
  <c r="F1486" i="5"/>
  <c r="F1487" i="5"/>
  <c r="F1488" i="5"/>
  <c r="F1489" i="5"/>
  <c r="F1490" i="5"/>
  <c r="F1491" i="5"/>
  <c r="F1492" i="5"/>
  <c r="F1493" i="5"/>
  <c r="F1494" i="5"/>
  <c r="F1495" i="5"/>
  <c r="F1496" i="5"/>
  <c r="F1497" i="5"/>
  <c r="F1498" i="5"/>
  <c r="F1499" i="5"/>
  <c r="F1500" i="5"/>
  <c r="F1501" i="5"/>
  <c r="F1502" i="5"/>
  <c r="F1503" i="5"/>
  <c r="F1504" i="5"/>
  <c r="F1505" i="5"/>
  <c r="F1506" i="5"/>
  <c r="F1507" i="5"/>
  <c r="F1508" i="5"/>
  <c r="F1509" i="5"/>
  <c r="F1510" i="5"/>
  <c r="F1511" i="5"/>
  <c r="F1512" i="5"/>
  <c r="F1513" i="5"/>
  <c r="F1514" i="5"/>
  <c r="F1515" i="5"/>
  <c r="F1516" i="5"/>
  <c r="F1517" i="5"/>
  <c r="F1518" i="5"/>
  <c r="F1519" i="5"/>
  <c r="F1520" i="5"/>
  <c r="F1521" i="5"/>
  <c r="F1522" i="5"/>
  <c r="F1523" i="5"/>
  <c r="F1524" i="5"/>
  <c r="F1525" i="5"/>
  <c r="F1526" i="5"/>
  <c r="F1527" i="5"/>
  <c r="F1528" i="5"/>
  <c r="F1529" i="5"/>
  <c r="F1530" i="5"/>
  <c r="F1531" i="5"/>
  <c r="F1532" i="5"/>
  <c r="F1533" i="5"/>
  <c r="F1534" i="5"/>
  <c r="F1535" i="5"/>
  <c r="F1536" i="5"/>
  <c r="F1537" i="5"/>
  <c r="F1538" i="5"/>
  <c r="F1539" i="5"/>
  <c r="F1540" i="5"/>
  <c r="F1541" i="5"/>
  <c r="F1542" i="5"/>
  <c r="F1543" i="5"/>
  <c r="F1544" i="5"/>
  <c r="F1545" i="5"/>
  <c r="F1546" i="5"/>
  <c r="F1547" i="5"/>
  <c r="F1548" i="5"/>
  <c r="F1549" i="5"/>
  <c r="F1550" i="5"/>
  <c r="F1551" i="5"/>
  <c r="F1552" i="5"/>
  <c r="F1553" i="5"/>
  <c r="F1554" i="5"/>
  <c r="F1555" i="5"/>
  <c r="F1556" i="5"/>
  <c r="F1557" i="5"/>
  <c r="F1558" i="5"/>
  <c r="F1559" i="5"/>
  <c r="F1560" i="5"/>
  <c r="F1561" i="5"/>
  <c r="F1562" i="5"/>
  <c r="F1563" i="5"/>
  <c r="F1564" i="5"/>
  <c r="F1565" i="5"/>
  <c r="F1566" i="5"/>
  <c r="F1567" i="5"/>
  <c r="F1568" i="5"/>
  <c r="F1569" i="5"/>
  <c r="F1570" i="5"/>
  <c r="F1571" i="5"/>
  <c r="F1572" i="5"/>
  <c r="F1573" i="5"/>
  <c r="F1574" i="5"/>
  <c r="F1575" i="5"/>
  <c r="F1576" i="5"/>
  <c r="F1577" i="5"/>
  <c r="F1578" i="5"/>
  <c r="F1579" i="5"/>
  <c r="F1580" i="5"/>
  <c r="F1581" i="5"/>
  <c r="F1582" i="5"/>
  <c r="F1583" i="5"/>
  <c r="F1584" i="5"/>
  <c r="F1585" i="5"/>
  <c r="F1586" i="5"/>
  <c r="F1587" i="5"/>
  <c r="F1588" i="5"/>
  <c r="F1589" i="5"/>
  <c r="F1590" i="5"/>
  <c r="F1591" i="5"/>
  <c r="F1592" i="5"/>
  <c r="F1593" i="5"/>
  <c r="F1594" i="5"/>
  <c r="F1595" i="5"/>
  <c r="F1596" i="5"/>
  <c r="F1597" i="5"/>
  <c r="F1598" i="5"/>
  <c r="F1599" i="5"/>
  <c r="F1600" i="5"/>
  <c r="F1601" i="5"/>
  <c r="F1602" i="5"/>
  <c r="F1603" i="5"/>
  <c r="F1604" i="5"/>
  <c r="F1605" i="5"/>
  <c r="F1606" i="5"/>
  <c r="F1607" i="5"/>
  <c r="F1608" i="5"/>
  <c r="F1609" i="5"/>
  <c r="F1610" i="5"/>
  <c r="F1611" i="5"/>
  <c r="F1612" i="5"/>
  <c r="F1613" i="5"/>
  <c r="F1614" i="5"/>
  <c r="F1615" i="5"/>
  <c r="F1616" i="5"/>
  <c r="F1617" i="5"/>
  <c r="F1618" i="5"/>
  <c r="F1619" i="5"/>
  <c r="F1620" i="5"/>
  <c r="F1621" i="5"/>
  <c r="F1622" i="5"/>
  <c r="F1623" i="5"/>
  <c r="F1624" i="5"/>
  <c r="F1625" i="5"/>
  <c r="F1626" i="5"/>
  <c r="F1627" i="5"/>
  <c r="F1628" i="5"/>
  <c r="F1629" i="5"/>
  <c r="F1630" i="5"/>
  <c r="F1631" i="5"/>
  <c r="F1632" i="5"/>
  <c r="F1633" i="5"/>
  <c r="F1634" i="5"/>
  <c r="F1635" i="5"/>
  <c r="F1636" i="5"/>
  <c r="F1637" i="5"/>
  <c r="F1638" i="5"/>
  <c r="F1639" i="5"/>
  <c r="F1640" i="5"/>
  <c r="F1641" i="5"/>
  <c r="F1642" i="5"/>
  <c r="F1643" i="5"/>
  <c r="F1644" i="5"/>
  <c r="F1645" i="5"/>
  <c r="F1646" i="5"/>
  <c r="F1647" i="5"/>
  <c r="F1648" i="5"/>
  <c r="F1649" i="5"/>
  <c r="F1650" i="5"/>
  <c r="F1651" i="5"/>
  <c r="F1652" i="5"/>
  <c r="F1653" i="5"/>
  <c r="F1654" i="5"/>
  <c r="F1655" i="5"/>
  <c r="F1656" i="5"/>
  <c r="F1657" i="5"/>
  <c r="F1658" i="5"/>
  <c r="F1659" i="5"/>
  <c r="F1660" i="5"/>
  <c r="F1661" i="5"/>
  <c r="F1662" i="5"/>
  <c r="F1663" i="5"/>
  <c r="F1664" i="5"/>
  <c r="F1665" i="5"/>
  <c r="F1666" i="5"/>
  <c r="F1667" i="5"/>
  <c r="F1668" i="5"/>
  <c r="F1669" i="5"/>
  <c r="F1670" i="5"/>
  <c r="F1671" i="5"/>
  <c r="F1672" i="5"/>
  <c r="F1673" i="5"/>
  <c r="F1674" i="5"/>
  <c r="F1675" i="5"/>
  <c r="F1676" i="5"/>
  <c r="F1677" i="5"/>
  <c r="F1678" i="5"/>
  <c r="F1679" i="5"/>
  <c r="F1680" i="5"/>
  <c r="F1681" i="5"/>
  <c r="F1682" i="5"/>
  <c r="F1683" i="5"/>
  <c r="F1684" i="5"/>
  <c r="F1685" i="5"/>
  <c r="F1686" i="5"/>
  <c r="F1687" i="5"/>
  <c r="F1688" i="5"/>
  <c r="F1689" i="5"/>
  <c r="F1690" i="5"/>
  <c r="F1691" i="5"/>
  <c r="F1692" i="5"/>
  <c r="F1693" i="5"/>
  <c r="F1694" i="5"/>
  <c r="F1695" i="5"/>
  <c r="F1696" i="5"/>
  <c r="F1697" i="5"/>
  <c r="F1698" i="5"/>
  <c r="F1699" i="5"/>
  <c r="F1700" i="5"/>
  <c r="F1701" i="5"/>
  <c r="F1702" i="5"/>
  <c r="F1703" i="5"/>
  <c r="F1704" i="5"/>
  <c r="F1705" i="5"/>
  <c r="F1706" i="5"/>
  <c r="F1707" i="5"/>
  <c r="F1708" i="5"/>
  <c r="F1709" i="5"/>
  <c r="F1710" i="5"/>
  <c r="F1711" i="5"/>
  <c r="F1712" i="5"/>
  <c r="F1713" i="5"/>
  <c r="F1714" i="5"/>
  <c r="F1715" i="5"/>
  <c r="F1716" i="5"/>
  <c r="F1717" i="5"/>
  <c r="F1718" i="5"/>
  <c r="F1719" i="5"/>
  <c r="F1720" i="5"/>
  <c r="F1721" i="5"/>
  <c r="F1722" i="5"/>
  <c r="F1723" i="5"/>
  <c r="F1724" i="5"/>
  <c r="F1725" i="5"/>
  <c r="F1726" i="5"/>
  <c r="F1727" i="5"/>
  <c r="F1728" i="5"/>
  <c r="F1729" i="5"/>
  <c r="F1730" i="5"/>
  <c r="F1731" i="5"/>
  <c r="F1732" i="5"/>
  <c r="F1733" i="5"/>
  <c r="F1734" i="5"/>
  <c r="F1735" i="5"/>
  <c r="F1736" i="5"/>
  <c r="F1737" i="5"/>
  <c r="F1738" i="5"/>
  <c r="F1739" i="5"/>
  <c r="F1740" i="5"/>
  <c r="F1741" i="5"/>
  <c r="F1742" i="5"/>
  <c r="F1743" i="5"/>
  <c r="F1744" i="5"/>
  <c r="F1745" i="5"/>
  <c r="F1746" i="5"/>
  <c r="F1747" i="5"/>
  <c r="F1748" i="5"/>
  <c r="F1749" i="5"/>
  <c r="F1750" i="5"/>
  <c r="F1751" i="5"/>
  <c r="F1752" i="5"/>
  <c r="F1753" i="5"/>
  <c r="F1754" i="5"/>
  <c r="F1755" i="5"/>
  <c r="F1756" i="5"/>
  <c r="F1757" i="5"/>
  <c r="F1758" i="5"/>
  <c r="F1759" i="5"/>
  <c r="F1760" i="5"/>
  <c r="F1761" i="5"/>
  <c r="F1762" i="5"/>
  <c r="F1763" i="5"/>
  <c r="F1764" i="5"/>
  <c r="F1765" i="5"/>
  <c r="F1766" i="5"/>
  <c r="F1767" i="5"/>
  <c r="F1768" i="5"/>
  <c r="F1769" i="5"/>
  <c r="F1770" i="5"/>
  <c r="F1771" i="5"/>
  <c r="F1772" i="5"/>
  <c r="F1773" i="5"/>
  <c r="F1774" i="5"/>
  <c r="F1775" i="5"/>
  <c r="F1776" i="5"/>
  <c r="F1777" i="5"/>
  <c r="F1778" i="5"/>
  <c r="F1779" i="5"/>
  <c r="F1780" i="5"/>
  <c r="F1781" i="5"/>
  <c r="F1782" i="5"/>
  <c r="F1783" i="5"/>
  <c r="F1784" i="5"/>
  <c r="F1785" i="5"/>
  <c r="F1786" i="5"/>
  <c r="F1787" i="5"/>
  <c r="F1788" i="5"/>
  <c r="F1789" i="5"/>
  <c r="F1790" i="5"/>
  <c r="F1791" i="5"/>
  <c r="F1792" i="5"/>
  <c r="F1793" i="5"/>
  <c r="F1794" i="5"/>
  <c r="F1795" i="5"/>
  <c r="F1796" i="5"/>
  <c r="F1797" i="5"/>
  <c r="F1798" i="5"/>
  <c r="F1799" i="5"/>
  <c r="F1800" i="5"/>
  <c r="F1801" i="5"/>
  <c r="F1802" i="5"/>
  <c r="F1803" i="5"/>
  <c r="F1804" i="5"/>
  <c r="F1805" i="5"/>
  <c r="F1806" i="5"/>
  <c r="F1807" i="5"/>
  <c r="F1808" i="5"/>
  <c r="F1809" i="5"/>
  <c r="F1810" i="5"/>
  <c r="F1811" i="5"/>
  <c r="F1812" i="5"/>
  <c r="F1813" i="5"/>
  <c r="F1814" i="5"/>
  <c r="F1815" i="5"/>
  <c r="F1816" i="5"/>
  <c r="F1817" i="5"/>
  <c r="F1818" i="5"/>
  <c r="F1819" i="5"/>
  <c r="F1820" i="5"/>
  <c r="F1821" i="5"/>
  <c r="F1822" i="5"/>
  <c r="F1823" i="5"/>
  <c r="F1824" i="5"/>
  <c r="F1825" i="5"/>
  <c r="F1826" i="5"/>
  <c r="F1827" i="5"/>
  <c r="F1828" i="5"/>
  <c r="F1829" i="5"/>
  <c r="F1830" i="5"/>
  <c r="F1831" i="5"/>
  <c r="F1832" i="5"/>
  <c r="F1833" i="5"/>
  <c r="F1834" i="5"/>
  <c r="F1835" i="5"/>
  <c r="F1836" i="5"/>
  <c r="F1837" i="5"/>
  <c r="F1838" i="5"/>
  <c r="F1839" i="5"/>
  <c r="F1840" i="5"/>
  <c r="F1841" i="5"/>
  <c r="F1842" i="5"/>
  <c r="F1843" i="5"/>
  <c r="F1844" i="5"/>
  <c r="F1845" i="5"/>
  <c r="F1846" i="5"/>
  <c r="F1847" i="5"/>
  <c r="F1848" i="5"/>
  <c r="F1849" i="5"/>
  <c r="F1850" i="5"/>
  <c r="F1851" i="5"/>
  <c r="F1852" i="5"/>
  <c r="F1853" i="5"/>
  <c r="F1854" i="5"/>
  <c r="F1855" i="5"/>
  <c r="F1856" i="5"/>
  <c r="F1857" i="5"/>
  <c r="F1858" i="5"/>
  <c r="F1859" i="5"/>
  <c r="F1860" i="5"/>
  <c r="F1861" i="5"/>
  <c r="F1862" i="5"/>
  <c r="F1863" i="5"/>
  <c r="F1864" i="5"/>
  <c r="F1865" i="5"/>
  <c r="F1866" i="5"/>
  <c r="F1867" i="5"/>
  <c r="F1868" i="5"/>
  <c r="F1869" i="5"/>
  <c r="F1870" i="5"/>
  <c r="F1871" i="5"/>
  <c r="F1872" i="5"/>
  <c r="F1873" i="5"/>
  <c r="F1874" i="5"/>
  <c r="F1875" i="5"/>
  <c r="F1876" i="5"/>
  <c r="F1877" i="5"/>
  <c r="F1878" i="5"/>
  <c r="F1879" i="5"/>
  <c r="F1880" i="5"/>
  <c r="F1881" i="5"/>
  <c r="F1882" i="5"/>
  <c r="F1883" i="5"/>
  <c r="F1884" i="5"/>
  <c r="F1885" i="5"/>
  <c r="F1886" i="5"/>
  <c r="F1887" i="5"/>
  <c r="F1888" i="5"/>
  <c r="F1889" i="5"/>
  <c r="F1890" i="5"/>
  <c r="F1891" i="5"/>
  <c r="F1892" i="5"/>
  <c r="F1893" i="5"/>
  <c r="F1894" i="5"/>
  <c r="F1895" i="5"/>
  <c r="F1896" i="5"/>
  <c r="F1897" i="5"/>
  <c r="F1898" i="5"/>
  <c r="F1899" i="5"/>
  <c r="F1900" i="5"/>
  <c r="F1901" i="5"/>
  <c r="F1902" i="5"/>
  <c r="F1903" i="5"/>
  <c r="F1904" i="5"/>
  <c r="F1905" i="5"/>
  <c r="F1906" i="5"/>
  <c r="F1907" i="5"/>
  <c r="F1908" i="5"/>
  <c r="F1909" i="5"/>
  <c r="F1910" i="5"/>
  <c r="F1911" i="5"/>
  <c r="F1912" i="5"/>
  <c r="F1913" i="5"/>
  <c r="F1914" i="5"/>
  <c r="F1915" i="5"/>
  <c r="F1916" i="5"/>
  <c r="F1917" i="5"/>
  <c r="F1918" i="5"/>
  <c r="F1919" i="5"/>
  <c r="F1920" i="5"/>
  <c r="F1921" i="5"/>
  <c r="F1922" i="5"/>
  <c r="F1923" i="5"/>
  <c r="F1924" i="5"/>
  <c r="F1925" i="5"/>
  <c r="F1926" i="5"/>
  <c r="F1927" i="5"/>
  <c r="F1928" i="5"/>
  <c r="F1929" i="5"/>
  <c r="F1930" i="5"/>
  <c r="F1931" i="5"/>
  <c r="F1932" i="5"/>
  <c r="F1933" i="5"/>
  <c r="F1934" i="5"/>
  <c r="F1935" i="5"/>
  <c r="F1936" i="5"/>
  <c r="F1937" i="5"/>
  <c r="F1938" i="5"/>
  <c r="F1939" i="5"/>
  <c r="F1940" i="5"/>
  <c r="F1941" i="5"/>
  <c r="F1942" i="5"/>
  <c r="F1943" i="5"/>
  <c r="F1944" i="5"/>
  <c r="F1945" i="5"/>
  <c r="F1946" i="5"/>
  <c r="F1947" i="5"/>
  <c r="F1948" i="5"/>
  <c r="F1949" i="5"/>
  <c r="F1950" i="5"/>
  <c r="F1951" i="5"/>
  <c r="F1952" i="5"/>
  <c r="F1953" i="5"/>
  <c r="F1954" i="5"/>
  <c r="F1955" i="5"/>
  <c r="F1956" i="5"/>
  <c r="F1957" i="5"/>
  <c r="F1958" i="5"/>
  <c r="F1959" i="5"/>
  <c r="F1960" i="5"/>
  <c r="F1961" i="5"/>
  <c r="F1962" i="5"/>
  <c r="F1963" i="5"/>
  <c r="F1964" i="5"/>
  <c r="F1965" i="5"/>
  <c r="F1966" i="5"/>
  <c r="F1967" i="5"/>
  <c r="F1968" i="5"/>
  <c r="F1969" i="5"/>
  <c r="F1970" i="5"/>
  <c r="F1971" i="5"/>
  <c r="F1972" i="5"/>
  <c r="F1973" i="5"/>
  <c r="F1974" i="5"/>
  <c r="F1975" i="5"/>
  <c r="F1976" i="5"/>
  <c r="F1977" i="5"/>
  <c r="F1978" i="5"/>
  <c r="F1979" i="5"/>
  <c r="F1980" i="5"/>
  <c r="F1981" i="5"/>
  <c r="F1982" i="5"/>
  <c r="F1983" i="5"/>
  <c r="F1984" i="5"/>
  <c r="F1985" i="5"/>
  <c r="F1986" i="5"/>
  <c r="F1987" i="5"/>
  <c r="F1988" i="5"/>
  <c r="F1989" i="5"/>
  <c r="F1990" i="5"/>
  <c r="F1991" i="5"/>
  <c r="F1992" i="5"/>
  <c r="F1993" i="5"/>
  <c r="F1994" i="5"/>
  <c r="F1995" i="5"/>
  <c r="F1996" i="5"/>
  <c r="F1997" i="5"/>
  <c r="F1998" i="5"/>
  <c r="F1999" i="5"/>
  <c r="F2000" i="5"/>
  <c r="F2001" i="5"/>
  <c r="F2002" i="5"/>
  <c r="F2003" i="5"/>
  <c r="F2004" i="5"/>
  <c r="F2005" i="5"/>
  <c r="F2006" i="5"/>
  <c r="F2007" i="5"/>
  <c r="F2008" i="5"/>
  <c r="F2009" i="5"/>
  <c r="F2010" i="5"/>
  <c r="F2011" i="5"/>
  <c r="F2012" i="5"/>
  <c r="F2013" i="5"/>
  <c r="F2014" i="5"/>
  <c r="F2015" i="5"/>
  <c r="F2016" i="5"/>
  <c r="F2017" i="5"/>
  <c r="F2018" i="5"/>
  <c r="F2019" i="5"/>
  <c r="F2020" i="5"/>
  <c r="F2021" i="5"/>
  <c r="F2022" i="5"/>
  <c r="F2023" i="5"/>
  <c r="F2024" i="5"/>
  <c r="F2025" i="5"/>
  <c r="F2026" i="5"/>
  <c r="F2027" i="5"/>
  <c r="F2028" i="5"/>
  <c r="F2029" i="5"/>
  <c r="F2030" i="5"/>
  <c r="F2031" i="5"/>
  <c r="F2032" i="5"/>
  <c r="F2033" i="5"/>
  <c r="F2034" i="5"/>
  <c r="F2035" i="5"/>
  <c r="F2036" i="5"/>
  <c r="F2037" i="5"/>
  <c r="F2038" i="5"/>
  <c r="F2039" i="5"/>
  <c r="F2040" i="5"/>
  <c r="F2041" i="5"/>
  <c r="F2042" i="5"/>
  <c r="F2043" i="5"/>
  <c r="F2044" i="5"/>
  <c r="F2045" i="5"/>
  <c r="F2046" i="5"/>
  <c r="F2047" i="5"/>
  <c r="F2048" i="5"/>
  <c r="F2049" i="5"/>
  <c r="F2050" i="5"/>
  <c r="F2051" i="5"/>
  <c r="F2052" i="5"/>
  <c r="F2053" i="5"/>
  <c r="F2054" i="5"/>
  <c r="F2055" i="5"/>
  <c r="F2056" i="5"/>
  <c r="F2057" i="5"/>
  <c r="F2058" i="5"/>
  <c r="F2059" i="5"/>
  <c r="F2060" i="5"/>
  <c r="F2061" i="5"/>
  <c r="F2062" i="5"/>
  <c r="F2063" i="5"/>
  <c r="F2064" i="5"/>
  <c r="F2065" i="5"/>
  <c r="F2066" i="5"/>
  <c r="F2067" i="5"/>
  <c r="F2068" i="5"/>
  <c r="F2069" i="5"/>
  <c r="F2070" i="5"/>
  <c r="F2071" i="5"/>
  <c r="F2072" i="5"/>
  <c r="F2073" i="5"/>
  <c r="F2074" i="5"/>
  <c r="F2075" i="5"/>
  <c r="F2076" i="5"/>
  <c r="F2077" i="5"/>
  <c r="F2078" i="5"/>
  <c r="F2079" i="5"/>
  <c r="F2080" i="5"/>
  <c r="F2081" i="5"/>
  <c r="F2082" i="5"/>
  <c r="F2083" i="5"/>
  <c r="F2084" i="5"/>
  <c r="F2085" i="5"/>
  <c r="F2086" i="5"/>
  <c r="F2087" i="5"/>
  <c r="F2088" i="5"/>
  <c r="F2089" i="5"/>
  <c r="F2090" i="5"/>
  <c r="F2091" i="5"/>
  <c r="F2092" i="5"/>
  <c r="F2093" i="5"/>
  <c r="F2094" i="5"/>
  <c r="F2095" i="5"/>
  <c r="F2096" i="5"/>
  <c r="F2097" i="5"/>
  <c r="F2098" i="5"/>
  <c r="F2099" i="5"/>
  <c r="F2100" i="5"/>
  <c r="F2101" i="5"/>
  <c r="F2102" i="5"/>
  <c r="F2103" i="5"/>
  <c r="F2104" i="5"/>
  <c r="F2105" i="5"/>
  <c r="F2106" i="5"/>
  <c r="F2107" i="5"/>
  <c r="F2108" i="5"/>
  <c r="F2109" i="5"/>
  <c r="F2110" i="5"/>
  <c r="F2111" i="5"/>
  <c r="F2112" i="5"/>
  <c r="F2113" i="5"/>
  <c r="F2114" i="5"/>
  <c r="F2115" i="5"/>
  <c r="F2116" i="5"/>
  <c r="F2117" i="5"/>
  <c r="F2118" i="5"/>
  <c r="F2119" i="5"/>
  <c r="F2120" i="5"/>
  <c r="F2121" i="5"/>
  <c r="F2122" i="5"/>
  <c r="F2123" i="5"/>
  <c r="F2124" i="5"/>
  <c r="F2125" i="5"/>
  <c r="F2126" i="5"/>
  <c r="F2127" i="5"/>
  <c r="F2128" i="5"/>
  <c r="F2129" i="5"/>
  <c r="F2130" i="5"/>
  <c r="F2131" i="5"/>
  <c r="F2132" i="5"/>
  <c r="F2133" i="5"/>
  <c r="F2134" i="5"/>
  <c r="F2135" i="5"/>
  <c r="F2136" i="5"/>
  <c r="F2137" i="5"/>
  <c r="F2138" i="5"/>
  <c r="F2139" i="5"/>
  <c r="F2140" i="5"/>
  <c r="F2141" i="5"/>
  <c r="F2142" i="5"/>
  <c r="F2143" i="5"/>
  <c r="F2144" i="5"/>
  <c r="F2145" i="5"/>
  <c r="F2146" i="5"/>
  <c r="F2147" i="5"/>
  <c r="F2148" i="5"/>
  <c r="F2149" i="5"/>
  <c r="F2150" i="5"/>
  <c r="F2151" i="5"/>
  <c r="F2152" i="5"/>
  <c r="F2153" i="5"/>
  <c r="F2154" i="5"/>
  <c r="F2155" i="5"/>
  <c r="F2156" i="5"/>
  <c r="F2157" i="5"/>
  <c r="F2158" i="5"/>
  <c r="F2159" i="5"/>
  <c r="F2160" i="5"/>
  <c r="F2161" i="5"/>
  <c r="F2162" i="5"/>
  <c r="F2163" i="5"/>
  <c r="F2164" i="5"/>
  <c r="F2165" i="5"/>
  <c r="F2166" i="5"/>
  <c r="F2167" i="5"/>
  <c r="F2168" i="5"/>
  <c r="F2169" i="5"/>
  <c r="F2170" i="5"/>
  <c r="F2171" i="5"/>
  <c r="F2172" i="5"/>
  <c r="F2173" i="5"/>
  <c r="F2174" i="5"/>
  <c r="F2175" i="5"/>
  <c r="F2176" i="5"/>
  <c r="F2177" i="5"/>
  <c r="F2178" i="5"/>
  <c r="F2179" i="5"/>
  <c r="F2180" i="5"/>
  <c r="F2181" i="5"/>
  <c r="F2182" i="5"/>
  <c r="F2183" i="5"/>
  <c r="F2184" i="5"/>
  <c r="F2185" i="5"/>
  <c r="F2186" i="5"/>
  <c r="F2187" i="5"/>
  <c r="F2188" i="5"/>
  <c r="F2189" i="5"/>
  <c r="F2190" i="5"/>
  <c r="F2191" i="5"/>
  <c r="F2192" i="5"/>
  <c r="F2193" i="5"/>
  <c r="F2194" i="5"/>
  <c r="F2195" i="5"/>
  <c r="F2196" i="5"/>
  <c r="F2197" i="5"/>
  <c r="F2198" i="5"/>
  <c r="F2199" i="5"/>
  <c r="F2200" i="5"/>
  <c r="F2201" i="5"/>
  <c r="F2202" i="5"/>
  <c r="F2203" i="5"/>
  <c r="F2204" i="5"/>
  <c r="F2205" i="5"/>
  <c r="F2206" i="5"/>
  <c r="F2207" i="5"/>
  <c r="F2208" i="5"/>
  <c r="F2209" i="5"/>
  <c r="F2210" i="5"/>
  <c r="F2211" i="5"/>
  <c r="F2212" i="5"/>
  <c r="F2213" i="5"/>
  <c r="F2214" i="5"/>
  <c r="F2215" i="5"/>
  <c r="F2216" i="5"/>
  <c r="F2217" i="5"/>
  <c r="F2218" i="5"/>
  <c r="F2219" i="5"/>
  <c r="F2220" i="5"/>
  <c r="F2221" i="5"/>
  <c r="F2222" i="5"/>
  <c r="F2223" i="5"/>
  <c r="F2224" i="5"/>
  <c r="F2225" i="5"/>
  <c r="F2226" i="5"/>
  <c r="F2227" i="5"/>
  <c r="F2228" i="5"/>
  <c r="F2229" i="5"/>
  <c r="F2230" i="5"/>
  <c r="F2231" i="5"/>
  <c r="F2232" i="5"/>
  <c r="F2233" i="5"/>
  <c r="F2234" i="5"/>
  <c r="F2235" i="5"/>
  <c r="F2236" i="5"/>
  <c r="F2237" i="5"/>
  <c r="F2238" i="5"/>
  <c r="F2239" i="5"/>
  <c r="F2240" i="5"/>
  <c r="F2241" i="5"/>
  <c r="F2242" i="5"/>
  <c r="F2243" i="5"/>
  <c r="F2244" i="5"/>
  <c r="F2245" i="5"/>
  <c r="F2246" i="5"/>
  <c r="F2247" i="5"/>
  <c r="F2248" i="5"/>
  <c r="F2249" i="5"/>
  <c r="F2250" i="5"/>
  <c r="F2251" i="5"/>
  <c r="F2252" i="5"/>
  <c r="F2253" i="5"/>
  <c r="F2254" i="5"/>
  <c r="F2255" i="5"/>
  <c r="F2256" i="5"/>
  <c r="F2257" i="5"/>
  <c r="F2258" i="5"/>
  <c r="F2259" i="5"/>
  <c r="F2260" i="5"/>
  <c r="F2261" i="5"/>
  <c r="F2262" i="5"/>
  <c r="F2263" i="5"/>
  <c r="F2264" i="5"/>
  <c r="F2265" i="5"/>
  <c r="F2266" i="5"/>
  <c r="F2267" i="5"/>
  <c r="F2268" i="5"/>
  <c r="F2269" i="5"/>
  <c r="F2270" i="5"/>
  <c r="F2271" i="5"/>
  <c r="F2272" i="5"/>
  <c r="F2273" i="5"/>
  <c r="F2274" i="5"/>
  <c r="F2275" i="5"/>
  <c r="F2276" i="5"/>
  <c r="F2277" i="5"/>
  <c r="F2278" i="5"/>
  <c r="F2279" i="5"/>
  <c r="F2280" i="5"/>
  <c r="F2281" i="5"/>
  <c r="F2282" i="5"/>
  <c r="F2283" i="5"/>
  <c r="F2284" i="5"/>
  <c r="F2285" i="5"/>
  <c r="F2286" i="5"/>
  <c r="F2287" i="5"/>
  <c r="F2288" i="5"/>
  <c r="F2289" i="5"/>
  <c r="F2290" i="5"/>
  <c r="F2291" i="5"/>
  <c r="F2292" i="5"/>
  <c r="F2293" i="5"/>
  <c r="F2294" i="5"/>
  <c r="F2295" i="5"/>
  <c r="F2296" i="5"/>
  <c r="F2297" i="5"/>
  <c r="F2298" i="5"/>
  <c r="F2299" i="5"/>
  <c r="F2300" i="5"/>
  <c r="F2301" i="5"/>
  <c r="F2302" i="5"/>
  <c r="F2303" i="5"/>
  <c r="F2304" i="5"/>
  <c r="F2305" i="5"/>
  <c r="F2306" i="5"/>
  <c r="F2307" i="5"/>
  <c r="F2308" i="5"/>
  <c r="F2309" i="5"/>
  <c r="F2310" i="5"/>
  <c r="F2311" i="5"/>
  <c r="F2312" i="5"/>
  <c r="F2313" i="5"/>
  <c r="F2314" i="5"/>
  <c r="F2315" i="5"/>
  <c r="F2316" i="5"/>
  <c r="F2317" i="5"/>
  <c r="F2318" i="5"/>
  <c r="F2319" i="5"/>
  <c r="F2320" i="5"/>
  <c r="F2321" i="5"/>
  <c r="F2322" i="5"/>
  <c r="F2323" i="5"/>
  <c r="F2324" i="5"/>
  <c r="F2325" i="5"/>
  <c r="F2326" i="5"/>
  <c r="F2327" i="5"/>
  <c r="F2328" i="5"/>
  <c r="F2329" i="5"/>
  <c r="F2330" i="5"/>
  <c r="F2331" i="5"/>
  <c r="F2332" i="5"/>
  <c r="F2333" i="5"/>
  <c r="F2334" i="5"/>
  <c r="F2335" i="5"/>
  <c r="F2336" i="5"/>
  <c r="F2337" i="5"/>
  <c r="F2338" i="5"/>
  <c r="F2339" i="5"/>
  <c r="F2340" i="5"/>
  <c r="F2341" i="5"/>
  <c r="F2342" i="5"/>
  <c r="F2343" i="5"/>
  <c r="F2344" i="5"/>
  <c r="F2345" i="5"/>
  <c r="F2346" i="5"/>
  <c r="F2347" i="5"/>
  <c r="F2348" i="5"/>
  <c r="F2349" i="5"/>
  <c r="F2350" i="5"/>
  <c r="F2351" i="5"/>
  <c r="F2352" i="5"/>
  <c r="F2353" i="5"/>
  <c r="F2354" i="5"/>
  <c r="F2355" i="5"/>
  <c r="F2356" i="5"/>
  <c r="F2357" i="5"/>
  <c r="F2358" i="5"/>
  <c r="F2359" i="5"/>
  <c r="F2360" i="5"/>
  <c r="F2361" i="5"/>
  <c r="F2362" i="5"/>
  <c r="F2363" i="5"/>
  <c r="F2364" i="5"/>
  <c r="F2365" i="5"/>
  <c r="F2366" i="5"/>
  <c r="F2367" i="5"/>
  <c r="F2368" i="5"/>
  <c r="F2369" i="5"/>
  <c r="F2370" i="5"/>
  <c r="F2371" i="5"/>
  <c r="F2372" i="5"/>
  <c r="F2373" i="5"/>
  <c r="F2374" i="5"/>
  <c r="F2375" i="5"/>
  <c r="F2376" i="5"/>
  <c r="F2377" i="5"/>
  <c r="F2378" i="5"/>
  <c r="F2379" i="5"/>
  <c r="F2380" i="5"/>
  <c r="F2381" i="5"/>
  <c r="F2382" i="5"/>
  <c r="F2383" i="5"/>
  <c r="F2384" i="5"/>
  <c r="F2385" i="5"/>
  <c r="F2386" i="5"/>
  <c r="F2387" i="5"/>
  <c r="F2388" i="5"/>
  <c r="F2389" i="5"/>
  <c r="F2390" i="5"/>
  <c r="F2391" i="5"/>
  <c r="F2392" i="5"/>
  <c r="F2393" i="5"/>
  <c r="F2394" i="5"/>
  <c r="F2395" i="5"/>
  <c r="F2396" i="5"/>
  <c r="F2397" i="5"/>
  <c r="F2398" i="5"/>
  <c r="F2399" i="5"/>
  <c r="F2400" i="5"/>
  <c r="F2401" i="5"/>
  <c r="F2402" i="5"/>
  <c r="F2403" i="5"/>
  <c r="F2404" i="5"/>
  <c r="F2405" i="5"/>
  <c r="F2406" i="5"/>
  <c r="F2407" i="5"/>
  <c r="F2408" i="5"/>
  <c r="F2409" i="5"/>
  <c r="F2410" i="5"/>
  <c r="F2411" i="5"/>
  <c r="F2412" i="5"/>
  <c r="F2413" i="5"/>
  <c r="F2414" i="5"/>
  <c r="F2415" i="5"/>
  <c r="F2416" i="5"/>
  <c r="F2417" i="5"/>
  <c r="F2418" i="5"/>
  <c r="F2419" i="5"/>
  <c r="F2420" i="5"/>
  <c r="F2421" i="5"/>
  <c r="F2422" i="5"/>
  <c r="F2423" i="5"/>
  <c r="F2424" i="5"/>
  <c r="F2425" i="5"/>
  <c r="F2426" i="5"/>
  <c r="F2427" i="5"/>
  <c r="F2428" i="5"/>
  <c r="F2429" i="5"/>
  <c r="F2430" i="5"/>
  <c r="F2431" i="5"/>
  <c r="F2432" i="5"/>
  <c r="F2433" i="5"/>
  <c r="F2434" i="5"/>
  <c r="F2435" i="5"/>
  <c r="F2436" i="5"/>
  <c r="F2437" i="5"/>
  <c r="F2438" i="5"/>
  <c r="F2439" i="5"/>
  <c r="F2440" i="5"/>
  <c r="F2441" i="5"/>
  <c r="F2442" i="5"/>
  <c r="F2443" i="5"/>
  <c r="F2444" i="5"/>
  <c r="F2445" i="5"/>
  <c r="F2446" i="5"/>
  <c r="F2447" i="5"/>
  <c r="F2448" i="5"/>
  <c r="F2449" i="5"/>
  <c r="F2450" i="5"/>
  <c r="F2451" i="5"/>
  <c r="F2452" i="5"/>
  <c r="F2453" i="5"/>
  <c r="F2454" i="5"/>
  <c r="F2455" i="5"/>
  <c r="F2456" i="5"/>
  <c r="F2457" i="5"/>
  <c r="F2458" i="5"/>
  <c r="F2459" i="5"/>
  <c r="F2460" i="5"/>
  <c r="F2461" i="5"/>
  <c r="F2462" i="5"/>
  <c r="F2463" i="5"/>
  <c r="F2464" i="5"/>
  <c r="F2465" i="5"/>
  <c r="F2466" i="5"/>
  <c r="F2467" i="5"/>
  <c r="F2468" i="5"/>
  <c r="F2469" i="5"/>
  <c r="F2470" i="5"/>
  <c r="F2471" i="5"/>
  <c r="F2472" i="5"/>
  <c r="F2473" i="5"/>
  <c r="F2474" i="5"/>
  <c r="F2475" i="5"/>
  <c r="F2476" i="5"/>
  <c r="F2477" i="5"/>
  <c r="F2478" i="5"/>
  <c r="F2479" i="5"/>
  <c r="F2480" i="5"/>
  <c r="F2481" i="5"/>
  <c r="F2482" i="5"/>
  <c r="F2483" i="5"/>
  <c r="F2484" i="5"/>
  <c r="F2485" i="5"/>
  <c r="F2486" i="5"/>
  <c r="F2487" i="5"/>
  <c r="F2488" i="5"/>
  <c r="F2489" i="5"/>
  <c r="F2490" i="5"/>
  <c r="F2491" i="5"/>
  <c r="F2492" i="5"/>
  <c r="F2493" i="5"/>
  <c r="F2494" i="5"/>
  <c r="F2495" i="5"/>
  <c r="F2496" i="5"/>
  <c r="F2497" i="5"/>
  <c r="F2498" i="5"/>
  <c r="F2499" i="5"/>
  <c r="F2500" i="5"/>
  <c r="F2501" i="5"/>
  <c r="F2502" i="5"/>
  <c r="F2503" i="5"/>
  <c r="F2504" i="5"/>
  <c r="F2505" i="5"/>
  <c r="F2506" i="5"/>
  <c r="F2507" i="5"/>
  <c r="F2508" i="5"/>
  <c r="F2509" i="5"/>
  <c r="F2510" i="5"/>
  <c r="F2511" i="5"/>
  <c r="F2512" i="5"/>
  <c r="F2513" i="5"/>
  <c r="F2514" i="5"/>
  <c r="F2515" i="5"/>
  <c r="F2516" i="5"/>
  <c r="F2517" i="5"/>
  <c r="F2518" i="5"/>
  <c r="F2519" i="5"/>
  <c r="F2520" i="5"/>
  <c r="F2521" i="5"/>
  <c r="F2522" i="5"/>
  <c r="F2523" i="5"/>
  <c r="F2524" i="5"/>
  <c r="F2525" i="5"/>
  <c r="F2526" i="5"/>
  <c r="F2527" i="5"/>
  <c r="F2528" i="5"/>
  <c r="F2529" i="5"/>
  <c r="F2530" i="5"/>
  <c r="F2531" i="5"/>
  <c r="F2532" i="5"/>
  <c r="F2533" i="5"/>
  <c r="F2534" i="5"/>
  <c r="F2535" i="5"/>
  <c r="F2536" i="5"/>
  <c r="F2537" i="5"/>
  <c r="F2538" i="5"/>
  <c r="F2539" i="5"/>
  <c r="F2540" i="5"/>
  <c r="F2541" i="5"/>
  <c r="F2542" i="5"/>
  <c r="F2543" i="5"/>
  <c r="F2544" i="5"/>
  <c r="F2545" i="5"/>
  <c r="F2546" i="5"/>
  <c r="F2547" i="5"/>
  <c r="F2548" i="5"/>
  <c r="F2549" i="5"/>
  <c r="F2550" i="5"/>
  <c r="F2551" i="5"/>
  <c r="F2552" i="5"/>
  <c r="F2553" i="5"/>
  <c r="F2554" i="5"/>
  <c r="F2555" i="5"/>
  <c r="F2556" i="5"/>
  <c r="F2557" i="5"/>
  <c r="F2558" i="5"/>
  <c r="F2559" i="5"/>
  <c r="F2560" i="5"/>
  <c r="F2561" i="5"/>
  <c r="F2562" i="5"/>
  <c r="F2563" i="5"/>
  <c r="F2564" i="5"/>
  <c r="F2565" i="5"/>
  <c r="F2566" i="5"/>
  <c r="F2567" i="5"/>
  <c r="F2568" i="5"/>
  <c r="F2569" i="5"/>
  <c r="F2570" i="5"/>
  <c r="F2571" i="5"/>
  <c r="F2572" i="5"/>
  <c r="F2573" i="5"/>
  <c r="F2574" i="5"/>
  <c r="F2575" i="5"/>
  <c r="F2576" i="5"/>
  <c r="F2577" i="5"/>
  <c r="F2578" i="5"/>
  <c r="F2579" i="5"/>
  <c r="F2580" i="5"/>
  <c r="F2581" i="5"/>
  <c r="F2582" i="5"/>
  <c r="F2583" i="5"/>
  <c r="F2584" i="5"/>
  <c r="F2585" i="5"/>
  <c r="F2586" i="5"/>
  <c r="F2587" i="5"/>
  <c r="F2588" i="5"/>
  <c r="F2589" i="5"/>
  <c r="F2590" i="5"/>
  <c r="F2591" i="5"/>
  <c r="F2592" i="5"/>
  <c r="F2593" i="5"/>
  <c r="F2594" i="5"/>
  <c r="F2595" i="5"/>
  <c r="F2596" i="5"/>
  <c r="F2597" i="5"/>
  <c r="F2598" i="5"/>
  <c r="F2599" i="5"/>
  <c r="F2600" i="5"/>
  <c r="F2601" i="5"/>
  <c r="F2602" i="5"/>
  <c r="F2603" i="5"/>
  <c r="F2604" i="5"/>
  <c r="F2605" i="5"/>
  <c r="F2606" i="5"/>
  <c r="F2607" i="5"/>
  <c r="F2608" i="5"/>
  <c r="F2609" i="5"/>
  <c r="F2610" i="5"/>
  <c r="F2611" i="5"/>
  <c r="F2612" i="5"/>
  <c r="F2613" i="5"/>
  <c r="F2614" i="5"/>
  <c r="F2615" i="5"/>
  <c r="F2616" i="5"/>
  <c r="F2617" i="5"/>
  <c r="F2618" i="5"/>
  <c r="F2619" i="5"/>
  <c r="F2620" i="5"/>
  <c r="F2621" i="5"/>
  <c r="F2622" i="5"/>
  <c r="F2623" i="5"/>
  <c r="F2624" i="5"/>
  <c r="F2625" i="5"/>
  <c r="F2626" i="5"/>
  <c r="F2627" i="5"/>
  <c r="F2628" i="5"/>
  <c r="F2629" i="5"/>
  <c r="F2630" i="5"/>
  <c r="F2631" i="5"/>
  <c r="F2632" i="5"/>
  <c r="F2633" i="5"/>
  <c r="F2634" i="5"/>
  <c r="F2635" i="5"/>
  <c r="F2636" i="5"/>
  <c r="F2637" i="5"/>
  <c r="F2638" i="5"/>
  <c r="F2639" i="5"/>
  <c r="F2640" i="5"/>
  <c r="F2641" i="5"/>
  <c r="F2642" i="5"/>
  <c r="F2643" i="5"/>
  <c r="F2644" i="5"/>
  <c r="F2645" i="5"/>
  <c r="F2646" i="5"/>
  <c r="F2647" i="5"/>
  <c r="F2648" i="5"/>
  <c r="F2649" i="5"/>
  <c r="F2650" i="5"/>
  <c r="F2651" i="5"/>
  <c r="F2652" i="5"/>
  <c r="F2653" i="5"/>
  <c r="F2654" i="5"/>
  <c r="F2655" i="5"/>
  <c r="F2656" i="5"/>
  <c r="F2657" i="5"/>
  <c r="F2658" i="5"/>
  <c r="F2659" i="5"/>
  <c r="F2660" i="5"/>
  <c r="F2661" i="5"/>
  <c r="F2662" i="5"/>
  <c r="F2663" i="5"/>
  <c r="F2664" i="5"/>
  <c r="F2665" i="5"/>
  <c r="F2666" i="5"/>
  <c r="F2667" i="5"/>
  <c r="F2668" i="5"/>
  <c r="F2669" i="5"/>
  <c r="F2670" i="5"/>
  <c r="F2671" i="5"/>
  <c r="F2672" i="5"/>
  <c r="F2673" i="5"/>
  <c r="F2674" i="5"/>
  <c r="F2675" i="5"/>
  <c r="F2676" i="5"/>
  <c r="F2677" i="5"/>
  <c r="F2678" i="5"/>
  <c r="F2679" i="5"/>
  <c r="F2680" i="5"/>
  <c r="F2681" i="5"/>
  <c r="F2682" i="5"/>
  <c r="F2683" i="5"/>
  <c r="F2684" i="5"/>
  <c r="F2685" i="5"/>
  <c r="F2686" i="5"/>
  <c r="F2687" i="5"/>
  <c r="F2688" i="5"/>
  <c r="F2689" i="5"/>
  <c r="F2690" i="5"/>
  <c r="F2691" i="5"/>
  <c r="F2692" i="5"/>
  <c r="F2693" i="5"/>
  <c r="F2694" i="5"/>
  <c r="F2695" i="5"/>
  <c r="F2696" i="5"/>
  <c r="F2697" i="5"/>
  <c r="F2698" i="5"/>
  <c r="F2699" i="5"/>
  <c r="F2700" i="5"/>
  <c r="F2701" i="5"/>
  <c r="F2702" i="5"/>
  <c r="F2703" i="5"/>
  <c r="F2704" i="5"/>
  <c r="F2705" i="5"/>
  <c r="F2706" i="5"/>
  <c r="F2707" i="5"/>
  <c r="F2708" i="5"/>
  <c r="F2709" i="5"/>
  <c r="F2710" i="5"/>
  <c r="F2711" i="5"/>
  <c r="F2712" i="5"/>
  <c r="F2713" i="5"/>
  <c r="F2714" i="5"/>
  <c r="F2715" i="5"/>
  <c r="F2716" i="5"/>
  <c r="F2717" i="5"/>
  <c r="F2718" i="5"/>
  <c r="F2719" i="5"/>
  <c r="F2720" i="5"/>
  <c r="F2721" i="5"/>
  <c r="F2722" i="5"/>
  <c r="F2723" i="5"/>
  <c r="F2724" i="5"/>
  <c r="F2725" i="5"/>
  <c r="F2726" i="5"/>
  <c r="F2727" i="5"/>
  <c r="F2728" i="5"/>
  <c r="F2729" i="5"/>
  <c r="F2730" i="5"/>
  <c r="F2731" i="5"/>
  <c r="F2732" i="5"/>
  <c r="F2733" i="5"/>
  <c r="F2734" i="5"/>
  <c r="F2735" i="5"/>
  <c r="F2736" i="5"/>
  <c r="F2737" i="5"/>
  <c r="F2738" i="5"/>
  <c r="F2739" i="5"/>
  <c r="F2740" i="5"/>
  <c r="F2741" i="5"/>
  <c r="F2742" i="5"/>
  <c r="F2743" i="5"/>
  <c r="F2744" i="5"/>
  <c r="F2745" i="5"/>
  <c r="F2746" i="5"/>
  <c r="F2747" i="5"/>
  <c r="F2748" i="5"/>
  <c r="F2749" i="5"/>
  <c r="F2750" i="5"/>
  <c r="F2751" i="5"/>
  <c r="F2752" i="5"/>
  <c r="F2753" i="5"/>
  <c r="F2754" i="5"/>
  <c r="F2755" i="5"/>
  <c r="F2756" i="5"/>
  <c r="F2757" i="5"/>
  <c r="F2758" i="5"/>
  <c r="F2759" i="5"/>
  <c r="F2760" i="5"/>
  <c r="F2761" i="5"/>
  <c r="F2762" i="5"/>
  <c r="F2763" i="5"/>
  <c r="F2764" i="5"/>
  <c r="F2765" i="5"/>
  <c r="F2766" i="5"/>
  <c r="F2767" i="5"/>
  <c r="F2768" i="5"/>
  <c r="F2769" i="5"/>
  <c r="F2770" i="5"/>
  <c r="F2771" i="5"/>
  <c r="F2772" i="5"/>
  <c r="F2773" i="5"/>
  <c r="F2774" i="5"/>
  <c r="F2775" i="5"/>
  <c r="F2776" i="5"/>
  <c r="F2777" i="5"/>
  <c r="F2778" i="5"/>
  <c r="F2779" i="5"/>
  <c r="F2780" i="5"/>
  <c r="F2781" i="5"/>
  <c r="F2782" i="5"/>
  <c r="F2783" i="5"/>
  <c r="F2784" i="5"/>
  <c r="F2785" i="5"/>
  <c r="F2786" i="5"/>
  <c r="F2787" i="5"/>
  <c r="F2788" i="5"/>
  <c r="F2789" i="5"/>
  <c r="F2790" i="5"/>
  <c r="F2791" i="5"/>
  <c r="F2792" i="5"/>
  <c r="F2793" i="5"/>
  <c r="F2794" i="5"/>
  <c r="F2795" i="5"/>
  <c r="F2796" i="5"/>
  <c r="F2797" i="5"/>
  <c r="F2798" i="5"/>
  <c r="F2799" i="5"/>
  <c r="F2800" i="5"/>
  <c r="F2801" i="5"/>
  <c r="F2802" i="5"/>
  <c r="F2803" i="5"/>
  <c r="F2804" i="5"/>
  <c r="F2805" i="5"/>
  <c r="F2806" i="5"/>
  <c r="F2807" i="5"/>
  <c r="F2808" i="5"/>
  <c r="F2809" i="5"/>
  <c r="F2810" i="5"/>
  <c r="F2811" i="5"/>
  <c r="F2812" i="5"/>
  <c r="F2813" i="5"/>
  <c r="F2814" i="5"/>
  <c r="F2815" i="5"/>
  <c r="F2816" i="5"/>
  <c r="F2817" i="5"/>
  <c r="F2818" i="5"/>
  <c r="F2819" i="5"/>
  <c r="F2820" i="5"/>
  <c r="F2821" i="5"/>
  <c r="F2822" i="5"/>
  <c r="F2823" i="5"/>
  <c r="F2824" i="5"/>
  <c r="F2825" i="5"/>
  <c r="F2826" i="5"/>
  <c r="F2827" i="5"/>
  <c r="F2828" i="5"/>
  <c r="F2829" i="5"/>
  <c r="F2830" i="5"/>
  <c r="F2831" i="5"/>
  <c r="F2832" i="5"/>
  <c r="F2833" i="5"/>
  <c r="F2834" i="5"/>
  <c r="F2835" i="5"/>
  <c r="F2836" i="5"/>
  <c r="F2837" i="5"/>
  <c r="F2838" i="5"/>
  <c r="F2839" i="5"/>
  <c r="F2840" i="5"/>
  <c r="F2841" i="5"/>
  <c r="F2842" i="5"/>
  <c r="F2843" i="5"/>
  <c r="F2844" i="5"/>
  <c r="F2845" i="5"/>
  <c r="F2846" i="5"/>
  <c r="F2847" i="5"/>
  <c r="F2848" i="5"/>
  <c r="F2849" i="5"/>
  <c r="F2850" i="5"/>
  <c r="F2851" i="5"/>
  <c r="F2852" i="5"/>
  <c r="F2853" i="5"/>
  <c r="F2854" i="5"/>
  <c r="F2855" i="5"/>
  <c r="F2856" i="5"/>
  <c r="F2857" i="5"/>
  <c r="F2858" i="5"/>
  <c r="F2859" i="5"/>
  <c r="F2860" i="5"/>
  <c r="F2861" i="5"/>
  <c r="F2862" i="5"/>
  <c r="F2863" i="5"/>
  <c r="F2864" i="5"/>
  <c r="F2865" i="5"/>
  <c r="F2866" i="5"/>
  <c r="F2867" i="5"/>
  <c r="F2868" i="5"/>
  <c r="F2869" i="5"/>
  <c r="F2870" i="5"/>
  <c r="F2871" i="5"/>
  <c r="F2872" i="5"/>
  <c r="F2873" i="5"/>
  <c r="F2874" i="5"/>
  <c r="F2875" i="5"/>
  <c r="F2876" i="5"/>
  <c r="F2877" i="5"/>
  <c r="F2878" i="5"/>
  <c r="F2879" i="5"/>
  <c r="F2880" i="5"/>
  <c r="F2881" i="5"/>
  <c r="F2882" i="5"/>
  <c r="F2883" i="5"/>
  <c r="F2884" i="5"/>
  <c r="F2885" i="5"/>
  <c r="F2886" i="5"/>
  <c r="F2887" i="5"/>
  <c r="F2888" i="5"/>
  <c r="F2889" i="5"/>
  <c r="F2890" i="5"/>
  <c r="F2891" i="5"/>
  <c r="F2892" i="5"/>
  <c r="F2893" i="5"/>
  <c r="F2894" i="5"/>
  <c r="F2895" i="5"/>
  <c r="F2896" i="5"/>
  <c r="F2897" i="5"/>
  <c r="F2898" i="5"/>
  <c r="F2899" i="5"/>
  <c r="F2900" i="5"/>
  <c r="F2901" i="5"/>
  <c r="F2902" i="5"/>
  <c r="F2903" i="5"/>
  <c r="F2904" i="5"/>
  <c r="F2905" i="5"/>
  <c r="F2906" i="5"/>
  <c r="F2907" i="5"/>
  <c r="F2908" i="5"/>
  <c r="F2909" i="5"/>
  <c r="F2910" i="5"/>
  <c r="F2911" i="5"/>
  <c r="F2912" i="5"/>
  <c r="F2913" i="5"/>
  <c r="F2914" i="5"/>
  <c r="F2915" i="5"/>
  <c r="F2916" i="5"/>
  <c r="F2917" i="5"/>
  <c r="F2918" i="5"/>
  <c r="F2919" i="5"/>
  <c r="F2920" i="5"/>
  <c r="F2921" i="5"/>
  <c r="F2922" i="5"/>
  <c r="F2923" i="5"/>
  <c r="F2924" i="5"/>
  <c r="F2925" i="5"/>
  <c r="F2926" i="5"/>
  <c r="F2927" i="5"/>
  <c r="F2928" i="5"/>
  <c r="F2929" i="5"/>
  <c r="F2930" i="5"/>
  <c r="F2931" i="5"/>
  <c r="F2932" i="5"/>
  <c r="F2933" i="5"/>
  <c r="F2934" i="5"/>
  <c r="F2935" i="5"/>
  <c r="F2936" i="5"/>
  <c r="F2937" i="5"/>
  <c r="F2938" i="5"/>
  <c r="F2939" i="5"/>
  <c r="F2940" i="5"/>
  <c r="F2941" i="5"/>
  <c r="F2942" i="5"/>
  <c r="F2943" i="5"/>
  <c r="F2944" i="5"/>
  <c r="F2945" i="5"/>
  <c r="F2946" i="5"/>
  <c r="F2947" i="5"/>
  <c r="F2948" i="5"/>
  <c r="F2949" i="5"/>
  <c r="F2950" i="5"/>
  <c r="F2951" i="5"/>
  <c r="F2952" i="5"/>
  <c r="F2953" i="5"/>
  <c r="F2954" i="5"/>
  <c r="F2955" i="5"/>
  <c r="F2956" i="5"/>
  <c r="F2957" i="5"/>
  <c r="F2958" i="5"/>
  <c r="F2959" i="5"/>
  <c r="F2960" i="5"/>
  <c r="F2961" i="5"/>
  <c r="F2962" i="5"/>
  <c r="F2963" i="5"/>
  <c r="F2964" i="5"/>
  <c r="F2965" i="5"/>
  <c r="F2966" i="5"/>
  <c r="F2967" i="5"/>
  <c r="F2968" i="5"/>
  <c r="F2969" i="5"/>
  <c r="F2970" i="5"/>
  <c r="F2971" i="5"/>
  <c r="F2972" i="5"/>
  <c r="F2973" i="5"/>
  <c r="F2974" i="5"/>
  <c r="F2975" i="5"/>
  <c r="F2976" i="5"/>
  <c r="F2977" i="5"/>
  <c r="F2978" i="5"/>
  <c r="F2979" i="5"/>
  <c r="F2980" i="5"/>
  <c r="F2981" i="5"/>
  <c r="F2982" i="5"/>
  <c r="F2983" i="5"/>
  <c r="F2984" i="5"/>
  <c r="F2985" i="5"/>
  <c r="F2986" i="5"/>
  <c r="F2987" i="5"/>
  <c r="F2988" i="5"/>
  <c r="F2989" i="5"/>
  <c r="F2990" i="5"/>
  <c r="F2991" i="5"/>
  <c r="F2992" i="5"/>
  <c r="F2993" i="5"/>
  <c r="F2994" i="5"/>
  <c r="F2995" i="5"/>
  <c r="F2996" i="5"/>
  <c r="F2997" i="5"/>
  <c r="F2998" i="5"/>
  <c r="F2999" i="5"/>
  <c r="F3000" i="5"/>
  <c r="F3001" i="5"/>
  <c r="F3002" i="5"/>
  <c r="F3003" i="5"/>
  <c r="F3004" i="5"/>
  <c r="F3005" i="5"/>
  <c r="F3006" i="5"/>
  <c r="F3007" i="5"/>
  <c r="F3008" i="5"/>
  <c r="F3009" i="5"/>
  <c r="F3010" i="5"/>
  <c r="F3011" i="5"/>
  <c r="F3012" i="5"/>
  <c r="F3013" i="5"/>
  <c r="F3014" i="5"/>
  <c r="F3015" i="5"/>
  <c r="F3016" i="5"/>
  <c r="F3017" i="5"/>
  <c r="F3018" i="5"/>
  <c r="F3019" i="5"/>
  <c r="F3020" i="5"/>
  <c r="F3021" i="5"/>
  <c r="F3022" i="5"/>
  <c r="F3023" i="5"/>
  <c r="F3024" i="5"/>
  <c r="F3025" i="5"/>
  <c r="F3026" i="5"/>
  <c r="F3027" i="5"/>
  <c r="F3028" i="5"/>
  <c r="F3029" i="5"/>
  <c r="F3030" i="5"/>
  <c r="F3031" i="5"/>
  <c r="F3032" i="5"/>
  <c r="F3033" i="5"/>
  <c r="F3034" i="5"/>
  <c r="F3035" i="5"/>
  <c r="F3036" i="5"/>
  <c r="F3037" i="5"/>
  <c r="F3038" i="5"/>
  <c r="F3039" i="5"/>
  <c r="F3040" i="5"/>
  <c r="F3041" i="5"/>
  <c r="F3042" i="5"/>
  <c r="F3043" i="5"/>
  <c r="F3044" i="5"/>
  <c r="F3045" i="5"/>
  <c r="F3046" i="5"/>
  <c r="F3047" i="5"/>
  <c r="F3048" i="5"/>
  <c r="F3049" i="5"/>
  <c r="F3050" i="5"/>
  <c r="F3051" i="5"/>
  <c r="F3052" i="5"/>
  <c r="F3053" i="5"/>
  <c r="F3054" i="5"/>
  <c r="F3055" i="5"/>
  <c r="F3056" i="5"/>
  <c r="F3057" i="5"/>
  <c r="F3058" i="5"/>
  <c r="F3059" i="5"/>
  <c r="F3060" i="5"/>
  <c r="F3061" i="5"/>
  <c r="F3062" i="5"/>
  <c r="F3063" i="5"/>
  <c r="F3064" i="5"/>
  <c r="F3065" i="5"/>
  <c r="F3066" i="5"/>
  <c r="F3067" i="5"/>
  <c r="F3068" i="5"/>
  <c r="F3069" i="5"/>
  <c r="F3070" i="5"/>
  <c r="F3071" i="5"/>
  <c r="F3072" i="5"/>
  <c r="F3073" i="5"/>
  <c r="F3074" i="5"/>
  <c r="F3075" i="5"/>
  <c r="F3076" i="5"/>
  <c r="F3077" i="5"/>
  <c r="F3078" i="5"/>
  <c r="F3079" i="5"/>
  <c r="F3080" i="5"/>
  <c r="F3081" i="5"/>
  <c r="F3082" i="5"/>
  <c r="F3083" i="5"/>
  <c r="F3084" i="5"/>
  <c r="F3085" i="5"/>
  <c r="F3086" i="5"/>
  <c r="F3087" i="5"/>
  <c r="F3088" i="5"/>
  <c r="F3089" i="5"/>
  <c r="F3090" i="5"/>
  <c r="F3091" i="5"/>
  <c r="F3092" i="5"/>
  <c r="F3093" i="5"/>
  <c r="F3094" i="5"/>
  <c r="F3095" i="5"/>
  <c r="F3096" i="5"/>
  <c r="F3097" i="5"/>
  <c r="F3098" i="5"/>
  <c r="F3099" i="5"/>
  <c r="F3100" i="5"/>
  <c r="F3101" i="5"/>
  <c r="F3102" i="5"/>
  <c r="F3103" i="5"/>
  <c r="F3104" i="5"/>
  <c r="F3105" i="5"/>
  <c r="F3106" i="5"/>
  <c r="F3107" i="5"/>
  <c r="F3108" i="5"/>
  <c r="F3109" i="5"/>
  <c r="F3110" i="5"/>
  <c r="F3111" i="5"/>
  <c r="F3112" i="5"/>
  <c r="F3113" i="5"/>
  <c r="F3114" i="5"/>
  <c r="F3115" i="5"/>
  <c r="F3116" i="5"/>
  <c r="F3117" i="5"/>
  <c r="F3118" i="5"/>
  <c r="F3119" i="5"/>
  <c r="F3120" i="5"/>
  <c r="F3121" i="5"/>
  <c r="F3122" i="5"/>
  <c r="F3123" i="5"/>
  <c r="F3124" i="5"/>
  <c r="F3125" i="5"/>
  <c r="F3126" i="5"/>
  <c r="F3127" i="5"/>
  <c r="F3128" i="5"/>
  <c r="F3129" i="5"/>
  <c r="F3130" i="5"/>
  <c r="F3131" i="5"/>
  <c r="F3132" i="5"/>
  <c r="F3133" i="5"/>
  <c r="F3134" i="5"/>
  <c r="F3135" i="5"/>
  <c r="F3136" i="5"/>
  <c r="F3137" i="5"/>
  <c r="F3138" i="5"/>
  <c r="F3139" i="5"/>
  <c r="F3140" i="5"/>
  <c r="F3141" i="5"/>
  <c r="F3142" i="5"/>
  <c r="F3143" i="5"/>
  <c r="F3144" i="5"/>
  <c r="F3145" i="5"/>
  <c r="F3146" i="5"/>
  <c r="F3147" i="5"/>
  <c r="F3148" i="5"/>
  <c r="F3149" i="5"/>
  <c r="F3150" i="5"/>
  <c r="F3151" i="5"/>
  <c r="F3152" i="5"/>
  <c r="F3153" i="5"/>
  <c r="F3154" i="5"/>
  <c r="F3155" i="5"/>
  <c r="F3156" i="5"/>
  <c r="F3157" i="5"/>
  <c r="F3158" i="5"/>
  <c r="F3159" i="5"/>
  <c r="F3160" i="5"/>
  <c r="F3161" i="5"/>
  <c r="F3162" i="5"/>
  <c r="F3163" i="5"/>
  <c r="F3164" i="5"/>
  <c r="F3165" i="5"/>
  <c r="F3166" i="5"/>
  <c r="F3167" i="5"/>
  <c r="F3168" i="5"/>
  <c r="F3169" i="5"/>
  <c r="F3170" i="5"/>
  <c r="F3171" i="5"/>
  <c r="F3172" i="5"/>
  <c r="F3173" i="5"/>
  <c r="F3174" i="5"/>
  <c r="F3175" i="5"/>
  <c r="F3176" i="5"/>
  <c r="F3177" i="5"/>
  <c r="F3178" i="5"/>
  <c r="F3179" i="5"/>
  <c r="F3180" i="5"/>
  <c r="F3181" i="5"/>
  <c r="F3182" i="5"/>
  <c r="F3183" i="5"/>
  <c r="F3184" i="5"/>
  <c r="F3185" i="5"/>
  <c r="F3186" i="5"/>
  <c r="F3187" i="5"/>
  <c r="F3188" i="5"/>
  <c r="F3189" i="5"/>
  <c r="F3190" i="5"/>
  <c r="F3191" i="5"/>
  <c r="F3192" i="5"/>
  <c r="F3193" i="5"/>
  <c r="F3194" i="5"/>
  <c r="F3195" i="5"/>
  <c r="F3196" i="5"/>
  <c r="F3197" i="5"/>
  <c r="F3198" i="5"/>
  <c r="F3199" i="5"/>
  <c r="F3200" i="5"/>
  <c r="F3201" i="5"/>
  <c r="F3202" i="5"/>
  <c r="F3203" i="5"/>
  <c r="F3204" i="5"/>
  <c r="F3205" i="5"/>
  <c r="F3206" i="5"/>
  <c r="F3207" i="5"/>
  <c r="F3208" i="5"/>
  <c r="F3209" i="5"/>
  <c r="F3210" i="5"/>
  <c r="F3211" i="5"/>
  <c r="F3212" i="5"/>
  <c r="F3213" i="5"/>
  <c r="F3214" i="5"/>
  <c r="F3215" i="5"/>
  <c r="F3216" i="5"/>
  <c r="F3217" i="5"/>
  <c r="F3218" i="5"/>
  <c r="F3219" i="5"/>
  <c r="F3220" i="5"/>
  <c r="F3221" i="5"/>
  <c r="F3222" i="5"/>
  <c r="F3223" i="5"/>
  <c r="F3224" i="5"/>
  <c r="F3225" i="5"/>
  <c r="F3226" i="5"/>
  <c r="F3227" i="5"/>
  <c r="F3228" i="5"/>
  <c r="F3229" i="5"/>
  <c r="F3230" i="5"/>
  <c r="F3231" i="5"/>
  <c r="F3232" i="5"/>
  <c r="F3233" i="5"/>
  <c r="F3234" i="5"/>
  <c r="F3235" i="5"/>
  <c r="F3236" i="5"/>
  <c r="F3237" i="5"/>
  <c r="F3238" i="5"/>
  <c r="F3239" i="5"/>
  <c r="F3240" i="5"/>
  <c r="F3241" i="5"/>
  <c r="F3242" i="5"/>
  <c r="F3243" i="5"/>
  <c r="F3244" i="5"/>
  <c r="F3245" i="5"/>
  <c r="F3246" i="5"/>
  <c r="F3247" i="5"/>
  <c r="F3248" i="5"/>
  <c r="F3249" i="5"/>
  <c r="F3250" i="5"/>
  <c r="F3251" i="5"/>
  <c r="F3252" i="5"/>
  <c r="F3253" i="5"/>
  <c r="F3254" i="5"/>
  <c r="F3255" i="5"/>
  <c r="F3256" i="5"/>
  <c r="F3257" i="5"/>
  <c r="F3258" i="5"/>
  <c r="F3259" i="5"/>
  <c r="F3260" i="5"/>
  <c r="F3261" i="5"/>
  <c r="F3262" i="5"/>
  <c r="F3263" i="5"/>
  <c r="F3264" i="5"/>
  <c r="F3265" i="5"/>
  <c r="F3266" i="5"/>
  <c r="F3267" i="5"/>
  <c r="F3268" i="5"/>
  <c r="F3269" i="5"/>
  <c r="F3270" i="5"/>
  <c r="F3271" i="5"/>
  <c r="F3272" i="5"/>
  <c r="F3273" i="5"/>
  <c r="F3274" i="5"/>
  <c r="F3275" i="5"/>
  <c r="F3276" i="5"/>
  <c r="F3277" i="5"/>
  <c r="F3278" i="5"/>
  <c r="F3279" i="5"/>
  <c r="F3280" i="5"/>
  <c r="F3281" i="5"/>
  <c r="F3282" i="5"/>
  <c r="F3283" i="5"/>
  <c r="F3284" i="5"/>
  <c r="F3285" i="5"/>
  <c r="F3286" i="5"/>
  <c r="F3287" i="5"/>
  <c r="F3288" i="5"/>
  <c r="F3289" i="5"/>
  <c r="F3290" i="5"/>
  <c r="F3291" i="5"/>
  <c r="F3292" i="5"/>
  <c r="F3293" i="5"/>
  <c r="F3294" i="5"/>
  <c r="F3295" i="5"/>
  <c r="F3296" i="5"/>
  <c r="F3297" i="5"/>
  <c r="F3298" i="5"/>
  <c r="F3299" i="5"/>
  <c r="F3300" i="5"/>
  <c r="F3301" i="5"/>
  <c r="F3302" i="5"/>
  <c r="F3303" i="5"/>
  <c r="F3304" i="5"/>
  <c r="F3305" i="5"/>
  <c r="F3306" i="5"/>
  <c r="F3307" i="5"/>
  <c r="F3308" i="5"/>
  <c r="F3309" i="5"/>
  <c r="F3310" i="5"/>
  <c r="F3311" i="5"/>
  <c r="F3312" i="5"/>
  <c r="F3313" i="5"/>
  <c r="F3314" i="5"/>
  <c r="F3315" i="5"/>
  <c r="F3316" i="5"/>
  <c r="F3317" i="5"/>
  <c r="F3318" i="5"/>
  <c r="F3319" i="5"/>
  <c r="F3320" i="5"/>
  <c r="F3321" i="5"/>
  <c r="F3322" i="5"/>
  <c r="F3323" i="5"/>
  <c r="F3324" i="5"/>
  <c r="F3325" i="5"/>
  <c r="F3326" i="5"/>
  <c r="F3327" i="5"/>
  <c r="F3328" i="5"/>
  <c r="F3329" i="5"/>
  <c r="F3330" i="5"/>
  <c r="F3331" i="5"/>
  <c r="F3332" i="5"/>
  <c r="F3333" i="5"/>
  <c r="F3334" i="5"/>
  <c r="F3335" i="5"/>
  <c r="F3336" i="5"/>
  <c r="F3337" i="5"/>
  <c r="F3338" i="5"/>
  <c r="F3339" i="5"/>
  <c r="F3340" i="5"/>
  <c r="F3341" i="5"/>
  <c r="F3342" i="5"/>
  <c r="F3343" i="5"/>
  <c r="F3344" i="5"/>
  <c r="F3345" i="5"/>
  <c r="F3346" i="5"/>
  <c r="F3347" i="5"/>
  <c r="F3348" i="5"/>
  <c r="F3349" i="5"/>
  <c r="F3350" i="5"/>
  <c r="F3351" i="5"/>
  <c r="F3352" i="5"/>
  <c r="F3353" i="5"/>
  <c r="F3354" i="5"/>
  <c r="F3355" i="5"/>
  <c r="F3356" i="5"/>
  <c r="F3357" i="5"/>
  <c r="F3358" i="5"/>
  <c r="F3359" i="5"/>
  <c r="F3360" i="5"/>
  <c r="F3361" i="5"/>
  <c r="F3362" i="5"/>
  <c r="F3363" i="5"/>
  <c r="F3364" i="5"/>
  <c r="F3365" i="5"/>
  <c r="F3366" i="5"/>
  <c r="F3367" i="5"/>
  <c r="F3368" i="5"/>
  <c r="F3369" i="5"/>
  <c r="F3370" i="5"/>
  <c r="F3371" i="5"/>
  <c r="F3372" i="5"/>
  <c r="F3373" i="5"/>
  <c r="F3374" i="5"/>
  <c r="F3375" i="5"/>
  <c r="F3376" i="5"/>
  <c r="F3377" i="5"/>
  <c r="F3378" i="5"/>
  <c r="F3379" i="5"/>
  <c r="F3380" i="5"/>
  <c r="F3381" i="5"/>
  <c r="F3382" i="5"/>
  <c r="F3383" i="5"/>
  <c r="F3384" i="5"/>
  <c r="F3385" i="5"/>
  <c r="F3386" i="5"/>
  <c r="F3387" i="5"/>
  <c r="F3388" i="5"/>
  <c r="F3389" i="5"/>
  <c r="F3390" i="5"/>
  <c r="F3391" i="5"/>
  <c r="F3392" i="5"/>
  <c r="F3393" i="5"/>
  <c r="F3394" i="5"/>
  <c r="F3395" i="5"/>
  <c r="F3396" i="5"/>
  <c r="F3397" i="5"/>
  <c r="F3398" i="5"/>
  <c r="F3399" i="5"/>
  <c r="F3400" i="5"/>
  <c r="F3401" i="5"/>
  <c r="F3402" i="5"/>
  <c r="F3403" i="5"/>
  <c r="F3404" i="5"/>
  <c r="F3405" i="5"/>
  <c r="F3406" i="5"/>
  <c r="F3407" i="5"/>
  <c r="F3408" i="5"/>
  <c r="F3409" i="5"/>
  <c r="F3410" i="5"/>
  <c r="F3411" i="5"/>
  <c r="F3412" i="5"/>
  <c r="F3413" i="5"/>
  <c r="F3414" i="5"/>
  <c r="F3415" i="5"/>
  <c r="F3416" i="5"/>
  <c r="F3417" i="5"/>
  <c r="F3418" i="5"/>
  <c r="F3419" i="5"/>
  <c r="F3420" i="5"/>
  <c r="F3421" i="5"/>
  <c r="F3422" i="5"/>
  <c r="F3423" i="5"/>
  <c r="F3424" i="5"/>
  <c r="F3425" i="5"/>
  <c r="F3426" i="5"/>
  <c r="F3427" i="5"/>
  <c r="F3428" i="5"/>
  <c r="F3429" i="5"/>
  <c r="F3430" i="5"/>
  <c r="F3431" i="5"/>
  <c r="F3432" i="5"/>
  <c r="F3433" i="5"/>
  <c r="F3434" i="5"/>
  <c r="F3435" i="5"/>
  <c r="F3436" i="5"/>
  <c r="F3437" i="5"/>
  <c r="F3438" i="5"/>
  <c r="F3439" i="5"/>
  <c r="F3440" i="5"/>
  <c r="F3441" i="5"/>
  <c r="F3442" i="5"/>
  <c r="F3443" i="5"/>
  <c r="F3444" i="5"/>
  <c r="F3445" i="5"/>
  <c r="F3446" i="5"/>
  <c r="F3447" i="5"/>
  <c r="F3448" i="5"/>
  <c r="F3449" i="5"/>
  <c r="F3450" i="5"/>
  <c r="F3451" i="5"/>
  <c r="F3452" i="5"/>
  <c r="F3453" i="5"/>
  <c r="F3454" i="5"/>
  <c r="F3455" i="5"/>
  <c r="F3456" i="5"/>
  <c r="F3457" i="5"/>
  <c r="F3458" i="5"/>
  <c r="F3459" i="5"/>
  <c r="F3460" i="5"/>
  <c r="F3461" i="5"/>
  <c r="F3462" i="5"/>
  <c r="F3463" i="5"/>
  <c r="F3464" i="5"/>
  <c r="F3465" i="5"/>
  <c r="F3466" i="5"/>
  <c r="F3467" i="5"/>
  <c r="F3468" i="5"/>
  <c r="F3469" i="5"/>
  <c r="F3470" i="5"/>
  <c r="F3471" i="5"/>
  <c r="F3472" i="5"/>
  <c r="F3473" i="5"/>
  <c r="F3474" i="5"/>
  <c r="F3475" i="5"/>
  <c r="F3476" i="5"/>
  <c r="F3477" i="5"/>
  <c r="F3478" i="5"/>
  <c r="F3479" i="5"/>
  <c r="F3480" i="5"/>
  <c r="F3481" i="5"/>
  <c r="F3482" i="5"/>
  <c r="F3483" i="5"/>
  <c r="F3484" i="5"/>
  <c r="F3485" i="5"/>
  <c r="F3486" i="5"/>
  <c r="F3487" i="5"/>
  <c r="F3488" i="5"/>
  <c r="F3489" i="5"/>
  <c r="F3490" i="5"/>
  <c r="F3491" i="5"/>
  <c r="F3492" i="5"/>
  <c r="F3493" i="5"/>
  <c r="F3494" i="5"/>
  <c r="F3495" i="5"/>
  <c r="F3496" i="5"/>
  <c r="F3497" i="5"/>
  <c r="F3498" i="5"/>
  <c r="F3499" i="5"/>
  <c r="F3500" i="5"/>
  <c r="F3501" i="5"/>
  <c r="F3502" i="5"/>
  <c r="F3503" i="5"/>
  <c r="F3504" i="5"/>
  <c r="F3505" i="5"/>
  <c r="F3506" i="5"/>
  <c r="F3507" i="5"/>
  <c r="F3508" i="5"/>
  <c r="F3509" i="5"/>
  <c r="F3510" i="5"/>
  <c r="F3511" i="5"/>
  <c r="F3512" i="5"/>
  <c r="F3513" i="5"/>
  <c r="F3514" i="5"/>
  <c r="F3515" i="5"/>
  <c r="F3516" i="5"/>
  <c r="F3517" i="5"/>
  <c r="F3518" i="5"/>
  <c r="F3519" i="5"/>
  <c r="F3520" i="5"/>
  <c r="F3521" i="5"/>
  <c r="F3522" i="5"/>
  <c r="F3523" i="5"/>
  <c r="F3524" i="5"/>
  <c r="F3525" i="5"/>
  <c r="F3526" i="5"/>
  <c r="F3527" i="5"/>
  <c r="F3528" i="5"/>
  <c r="F3529" i="5"/>
  <c r="F3530" i="5"/>
  <c r="F3531" i="5"/>
  <c r="F3532" i="5"/>
  <c r="F3533" i="5"/>
  <c r="F3534" i="5"/>
  <c r="F3535" i="5"/>
  <c r="F3536" i="5"/>
  <c r="F3537" i="5"/>
  <c r="F3538" i="5"/>
  <c r="F3539" i="5"/>
  <c r="F3540" i="5"/>
  <c r="F3541" i="5"/>
  <c r="F3542" i="5"/>
  <c r="F3543" i="5"/>
  <c r="F3544" i="5"/>
  <c r="F3545" i="5"/>
  <c r="F3546" i="5"/>
  <c r="F3547" i="5"/>
  <c r="F3548" i="5"/>
  <c r="F3549" i="5"/>
  <c r="F3550" i="5"/>
  <c r="F3551" i="5"/>
  <c r="F3552" i="5"/>
  <c r="F3553" i="5"/>
  <c r="F3554" i="5"/>
  <c r="F3555" i="5"/>
  <c r="F3556" i="5"/>
  <c r="F3557" i="5"/>
  <c r="F3558" i="5"/>
  <c r="F3559" i="5"/>
  <c r="F3560" i="5"/>
  <c r="F3561" i="5"/>
  <c r="F3562" i="5"/>
  <c r="F3563" i="5"/>
  <c r="F3564" i="5"/>
  <c r="F3565" i="5"/>
  <c r="F3566" i="5"/>
  <c r="F3567" i="5"/>
  <c r="F3568" i="5"/>
  <c r="F3569" i="5"/>
  <c r="F3570" i="5"/>
  <c r="F3571" i="5"/>
  <c r="F3572" i="5"/>
  <c r="F3573" i="5"/>
  <c r="F3574" i="5"/>
  <c r="F3575" i="5"/>
  <c r="F3576" i="5"/>
  <c r="F3577" i="5"/>
  <c r="F3578" i="5"/>
  <c r="F3579" i="5"/>
  <c r="F3580" i="5"/>
  <c r="F3581" i="5"/>
  <c r="F3582" i="5"/>
  <c r="F3583" i="5"/>
  <c r="F3584" i="5"/>
  <c r="F3585" i="5"/>
  <c r="F3586" i="5"/>
  <c r="F3587" i="5"/>
  <c r="F3588" i="5"/>
  <c r="F3589" i="5"/>
  <c r="F3590" i="5"/>
  <c r="F3591" i="5"/>
  <c r="F3592" i="5"/>
  <c r="F3593" i="5"/>
  <c r="F3594" i="5"/>
  <c r="F3595" i="5"/>
  <c r="F3596" i="5"/>
  <c r="F3597" i="5"/>
  <c r="F3598" i="5"/>
  <c r="F3599" i="5"/>
  <c r="F3600" i="5"/>
  <c r="F3601" i="5"/>
  <c r="F3602" i="5"/>
  <c r="F3603" i="5"/>
  <c r="F3604" i="5"/>
  <c r="F3605" i="5"/>
  <c r="F3606" i="5"/>
  <c r="F3607" i="5"/>
  <c r="F3608" i="5"/>
  <c r="F3609" i="5"/>
  <c r="F3610" i="5"/>
  <c r="F3611" i="5"/>
  <c r="F3612" i="5"/>
  <c r="F3613" i="5"/>
  <c r="F3614" i="5"/>
  <c r="F3615" i="5"/>
  <c r="F3616" i="5"/>
  <c r="F3617" i="5"/>
  <c r="F3618" i="5"/>
  <c r="F3619" i="5"/>
  <c r="F3620" i="5"/>
  <c r="F3621" i="5"/>
  <c r="F3622" i="5"/>
  <c r="F3623" i="5"/>
  <c r="F3624" i="5"/>
  <c r="F3625" i="5"/>
  <c r="F3626" i="5"/>
  <c r="F3627" i="5"/>
  <c r="F3628" i="5"/>
  <c r="F3629" i="5"/>
  <c r="F3630" i="5"/>
  <c r="F3631" i="5"/>
  <c r="F3632" i="5"/>
  <c r="F3633" i="5"/>
  <c r="F3634" i="5"/>
  <c r="F3635" i="5"/>
  <c r="F3636" i="5"/>
  <c r="F3637" i="5"/>
  <c r="F3638" i="5"/>
  <c r="F3639" i="5"/>
  <c r="F3640" i="5"/>
  <c r="F3641" i="5"/>
  <c r="F3642" i="5"/>
  <c r="F3643" i="5"/>
  <c r="F3644" i="5"/>
  <c r="F3645" i="5"/>
  <c r="F3646" i="5"/>
  <c r="F3647" i="5"/>
  <c r="F3648" i="5"/>
  <c r="F3649" i="5"/>
  <c r="F3650" i="5"/>
  <c r="F3651" i="5"/>
  <c r="F3652" i="5"/>
  <c r="F3653" i="5"/>
  <c r="F3654" i="5"/>
  <c r="F3655" i="5"/>
  <c r="F3656" i="5"/>
  <c r="F3657" i="5"/>
  <c r="F3658" i="5"/>
  <c r="F3659" i="5"/>
  <c r="F3660" i="5"/>
  <c r="F3661" i="5"/>
  <c r="F3662" i="5"/>
  <c r="F3663" i="5"/>
  <c r="F3664" i="5"/>
  <c r="F3665" i="5"/>
  <c r="F3666" i="5"/>
  <c r="F3667" i="5"/>
  <c r="F3668" i="5"/>
  <c r="F3669" i="5"/>
  <c r="F3670" i="5"/>
  <c r="F3671" i="5"/>
  <c r="F3672" i="5"/>
  <c r="F3673" i="5"/>
  <c r="F3674" i="5"/>
  <c r="F3675" i="5"/>
  <c r="F3676" i="5"/>
  <c r="F3677" i="5"/>
  <c r="F3678" i="5"/>
  <c r="F3679" i="5"/>
  <c r="F3680" i="5"/>
  <c r="F3681" i="5"/>
  <c r="F3682" i="5"/>
  <c r="F3683" i="5"/>
  <c r="F3684" i="5"/>
  <c r="F3685" i="5"/>
  <c r="F3686" i="5"/>
  <c r="F3687" i="5"/>
  <c r="F3688" i="5"/>
  <c r="F3689" i="5"/>
  <c r="F3690" i="5"/>
  <c r="F3691" i="5"/>
  <c r="F3692" i="5"/>
  <c r="F3693" i="5"/>
  <c r="F3694" i="5"/>
  <c r="F3695" i="5"/>
  <c r="F3696" i="5"/>
  <c r="F3697" i="5"/>
  <c r="F3698" i="5"/>
  <c r="F3699" i="5"/>
  <c r="F3700" i="5"/>
  <c r="F3701" i="5"/>
  <c r="F3702" i="5"/>
  <c r="F3703" i="5"/>
  <c r="F3704" i="5"/>
  <c r="F3705" i="5"/>
  <c r="F3706" i="5"/>
  <c r="F3707" i="5"/>
  <c r="F3708" i="5"/>
  <c r="F3709" i="5"/>
  <c r="F3710" i="5"/>
  <c r="F3711" i="5"/>
  <c r="F3712" i="5"/>
  <c r="F3713" i="5"/>
  <c r="F3714" i="5"/>
  <c r="F3715" i="5"/>
  <c r="F3716" i="5"/>
  <c r="F3717" i="5"/>
  <c r="F3718" i="5"/>
  <c r="F3719" i="5"/>
  <c r="F3720" i="5"/>
  <c r="F3721" i="5"/>
  <c r="F3722" i="5"/>
  <c r="F3723" i="5"/>
  <c r="F3724" i="5"/>
  <c r="F3725" i="5"/>
  <c r="F3726" i="5"/>
  <c r="F3727" i="5"/>
  <c r="F3728" i="5"/>
  <c r="F3729" i="5"/>
  <c r="F3730" i="5"/>
  <c r="F3731" i="5"/>
  <c r="F3732" i="5"/>
  <c r="F3733" i="5"/>
  <c r="F3734" i="5"/>
  <c r="F3735" i="5"/>
  <c r="F3736" i="5"/>
  <c r="F3737" i="5"/>
  <c r="F3738" i="5"/>
  <c r="F3739" i="5"/>
  <c r="F3740" i="5"/>
  <c r="F3741" i="5"/>
  <c r="F3742" i="5"/>
  <c r="F3743" i="5"/>
  <c r="F3744" i="5"/>
  <c r="F3745" i="5"/>
  <c r="F3746" i="5"/>
  <c r="F3747" i="5"/>
  <c r="F3748" i="5"/>
  <c r="F3749" i="5"/>
  <c r="F3750" i="5"/>
  <c r="F3751" i="5"/>
  <c r="F3752" i="5"/>
  <c r="F3753" i="5"/>
  <c r="F3754" i="5"/>
  <c r="F3755" i="5"/>
  <c r="F3756" i="5"/>
  <c r="F3757" i="5"/>
  <c r="F3758" i="5"/>
  <c r="F3759" i="5"/>
  <c r="F3760" i="5"/>
  <c r="F3761" i="5"/>
  <c r="F3762" i="5"/>
  <c r="F3763" i="5"/>
  <c r="F3764" i="5"/>
  <c r="F3765" i="5"/>
  <c r="F3766" i="5"/>
  <c r="F3767" i="5"/>
  <c r="F3768" i="5"/>
  <c r="F3769" i="5"/>
  <c r="F3770" i="5"/>
  <c r="F3771" i="5"/>
  <c r="F3772" i="5"/>
  <c r="F3773" i="5"/>
  <c r="F3774" i="5"/>
  <c r="F3775" i="5"/>
  <c r="F3776" i="5"/>
  <c r="F3777" i="5"/>
  <c r="F3778" i="5"/>
  <c r="F3779" i="5"/>
  <c r="F3780" i="5"/>
  <c r="F3781" i="5"/>
  <c r="F3782" i="5"/>
  <c r="F3783" i="5"/>
  <c r="F3784" i="5"/>
  <c r="F3785" i="5"/>
  <c r="F3786" i="5"/>
  <c r="F3787" i="5"/>
  <c r="F3788" i="5"/>
  <c r="F3789" i="5"/>
  <c r="F3790" i="5"/>
  <c r="F3791" i="5"/>
  <c r="F3792" i="5"/>
  <c r="F3793" i="5"/>
  <c r="F3794" i="5"/>
  <c r="F3795" i="5"/>
  <c r="F3796" i="5"/>
  <c r="F3797" i="5"/>
  <c r="F3798" i="5"/>
  <c r="F3799" i="5"/>
  <c r="F3800" i="5"/>
  <c r="F3801" i="5"/>
  <c r="F3802" i="5"/>
  <c r="F3803" i="5"/>
  <c r="F3804" i="5"/>
  <c r="F3805" i="5"/>
  <c r="F3806" i="5"/>
  <c r="F3807" i="5"/>
  <c r="F3808" i="5"/>
  <c r="F3809" i="5"/>
  <c r="F3810" i="5"/>
  <c r="F3811" i="5"/>
  <c r="F3812" i="5"/>
  <c r="F3813" i="5"/>
  <c r="F3814" i="5"/>
  <c r="F3815" i="5"/>
  <c r="F3816" i="5"/>
  <c r="F3817" i="5"/>
  <c r="F3818" i="5"/>
  <c r="F3819" i="5"/>
  <c r="F3820" i="5"/>
  <c r="F3821" i="5"/>
  <c r="F3822" i="5"/>
  <c r="F3823" i="5"/>
  <c r="F3824" i="5"/>
  <c r="F3825" i="5"/>
  <c r="F3826" i="5"/>
  <c r="F3827" i="5"/>
  <c r="F3828" i="5"/>
  <c r="F3829" i="5"/>
  <c r="F3830" i="5"/>
  <c r="F3831" i="5"/>
  <c r="F3832" i="5"/>
  <c r="F3833" i="5"/>
  <c r="F3834" i="5"/>
  <c r="F3835" i="5"/>
  <c r="F3836" i="5"/>
  <c r="F3837" i="5"/>
  <c r="F3838" i="5"/>
  <c r="F3839" i="5"/>
  <c r="F3840" i="5"/>
  <c r="F3841" i="5"/>
  <c r="F3842" i="5"/>
  <c r="F3843" i="5"/>
  <c r="F3844" i="5"/>
  <c r="F3845" i="5"/>
  <c r="F3846" i="5"/>
  <c r="F3847" i="5"/>
  <c r="F3848" i="5"/>
  <c r="F3849" i="5"/>
  <c r="F3850" i="5"/>
  <c r="F3851" i="5"/>
  <c r="F3852" i="5"/>
  <c r="F3853" i="5"/>
  <c r="F3854" i="5"/>
  <c r="F3855" i="5"/>
  <c r="F3856" i="5"/>
  <c r="F3857" i="5"/>
  <c r="F3858" i="5"/>
  <c r="F3859" i="5"/>
  <c r="F3860" i="5"/>
  <c r="F3861" i="5"/>
  <c r="F3862" i="5"/>
  <c r="F3863" i="5"/>
  <c r="F3864" i="5"/>
  <c r="F3865" i="5"/>
  <c r="F3866" i="5"/>
  <c r="F3867" i="5"/>
  <c r="F3868" i="5"/>
  <c r="F3869" i="5"/>
  <c r="F3870" i="5"/>
  <c r="F3871" i="5"/>
  <c r="F3872" i="5"/>
  <c r="F3873" i="5"/>
  <c r="F3874" i="5"/>
  <c r="F3875" i="5"/>
  <c r="F3876" i="5"/>
  <c r="F3877" i="5"/>
  <c r="F3878" i="5"/>
  <c r="F3879" i="5"/>
  <c r="F3880" i="5"/>
  <c r="F3881" i="5"/>
  <c r="F3882" i="5"/>
  <c r="F3883" i="5"/>
  <c r="F3884" i="5"/>
  <c r="F3885" i="5"/>
  <c r="F3886" i="5"/>
  <c r="F3887" i="5"/>
  <c r="F3888" i="5"/>
  <c r="F3889" i="5"/>
  <c r="F3890" i="5"/>
  <c r="F3891" i="5"/>
  <c r="F3892" i="5"/>
  <c r="F3893" i="5"/>
  <c r="F3894" i="5"/>
  <c r="F3895" i="5"/>
  <c r="F3896" i="5"/>
  <c r="F3897" i="5"/>
  <c r="F3898" i="5"/>
  <c r="F3899" i="5"/>
  <c r="F3900" i="5"/>
  <c r="F3901" i="5"/>
  <c r="F3902" i="5"/>
  <c r="F3903" i="5"/>
  <c r="F3904" i="5"/>
  <c r="F3905" i="5"/>
  <c r="F3906" i="5"/>
  <c r="F3907" i="5"/>
  <c r="F3908" i="5"/>
  <c r="F3909" i="5"/>
  <c r="F3910" i="5"/>
  <c r="F3911" i="5"/>
  <c r="F3912" i="5"/>
  <c r="F3913" i="5"/>
  <c r="F3914" i="5"/>
  <c r="F3915" i="5"/>
  <c r="F3916" i="5"/>
  <c r="F3917" i="5"/>
  <c r="F3918" i="5"/>
  <c r="F3919" i="5"/>
  <c r="F3920" i="5"/>
  <c r="F3921" i="5"/>
  <c r="F3922" i="5"/>
  <c r="F3923" i="5"/>
  <c r="F3924" i="5"/>
  <c r="F3925" i="5"/>
  <c r="F3926" i="5"/>
  <c r="F3927" i="5"/>
  <c r="F3928" i="5"/>
  <c r="F3929" i="5"/>
  <c r="F3930" i="5"/>
  <c r="F3931" i="5"/>
  <c r="F3932" i="5"/>
  <c r="F3933" i="5"/>
  <c r="F3934" i="5"/>
  <c r="F3935" i="5"/>
  <c r="F3936" i="5"/>
  <c r="F3937" i="5"/>
  <c r="F3938" i="5"/>
  <c r="F3939" i="5"/>
  <c r="F3940" i="5"/>
  <c r="F3941" i="5"/>
  <c r="F3942" i="5"/>
  <c r="F3943" i="5"/>
  <c r="F3944" i="5"/>
  <c r="F3945" i="5"/>
  <c r="F3946" i="5"/>
  <c r="F3947" i="5"/>
  <c r="F3948" i="5"/>
  <c r="F3949" i="5"/>
  <c r="F3950" i="5"/>
  <c r="F3951" i="5"/>
  <c r="F3952" i="5"/>
  <c r="F3953" i="5"/>
  <c r="F3954" i="5"/>
  <c r="F3955" i="5"/>
  <c r="F3956" i="5"/>
  <c r="F3957" i="5"/>
  <c r="F3958" i="5"/>
  <c r="F3959" i="5"/>
  <c r="F3960" i="5"/>
  <c r="F3961" i="5"/>
  <c r="F3962" i="5"/>
  <c r="F3963" i="5"/>
  <c r="F3964" i="5"/>
  <c r="F3965" i="5"/>
  <c r="F3966" i="5"/>
  <c r="F3967" i="5"/>
  <c r="F3968" i="5"/>
  <c r="F3969" i="5"/>
  <c r="F3970" i="5"/>
  <c r="F3971" i="5"/>
  <c r="F3972" i="5"/>
  <c r="F3973" i="5"/>
  <c r="F3974" i="5"/>
  <c r="F3975" i="5"/>
  <c r="F3976" i="5"/>
  <c r="F3977" i="5"/>
  <c r="F3978" i="5"/>
  <c r="F3979" i="5"/>
  <c r="F3980" i="5"/>
  <c r="F3981" i="5"/>
  <c r="F3982" i="5"/>
  <c r="F3983" i="5"/>
  <c r="F3984" i="5"/>
  <c r="F3985" i="5"/>
  <c r="F3986" i="5"/>
  <c r="F3987" i="5"/>
  <c r="F3988" i="5"/>
  <c r="F3989" i="5"/>
  <c r="F3990" i="5"/>
  <c r="F3991" i="5"/>
  <c r="F3992" i="5"/>
  <c r="F3993" i="5"/>
  <c r="F3994" i="5"/>
  <c r="F3995" i="5"/>
  <c r="F3996" i="5"/>
  <c r="F3997" i="5"/>
  <c r="F3998" i="5"/>
  <c r="F3999" i="5"/>
  <c r="F4000" i="5"/>
  <c r="F4001" i="5"/>
  <c r="F4002" i="5"/>
  <c r="F4003" i="5"/>
  <c r="F4004" i="5"/>
  <c r="F4005" i="5"/>
  <c r="F4006" i="5"/>
  <c r="F4007" i="5"/>
  <c r="F4008" i="5"/>
  <c r="F4009" i="5"/>
  <c r="F4010" i="5"/>
  <c r="F4011" i="5"/>
  <c r="F4012" i="5"/>
  <c r="F4013" i="5"/>
  <c r="F4014" i="5"/>
  <c r="F4015" i="5"/>
  <c r="F4016" i="5"/>
  <c r="F4017" i="5"/>
  <c r="F4018" i="5"/>
  <c r="F4019" i="5"/>
  <c r="F4020" i="5"/>
  <c r="F4021" i="5"/>
  <c r="F4022" i="5"/>
  <c r="F4023" i="5"/>
  <c r="F4024" i="5"/>
  <c r="F4025" i="5"/>
  <c r="F4026" i="5"/>
  <c r="F4027" i="5"/>
  <c r="F4028" i="5"/>
  <c r="F4029" i="5"/>
  <c r="F4030" i="5"/>
  <c r="F4031" i="5"/>
  <c r="F4032" i="5"/>
  <c r="F4033" i="5"/>
  <c r="F4034" i="5"/>
  <c r="F4035" i="5"/>
  <c r="F4036" i="5"/>
  <c r="F4037" i="5"/>
  <c r="F4038" i="5"/>
  <c r="F4039" i="5"/>
  <c r="F4040" i="5"/>
  <c r="F4041" i="5"/>
  <c r="F4042" i="5"/>
  <c r="F4043" i="5"/>
  <c r="F4044" i="5"/>
  <c r="F4045" i="5"/>
  <c r="F4046" i="5"/>
  <c r="F4047" i="5"/>
  <c r="F4048" i="5"/>
  <c r="F4049" i="5"/>
  <c r="F4050" i="5"/>
  <c r="F4051" i="5"/>
  <c r="F4052" i="5"/>
  <c r="F4053" i="5"/>
  <c r="F4054" i="5"/>
  <c r="F4055" i="5"/>
  <c r="F4056" i="5"/>
  <c r="F4057" i="5"/>
  <c r="F4058" i="5"/>
  <c r="F4059" i="5"/>
  <c r="F4060" i="5"/>
  <c r="F4061" i="5"/>
  <c r="F4062" i="5"/>
  <c r="F4063" i="5"/>
  <c r="F4064" i="5"/>
  <c r="F4065" i="5"/>
  <c r="F4066" i="5"/>
  <c r="F4067" i="5"/>
  <c r="F4068" i="5"/>
  <c r="F4069" i="5"/>
  <c r="F4070" i="5"/>
  <c r="F4071" i="5"/>
  <c r="F4072" i="5"/>
  <c r="F4073" i="5"/>
  <c r="F4074" i="5"/>
  <c r="F4075" i="5"/>
  <c r="F4076" i="5"/>
  <c r="F4077" i="5"/>
  <c r="F4078" i="5"/>
  <c r="F4079" i="5"/>
  <c r="F4080" i="5"/>
  <c r="F4081" i="5"/>
  <c r="F4082" i="5"/>
  <c r="F4083" i="5"/>
  <c r="F4084" i="5"/>
  <c r="F4085" i="5"/>
  <c r="F4086" i="5"/>
  <c r="F4087" i="5"/>
  <c r="F4088" i="5"/>
  <c r="F4089" i="5"/>
  <c r="F4090" i="5"/>
  <c r="F4091" i="5"/>
  <c r="F4092" i="5"/>
  <c r="F4093" i="5"/>
  <c r="F4094" i="5"/>
  <c r="F4095" i="5"/>
  <c r="F4096" i="5"/>
  <c r="F4097" i="5"/>
  <c r="F4098" i="5"/>
  <c r="F4099" i="5"/>
  <c r="F4100" i="5"/>
  <c r="F4101" i="5"/>
  <c r="F4102" i="5"/>
  <c r="F4103" i="5"/>
  <c r="F4104" i="5"/>
  <c r="F4105" i="5"/>
  <c r="F4106" i="5"/>
  <c r="F4107" i="5"/>
  <c r="F4108" i="5"/>
  <c r="F4109" i="5"/>
  <c r="F4110" i="5"/>
  <c r="F4111" i="5"/>
  <c r="F4112" i="5"/>
  <c r="F4113" i="5"/>
  <c r="F4114" i="5"/>
  <c r="F4115" i="5"/>
  <c r="F4116" i="5"/>
  <c r="F4117" i="5"/>
  <c r="F4118" i="5"/>
  <c r="F4119" i="5"/>
  <c r="F4120" i="5"/>
  <c r="F4121" i="5"/>
  <c r="F4122" i="5"/>
  <c r="F4123" i="5"/>
  <c r="F4124" i="5"/>
  <c r="F4125" i="5"/>
  <c r="F4126" i="5"/>
  <c r="F4127" i="5"/>
  <c r="F4128" i="5"/>
  <c r="F4129" i="5"/>
  <c r="F4130" i="5"/>
  <c r="F4131" i="5"/>
  <c r="F4132" i="5"/>
  <c r="F4133" i="5"/>
  <c r="F4134" i="5"/>
  <c r="F4135" i="5"/>
  <c r="F4136" i="5"/>
  <c r="F4137" i="5"/>
  <c r="F4138" i="5"/>
  <c r="F4139" i="5"/>
  <c r="F4140" i="5"/>
  <c r="F4141" i="5"/>
  <c r="F4142" i="5"/>
  <c r="F4143" i="5"/>
  <c r="F4144" i="5"/>
  <c r="F4145" i="5"/>
  <c r="F4146" i="5"/>
  <c r="F4147" i="5"/>
  <c r="F4148" i="5"/>
  <c r="F4149" i="5"/>
  <c r="F4150" i="5"/>
  <c r="F4151" i="5"/>
  <c r="F4152" i="5"/>
  <c r="F4153" i="5"/>
  <c r="F4154" i="5"/>
  <c r="F4155" i="5"/>
  <c r="F4156" i="5"/>
  <c r="F4157" i="5"/>
  <c r="F4158" i="5"/>
  <c r="F4159" i="5"/>
  <c r="F4160" i="5"/>
  <c r="F4161" i="5"/>
  <c r="F4162" i="5"/>
  <c r="F4163" i="5"/>
  <c r="F4164" i="5"/>
  <c r="F4165" i="5"/>
  <c r="F4166" i="5"/>
  <c r="F4167" i="5"/>
  <c r="F4168" i="5"/>
  <c r="F4169" i="5"/>
  <c r="F4170" i="5"/>
  <c r="F4171" i="5"/>
  <c r="F4172" i="5"/>
  <c r="F4173" i="5"/>
  <c r="F4174" i="5"/>
  <c r="F4175" i="5"/>
  <c r="F4176" i="5"/>
  <c r="F4177" i="5"/>
  <c r="F4178" i="5"/>
  <c r="F4179" i="5"/>
  <c r="F4180" i="5"/>
  <c r="F4181" i="5"/>
  <c r="F4182" i="5"/>
  <c r="F4183" i="5"/>
  <c r="F4184" i="5"/>
  <c r="F4185" i="5"/>
  <c r="F4186" i="5"/>
  <c r="F4187" i="5"/>
  <c r="F4188" i="5"/>
  <c r="F4189" i="5"/>
  <c r="F4190" i="5"/>
  <c r="F4191" i="5"/>
  <c r="F4192" i="5"/>
  <c r="F4193" i="5"/>
  <c r="F4194" i="5"/>
  <c r="F4195" i="5"/>
  <c r="F4196" i="5"/>
  <c r="F4197" i="5"/>
  <c r="F4198" i="5"/>
  <c r="F4199" i="5"/>
  <c r="F4200" i="5"/>
  <c r="F4201" i="5"/>
  <c r="F4202" i="5"/>
  <c r="F4203" i="5"/>
  <c r="F4204" i="5"/>
  <c r="F4205" i="5"/>
  <c r="F4206" i="5"/>
  <c r="F4207" i="5"/>
  <c r="F4208" i="5"/>
  <c r="F4209" i="5"/>
  <c r="F4210" i="5"/>
  <c r="F4211" i="5"/>
  <c r="F4212" i="5"/>
  <c r="F4213" i="5"/>
  <c r="F4214" i="5"/>
  <c r="F4215" i="5"/>
  <c r="F4216" i="5"/>
  <c r="F4217" i="5"/>
  <c r="F4218" i="5"/>
  <c r="F4219" i="5"/>
  <c r="F4220" i="5"/>
  <c r="F4221" i="5"/>
  <c r="F4222" i="5"/>
  <c r="F4223" i="5"/>
  <c r="F4224" i="5"/>
  <c r="F4225" i="5"/>
  <c r="F4226" i="5"/>
  <c r="F4227" i="5"/>
  <c r="F4228" i="5"/>
  <c r="F4229" i="5"/>
  <c r="F4230" i="5"/>
  <c r="F4231" i="5"/>
  <c r="F4232" i="5"/>
  <c r="F4233" i="5"/>
  <c r="F4234" i="5"/>
  <c r="F4235" i="5"/>
  <c r="F4236" i="5"/>
  <c r="F4237" i="5"/>
  <c r="F4238" i="5"/>
  <c r="F4239" i="5"/>
  <c r="F4240" i="5"/>
  <c r="F4241" i="5"/>
  <c r="F4242" i="5"/>
  <c r="F4243" i="5"/>
  <c r="F4244" i="5"/>
  <c r="F4245" i="5"/>
  <c r="F4246" i="5"/>
  <c r="F4247" i="5"/>
  <c r="F4248" i="5"/>
  <c r="F4249" i="5"/>
  <c r="F4250" i="5"/>
  <c r="F4251" i="5"/>
  <c r="F4252" i="5"/>
  <c r="F4253" i="5"/>
  <c r="F4254" i="5"/>
  <c r="F4255" i="5"/>
  <c r="F4256" i="5"/>
  <c r="F4257" i="5"/>
  <c r="F4258" i="5"/>
  <c r="F4259" i="5"/>
  <c r="F4260" i="5"/>
  <c r="F4261" i="5"/>
  <c r="F4262" i="5"/>
  <c r="F4263" i="5"/>
  <c r="F4264" i="5"/>
  <c r="F4265" i="5"/>
  <c r="F4266" i="5"/>
  <c r="F4267" i="5"/>
  <c r="F4268" i="5"/>
  <c r="F4269" i="5"/>
  <c r="F4270" i="5"/>
  <c r="F4271" i="5"/>
  <c r="F4272" i="5"/>
  <c r="F4273" i="5"/>
  <c r="F4274" i="5"/>
  <c r="F4275" i="5"/>
  <c r="F4276" i="5"/>
  <c r="F4277" i="5"/>
  <c r="F4278" i="5"/>
  <c r="F4279" i="5"/>
  <c r="F4280" i="5"/>
  <c r="F4281" i="5"/>
  <c r="F4282" i="5"/>
  <c r="F4283" i="5"/>
  <c r="F4284" i="5"/>
  <c r="F4285" i="5"/>
  <c r="F4286" i="5"/>
  <c r="F4287" i="5"/>
  <c r="F4288" i="5"/>
  <c r="F4289" i="5"/>
  <c r="F4290" i="5"/>
  <c r="F4291" i="5"/>
  <c r="F4292" i="5"/>
  <c r="F4293" i="5"/>
  <c r="F4294" i="5"/>
  <c r="F4295" i="5"/>
  <c r="F4296" i="5"/>
  <c r="F4297" i="5"/>
  <c r="F4298" i="5"/>
  <c r="F4299" i="5"/>
  <c r="F4300" i="5"/>
  <c r="F4301" i="5"/>
  <c r="F4302" i="5"/>
  <c r="F4303" i="5"/>
  <c r="F4304" i="5"/>
  <c r="F4305" i="5"/>
  <c r="F4306" i="5"/>
  <c r="F4307" i="5"/>
  <c r="F4308" i="5"/>
  <c r="F4309" i="5"/>
  <c r="F4310" i="5"/>
  <c r="F4311" i="5"/>
  <c r="F4312" i="5"/>
  <c r="F4313" i="5"/>
  <c r="F4314" i="5"/>
  <c r="F4315" i="5"/>
  <c r="F4316" i="5"/>
  <c r="F4317" i="5"/>
  <c r="F4318" i="5"/>
  <c r="F4319" i="5"/>
  <c r="F4320" i="5"/>
  <c r="F4321" i="5"/>
  <c r="F4322" i="5"/>
  <c r="F4323" i="5"/>
  <c r="F4324" i="5"/>
  <c r="F4325" i="5"/>
  <c r="F4326" i="5"/>
  <c r="F4327" i="5"/>
  <c r="F4328" i="5"/>
  <c r="F4329" i="5"/>
  <c r="F4330" i="5"/>
  <c r="F4331" i="5"/>
  <c r="F4332" i="5"/>
  <c r="F4333" i="5"/>
  <c r="F4334" i="5"/>
  <c r="F4335" i="5"/>
  <c r="F4336" i="5"/>
  <c r="F4337" i="5"/>
  <c r="F4338" i="5"/>
  <c r="F4339" i="5"/>
  <c r="F4340" i="5"/>
  <c r="F4341" i="5"/>
  <c r="F4342" i="5"/>
  <c r="F4343" i="5"/>
  <c r="F4344" i="5"/>
  <c r="F4345" i="5"/>
  <c r="F4346" i="5"/>
  <c r="F4347" i="5"/>
  <c r="F4348" i="5"/>
  <c r="F4349" i="5"/>
  <c r="F4350" i="5"/>
  <c r="F4351" i="5"/>
  <c r="F4352" i="5"/>
  <c r="F4353" i="5"/>
  <c r="F4354" i="5"/>
  <c r="F4355" i="5"/>
  <c r="F4356" i="5"/>
  <c r="F4357" i="5"/>
  <c r="F4358" i="5"/>
  <c r="F4359" i="5"/>
  <c r="F4360" i="5"/>
  <c r="F4361" i="5"/>
  <c r="F4362" i="5"/>
  <c r="F4363" i="5"/>
  <c r="F4364" i="5"/>
  <c r="F4365" i="5"/>
  <c r="F4366" i="5"/>
  <c r="F4367" i="5"/>
  <c r="F4368" i="5"/>
  <c r="F4369" i="5"/>
  <c r="F4370" i="5"/>
  <c r="F4371" i="5"/>
  <c r="F4372" i="5"/>
  <c r="F4373" i="5"/>
  <c r="F4374" i="5"/>
  <c r="F4375" i="5"/>
  <c r="F4376" i="5"/>
  <c r="F4377" i="5"/>
  <c r="F4378" i="5"/>
  <c r="F4379" i="5"/>
  <c r="F4380" i="5"/>
  <c r="F4381" i="5"/>
  <c r="F4382" i="5"/>
  <c r="F4383" i="5"/>
  <c r="F4384" i="5"/>
  <c r="F4385" i="5"/>
  <c r="F4386" i="5"/>
  <c r="F4387" i="5"/>
  <c r="F4388" i="5"/>
  <c r="F4389" i="5"/>
  <c r="F4390" i="5"/>
  <c r="F4391" i="5"/>
  <c r="F4392" i="5"/>
  <c r="F4393" i="5"/>
  <c r="F4394" i="5"/>
  <c r="F4395" i="5"/>
  <c r="F4396" i="5"/>
  <c r="F4397" i="5"/>
  <c r="F4398" i="5"/>
  <c r="F4399" i="5"/>
  <c r="F4400" i="5"/>
  <c r="F4401" i="5"/>
  <c r="F4402" i="5"/>
  <c r="F4403" i="5"/>
  <c r="F4404" i="5"/>
  <c r="F4405" i="5"/>
  <c r="F4406" i="5"/>
  <c r="F4407" i="5"/>
  <c r="F4408" i="5"/>
  <c r="F4409" i="5"/>
  <c r="F4410" i="5"/>
  <c r="F4411" i="5"/>
  <c r="F4412" i="5"/>
  <c r="F4413" i="5"/>
  <c r="F4414" i="5"/>
  <c r="F4415" i="5"/>
  <c r="F4416" i="5"/>
  <c r="F4417" i="5"/>
  <c r="F4418" i="5"/>
  <c r="F4419" i="5"/>
  <c r="F4420" i="5"/>
  <c r="F4421" i="5"/>
  <c r="F4422" i="5"/>
  <c r="F4423" i="5"/>
  <c r="F4424" i="5"/>
  <c r="F4425" i="5"/>
  <c r="F4426" i="5"/>
  <c r="F4427" i="5"/>
  <c r="F4428" i="5"/>
  <c r="F4429" i="5"/>
  <c r="F4430" i="5"/>
  <c r="F4431" i="5"/>
  <c r="F4432" i="5"/>
  <c r="F4433" i="5"/>
  <c r="F4434" i="5"/>
  <c r="F4435" i="5"/>
  <c r="F4436" i="5"/>
  <c r="F4437" i="5"/>
  <c r="F4438" i="5"/>
  <c r="F4439" i="5"/>
  <c r="F4440" i="5"/>
  <c r="F4441" i="5"/>
  <c r="F4442" i="5"/>
  <c r="F4443" i="5"/>
  <c r="F4444" i="5"/>
  <c r="F4445" i="5"/>
  <c r="F4446" i="5"/>
  <c r="F4447" i="5"/>
  <c r="F4448" i="5"/>
  <c r="F4449" i="5"/>
  <c r="F4450" i="5"/>
  <c r="F4451" i="5"/>
  <c r="F4452" i="5"/>
  <c r="F4453" i="5"/>
  <c r="F4454" i="5"/>
  <c r="F4455" i="5"/>
  <c r="F4456" i="5"/>
  <c r="F4457" i="5"/>
  <c r="F4458" i="5"/>
  <c r="F4459" i="5"/>
  <c r="F4460" i="5"/>
  <c r="F4461" i="5"/>
  <c r="F4462" i="5"/>
  <c r="F4463" i="5"/>
  <c r="F4464" i="5"/>
  <c r="F4465" i="5"/>
  <c r="F4466" i="5"/>
  <c r="F4467" i="5"/>
  <c r="F4468" i="5"/>
  <c r="F4469" i="5"/>
  <c r="F4470" i="5"/>
  <c r="F4471" i="5"/>
  <c r="F4472" i="5"/>
  <c r="F4473" i="5"/>
  <c r="F4474" i="5"/>
  <c r="F4475" i="5"/>
  <c r="F4476" i="5"/>
  <c r="F4477" i="5"/>
  <c r="F4478" i="5"/>
  <c r="F4479" i="5"/>
  <c r="F4480" i="5"/>
  <c r="F4481" i="5"/>
  <c r="F4482" i="5"/>
  <c r="F4483" i="5"/>
  <c r="F4484" i="5"/>
  <c r="F4485" i="5"/>
  <c r="F4486" i="5"/>
  <c r="F4487" i="5"/>
  <c r="F4488" i="5"/>
  <c r="F4489" i="5"/>
  <c r="F4490" i="5"/>
  <c r="F4491" i="5"/>
  <c r="F4492" i="5"/>
  <c r="F4493" i="5"/>
  <c r="F4494" i="5"/>
  <c r="F4495" i="5"/>
  <c r="F4496" i="5"/>
  <c r="F4497" i="5"/>
  <c r="F4498" i="5"/>
  <c r="F4499" i="5"/>
  <c r="F4500" i="5"/>
  <c r="F4501" i="5"/>
  <c r="F4502" i="5"/>
  <c r="F4503" i="5"/>
  <c r="F4504" i="5"/>
  <c r="F4505" i="5"/>
  <c r="F4506" i="5"/>
  <c r="F4507" i="5"/>
  <c r="F4508" i="5"/>
  <c r="F4509" i="5"/>
  <c r="F4510" i="5"/>
  <c r="F4511" i="5"/>
  <c r="F4512" i="5"/>
  <c r="F4513" i="5"/>
  <c r="F4514" i="5"/>
  <c r="F4515" i="5"/>
  <c r="F4516" i="5"/>
  <c r="F4517" i="5"/>
  <c r="F4518" i="5"/>
  <c r="F4519" i="5"/>
  <c r="F4520" i="5"/>
  <c r="F4521" i="5"/>
  <c r="F4522" i="5"/>
  <c r="F4523" i="5"/>
  <c r="F4524" i="5"/>
  <c r="F4525" i="5"/>
  <c r="F4526" i="5"/>
  <c r="F4527" i="5"/>
  <c r="F4528" i="5"/>
  <c r="F4529" i="5"/>
  <c r="F4530" i="5"/>
  <c r="F4531" i="5"/>
  <c r="F4532" i="5"/>
  <c r="F4533" i="5"/>
  <c r="F4534" i="5"/>
  <c r="F4535" i="5"/>
  <c r="F4536" i="5"/>
  <c r="F4537" i="5"/>
  <c r="F4538" i="5"/>
  <c r="F4539" i="5"/>
  <c r="F4540" i="5"/>
  <c r="F4541" i="5"/>
  <c r="F4542" i="5"/>
  <c r="F4543" i="5"/>
  <c r="F4544" i="5"/>
  <c r="F4545" i="5"/>
  <c r="F4546" i="5"/>
  <c r="F4547" i="5"/>
  <c r="F4548" i="5"/>
  <c r="F4549" i="5"/>
  <c r="F4550" i="5"/>
  <c r="F4551" i="5"/>
  <c r="F4552" i="5"/>
  <c r="F4553" i="5"/>
  <c r="F4554" i="5"/>
  <c r="F4555" i="5"/>
  <c r="F4556" i="5"/>
  <c r="F4557" i="5"/>
  <c r="F4558" i="5"/>
  <c r="F4559" i="5"/>
  <c r="F4560" i="5"/>
  <c r="F4561" i="5"/>
  <c r="F4562" i="5"/>
  <c r="F4563" i="5"/>
  <c r="F4564" i="5"/>
  <c r="F4565" i="5"/>
  <c r="F4566" i="5"/>
  <c r="F4567" i="5"/>
  <c r="F4568" i="5"/>
  <c r="F4569" i="5"/>
  <c r="F4570" i="5"/>
  <c r="F4571" i="5"/>
  <c r="F4572" i="5"/>
  <c r="F4573" i="5"/>
  <c r="F4574" i="5"/>
  <c r="F4575" i="5"/>
  <c r="F4576" i="5"/>
  <c r="F4577" i="5"/>
  <c r="F4578" i="5"/>
  <c r="F4579" i="5"/>
  <c r="F4580" i="5"/>
  <c r="F4581" i="5"/>
  <c r="F4582" i="5"/>
  <c r="F4583" i="5"/>
  <c r="F4584" i="5"/>
  <c r="F4585" i="5"/>
  <c r="F4586" i="5"/>
  <c r="F4587" i="5"/>
  <c r="F4588" i="5"/>
  <c r="F4589" i="5"/>
  <c r="F4590" i="5"/>
  <c r="F4591" i="5"/>
  <c r="F4592" i="5"/>
  <c r="F4593" i="5"/>
  <c r="F4594" i="5"/>
  <c r="F4595" i="5"/>
  <c r="F4596" i="5"/>
  <c r="F4597" i="5"/>
  <c r="F4598" i="5"/>
  <c r="F4599" i="5"/>
  <c r="F4600" i="5"/>
  <c r="F4601" i="5"/>
  <c r="F4602" i="5"/>
  <c r="F4603" i="5"/>
  <c r="F4604" i="5"/>
  <c r="F4605" i="5"/>
  <c r="F4606" i="5"/>
  <c r="F4607" i="5"/>
  <c r="F4608" i="5"/>
  <c r="F4609" i="5"/>
  <c r="F4610" i="5"/>
  <c r="F4611" i="5"/>
  <c r="F4612" i="5"/>
  <c r="F4613" i="5"/>
  <c r="F4614" i="5"/>
  <c r="F4615" i="5"/>
  <c r="F4616" i="5"/>
  <c r="F4617" i="5"/>
  <c r="F4618" i="5"/>
  <c r="F4619" i="5"/>
  <c r="F4620" i="5"/>
  <c r="F4621" i="5"/>
  <c r="F4622" i="5"/>
  <c r="F4623" i="5"/>
  <c r="F4624" i="5"/>
  <c r="F4625" i="5"/>
  <c r="F4626" i="5"/>
  <c r="F4627" i="5"/>
  <c r="F4628" i="5"/>
  <c r="F4629" i="5"/>
  <c r="F4630" i="5"/>
  <c r="F4631" i="5"/>
  <c r="F4632" i="5"/>
  <c r="F4633" i="5"/>
  <c r="F4634" i="5"/>
  <c r="F4635" i="5"/>
  <c r="F4636" i="5"/>
  <c r="F4637" i="5"/>
  <c r="F4638" i="5"/>
  <c r="F4639" i="5"/>
  <c r="F4640" i="5"/>
  <c r="F4641" i="5"/>
  <c r="F4642" i="5"/>
  <c r="F4643" i="5"/>
  <c r="F4644" i="5"/>
  <c r="F4645" i="5"/>
  <c r="F4646" i="5"/>
  <c r="F4647" i="5"/>
  <c r="F4648" i="5"/>
  <c r="F4649" i="5"/>
  <c r="F4650" i="5"/>
  <c r="F4651" i="5"/>
  <c r="F4652" i="5"/>
  <c r="F4653" i="5"/>
  <c r="F4654" i="5"/>
  <c r="F4655" i="5"/>
  <c r="F4656" i="5"/>
  <c r="F4657" i="5"/>
  <c r="F4658" i="5"/>
  <c r="F4659" i="5"/>
  <c r="F4660" i="5"/>
  <c r="F4661" i="5"/>
  <c r="F4662" i="5"/>
  <c r="F4663" i="5"/>
  <c r="F4664" i="5"/>
  <c r="F4665" i="5"/>
  <c r="F4666" i="5"/>
  <c r="F4667" i="5"/>
  <c r="F4668" i="5"/>
  <c r="F4669" i="5"/>
  <c r="F4670" i="5"/>
  <c r="F4671" i="5"/>
  <c r="F4672" i="5"/>
  <c r="F4673" i="5"/>
  <c r="F4674" i="5"/>
  <c r="F4675" i="5"/>
  <c r="F4676" i="5"/>
  <c r="F4677" i="5"/>
  <c r="F4678" i="5"/>
  <c r="F4679" i="5"/>
  <c r="F4680" i="5"/>
  <c r="F4681" i="5"/>
  <c r="F4682" i="5"/>
  <c r="F4683" i="5"/>
  <c r="F4684" i="5"/>
  <c r="F4685" i="5"/>
  <c r="F4686" i="5"/>
  <c r="F4687" i="5"/>
  <c r="F4688" i="5"/>
  <c r="Y4688" i="5"/>
  <c r="Y4687" i="5"/>
  <c r="Y4686" i="5"/>
  <c r="Y4685" i="5"/>
  <c r="Y4684" i="5"/>
  <c r="Y4683" i="5"/>
  <c r="Y4682" i="5"/>
  <c r="Y4681" i="5"/>
  <c r="Y4680" i="5"/>
  <c r="Y4679" i="5"/>
  <c r="Y4678" i="5"/>
  <c r="Y4677" i="5"/>
  <c r="Y4676" i="5"/>
  <c r="Y4675" i="5"/>
  <c r="Y4674" i="5"/>
  <c r="Y4673" i="5"/>
  <c r="Y4672" i="5"/>
  <c r="Y4671" i="5"/>
  <c r="Y4670" i="5"/>
  <c r="Y4669" i="5"/>
  <c r="Y4668" i="5"/>
  <c r="Y4667" i="5"/>
  <c r="Y4666" i="5"/>
  <c r="Y4665" i="5"/>
  <c r="Y4664" i="5"/>
  <c r="Y4663" i="5"/>
  <c r="Y4662" i="5"/>
  <c r="Y4661" i="5"/>
  <c r="Y4660" i="5"/>
  <c r="Y4659" i="5"/>
  <c r="Y4658" i="5"/>
  <c r="Y4657" i="5"/>
  <c r="Y4656" i="5"/>
  <c r="Y4655" i="5"/>
  <c r="Y4654" i="5"/>
  <c r="Y4653" i="5"/>
  <c r="Y4652" i="5"/>
  <c r="Y4651" i="5"/>
  <c r="Y4650" i="5"/>
  <c r="Y4649" i="5"/>
  <c r="Y4648" i="5"/>
  <c r="Y4647" i="5"/>
  <c r="Y4646" i="5"/>
  <c r="Y4645" i="5"/>
  <c r="Y4644" i="5"/>
  <c r="Y4643" i="5"/>
  <c r="Y4642" i="5"/>
  <c r="Y4641" i="5"/>
  <c r="Y4640" i="5"/>
  <c r="Y4639" i="5"/>
  <c r="Y4638" i="5"/>
  <c r="Y4637" i="5"/>
  <c r="Y4636" i="5"/>
  <c r="Y4635" i="5"/>
  <c r="Y4634" i="5"/>
  <c r="Y4633" i="5"/>
  <c r="Y4632" i="5"/>
  <c r="Y4631" i="5"/>
  <c r="Y4630" i="5"/>
  <c r="Y4629" i="5"/>
  <c r="Y4628" i="5"/>
  <c r="Y4627" i="5"/>
  <c r="Y4626" i="5"/>
  <c r="Y4625" i="5"/>
  <c r="Y4624" i="5"/>
  <c r="Y4623" i="5"/>
  <c r="Y4622" i="5"/>
  <c r="Y4621" i="5"/>
  <c r="Y4620" i="5"/>
  <c r="Y4619" i="5"/>
  <c r="Y4618" i="5"/>
  <c r="Y4617" i="5"/>
  <c r="Y4616" i="5"/>
  <c r="Y4615" i="5"/>
  <c r="Y4614" i="5"/>
  <c r="Y4613" i="5"/>
  <c r="Y4612" i="5"/>
  <c r="Y4611" i="5"/>
  <c r="Y4610" i="5"/>
  <c r="Y4609" i="5"/>
  <c r="Y4608" i="5"/>
  <c r="Y4607" i="5"/>
  <c r="Y4606" i="5"/>
  <c r="Y4605" i="5"/>
  <c r="Y4604" i="5"/>
  <c r="Y4603" i="5"/>
  <c r="Y4602" i="5"/>
  <c r="Y4601" i="5"/>
  <c r="Y4600" i="5"/>
  <c r="Y4599" i="5"/>
  <c r="Y4598" i="5"/>
  <c r="Y4597" i="5"/>
  <c r="Y4596" i="5"/>
  <c r="Y4595" i="5"/>
  <c r="Y4594" i="5"/>
  <c r="Y4593" i="5"/>
  <c r="Y4592" i="5"/>
  <c r="Y4591" i="5"/>
  <c r="Y4590" i="5"/>
  <c r="Y4589" i="5"/>
  <c r="Y4588" i="5"/>
  <c r="Y4587" i="5"/>
  <c r="Y4586" i="5"/>
  <c r="Y4585" i="5"/>
  <c r="Y4584" i="5"/>
  <c r="Y4583" i="5"/>
  <c r="Y4582" i="5"/>
  <c r="Y4581" i="5"/>
  <c r="Y4580" i="5"/>
  <c r="Y4579" i="5"/>
  <c r="Y4578" i="5"/>
  <c r="Y4577" i="5"/>
  <c r="Y4576" i="5"/>
  <c r="Y4575" i="5"/>
  <c r="Y4574" i="5"/>
  <c r="Y4573" i="5"/>
  <c r="Y4572" i="5"/>
  <c r="Y4571" i="5"/>
  <c r="Y4570" i="5"/>
  <c r="Y4569" i="5"/>
  <c r="Y4568" i="5"/>
  <c r="Y4567" i="5"/>
  <c r="Y4566" i="5"/>
  <c r="Y4565" i="5"/>
  <c r="Y4564" i="5"/>
  <c r="Y4563" i="5"/>
  <c r="Y4562" i="5"/>
  <c r="Y4561" i="5"/>
  <c r="Y4560" i="5"/>
  <c r="Y4559" i="5"/>
  <c r="Y4558" i="5"/>
  <c r="Y4557" i="5"/>
  <c r="Y4556" i="5"/>
  <c r="Y4555" i="5"/>
  <c r="Y4554" i="5"/>
  <c r="Y4553" i="5"/>
  <c r="Y4552" i="5"/>
  <c r="Y4551" i="5"/>
  <c r="Y4550" i="5"/>
  <c r="Y4549" i="5"/>
  <c r="Y4548" i="5"/>
  <c r="Y4547" i="5"/>
  <c r="Y4546" i="5"/>
  <c r="Y4545" i="5"/>
  <c r="Y4544" i="5"/>
  <c r="Y4543" i="5"/>
  <c r="Y4542" i="5"/>
  <c r="Y4541" i="5"/>
  <c r="Y4540" i="5"/>
  <c r="Y4539" i="5"/>
  <c r="Y4538" i="5"/>
  <c r="Y4537" i="5"/>
  <c r="Y4536" i="5"/>
  <c r="Y4535" i="5"/>
  <c r="Y4534" i="5"/>
  <c r="Y4533" i="5"/>
  <c r="Y4532" i="5"/>
  <c r="Y4531" i="5"/>
  <c r="Y4530" i="5"/>
  <c r="Y4529" i="5"/>
  <c r="Y4528" i="5"/>
  <c r="Y4527" i="5"/>
  <c r="Y4526" i="5"/>
  <c r="Y4525" i="5"/>
  <c r="Y4524" i="5"/>
  <c r="Y4523" i="5"/>
  <c r="Y4522" i="5"/>
  <c r="Y4521" i="5"/>
  <c r="Y4520" i="5"/>
  <c r="Y4519" i="5"/>
  <c r="Y4518" i="5"/>
  <c r="Y4517" i="5"/>
  <c r="Y4516" i="5"/>
  <c r="Y4515" i="5"/>
  <c r="Y4514" i="5"/>
  <c r="Y4513" i="5"/>
  <c r="Y4512" i="5"/>
  <c r="Y4511" i="5"/>
  <c r="Y4510" i="5"/>
  <c r="Y4509" i="5"/>
  <c r="Y4508" i="5"/>
  <c r="Y4507" i="5"/>
  <c r="Y4506" i="5"/>
  <c r="Y4505" i="5"/>
  <c r="Y4504" i="5"/>
  <c r="Y4503" i="5"/>
  <c r="Y4502" i="5"/>
  <c r="Y4501" i="5"/>
  <c r="Y4500" i="5"/>
  <c r="Y4499" i="5"/>
  <c r="Y4498" i="5"/>
  <c r="Y4497" i="5"/>
  <c r="Y4496" i="5"/>
  <c r="Y4495" i="5"/>
  <c r="Y4494" i="5"/>
  <c r="Y4493" i="5"/>
  <c r="Y4492" i="5"/>
  <c r="Y4491" i="5"/>
  <c r="Y4490" i="5"/>
  <c r="Y4489" i="5"/>
  <c r="Y4488" i="5"/>
  <c r="Y4487" i="5"/>
  <c r="Y4486" i="5"/>
  <c r="Y4485" i="5"/>
  <c r="Y4484" i="5"/>
  <c r="Y4483" i="5"/>
  <c r="Y4482" i="5"/>
  <c r="Y4481" i="5"/>
  <c r="Y4480" i="5"/>
  <c r="Y4479" i="5"/>
  <c r="Y4478" i="5"/>
  <c r="Y4477" i="5"/>
  <c r="Y4476" i="5"/>
  <c r="Y4475" i="5"/>
  <c r="Y4474" i="5"/>
  <c r="Y4473" i="5"/>
  <c r="Y4472" i="5"/>
  <c r="Y4471" i="5"/>
  <c r="Y4470" i="5"/>
  <c r="Y4469" i="5"/>
  <c r="Y4468" i="5"/>
  <c r="Y4467" i="5"/>
  <c r="Y4466" i="5"/>
  <c r="Y4465" i="5"/>
  <c r="Y4464" i="5"/>
  <c r="Y4463" i="5"/>
  <c r="Y4462" i="5"/>
  <c r="Y4461" i="5"/>
  <c r="Y4460" i="5"/>
  <c r="Y4459" i="5"/>
  <c r="Y4458" i="5"/>
  <c r="Y4457" i="5"/>
  <c r="Y4456" i="5"/>
  <c r="Y4455" i="5"/>
  <c r="Y4454" i="5"/>
  <c r="Y4453" i="5"/>
  <c r="Y4452" i="5"/>
  <c r="Y4451" i="5"/>
  <c r="Y4450" i="5"/>
  <c r="Y4449" i="5"/>
  <c r="Y4448" i="5"/>
  <c r="Y4447" i="5"/>
  <c r="Y4446" i="5"/>
  <c r="Y4445" i="5"/>
  <c r="Y4444" i="5"/>
  <c r="Y4443" i="5"/>
  <c r="Y4442" i="5"/>
  <c r="Y4441" i="5"/>
  <c r="Y4440" i="5"/>
  <c r="Y4439" i="5"/>
  <c r="Y4438" i="5"/>
  <c r="Y4437" i="5"/>
  <c r="Y4436" i="5"/>
  <c r="Y4435" i="5"/>
  <c r="Y4434" i="5"/>
  <c r="Y4433" i="5"/>
  <c r="Y4432" i="5"/>
  <c r="Y4431" i="5"/>
  <c r="Y4430" i="5"/>
  <c r="Y4429" i="5"/>
  <c r="Y4428" i="5"/>
  <c r="Y4427" i="5"/>
  <c r="Y4426" i="5"/>
  <c r="Y4425" i="5"/>
  <c r="Y4424" i="5"/>
  <c r="Y4423" i="5"/>
  <c r="Y4422" i="5"/>
  <c r="Y4421" i="5"/>
  <c r="Y4420" i="5"/>
  <c r="Y4419" i="5"/>
  <c r="Y4418" i="5"/>
  <c r="Y4417" i="5"/>
  <c r="Y4416" i="5"/>
  <c r="Y4415" i="5"/>
  <c r="Y4414" i="5"/>
  <c r="Y4413" i="5"/>
  <c r="Y4412" i="5"/>
  <c r="Y4411" i="5"/>
  <c r="Y4410" i="5"/>
  <c r="Y4409" i="5"/>
  <c r="Y4408" i="5"/>
  <c r="Y4407" i="5"/>
  <c r="Y4406" i="5"/>
  <c r="Y4405" i="5"/>
  <c r="Y4404" i="5"/>
  <c r="Y4403" i="5"/>
  <c r="Y4402" i="5"/>
  <c r="Y4401" i="5"/>
  <c r="Y4400" i="5"/>
  <c r="Y4399" i="5"/>
  <c r="Y4398" i="5"/>
  <c r="Y4397" i="5"/>
  <c r="Y4396" i="5"/>
  <c r="Y4395" i="5"/>
  <c r="Y4394" i="5"/>
  <c r="Y4393" i="5"/>
  <c r="Y4392" i="5"/>
  <c r="Y4391" i="5"/>
  <c r="Y4390" i="5"/>
  <c r="Y4389" i="5"/>
  <c r="Y4388" i="5"/>
  <c r="Y4387" i="5"/>
  <c r="Y4386" i="5"/>
  <c r="Y4385" i="5"/>
  <c r="Y4384" i="5"/>
  <c r="Y4383" i="5"/>
  <c r="Y4382" i="5"/>
  <c r="Y4381" i="5"/>
  <c r="Y4380" i="5"/>
  <c r="Y4379" i="5"/>
  <c r="Y4378" i="5"/>
  <c r="Y4377" i="5"/>
  <c r="Y4376" i="5"/>
  <c r="Y4375" i="5"/>
  <c r="Y4374" i="5"/>
  <c r="Y4373" i="5"/>
  <c r="Y4372" i="5"/>
  <c r="Y4371" i="5"/>
  <c r="Y4370" i="5"/>
  <c r="Y4369" i="5"/>
  <c r="Y4368" i="5"/>
  <c r="Y4367" i="5"/>
  <c r="Y4366" i="5"/>
  <c r="Y4365" i="5"/>
  <c r="Y4364" i="5"/>
  <c r="Y4363" i="5"/>
  <c r="Y4362" i="5"/>
  <c r="Y4361" i="5"/>
  <c r="Y4360" i="5"/>
  <c r="Y4359" i="5"/>
  <c r="Y4358" i="5"/>
  <c r="Y4357" i="5"/>
  <c r="Y4356" i="5"/>
  <c r="Y4355" i="5"/>
  <c r="Y4354" i="5"/>
  <c r="Y4353" i="5"/>
  <c r="Y4352" i="5"/>
  <c r="Y4351" i="5"/>
  <c r="Y4350" i="5"/>
  <c r="Y4349" i="5"/>
  <c r="Y4348" i="5"/>
  <c r="Y4347" i="5"/>
  <c r="Y4346" i="5"/>
  <c r="Y4345" i="5"/>
  <c r="Y4344" i="5"/>
  <c r="Y4343" i="5"/>
  <c r="Y4342" i="5"/>
  <c r="Y4341" i="5"/>
  <c r="Y4340" i="5"/>
  <c r="Y4339" i="5"/>
  <c r="Y4338" i="5"/>
  <c r="Y4337" i="5"/>
  <c r="Y4336" i="5"/>
  <c r="Y4335" i="5"/>
  <c r="Y4334" i="5"/>
  <c r="Y4333" i="5"/>
  <c r="Y4332" i="5"/>
  <c r="Y4331" i="5"/>
  <c r="Y4330" i="5"/>
  <c r="Y4329" i="5"/>
  <c r="Y4328" i="5"/>
  <c r="Y4327" i="5"/>
  <c r="Y4326" i="5"/>
  <c r="Y4325" i="5"/>
  <c r="Y4324" i="5"/>
  <c r="Y4323" i="5"/>
  <c r="Y4322" i="5"/>
  <c r="Y4321" i="5"/>
  <c r="Y4320" i="5"/>
  <c r="Y4319" i="5"/>
  <c r="Y4318" i="5"/>
  <c r="Y4317" i="5"/>
  <c r="Y4316" i="5"/>
  <c r="Y4315" i="5"/>
  <c r="Y4314" i="5"/>
  <c r="Y4313" i="5"/>
  <c r="Y4312" i="5"/>
  <c r="Y4311" i="5"/>
  <c r="Y4310" i="5"/>
  <c r="Y4309" i="5"/>
  <c r="Y4308" i="5"/>
  <c r="Y4307" i="5"/>
  <c r="Y4306" i="5"/>
  <c r="Y4305" i="5"/>
  <c r="Y4304" i="5"/>
  <c r="Y4303" i="5"/>
  <c r="Y4302" i="5"/>
  <c r="Y4301" i="5"/>
  <c r="Y4300" i="5"/>
  <c r="Y4299" i="5"/>
  <c r="Y4298" i="5"/>
  <c r="Y4297" i="5"/>
  <c r="Y4296" i="5"/>
  <c r="Y4295" i="5"/>
  <c r="Y4294" i="5"/>
  <c r="Y4293" i="5"/>
  <c r="Y4292" i="5"/>
  <c r="Y4291" i="5"/>
  <c r="Y4290" i="5"/>
  <c r="Y4289" i="5"/>
  <c r="Y4288" i="5"/>
  <c r="Y4287" i="5"/>
  <c r="Y4286" i="5"/>
  <c r="Y4285" i="5"/>
  <c r="Y4284" i="5"/>
  <c r="Y4283" i="5"/>
  <c r="Y4282" i="5"/>
  <c r="Y4281" i="5"/>
  <c r="Y4280" i="5"/>
  <c r="Y4279" i="5"/>
  <c r="Y4278" i="5"/>
  <c r="Y4277" i="5"/>
  <c r="Y4276" i="5"/>
  <c r="Y4275" i="5"/>
  <c r="Y4274" i="5"/>
  <c r="Y4273" i="5"/>
  <c r="Y4272" i="5"/>
  <c r="Y4271" i="5"/>
  <c r="Y4270" i="5"/>
  <c r="Y4269" i="5"/>
  <c r="Y4268" i="5"/>
  <c r="Y4267" i="5"/>
  <c r="Y4266" i="5"/>
  <c r="Y4265" i="5"/>
  <c r="Y4264" i="5"/>
  <c r="Y4263" i="5"/>
  <c r="Y4262" i="5"/>
  <c r="Y4261" i="5"/>
  <c r="Y4260" i="5"/>
  <c r="Y4259" i="5"/>
  <c r="Y4258" i="5"/>
  <c r="Y4257" i="5"/>
  <c r="Y4256" i="5"/>
  <c r="Y4255" i="5"/>
  <c r="Y4254" i="5"/>
  <c r="Y4253" i="5"/>
  <c r="Y4252" i="5"/>
  <c r="Y4251" i="5"/>
  <c r="Y4250" i="5"/>
  <c r="Y4249" i="5"/>
  <c r="Y4248" i="5"/>
  <c r="Y4247" i="5"/>
  <c r="Y4246" i="5"/>
  <c r="Y4245" i="5"/>
  <c r="Y4244" i="5"/>
  <c r="Y4243" i="5"/>
  <c r="Y4242" i="5"/>
  <c r="Y4241" i="5"/>
  <c r="Y4240" i="5"/>
  <c r="Y4239" i="5"/>
  <c r="Y4238" i="5"/>
  <c r="Y4237" i="5"/>
  <c r="Y4236" i="5"/>
  <c r="Y4235" i="5"/>
  <c r="Y4234" i="5"/>
  <c r="Y4233" i="5"/>
  <c r="Y4232" i="5"/>
  <c r="Y4231" i="5"/>
  <c r="Y4230" i="5"/>
  <c r="Y4229" i="5"/>
  <c r="Y4228" i="5"/>
  <c r="Y4227" i="5"/>
  <c r="Y4226" i="5"/>
  <c r="Y4225" i="5"/>
  <c r="Y4224" i="5"/>
  <c r="Y4223" i="5"/>
  <c r="Y4222" i="5"/>
  <c r="Y4221" i="5"/>
  <c r="Y4220" i="5"/>
  <c r="Y4219" i="5"/>
  <c r="Y4218" i="5"/>
  <c r="Y4217" i="5"/>
  <c r="Y4216" i="5"/>
  <c r="Y4215" i="5"/>
  <c r="Y4214" i="5"/>
  <c r="Y4213" i="5"/>
  <c r="Y4212" i="5"/>
  <c r="Y4211" i="5"/>
  <c r="Y4210" i="5"/>
  <c r="Y4209" i="5"/>
  <c r="Y4208" i="5"/>
  <c r="Y4207" i="5"/>
  <c r="Y4206" i="5"/>
  <c r="Y4205" i="5"/>
  <c r="Y4204" i="5"/>
  <c r="Y4203" i="5"/>
  <c r="Y4202" i="5"/>
  <c r="Y4201" i="5"/>
  <c r="Y4200" i="5"/>
  <c r="Y4199" i="5"/>
  <c r="Y4198" i="5"/>
  <c r="Y4197" i="5"/>
  <c r="Y4196" i="5"/>
  <c r="Y4195" i="5"/>
  <c r="Y4194" i="5"/>
  <c r="Y4193" i="5"/>
  <c r="Y4192" i="5"/>
  <c r="Y4191" i="5"/>
  <c r="Y4190" i="5"/>
  <c r="Y4189" i="5"/>
  <c r="Y4188" i="5"/>
  <c r="Y4187" i="5"/>
  <c r="Y4186" i="5"/>
  <c r="Y4185" i="5"/>
  <c r="Y4184" i="5"/>
  <c r="Y4183" i="5"/>
  <c r="Y4182" i="5"/>
  <c r="Y4181" i="5"/>
  <c r="Y4180" i="5"/>
  <c r="Y4179" i="5"/>
  <c r="Y4178" i="5"/>
  <c r="Y4177" i="5"/>
  <c r="Y4176" i="5"/>
  <c r="Y4175" i="5"/>
  <c r="Y4174" i="5"/>
  <c r="Y4173" i="5"/>
  <c r="Y4172" i="5"/>
  <c r="Y4171" i="5"/>
  <c r="Y4170" i="5"/>
  <c r="Y4169" i="5"/>
  <c r="Y4168" i="5"/>
  <c r="Y4167" i="5"/>
  <c r="Y4166" i="5"/>
  <c r="Y4165" i="5"/>
  <c r="Y4164" i="5"/>
  <c r="Y4163" i="5"/>
  <c r="Y4162" i="5"/>
  <c r="Y4161" i="5"/>
  <c r="Y4160" i="5"/>
  <c r="Y4159" i="5"/>
  <c r="Y4158" i="5"/>
  <c r="Y4157" i="5"/>
  <c r="Y4156" i="5"/>
  <c r="Y4155" i="5"/>
  <c r="Y4154" i="5"/>
  <c r="Y4153" i="5"/>
  <c r="Y4152" i="5"/>
  <c r="Y4151" i="5"/>
  <c r="Y4150" i="5"/>
  <c r="Y4149" i="5"/>
  <c r="Y4148" i="5"/>
  <c r="Y4147" i="5"/>
  <c r="Y4146" i="5"/>
  <c r="Y4145" i="5"/>
  <c r="Y4144" i="5"/>
  <c r="Y4143" i="5"/>
  <c r="Y4142" i="5"/>
  <c r="Y4141" i="5"/>
  <c r="Y4140" i="5"/>
  <c r="Y4139" i="5"/>
  <c r="Y4138" i="5"/>
  <c r="Y4137" i="5"/>
  <c r="Y4136" i="5"/>
  <c r="Y4135" i="5"/>
  <c r="Y4134" i="5"/>
  <c r="Y4133" i="5"/>
  <c r="Y4132" i="5"/>
  <c r="Y4131" i="5"/>
  <c r="Y4130" i="5"/>
  <c r="Y4129" i="5"/>
  <c r="Y4128" i="5"/>
  <c r="Y4127" i="5"/>
  <c r="Y4126" i="5"/>
  <c r="Y4125" i="5"/>
  <c r="Y4124" i="5"/>
  <c r="Y4123" i="5"/>
  <c r="Y4122" i="5"/>
  <c r="Y4121" i="5"/>
  <c r="Y4120" i="5"/>
  <c r="Y4119" i="5"/>
  <c r="Y4118" i="5"/>
  <c r="Y4117" i="5"/>
  <c r="Y4116" i="5"/>
  <c r="Y4115" i="5"/>
  <c r="Y4114" i="5"/>
  <c r="Y4113" i="5"/>
  <c r="Y4112" i="5"/>
  <c r="Y4111" i="5"/>
  <c r="Y4110" i="5"/>
  <c r="Y4109" i="5"/>
  <c r="Y4108" i="5"/>
  <c r="Y4107" i="5"/>
  <c r="Y4106" i="5"/>
  <c r="Y4105" i="5"/>
  <c r="Y4104" i="5"/>
  <c r="Y4103" i="5"/>
  <c r="Y4102" i="5"/>
  <c r="Y4101" i="5"/>
  <c r="Y4100" i="5"/>
  <c r="Y4099" i="5"/>
  <c r="Y4098" i="5"/>
  <c r="Y4097" i="5"/>
  <c r="Y4096" i="5"/>
  <c r="Y4095" i="5"/>
  <c r="Y4094" i="5"/>
  <c r="Y4093" i="5"/>
  <c r="Y4092" i="5"/>
  <c r="Y4091" i="5"/>
  <c r="Y4090" i="5"/>
  <c r="Y4089" i="5"/>
  <c r="Y4088" i="5"/>
  <c r="Y4087" i="5"/>
  <c r="Y4086" i="5"/>
  <c r="Y4085" i="5"/>
  <c r="Y4084" i="5"/>
  <c r="Y4083" i="5"/>
  <c r="Y4082" i="5"/>
  <c r="Y4081" i="5"/>
  <c r="Y4080" i="5"/>
  <c r="Y4079" i="5"/>
  <c r="Y4078" i="5"/>
  <c r="Y4077" i="5"/>
  <c r="Y4076" i="5"/>
  <c r="Y4075" i="5"/>
  <c r="Y4074" i="5"/>
  <c r="Y4073" i="5"/>
  <c r="Y4072" i="5"/>
  <c r="Y4071" i="5"/>
  <c r="Y4070" i="5"/>
  <c r="Y4069" i="5"/>
  <c r="Y4068" i="5"/>
  <c r="Y4067" i="5"/>
  <c r="Y4066" i="5"/>
  <c r="Y4065" i="5"/>
  <c r="Y4064" i="5"/>
  <c r="Y4063" i="5"/>
  <c r="Y4062" i="5"/>
  <c r="Y4061" i="5"/>
  <c r="Y4060" i="5"/>
  <c r="Y4059" i="5"/>
  <c r="Y4058" i="5"/>
  <c r="Y4057" i="5"/>
  <c r="Y4056" i="5"/>
  <c r="Y4055" i="5"/>
  <c r="Y4054" i="5"/>
  <c r="Y4053" i="5"/>
  <c r="Y4052" i="5"/>
  <c r="Y4051" i="5"/>
  <c r="Y4050" i="5"/>
  <c r="Y4049" i="5"/>
  <c r="Y4048" i="5"/>
  <c r="Y4047" i="5"/>
  <c r="Y4046" i="5"/>
  <c r="Y4045" i="5"/>
  <c r="Y4044" i="5"/>
  <c r="Y4043" i="5"/>
  <c r="Y4042" i="5"/>
  <c r="Y4041" i="5"/>
  <c r="Y4040" i="5"/>
  <c r="Y4039" i="5"/>
  <c r="Y4038" i="5"/>
  <c r="Y4037" i="5"/>
  <c r="Y4036" i="5"/>
  <c r="Y4035" i="5"/>
  <c r="Y4034" i="5"/>
  <c r="Y4033" i="5"/>
  <c r="Y4032" i="5"/>
  <c r="Y4031" i="5"/>
  <c r="Y4030" i="5"/>
  <c r="Y4029" i="5"/>
  <c r="Y4028" i="5"/>
  <c r="Y4027" i="5"/>
  <c r="Y4026" i="5"/>
  <c r="Y4025" i="5"/>
  <c r="Y4024" i="5"/>
  <c r="Y4023" i="5"/>
  <c r="Y4022" i="5"/>
  <c r="Y4021" i="5"/>
  <c r="Y4020" i="5"/>
  <c r="Y4019" i="5"/>
  <c r="Y4018" i="5"/>
  <c r="Y4017" i="5"/>
  <c r="Y4016" i="5"/>
  <c r="Y4015" i="5"/>
  <c r="Y4014" i="5"/>
  <c r="Y4013" i="5"/>
  <c r="Y4012" i="5"/>
  <c r="Y4011" i="5"/>
  <c r="Y4010" i="5"/>
  <c r="Y4009" i="5"/>
  <c r="Y4008" i="5"/>
  <c r="Y4007" i="5"/>
  <c r="Y4006" i="5"/>
  <c r="Y4005" i="5"/>
  <c r="Y4004" i="5"/>
  <c r="Y4003" i="5"/>
  <c r="Y4002" i="5"/>
  <c r="Y4001" i="5"/>
  <c r="Y4000" i="5"/>
  <c r="Y3999" i="5"/>
  <c r="Y3998" i="5"/>
  <c r="Y3997" i="5"/>
  <c r="Y3996" i="5"/>
  <c r="Y3995" i="5"/>
  <c r="Y3994" i="5"/>
  <c r="Y3993" i="5"/>
  <c r="Y3992" i="5"/>
  <c r="Y3991" i="5"/>
  <c r="Y3990" i="5"/>
  <c r="Y3989" i="5"/>
  <c r="Y3988" i="5"/>
  <c r="Y3987" i="5"/>
  <c r="Y3986" i="5"/>
  <c r="Y3985" i="5"/>
  <c r="Y3984" i="5"/>
  <c r="Y3983" i="5"/>
  <c r="Y3982" i="5"/>
  <c r="Y3981" i="5"/>
  <c r="Y3980" i="5"/>
  <c r="Y3979" i="5"/>
  <c r="Y3978" i="5"/>
  <c r="Y3977" i="5"/>
  <c r="Y3976" i="5"/>
  <c r="Y3975" i="5"/>
  <c r="Y3974" i="5"/>
  <c r="Y3973" i="5"/>
  <c r="Y3972" i="5"/>
  <c r="Y3971" i="5"/>
  <c r="Y3970" i="5"/>
  <c r="Y3969" i="5"/>
  <c r="Y3968" i="5"/>
  <c r="Y3967" i="5"/>
  <c r="Y3966" i="5"/>
  <c r="Y3965" i="5"/>
  <c r="Y3964" i="5"/>
  <c r="Y3963" i="5"/>
  <c r="Y3962" i="5"/>
  <c r="Y3961" i="5"/>
  <c r="Y3960" i="5"/>
  <c r="Y3959" i="5"/>
  <c r="Y3958" i="5"/>
  <c r="Y3957" i="5"/>
  <c r="Y3956" i="5"/>
  <c r="Y3955" i="5"/>
  <c r="Y3954" i="5"/>
  <c r="Y3953" i="5"/>
  <c r="Y3952" i="5"/>
  <c r="Y3951" i="5"/>
  <c r="Y3950" i="5"/>
  <c r="Y3949" i="5"/>
  <c r="Y3948" i="5"/>
  <c r="Y3947" i="5"/>
  <c r="Y3946" i="5"/>
  <c r="Y3945" i="5"/>
  <c r="Y3944" i="5"/>
  <c r="Y3943" i="5"/>
  <c r="Y3942" i="5"/>
  <c r="Y3941" i="5"/>
  <c r="Y3940" i="5"/>
  <c r="Y3939" i="5"/>
  <c r="Y3938" i="5"/>
  <c r="Y3937" i="5"/>
  <c r="Y3936" i="5"/>
  <c r="Y3935" i="5"/>
  <c r="Y3934" i="5"/>
  <c r="Y3933" i="5"/>
  <c r="Y3932" i="5"/>
  <c r="Y3931" i="5"/>
  <c r="Y3930" i="5"/>
  <c r="Y3929" i="5"/>
  <c r="Y3928" i="5"/>
  <c r="Y3927" i="5"/>
  <c r="Y3926" i="5"/>
  <c r="Y3925" i="5"/>
  <c r="Y3924" i="5"/>
  <c r="Y3923" i="5"/>
  <c r="Y3922" i="5"/>
  <c r="Y3921" i="5"/>
  <c r="Y3920" i="5"/>
  <c r="Y3919" i="5"/>
  <c r="Y3918" i="5"/>
  <c r="Y3917" i="5"/>
  <c r="Y3916" i="5"/>
  <c r="Y3915" i="5"/>
  <c r="Y3914" i="5"/>
  <c r="Y3913" i="5"/>
  <c r="Y3912" i="5"/>
  <c r="Y3911" i="5"/>
  <c r="Y3910" i="5"/>
  <c r="Y3909" i="5"/>
  <c r="Y3908" i="5"/>
  <c r="Y3907" i="5"/>
  <c r="Y3906" i="5"/>
  <c r="Y3905" i="5"/>
  <c r="Y3904" i="5"/>
  <c r="Y3903" i="5"/>
  <c r="Y3902" i="5"/>
  <c r="Y3901" i="5"/>
  <c r="Y3900" i="5"/>
  <c r="Y3899" i="5"/>
  <c r="Y3898" i="5"/>
  <c r="Y3897" i="5"/>
  <c r="Y3896" i="5"/>
  <c r="Y3895" i="5"/>
  <c r="Y3894" i="5"/>
  <c r="Y3893" i="5"/>
  <c r="Y3892" i="5"/>
  <c r="Y3891" i="5"/>
  <c r="Y3890" i="5"/>
  <c r="Y3889" i="5"/>
  <c r="Y3888" i="5"/>
  <c r="Y3887" i="5"/>
  <c r="Y3886" i="5"/>
  <c r="Y3885" i="5"/>
  <c r="Y3884" i="5"/>
  <c r="Y3883" i="5"/>
  <c r="Y3882" i="5"/>
  <c r="Y3881" i="5"/>
  <c r="Y3880" i="5"/>
  <c r="Y3879" i="5"/>
  <c r="Y3878" i="5"/>
  <c r="Y3877" i="5"/>
  <c r="Y3876" i="5"/>
  <c r="Y3875" i="5"/>
  <c r="Y3874" i="5"/>
  <c r="Y3873" i="5"/>
  <c r="Y3872" i="5"/>
  <c r="Y3871" i="5"/>
  <c r="Y3870" i="5"/>
  <c r="Y3869" i="5"/>
  <c r="Y3868" i="5"/>
  <c r="Y3867" i="5"/>
  <c r="Y3866" i="5"/>
  <c r="Y3865" i="5"/>
  <c r="Y3864" i="5"/>
  <c r="Y3863" i="5"/>
  <c r="Y3862" i="5"/>
  <c r="Y3861" i="5"/>
  <c r="Y3860" i="5"/>
  <c r="Y3859" i="5"/>
  <c r="Y3858" i="5"/>
  <c r="Y3857" i="5"/>
  <c r="Y3856" i="5"/>
  <c r="Y3855" i="5"/>
  <c r="Y3854" i="5"/>
  <c r="Y3853" i="5"/>
  <c r="Y3852" i="5"/>
  <c r="Y3851" i="5"/>
  <c r="Y3850" i="5"/>
  <c r="Y3849" i="5"/>
  <c r="Y3848" i="5"/>
  <c r="Y3847" i="5"/>
  <c r="Y3846" i="5"/>
  <c r="Y3845" i="5"/>
  <c r="Y3844" i="5"/>
  <c r="Y3843" i="5"/>
  <c r="Y3842" i="5"/>
  <c r="Y3841" i="5"/>
  <c r="Y3840" i="5"/>
  <c r="Y3839" i="5"/>
  <c r="Y3838" i="5"/>
  <c r="Y3837" i="5"/>
  <c r="Y3836" i="5"/>
  <c r="Y3835" i="5"/>
  <c r="Y3834" i="5"/>
  <c r="Y3833" i="5"/>
  <c r="Y3832" i="5"/>
  <c r="Y3831" i="5"/>
  <c r="Y3830" i="5"/>
  <c r="Y3829" i="5"/>
  <c r="Y3828" i="5"/>
  <c r="Y3827" i="5"/>
  <c r="Y3826" i="5"/>
  <c r="Y3825" i="5"/>
  <c r="Y3824" i="5"/>
  <c r="Y3823" i="5"/>
  <c r="Y3822" i="5"/>
  <c r="Y3821" i="5"/>
  <c r="Y3820" i="5"/>
  <c r="Y3819" i="5"/>
  <c r="Y3818" i="5"/>
  <c r="Y3817" i="5"/>
  <c r="Y3816" i="5"/>
  <c r="Y3815" i="5"/>
  <c r="Y3814" i="5"/>
  <c r="Y3813" i="5"/>
  <c r="Y3812" i="5"/>
  <c r="Y3811" i="5"/>
  <c r="Y3810" i="5"/>
  <c r="Y3809" i="5"/>
  <c r="Y3808" i="5"/>
  <c r="Y3807" i="5"/>
  <c r="Y3806" i="5"/>
  <c r="Y3805" i="5"/>
  <c r="Y3804" i="5"/>
  <c r="Y3803" i="5"/>
  <c r="Y3802" i="5"/>
  <c r="Y3801" i="5"/>
  <c r="Y3800" i="5"/>
  <c r="Y3799" i="5"/>
  <c r="Y3798" i="5"/>
  <c r="Y3797" i="5"/>
  <c r="Y3796" i="5"/>
  <c r="Y3795" i="5"/>
  <c r="Y3794" i="5"/>
  <c r="Y3793" i="5"/>
  <c r="Y3792" i="5"/>
  <c r="Y3791" i="5"/>
  <c r="Y3790" i="5"/>
  <c r="Y3789" i="5"/>
  <c r="Y3788" i="5"/>
  <c r="Y3787" i="5"/>
  <c r="Y3786" i="5"/>
  <c r="Y3785" i="5"/>
  <c r="Y3784" i="5"/>
  <c r="Y3783" i="5"/>
  <c r="Y3782" i="5"/>
  <c r="Y3781" i="5"/>
  <c r="Y3780" i="5"/>
  <c r="Y3779" i="5"/>
  <c r="Y3778" i="5"/>
  <c r="Y3777" i="5"/>
  <c r="Y3776" i="5"/>
  <c r="Y3775" i="5"/>
  <c r="Y3774" i="5"/>
  <c r="Y3773" i="5"/>
  <c r="Y3772" i="5"/>
  <c r="Y3771" i="5"/>
  <c r="Y3770" i="5"/>
  <c r="Y3769" i="5"/>
  <c r="Y3768" i="5"/>
  <c r="Y3767" i="5"/>
  <c r="Y3766" i="5"/>
  <c r="Y3765" i="5"/>
  <c r="Y3764" i="5"/>
  <c r="Y3763" i="5"/>
  <c r="Y3762" i="5"/>
  <c r="Y3761" i="5"/>
  <c r="Y3760" i="5"/>
  <c r="Y3759" i="5"/>
  <c r="Y3758" i="5"/>
  <c r="Y3757" i="5"/>
  <c r="Y3756" i="5"/>
  <c r="Y3755" i="5"/>
  <c r="Y3754" i="5"/>
  <c r="Y3753" i="5"/>
  <c r="Y3752" i="5"/>
  <c r="Y3751" i="5"/>
  <c r="Y3750" i="5"/>
  <c r="Y3749" i="5"/>
  <c r="Y3748" i="5"/>
  <c r="Y3747" i="5"/>
  <c r="Y3746" i="5"/>
  <c r="Y3745" i="5"/>
  <c r="Y3744" i="5"/>
  <c r="Y3743" i="5"/>
  <c r="Y3742" i="5"/>
  <c r="Y3741" i="5"/>
  <c r="Y3740" i="5"/>
  <c r="Y3739" i="5"/>
  <c r="Y3738" i="5"/>
  <c r="Y3737" i="5"/>
  <c r="Y3736" i="5"/>
  <c r="Y3735" i="5"/>
  <c r="Y3734" i="5"/>
  <c r="Y3733" i="5"/>
  <c r="Y3732" i="5"/>
  <c r="Y3731" i="5"/>
  <c r="Y3730" i="5"/>
  <c r="Y3729" i="5"/>
  <c r="Y3728" i="5"/>
  <c r="Y3727" i="5"/>
  <c r="Y3726" i="5"/>
  <c r="Y3725" i="5"/>
  <c r="Y3724" i="5"/>
  <c r="Y3723" i="5"/>
  <c r="Y3722" i="5"/>
  <c r="Y3721" i="5"/>
  <c r="Y3720" i="5"/>
  <c r="Y3719" i="5"/>
  <c r="Y3718" i="5"/>
  <c r="Y3717" i="5"/>
  <c r="Y3716" i="5"/>
  <c r="Y3715" i="5"/>
  <c r="Y3714" i="5"/>
  <c r="Y3713" i="5"/>
  <c r="Y3712" i="5"/>
  <c r="Y3711" i="5"/>
  <c r="Y3710" i="5"/>
  <c r="Y3709" i="5"/>
  <c r="Y3708" i="5"/>
  <c r="Y3707" i="5"/>
  <c r="Y3706" i="5"/>
  <c r="Y3705" i="5"/>
  <c r="Y3704" i="5"/>
  <c r="Y3703" i="5"/>
  <c r="Y3702" i="5"/>
  <c r="Y3701" i="5"/>
  <c r="Y3700" i="5"/>
  <c r="Y3699" i="5"/>
  <c r="Y3698" i="5"/>
  <c r="Y3697" i="5"/>
  <c r="Y3696" i="5"/>
  <c r="Y3695" i="5"/>
  <c r="Y3694" i="5"/>
  <c r="Y3693" i="5"/>
  <c r="Y3692" i="5"/>
  <c r="Y3691" i="5"/>
  <c r="Y3690" i="5"/>
  <c r="Y3689" i="5"/>
  <c r="Y3688" i="5"/>
  <c r="Y3687" i="5"/>
  <c r="Y3686" i="5"/>
  <c r="Y3685" i="5"/>
  <c r="Y3684" i="5"/>
  <c r="Y3683" i="5"/>
  <c r="Y3682" i="5"/>
  <c r="Y3681" i="5"/>
  <c r="Y3680" i="5"/>
  <c r="Y3679" i="5"/>
  <c r="Y3678" i="5"/>
  <c r="Y3677" i="5"/>
  <c r="Y3676" i="5"/>
  <c r="Y3675" i="5"/>
  <c r="Y3674" i="5"/>
  <c r="Y3673" i="5"/>
  <c r="Y3672" i="5"/>
  <c r="Y3671" i="5"/>
  <c r="Y3670" i="5"/>
  <c r="Y3669" i="5"/>
  <c r="Y3668" i="5"/>
  <c r="Y3667" i="5"/>
  <c r="Y3666" i="5"/>
  <c r="Y3665" i="5"/>
  <c r="Y3664" i="5"/>
  <c r="Y3663" i="5"/>
  <c r="Y3662" i="5"/>
  <c r="Y3661" i="5"/>
  <c r="Y3660" i="5"/>
  <c r="Y3659" i="5"/>
  <c r="Y3658" i="5"/>
  <c r="Y3657" i="5"/>
  <c r="Y3656" i="5"/>
  <c r="Y3655" i="5"/>
  <c r="Y3654" i="5"/>
  <c r="Y3653" i="5"/>
  <c r="Y3652" i="5"/>
  <c r="Y3651" i="5"/>
  <c r="Y3650" i="5"/>
  <c r="Y3649" i="5"/>
  <c r="Y3648" i="5"/>
  <c r="Y3647" i="5"/>
  <c r="Y3646" i="5"/>
  <c r="Y3645" i="5"/>
  <c r="Y3644" i="5"/>
  <c r="Y3643" i="5"/>
  <c r="Y3642" i="5"/>
  <c r="Y3641" i="5"/>
  <c r="Y3640" i="5"/>
  <c r="Y3639" i="5"/>
  <c r="Y3638" i="5"/>
  <c r="Y3637" i="5"/>
  <c r="Y3636" i="5"/>
  <c r="Y3635" i="5"/>
  <c r="Y3634" i="5"/>
  <c r="Y3633" i="5"/>
  <c r="Y3632" i="5"/>
  <c r="Y3631" i="5"/>
  <c r="Y3630" i="5"/>
  <c r="Y3629" i="5"/>
  <c r="Y3628" i="5"/>
  <c r="Y3627" i="5"/>
  <c r="Y3626" i="5"/>
  <c r="Y3625" i="5"/>
  <c r="Y3624" i="5"/>
  <c r="Y3623" i="5"/>
  <c r="Y3622" i="5"/>
  <c r="Y3621" i="5"/>
  <c r="Y3620" i="5"/>
  <c r="Y3619" i="5"/>
  <c r="Y3618" i="5"/>
  <c r="Y3617" i="5"/>
  <c r="Y3616" i="5"/>
  <c r="Y3615" i="5"/>
  <c r="Y3614" i="5"/>
  <c r="Y3613" i="5"/>
  <c r="Y3612" i="5"/>
  <c r="Y3611" i="5"/>
  <c r="Y3610" i="5"/>
  <c r="Y3609" i="5"/>
  <c r="Y3608" i="5"/>
  <c r="Y3607" i="5"/>
  <c r="Y3606" i="5"/>
  <c r="Y3605" i="5"/>
  <c r="Y3604" i="5"/>
  <c r="Y3603" i="5"/>
  <c r="Y3602" i="5"/>
  <c r="Y3601" i="5"/>
  <c r="Y3600" i="5"/>
  <c r="Y3599" i="5"/>
  <c r="Y3598" i="5"/>
  <c r="Y3597" i="5"/>
  <c r="Y3596" i="5"/>
  <c r="Y3595" i="5"/>
  <c r="Y3594" i="5"/>
  <c r="Y3593" i="5"/>
  <c r="Y3592" i="5"/>
  <c r="Y3591" i="5"/>
  <c r="Y3590" i="5"/>
  <c r="Y3589" i="5"/>
  <c r="Y3588" i="5"/>
  <c r="Y3587" i="5"/>
  <c r="Y3586" i="5"/>
  <c r="Y3585" i="5"/>
  <c r="Y3584" i="5"/>
  <c r="Y3583" i="5"/>
  <c r="Y3582" i="5"/>
  <c r="Y3581" i="5"/>
  <c r="Y3580" i="5"/>
  <c r="Y3579" i="5"/>
  <c r="Y3578" i="5"/>
  <c r="Y3577" i="5"/>
  <c r="Y3576" i="5"/>
  <c r="Y3575" i="5"/>
  <c r="Y3574" i="5"/>
  <c r="Y3573" i="5"/>
  <c r="Y3572" i="5"/>
  <c r="Y3571" i="5"/>
  <c r="Y3570" i="5"/>
  <c r="Y3569" i="5"/>
  <c r="Y3568" i="5"/>
  <c r="Y3567" i="5"/>
  <c r="Y3566" i="5"/>
  <c r="Y3565" i="5"/>
  <c r="Y3564" i="5"/>
  <c r="Y3563" i="5"/>
  <c r="Y3562" i="5"/>
  <c r="Y3561" i="5"/>
  <c r="Y3560" i="5"/>
  <c r="Y3559" i="5"/>
  <c r="Y3558" i="5"/>
  <c r="Y3557" i="5"/>
  <c r="Y3556" i="5"/>
  <c r="Y3555" i="5"/>
  <c r="Y3554" i="5"/>
  <c r="Y3553" i="5"/>
  <c r="Y3552" i="5"/>
  <c r="Y3551" i="5"/>
  <c r="Y3550" i="5"/>
  <c r="Y3549" i="5"/>
  <c r="Y3548" i="5"/>
  <c r="Y3547" i="5"/>
  <c r="Y3546" i="5"/>
  <c r="Y3545" i="5"/>
  <c r="Y3544" i="5"/>
  <c r="Y3543" i="5"/>
  <c r="Y3542" i="5"/>
  <c r="Y3541" i="5"/>
  <c r="Y3540" i="5"/>
  <c r="Y3539" i="5"/>
  <c r="Y3538" i="5"/>
  <c r="Y3537" i="5"/>
  <c r="Y3536" i="5"/>
  <c r="Y3535" i="5"/>
  <c r="Y3534" i="5"/>
  <c r="Y3533" i="5"/>
  <c r="Y3532" i="5"/>
  <c r="Y3531" i="5"/>
  <c r="Y3530" i="5"/>
  <c r="Y3529" i="5"/>
  <c r="Y3528" i="5"/>
  <c r="Y3527" i="5"/>
  <c r="Y3526" i="5"/>
  <c r="Y3525" i="5"/>
  <c r="Y3524" i="5"/>
  <c r="Y3523" i="5"/>
  <c r="Y3522" i="5"/>
  <c r="Y3521" i="5"/>
  <c r="Y3520" i="5"/>
  <c r="Y3519" i="5"/>
  <c r="Y3518" i="5"/>
  <c r="Y3517" i="5"/>
  <c r="Y3516" i="5"/>
  <c r="Y3515" i="5"/>
  <c r="Y3514" i="5"/>
  <c r="Y3513" i="5"/>
  <c r="Y3512" i="5"/>
  <c r="Y3511" i="5"/>
  <c r="Y3510" i="5"/>
  <c r="Y3509" i="5"/>
  <c r="Y3508" i="5"/>
  <c r="Y3507" i="5"/>
  <c r="Y3506" i="5"/>
  <c r="Y3505" i="5"/>
  <c r="Y3504" i="5"/>
  <c r="Y3503" i="5"/>
  <c r="Y3502" i="5"/>
  <c r="Y3501" i="5"/>
  <c r="Y3500" i="5"/>
  <c r="Y3499" i="5"/>
  <c r="Y3498" i="5"/>
  <c r="Y3497" i="5"/>
  <c r="Y3496" i="5"/>
  <c r="Y3495" i="5"/>
  <c r="Y3494" i="5"/>
  <c r="Y3493" i="5"/>
  <c r="Y3492" i="5"/>
  <c r="Y3491" i="5"/>
  <c r="Y3490" i="5"/>
  <c r="Y3489" i="5"/>
  <c r="Y3488" i="5"/>
  <c r="Y3487" i="5"/>
  <c r="Y3486" i="5"/>
  <c r="Y3485" i="5"/>
  <c r="Y3484" i="5"/>
  <c r="Y3483" i="5"/>
  <c r="Y3482" i="5"/>
  <c r="Y3481" i="5"/>
  <c r="Y3480" i="5"/>
  <c r="Y3479" i="5"/>
  <c r="Y3478" i="5"/>
  <c r="Y3477" i="5"/>
  <c r="Y3476" i="5"/>
  <c r="Y3475" i="5"/>
  <c r="Y3474" i="5"/>
  <c r="Y3473" i="5"/>
  <c r="Y3472" i="5"/>
  <c r="Y3471" i="5"/>
  <c r="Y3470" i="5"/>
  <c r="Y3469" i="5"/>
  <c r="Y3468" i="5"/>
  <c r="Y3467" i="5"/>
  <c r="Y3466" i="5"/>
  <c r="Y3465" i="5"/>
  <c r="Y3464" i="5"/>
  <c r="Y3463" i="5"/>
  <c r="Y3462" i="5"/>
  <c r="Y3461" i="5"/>
  <c r="Y3460" i="5"/>
  <c r="Y3459" i="5"/>
  <c r="Y3458" i="5"/>
  <c r="Y3457" i="5"/>
  <c r="Y3456" i="5"/>
  <c r="Y3455" i="5"/>
  <c r="Y3454" i="5"/>
  <c r="Y3453" i="5"/>
  <c r="Y3452" i="5"/>
  <c r="Y3451" i="5"/>
  <c r="Y3450" i="5"/>
  <c r="Y3449" i="5"/>
  <c r="Y3448" i="5"/>
  <c r="Y3447" i="5"/>
  <c r="Y3446" i="5"/>
  <c r="Y3445" i="5"/>
  <c r="Y3444" i="5"/>
  <c r="Y3443" i="5"/>
  <c r="Y3442" i="5"/>
  <c r="Y3441" i="5"/>
  <c r="Y3440" i="5"/>
  <c r="Y3439" i="5"/>
  <c r="Y3438" i="5"/>
  <c r="Y3437" i="5"/>
  <c r="Y3436" i="5"/>
  <c r="Y3435" i="5"/>
  <c r="Y3434" i="5"/>
  <c r="Y3433" i="5"/>
  <c r="Y3432" i="5"/>
  <c r="Y3431" i="5"/>
  <c r="Y3430" i="5"/>
  <c r="Y3429" i="5"/>
  <c r="Y3428" i="5"/>
  <c r="Y3427" i="5"/>
  <c r="Y3426" i="5"/>
  <c r="Y3425" i="5"/>
  <c r="Y3424" i="5"/>
  <c r="Y3423" i="5"/>
  <c r="Y3422" i="5"/>
  <c r="Y3421" i="5"/>
  <c r="Y3420" i="5"/>
  <c r="Y3419" i="5"/>
  <c r="Y3418" i="5"/>
  <c r="Y3417" i="5"/>
  <c r="Y3416" i="5"/>
  <c r="Y3415" i="5"/>
  <c r="Y3414" i="5"/>
  <c r="Y3413" i="5"/>
  <c r="Y3412" i="5"/>
  <c r="Y3411" i="5"/>
  <c r="Y3410" i="5"/>
  <c r="Y3409" i="5"/>
  <c r="Y3408" i="5"/>
  <c r="Y3407" i="5"/>
  <c r="Y3406" i="5"/>
  <c r="Y3405" i="5"/>
  <c r="Y3404" i="5"/>
  <c r="Y3403" i="5"/>
  <c r="Y3402" i="5"/>
  <c r="Y3401" i="5"/>
  <c r="Y3400" i="5"/>
  <c r="Y3399" i="5"/>
  <c r="Y3398" i="5"/>
  <c r="Y3397" i="5"/>
  <c r="Y3396" i="5"/>
  <c r="Y3395" i="5"/>
  <c r="Y3394" i="5"/>
  <c r="Y3393" i="5"/>
  <c r="Y3392" i="5"/>
  <c r="Y3391" i="5"/>
  <c r="Y3390" i="5"/>
  <c r="Y3389" i="5"/>
  <c r="Y3388" i="5"/>
  <c r="Y3387" i="5"/>
  <c r="Y3386" i="5"/>
  <c r="Y3385" i="5"/>
  <c r="Y3384" i="5"/>
  <c r="Y3383" i="5"/>
  <c r="Y3382" i="5"/>
  <c r="Y3381" i="5"/>
  <c r="Y3380" i="5"/>
  <c r="Y3379" i="5"/>
  <c r="Y3378" i="5"/>
  <c r="Y3377" i="5"/>
  <c r="Y3376" i="5"/>
  <c r="Y3375" i="5"/>
  <c r="Y3374" i="5"/>
  <c r="Y3373" i="5"/>
  <c r="Y3372" i="5"/>
  <c r="Y3371" i="5"/>
  <c r="Y3370" i="5"/>
  <c r="Y3369" i="5"/>
  <c r="Y3368" i="5"/>
  <c r="Y3367" i="5"/>
  <c r="Y3366" i="5"/>
  <c r="Y3365" i="5"/>
  <c r="Y3364" i="5"/>
  <c r="Y3363" i="5"/>
  <c r="Y3362" i="5"/>
  <c r="Y3361" i="5"/>
  <c r="Y3360" i="5"/>
  <c r="Y3359" i="5"/>
  <c r="Y3358" i="5"/>
  <c r="Y3357" i="5"/>
  <c r="Y3356" i="5"/>
  <c r="Y3355" i="5"/>
  <c r="Y3354" i="5"/>
  <c r="Y3353" i="5"/>
  <c r="Y3352" i="5"/>
  <c r="Y3351" i="5"/>
  <c r="Y3350" i="5"/>
  <c r="Y3349" i="5"/>
  <c r="Y3348" i="5"/>
  <c r="Y3347" i="5"/>
  <c r="Y3346" i="5"/>
  <c r="Y3345" i="5"/>
  <c r="Y3344" i="5"/>
  <c r="Y3343" i="5"/>
  <c r="Y3342" i="5"/>
  <c r="Y3341" i="5"/>
  <c r="Y3340" i="5"/>
  <c r="Y3339" i="5"/>
  <c r="Y3338" i="5"/>
  <c r="Y3337" i="5"/>
  <c r="Y3336" i="5"/>
  <c r="Y3335" i="5"/>
  <c r="Y3334" i="5"/>
  <c r="Y3333" i="5"/>
  <c r="Y3332" i="5"/>
  <c r="Y3331" i="5"/>
  <c r="Y3330" i="5"/>
  <c r="Y3329" i="5"/>
  <c r="Y3328" i="5"/>
  <c r="Y3327" i="5"/>
  <c r="Y3326" i="5"/>
  <c r="Y3325" i="5"/>
  <c r="Y3324" i="5"/>
  <c r="Y3323" i="5"/>
  <c r="Y3322" i="5"/>
  <c r="Y3321" i="5"/>
  <c r="Y3320" i="5"/>
  <c r="Y3319" i="5"/>
  <c r="Y3318" i="5"/>
  <c r="Y3317" i="5"/>
  <c r="Y3316" i="5"/>
  <c r="Y3315" i="5"/>
  <c r="Y3314" i="5"/>
  <c r="Y3313" i="5"/>
  <c r="Y3312" i="5"/>
  <c r="Y3311" i="5"/>
  <c r="Y3310" i="5"/>
  <c r="Y3309" i="5"/>
  <c r="Y3308" i="5"/>
  <c r="Y3307" i="5"/>
  <c r="Y3306" i="5"/>
  <c r="Y3305" i="5"/>
  <c r="Y3304" i="5"/>
  <c r="Y3303" i="5"/>
  <c r="Y3302" i="5"/>
  <c r="Y3301" i="5"/>
  <c r="Y3300" i="5"/>
  <c r="Y3299" i="5"/>
  <c r="Y3298" i="5"/>
  <c r="Y3297" i="5"/>
  <c r="Y3296" i="5"/>
  <c r="Y3295" i="5"/>
  <c r="Y3294" i="5"/>
  <c r="Y3293" i="5"/>
  <c r="Y3292" i="5"/>
  <c r="Y3291" i="5"/>
  <c r="Y3290" i="5"/>
  <c r="Y3289" i="5"/>
  <c r="Y3288" i="5"/>
  <c r="Y3287" i="5"/>
  <c r="Y3286" i="5"/>
  <c r="Y3285" i="5"/>
  <c r="Y3284" i="5"/>
  <c r="Y3283" i="5"/>
  <c r="Y3282" i="5"/>
  <c r="Y3281" i="5"/>
  <c r="Y3280" i="5"/>
  <c r="Y3279" i="5"/>
  <c r="Y3278" i="5"/>
  <c r="Y3277" i="5"/>
  <c r="Y3276" i="5"/>
  <c r="Y3275" i="5"/>
  <c r="Y3274" i="5"/>
  <c r="Y3273" i="5"/>
  <c r="Y3272" i="5"/>
  <c r="Y3271" i="5"/>
  <c r="Y3270" i="5"/>
  <c r="Y3269" i="5"/>
  <c r="Y3268" i="5"/>
  <c r="Y3267" i="5"/>
  <c r="Y3266" i="5"/>
  <c r="Y3265" i="5"/>
  <c r="Y3264" i="5"/>
  <c r="Y3263" i="5"/>
  <c r="Y3262" i="5"/>
  <c r="Y3261" i="5"/>
  <c r="Y3260" i="5"/>
  <c r="Y3259" i="5"/>
  <c r="Y3258" i="5"/>
  <c r="Y3257" i="5"/>
  <c r="Y3256" i="5"/>
  <c r="Y3255" i="5"/>
  <c r="Y3254" i="5"/>
  <c r="Y3253" i="5"/>
  <c r="Y3252" i="5"/>
  <c r="Y3251" i="5"/>
  <c r="Y3250" i="5"/>
  <c r="Y3249" i="5"/>
  <c r="Y3248" i="5"/>
  <c r="Y3247" i="5"/>
  <c r="Y3246" i="5"/>
  <c r="Y3245" i="5"/>
  <c r="Y3244" i="5"/>
  <c r="Y3243" i="5"/>
  <c r="Y3242" i="5"/>
  <c r="Y3241" i="5"/>
  <c r="Y3240" i="5"/>
  <c r="Y3239" i="5"/>
  <c r="Y3238" i="5"/>
  <c r="Y3237" i="5"/>
  <c r="Y3236" i="5"/>
  <c r="Y3235" i="5"/>
  <c r="Y3234" i="5"/>
  <c r="Y3233" i="5"/>
  <c r="Y3232" i="5"/>
  <c r="Y3231" i="5"/>
  <c r="Y3230" i="5"/>
  <c r="Y3229" i="5"/>
  <c r="Y3228" i="5"/>
  <c r="Y3227" i="5"/>
  <c r="Y3226" i="5"/>
  <c r="Y3225" i="5"/>
  <c r="Y3224" i="5"/>
  <c r="Y3223" i="5"/>
  <c r="Y3222" i="5"/>
  <c r="Y3221" i="5"/>
  <c r="Y3220" i="5"/>
  <c r="Y3219" i="5"/>
  <c r="Y3218" i="5"/>
  <c r="Y3217" i="5"/>
  <c r="Y3216" i="5"/>
  <c r="Y3215" i="5"/>
  <c r="Y3214" i="5"/>
  <c r="Y3213" i="5"/>
  <c r="Y3212" i="5"/>
  <c r="Y3211" i="5"/>
  <c r="Y3210" i="5"/>
  <c r="Y3209" i="5"/>
  <c r="Y3208" i="5"/>
  <c r="Y3207" i="5"/>
  <c r="Y3206" i="5"/>
  <c r="Y3205" i="5"/>
  <c r="Y3204" i="5"/>
  <c r="Y3203" i="5"/>
  <c r="Y3202" i="5"/>
  <c r="Y3201" i="5"/>
  <c r="Y3200" i="5"/>
  <c r="Y3199" i="5"/>
  <c r="Y3198" i="5"/>
  <c r="Y3197" i="5"/>
  <c r="Y3196" i="5"/>
  <c r="Y3195" i="5"/>
  <c r="Y3194" i="5"/>
  <c r="Y3193" i="5"/>
  <c r="Y3192" i="5"/>
  <c r="Y3191" i="5"/>
  <c r="Y3190" i="5"/>
  <c r="Y3189" i="5"/>
  <c r="Y3188" i="5"/>
  <c r="Y3187" i="5"/>
  <c r="Y3186" i="5"/>
  <c r="Y3185" i="5"/>
  <c r="Y3184" i="5"/>
  <c r="Y3183" i="5"/>
  <c r="Y3182" i="5"/>
  <c r="Y3181" i="5"/>
  <c r="Y3180" i="5"/>
  <c r="Y3179" i="5"/>
  <c r="Y3178" i="5"/>
  <c r="Y3177" i="5"/>
  <c r="Y3176" i="5"/>
  <c r="Y3175" i="5"/>
  <c r="Y3174" i="5"/>
  <c r="Y3173" i="5"/>
  <c r="Y3172" i="5"/>
  <c r="Y3171" i="5"/>
  <c r="Y3170" i="5"/>
  <c r="Y3169" i="5"/>
  <c r="Y3168" i="5"/>
  <c r="Y3167" i="5"/>
  <c r="Y3166" i="5"/>
  <c r="Y3165" i="5"/>
  <c r="Y3164" i="5"/>
  <c r="Y3163" i="5"/>
  <c r="Y3162" i="5"/>
  <c r="Y3161" i="5"/>
  <c r="Y3160" i="5"/>
  <c r="Y3159" i="5"/>
  <c r="Y3158" i="5"/>
  <c r="Y3157" i="5"/>
  <c r="Y3156" i="5"/>
  <c r="Y3155" i="5"/>
  <c r="Y3154" i="5"/>
  <c r="Y3153" i="5"/>
  <c r="Y3152" i="5"/>
  <c r="Y3151" i="5"/>
  <c r="Y3150" i="5"/>
  <c r="Y3149" i="5"/>
  <c r="Y3148" i="5"/>
  <c r="Y3147" i="5"/>
  <c r="Y3146" i="5"/>
  <c r="Y3145" i="5"/>
  <c r="Y3144" i="5"/>
  <c r="Y3143" i="5"/>
  <c r="Y3142" i="5"/>
  <c r="Y3141" i="5"/>
  <c r="Y3140" i="5"/>
  <c r="Y3139" i="5"/>
  <c r="Y3138" i="5"/>
  <c r="Y3137" i="5"/>
  <c r="Y3136" i="5"/>
  <c r="Y3135" i="5"/>
  <c r="Y3134" i="5"/>
  <c r="Y3133" i="5"/>
  <c r="Y3132" i="5"/>
  <c r="Y3131" i="5"/>
  <c r="Y3130" i="5"/>
  <c r="Y3129" i="5"/>
  <c r="Y3128" i="5"/>
  <c r="Y3127" i="5"/>
  <c r="Y3126" i="5"/>
  <c r="Y3125" i="5"/>
  <c r="Y3124" i="5"/>
  <c r="Y3123" i="5"/>
  <c r="Y3122" i="5"/>
  <c r="Y3121" i="5"/>
  <c r="Y3120" i="5"/>
  <c r="Y3119" i="5"/>
  <c r="Y3118" i="5"/>
  <c r="Y3117" i="5"/>
  <c r="Y3116" i="5"/>
  <c r="Y3115" i="5"/>
  <c r="Y3114" i="5"/>
  <c r="Y3113" i="5"/>
  <c r="Y3112" i="5"/>
  <c r="Y3111" i="5"/>
  <c r="Y3110" i="5"/>
  <c r="Y3109" i="5"/>
  <c r="Y3108" i="5"/>
  <c r="Y3107" i="5"/>
  <c r="Y3106" i="5"/>
  <c r="Y3105" i="5"/>
  <c r="Y3104" i="5"/>
  <c r="Y3103" i="5"/>
  <c r="Y3102" i="5"/>
  <c r="Y3101" i="5"/>
  <c r="Y3100" i="5"/>
  <c r="Y3099" i="5"/>
  <c r="Y3098" i="5"/>
  <c r="Y3097" i="5"/>
  <c r="Y3096" i="5"/>
  <c r="Y3095" i="5"/>
  <c r="Y3094" i="5"/>
  <c r="Y3093" i="5"/>
  <c r="Y3092" i="5"/>
  <c r="Y3091" i="5"/>
  <c r="Y3090" i="5"/>
  <c r="Y3089" i="5"/>
  <c r="Y3088" i="5"/>
  <c r="Y3087" i="5"/>
  <c r="Y3086" i="5"/>
  <c r="Y3085" i="5"/>
  <c r="Y3084" i="5"/>
  <c r="Y3083" i="5"/>
  <c r="Y3082" i="5"/>
  <c r="Y3081" i="5"/>
  <c r="Y3080" i="5"/>
  <c r="Y3079" i="5"/>
  <c r="Y3078" i="5"/>
  <c r="Y3077" i="5"/>
  <c r="Y3076" i="5"/>
  <c r="Y3075" i="5"/>
  <c r="Y3074" i="5"/>
  <c r="Y3073" i="5"/>
  <c r="Y3072" i="5"/>
  <c r="Y3071" i="5"/>
  <c r="Y3070" i="5"/>
  <c r="Y3069" i="5"/>
  <c r="Y3068" i="5"/>
  <c r="Y3067" i="5"/>
  <c r="Y3066" i="5"/>
  <c r="Y3065" i="5"/>
  <c r="Y3064" i="5"/>
  <c r="Y3063" i="5"/>
  <c r="Y3062" i="5"/>
  <c r="Y3061" i="5"/>
  <c r="Y3060" i="5"/>
  <c r="Y3059" i="5"/>
  <c r="Y3058" i="5"/>
  <c r="Y3057" i="5"/>
  <c r="Y3056" i="5"/>
  <c r="Y3055" i="5"/>
  <c r="Y3054" i="5"/>
  <c r="Y3053" i="5"/>
  <c r="Y3052" i="5"/>
  <c r="Y3051" i="5"/>
  <c r="Y3050" i="5"/>
  <c r="Y3049" i="5"/>
  <c r="Y3048" i="5"/>
  <c r="Y3047" i="5"/>
  <c r="Y3046" i="5"/>
  <c r="Y3045" i="5"/>
  <c r="Y3044" i="5"/>
  <c r="Y3043" i="5"/>
  <c r="Y3042" i="5"/>
  <c r="Y3041" i="5"/>
  <c r="Y3040" i="5"/>
  <c r="Y3039" i="5"/>
  <c r="Y3038" i="5"/>
  <c r="Y3037" i="5"/>
  <c r="Y3036" i="5"/>
  <c r="Y3035" i="5"/>
  <c r="Y3034" i="5"/>
  <c r="Y3033" i="5"/>
  <c r="Y3032" i="5"/>
  <c r="Y3031" i="5"/>
  <c r="Y3030" i="5"/>
  <c r="Y3029" i="5"/>
  <c r="Y3028" i="5"/>
  <c r="Y3027" i="5"/>
  <c r="Y3026" i="5"/>
  <c r="Y3025" i="5"/>
  <c r="Y3024" i="5"/>
  <c r="Y3023" i="5"/>
  <c r="Y3022" i="5"/>
  <c r="Y3021" i="5"/>
  <c r="Y3020" i="5"/>
  <c r="Y3019" i="5"/>
  <c r="Y3018" i="5"/>
  <c r="Y3017" i="5"/>
  <c r="Y3016" i="5"/>
  <c r="Y3015" i="5"/>
  <c r="Y3014" i="5"/>
  <c r="Y3013" i="5"/>
  <c r="Y3012" i="5"/>
  <c r="Y3011" i="5"/>
  <c r="Y3010" i="5"/>
  <c r="Y3009" i="5"/>
  <c r="Y3008" i="5"/>
  <c r="Y3007" i="5"/>
  <c r="Y3006" i="5"/>
  <c r="Y3005" i="5"/>
  <c r="Y3004" i="5"/>
  <c r="Y3003" i="5"/>
  <c r="Y3002" i="5"/>
  <c r="Y3001" i="5"/>
  <c r="Y3000" i="5"/>
  <c r="Y2999" i="5"/>
  <c r="Y2998" i="5"/>
  <c r="Y2997" i="5"/>
  <c r="Y2996" i="5"/>
  <c r="Y2995" i="5"/>
  <c r="Y2994" i="5"/>
  <c r="Y2993" i="5"/>
  <c r="Y2992" i="5"/>
  <c r="Y2991" i="5"/>
  <c r="Y2990" i="5"/>
  <c r="Y2989" i="5"/>
  <c r="Y2988" i="5"/>
  <c r="Y2987" i="5"/>
  <c r="Y2986" i="5"/>
  <c r="Y2985" i="5"/>
  <c r="Y2984" i="5"/>
  <c r="Y2983" i="5"/>
  <c r="Y2982" i="5"/>
  <c r="Y2981" i="5"/>
  <c r="Y2980" i="5"/>
  <c r="Y2979" i="5"/>
  <c r="Y2978" i="5"/>
  <c r="Y2977" i="5"/>
  <c r="Y2976" i="5"/>
  <c r="Y2975" i="5"/>
  <c r="Y2974" i="5"/>
  <c r="Y2973" i="5"/>
  <c r="Y2972" i="5"/>
  <c r="Y2971" i="5"/>
  <c r="Y2970" i="5"/>
  <c r="Y2969" i="5"/>
  <c r="Y2968" i="5"/>
  <c r="Y2967" i="5"/>
  <c r="Y2966" i="5"/>
  <c r="Y2965" i="5"/>
  <c r="Y2964" i="5"/>
  <c r="Y2963" i="5"/>
  <c r="Y2962" i="5"/>
  <c r="Y2961" i="5"/>
  <c r="Y2960" i="5"/>
  <c r="Y2959" i="5"/>
  <c r="Y2958" i="5"/>
  <c r="Y2957" i="5"/>
  <c r="Y2956" i="5"/>
  <c r="Y2955" i="5"/>
  <c r="Y2954" i="5"/>
  <c r="Y2953" i="5"/>
  <c r="Y2952" i="5"/>
  <c r="Y2951" i="5"/>
  <c r="Y2950" i="5"/>
  <c r="Y2949" i="5"/>
  <c r="Y2948" i="5"/>
  <c r="Y2947" i="5"/>
  <c r="Y2946" i="5"/>
  <c r="Y2945" i="5"/>
  <c r="Y2944" i="5"/>
  <c r="Y2943" i="5"/>
  <c r="Y2942" i="5"/>
  <c r="Y2941" i="5"/>
  <c r="Y2940" i="5"/>
  <c r="Y2939" i="5"/>
  <c r="Y2938" i="5"/>
  <c r="Y2937" i="5"/>
  <c r="Y2936" i="5"/>
  <c r="Y2935" i="5"/>
  <c r="Y2934" i="5"/>
  <c r="Y2933" i="5"/>
  <c r="Y2932" i="5"/>
  <c r="Y2931" i="5"/>
  <c r="Y2930" i="5"/>
  <c r="Y2929" i="5"/>
  <c r="Y2928" i="5"/>
  <c r="Y2927" i="5"/>
  <c r="Y2926" i="5"/>
  <c r="Y2925" i="5"/>
  <c r="Y2924" i="5"/>
  <c r="Y2923" i="5"/>
  <c r="Y2922" i="5"/>
  <c r="Y2921" i="5"/>
  <c r="Y2920" i="5"/>
  <c r="Y2919" i="5"/>
  <c r="Y2918" i="5"/>
  <c r="Y2917" i="5"/>
  <c r="Y2916" i="5"/>
  <c r="Y2915" i="5"/>
  <c r="Y2914" i="5"/>
  <c r="Y2913" i="5"/>
  <c r="Y2912" i="5"/>
  <c r="Y2911" i="5"/>
  <c r="Y2910" i="5"/>
  <c r="Y2909" i="5"/>
  <c r="Y2908" i="5"/>
  <c r="Y2907" i="5"/>
  <c r="Y2906" i="5"/>
  <c r="Y2905" i="5"/>
  <c r="Y2904" i="5"/>
  <c r="Y2903" i="5"/>
  <c r="Y2902" i="5"/>
  <c r="Y2901" i="5"/>
  <c r="Y2900" i="5"/>
  <c r="Y2899" i="5"/>
  <c r="Y2898" i="5"/>
  <c r="Y2897" i="5"/>
  <c r="Y2896" i="5"/>
  <c r="Y2895" i="5"/>
  <c r="Y2894" i="5"/>
  <c r="Y2893" i="5"/>
  <c r="Y2892" i="5"/>
  <c r="Y2891" i="5"/>
  <c r="Y2890" i="5"/>
  <c r="Y2889" i="5"/>
  <c r="Y2888" i="5"/>
  <c r="Y2887" i="5"/>
  <c r="Y2886" i="5"/>
  <c r="Y2885" i="5"/>
  <c r="Y2884" i="5"/>
  <c r="Y2883" i="5"/>
  <c r="Y2882" i="5"/>
  <c r="Y2881" i="5"/>
  <c r="Y2880" i="5"/>
  <c r="Y2879" i="5"/>
  <c r="Y2878" i="5"/>
  <c r="Y2877" i="5"/>
  <c r="Y2876" i="5"/>
  <c r="Y2875" i="5"/>
  <c r="Y2874" i="5"/>
  <c r="Y2873" i="5"/>
  <c r="Y2872" i="5"/>
  <c r="Y2871" i="5"/>
  <c r="Y2870" i="5"/>
  <c r="Y2869" i="5"/>
  <c r="Y2868" i="5"/>
  <c r="Y2867" i="5"/>
  <c r="Y2866" i="5"/>
  <c r="Y2865" i="5"/>
  <c r="Y2864" i="5"/>
  <c r="Y2863" i="5"/>
  <c r="Y2862" i="5"/>
  <c r="Y2861" i="5"/>
  <c r="Y2860" i="5"/>
  <c r="Y2859" i="5"/>
  <c r="Y2858" i="5"/>
  <c r="Y2857" i="5"/>
  <c r="Y2856" i="5"/>
  <c r="Y2855" i="5"/>
  <c r="Y2854" i="5"/>
  <c r="Y2853" i="5"/>
  <c r="Y2852" i="5"/>
  <c r="Y2851" i="5"/>
  <c r="Y2850" i="5"/>
  <c r="Y2849" i="5"/>
  <c r="Y2848" i="5"/>
  <c r="Y2847" i="5"/>
  <c r="Y2846" i="5"/>
  <c r="Y2845" i="5"/>
  <c r="Y2844" i="5"/>
  <c r="Y2843" i="5"/>
  <c r="Y2842" i="5"/>
  <c r="Y2841" i="5"/>
  <c r="Y2840" i="5"/>
  <c r="Y2839" i="5"/>
  <c r="Y2838" i="5"/>
  <c r="Y2837" i="5"/>
  <c r="Y2836" i="5"/>
  <c r="Y2835" i="5"/>
  <c r="Y2834" i="5"/>
  <c r="Y2833" i="5"/>
  <c r="Y2832" i="5"/>
  <c r="Y2831" i="5"/>
  <c r="Y2830" i="5"/>
  <c r="Y2829" i="5"/>
  <c r="Y2828" i="5"/>
  <c r="Y2827" i="5"/>
  <c r="Y2826" i="5"/>
  <c r="Y2825" i="5"/>
  <c r="Y2824" i="5"/>
  <c r="Y2823" i="5"/>
  <c r="Y2822" i="5"/>
  <c r="Y2821" i="5"/>
  <c r="Y2820" i="5"/>
  <c r="Y2819" i="5"/>
  <c r="Y2818" i="5"/>
  <c r="Y2817" i="5"/>
  <c r="Y2816" i="5"/>
  <c r="Y2815" i="5"/>
  <c r="Y2814" i="5"/>
  <c r="Y2813" i="5"/>
  <c r="Y2812" i="5"/>
  <c r="Y2811" i="5"/>
  <c r="Y2810" i="5"/>
  <c r="Y2809" i="5"/>
  <c r="Y2808" i="5"/>
  <c r="Y2807" i="5"/>
  <c r="Y2806" i="5"/>
  <c r="Y2805" i="5"/>
  <c r="Y2804" i="5"/>
  <c r="Y2803" i="5"/>
  <c r="Y2802" i="5"/>
  <c r="Y2801" i="5"/>
  <c r="Y2800" i="5"/>
  <c r="Y2799" i="5"/>
  <c r="Y2798" i="5"/>
  <c r="Y2797" i="5"/>
  <c r="Y2796" i="5"/>
  <c r="Y2795" i="5"/>
  <c r="Y2794" i="5"/>
  <c r="Y2793" i="5"/>
  <c r="Y2792" i="5"/>
  <c r="Y2791" i="5"/>
  <c r="Y2790" i="5"/>
  <c r="Y2789" i="5"/>
  <c r="Y2788" i="5"/>
  <c r="Y2787" i="5"/>
  <c r="Y2786" i="5"/>
  <c r="Y2785" i="5"/>
  <c r="Y2784" i="5"/>
  <c r="Y2783" i="5"/>
  <c r="Y2782" i="5"/>
  <c r="Y2781" i="5"/>
  <c r="Y2780" i="5"/>
  <c r="Y2779" i="5"/>
  <c r="Y2778" i="5"/>
  <c r="Y2777" i="5"/>
  <c r="Y2776" i="5"/>
  <c r="Y2775" i="5"/>
  <c r="Y2774" i="5"/>
  <c r="Y2773" i="5"/>
  <c r="Y2772" i="5"/>
  <c r="Y2771" i="5"/>
  <c r="Y2770" i="5"/>
  <c r="Y2769" i="5"/>
  <c r="Y2768" i="5"/>
  <c r="Y2767" i="5"/>
  <c r="Y2766" i="5"/>
  <c r="Y2765" i="5"/>
  <c r="Y2764" i="5"/>
  <c r="Y2763" i="5"/>
  <c r="Y2762" i="5"/>
  <c r="Y2761" i="5"/>
  <c r="Y2760" i="5"/>
  <c r="Y2759" i="5"/>
  <c r="Y2758" i="5"/>
  <c r="Y2757" i="5"/>
  <c r="Y2756" i="5"/>
  <c r="Y2755" i="5"/>
  <c r="Y2754" i="5"/>
  <c r="Y2753" i="5"/>
  <c r="Y2752" i="5"/>
  <c r="Y2751" i="5"/>
  <c r="Y2750" i="5"/>
  <c r="Y2749" i="5"/>
  <c r="Y2748" i="5"/>
  <c r="Y2747" i="5"/>
  <c r="Y2746" i="5"/>
  <c r="Y2745" i="5"/>
  <c r="Y2744" i="5"/>
  <c r="Y2743" i="5"/>
  <c r="Y2742" i="5"/>
  <c r="Y2741" i="5"/>
  <c r="Y2740" i="5"/>
  <c r="Y2739" i="5"/>
  <c r="Y2738" i="5"/>
  <c r="Y2737" i="5"/>
  <c r="Y2736" i="5"/>
  <c r="Y2735" i="5"/>
  <c r="Y2734" i="5"/>
  <c r="Y2733" i="5"/>
  <c r="Y2732" i="5"/>
  <c r="Y2731" i="5"/>
  <c r="Y2730" i="5"/>
  <c r="Y2729" i="5"/>
  <c r="Y2728" i="5"/>
  <c r="Y2727" i="5"/>
  <c r="Y2726" i="5"/>
  <c r="Y2725" i="5"/>
  <c r="Y2724" i="5"/>
  <c r="Y2723" i="5"/>
  <c r="Y2722" i="5"/>
  <c r="Y2721" i="5"/>
  <c r="Y2720" i="5"/>
  <c r="Y2719" i="5"/>
  <c r="Y2718" i="5"/>
  <c r="Y2717" i="5"/>
  <c r="Y2716" i="5"/>
  <c r="Y2715" i="5"/>
  <c r="Y2714" i="5"/>
  <c r="Y2713" i="5"/>
  <c r="Y2712" i="5"/>
  <c r="Y2711" i="5"/>
  <c r="Y2710" i="5"/>
  <c r="Y2709" i="5"/>
  <c r="Y2708" i="5"/>
  <c r="Y2707" i="5"/>
  <c r="Y2706" i="5"/>
  <c r="Y2705" i="5"/>
  <c r="Y2704" i="5"/>
  <c r="Y2703" i="5"/>
  <c r="Y2702" i="5"/>
  <c r="Y2701" i="5"/>
  <c r="Y2700" i="5"/>
  <c r="Y2699" i="5"/>
  <c r="Y2698" i="5"/>
  <c r="Y2697" i="5"/>
  <c r="Y2696" i="5"/>
  <c r="Y2695" i="5"/>
  <c r="Y2694" i="5"/>
  <c r="Y2693" i="5"/>
  <c r="Y2692" i="5"/>
  <c r="Y2691" i="5"/>
  <c r="Y2690" i="5"/>
  <c r="Y2689" i="5"/>
  <c r="Y2688" i="5"/>
  <c r="Y2687" i="5"/>
  <c r="Y2686" i="5"/>
  <c r="Y2685" i="5"/>
  <c r="Y2684" i="5"/>
  <c r="Y2683" i="5"/>
  <c r="Y2682" i="5"/>
  <c r="Y2681" i="5"/>
  <c r="Y2680" i="5"/>
  <c r="Y2679" i="5"/>
  <c r="Y2678" i="5"/>
  <c r="Y2677" i="5"/>
  <c r="Y2676" i="5"/>
  <c r="Y2675" i="5"/>
  <c r="Y2674" i="5"/>
  <c r="Y2673" i="5"/>
  <c r="Y2672" i="5"/>
  <c r="Y2671" i="5"/>
  <c r="Y2670" i="5"/>
  <c r="Y2669" i="5"/>
  <c r="Y2668" i="5"/>
  <c r="Y2667" i="5"/>
  <c r="Y2666" i="5"/>
  <c r="Y2665" i="5"/>
  <c r="Y2664" i="5"/>
  <c r="Y2663" i="5"/>
  <c r="Y2662" i="5"/>
  <c r="Y2661" i="5"/>
  <c r="Y2660" i="5"/>
  <c r="Y2659" i="5"/>
  <c r="Y2658" i="5"/>
  <c r="Y2657" i="5"/>
  <c r="Y2656" i="5"/>
  <c r="Y2655" i="5"/>
  <c r="Y2654" i="5"/>
  <c r="Y2653" i="5"/>
  <c r="Y2652" i="5"/>
  <c r="Y2651" i="5"/>
  <c r="Y2650" i="5"/>
  <c r="Y2649" i="5"/>
  <c r="Y2648" i="5"/>
  <c r="Y2647" i="5"/>
  <c r="Y2646" i="5"/>
  <c r="Y2645" i="5"/>
  <c r="Y2644" i="5"/>
  <c r="Y2643" i="5"/>
  <c r="Y2642" i="5"/>
  <c r="Y2641" i="5"/>
  <c r="Y2640" i="5"/>
  <c r="Y2639" i="5"/>
  <c r="Y2638" i="5"/>
  <c r="Y2637" i="5"/>
  <c r="Y2636" i="5"/>
  <c r="Y2635" i="5"/>
  <c r="Y2634" i="5"/>
  <c r="Y2633" i="5"/>
  <c r="Y2632" i="5"/>
  <c r="Y2631" i="5"/>
  <c r="Y2630" i="5"/>
  <c r="Y2629" i="5"/>
  <c r="Y2628" i="5"/>
  <c r="Y2627" i="5"/>
  <c r="Y2626" i="5"/>
  <c r="Y2625" i="5"/>
  <c r="Y2624" i="5"/>
  <c r="Y2623" i="5"/>
  <c r="Y2622" i="5"/>
  <c r="Y2621" i="5"/>
  <c r="Y2620" i="5"/>
  <c r="Y2619" i="5"/>
  <c r="Y2618" i="5"/>
  <c r="Y2617" i="5"/>
  <c r="Y2616" i="5"/>
  <c r="Y2615" i="5"/>
  <c r="Y2614" i="5"/>
  <c r="Y2613" i="5"/>
  <c r="Y2612" i="5"/>
  <c r="Y2611" i="5"/>
  <c r="Y2610" i="5"/>
  <c r="Y2609" i="5"/>
  <c r="Y2608" i="5"/>
  <c r="Y2607" i="5"/>
  <c r="Y2606" i="5"/>
  <c r="Y2605" i="5"/>
  <c r="Y2604" i="5"/>
  <c r="Y2603" i="5"/>
  <c r="Y2602" i="5"/>
  <c r="Y2601" i="5"/>
  <c r="Y2600" i="5"/>
  <c r="Y2599" i="5"/>
  <c r="Y2598" i="5"/>
  <c r="Y2597" i="5"/>
  <c r="Y2596" i="5"/>
  <c r="Y2595" i="5"/>
  <c r="Y2594" i="5"/>
  <c r="Y2593" i="5"/>
  <c r="Y2592" i="5"/>
  <c r="Y2591" i="5"/>
  <c r="Y2590" i="5"/>
  <c r="Y2589" i="5"/>
  <c r="Y2588" i="5"/>
  <c r="Y2587" i="5"/>
  <c r="Y2586" i="5"/>
  <c r="Y2585" i="5"/>
  <c r="Y2584" i="5"/>
  <c r="Y2583" i="5"/>
  <c r="Y2582" i="5"/>
  <c r="Y2581" i="5"/>
  <c r="Y2580" i="5"/>
  <c r="Y2579" i="5"/>
  <c r="Y2578" i="5"/>
  <c r="Y2577" i="5"/>
  <c r="Y2576" i="5"/>
  <c r="Y2575" i="5"/>
  <c r="Y2574" i="5"/>
  <c r="Y2573" i="5"/>
  <c r="Y2572" i="5"/>
  <c r="Y2571" i="5"/>
  <c r="Y2570" i="5"/>
  <c r="Y2569" i="5"/>
  <c r="Y2568" i="5"/>
  <c r="Y2567" i="5"/>
  <c r="Y2566" i="5"/>
  <c r="Y2565" i="5"/>
  <c r="Y2564" i="5"/>
  <c r="Y2563" i="5"/>
  <c r="Y2562" i="5"/>
  <c r="Y2561" i="5"/>
  <c r="Y2560" i="5"/>
  <c r="Y2559" i="5"/>
  <c r="Y2558" i="5"/>
  <c r="Y2557" i="5"/>
  <c r="Y2556" i="5"/>
  <c r="Y2555" i="5"/>
  <c r="Y2554" i="5"/>
  <c r="Y2553" i="5"/>
  <c r="Y2552" i="5"/>
  <c r="Y2551" i="5"/>
  <c r="Y2550" i="5"/>
  <c r="Y2549" i="5"/>
  <c r="Y2548" i="5"/>
  <c r="Y2547" i="5"/>
  <c r="Y2546" i="5"/>
  <c r="Y2545" i="5"/>
  <c r="Y2544" i="5"/>
  <c r="Y2543" i="5"/>
  <c r="Y2542" i="5"/>
  <c r="Y2541" i="5"/>
  <c r="Y2540" i="5"/>
  <c r="Y2539" i="5"/>
  <c r="Y2538" i="5"/>
  <c r="Y2537" i="5"/>
  <c r="Y2536" i="5"/>
  <c r="Y2535" i="5"/>
  <c r="Y2534" i="5"/>
  <c r="Y2533" i="5"/>
  <c r="Y2532" i="5"/>
  <c r="Y2531" i="5"/>
  <c r="Y2530" i="5"/>
  <c r="Y2529" i="5"/>
  <c r="Y2528" i="5"/>
  <c r="Y2527" i="5"/>
  <c r="Y2526" i="5"/>
  <c r="Y2525" i="5"/>
  <c r="Y2524" i="5"/>
  <c r="Y2523" i="5"/>
  <c r="Y2522" i="5"/>
  <c r="Y2521" i="5"/>
  <c r="Y2520" i="5"/>
  <c r="Y2519" i="5"/>
  <c r="Y2518" i="5"/>
  <c r="Y2517" i="5"/>
  <c r="Y2516" i="5"/>
  <c r="Y2515" i="5"/>
  <c r="Y2514" i="5"/>
  <c r="Y2513" i="5"/>
  <c r="Y2512" i="5"/>
  <c r="Y2511" i="5"/>
  <c r="Y2510" i="5"/>
  <c r="Y2509" i="5"/>
  <c r="Y2508" i="5"/>
  <c r="Y2507" i="5"/>
  <c r="Y2506" i="5"/>
  <c r="Y2505" i="5"/>
  <c r="Y2504" i="5"/>
  <c r="Y2503" i="5"/>
  <c r="Y2502" i="5"/>
  <c r="Y2501" i="5"/>
  <c r="Y2500" i="5"/>
  <c r="Y2499" i="5"/>
  <c r="Y2498" i="5"/>
  <c r="Y2497" i="5"/>
  <c r="Y2496" i="5"/>
  <c r="Y2495" i="5"/>
  <c r="Y2494" i="5"/>
  <c r="Y2493" i="5"/>
  <c r="Y2492" i="5"/>
  <c r="Y2491" i="5"/>
  <c r="Y2490" i="5"/>
  <c r="Y2489" i="5"/>
  <c r="Y2488" i="5"/>
  <c r="Y2487" i="5"/>
  <c r="Y2486" i="5"/>
  <c r="Y2485" i="5"/>
  <c r="Y2484" i="5"/>
  <c r="Y2483" i="5"/>
  <c r="Y2482" i="5"/>
  <c r="Y2481" i="5"/>
  <c r="Y2480" i="5"/>
  <c r="Y2479" i="5"/>
  <c r="Y2478" i="5"/>
  <c r="Y2477" i="5"/>
  <c r="Y2476" i="5"/>
  <c r="Y2475" i="5"/>
  <c r="Y2474" i="5"/>
  <c r="Y2473" i="5"/>
  <c r="Y2472" i="5"/>
  <c r="Y2471" i="5"/>
  <c r="Y2470" i="5"/>
  <c r="Y2469" i="5"/>
  <c r="Y2468" i="5"/>
  <c r="Y2467" i="5"/>
  <c r="Y2466" i="5"/>
  <c r="Y2465" i="5"/>
  <c r="Y2464" i="5"/>
  <c r="Y2463" i="5"/>
  <c r="Y2462" i="5"/>
  <c r="Y2461" i="5"/>
  <c r="Y2460" i="5"/>
  <c r="Y2459" i="5"/>
  <c r="Y2458" i="5"/>
  <c r="Y2457" i="5"/>
  <c r="Y2456" i="5"/>
  <c r="Y2455" i="5"/>
  <c r="Y2454" i="5"/>
  <c r="Y2453" i="5"/>
  <c r="Y2452" i="5"/>
  <c r="Y2451" i="5"/>
  <c r="Y2450" i="5"/>
  <c r="Y2449" i="5"/>
  <c r="Y2448" i="5"/>
  <c r="Y2447" i="5"/>
  <c r="Y2446" i="5"/>
  <c r="Y2445" i="5"/>
  <c r="Y2444" i="5"/>
  <c r="Y2443" i="5"/>
  <c r="Y2442" i="5"/>
  <c r="Y2441" i="5"/>
  <c r="Y2440" i="5"/>
  <c r="Y2439" i="5"/>
  <c r="Y2438" i="5"/>
  <c r="Y2437" i="5"/>
  <c r="Y2436" i="5"/>
  <c r="Y2435" i="5"/>
  <c r="Y2434" i="5"/>
  <c r="Y2433" i="5"/>
  <c r="Y2432" i="5"/>
  <c r="Y2431" i="5"/>
  <c r="Y2430" i="5"/>
  <c r="Y2429" i="5"/>
  <c r="Y2428" i="5"/>
  <c r="Y2427" i="5"/>
  <c r="Y2426" i="5"/>
  <c r="Y2425" i="5"/>
  <c r="Y2424" i="5"/>
  <c r="Y2423" i="5"/>
  <c r="Y2422" i="5"/>
  <c r="Y2421" i="5"/>
  <c r="Y2420" i="5"/>
  <c r="Y2419" i="5"/>
  <c r="Y2418" i="5"/>
  <c r="Y2417" i="5"/>
  <c r="Y2416" i="5"/>
  <c r="Y2415" i="5"/>
  <c r="Y2414" i="5"/>
  <c r="Y2413" i="5"/>
  <c r="Y2412" i="5"/>
  <c r="Y2411" i="5"/>
  <c r="Y2410" i="5"/>
  <c r="Y2409" i="5"/>
  <c r="Y2408" i="5"/>
  <c r="Y2407" i="5"/>
  <c r="Y2406" i="5"/>
  <c r="Y2405" i="5"/>
  <c r="Y2404" i="5"/>
  <c r="Y2403" i="5"/>
  <c r="Y2402" i="5"/>
  <c r="Y2401" i="5"/>
  <c r="Y2400" i="5"/>
  <c r="Y2399" i="5"/>
  <c r="Y2398" i="5"/>
  <c r="Y2397" i="5"/>
  <c r="Y2396" i="5"/>
  <c r="Y2395" i="5"/>
  <c r="Y2394" i="5"/>
  <c r="Y2393" i="5"/>
  <c r="Y2392" i="5"/>
  <c r="Y2391" i="5"/>
  <c r="Y2390" i="5"/>
  <c r="Y2389" i="5"/>
  <c r="Y2388" i="5"/>
  <c r="Y2387" i="5"/>
  <c r="Y2386" i="5"/>
  <c r="Y2385" i="5"/>
  <c r="Y2384" i="5"/>
  <c r="Y2383" i="5"/>
  <c r="Y2382" i="5"/>
  <c r="Y2381" i="5"/>
  <c r="Y2380" i="5"/>
  <c r="Y2379" i="5"/>
  <c r="Y2378" i="5"/>
  <c r="Y2377" i="5"/>
  <c r="Y2376" i="5"/>
  <c r="Y2375" i="5"/>
  <c r="Y2374" i="5"/>
  <c r="Y2373" i="5"/>
  <c r="Y2372" i="5"/>
  <c r="Y2371" i="5"/>
  <c r="Y2370" i="5"/>
  <c r="Y2369" i="5"/>
  <c r="Y2368" i="5"/>
  <c r="Y2367" i="5"/>
  <c r="Y2366" i="5"/>
  <c r="Y2365" i="5"/>
  <c r="Y2364" i="5"/>
  <c r="Y2363" i="5"/>
  <c r="Y2362" i="5"/>
  <c r="Y2361" i="5"/>
  <c r="Y2360" i="5"/>
  <c r="Y2359" i="5"/>
  <c r="Y2358" i="5"/>
  <c r="Y2357" i="5"/>
  <c r="Y2356" i="5"/>
  <c r="Y2355" i="5"/>
  <c r="Y2354" i="5"/>
  <c r="Y2353" i="5"/>
  <c r="Y2352" i="5"/>
  <c r="Y2351" i="5"/>
  <c r="Y2350" i="5"/>
  <c r="Y2349" i="5"/>
  <c r="Y2348" i="5"/>
  <c r="Y2347" i="5"/>
  <c r="Y2346" i="5"/>
  <c r="Y2345" i="5"/>
  <c r="Y2344" i="5"/>
  <c r="Y2343" i="5"/>
  <c r="Y2342" i="5"/>
  <c r="Y2341" i="5"/>
  <c r="Y2340" i="5"/>
  <c r="Y2339" i="5"/>
  <c r="Y2338" i="5"/>
  <c r="Y2337" i="5"/>
  <c r="Y2336" i="5"/>
  <c r="Y2335" i="5"/>
  <c r="Y2334" i="5"/>
  <c r="Y2333" i="5"/>
  <c r="Y2332" i="5"/>
  <c r="Y2331" i="5"/>
  <c r="Y2330" i="5"/>
  <c r="Y2329" i="5"/>
  <c r="Y2328" i="5"/>
  <c r="Y2327" i="5"/>
  <c r="Y2326" i="5"/>
  <c r="Y2325" i="5"/>
  <c r="Y2324" i="5"/>
  <c r="Y2323" i="5"/>
  <c r="Y2322" i="5"/>
  <c r="Y2321" i="5"/>
  <c r="Y2320" i="5"/>
  <c r="Y2319" i="5"/>
  <c r="Y2318" i="5"/>
  <c r="Y2317" i="5"/>
  <c r="Y2316" i="5"/>
  <c r="Y2315" i="5"/>
  <c r="Y2314" i="5"/>
  <c r="Y2313" i="5"/>
  <c r="Y2312" i="5"/>
  <c r="Y2311" i="5"/>
  <c r="Y2310" i="5"/>
  <c r="Y2309" i="5"/>
  <c r="Y2308" i="5"/>
  <c r="Y2307" i="5"/>
  <c r="Y2306" i="5"/>
  <c r="Y2305" i="5"/>
  <c r="Y2304" i="5"/>
  <c r="Y2303" i="5"/>
  <c r="Y2302" i="5"/>
  <c r="Y2301" i="5"/>
  <c r="Y2300" i="5"/>
  <c r="Y2299" i="5"/>
  <c r="Y2298" i="5"/>
  <c r="Y2297" i="5"/>
  <c r="Y2296" i="5"/>
  <c r="Y2295" i="5"/>
  <c r="Y2294" i="5"/>
  <c r="Y2293" i="5"/>
  <c r="Y2292" i="5"/>
  <c r="Y2291" i="5"/>
  <c r="Y2290" i="5"/>
  <c r="Y2289" i="5"/>
  <c r="Y2288" i="5"/>
  <c r="Y2287" i="5"/>
  <c r="Y2286" i="5"/>
  <c r="Y2285" i="5"/>
  <c r="Y2284" i="5"/>
  <c r="Y2283" i="5"/>
  <c r="Y2282" i="5"/>
  <c r="Y2281" i="5"/>
  <c r="Y2280" i="5"/>
  <c r="Y2279" i="5"/>
  <c r="Y2278" i="5"/>
  <c r="Y2277" i="5"/>
  <c r="Y2276" i="5"/>
  <c r="Y2275" i="5"/>
  <c r="Y2274" i="5"/>
  <c r="Y2273" i="5"/>
  <c r="Y2272" i="5"/>
  <c r="Y2271" i="5"/>
  <c r="Y2270" i="5"/>
  <c r="Y2269" i="5"/>
  <c r="Y2268" i="5"/>
  <c r="Y2267" i="5"/>
  <c r="Y2266" i="5"/>
  <c r="Y2265" i="5"/>
  <c r="Y2264" i="5"/>
  <c r="Y2263" i="5"/>
  <c r="Y2262" i="5"/>
  <c r="Y2261" i="5"/>
  <c r="Y2260" i="5"/>
  <c r="Y2259" i="5"/>
  <c r="Y2258" i="5"/>
  <c r="Y2257" i="5"/>
  <c r="Y2256" i="5"/>
  <c r="Y2255" i="5"/>
  <c r="Y2254" i="5"/>
  <c r="Y2253" i="5"/>
  <c r="Y2252" i="5"/>
  <c r="Y2251" i="5"/>
  <c r="Y2250" i="5"/>
  <c r="Y2249" i="5"/>
  <c r="Y2248" i="5"/>
  <c r="Y2247" i="5"/>
  <c r="Y2246" i="5"/>
  <c r="Y2245" i="5"/>
  <c r="Y2244" i="5"/>
  <c r="Y2243" i="5"/>
  <c r="Y2242" i="5"/>
  <c r="Y2241" i="5"/>
  <c r="Y2240" i="5"/>
  <c r="Y2239" i="5"/>
  <c r="Y2238" i="5"/>
  <c r="Y2237" i="5"/>
  <c r="Y2236" i="5"/>
  <c r="Y2235" i="5"/>
  <c r="Y2234" i="5"/>
  <c r="Y2233" i="5"/>
  <c r="Y2232" i="5"/>
  <c r="Y2231" i="5"/>
  <c r="Y2230" i="5"/>
  <c r="Y2229" i="5"/>
  <c r="Y2228" i="5"/>
  <c r="Y2227" i="5"/>
  <c r="Y2226" i="5"/>
  <c r="Y2225" i="5"/>
  <c r="Y2224" i="5"/>
  <c r="Y2223" i="5"/>
  <c r="Y2222" i="5"/>
  <c r="Y2221" i="5"/>
  <c r="Y2220" i="5"/>
  <c r="Y2219" i="5"/>
  <c r="Y2218" i="5"/>
  <c r="Y2217" i="5"/>
  <c r="Y2216" i="5"/>
  <c r="Y2215" i="5"/>
  <c r="Y2214" i="5"/>
  <c r="Y2213" i="5"/>
  <c r="Y2212" i="5"/>
  <c r="Y2211" i="5"/>
  <c r="Y2210" i="5"/>
  <c r="Y2209" i="5"/>
  <c r="Y2208" i="5"/>
  <c r="Y2207" i="5"/>
  <c r="Y2206" i="5"/>
  <c r="Y2205" i="5"/>
  <c r="Y2204" i="5"/>
  <c r="Y2203" i="5"/>
  <c r="Y2202" i="5"/>
  <c r="Y2201" i="5"/>
  <c r="Y2200" i="5"/>
  <c r="Y2199" i="5"/>
  <c r="Y2198" i="5"/>
  <c r="Y2197" i="5"/>
  <c r="Y2196" i="5"/>
  <c r="Y2195" i="5"/>
  <c r="Y2194" i="5"/>
  <c r="Y2193" i="5"/>
  <c r="Y2192" i="5"/>
  <c r="Y2191" i="5"/>
  <c r="Y2190" i="5"/>
  <c r="Y2189" i="5"/>
  <c r="Y2188" i="5"/>
  <c r="Y2187" i="5"/>
  <c r="Y2186" i="5"/>
  <c r="Y2185" i="5"/>
  <c r="Y2184" i="5"/>
  <c r="Y2183" i="5"/>
  <c r="Y2182" i="5"/>
  <c r="Y2181" i="5"/>
  <c r="Y2180" i="5"/>
  <c r="Y2179" i="5"/>
  <c r="Y2178" i="5"/>
  <c r="Y2177" i="5"/>
  <c r="Y2176" i="5"/>
  <c r="Y2175" i="5"/>
  <c r="Y2174" i="5"/>
  <c r="Y2173" i="5"/>
  <c r="Y2172" i="5"/>
  <c r="Y2171" i="5"/>
  <c r="Y2170" i="5"/>
  <c r="Y2169" i="5"/>
  <c r="Y2168" i="5"/>
  <c r="Y2167" i="5"/>
  <c r="Y2166" i="5"/>
  <c r="Y2165" i="5"/>
  <c r="Y2164" i="5"/>
  <c r="Y2163" i="5"/>
  <c r="Y2162" i="5"/>
  <c r="Y2161" i="5"/>
  <c r="Y2160" i="5"/>
  <c r="Y2159" i="5"/>
  <c r="Y2158" i="5"/>
  <c r="Y2157" i="5"/>
  <c r="Y2156" i="5"/>
  <c r="Y2155" i="5"/>
  <c r="Y2154" i="5"/>
  <c r="Y2153" i="5"/>
  <c r="Y2152" i="5"/>
  <c r="Y2151" i="5"/>
  <c r="Y2150" i="5"/>
  <c r="Y2149" i="5"/>
  <c r="Y2148" i="5"/>
  <c r="Y2147" i="5"/>
  <c r="Y2146" i="5"/>
  <c r="Y2145" i="5"/>
  <c r="Y2144" i="5"/>
  <c r="Y2143" i="5"/>
  <c r="Y2142" i="5"/>
  <c r="Y2141" i="5"/>
  <c r="Y2140" i="5"/>
  <c r="Y2139" i="5"/>
  <c r="Y2138" i="5"/>
  <c r="Y2137" i="5"/>
  <c r="Y2136" i="5"/>
  <c r="Y2135" i="5"/>
  <c r="Y2134" i="5"/>
  <c r="Y2133" i="5"/>
  <c r="Y2132" i="5"/>
  <c r="Y2131" i="5"/>
  <c r="Y2130" i="5"/>
  <c r="Y2129" i="5"/>
  <c r="Y2128" i="5"/>
  <c r="Y2127" i="5"/>
  <c r="Y2126" i="5"/>
  <c r="Y2125" i="5"/>
  <c r="Y2124" i="5"/>
  <c r="Y2123" i="5"/>
  <c r="Y2122" i="5"/>
  <c r="Y2121" i="5"/>
  <c r="Y2120" i="5"/>
  <c r="Y2119" i="5"/>
  <c r="Y2118" i="5"/>
  <c r="Y2117" i="5"/>
  <c r="Y2116" i="5"/>
  <c r="Y2115" i="5"/>
  <c r="Y2114" i="5"/>
  <c r="Y2113" i="5"/>
  <c r="Y2112" i="5"/>
  <c r="Y2111" i="5"/>
  <c r="Y2110" i="5"/>
  <c r="Y2109" i="5"/>
  <c r="Y2108" i="5"/>
  <c r="Y2107" i="5"/>
  <c r="Y2106" i="5"/>
  <c r="Y2105" i="5"/>
  <c r="Y2104" i="5"/>
  <c r="Y2103" i="5"/>
  <c r="Y2102" i="5"/>
  <c r="Y2101" i="5"/>
  <c r="Y2100" i="5"/>
  <c r="Y2099" i="5"/>
  <c r="Y2098" i="5"/>
  <c r="Y2097" i="5"/>
  <c r="Y2096" i="5"/>
  <c r="Y2095" i="5"/>
  <c r="Y2094" i="5"/>
  <c r="Y2093" i="5"/>
  <c r="Y2092" i="5"/>
  <c r="Y2091" i="5"/>
  <c r="Y2090" i="5"/>
  <c r="Y2089" i="5"/>
  <c r="Y2088" i="5"/>
  <c r="Y2087" i="5"/>
  <c r="Y2086" i="5"/>
  <c r="Y2085" i="5"/>
  <c r="Y2084" i="5"/>
  <c r="Y2083" i="5"/>
  <c r="Y2082" i="5"/>
  <c r="Y2081" i="5"/>
  <c r="Y2080" i="5"/>
  <c r="Y2079" i="5"/>
  <c r="Y2078" i="5"/>
  <c r="Y2077" i="5"/>
  <c r="Y2076" i="5"/>
  <c r="Y2075" i="5"/>
  <c r="Y2074" i="5"/>
  <c r="Y2073" i="5"/>
  <c r="Y2072" i="5"/>
  <c r="Y2071" i="5"/>
  <c r="Y2070" i="5"/>
  <c r="Y2069" i="5"/>
  <c r="Y2068" i="5"/>
  <c r="Y2067" i="5"/>
  <c r="Y2066" i="5"/>
  <c r="Y2065" i="5"/>
  <c r="Y2064" i="5"/>
  <c r="Y2063" i="5"/>
  <c r="Y2062" i="5"/>
  <c r="Y2061" i="5"/>
  <c r="Y2060" i="5"/>
  <c r="Y2059" i="5"/>
  <c r="Y2058" i="5"/>
  <c r="Y2057" i="5"/>
  <c r="Y2056" i="5"/>
  <c r="Y2055" i="5"/>
  <c r="Y2054" i="5"/>
  <c r="Y2053" i="5"/>
  <c r="Y2052" i="5"/>
  <c r="Y2051" i="5"/>
  <c r="Y2050" i="5"/>
  <c r="Y2049" i="5"/>
  <c r="Y2048" i="5"/>
  <c r="Y2047" i="5"/>
  <c r="Y2046" i="5"/>
  <c r="Y2045" i="5"/>
  <c r="Y2044" i="5"/>
  <c r="Y2043" i="5"/>
  <c r="Y2042" i="5"/>
  <c r="Y2041" i="5"/>
  <c r="Y2040" i="5"/>
  <c r="Y2039" i="5"/>
  <c r="Y2038" i="5"/>
  <c r="Y2037" i="5"/>
  <c r="Y2036" i="5"/>
  <c r="Y2035" i="5"/>
  <c r="Y2034" i="5"/>
  <c r="Y2033" i="5"/>
  <c r="Y2032" i="5"/>
  <c r="Y2031" i="5"/>
  <c r="Y2030" i="5"/>
  <c r="Y2029" i="5"/>
  <c r="Y2028" i="5"/>
  <c r="Y2027" i="5"/>
  <c r="Y2026" i="5"/>
  <c r="Y2025" i="5"/>
  <c r="Y2024" i="5"/>
  <c r="Y2023" i="5"/>
  <c r="Y2022" i="5"/>
  <c r="Y2021" i="5"/>
  <c r="Y2020" i="5"/>
  <c r="Y2019" i="5"/>
  <c r="Y2018" i="5"/>
  <c r="Y2017" i="5"/>
  <c r="Y2016" i="5"/>
  <c r="Y2015" i="5"/>
  <c r="Y2014" i="5"/>
  <c r="Y2013" i="5"/>
  <c r="Y2012" i="5"/>
  <c r="Y2011" i="5"/>
  <c r="Y2010" i="5"/>
  <c r="Y2009" i="5"/>
  <c r="Y2008" i="5"/>
  <c r="Y2007" i="5"/>
  <c r="Y2006" i="5"/>
  <c r="Y2005" i="5"/>
  <c r="Y2004" i="5"/>
  <c r="Y2003" i="5"/>
  <c r="Y2002" i="5"/>
  <c r="Y2001" i="5"/>
  <c r="Y2000" i="5"/>
  <c r="Y1999" i="5"/>
  <c r="Y1998" i="5"/>
  <c r="Y1997" i="5"/>
  <c r="Y1996" i="5"/>
  <c r="Y1995" i="5"/>
  <c r="Y1994" i="5"/>
  <c r="Y1993" i="5"/>
  <c r="Y1992" i="5"/>
  <c r="Y1991" i="5"/>
  <c r="Y1990" i="5"/>
  <c r="Y1989" i="5"/>
  <c r="Y1988" i="5"/>
  <c r="Y1987" i="5"/>
  <c r="Y1986" i="5"/>
  <c r="Y1985" i="5"/>
  <c r="Y1984" i="5"/>
  <c r="Y1983" i="5"/>
  <c r="Y1982" i="5"/>
  <c r="Y1981" i="5"/>
  <c r="Y1980" i="5"/>
  <c r="Y1979" i="5"/>
  <c r="Y1978" i="5"/>
  <c r="Y1977" i="5"/>
  <c r="Y1976" i="5"/>
  <c r="Y1975" i="5"/>
  <c r="Y1974" i="5"/>
  <c r="Y1973" i="5"/>
  <c r="Y1972" i="5"/>
  <c r="Y1971" i="5"/>
  <c r="Y1970" i="5"/>
  <c r="Y1969" i="5"/>
  <c r="Y1968" i="5"/>
  <c r="Y1967" i="5"/>
  <c r="Y1966" i="5"/>
  <c r="Y1965" i="5"/>
  <c r="Y1964" i="5"/>
  <c r="Y1963" i="5"/>
  <c r="Y1962" i="5"/>
  <c r="Y1961" i="5"/>
  <c r="Y1960" i="5"/>
  <c r="Y1959" i="5"/>
  <c r="Y1958" i="5"/>
  <c r="Y1957" i="5"/>
  <c r="Y1956" i="5"/>
  <c r="Y1955" i="5"/>
  <c r="Y1954" i="5"/>
  <c r="Y1953" i="5"/>
  <c r="Y1952" i="5"/>
  <c r="Y1951" i="5"/>
  <c r="Y1950" i="5"/>
  <c r="Y1949" i="5"/>
  <c r="Y1948" i="5"/>
  <c r="Y1947" i="5"/>
  <c r="Y1946" i="5"/>
  <c r="Y1945" i="5"/>
  <c r="Y1944" i="5"/>
  <c r="Y1943" i="5"/>
  <c r="Y1942" i="5"/>
  <c r="Y1941" i="5"/>
  <c r="Y1940" i="5"/>
  <c r="Y1939" i="5"/>
  <c r="Y1938" i="5"/>
  <c r="Y1937" i="5"/>
  <c r="Y1936" i="5"/>
  <c r="Y1935" i="5"/>
  <c r="Y1934" i="5"/>
  <c r="Y1933" i="5"/>
  <c r="Y1932" i="5"/>
  <c r="Y1931" i="5"/>
  <c r="Y1930" i="5"/>
  <c r="Y1929" i="5"/>
  <c r="Y1928" i="5"/>
  <c r="Y1927" i="5"/>
  <c r="Y1926" i="5"/>
  <c r="Y1925" i="5"/>
  <c r="Y1924" i="5"/>
  <c r="Y1923" i="5"/>
  <c r="Y1922" i="5"/>
  <c r="Y1921" i="5"/>
  <c r="Y1920" i="5"/>
  <c r="Y1919" i="5"/>
  <c r="Y1918" i="5"/>
  <c r="Y1917" i="5"/>
  <c r="Y1916" i="5"/>
  <c r="Y1915" i="5"/>
  <c r="Y1914" i="5"/>
  <c r="Y1913" i="5"/>
  <c r="Y1912" i="5"/>
  <c r="Y1911" i="5"/>
  <c r="Y1910" i="5"/>
  <c r="Y1909" i="5"/>
  <c r="Y1908" i="5"/>
  <c r="Y1907" i="5"/>
  <c r="Y1906" i="5"/>
  <c r="Y1905" i="5"/>
  <c r="Y1904" i="5"/>
  <c r="Y1903" i="5"/>
  <c r="Y1902" i="5"/>
  <c r="Y1901" i="5"/>
  <c r="Y1900" i="5"/>
  <c r="Y1899" i="5"/>
  <c r="Y1898" i="5"/>
  <c r="Y1897" i="5"/>
  <c r="Y1896" i="5"/>
  <c r="Y1895" i="5"/>
  <c r="Y1894" i="5"/>
  <c r="Y1893" i="5"/>
  <c r="Y1892" i="5"/>
  <c r="Y1891" i="5"/>
  <c r="Y1890" i="5"/>
  <c r="Y1889" i="5"/>
  <c r="Y1888" i="5"/>
  <c r="Y1887" i="5"/>
  <c r="Y1886" i="5"/>
  <c r="Y1885" i="5"/>
  <c r="Y1884" i="5"/>
  <c r="Y1883" i="5"/>
  <c r="Y1882" i="5"/>
  <c r="Y1881" i="5"/>
  <c r="Y1880" i="5"/>
  <c r="Y1879" i="5"/>
  <c r="Y1878" i="5"/>
  <c r="Y1877" i="5"/>
  <c r="Y1876" i="5"/>
  <c r="Y1875" i="5"/>
  <c r="Y1874" i="5"/>
  <c r="Y1873" i="5"/>
  <c r="Y1872" i="5"/>
  <c r="Y1871" i="5"/>
  <c r="Y1870" i="5"/>
  <c r="Y1869" i="5"/>
  <c r="Y1868" i="5"/>
  <c r="Y1867" i="5"/>
  <c r="Y1866" i="5"/>
  <c r="Y1865" i="5"/>
  <c r="Y1864" i="5"/>
  <c r="Y1863" i="5"/>
  <c r="Y1862" i="5"/>
  <c r="Y1861" i="5"/>
  <c r="Y1860" i="5"/>
  <c r="Y1859" i="5"/>
  <c r="Y1858" i="5"/>
  <c r="Y1857" i="5"/>
  <c r="Y1856" i="5"/>
  <c r="Y1855" i="5"/>
  <c r="Y1854" i="5"/>
  <c r="Y1853" i="5"/>
  <c r="Y1852" i="5"/>
  <c r="Y1851" i="5"/>
  <c r="Y1850" i="5"/>
  <c r="Y1849" i="5"/>
  <c r="Y1848" i="5"/>
  <c r="Y1847" i="5"/>
  <c r="Y1846" i="5"/>
  <c r="Y1845" i="5"/>
  <c r="Y1844" i="5"/>
  <c r="Y1843" i="5"/>
  <c r="Y1842" i="5"/>
  <c r="Y1841" i="5"/>
  <c r="Y1840" i="5"/>
  <c r="Y1839" i="5"/>
  <c r="Y1838" i="5"/>
  <c r="Y1837" i="5"/>
  <c r="Y1836" i="5"/>
  <c r="Y1835" i="5"/>
  <c r="Y1834" i="5"/>
  <c r="Y1833" i="5"/>
  <c r="Y1832" i="5"/>
  <c r="Y1831" i="5"/>
  <c r="Y1830" i="5"/>
  <c r="Y1829" i="5"/>
  <c r="Y1828" i="5"/>
  <c r="Y1827" i="5"/>
  <c r="Y1826" i="5"/>
  <c r="Y1825" i="5"/>
  <c r="Y1824" i="5"/>
  <c r="Y1823" i="5"/>
  <c r="Y1822" i="5"/>
  <c r="Y1821" i="5"/>
  <c r="Y1820" i="5"/>
  <c r="Y1819" i="5"/>
  <c r="Y1818" i="5"/>
  <c r="Y1817" i="5"/>
  <c r="Y1816" i="5"/>
  <c r="Y1815" i="5"/>
  <c r="Y1814" i="5"/>
  <c r="Y1813" i="5"/>
  <c r="Y1812" i="5"/>
  <c r="Y1811" i="5"/>
  <c r="Y1810" i="5"/>
  <c r="Y1809" i="5"/>
  <c r="Y1808" i="5"/>
  <c r="Y1807" i="5"/>
  <c r="Y1806" i="5"/>
  <c r="Y1805" i="5"/>
  <c r="Y1804" i="5"/>
  <c r="Y1803" i="5"/>
  <c r="Y1802" i="5"/>
  <c r="Y1801" i="5"/>
  <c r="Y1800" i="5"/>
  <c r="Y1799" i="5"/>
  <c r="Y1798" i="5"/>
  <c r="Y1797" i="5"/>
  <c r="Y1796" i="5"/>
  <c r="Y1795" i="5"/>
  <c r="Y1794" i="5"/>
  <c r="Y1793" i="5"/>
  <c r="Y1792" i="5"/>
  <c r="Y1791" i="5"/>
  <c r="Y1790" i="5"/>
  <c r="Y1789" i="5"/>
  <c r="Y1788" i="5"/>
  <c r="Y1787" i="5"/>
  <c r="Y1786" i="5"/>
  <c r="Y1785" i="5"/>
  <c r="Y1784" i="5"/>
  <c r="Y1783" i="5"/>
  <c r="Y1782" i="5"/>
  <c r="Y1781" i="5"/>
  <c r="Y1780" i="5"/>
  <c r="Y1779" i="5"/>
  <c r="Y1778" i="5"/>
  <c r="Y1777" i="5"/>
  <c r="Y1776" i="5"/>
  <c r="Y1775" i="5"/>
  <c r="Y1774" i="5"/>
  <c r="Y1773" i="5"/>
  <c r="Y1772" i="5"/>
  <c r="Y1771" i="5"/>
  <c r="Y1770" i="5"/>
  <c r="Y1769" i="5"/>
  <c r="Y1768" i="5"/>
  <c r="Y1767" i="5"/>
  <c r="Y1766" i="5"/>
  <c r="Y1765" i="5"/>
  <c r="Y1764" i="5"/>
  <c r="Y1763" i="5"/>
  <c r="Y1762" i="5"/>
  <c r="Y1761" i="5"/>
  <c r="Y1760" i="5"/>
  <c r="Y1759" i="5"/>
  <c r="Y1758" i="5"/>
  <c r="Y1757" i="5"/>
  <c r="Y1756" i="5"/>
  <c r="Y1755" i="5"/>
  <c r="Y1754" i="5"/>
  <c r="Y1753" i="5"/>
  <c r="Y1752" i="5"/>
  <c r="Y1751" i="5"/>
  <c r="Y1750" i="5"/>
  <c r="Y1749" i="5"/>
  <c r="Y1748" i="5"/>
  <c r="Y1747" i="5"/>
  <c r="Y1746" i="5"/>
  <c r="Y1745" i="5"/>
  <c r="Y1744" i="5"/>
  <c r="Y1743" i="5"/>
  <c r="Y1742" i="5"/>
  <c r="Y1741" i="5"/>
  <c r="Y1740" i="5"/>
  <c r="Y1739" i="5"/>
  <c r="Y1738" i="5"/>
  <c r="Y1737" i="5"/>
  <c r="Y1736" i="5"/>
  <c r="Y1735" i="5"/>
  <c r="Y1734" i="5"/>
  <c r="Y1733" i="5"/>
  <c r="Y1732" i="5"/>
  <c r="Y1731" i="5"/>
  <c r="Y1730" i="5"/>
  <c r="Y1729" i="5"/>
  <c r="Y1728" i="5"/>
  <c r="Y1727" i="5"/>
  <c r="Y1726" i="5"/>
  <c r="Y1725" i="5"/>
  <c r="Y1724" i="5"/>
  <c r="Y1723" i="5"/>
  <c r="Y1722" i="5"/>
  <c r="Y1721" i="5"/>
  <c r="Y1720" i="5"/>
  <c r="Y1719" i="5"/>
  <c r="Y1718" i="5"/>
  <c r="Y1717" i="5"/>
  <c r="Y1716" i="5"/>
  <c r="Y1715" i="5"/>
  <c r="Y1714" i="5"/>
  <c r="Y1713" i="5"/>
  <c r="Y1712" i="5"/>
  <c r="Y1711" i="5"/>
  <c r="Y1710" i="5"/>
  <c r="Y1709" i="5"/>
  <c r="Y1708" i="5"/>
  <c r="Y1707" i="5"/>
  <c r="Y1706" i="5"/>
  <c r="Y1705" i="5"/>
  <c r="Y1704" i="5"/>
  <c r="Y1703" i="5"/>
  <c r="Y1702" i="5"/>
  <c r="Y1701" i="5"/>
  <c r="Y1700" i="5"/>
  <c r="Y1699" i="5"/>
  <c r="Y1698" i="5"/>
  <c r="Y1697" i="5"/>
  <c r="Y1696" i="5"/>
  <c r="Y1695" i="5"/>
  <c r="Y1694" i="5"/>
  <c r="Y1693" i="5"/>
  <c r="Y1692" i="5"/>
  <c r="Y1691" i="5"/>
  <c r="Y1690" i="5"/>
  <c r="Y1689" i="5"/>
  <c r="Y1688" i="5"/>
  <c r="Y1687" i="5"/>
  <c r="Y1686" i="5"/>
  <c r="Y1685" i="5"/>
  <c r="Y1684" i="5"/>
  <c r="Y1683" i="5"/>
  <c r="Y1682" i="5"/>
  <c r="Y1681" i="5"/>
  <c r="Y1680" i="5"/>
  <c r="Y1679" i="5"/>
  <c r="Y1678" i="5"/>
  <c r="Y1677" i="5"/>
  <c r="Y1676" i="5"/>
  <c r="Y1675" i="5"/>
  <c r="Y1674" i="5"/>
  <c r="Y1673" i="5"/>
  <c r="Y1672" i="5"/>
  <c r="Y1671" i="5"/>
  <c r="Y1670" i="5"/>
  <c r="Y1669" i="5"/>
  <c r="Y1668" i="5"/>
  <c r="Y1667" i="5"/>
  <c r="Y1666" i="5"/>
  <c r="Y1665" i="5"/>
  <c r="Y1664" i="5"/>
  <c r="Y1663" i="5"/>
  <c r="Y1662" i="5"/>
  <c r="Y1661" i="5"/>
  <c r="Y1660" i="5"/>
  <c r="Y1659" i="5"/>
  <c r="Y1658" i="5"/>
  <c r="Y1657" i="5"/>
  <c r="Y1656" i="5"/>
  <c r="Y1655" i="5"/>
  <c r="Y1654" i="5"/>
  <c r="Y1653" i="5"/>
  <c r="Y1652" i="5"/>
  <c r="Y1651" i="5"/>
  <c r="Y1650" i="5"/>
  <c r="Y1649" i="5"/>
  <c r="Y1648" i="5"/>
  <c r="Y1647" i="5"/>
  <c r="Y1646" i="5"/>
  <c r="Y1645" i="5"/>
  <c r="Y1644" i="5"/>
  <c r="Y1643" i="5"/>
  <c r="Y1642" i="5"/>
  <c r="Y1641" i="5"/>
  <c r="Y1640" i="5"/>
  <c r="Y1639" i="5"/>
  <c r="Y1638" i="5"/>
  <c r="Y1637" i="5"/>
  <c r="Y1636" i="5"/>
  <c r="Y1635" i="5"/>
  <c r="Y1634" i="5"/>
  <c r="Y1633" i="5"/>
  <c r="Y1632" i="5"/>
  <c r="Y1631" i="5"/>
  <c r="Y1630" i="5"/>
  <c r="Y1629" i="5"/>
  <c r="Y1628" i="5"/>
  <c r="Y1627" i="5"/>
  <c r="Y1626" i="5"/>
  <c r="Y1625" i="5"/>
  <c r="Y1624" i="5"/>
  <c r="Y1623" i="5"/>
  <c r="Y1622" i="5"/>
  <c r="Y1621" i="5"/>
  <c r="Y1620" i="5"/>
  <c r="Y1619" i="5"/>
  <c r="Y1618" i="5"/>
  <c r="Y1617" i="5"/>
  <c r="Y1616" i="5"/>
  <c r="Y1615" i="5"/>
  <c r="Y1614" i="5"/>
  <c r="Y1613" i="5"/>
  <c r="Y1612" i="5"/>
  <c r="Y1611" i="5"/>
  <c r="Y1610" i="5"/>
  <c r="Y1609" i="5"/>
  <c r="Y1608" i="5"/>
  <c r="Y1607" i="5"/>
  <c r="Y1606" i="5"/>
  <c r="Y1605" i="5"/>
  <c r="Y1604" i="5"/>
  <c r="Y1603" i="5"/>
  <c r="Y1602" i="5"/>
  <c r="Y1601" i="5"/>
  <c r="Y1600" i="5"/>
  <c r="Y1599" i="5"/>
  <c r="Y1598" i="5"/>
  <c r="Y1597" i="5"/>
  <c r="Y1596" i="5"/>
  <c r="Y1595" i="5"/>
  <c r="Y1594" i="5"/>
  <c r="Y1593" i="5"/>
  <c r="Y1592" i="5"/>
  <c r="Y1591" i="5"/>
  <c r="Y1590" i="5"/>
  <c r="Y1589" i="5"/>
  <c r="Y1588" i="5"/>
  <c r="Y1587" i="5"/>
  <c r="Y1586" i="5"/>
  <c r="Y1585" i="5"/>
  <c r="Y1584" i="5"/>
  <c r="Y1583" i="5"/>
  <c r="Y1582" i="5"/>
  <c r="Y1581" i="5"/>
  <c r="Y1580" i="5"/>
  <c r="Y1579" i="5"/>
  <c r="Y1578" i="5"/>
  <c r="Y1577" i="5"/>
  <c r="Y1576" i="5"/>
  <c r="Y1575" i="5"/>
  <c r="Y1574" i="5"/>
  <c r="Y1573" i="5"/>
  <c r="Y1572" i="5"/>
  <c r="Y1571" i="5"/>
  <c r="Y1570" i="5"/>
  <c r="Y1569" i="5"/>
  <c r="Y1568" i="5"/>
  <c r="Y1567" i="5"/>
  <c r="Y1566" i="5"/>
  <c r="Y1565" i="5"/>
  <c r="Y1564" i="5"/>
  <c r="Y1563" i="5"/>
  <c r="Y1562" i="5"/>
  <c r="Y1561" i="5"/>
  <c r="Y1560" i="5"/>
  <c r="Y1559" i="5"/>
  <c r="Y1558" i="5"/>
  <c r="Y1557" i="5"/>
  <c r="Y1556" i="5"/>
  <c r="Y1555" i="5"/>
  <c r="Y1554" i="5"/>
  <c r="Y1553" i="5"/>
  <c r="Y1552" i="5"/>
  <c r="Y1551" i="5"/>
  <c r="Y1550" i="5"/>
  <c r="Y1549" i="5"/>
  <c r="Y1548" i="5"/>
  <c r="Y1547" i="5"/>
  <c r="Y1546" i="5"/>
  <c r="Y1545" i="5"/>
  <c r="Y1544" i="5"/>
  <c r="Y1543" i="5"/>
  <c r="Y1542" i="5"/>
  <c r="Y1541" i="5"/>
  <c r="Y1540" i="5"/>
  <c r="Y1539" i="5"/>
  <c r="Y1538" i="5"/>
  <c r="Y1537" i="5"/>
  <c r="Y1536" i="5"/>
  <c r="Y1535" i="5"/>
  <c r="Y1534" i="5"/>
  <c r="Y1533" i="5"/>
  <c r="Y1532" i="5"/>
  <c r="Y1531" i="5"/>
  <c r="Y1530" i="5"/>
  <c r="Y1529" i="5"/>
  <c r="Y1528" i="5"/>
  <c r="Y1527" i="5"/>
  <c r="Y1526" i="5"/>
  <c r="Y1525" i="5"/>
  <c r="Y1524" i="5"/>
  <c r="Y1523" i="5"/>
  <c r="Y1522" i="5"/>
  <c r="Y1521" i="5"/>
  <c r="Y1520" i="5"/>
  <c r="Y1519" i="5"/>
  <c r="Y1518" i="5"/>
  <c r="Y1517" i="5"/>
  <c r="Y1516" i="5"/>
  <c r="Y1515" i="5"/>
  <c r="Y1514" i="5"/>
  <c r="Y1513" i="5"/>
  <c r="Y1512" i="5"/>
  <c r="Y1511" i="5"/>
  <c r="Y1510" i="5"/>
  <c r="Y1509" i="5"/>
  <c r="Y1508" i="5"/>
  <c r="Y1507" i="5"/>
  <c r="Y1506" i="5"/>
  <c r="Y1505" i="5"/>
  <c r="Y1504" i="5"/>
  <c r="Y1503" i="5"/>
  <c r="Y1502" i="5"/>
  <c r="Y1501" i="5"/>
  <c r="Y1500" i="5"/>
  <c r="Y1499" i="5"/>
  <c r="Y1498" i="5"/>
  <c r="Y1497" i="5"/>
  <c r="Y1496" i="5"/>
  <c r="Y1495" i="5"/>
  <c r="Y1494" i="5"/>
  <c r="Y1493" i="5"/>
  <c r="Y1492" i="5"/>
  <c r="Y1491" i="5"/>
  <c r="Y1490" i="5"/>
  <c r="Y1489" i="5"/>
  <c r="Y1488" i="5"/>
  <c r="Y1487" i="5"/>
  <c r="Y1486" i="5"/>
  <c r="Y1485" i="5"/>
  <c r="Y1484" i="5"/>
  <c r="Y1483" i="5"/>
  <c r="Y1482" i="5"/>
  <c r="Y1481" i="5"/>
  <c r="Y1480" i="5"/>
  <c r="Y1479" i="5"/>
  <c r="Y1478" i="5"/>
  <c r="Y1477" i="5"/>
  <c r="Y1476" i="5"/>
  <c r="Y1475" i="5"/>
  <c r="Y1474" i="5"/>
  <c r="Y1473" i="5"/>
  <c r="Y1472" i="5"/>
  <c r="Y1471" i="5"/>
  <c r="Y1470" i="5"/>
  <c r="Y1469" i="5"/>
  <c r="Y1468" i="5"/>
  <c r="Y1467" i="5"/>
  <c r="Y1466" i="5"/>
  <c r="Y1465" i="5"/>
  <c r="Y1464" i="5"/>
  <c r="Y1463" i="5"/>
  <c r="Y1462" i="5"/>
  <c r="Y1461" i="5"/>
  <c r="Y1460" i="5"/>
  <c r="Y1459" i="5"/>
  <c r="Y1458" i="5"/>
  <c r="Y1457" i="5"/>
  <c r="Y1456" i="5"/>
  <c r="Y1455" i="5"/>
  <c r="Y1454" i="5"/>
  <c r="Y1453" i="5"/>
  <c r="Y1452" i="5"/>
  <c r="Y1451" i="5"/>
  <c r="Y1450" i="5"/>
  <c r="Y1449" i="5"/>
  <c r="Y1448" i="5"/>
  <c r="Y1447" i="5"/>
  <c r="Y1446" i="5"/>
  <c r="Y1445" i="5"/>
  <c r="Y1444" i="5"/>
  <c r="Y1443" i="5"/>
  <c r="Y1442" i="5"/>
  <c r="Y1441" i="5"/>
  <c r="Y1440" i="5"/>
  <c r="Y1439" i="5"/>
  <c r="Y1438" i="5"/>
  <c r="Y1437" i="5"/>
  <c r="Y1436" i="5"/>
  <c r="Y1435" i="5"/>
  <c r="Y1434" i="5"/>
  <c r="Y1433" i="5"/>
  <c r="Y1432" i="5"/>
  <c r="Y1431" i="5"/>
  <c r="Y1430" i="5"/>
  <c r="Y1429" i="5"/>
  <c r="Y1428" i="5"/>
  <c r="Y1427" i="5"/>
  <c r="Y1426" i="5"/>
  <c r="Y1425" i="5"/>
  <c r="Y1424" i="5"/>
  <c r="Y1423" i="5"/>
  <c r="Y1422" i="5"/>
  <c r="Y1421" i="5"/>
  <c r="Y1420" i="5"/>
  <c r="Y1419" i="5"/>
  <c r="Y1418" i="5"/>
  <c r="Y1417" i="5"/>
  <c r="Y1416" i="5"/>
  <c r="Y1415" i="5"/>
  <c r="Y1414" i="5"/>
  <c r="Y1413" i="5"/>
  <c r="Y1412" i="5"/>
  <c r="Y1411" i="5"/>
  <c r="Y1410" i="5"/>
  <c r="Y1409" i="5"/>
  <c r="Y1408" i="5"/>
  <c r="Y1407" i="5"/>
  <c r="Y1406" i="5"/>
  <c r="Y1405" i="5"/>
  <c r="Y1404" i="5"/>
  <c r="Y1403" i="5"/>
  <c r="Y1402" i="5"/>
  <c r="Y1401" i="5"/>
  <c r="Y1400" i="5"/>
  <c r="Y1399" i="5"/>
  <c r="Y1398" i="5"/>
  <c r="Y1397" i="5"/>
  <c r="Y1396" i="5"/>
  <c r="Y1395" i="5"/>
  <c r="Y1394" i="5"/>
  <c r="Y1393" i="5"/>
  <c r="Y1392" i="5"/>
  <c r="Y1391" i="5"/>
  <c r="Y1390" i="5"/>
  <c r="Y1389" i="5"/>
  <c r="Y1388" i="5"/>
  <c r="Y1387" i="5"/>
  <c r="Y1386" i="5"/>
  <c r="Y1385" i="5"/>
  <c r="Y1384" i="5"/>
  <c r="Y1383" i="5"/>
  <c r="Y1382" i="5"/>
  <c r="Y1381" i="5"/>
  <c r="Y1380" i="5"/>
  <c r="Y1379" i="5"/>
  <c r="Y1378" i="5"/>
  <c r="Y1377" i="5"/>
  <c r="Y1376" i="5"/>
  <c r="Y1375" i="5"/>
  <c r="Y1374" i="5"/>
  <c r="Y1373" i="5"/>
  <c r="Y1372" i="5"/>
  <c r="Y1371" i="5"/>
  <c r="Y1370" i="5"/>
  <c r="Y1369" i="5"/>
  <c r="Y1368" i="5"/>
  <c r="Y1367" i="5"/>
  <c r="Y1366" i="5"/>
  <c r="Y1365" i="5"/>
  <c r="Y1364" i="5"/>
  <c r="Y1363" i="5"/>
  <c r="Y1362" i="5"/>
  <c r="Y1361" i="5"/>
  <c r="Y1360" i="5"/>
  <c r="Y1359" i="5"/>
  <c r="Y1358" i="5"/>
  <c r="Y1357" i="5"/>
  <c r="Y1356" i="5"/>
  <c r="Y1355" i="5"/>
  <c r="Y1354" i="5"/>
  <c r="Y1353" i="5"/>
  <c r="Y1352" i="5"/>
  <c r="Y1351" i="5"/>
  <c r="Y1350" i="5"/>
  <c r="Y1349" i="5"/>
  <c r="Y1348" i="5"/>
  <c r="Y1347" i="5"/>
  <c r="Y1346" i="5"/>
  <c r="Y1345" i="5"/>
  <c r="Y1344" i="5"/>
  <c r="Y1343" i="5"/>
  <c r="Y1342" i="5"/>
  <c r="Y1341" i="5"/>
  <c r="Y1340" i="5"/>
  <c r="Y1339" i="5"/>
  <c r="Y1338" i="5"/>
  <c r="Y1337" i="5"/>
  <c r="Y1336" i="5"/>
  <c r="Y1335" i="5"/>
  <c r="Y1334" i="5"/>
  <c r="Y1333" i="5"/>
  <c r="Y1332" i="5"/>
  <c r="Y1331" i="5"/>
  <c r="Y1330" i="5"/>
  <c r="Y1329" i="5"/>
  <c r="Y1328" i="5"/>
  <c r="Y1327" i="5"/>
  <c r="Y1326" i="5"/>
  <c r="Y1325" i="5"/>
  <c r="Y1324" i="5"/>
  <c r="Y1323" i="5"/>
  <c r="Y1322" i="5"/>
  <c r="Y1321" i="5"/>
  <c r="Y1320" i="5"/>
  <c r="Y1319" i="5"/>
  <c r="Y1318" i="5"/>
  <c r="Y1317" i="5"/>
  <c r="Y1316" i="5"/>
  <c r="Y1315" i="5"/>
  <c r="Y1314" i="5"/>
  <c r="Y1313" i="5"/>
  <c r="Y1312" i="5"/>
  <c r="Y1311" i="5"/>
  <c r="Y1310" i="5"/>
  <c r="Y1309" i="5"/>
  <c r="Y1308" i="5"/>
  <c r="Y1307" i="5"/>
  <c r="Y1306" i="5"/>
  <c r="Y1305" i="5"/>
  <c r="Y1304" i="5"/>
  <c r="Y1303" i="5"/>
  <c r="Y1302" i="5"/>
  <c r="Y1301" i="5"/>
  <c r="Y1300" i="5"/>
  <c r="Y1299" i="5"/>
  <c r="Y1298" i="5"/>
  <c r="Y1297" i="5"/>
  <c r="Y1296" i="5"/>
  <c r="Y1295" i="5"/>
  <c r="Y1294" i="5"/>
  <c r="Y1293" i="5"/>
  <c r="Y1292" i="5"/>
  <c r="Y1291" i="5"/>
  <c r="Y1290" i="5"/>
  <c r="Y1289" i="5"/>
  <c r="Y1288" i="5"/>
  <c r="Y1287" i="5"/>
  <c r="Y1286" i="5"/>
  <c r="Y1285" i="5"/>
  <c r="Y1284" i="5"/>
  <c r="Y1283" i="5"/>
  <c r="Y1282" i="5"/>
  <c r="Y1281" i="5"/>
  <c r="Y1280" i="5"/>
  <c r="Y1279" i="5"/>
  <c r="Y1278" i="5"/>
  <c r="Y1277" i="5"/>
  <c r="Y1276" i="5"/>
  <c r="Y1275" i="5"/>
  <c r="Y1274" i="5"/>
  <c r="Y1273" i="5"/>
  <c r="Y1272" i="5"/>
  <c r="Y1271" i="5"/>
  <c r="Y1270" i="5"/>
  <c r="Y1269" i="5"/>
  <c r="Y1268" i="5"/>
  <c r="Y1267" i="5"/>
  <c r="Y1266" i="5"/>
  <c r="Y1265" i="5"/>
  <c r="Y1264" i="5"/>
  <c r="Y1263" i="5"/>
  <c r="Y1262" i="5"/>
  <c r="Y1261" i="5"/>
  <c r="Y1260" i="5"/>
  <c r="Y1259" i="5"/>
  <c r="Y1258" i="5"/>
  <c r="Y1257" i="5"/>
  <c r="Y1256" i="5"/>
  <c r="Y1255" i="5"/>
  <c r="Y1254" i="5"/>
  <c r="Y1253" i="5"/>
  <c r="Y1252" i="5"/>
  <c r="Y1251" i="5"/>
  <c r="Y1250" i="5"/>
  <c r="Y1249" i="5"/>
  <c r="Y1248" i="5"/>
  <c r="Y1247" i="5"/>
  <c r="Y1246" i="5"/>
  <c r="Y1245" i="5"/>
  <c r="Y1244" i="5"/>
  <c r="Y1243" i="5"/>
  <c r="Y1242" i="5"/>
  <c r="Y1241" i="5"/>
  <c r="Y1240" i="5"/>
  <c r="Y1239" i="5"/>
  <c r="Y1238" i="5"/>
  <c r="Y1237" i="5"/>
  <c r="Y1236" i="5"/>
  <c r="Y1235" i="5"/>
  <c r="Y1234" i="5"/>
  <c r="Y1233" i="5"/>
  <c r="Y1232" i="5"/>
  <c r="Y1231" i="5"/>
  <c r="Y1230" i="5"/>
  <c r="Y1229" i="5"/>
  <c r="Y1228" i="5"/>
  <c r="Y1227" i="5"/>
  <c r="Y1226" i="5"/>
  <c r="Y1225" i="5"/>
  <c r="Y1224" i="5"/>
  <c r="Y1223" i="5"/>
  <c r="Y1222" i="5"/>
  <c r="Y1221" i="5"/>
  <c r="Y1220" i="5"/>
  <c r="Y1219" i="5"/>
  <c r="Y1218" i="5"/>
  <c r="Y1217" i="5"/>
  <c r="Y1216" i="5"/>
  <c r="Y1215" i="5"/>
  <c r="Y1214" i="5"/>
  <c r="Y1213" i="5"/>
  <c r="Y1212" i="5"/>
  <c r="Y1211" i="5"/>
  <c r="Y1210" i="5"/>
  <c r="Y1209" i="5"/>
  <c r="Y1208" i="5"/>
  <c r="Y1207" i="5"/>
  <c r="Y1206" i="5"/>
  <c r="Y1205" i="5"/>
  <c r="Y1204" i="5"/>
  <c r="Y1203" i="5"/>
  <c r="Y1202" i="5"/>
  <c r="Y1201" i="5"/>
  <c r="Y1200" i="5"/>
  <c r="Y1199" i="5"/>
  <c r="Y1198" i="5"/>
  <c r="Y1197" i="5"/>
  <c r="Y1196" i="5"/>
  <c r="Y1195" i="5"/>
  <c r="Y1194" i="5"/>
  <c r="Y1193" i="5"/>
  <c r="Y1192" i="5"/>
  <c r="Y1191" i="5"/>
  <c r="Y1190" i="5"/>
  <c r="Y1189" i="5"/>
  <c r="Y1188" i="5"/>
  <c r="Y1187" i="5"/>
  <c r="Y1186" i="5"/>
  <c r="Y1185" i="5"/>
  <c r="Y1184" i="5"/>
  <c r="Y1183" i="5"/>
  <c r="Y1182" i="5"/>
  <c r="Y1181" i="5"/>
  <c r="Y1180" i="5"/>
  <c r="Y1179" i="5"/>
  <c r="Y1178" i="5"/>
  <c r="Y1177" i="5"/>
  <c r="Y1176" i="5"/>
  <c r="Y1175" i="5"/>
  <c r="Y1174" i="5"/>
  <c r="Y1173" i="5"/>
  <c r="Y1172" i="5"/>
  <c r="Y1171" i="5"/>
  <c r="Y1170" i="5"/>
  <c r="Y1169" i="5"/>
  <c r="Y1168" i="5"/>
  <c r="Y1167" i="5"/>
  <c r="Y1166" i="5"/>
  <c r="Y1165" i="5"/>
  <c r="Y1164" i="5"/>
  <c r="Y1163" i="5"/>
  <c r="Y1162" i="5"/>
  <c r="Y1161" i="5"/>
  <c r="Y1160" i="5"/>
  <c r="Y1159" i="5"/>
  <c r="Y1158" i="5"/>
  <c r="Y1157" i="5"/>
  <c r="Y1156" i="5"/>
  <c r="Y1155" i="5"/>
  <c r="Y1154" i="5"/>
  <c r="Y1153" i="5"/>
  <c r="Y1152" i="5"/>
  <c r="Y1151" i="5"/>
  <c r="Y1150" i="5"/>
  <c r="Y1149" i="5"/>
  <c r="Y1148" i="5"/>
  <c r="Y1147" i="5"/>
  <c r="Y1146" i="5"/>
  <c r="Y1145" i="5"/>
  <c r="Y1144" i="5"/>
  <c r="Y1143" i="5"/>
  <c r="Y1142" i="5"/>
  <c r="Y1141" i="5"/>
  <c r="Y1140" i="5"/>
  <c r="Y1139" i="5"/>
  <c r="Y1138" i="5"/>
  <c r="Y1137" i="5"/>
  <c r="Y1136" i="5"/>
  <c r="Y1135" i="5"/>
  <c r="Y1134" i="5"/>
  <c r="Y1133" i="5"/>
  <c r="Y1132" i="5"/>
  <c r="Y1131" i="5"/>
  <c r="Y1130" i="5"/>
  <c r="Y1129" i="5"/>
  <c r="Y1128" i="5"/>
  <c r="Y1127" i="5"/>
  <c r="Y1126" i="5"/>
  <c r="Y1125" i="5"/>
  <c r="Y1124" i="5"/>
  <c r="Y1123" i="5"/>
  <c r="Y1122" i="5"/>
  <c r="Y1121" i="5"/>
  <c r="Y1120" i="5"/>
  <c r="Y1119" i="5"/>
  <c r="Y1118" i="5"/>
  <c r="Y1117" i="5"/>
  <c r="Y1116" i="5"/>
  <c r="Y1115" i="5"/>
  <c r="Y1114" i="5"/>
  <c r="Y1113" i="5"/>
  <c r="Y1112" i="5"/>
  <c r="Y1111" i="5"/>
  <c r="Y1110" i="5"/>
  <c r="Y1109" i="5"/>
  <c r="Y1108" i="5"/>
  <c r="Y1107" i="5"/>
  <c r="Y1106" i="5"/>
  <c r="Y1105" i="5"/>
  <c r="Y1104" i="5"/>
  <c r="Y1103" i="5"/>
  <c r="Y1102" i="5"/>
  <c r="Y1101" i="5"/>
  <c r="Y1100" i="5"/>
  <c r="Y1099" i="5"/>
  <c r="Y1098" i="5"/>
  <c r="Y1097" i="5"/>
  <c r="Y1096" i="5"/>
  <c r="Y1095" i="5"/>
  <c r="Y1094" i="5"/>
  <c r="Y1093" i="5"/>
  <c r="Y1092" i="5"/>
  <c r="Y1091" i="5"/>
  <c r="Y1090" i="5"/>
  <c r="Y1089" i="5"/>
  <c r="Y1088" i="5"/>
  <c r="Y1087" i="5"/>
  <c r="Y1086" i="5"/>
  <c r="Y1085" i="5"/>
  <c r="Y1084" i="5"/>
  <c r="Y1083" i="5"/>
  <c r="Y1082" i="5"/>
  <c r="Y1081" i="5"/>
  <c r="Y1080" i="5"/>
  <c r="Y1079" i="5"/>
  <c r="Y1078" i="5"/>
  <c r="Y1077" i="5"/>
  <c r="Y1076" i="5"/>
  <c r="Y1075" i="5"/>
  <c r="Y1074" i="5"/>
  <c r="Y1073" i="5"/>
  <c r="Y1072" i="5"/>
  <c r="Y1071" i="5"/>
  <c r="Y1070" i="5"/>
  <c r="Y1069" i="5"/>
  <c r="Y1068" i="5"/>
  <c r="Y1067" i="5"/>
  <c r="Y1066" i="5"/>
  <c r="Y1065" i="5"/>
  <c r="Y1064" i="5"/>
  <c r="Y1063" i="5"/>
  <c r="Y1062" i="5"/>
  <c r="Y1061" i="5"/>
  <c r="Y1060" i="5"/>
  <c r="Y1059" i="5"/>
  <c r="Y1058" i="5"/>
  <c r="Y1057" i="5"/>
  <c r="Y1056" i="5"/>
  <c r="Y1055" i="5"/>
  <c r="Y1054" i="5"/>
  <c r="Y1053" i="5"/>
  <c r="Y1052" i="5"/>
  <c r="Y1051" i="5"/>
  <c r="Y1050" i="5"/>
  <c r="Y1049" i="5"/>
  <c r="Y1048" i="5"/>
  <c r="Y1047" i="5"/>
  <c r="Y1046" i="5"/>
  <c r="Y1045" i="5"/>
  <c r="Y1044" i="5"/>
  <c r="Y1043" i="5"/>
  <c r="Y1042" i="5"/>
  <c r="Y1041" i="5"/>
  <c r="Y1040" i="5"/>
  <c r="Y1039" i="5"/>
  <c r="Y1038" i="5"/>
  <c r="Y1037" i="5"/>
  <c r="Y1036" i="5"/>
  <c r="Y1035" i="5"/>
  <c r="Y1034" i="5"/>
  <c r="Y1033" i="5"/>
  <c r="Y1032" i="5"/>
  <c r="Y1031" i="5"/>
  <c r="Y1030" i="5"/>
  <c r="Y1029" i="5"/>
  <c r="Y1028" i="5"/>
  <c r="Y1027" i="5"/>
  <c r="Y1026" i="5"/>
  <c r="Y1025" i="5"/>
  <c r="Y1024" i="5"/>
  <c r="Y1023" i="5"/>
  <c r="Y1022" i="5"/>
  <c r="Y1021" i="5"/>
  <c r="Y1020" i="5"/>
  <c r="Y1019" i="5"/>
  <c r="Y1018" i="5"/>
  <c r="Y1017" i="5"/>
  <c r="Y1016" i="5"/>
  <c r="Y1015" i="5"/>
  <c r="Y1014" i="5"/>
  <c r="Y1013" i="5"/>
  <c r="Y1012" i="5"/>
  <c r="Y1011" i="5"/>
  <c r="Y1010" i="5"/>
  <c r="Y1009" i="5"/>
  <c r="Y1008" i="5"/>
  <c r="Y1007" i="5"/>
  <c r="Y1006" i="5"/>
  <c r="Y1005" i="5"/>
  <c r="Y1004" i="5"/>
  <c r="Y1003" i="5"/>
  <c r="Y1002" i="5"/>
  <c r="Y1001" i="5"/>
  <c r="Y1000" i="5"/>
  <c r="Y999" i="5"/>
  <c r="Y998" i="5"/>
  <c r="Y997" i="5"/>
  <c r="Y996" i="5"/>
  <c r="Y995" i="5"/>
  <c r="Y994" i="5"/>
  <c r="Y993" i="5"/>
  <c r="Y992" i="5"/>
  <c r="Y991" i="5"/>
  <c r="Y990" i="5"/>
  <c r="Y989" i="5"/>
  <c r="Y988" i="5"/>
  <c r="Y987" i="5"/>
  <c r="Y986" i="5"/>
  <c r="Y985" i="5"/>
  <c r="Y984" i="5"/>
  <c r="Y983" i="5"/>
  <c r="Y982" i="5"/>
  <c r="Y981" i="5"/>
  <c r="Y980" i="5"/>
  <c r="Y979" i="5"/>
  <c r="Y978" i="5"/>
  <c r="Y977" i="5"/>
  <c r="Y976" i="5"/>
  <c r="Y975" i="5"/>
  <c r="Y974" i="5"/>
  <c r="Y973" i="5"/>
  <c r="Y972" i="5"/>
  <c r="Y971" i="5"/>
  <c r="Y970" i="5"/>
  <c r="Y969" i="5"/>
  <c r="Y968" i="5"/>
  <c r="Y967" i="5"/>
  <c r="Y966" i="5"/>
  <c r="Y965" i="5"/>
  <c r="Y964" i="5"/>
  <c r="Y963" i="5"/>
  <c r="Y962" i="5"/>
  <c r="Y961" i="5"/>
  <c r="Y960" i="5"/>
  <c r="Y959" i="5"/>
  <c r="Y958" i="5"/>
  <c r="Y957" i="5"/>
  <c r="Y956" i="5"/>
  <c r="Y955" i="5"/>
  <c r="Y954" i="5"/>
  <c r="Y953" i="5"/>
  <c r="Y952" i="5"/>
  <c r="Y951" i="5"/>
  <c r="Y950" i="5"/>
  <c r="Y949" i="5"/>
  <c r="Y948" i="5"/>
  <c r="Y947" i="5"/>
  <c r="Y946" i="5"/>
  <c r="Y945" i="5"/>
  <c r="Y944" i="5"/>
  <c r="Y943" i="5"/>
  <c r="Y942" i="5"/>
  <c r="Y941" i="5"/>
  <c r="Y940" i="5"/>
  <c r="Y939" i="5"/>
  <c r="Y938" i="5"/>
  <c r="Y937" i="5"/>
  <c r="Y936" i="5"/>
  <c r="Y935" i="5"/>
  <c r="Y934" i="5"/>
  <c r="Y933" i="5"/>
  <c r="Y932" i="5"/>
  <c r="Y931" i="5"/>
  <c r="Y930" i="5"/>
  <c r="Y929" i="5"/>
  <c r="Y928" i="5"/>
  <c r="Y927" i="5"/>
  <c r="Y926" i="5"/>
  <c r="Y925" i="5"/>
  <c r="Y924" i="5"/>
  <c r="Y923" i="5"/>
  <c r="Y922" i="5"/>
  <c r="Y921" i="5"/>
  <c r="Y920" i="5"/>
  <c r="Y919" i="5"/>
  <c r="Y918" i="5"/>
  <c r="Y917" i="5"/>
  <c r="Y916" i="5"/>
  <c r="Y915" i="5"/>
  <c r="Y914" i="5"/>
  <c r="Y913" i="5"/>
  <c r="Y912" i="5"/>
  <c r="Y911" i="5"/>
  <c r="Y910" i="5"/>
  <c r="Y909" i="5"/>
  <c r="Y908" i="5"/>
  <c r="Y907" i="5"/>
  <c r="Y906" i="5"/>
  <c r="Y905" i="5"/>
  <c r="Y904" i="5"/>
  <c r="Y903" i="5"/>
  <c r="Y902" i="5"/>
  <c r="Y901" i="5"/>
  <c r="Y900" i="5"/>
  <c r="Y899" i="5"/>
  <c r="Y898" i="5"/>
  <c r="Y897" i="5"/>
  <c r="Y896" i="5"/>
  <c r="Y895" i="5"/>
  <c r="Y894" i="5"/>
  <c r="Y893" i="5"/>
  <c r="Y892" i="5"/>
  <c r="Y891" i="5"/>
  <c r="Y890" i="5"/>
  <c r="Y889" i="5"/>
  <c r="Y888" i="5"/>
  <c r="Y887" i="5"/>
  <c r="Y886" i="5"/>
  <c r="Y885" i="5"/>
  <c r="Y884" i="5"/>
  <c r="Y883" i="5"/>
  <c r="Y882" i="5"/>
  <c r="Y881" i="5"/>
  <c r="Y880" i="5"/>
  <c r="Y879" i="5"/>
  <c r="Y878" i="5"/>
  <c r="Y877" i="5"/>
  <c r="Y876" i="5"/>
  <c r="Y875" i="5"/>
  <c r="Y874" i="5"/>
  <c r="Y873" i="5"/>
  <c r="Y872" i="5"/>
  <c r="Y871" i="5"/>
  <c r="Y870" i="5"/>
  <c r="Y869" i="5"/>
  <c r="Y868" i="5"/>
  <c r="Y867" i="5"/>
  <c r="Y866" i="5"/>
  <c r="Y865" i="5"/>
  <c r="Y864" i="5"/>
  <c r="Y863" i="5"/>
  <c r="Y862" i="5"/>
  <c r="Y861" i="5"/>
  <c r="Y860" i="5"/>
  <c r="Y859" i="5"/>
  <c r="Y858" i="5"/>
  <c r="Y857" i="5"/>
  <c r="Y856" i="5"/>
  <c r="Y855" i="5"/>
  <c r="Y854" i="5"/>
  <c r="Y853" i="5"/>
  <c r="Y852" i="5"/>
  <c r="Y851" i="5"/>
  <c r="Y850" i="5"/>
  <c r="Y849" i="5"/>
  <c r="Y848" i="5"/>
  <c r="Y847" i="5"/>
  <c r="Y846" i="5"/>
  <c r="Y845" i="5"/>
  <c r="Y844" i="5"/>
  <c r="Y843" i="5"/>
  <c r="Y842" i="5"/>
  <c r="Y841" i="5"/>
  <c r="Y840" i="5"/>
  <c r="Y839" i="5"/>
  <c r="Y838" i="5"/>
  <c r="Y837" i="5"/>
  <c r="Y836" i="5"/>
  <c r="Y835" i="5"/>
  <c r="Y834" i="5"/>
  <c r="Y833" i="5"/>
  <c r="Y832" i="5"/>
  <c r="Y831" i="5"/>
  <c r="Y830" i="5"/>
  <c r="Y829" i="5"/>
  <c r="Y828" i="5"/>
  <c r="Y827" i="5"/>
  <c r="Y826" i="5"/>
  <c r="Y825" i="5"/>
  <c r="Y824" i="5"/>
  <c r="Y823" i="5"/>
  <c r="Y822" i="5"/>
  <c r="Y821" i="5"/>
  <c r="Y820" i="5"/>
  <c r="Y819" i="5"/>
  <c r="Y818" i="5"/>
  <c r="Y817" i="5"/>
  <c r="Y816" i="5"/>
  <c r="Y815" i="5"/>
  <c r="Y814" i="5"/>
  <c r="Y813" i="5"/>
  <c r="Y812" i="5"/>
  <c r="Y811" i="5"/>
  <c r="Y810" i="5"/>
  <c r="Y809" i="5"/>
  <c r="Y808" i="5"/>
  <c r="Y807" i="5"/>
  <c r="Y806" i="5"/>
  <c r="Y805" i="5"/>
  <c r="Y804" i="5"/>
  <c r="Y803" i="5"/>
  <c r="Y802" i="5"/>
  <c r="Y801" i="5"/>
  <c r="Y800" i="5"/>
  <c r="Y799" i="5"/>
  <c r="Y798" i="5"/>
  <c r="Y797" i="5"/>
  <c r="Y796" i="5"/>
  <c r="Y795" i="5"/>
  <c r="Y794" i="5"/>
  <c r="Y793" i="5"/>
  <c r="Y792" i="5"/>
  <c r="Y791" i="5"/>
  <c r="Y790" i="5"/>
  <c r="Y789" i="5"/>
  <c r="Y788" i="5"/>
  <c r="Y787" i="5"/>
  <c r="Y786" i="5"/>
  <c r="Y785" i="5"/>
  <c r="Y784" i="5"/>
  <c r="Y783" i="5"/>
  <c r="Y782" i="5"/>
  <c r="Y781" i="5"/>
  <c r="Y780" i="5"/>
  <c r="Y779" i="5"/>
  <c r="Y778" i="5"/>
  <c r="Y777" i="5"/>
  <c r="Y776" i="5"/>
  <c r="Y775" i="5"/>
  <c r="Y774" i="5"/>
  <c r="Y773" i="5"/>
  <c r="Y772" i="5"/>
  <c r="Y771" i="5"/>
  <c r="Y770" i="5"/>
  <c r="Y769" i="5"/>
  <c r="Y768" i="5"/>
  <c r="Y767" i="5"/>
  <c r="Y766" i="5"/>
  <c r="Y765" i="5"/>
  <c r="Y764" i="5"/>
  <c r="Y763" i="5"/>
  <c r="Y762" i="5"/>
  <c r="Y761" i="5"/>
  <c r="Y760" i="5"/>
  <c r="Y759" i="5"/>
  <c r="Y758" i="5"/>
  <c r="Y757" i="5"/>
  <c r="Y756" i="5"/>
  <c r="Y755" i="5"/>
  <c r="Y754" i="5"/>
  <c r="Y753" i="5"/>
  <c r="Y752" i="5"/>
  <c r="Y751" i="5"/>
  <c r="Y750" i="5"/>
  <c r="Y749" i="5"/>
  <c r="Y748" i="5"/>
  <c r="Y747" i="5"/>
  <c r="Y746" i="5"/>
  <c r="Y745" i="5"/>
  <c r="Y744" i="5"/>
  <c r="Y743" i="5"/>
  <c r="Y742" i="5"/>
  <c r="Y741" i="5"/>
  <c r="Y740" i="5"/>
  <c r="Y739" i="5"/>
  <c r="Y738" i="5"/>
  <c r="Y737" i="5"/>
  <c r="Y736" i="5"/>
  <c r="Y735" i="5"/>
  <c r="Y734" i="5"/>
  <c r="Y733" i="5"/>
  <c r="Y732" i="5"/>
  <c r="Y731" i="5"/>
  <c r="Y730" i="5"/>
  <c r="Y729" i="5"/>
  <c r="Y728" i="5"/>
  <c r="Y727" i="5"/>
  <c r="Y726" i="5"/>
  <c r="Y725" i="5"/>
  <c r="Y724" i="5"/>
  <c r="Y723" i="5"/>
  <c r="Y722" i="5"/>
  <c r="Y721" i="5"/>
  <c r="Y720" i="5"/>
  <c r="Y719" i="5"/>
  <c r="Y718" i="5"/>
  <c r="Y717" i="5"/>
  <c r="Y716" i="5"/>
  <c r="Y715" i="5"/>
  <c r="Y714" i="5"/>
  <c r="Y713" i="5"/>
  <c r="Y712" i="5"/>
  <c r="Y711" i="5"/>
  <c r="Y710" i="5"/>
  <c r="Y709" i="5"/>
  <c r="Y708" i="5"/>
  <c r="Y707" i="5"/>
  <c r="Y706" i="5"/>
  <c r="Y705" i="5"/>
  <c r="Y704" i="5"/>
  <c r="Y703" i="5"/>
  <c r="Y702" i="5"/>
  <c r="Y701" i="5"/>
  <c r="Y700" i="5"/>
  <c r="Y699" i="5"/>
  <c r="Y698" i="5"/>
  <c r="Y697" i="5"/>
  <c r="Y696" i="5"/>
  <c r="Y695" i="5"/>
  <c r="Y694" i="5"/>
  <c r="Y693" i="5"/>
  <c r="Y692" i="5"/>
  <c r="Y691" i="5"/>
  <c r="Y690" i="5"/>
  <c r="Y689" i="5"/>
  <c r="Y688" i="5"/>
  <c r="Y687" i="5"/>
  <c r="Y686" i="5"/>
  <c r="Y685" i="5"/>
  <c r="Y684" i="5"/>
  <c r="Y683" i="5"/>
  <c r="Y682" i="5"/>
  <c r="Y681" i="5"/>
  <c r="Y680" i="5"/>
  <c r="Y679" i="5"/>
  <c r="Y678" i="5"/>
  <c r="Y677" i="5"/>
  <c r="Y676" i="5"/>
  <c r="Y675" i="5"/>
  <c r="Y674" i="5"/>
  <c r="Y673" i="5"/>
  <c r="Y672" i="5"/>
  <c r="Y671" i="5"/>
  <c r="Y670" i="5"/>
  <c r="Y669" i="5"/>
  <c r="Y668" i="5"/>
  <c r="Y667" i="5"/>
  <c r="Y666" i="5"/>
  <c r="Y665" i="5"/>
  <c r="Y664" i="5"/>
  <c r="Y663" i="5"/>
  <c r="Y662" i="5"/>
  <c r="Y661" i="5"/>
  <c r="Y660" i="5"/>
  <c r="Y659" i="5"/>
  <c r="Y658" i="5"/>
  <c r="Y657" i="5"/>
  <c r="Y656" i="5"/>
  <c r="Y655" i="5"/>
  <c r="Y654" i="5"/>
  <c r="Y653" i="5"/>
  <c r="Y652" i="5"/>
  <c r="Y651" i="5"/>
  <c r="Y650" i="5"/>
  <c r="Y649" i="5"/>
  <c r="Y648" i="5"/>
  <c r="Y647" i="5"/>
  <c r="Y646" i="5"/>
  <c r="Y645" i="5"/>
  <c r="Y644" i="5"/>
  <c r="Y643" i="5"/>
  <c r="Y642" i="5"/>
  <c r="Y641" i="5"/>
  <c r="Y640" i="5"/>
  <c r="Y639" i="5"/>
  <c r="Y638" i="5"/>
  <c r="Y637" i="5"/>
  <c r="Y636" i="5"/>
  <c r="Y635" i="5"/>
  <c r="Y634" i="5"/>
  <c r="Y633" i="5"/>
  <c r="Y632" i="5"/>
  <c r="Y631" i="5"/>
  <c r="Y630" i="5"/>
  <c r="Y629" i="5"/>
  <c r="Y628" i="5"/>
  <c r="Y627" i="5"/>
  <c r="Y626" i="5"/>
  <c r="Y625" i="5"/>
  <c r="Y624" i="5"/>
  <c r="Y623" i="5"/>
  <c r="Y622" i="5"/>
  <c r="Y621" i="5"/>
  <c r="Y620" i="5"/>
  <c r="Y619" i="5"/>
  <c r="Y618" i="5"/>
  <c r="Y617" i="5"/>
  <c r="Y616" i="5"/>
  <c r="Y615" i="5"/>
  <c r="Y614" i="5"/>
  <c r="Y613" i="5"/>
  <c r="Y612" i="5"/>
  <c r="Y611" i="5"/>
  <c r="Y610" i="5"/>
  <c r="Y609" i="5"/>
  <c r="Y608" i="5"/>
  <c r="Y607" i="5"/>
  <c r="Y606" i="5"/>
  <c r="Y605" i="5"/>
  <c r="Y604" i="5"/>
  <c r="Y603" i="5"/>
  <c r="Y602" i="5"/>
  <c r="Y601" i="5"/>
  <c r="Y600" i="5"/>
  <c r="Y599" i="5"/>
  <c r="Y598" i="5"/>
  <c r="Y597" i="5"/>
  <c r="Y596" i="5"/>
  <c r="Y595" i="5"/>
  <c r="Y594" i="5"/>
  <c r="Y593" i="5"/>
  <c r="Y592" i="5"/>
  <c r="Y591" i="5"/>
  <c r="Y590" i="5"/>
  <c r="Y589" i="5"/>
  <c r="Y588" i="5"/>
  <c r="Y587" i="5"/>
  <c r="Y586" i="5"/>
  <c r="Y585" i="5"/>
  <c r="Y584" i="5"/>
  <c r="Y583" i="5"/>
  <c r="Y582" i="5"/>
  <c r="Y581" i="5"/>
  <c r="Y580" i="5"/>
  <c r="Y579" i="5"/>
  <c r="Y578" i="5"/>
  <c r="Y577" i="5"/>
  <c r="Y576" i="5"/>
  <c r="Y575" i="5"/>
  <c r="Y574" i="5"/>
  <c r="Y573" i="5"/>
  <c r="Y572" i="5"/>
  <c r="Y571" i="5"/>
  <c r="Y570" i="5"/>
  <c r="Y569" i="5"/>
  <c r="Y568" i="5"/>
  <c r="Y567" i="5"/>
  <c r="Y566" i="5"/>
  <c r="Y565" i="5"/>
  <c r="Y564" i="5"/>
  <c r="Y563" i="5"/>
  <c r="Y562" i="5"/>
  <c r="Y561" i="5"/>
  <c r="Y560" i="5"/>
  <c r="Y559" i="5"/>
  <c r="Y558" i="5"/>
  <c r="Y557" i="5"/>
  <c r="Y556" i="5"/>
  <c r="Y555" i="5"/>
  <c r="Y554" i="5"/>
  <c r="Y553" i="5"/>
  <c r="Y552" i="5"/>
  <c r="Y551" i="5"/>
  <c r="Y550" i="5"/>
  <c r="Y549" i="5"/>
  <c r="Y548" i="5"/>
  <c r="Y547" i="5"/>
  <c r="Y546" i="5"/>
  <c r="Y545" i="5"/>
  <c r="Y544" i="5"/>
  <c r="Y543" i="5"/>
  <c r="Y542" i="5"/>
  <c r="Y541" i="5"/>
  <c r="Y540" i="5"/>
  <c r="Y539" i="5"/>
  <c r="Y538" i="5"/>
  <c r="Y537" i="5"/>
  <c r="Y536" i="5"/>
  <c r="Y535" i="5"/>
  <c r="Y534" i="5"/>
  <c r="Y533" i="5"/>
  <c r="Y532" i="5"/>
  <c r="Y531" i="5"/>
  <c r="Y530" i="5"/>
  <c r="Y529" i="5"/>
  <c r="Y528" i="5"/>
  <c r="Y527" i="5"/>
  <c r="Y526" i="5"/>
  <c r="Y525" i="5"/>
  <c r="Y524" i="5"/>
  <c r="Y523" i="5"/>
  <c r="Y522" i="5"/>
  <c r="Y521" i="5"/>
  <c r="Y520" i="5"/>
  <c r="Y519" i="5"/>
  <c r="Y518" i="5"/>
  <c r="Y517" i="5"/>
  <c r="Y516" i="5"/>
  <c r="Y515" i="5"/>
  <c r="Y514" i="5"/>
  <c r="Y513" i="5"/>
  <c r="Y512" i="5"/>
  <c r="Y511" i="5"/>
  <c r="Y510" i="5"/>
  <c r="Y509" i="5"/>
  <c r="Y508" i="5"/>
  <c r="Y507" i="5"/>
  <c r="Y506" i="5"/>
  <c r="Y505" i="5"/>
  <c r="Y504" i="5"/>
  <c r="Y503" i="5"/>
  <c r="Y502" i="5"/>
  <c r="Y501" i="5"/>
  <c r="Y500" i="5"/>
  <c r="Y499" i="5"/>
  <c r="Y498" i="5"/>
  <c r="Y497" i="5"/>
  <c r="Y496" i="5"/>
  <c r="Y495" i="5"/>
  <c r="Y494" i="5"/>
  <c r="Y493" i="5"/>
  <c r="Y492" i="5"/>
  <c r="Y491" i="5"/>
  <c r="Y490" i="5"/>
  <c r="Y489" i="5"/>
  <c r="Y488" i="5"/>
  <c r="Y487" i="5"/>
  <c r="Y486" i="5"/>
  <c r="Y485" i="5"/>
  <c r="Y484" i="5"/>
  <c r="Y483" i="5"/>
  <c r="Y482" i="5"/>
  <c r="Y481" i="5"/>
  <c r="Y480" i="5"/>
  <c r="Y479" i="5"/>
  <c r="Y478" i="5"/>
  <c r="Y477" i="5"/>
  <c r="Y476" i="5"/>
  <c r="Y475" i="5"/>
  <c r="Y474" i="5"/>
  <c r="Y473" i="5"/>
  <c r="Y472" i="5"/>
  <c r="Y471" i="5"/>
  <c r="Y470" i="5"/>
  <c r="Y469" i="5"/>
  <c r="Y468" i="5"/>
  <c r="Y467" i="5"/>
  <c r="Y466" i="5"/>
  <c r="Y465" i="5"/>
  <c r="Y464" i="5"/>
  <c r="Y463" i="5"/>
  <c r="Y462" i="5"/>
  <c r="Y461" i="5"/>
  <c r="Y460" i="5"/>
  <c r="Y459" i="5"/>
  <c r="Y458" i="5"/>
  <c r="Y457" i="5"/>
  <c r="Y456" i="5"/>
  <c r="Y455" i="5"/>
  <c r="Y454" i="5"/>
  <c r="Y453" i="5"/>
  <c r="Y452" i="5"/>
  <c r="Y451" i="5"/>
  <c r="Y450" i="5"/>
  <c r="Y449" i="5"/>
  <c r="Y448" i="5"/>
  <c r="Y447" i="5"/>
  <c r="Y446" i="5"/>
  <c r="Y445" i="5"/>
  <c r="Y444" i="5"/>
  <c r="Y443" i="5"/>
  <c r="Y442" i="5"/>
  <c r="Y441" i="5"/>
  <c r="Y440" i="5"/>
  <c r="Y439" i="5"/>
  <c r="Y438" i="5"/>
  <c r="Y437" i="5"/>
  <c r="Y436" i="5"/>
  <c r="Y435" i="5"/>
  <c r="Y434" i="5"/>
  <c r="Y433" i="5"/>
  <c r="Y432" i="5"/>
  <c r="Y431" i="5"/>
  <c r="Y430" i="5"/>
  <c r="Y429" i="5"/>
  <c r="Y428" i="5"/>
  <c r="Y427" i="5"/>
  <c r="Y426" i="5"/>
  <c r="Y425" i="5"/>
  <c r="Y424" i="5"/>
  <c r="Y423" i="5"/>
  <c r="Y422" i="5"/>
  <c r="Y421" i="5"/>
  <c r="Y420" i="5"/>
  <c r="Y419" i="5"/>
  <c r="Y418" i="5"/>
  <c r="Y417" i="5"/>
  <c r="Y416" i="5"/>
  <c r="Y415" i="5"/>
  <c r="Y414" i="5"/>
  <c r="Y413" i="5"/>
  <c r="Y412" i="5"/>
  <c r="Y411" i="5"/>
  <c r="Y410" i="5"/>
  <c r="Y409" i="5"/>
  <c r="Y408" i="5"/>
  <c r="Y407" i="5"/>
  <c r="Y406" i="5"/>
  <c r="Y405" i="5"/>
  <c r="Y404" i="5"/>
  <c r="Y403" i="5"/>
  <c r="Y402" i="5"/>
  <c r="Y401" i="5"/>
  <c r="Y400" i="5"/>
  <c r="Y399" i="5"/>
  <c r="Y398" i="5"/>
  <c r="Y397" i="5"/>
  <c r="Y396" i="5"/>
  <c r="Y395" i="5"/>
  <c r="Y394" i="5"/>
  <c r="Y393" i="5"/>
  <c r="Y392" i="5"/>
  <c r="Y391" i="5"/>
  <c r="Y390" i="5"/>
  <c r="Y389" i="5"/>
  <c r="Y388" i="5"/>
  <c r="Y387" i="5"/>
  <c r="Y386" i="5"/>
  <c r="Y385" i="5"/>
  <c r="Y384" i="5"/>
  <c r="Y383" i="5"/>
  <c r="Y382" i="5"/>
  <c r="Y381" i="5"/>
  <c r="Y380" i="5"/>
  <c r="Y379" i="5"/>
  <c r="Y378" i="5"/>
  <c r="Y377" i="5"/>
  <c r="Y376" i="5"/>
  <c r="Y375" i="5"/>
  <c r="Y374" i="5"/>
  <c r="Y373" i="5"/>
  <c r="Y372" i="5"/>
  <c r="Y371" i="5"/>
  <c r="Y370" i="5"/>
  <c r="Y369" i="5"/>
  <c r="Y368" i="5"/>
  <c r="Y367" i="5"/>
  <c r="Y366" i="5"/>
  <c r="Y365" i="5"/>
  <c r="Y364" i="5"/>
  <c r="Y363" i="5"/>
  <c r="Y362" i="5"/>
  <c r="Y361" i="5"/>
  <c r="Y360" i="5"/>
  <c r="Y359" i="5"/>
  <c r="Y358" i="5"/>
  <c r="Y357" i="5"/>
  <c r="Y356" i="5"/>
  <c r="Y355" i="5"/>
  <c r="Y354" i="5"/>
  <c r="Y353" i="5"/>
  <c r="Y352" i="5"/>
  <c r="Y351" i="5"/>
  <c r="Y350" i="5"/>
  <c r="Y349" i="5"/>
  <c r="Y348" i="5"/>
  <c r="Y347" i="5"/>
  <c r="Y346" i="5"/>
  <c r="Y345" i="5"/>
  <c r="Y344" i="5"/>
  <c r="Y343" i="5"/>
  <c r="Y342" i="5"/>
  <c r="Y341" i="5"/>
  <c r="Y340" i="5"/>
  <c r="Y339" i="5"/>
  <c r="Y338" i="5"/>
  <c r="Y337" i="5"/>
  <c r="Y336" i="5"/>
  <c r="Y335" i="5"/>
  <c r="Y334" i="5"/>
  <c r="Y333" i="5"/>
  <c r="Y332" i="5"/>
  <c r="Y331" i="5"/>
  <c r="Y330" i="5"/>
  <c r="Y329" i="5"/>
  <c r="Y328" i="5"/>
  <c r="Y327" i="5"/>
  <c r="Y326" i="5"/>
  <c r="Y325" i="5"/>
  <c r="Y324" i="5"/>
  <c r="Y323" i="5"/>
  <c r="Y322" i="5"/>
  <c r="Y321" i="5"/>
  <c r="Y320" i="5"/>
  <c r="Y319" i="5"/>
  <c r="Y318" i="5"/>
  <c r="Y317" i="5"/>
  <c r="Y316" i="5"/>
  <c r="Y315" i="5"/>
  <c r="Y314" i="5"/>
  <c r="Y313" i="5"/>
  <c r="Y312" i="5"/>
  <c r="Y311" i="5"/>
  <c r="Y310" i="5"/>
  <c r="Y309" i="5"/>
  <c r="Y308" i="5"/>
  <c r="Y307" i="5"/>
  <c r="Y306" i="5"/>
  <c r="Y305" i="5"/>
  <c r="Y304" i="5"/>
  <c r="Y303" i="5"/>
  <c r="Y302" i="5"/>
  <c r="Y301" i="5"/>
  <c r="Y300" i="5"/>
  <c r="Y299" i="5"/>
  <c r="Y298" i="5"/>
  <c r="Y297" i="5"/>
  <c r="Y296" i="5"/>
  <c r="Y295" i="5"/>
  <c r="Y294" i="5"/>
  <c r="Y293" i="5"/>
  <c r="Y292" i="5"/>
  <c r="Y291" i="5"/>
  <c r="Y290" i="5"/>
  <c r="Y289" i="5"/>
  <c r="Y288" i="5"/>
  <c r="Y287" i="5"/>
  <c r="Y286" i="5"/>
  <c r="Y285" i="5"/>
  <c r="Y284" i="5"/>
  <c r="Y283" i="5"/>
  <c r="Y282" i="5"/>
  <c r="Y281" i="5"/>
  <c r="Y280" i="5"/>
  <c r="Y279" i="5"/>
  <c r="Y278" i="5"/>
  <c r="Y277" i="5"/>
  <c r="Y276" i="5"/>
  <c r="Y275" i="5"/>
  <c r="Y274" i="5"/>
  <c r="Y273" i="5"/>
  <c r="Y272" i="5"/>
  <c r="Y271" i="5"/>
  <c r="Y270" i="5"/>
  <c r="Y269" i="5"/>
  <c r="Y268" i="5"/>
  <c r="Y267" i="5"/>
  <c r="Y266" i="5"/>
  <c r="Y265" i="5"/>
  <c r="Y264" i="5"/>
  <c r="Y263" i="5"/>
  <c r="Y262" i="5"/>
  <c r="Y261" i="5"/>
  <c r="Y260" i="5"/>
  <c r="Y259" i="5"/>
  <c r="Y258" i="5"/>
  <c r="Y257" i="5"/>
  <c r="Y256" i="5"/>
  <c r="Y255" i="5"/>
  <c r="Y254" i="5"/>
  <c r="Y253" i="5"/>
  <c r="Y252" i="5"/>
  <c r="Y251" i="5"/>
  <c r="Y250" i="5"/>
  <c r="Y249" i="5"/>
  <c r="Y248" i="5"/>
  <c r="Y247" i="5"/>
  <c r="Y246" i="5"/>
  <c r="Y245" i="5"/>
  <c r="Y244" i="5"/>
  <c r="Y243" i="5"/>
  <c r="Y242" i="5"/>
  <c r="Y241" i="5"/>
  <c r="Y240" i="5"/>
  <c r="Y239" i="5"/>
  <c r="Y238" i="5"/>
  <c r="Y237" i="5"/>
  <c r="Y236" i="5"/>
  <c r="Y235" i="5"/>
  <c r="Y234" i="5"/>
  <c r="Y233" i="5"/>
  <c r="Y232" i="5"/>
  <c r="Y231" i="5"/>
  <c r="Y230" i="5"/>
  <c r="Y229" i="5"/>
  <c r="Y228" i="5"/>
  <c r="Y227" i="5"/>
  <c r="Y226" i="5"/>
  <c r="Y225" i="5"/>
  <c r="Y224" i="5"/>
  <c r="Y223" i="5"/>
  <c r="Y222" i="5"/>
  <c r="Y221" i="5"/>
  <c r="Y220" i="5"/>
  <c r="Y219" i="5"/>
  <c r="Y218" i="5"/>
  <c r="Y217" i="5"/>
  <c r="Y216" i="5"/>
  <c r="Y215" i="5"/>
  <c r="Y214" i="5"/>
  <c r="Y213" i="5"/>
  <c r="Y212" i="5"/>
  <c r="Y211" i="5"/>
  <c r="Y210" i="5"/>
  <c r="Y209" i="5"/>
  <c r="Y208" i="5"/>
  <c r="Y207" i="5"/>
  <c r="Y206" i="5"/>
  <c r="Y205" i="5"/>
  <c r="Y204" i="5"/>
  <c r="Y203" i="5"/>
  <c r="Y202" i="5"/>
  <c r="Y201" i="5"/>
  <c r="Y200" i="5"/>
  <c r="Y199" i="5"/>
  <c r="Y198" i="5"/>
  <c r="Y197" i="5"/>
  <c r="Y196" i="5"/>
  <c r="Y195" i="5"/>
  <c r="Y194" i="5"/>
  <c r="Y193" i="5"/>
  <c r="Y192" i="5"/>
  <c r="Y191" i="5"/>
  <c r="Y190" i="5"/>
  <c r="Y189" i="5"/>
  <c r="Y188" i="5"/>
  <c r="Y187" i="5"/>
  <c r="Y186" i="5"/>
  <c r="Y185" i="5"/>
  <c r="Y184" i="5"/>
  <c r="Y183" i="5"/>
  <c r="Y182" i="5"/>
  <c r="Y181" i="5"/>
  <c r="Y180" i="5"/>
  <c r="Y179" i="5"/>
  <c r="Y178" i="5"/>
  <c r="Y177" i="5"/>
  <c r="Y176" i="5"/>
  <c r="Y175" i="5"/>
  <c r="Y174" i="5"/>
  <c r="Y173" i="5"/>
  <c r="Y172" i="5"/>
  <c r="Y171" i="5"/>
  <c r="Y170" i="5"/>
  <c r="Y169" i="5"/>
  <c r="Y168" i="5"/>
  <c r="Y167" i="5"/>
  <c r="Y166" i="5"/>
  <c r="Y165" i="5"/>
  <c r="Y164" i="5"/>
  <c r="Y163" i="5"/>
  <c r="Y162" i="5"/>
  <c r="Y161" i="5"/>
  <c r="Y160" i="5"/>
  <c r="Y159" i="5"/>
  <c r="Y158" i="5"/>
  <c r="Y25" i="5"/>
  <c r="X92" i="3"/>
  <c r="E5" i="3"/>
  <c r="X5" i="3"/>
  <c r="D142" i="1"/>
  <c r="V142" i="1"/>
  <c r="D141" i="1"/>
  <c r="V141" i="1"/>
  <c r="D140" i="1"/>
  <c r="V140" i="1"/>
  <c r="D139" i="1"/>
  <c r="V139" i="1"/>
  <c r="D138" i="1"/>
  <c r="V138" i="1"/>
  <c r="D137" i="1"/>
  <c r="V137" i="1"/>
  <c r="X90" i="3"/>
  <c r="V3" i="1"/>
  <c r="V45" i="1" l="1"/>
  <c r="X89" i="3"/>
  <c r="X88" i="3"/>
  <c r="X86" i="3"/>
  <c r="X87" i="3"/>
  <c r="X85" i="3"/>
  <c r="V26" i="1"/>
  <c r="D26" i="1"/>
  <c r="X84" i="3"/>
  <c r="X83" i="3"/>
  <c r="A76" i="4" l="1"/>
  <c r="B76" i="4"/>
  <c r="D5" i="1"/>
  <c r="D6" i="1"/>
  <c r="D128" i="1"/>
  <c r="D129" i="1"/>
  <c r="D131" i="1"/>
  <c r="D132" i="1"/>
  <c r="D133" i="1"/>
  <c r="D134" i="1"/>
  <c r="D25" i="1"/>
  <c r="D3" i="1"/>
  <c r="D88" i="1"/>
  <c r="D89" i="1"/>
  <c r="D90" i="1"/>
  <c r="D53" i="1"/>
  <c r="D67" i="1"/>
  <c r="D54" i="1"/>
  <c r="D91" i="1"/>
  <c r="D92" i="1"/>
  <c r="D100" i="1"/>
  <c r="D79" i="1"/>
  <c r="D95" i="1"/>
  <c r="D94" i="1"/>
  <c r="D96" i="1"/>
  <c r="D97" i="1"/>
  <c r="D99" i="1"/>
  <c r="D98" i="1"/>
  <c r="D55" i="1"/>
  <c r="D101" i="1"/>
  <c r="D102" i="1"/>
  <c r="D103" i="1"/>
  <c r="D104" i="1"/>
  <c r="D105" i="1"/>
  <c r="D107" i="1"/>
  <c r="D106" i="1"/>
  <c r="D59" i="1"/>
  <c r="D60" i="1"/>
  <c r="D109" i="1"/>
  <c r="D61" i="1"/>
  <c r="D111" i="1"/>
  <c r="D113" i="1"/>
  <c r="D114" i="1"/>
  <c r="D62" i="1"/>
  <c r="D115" i="1"/>
  <c r="D116" i="1"/>
  <c r="D63" i="1"/>
  <c r="D118" i="1"/>
  <c r="D64" i="1"/>
  <c r="D119" i="1"/>
  <c r="D30" i="1"/>
  <c r="D51" i="1"/>
  <c r="D52" i="1"/>
  <c r="D68" i="1"/>
  <c r="D120" i="1"/>
  <c r="D7" i="1"/>
  <c r="D130" i="1"/>
  <c r="D135" i="1"/>
  <c r="A29" i="4"/>
  <c r="B29" i="4"/>
  <c r="X91" i="3"/>
  <c r="X80" i="3"/>
  <c r="X79" i="3" l="1"/>
  <c r="V116" i="1"/>
  <c r="V21" i="1"/>
  <c r="V120" i="1"/>
  <c r="B42" i="4"/>
  <c r="B7" i="4"/>
  <c r="B61" i="4"/>
  <c r="B5" i="4"/>
  <c r="B32" i="4"/>
  <c r="B43" i="4"/>
  <c r="B12" i="4"/>
  <c r="B51" i="4"/>
  <c r="B52" i="4"/>
  <c r="B55" i="4"/>
  <c r="B39" i="4"/>
  <c r="B38" i="4"/>
  <c r="B22" i="4"/>
  <c r="B18" i="4"/>
  <c r="B17" i="4"/>
  <c r="B20" i="4"/>
  <c r="B70" i="4"/>
  <c r="B57" i="4"/>
  <c r="B11" i="4"/>
  <c r="B36" i="4"/>
  <c r="B67" i="4"/>
  <c r="B47" i="4"/>
  <c r="B21" i="4"/>
  <c r="B37" i="4"/>
  <c r="B49" i="4"/>
  <c r="B59" i="4"/>
  <c r="B3" i="4"/>
  <c r="B15" i="4"/>
  <c r="B63" i="4"/>
  <c r="B41" i="4"/>
  <c r="B10" i="4"/>
  <c r="B26" i="4"/>
  <c r="B8" i="4"/>
  <c r="B2" i="4"/>
  <c r="B60" i="4"/>
  <c r="B27" i="4"/>
  <c r="B69" i="4"/>
  <c r="B30" i="4"/>
  <c r="B25" i="4"/>
  <c r="B28" i="4"/>
  <c r="B74" i="4"/>
  <c r="B31" i="4"/>
  <c r="B34" i="4"/>
  <c r="B4" i="4"/>
  <c r="B65" i="4"/>
  <c r="B13" i="4"/>
  <c r="B54" i="4"/>
  <c r="B46" i="4"/>
  <c r="B64" i="4"/>
  <c r="B68" i="4"/>
  <c r="B75" i="4"/>
  <c r="B66" i="4"/>
  <c r="B50" i="4"/>
  <c r="B16" i="4"/>
  <c r="B71" i="4"/>
  <c r="B23" i="4"/>
  <c r="B9" i="4"/>
  <c r="B62" i="4"/>
  <c r="B14" i="4"/>
  <c r="B44" i="4"/>
  <c r="B53" i="4"/>
  <c r="B35" i="4"/>
  <c r="B6" i="4"/>
  <c r="B73" i="4"/>
  <c r="B40" i="4"/>
  <c r="B58" i="4"/>
  <c r="B48" i="4"/>
  <c r="B33" i="4"/>
  <c r="B72" i="4"/>
  <c r="B56" i="4"/>
  <c r="B19" i="4"/>
  <c r="B45" i="4"/>
  <c r="B24" i="4"/>
  <c r="D85" i="1"/>
  <c r="D81" i="1"/>
  <c r="D80" i="1"/>
  <c r="D87" i="1"/>
  <c r="D86" i="1"/>
  <c r="D78" i="1"/>
  <c r="D83" i="1"/>
  <c r="D75" i="1"/>
  <c r="D50" i="1"/>
  <c r="D77" i="1"/>
  <c r="D73" i="1"/>
  <c r="D82" i="1"/>
  <c r="D47" i="1"/>
  <c r="D72" i="1"/>
  <c r="D74" i="1"/>
  <c r="D71" i="1"/>
  <c r="D48" i="1"/>
  <c r="D70" i="1"/>
  <c r="D49" i="1"/>
  <c r="D69" i="1"/>
  <c r="D44" i="1"/>
  <c r="D43" i="1"/>
  <c r="D28" i="1"/>
  <c r="D46" i="1"/>
  <c r="D34" i="1"/>
  <c r="D31" i="1"/>
  <c r="D27" i="1"/>
  <c r="D42" i="1"/>
  <c r="D76" i="1"/>
  <c r="D35" i="1"/>
  <c r="D29" i="1"/>
  <c r="D9" i="1"/>
  <c r="D41" i="1"/>
  <c r="D40" i="1"/>
  <c r="D39" i="1"/>
  <c r="D38" i="1"/>
  <c r="D37" i="1"/>
  <c r="D36" i="1"/>
  <c r="D10" i="1"/>
  <c r="D4" i="1"/>
  <c r="D23" i="1"/>
  <c r="D33" i="1"/>
  <c r="D20" i="1"/>
  <c r="D19" i="1"/>
  <c r="D24" i="1"/>
  <c r="D18" i="1"/>
  <c r="D17" i="1"/>
  <c r="D11" i="1"/>
  <c r="D16" i="1"/>
  <c r="D15" i="1"/>
  <c r="D14" i="1"/>
  <c r="D13" i="1"/>
  <c r="D65" i="1"/>
  <c r="D12" i="1"/>
  <c r="D22" i="1"/>
  <c r="D8" i="1"/>
  <c r="A66" i="4"/>
  <c r="A50" i="4"/>
  <c r="A16" i="4"/>
  <c r="A71" i="4"/>
  <c r="A23" i="4"/>
  <c r="A9" i="4"/>
  <c r="A62" i="4"/>
  <c r="A14" i="4"/>
  <c r="A44" i="4"/>
  <c r="A53" i="4"/>
  <c r="A35" i="4"/>
  <c r="A6" i="4"/>
  <c r="A73" i="4"/>
  <c r="A40" i="4"/>
  <c r="A58" i="4"/>
  <c r="A48" i="4"/>
  <c r="A33" i="4"/>
  <c r="A72" i="4"/>
  <c r="A56" i="4"/>
  <c r="A19" i="4"/>
  <c r="A45" i="4"/>
  <c r="X81" i="3"/>
  <c r="X78" i="3" l="1"/>
  <c r="X77" i="3"/>
  <c r="X76" i="3"/>
  <c r="D21" i="1"/>
  <c r="X82" i="3"/>
  <c r="X74" i="3"/>
  <c r="X73" i="3"/>
  <c r="X71" i="3"/>
  <c r="X72" i="3"/>
  <c r="X69" i="3"/>
  <c r="X70" i="3"/>
  <c r="X68" i="3"/>
  <c r="V16" i="1"/>
  <c r="V30" i="1"/>
  <c r="V66" i="1"/>
  <c r="V11" i="1"/>
  <c r="V8" i="1"/>
  <c r="V36" i="1"/>
  <c r="V12" i="1"/>
  <c r="V23" i="1"/>
  <c r="V46" i="1"/>
  <c r="V47" i="1"/>
  <c r="V13" i="1"/>
  <c r="V51" i="1"/>
  <c r="V52" i="1"/>
  <c r="V143" i="1"/>
  <c r="V22" i="1"/>
  <c r="V65" i="1"/>
  <c r="V14" i="1"/>
  <c r="V15" i="1"/>
  <c r="V33" i="1"/>
  <c r="V17" i="1"/>
  <c r="V18" i="1"/>
  <c r="V24" i="1"/>
  <c r="V19" i="1"/>
  <c r="V20" i="1"/>
  <c r="V4" i="1"/>
  <c r="V70" i="1"/>
  <c r="V144" i="1"/>
  <c r="V31" i="1"/>
  <c r="V38" i="1"/>
  <c r="V37" i="1"/>
  <c r="V39" i="1"/>
  <c r="V40" i="1"/>
  <c r="V9" i="1"/>
  <c r="V41" i="1"/>
  <c r="V29" i="1"/>
  <c r="V49" i="1"/>
  <c r="V67" i="1"/>
  <c r="V32" i="1"/>
  <c r="V27" i="1"/>
  <c r="V34" i="1"/>
  <c r="V10" i="1"/>
  <c r="V28" i="1"/>
  <c r="V43" i="1"/>
  <c r="V76" i="1"/>
  <c r="V83" i="1"/>
  <c r="V48" i="1"/>
  <c r="V71" i="1"/>
  <c r="V50" i="1"/>
  <c r="V72" i="1"/>
  <c r="V69" i="1"/>
  <c r="V78" i="1"/>
  <c r="V82" i="1"/>
  <c r="V92" i="1"/>
  <c r="V55" i="1"/>
  <c r="V102" i="1"/>
  <c r="V86" i="1"/>
  <c r="V87" i="1"/>
  <c r="V53" i="1"/>
  <c r="V104" i="1"/>
  <c r="V95" i="1"/>
  <c r="V118" i="1"/>
  <c r="V93" i="1"/>
  <c r="V96" i="1"/>
  <c r="V105" i="1"/>
  <c r="V106" i="1"/>
  <c r="V114" i="1"/>
  <c r="V68" i="1"/>
  <c r="V88" i="1"/>
  <c r="V35" i="1"/>
  <c r="V119" i="1"/>
  <c r="V73" i="1"/>
  <c r="V75" i="1"/>
  <c r="V80" i="1"/>
  <c r="V81" i="1"/>
  <c r="V85" i="1"/>
  <c r="V90" i="1"/>
  <c r="V100" i="1"/>
  <c r="V91" i="1"/>
  <c r="V97" i="1"/>
  <c r="V42" i="1"/>
  <c r="V44" i="1"/>
  <c r="V74" i="1"/>
  <c r="V77" i="1"/>
  <c r="V103" i="1"/>
  <c r="V54" i="1"/>
  <c r="V99" i="1"/>
  <c r="V60" i="1"/>
  <c r="V61" i="1"/>
  <c r="V63" i="1"/>
  <c r="V64" i="1"/>
  <c r="V113" i="1"/>
  <c r="V62" i="1"/>
  <c r="V79" i="1"/>
  <c r="V89" i="1"/>
  <c r="V107" i="1"/>
  <c r="V84" i="1"/>
  <c r="V109" i="1"/>
  <c r="V101" i="1"/>
  <c r="V94" i="1"/>
  <c r="V98" i="1"/>
  <c r="V59" i="1"/>
  <c r="V115" i="1"/>
  <c r="V111" i="1"/>
  <c r="V7" i="1"/>
  <c r="V130" i="1"/>
  <c r="V135" i="1"/>
  <c r="V5" i="1"/>
  <c r="V6" i="1"/>
  <c r="V128" i="1"/>
  <c r="V129" i="1"/>
  <c r="V131" i="1"/>
  <c r="V132" i="1"/>
  <c r="V133" i="1"/>
  <c r="V134" i="1"/>
  <c r="V25" i="1"/>
  <c r="V56" i="1"/>
  <c r="V57" i="1"/>
  <c r="V58" i="1"/>
  <c r="V117" i="1"/>
  <c r="V108" i="1"/>
  <c r="V110" i="1"/>
  <c r="V112" i="1"/>
  <c r="V145" i="1"/>
  <c r="V121" i="1"/>
  <c r="V122" i="1"/>
  <c r="V136" i="1"/>
  <c r="V123" i="1"/>
  <c r="V124" i="1"/>
  <c r="V125" i="1"/>
  <c r="V146" i="1"/>
  <c r="V147" i="1"/>
  <c r="V126" i="1"/>
  <c r="V12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5" i="1"/>
  <c r="V3416" i="1"/>
  <c r="V3417" i="1"/>
  <c r="V3418" i="1"/>
  <c r="V3419" i="1"/>
  <c r="V3420" i="1"/>
  <c r="V3421" i="1"/>
  <c r="V3422" i="1"/>
  <c r="V3423" i="1"/>
  <c r="V3424" i="1"/>
  <c r="V3425" i="1"/>
  <c r="V3426" i="1"/>
  <c r="V3427" i="1"/>
  <c r="V3428" i="1"/>
  <c r="V3429" i="1"/>
  <c r="V3430" i="1"/>
  <c r="V3431" i="1"/>
  <c r="V3432" i="1"/>
  <c r="V3433" i="1"/>
  <c r="V3434" i="1"/>
  <c r="V3435" i="1"/>
  <c r="V3436" i="1"/>
  <c r="V3437" i="1"/>
  <c r="V3438" i="1"/>
  <c r="V3439" i="1"/>
  <c r="V3440" i="1"/>
  <c r="V3441" i="1"/>
  <c r="V3442" i="1"/>
  <c r="V3443" i="1"/>
  <c r="V3444" i="1"/>
  <c r="V3445" i="1"/>
  <c r="V3446" i="1"/>
  <c r="V3447" i="1"/>
  <c r="V3448" i="1"/>
  <c r="V3449" i="1"/>
  <c r="V3450" i="1"/>
  <c r="V3451" i="1"/>
  <c r="V3452" i="1"/>
  <c r="V3453" i="1"/>
  <c r="V3454" i="1"/>
  <c r="V3455" i="1"/>
  <c r="V3456" i="1"/>
  <c r="V3457" i="1"/>
  <c r="V3458" i="1"/>
  <c r="V3459" i="1"/>
  <c r="V3460" i="1"/>
  <c r="V3461" i="1"/>
  <c r="V3462" i="1"/>
  <c r="V3463" i="1"/>
  <c r="V3464" i="1"/>
  <c r="V3465" i="1"/>
  <c r="V3466" i="1"/>
  <c r="V3467" i="1"/>
  <c r="V3468" i="1"/>
  <c r="V3469" i="1"/>
  <c r="V3470" i="1"/>
  <c r="V3471" i="1"/>
  <c r="V3472" i="1"/>
  <c r="V3473" i="1"/>
  <c r="V3474" i="1"/>
  <c r="V3475" i="1"/>
  <c r="V3476" i="1"/>
  <c r="V3477" i="1"/>
  <c r="V3478" i="1"/>
  <c r="V3479" i="1"/>
  <c r="V3480" i="1"/>
  <c r="V3481" i="1"/>
  <c r="V3482" i="1"/>
  <c r="V3483" i="1"/>
  <c r="V3484" i="1"/>
  <c r="V3485" i="1"/>
  <c r="V3486" i="1"/>
  <c r="V3487" i="1"/>
  <c r="V3488" i="1"/>
  <c r="V3489" i="1"/>
  <c r="V3490" i="1"/>
  <c r="V3491" i="1"/>
  <c r="V3492" i="1"/>
  <c r="V3493" i="1"/>
  <c r="V3494" i="1"/>
  <c r="V3495" i="1"/>
  <c r="V3496" i="1"/>
  <c r="V3497" i="1"/>
  <c r="V3498" i="1"/>
  <c r="V3499" i="1"/>
  <c r="V3500" i="1"/>
  <c r="V3501" i="1"/>
  <c r="V3502" i="1"/>
  <c r="V3503" i="1"/>
  <c r="V3504" i="1"/>
  <c r="V3505" i="1"/>
  <c r="V3506" i="1"/>
  <c r="V3507" i="1"/>
  <c r="V3508" i="1"/>
  <c r="V3509" i="1"/>
  <c r="V3510" i="1"/>
  <c r="V3511" i="1"/>
  <c r="V3512" i="1"/>
  <c r="V3513" i="1"/>
  <c r="V3514" i="1"/>
  <c r="V3515" i="1"/>
  <c r="V3516" i="1"/>
  <c r="V3517" i="1"/>
  <c r="V3518" i="1"/>
  <c r="V3519" i="1"/>
  <c r="V3520" i="1"/>
  <c r="V3521" i="1"/>
  <c r="V3522" i="1"/>
  <c r="V3523" i="1"/>
  <c r="V3524" i="1"/>
  <c r="V3525" i="1"/>
  <c r="V3526" i="1"/>
  <c r="V3527" i="1"/>
  <c r="V3528" i="1"/>
  <c r="V3529" i="1"/>
  <c r="V3530" i="1"/>
  <c r="V3531" i="1"/>
  <c r="V3532" i="1"/>
  <c r="V3533" i="1"/>
  <c r="V3534" i="1"/>
  <c r="V3535" i="1"/>
  <c r="V3536" i="1"/>
  <c r="V3537" i="1"/>
  <c r="V3538" i="1"/>
  <c r="V3539" i="1"/>
  <c r="V3540" i="1"/>
  <c r="V3541" i="1"/>
  <c r="V3542" i="1"/>
  <c r="V3543" i="1"/>
  <c r="V3544" i="1"/>
  <c r="V3545" i="1"/>
  <c r="V3546" i="1"/>
  <c r="V3547" i="1"/>
  <c r="V3548" i="1"/>
  <c r="V3549" i="1"/>
  <c r="V3550" i="1"/>
  <c r="V3551" i="1"/>
  <c r="V3552" i="1"/>
  <c r="V3553" i="1"/>
  <c r="V3554" i="1"/>
  <c r="V3555" i="1"/>
  <c r="V3556" i="1"/>
  <c r="V3557" i="1"/>
  <c r="V3558" i="1"/>
  <c r="V3559" i="1"/>
  <c r="V3560" i="1"/>
  <c r="V3561" i="1"/>
  <c r="V3562" i="1"/>
  <c r="V3563" i="1"/>
  <c r="V3564" i="1"/>
  <c r="V3565" i="1"/>
  <c r="V3566" i="1"/>
  <c r="V3567" i="1"/>
  <c r="V3568" i="1"/>
  <c r="V3569" i="1"/>
  <c r="V3570" i="1"/>
  <c r="V3571" i="1"/>
  <c r="V3572" i="1"/>
  <c r="V3573" i="1"/>
  <c r="V3574" i="1"/>
  <c r="V3575" i="1"/>
  <c r="V3576" i="1"/>
  <c r="V3577" i="1"/>
  <c r="V3578" i="1"/>
  <c r="V3579" i="1"/>
  <c r="V3580" i="1"/>
  <c r="V3581" i="1"/>
  <c r="V3582" i="1"/>
  <c r="V3583" i="1"/>
  <c r="V3584" i="1"/>
  <c r="V3585" i="1"/>
  <c r="V3586" i="1"/>
  <c r="V3587" i="1"/>
  <c r="V3588" i="1"/>
  <c r="V3589" i="1"/>
  <c r="V3590" i="1"/>
  <c r="V3591" i="1"/>
  <c r="V3592" i="1"/>
  <c r="V3593" i="1"/>
  <c r="V3594" i="1"/>
  <c r="V3595" i="1"/>
  <c r="V3596" i="1"/>
  <c r="V3597" i="1"/>
  <c r="V3598" i="1"/>
  <c r="V3599" i="1"/>
  <c r="V3600" i="1"/>
  <c r="V3601" i="1"/>
  <c r="V3602" i="1"/>
  <c r="V3603" i="1"/>
  <c r="V3604" i="1"/>
  <c r="V3605" i="1"/>
  <c r="V3606" i="1"/>
  <c r="V3607" i="1"/>
  <c r="V3608" i="1"/>
  <c r="V3609" i="1"/>
  <c r="V3610" i="1"/>
  <c r="V3611" i="1"/>
  <c r="V3612" i="1"/>
  <c r="V3613" i="1"/>
  <c r="V3614" i="1"/>
  <c r="V3615" i="1"/>
  <c r="V3616" i="1"/>
  <c r="V3617" i="1"/>
  <c r="V3618" i="1"/>
  <c r="V3619" i="1"/>
  <c r="V3620" i="1"/>
  <c r="V3621" i="1"/>
  <c r="V3622" i="1"/>
  <c r="V3623" i="1"/>
  <c r="V3624" i="1"/>
  <c r="V3625" i="1"/>
  <c r="V3626" i="1"/>
  <c r="V3627" i="1"/>
  <c r="V3628" i="1"/>
  <c r="V3629" i="1"/>
  <c r="V3630" i="1"/>
  <c r="V3631" i="1"/>
  <c r="V3632" i="1"/>
  <c r="V3633" i="1"/>
  <c r="V3634" i="1"/>
  <c r="V3635" i="1"/>
  <c r="V3636" i="1"/>
  <c r="V3637" i="1"/>
  <c r="V3638" i="1"/>
  <c r="V3639" i="1"/>
  <c r="V3640" i="1"/>
  <c r="V3641" i="1"/>
  <c r="V3642" i="1"/>
  <c r="V3643" i="1"/>
  <c r="V3644" i="1"/>
  <c r="V3645" i="1"/>
  <c r="V3646" i="1"/>
  <c r="V3647" i="1"/>
  <c r="V3648" i="1"/>
  <c r="V3649" i="1"/>
  <c r="V3650" i="1"/>
  <c r="V3651" i="1"/>
  <c r="V3652" i="1"/>
  <c r="V3653" i="1"/>
  <c r="V3654" i="1"/>
  <c r="V3655" i="1"/>
  <c r="V3656" i="1"/>
  <c r="V3657" i="1"/>
  <c r="V3658" i="1"/>
  <c r="V3659" i="1"/>
  <c r="V3660" i="1"/>
  <c r="V3661" i="1"/>
  <c r="V3662" i="1"/>
  <c r="V3663" i="1"/>
  <c r="V3664" i="1"/>
  <c r="V3665" i="1"/>
  <c r="V3666" i="1"/>
  <c r="V3667" i="1"/>
  <c r="V3668" i="1"/>
  <c r="V3669" i="1"/>
  <c r="V3670" i="1"/>
  <c r="V3671" i="1"/>
  <c r="V3672" i="1"/>
  <c r="V3673" i="1"/>
  <c r="V3674" i="1"/>
  <c r="V3675" i="1"/>
  <c r="V3676" i="1"/>
  <c r="V3677" i="1"/>
  <c r="V3678" i="1"/>
  <c r="V3679" i="1"/>
  <c r="V3680" i="1"/>
  <c r="V3681" i="1"/>
  <c r="V3682" i="1"/>
  <c r="V3683" i="1"/>
  <c r="V3684" i="1"/>
  <c r="V3685" i="1"/>
  <c r="V3686" i="1"/>
  <c r="V3687" i="1"/>
  <c r="V3688" i="1"/>
  <c r="V3689" i="1"/>
  <c r="V3690" i="1"/>
  <c r="V3691" i="1"/>
  <c r="V3692" i="1"/>
  <c r="V3693" i="1"/>
  <c r="V3694" i="1"/>
  <c r="V3695" i="1"/>
  <c r="V3696" i="1"/>
  <c r="V3697" i="1"/>
  <c r="V3698" i="1"/>
  <c r="V3699" i="1"/>
  <c r="V3700" i="1"/>
  <c r="V3701" i="1"/>
  <c r="V3702" i="1"/>
  <c r="V3703" i="1"/>
  <c r="V3704" i="1"/>
  <c r="V3705" i="1"/>
  <c r="V3706" i="1"/>
  <c r="V3707" i="1"/>
  <c r="V3708" i="1"/>
  <c r="V3709" i="1"/>
  <c r="V3710" i="1"/>
  <c r="V3711" i="1"/>
  <c r="V3712" i="1"/>
  <c r="V3713" i="1"/>
  <c r="V3714" i="1"/>
  <c r="V3715" i="1"/>
  <c r="V3716" i="1"/>
  <c r="V3717" i="1"/>
  <c r="V3718" i="1"/>
  <c r="V3719" i="1"/>
  <c r="V3720" i="1"/>
  <c r="V3721" i="1"/>
  <c r="V3722" i="1"/>
  <c r="V3723" i="1"/>
  <c r="V3724" i="1"/>
  <c r="V3725" i="1"/>
  <c r="V3726" i="1"/>
  <c r="V3727" i="1"/>
  <c r="V3728" i="1"/>
  <c r="V3729" i="1"/>
  <c r="V3730" i="1"/>
  <c r="V3731" i="1"/>
  <c r="V3732" i="1"/>
  <c r="V3733" i="1"/>
  <c r="V3734" i="1"/>
  <c r="V3735" i="1"/>
  <c r="V3736" i="1"/>
  <c r="V3737" i="1"/>
  <c r="V3738" i="1"/>
  <c r="V3739" i="1"/>
  <c r="V3740" i="1"/>
  <c r="V3741" i="1"/>
  <c r="V3742" i="1"/>
  <c r="V3743" i="1"/>
  <c r="V3744" i="1"/>
  <c r="V3745" i="1"/>
  <c r="V3746" i="1"/>
  <c r="V3747" i="1"/>
  <c r="V3748" i="1"/>
  <c r="V3749" i="1"/>
  <c r="V3750" i="1"/>
  <c r="V3751" i="1"/>
  <c r="V3752" i="1"/>
  <c r="V3753" i="1"/>
  <c r="V3754" i="1"/>
  <c r="V3755" i="1"/>
  <c r="V3756" i="1"/>
  <c r="V3757" i="1"/>
  <c r="V3758" i="1"/>
  <c r="V3759" i="1"/>
  <c r="V3760" i="1"/>
  <c r="V3761" i="1"/>
  <c r="V3762" i="1"/>
  <c r="V3763" i="1"/>
  <c r="V3764" i="1"/>
  <c r="V3765" i="1"/>
  <c r="V3766" i="1"/>
  <c r="V3767" i="1"/>
  <c r="V3768" i="1"/>
  <c r="V3769" i="1"/>
  <c r="V3770" i="1"/>
  <c r="V3771" i="1"/>
  <c r="V3772" i="1"/>
  <c r="V3773" i="1"/>
  <c r="V3774" i="1"/>
  <c r="V3775" i="1"/>
  <c r="V3776" i="1"/>
  <c r="V3777" i="1"/>
  <c r="V3778" i="1"/>
  <c r="V3779" i="1"/>
  <c r="V3780" i="1"/>
  <c r="V3781" i="1"/>
  <c r="V3782" i="1"/>
  <c r="V3783" i="1"/>
  <c r="V3784" i="1"/>
  <c r="V3785" i="1"/>
  <c r="V3786" i="1"/>
  <c r="V3787" i="1"/>
  <c r="V3788" i="1"/>
  <c r="V3789" i="1"/>
  <c r="V3790" i="1"/>
  <c r="V3791" i="1"/>
  <c r="V3792" i="1"/>
  <c r="V3793" i="1"/>
  <c r="V3794" i="1"/>
  <c r="V3795" i="1"/>
  <c r="V3796" i="1"/>
  <c r="V3797" i="1"/>
  <c r="V3798" i="1"/>
  <c r="V3799" i="1"/>
  <c r="V3800" i="1"/>
  <c r="V3801" i="1"/>
  <c r="V3802" i="1"/>
  <c r="V3803" i="1"/>
  <c r="V3804" i="1"/>
  <c r="V3805" i="1"/>
  <c r="V3806" i="1"/>
  <c r="V3807" i="1"/>
  <c r="V3808" i="1"/>
  <c r="V3809" i="1"/>
  <c r="V3810" i="1"/>
  <c r="V3811" i="1"/>
  <c r="V3812" i="1"/>
  <c r="V3813" i="1"/>
  <c r="V3814" i="1"/>
  <c r="V3815" i="1"/>
  <c r="V3816" i="1"/>
  <c r="V3817" i="1"/>
  <c r="V3818" i="1"/>
  <c r="V3819" i="1"/>
  <c r="V3820" i="1"/>
  <c r="V3821" i="1"/>
  <c r="V3822" i="1"/>
  <c r="V3823" i="1"/>
  <c r="V3824" i="1"/>
  <c r="V3825" i="1"/>
  <c r="V3826" i="1"/>
  <c r="V3827" i="1"/>
  <c r="V3828" i="1"/>
  <c r="V3829" i="1"/>
  <c r="V3830" i="1"/>
  <c r="V3831" i="1"/>
  <c r="V3832" i="1"/>
  <c r="V3833" i="1"/>
  <c r="V3834" i="1"/>
  <c r="V3835" i="1"/>
  <c r="V3836" i="1"/>
  <c r="V3837" i="1"/>
  <c r="V3838" i="1"/>
  <c r="V3839" i="1"/>
  <c r="V3840" i="1"/>
  <c r="V3841" i="1"/>
  <c r="V3842" i="1"/>
  <c r="V3843" i="1"/>
  <c r="V3844" i="1"/>
  <c r="V3845" i="1"/>
  <c r="V3846" i="1"/>
  <c r="V3847" i="1"/>
  <c r="V3848" i="1"/>
  <c r="V3849" i="1"/>
  <c r="V3850" i="1"/>
  <c r="V3851" i="1"/>
  <c r="V3852" i="1"/>
  <c r="V3853" i="1"/>
  <c r="V3854" i="1"/>
  <c r="V3855" i="1"/>
  <c r="V3856" i="1"/>
  <c r="V3857" i="1"/>
  <c r="V3858" i="1"/>
  <c r="V3859" i="1"/>
  <c r="V3860" i="1"/>
  <c r="V3861" i="1"/>
  <c r="V3862" i="1"/>
  <c r="V3863" i="1"/>
  <c r="V3864" i="1"/>
  <c r="V3865" i="1"/>
  <c r="V3866" i="1"/>
  <c r="V3867" i="1"/>
  <c r="V3868" i="1"/>
  <c r="V3869" i="1"/>
  <c r="V3870" i="1"/>
  <c r="V3871" i="1"/>
  <c r="V3872" i="1"/>
  <c r="V3873" i="1"/>
  <c r="V3874" i="1"/>
  <c r="V3875" i="1"/>
  <c r="V3876" i="1"/>
  <c r="V3877" i="1"/>
  <c r="V3878" i="1"/>
  <c r="V3879" i="1"/>
  <c r="V3880" i="1"/>
  <c r="V3881" i="1"/>
  <c r="V3882" i="1"/>
  <c r="V3883" i="1"/>
  <c r="V3884" i="1"/>
  <c r="V3885" i="1"/>
  <c r="V3886" i="1"/>
  <c r="V3887" i="1"/>
  <c r="V3888" i="1"/>
  <c r="V3889" i="1"/>
  <c r="V3890" i="1"/>
  <c r="V3891" i="1"/>
  <c r="V3892" i="1"/>
  <c r="V3893" i="1"/>
  <c r="V3894" i="1"/>
  <c r="V3895" i="1"/>
  <c r="V3896" i="1"/>
  <c r="V3897" i="1"/>
  <c r="V3898" i="1"/>
  <c r="V3899" i="1"/>
  <c r="V3900" i="1"/>
  <c r="V3901" i="1"/>
  <c r="V3902" i="1"/>
  <c r="V3903" i="1"/>
  <c r="V3904" i="1"/>
  <c r="V3905" i="1"/>
  <c r="V3906" i="1"/>
  <c r="V3907" i="1"/>
  <c r="V3908" i="1"/>
  <c r="V3909" i="1"/>
  <c r="V3910" i="1"/>
  <c r="V3911" i="1"/>
  <c r="V3912" i="1"/>
  <c r="V3913" i="1"/>
  <c r="V3914" i="1"/>
  <c r="V3915" i="1"/>
  <c r="V3916" i="1"/>
  <c r="V3917" i="1"/>
  <c r="V3918" i="1"/>
  <c r="V3919" i="1"/>
  <c r="V3920" i="1"/>
  <c r="V3921" i="1"/>
  <c r="V3922" i="1"/>
  <c r="V3923" i="1"/>
  <c r="V3924" i="1"/>
  <c r="V3925" i="1"/>
  <c r="V3926" i="1"/>
  <c r="V3927" i="1"/>
  <c r="V3928" i="1"/>
  <c r="V3929" i="1"/>
  <c r="V3930" i="1"/>
  <c r="V3931" i="1"/>
  <c r="V3932" i="1"/>
  <c r="V3933" i="1"/>
  <c r="V3934" i="1"/>
  <c r="V3935" i="1"/>
  <c r="V3936" i="1"/>
  <c r="V3937" i="1"/>
  <c r="V3938" i="1"/>
  <c r="V3939" i="1"/>
  <c r="V3940" i="1"/>
  <c r="V3941" i="1"/>
  <c r="V3942" i="1"/>
  <c r="V3943" i="1"/>
  <c r="V3944" i="1"/>
  <c r="V3945" i="1"/>
  <c r="V3946" i="1"/>
  <c r="V3947" i="1"/>
  <c r="V3948" i="1"/>
  <c r="V3949" i="1"/>
  <c r="V3950" i="1"/>
  <c r="V3951" i="1"/>
  <c r="V3952" i="1"/>
  <c r="V3953" i="1"/>
  <c r="V3954" i="1"/>
  <c r="V3955" i="1"/>
  <c r="V3956" i="1"/>
  <c r="V3957" i="1"/>
  <c r="V3958" i="1"/>
  <c r="V3959" i="1"/>
  <c r="V3960" i="1"/>
  <c r="V3961" i="1"/>
  <c r="V3962" i="1"/>
  <c r="V3963" i="1"/>
  <c r="V3964" i="1"/>
  <c r="V3965" i="1"/>
  <c r="V3966" i="1"/>
  <c r="V3967" i="1"/>
  <c r="V3968" i="1"/>
  <c r="V3969" i="1"/>
  <c r="V3970" i="1"/>
  <c r="V3971" i="1"/>
  <c r="V3972" i="1"/>
  <c r="V3973" i="1"/>
  <c r="V3974" i="1"/>
  <c r="V3975" i="1"/>
  <c r="V3976" i="1"/>
  <c r="V3977" i="1"/>
  <c r="V3978" i="1"/>
  <c r="V3979" i="1"/>
  <c r="V3980" i="1"/>
  <c r="V3981" i="1"/>
  <c r="V3982" i="1"/>
  <c r="V3983" i="1"/>
  <c r="V3984" i="1"/>
  <c r="V3985" i="1"/>
  <c r="V3986" i="1"/>
  <c r="V3987" i="1"/>
  <c r="V3988" i="1"/>
  <c r="V3989" i="1"/>
  <c r="V3990" i="1"/>
  <c r="V3991" i="1"/>
  <c r="V3992" i="1"/>
  <c r="V3993" i="1"/>
  <c r="V3994" i="1"/>
  <c r="V3995" i="1"/>
  <c r="V3996" i="1"/>
  <c r="V3997" i="1"/>
  <c r="V3998" i="1"/>
  <c r="V3999" i="1"/>
  <c r="V4000" i="1"/>
  <c r="V4001" i="1"/>
  <c r="V4002" i="1"/>
  <c r="V4003" i="1"/>
  <c r="V4004" i="1"/>
  <c r="V4005" i="1"/>
  <c r="V4006" i="1"/>
  <c r="V4007" i="1"/>
  <c r="V4008" i="1"/>
  <c r="V4009" i="1"/>
  <c r="V4010" i="1"/>
  <c r="V4011" i="1"/>
  <c r="V4012" i="1"/>
  <c r="V4013" i="1"/>
  <c r="V4014" i="1"/>
  <c r="V4015" i="1"/>
  <c r="V4016" i="1"/>
  <c r="V4017" i="1"/>
  <c r="V4018" i="1"/>
  <c r="V4019" i="1"/>
  <c r="V4020" i="1"/>
  <c r="V4021" i="1"/>
  <c r="V4022" i="1"/>
  <c r="V4023" i="1"/>
  <c r="V4024" i="1"/>
  <c r="V4025" i="1"/>
  <c r="V4026" i="1"/>
  <c r="V4027" i="1"/>
  <c r="V4028" i="1"/>
  <c r="V4029" i="1"/>
  <c r="V4030" i="1"/>
  <c r="V4031" i="1"/>
  <c r="V4032" i="1"/>
  <c r="V4033" i="1"/>
  <c r="V4034" i="1"/>
  <c r="V4035" i="1"/>
  <c r="V4036" i="1"/>
  <c r="V4037" i="1"/>
  <c r="V4038" i="1"/>
  <c r="V4039" i="1"/>
  <c r="V4040" i="1"/>
  <c r="V4041" i="1"/>
  <c r="V4042" i="1"/>
  <c r="V4043" i="1"/>
  <c r="V4044" i="1"/>
  <c r="V4045" i="1"/>
  <c r="V4046" i="1"/>
  <c r="V4047" i="1"/>
  <c r="V4048" i="1"/>
  <c r="V4049" i="1"/>
  <c r="V4050" i="1"/>
  <c r="V4051" i="1"/>
  <c r="V4052" i="1"/>
  <c r="V4053" i="1"/>
  <c r="V4054" i="1"/>
  <c r="V4055" i="1"/>
  <c r="V4056" i="1"/>
  <c r="V4057" i="1"/>
  <c r="V4058" i="1"/>
  <c r="V4059" i="1"/>
  <c r="V4060" i="1"/>
  <c r="V4061" i="1"/>
  <c r="V4062" i="1"/>
  <c r="V4063" i="1"/>
  <c r="V4064" i="1"/>
  <c r="V4065" i="1"/>
  <c r="V4066" i="1"/>
  <c r="V4067" i="1"/>
  <c r="V4068" i="1"/>
  <c r="V4069" i="1"/>
  <c r="V4070" i="1"/>
  <c r="V4071" i="1"/>
  <c r="V4072" i="1"/>
  <c r="V4073" i="1"/>
  <c r="V4074" i="1"/>
  <c r="V4075" i="1"/>
  <c r="V4076" i="1"/>
  <c r="V4077" i="1"/>
  <c r="V4078" i="1"/>
  <c r="V4079" i="1"/>
  <c r="V4080" i="1"/>
  <c r="V4081" i="1"/>
  <c r="V4082" i="1"/>
  <c r="V4083" i="1"/>
  <c r="V4084" i="1"/>
  <c r="V4085" i="1"/>
  <c r="V4086" i="1"/>
  <c r="V4087" i="1"/>
  <c r="V4088" i="1"/>
  <c r="V4089" i="1"/>
  <c r="V4090" i="1"/>
  <c r="V4091" i="1"/>
  <c r="V4092" i="1"/>
  <c r="V4093" i="1"/>
  <c r="V4094" i="1"/>
  <c r="V4095" i="1"/>
  <c r="V4096" i="1"/>
  <c r="V4097" i="1"/>
  <c r="V4098" i="1"/>
  <c r="V4099" i="1"/>
  <c r="V4100" i="1"/>
  <c r="V4101" i="1"/>
  <c r="V4102" i="1"/>
  <c r="V4103" i="1"/>
  <c r="V4104" i="1"/>
  <c r="V4105" i="1"/>
  <c r="V4106" i="1"/>
  <c r="V4107" i="1"/>
  <c r="V4108" i="1"/>
  <c r="V4109" i="1"/>
  <c r="V4110" i="1"/>
  <c r="V4111" i="1"/>
  <c r="V4112" i="1"/>
  <c r="V4113" i="1"/>
  <c r="V4114" i="1"/>
  <c r="V4115" i="1"/>
  <c r="V4116" i="1"/>
  <c r="V4117" i="1"/>
  <c r="V4118" i="1"/>
  <c r="V4119" i="1"/>
  <c r="V4120" i="1"/>
  <c r="V4121" i="1"/>
  <c r="V4122" i="1"/>
  <c r="V4123" i="1"/>
  <c r="V4124" i="1"/>
  <c r="V4125" i="1"/>
  <c r="V4126" i="1"/>
  <c r="V4127" i="1"/>
  <c r="V4128" i="1"/>
  <c r="V4129" i="1"/>
  <c r="V4130" i="1"/>
  <c r="V4131" i="1"/>
  <c r="V4132" i="1"/>
  <c r="V4133" i="1"/>
  <c r="V4134" i="1"/>
  <c r="V4135" i="1"/>
  <c r="V4136" i="1"/>
  <c r="V4137" i="1"/>
  <c r="V4138" i="1"/>
  <c r="V4139" i="1"/>
  <c r="V4140" i="1"/>
  <c r="V4141" i="1"/>
  <c r="V4142" i="1"/>
  <c r="V4143" i="1"/>
  <c r="V4144" i="1"/>
  <c r="V4145" i="1"/>
  <c r="V4146" i="1"/>
  <c r="V4147" i="1"/>
  <c r="V4148" i="1"/>
  <c r="V4149" i="1"/>
  <c r="V4150" i="1"/>
  <c r="V4151" i="1"/>
  <c r="V4152" i="1"/>
  <c r="V4153" i="1"/>
  <c r="V4154" i="1"/>
  <c r="V4155" i="1"/>
  <c r="V4156" i="1"/>
  <c r="V4157" i="1"/>
  <c r="V4158" i="1"/>
  <c r="V4159" i="1"/>
  <c r="V4160" i="1"/>
  <c r="V4161" i="1"/>
  <c r="V4162" i="1"/>
  <c r="V4163" i="1"/>
  <c r="V4164" i="1"/>
  <c r="V4165" i="1"/>
  <c r="V4166" i="1"/>
  <c r="V4167" i="1"/>
  <c r="V4168" i="1"/>
  <c r="V4169" i="1"/>
  <c r="V4170" i="1"/>
  <c r="V4171" i="1"/>
  <c r="V4172" i="1"/>
  <c r="V4173" i="1"/>
  <c r="V4174" i="1"/>
  <c r="V4175" i="1"/>
  <c r="V4176" i="1"/>
  <c r="V4177" i="1"/>
  <c r="V4178" i="1"/>
  <c r="V4179" i="1"/>
  <c r="V4180" i="1"/>
  <c r="V4181" i="1"/>
  <c r="V4182" i="1"/>
  <c r="V4183" i="1"/>
  <c r="V4184" i="1"/>
  <c r="V4185" i="1"/>
  <c r="V4186" i="1"/>
  <c r="V4187" i="1"/>
  <c r="V4188" i="1"/>
  <c r="V4189" i="1"/>
  <c r="V4190" i="1"/>
  <c r="V4191" i="1"/>
  <c r="V4192" i="1"/>
  <c r="V4193" i="1"/>
  <c r="V4194" i="1"/>
  <c r="V4195" i="1"/>
  <c r="V4196" i="1"/>
  <c r="V4197" i="1"/>
  <c r="V4198" i="1"/>
  <c r="V4199" i="1"/>
  <c r="V4200" i="1"/>
  <c r="V4201" i="1"/>
  <c r="V4202" i="1"/>
  <c r="V4203" i="1"/>
  <c r="V4204" i="1"/>
  <c r="V4205" i="1"/>
  <c r="V4206" i="1"/>
  <c r="V4207" i="1"/>
  <c r="V4208" i="1"/>
  <c r="V4209" i="1"/>
  <c r="V4210" i="1"/>
  <c r="V4211" i="1"/>
  <c r="V4212" i="1"/>
  <c r="V4213" i="1"/>
  <c r="V4214" i="1"/>
  <c r="V4215" i="1"/>
  <c r="V4216" i="1"/>
  <c r="V4217" i="1"/>
  <c r="V4218" i="1"/>
  <c r="V4219" i="1"/>
  <c r="V4220" i="1"/>
  <c r="V4221" i="1"/>
  <c r="V4222" i="1"/>
  <c r="V4223" i="1"/>
  <c r="V4224" i="1"/>
  <c r="V4225" i="1"/>
  <c r="V4226" i="1"/>
  <c r="V4227" i="1"/>
  <c r="V4228" i="1"/>
  <c r="V4229" i="1"/>
  <c r="V4230" i="1"/>
  <c r="V4231" i="1"/>
  <c r="V4232" i="1"/>
  <c r="V4233" i="1"/>
  <c r="V4234" i="1"/>
  <c r="V4235" i="1"/>
  <c r="V4236" i="1"/>
  <c r="V4237" i="1"/>
  <c r="V4238" i="1"/>
  <c r="V4239" i="1"/>
  <c r="V4240" i="1"/>
  <c r="V4241" i="1"/>
  <c r="V4242" i="1"/>
  <c r="V4243" i="1"/>
  <c r="V4244" i="1"/>
  <c r="V4245" i="1"/>
  <c r="V4246" i="1"/>
  <c r="V4247" i="1"/>
  <c r="V4248" i="1"/>
  <c r="V4249" i="1"/>
  <c r="V4250" i="1"/>
  <c r="V4251" i="1"/>
  <c r="V4252" i="1"/>
  <c r="V4253" i="1"/>
  <c r="V4254" i="1"/>
  <c r="V4255" i="1"/>
  <c r="V4256" i="1"/>
  <c r="V4257" i="1"/>
  <c r="V4258" i="1"/>
  <c r="V4259" i="1"/>
  <c r="V4260" i="1"/>
  <c r="V4261" i="1"/>
  <c r="V4262" i="1"/>
  <c r="V4263" i="1"/>
  <c r="V4264" i="1"/>
  <c r="V4265" i="1"/>
  <c r="V4266" i="1"/>
  <c r="V4267" i="1"/>
  <c r="V4268" i="1"/>
  <c r="V4269" i="1"/>
  <c r="V4270" i="1"/>
  <c r="V4271" i="1"/>
  <c r="V4272" i="1"/>
  <c r="V4273" i="1"/>
  <c r="V4274" i="1"/>
  <c r="V4275" i="1"/>
  <c r="V4276" i="1"/>
  <c r="V4277" i="1"/>
  <c r="V4278" i="1"/>
  <c r="V4279" i="1"/>
  <c r="V4280" i="1"/>
  <c r="V4281" i="1"/>
  <c r="V4282" i="1"/>
  <c r="V4283" i="1"/>
  <c r="V4284" i="1"/>
  <c r="V4285" i="1"/>
  <c r="V4286" i="1"/>
  <c r="V4287" i="1"/>
  <c r="V4288" i="1"/>
  <c r="V4289" i="1"/>
  <c r="V4290" i="1"/>
  <c r="V4291" i="1"/>
  <c r="V4292" i="1"/>
  <c r="V4293" i="1"/>
  <c r="V4294" i="1"/>
  <c r="V4295" i="1"/>
  <c r="V4296" i="1"/>
  <c r="V4297" i="1"/>
  <c r="V4298" i="1"/>
  <c r="V4299" i="1"/>
  <c r="V4300" i="1"/>
  <c r="V4301" i="1"/>
  <c r="V4302" i="1"/>
  <c r="V4303" i="1"/>
  <c r="V4304" i="1"/>
  <c r="V4305" i="1"/>
  <c r="V4306" i="1"/>
  <c r="V4307" i="1"/>
  <c r="V4308" i="1"/>
  <c r="V4309" i="1"/>
  <c r="V4310" i="1"/>
  <c r="V4311" i="1"/>
  <c r="V4312" i="1"/>
  <c r="V4313" i="1"/>
  <c r="V4314" i="1"/>
  <c r="V4315" i="1"/>
  <c r="V4316" i="1"/>
  <c r="V4317" i="1"/>
  <c r="V4318" i="1"/>
  <c r="V4319" i="1"/>
  <c r="V4320" i="1"/>
  <c r="V4321" i="1"/>
  <c r="V4322" i="1"/>
  <c r="V4323" i="1"/>
  <c r="V4324" i="1"/>
  <c r="V4325" i="1"/>
  <c r="V4326" i="1"/>
  <c r="V4327" i="1"/>
  <c r="V4328" i="1"/>
  <c r="V4329" i="1"/>
  <c r="V4330" i="1"/>
  <c r="V4331" i="1"/>
  <c r="V4332" i="1"/>
  <c r="V4333" i="1"/>
  <c r="V4334" i="1"/>
  <c r="V4335" i="1"/>
  <c r="V4336" i="1"/>
  <c r="V4337" i="1"/>
  <c r="V4338" i="1"/>
  <c r="V4339" i="1"/>
  <c r="V4340" i="1"/>
  <c r="V4341" i="1"/>
  <c r="V4342" i="1"/>
  <c r="V4343" i="1"/>
  <c r="V4344" i="1"/>
  <c r="V4345" i="1"/>
  <c r="V4346" i="1"/>
  <c r="V4347" i="1"/>
  <c r="V4348" i="1"/>
  <c r="V4349" i="1"/>
  <c r="V4350" i="1"/>
  <c r="V4351" i="1"/>
  <c r="V4352" i="1"/>
  <c r="V4353" i="1"/>
  <c r="V4354" i="1"/>
  <c r="V4355" i="1"/>
  <c r="V4356" i="1"/>
  <c r="V4357" i="1"/>
  <c r="V4358" i="1"/>
  <c r="V4359" i="1"/>
  <c r="V4360" i="1"/>
  <c r="V4361" i="1"/>
  <c r="V4362" i="1"/>
  <c r="V4363" i="1"/>
  <c r="V4364" i="1"/>
  <c r="V4365" i="1"/>
  <c r="V4366" i="1"/>
  <c r="V4367" i="1"/>
  <c r="V4368" i="1"/>
  <c r="V4369" i="1"/>
  <c r="V4370" i="1"/>
  <c r="V4371" i="1"/>
  <c r="V4372" i="1"/>
  <c r="V4373" i="1"/>
  <c r="V4374" i="1"/>
  <c r="V4375" i="1"/>
  <c r="V4376" i="1"/>
  <c r="V4377" i="1"/>
  <c r="V4378" i="1"/>
  <c r="V4379" i="1"/>
  <c r="V4380" i="1"/>
  <c r="V4381" i="1"/>
  <c r="V4382" i="1"/>
  <c r="V4383" i="1"/>
  <c r="V4384" i="1"/>
  <c r="V4385" i="1"/>
  <c r="V4386" i="1"/>
  <c r="V4387" i="1"/>
  <c r="V4388" i="1"/>
  <c r="V4389" i="1"/>
  <c r="V4390" i="1"/>
  <c r="V4391" i="1"/>
  <c r="V4392" i="1"/>
  <c r="V4393" i="1"/>
  <c r="V4394" i="1"/>
  <c r="V4395" i="1"/>
  <c r="V4396" i="1"/>
  <c r="V4397" i="1"/>
  <c r="V4398" i="1"/>
  <c r="V4399" i="1"/>
  <c r="V4400" i="1"/>
  <c r="V4401" i="1"/>
  <c r="V4402" i="1"/>
  <c r="V4403" i="1"/>
  <c r="V4404" i="1"/>
  <c r="V4405" i="1"/>
  <c r="V4406" i="1"/>
  <c r="V4407" i="1"/>
  <c r="V4408" i="1"/>
  <c r="V4409" i="1"/>
  <c r="V4410" i="1"/>
  <c r="V4411" i="1"/>
  <c r="V4412" i="1"/>
  <c r="V4413" i="1"/>
  <c r="V4414" i="1"/>
  <c r="V4415" i="1"/>
  <c r="V4416" i="1"/>
  <c r="V4417" i="1"/>
  <c r="V4418" i="1"/>
  <c r="V4419" i="1"/>
  <c r="V4420" i="1"/>
  <c r="V4421" i="1"/>
  <c r="V4422" i="1"/>
  <c r="V4423" i="1"/>
  <c r="V4424" i="1"/>
  <c r="V4425" i="1"/>
  <c r="V4426" i="1"/>
  <c r="V4427" i="1"/>
  <c r="V4428" i="1"/>
  <c r="V4429" i="1"/>
  <c r="V4430" i="1"/>
  <c r="V4431" i="1"/>
  <c r="V4432" i="1"/>
  <c r="V4433" i="1"/>
  <c r="V4434" i="1"/>
  <c r="V4435" i="1"/>
  <c r="V4436" i="1"/>
  <c r="V4437" i="1"/>
  <c r="V4438" i="1"/>
  <c r="V4439" i="1"/>
  <c r="V4440" i="1"/>
  <c r="V4441" i="1"/>
  <c r="V4442" i="1"/>
  <c r="V4443" i="1"/>
  <c r="V4444" i="1"/>
  <c r="V4445" i="1"/>
  <c r="V4446" i="1"/>
  <c r="V4447" i="1"/>
  <c r="V4448" i="1"/>
  <c r="V4449" i="1"/>
  <c r="V4450" i="1"/>
  <c r="V4451" i="1"/>
  <c r="V4452" i="1"/>
  <c r="V4453" i="1"/>
  <c r="V4454" i="1"/>
  <c r="V4455" i="1"/>
  <c r="V4456" i="1"/>
  <c r="V4457" i="1"/>
  <c r="V4458" i="1"/>
  <c r="V4459" i="1"/>
  <c r="V4460" i="1"/>
  <c r="V4461" i="1"/>
  <c r="V4462" i="1"/>
  <c r="V4463" i="1"/>
  <c r="V4464" i="1"/>
  <c r="V4465" i="1"/>
  <c r="V4466" i="1"/>
  <c r="V4467" i="1"/>
  <c r="V4468" i="1"/>
  <c r="V4469" i="1"/>
  <c r="V4470" i="1"/>
  <c r="V4471" i="1"/>
  <c r="V4472" i="1"/>
  <c r="V4473" i="1"/>
  <c r="V4474" i="1"/>
  <c r="V4475" i="1"/>
  <c r="V4476" i="1"/>
  <c r="V4477" i="1"/>
  <c r="V4478" i="1"/>
  <c r="V4479" i="1"/>
  <c r="V4480" i="1"/>
  <c r="V4481" i="1"/>
  <c r="V4482" i="1"/>
  <c r="V4483" i="1"/>
  <c r="V4484" i="1"/>
  <c r="V4485" i="1"/>
  <c r="V4486" i="1"/>
  <c r="V4487" i="1"/>
  <c r="V4488" i="1"/>
  <c r="V4489" i="1"/>
  <c r="V4490" i="1"/>
  <c r="V4491" i="1"/>
  <c r="V4492" i="1"/>
  <c r="V4493" i="1"/>
  <c r="V4494" i="1"/>
  <c r="V4495" i="1"/>
  <c r="V4496" i="1"/>
  <c r="V4497" i="1"/>
  <c r="V4498" i="1"/>
  <c r="V4499" i="1"/>
  <c r="V4500" i="1"/>
  <c r="V4501" i="1"/>
  <c r="V4502" i="1"/>
  <c r="V4503" i="1"/>
  <c r="V4504" i="1"/>
  <c r="V4505" i="1"/>
  <c r="V4506" i="1"/>
  <c r="V4507" i="1"/>
  <c r="V4508" i="1"/>
  <c r="V4509" i="1"/>
  <c r="V4510" i="1"/>
  <c r="V4511" i="1"/>
  <c r="V4512" i="1"/>
  <c r="V4513" i="1"/>
  <c r="V4514" i="1"/>
  <c r="V4515" i="1"/>
  <c r="V4516" i="1"/>
  <c r="V4517" i="1"/>
  <c r="V4518" i="1"/>
  <c r="V4519" i="1"/>
  <c r="V4520" i="1"/>
  <c r="V4521" i="1"/>
  <c r="V4522" i="1"/>
  <c r="V4523" i="1"/>
  <c r="V4524" i="1"/>
  <c r="V4525" i="1"/>
  <c r="V4526" i="1"/>
  <c r="V4527" i="1"/>
  <c r="V4528" i="1"/>
  <c r="V4529" i="1"/>
  <c r="V4530" i="1"/>
  <c r="V4531" i="1"/>
  <c r="V4532" i="1"/>
  <c r="V4533" i="1"/>
  <c r="V4534" i="1"/>
  <c r="V4535" i="1"/>
  <c r="V4536" i="1"/>
  <c r="V4537" i="1"/>
  <c r="V4538" i="1"/>
  <c r="V4539" i="1"/>
  <c r="V4540" i="1"/>
  <c r="V4541" i="1"/>
  <c r="V4542" i="1"/>
  <c r="V4543" i="1"/>
  <c r="V4544" i="1"/>
  <c r="V4545" i="1"/>
  <c r="V4546" i="1"/>
  <c r="V4547" i="1"/>
  <c r="V4548" i="1"/>
  <c r="V4549" i="1"/>
  <c r="V4550" i="1"/>
  <c r="V4551" i="1"/>
  <c r="V4552" i="1"/>
  <c r="V4553" i="1"/>
  <c r="V4554" i="1"/>
  <c r="V4555" i="1"/>
  <c r="V4556" i="1"/>
  <c r="V4557" i="1"/>
  <c r="V4558" i="1"/>
  <c r="V4559" i="1"/>
  <c r="V4560" i="1"/>
  <c r="V4561" i="1"/>
  <c r="V4562" i="1"/>
  <c r="V4563" i="1"/>
  <c r="V4564" i="1"/>
  <c r="V4565" i="1"/>
  <c r="V4566" i="1"/>
  <c r="V4567" i="1"/>
  <c r="V4568" i="1"/>
  <c r="V4569" i="1"/>
  <c r="V4570" i="1"/>
  <c r="V4571" i="1"/>
  <c r="V4572" i="1"/>
  <c r="V4573" i="1"/>
  <c r="V4574" i="1"/>
  <c r="V4575" i="1"/>
  <c r="V4576" i="1"/>
  <c r="V4577" i="1"/>
  <c r="V4578" i="1"/>
  <c r="V4579" i="1"/>
  <c r="V4580" i="1"/>
  <c r="V4581" i="1"/>
  <c r="V4582" i="1"/>
  <c r="V4583" i="1"/>
  <c r="V4584" i="1"/>
  <c r="V4585" i="1"/>
  <c r="V4586" i="1"/>
  <c r="V4587" i="1"/>
  <c r="V4588" i="1"/>
  <c r="V4589" i="1"/>
  <c r="V4590" i="1"/>
  <c r="V4591" i="1"/>
  <c r="V4592" i="1"/>
  <c r="V4593" i="1"/>
  <c r="V4594" i="1"/>
  <c r="V4595" i="1"/>
  <c r="V4596" i="1"/>
  <c r="V4597" i="1"/>
  <c r="V4598" i="1"/>
  <c r="V4599" i="1"/>
  <c r="V4600" i="1"/>
  <c r="V4601" i="1"/>
  <c r="V4602" i="1"/>
  <c r="V4603" i="1"/>
  <c r="V4604" i="1"/>
  <c r="V4605" i="1"/>
  <c r="V4606" i="1"/>
  <c r="V4607" i="1"/>
  <c r="V4608" i="1"/>
  <c r="V4609" i="1"/>
  <c r="V4610" i="1"/>
  <c r="V4611" i="1"/>
  <c r="V4612" i="1"/>
  <c r="V4613" i="1"/>
  <c r="V4614" i="1"/>
  <c r="V4615" i="1"/>
  <c r="V4616" i="1"/>
  <c r="V4617" i="1"/>
  <c r="V4618" i="1"/>
  <c r="V4619" i="1"/>
  <c r="V4620" i="1"/>
  <c r="V4621" i="1"/>
  <c r="V4622" i="1"/>
  <c r="V4623" i="1"/>
  <c r="V4624" i="1"/>
  <c r="V4625" i="1"/>
  <c r="V4626" i="1"/>
  <c r="V4627" i="1"/>
  <c r="V4628" i="1"/>
  <c r="V4629" i="1"/>
  <c r="V4630" i="1"/>
  <c r="V4631" i="1"/>
  <c r="V4632" i="1"/>
  <c r="V4633" i="1"/>
  <c r="V4634" i="1"/>
  <c r="V4635" i="1"/>
  <c r="V4636" i="1"/>
  <c r="V4637" i="1"/>
  <c r="V4638" i="1"/>
  <c r="V4639" i="1"/>
  <c r="V4640" i="1"/>
  <c r="V4641" i="1"/>
  <c r="V4642" i="1"/>
  <c r="V4643" i="1"/>
  <c r="V4644" i="1"/>
  <c r="V4645" i="1"/>
  <c r="V4646" i="1"/>
  <c r="V4647" i="1"/>
  <c r="V4648" i="1"/>
  <c r="V4649" i="1"/>
  <c r="V4650" i="1"/>
  <c r="V4651" i="1"/>
  <c r="V4652" i="1"/>
  <c r="V4653" i="1"/>
  <c r="V4654" i="1"/>
  <c r="V4655" i="1"/>
  <c r="V4656" i="1"/>
  <c r="V4657" i="1"/>
  <c r="V4658" i="1"/>
  <c r="V4659" i="1"/>
  <c r="V4660" i="1"/>
  <c r="V4661" i="1"/>
  <c r="V4662" i="1"/>
  <c r="V4663" i="1"/>
  <c r="V4664" i="1"/>
  <c r="V4665" i="1"/>
  <c r="V4666" i="1"/>
  <c r="V4667" i="1"/>
  <c r="V4668" i="1"/>
  <c r="V4669" i="1"/>
  <c r="V4670" i="1"/>
  <c r="V4671" i="1"/>
  <c r="V4672" i="1"/>
  <c r="V4673" i="1"/>
  <c r="V4674" i="1"/>
  <c r="V4675" i="1"/>
  <c r="V4676" i="1"/>
  <c r="V4677" i="1"/>
  <c r="V4678" i="1"/>
  <c r="V4679" i="1"/>
  <c r="V4680" i="1"/>
  <c r="V4681" i="1"/>
  <c r="V4682" i="1"/>
  <c r="V4683" i="1"/>
  <c r="V4684" i="1"/>
  <c r="V4685" i="1"/>
  <c r="V4686" i="1"/>
  <c r="V4687" i="1"/>
  <c r="V4688" i="1"/>
  <c r="V4689" i="1"/>
  <c r="V4690" i="1"/>
  <c r="V4691" i="1"/>
  <c r="V4692" i="1"/>
  <c r="V4693" i="1"/>
  <c r="V4694" i="1"/>
  <c r="V4695" i="1"/>
  <c r="V4696" i="1"/>
  <c r="V4697" i="1"/>
  <c r="V4698" i="1"/>
  <c r="V4699" i="1"/>
  <c r="V4700" i="1"/>
  <c r="V4701" i="1"/>
  <c r="V4702" i="1"/>
  <c r="V4703" i="1"/>
  <c r="V4704" i="1"/>
  <c r="V4705" i="1"/>
  <c r="V4706" i="1"/>
  <c r="V4707" i="1"/>
  <c r="X65" i="3"/>
  <c r="X66" i="3"/>
  <c r="X67" i="3"/>
  <c r="X64" i="3"/>
  <c r="X63" i="3" l="1"/>
  <c r="D144" i="1"/>
  <c r="A42" i="4"/>
  <c r="A7" i="4"/>
  <c r="A61" i="4"/>
  <c r="A5" i="4"/>
  <c r="A32" i="4"/>
  <c r="A43" i="4"/>
  <c r="A12" i="4"/>
  <c r="A51" i="4"/>
  <c r="A52" i="4"/>
  <c r="A55" i="4"/>
  <c r="A39" i="4"/>
  <c r="A38" i="4"/>
  <c r="A22" i="4"/>
  <c r="A18" i="4"/>
  <c r="A17" i="4"/>
  <c r="A20" i="4"/>
  <c r="A70" i="4"/>
  <c r="A57" i="4"/>
  <c r="A11" i="4"/>
  <c r="A36" i="4"/>
  <c r="A67" i="4"/>
  <c r="A47" i="4"/>
  <c r="A21" i="4"/>
  <c r="A37" i="4"/>
  <c r="A49" i="4"/>
  <c r="A59" i="4"/>
  <c r="A3" i="4"/>
  <c r="A15" i="4"/>
  <c r="A63" i="4"/>
  <c r="A41" i="4"/>
  <c r="A10" i="4"/>
  <c r="A26" i="4"/>
  <c r="A8" i="4"/>
  <c r="A2" i="4"/>
  <c r="A60" i="4"/>
  <c r="A27" i="4"/>
  <c r="A69" i="4"/>
  <c r="A30" i="4"/>
  <c r="A25" i="4"/>
  <c r="A28" i="4"/>
  <c r="A74" i="4"/>
  <c r="A31" i="4"/>
  <c r="A34" i="4"/>
  <c r="A4" i="4"/>
  <c r="A65" i="4"/>
  <c r="A13" i="4"/>
  <c r="A54" i="4"/>
  <c r="A46" i="4"/>
  <c r="A64" i="4"/>
  <c r="A68" i="4"/>
  <c r="A75" i="4"/>
  <c r="A24" i="4"/>
  <c r="D45" i="1"/>
  <c r="D32" i="1"/>
  <c r="D143" i="1"/>
  <c r="D66" i="1"/>
  <c r="D93" i="1"/>
  <c r="D84" i="1"/>
  <c r="D56" i="1"/>
  <c r="D57" i="1"/>
  <c r="D58" i="1"/>
  <c r="D117" i="1"/>
  <c r="D108" i="1"/>
  <c r="D110" i="1"/>
  <c r="D112" i="1"/>
  <c r="D145" i="1"/>
  <c r="D121" i="1"/>
  <c r="D122" i="1"/>
  <c r="D136" i="1"/>
  <c r="D123" i="1"/>
  <c r="D124" i="1"/>
  <c r="D125" i="1"/>
  <c r="D146" i="1"/>
  <c r="D147" i="1"/>
  <c r="D126" i="1"/>
  <c r="D12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X62" i="3"/>
  <c r="X61" i="3"/>
  <c r="L90" i="3" l="1"/>
  <c r="L89" i="3"/>
  <c r="K88" i="1"/>
  <c r="K12" i="1"/>
  <c r="K111" i="1"/>
  <c r="K116" i="1"/>
  <c r="K107" i="1"/>
  <c r="K55" i="1"/>
  <c r="K101" i="1"/>
  <c r="K59" i="1"/>
  <c r="K24" i="1"/>
  <c r="K4" i="1"/>
  <c r="K33" i="1"/>
  <c r="K21" i="1"/>
  <c r="K54" i="1"/>
  <c r="K86" i="1"/>
  <c r="K34" i="1"/>
  <c r="K72" i="1"/>
  <c r="K10" i="1"/>
  <c r="K73" i="1"/>
  <c r="K27" i="1"/>
  <c r="K104" i="1"/>
  <c r="K35" i="1"/>
  <c r="L91" i="1"/>
  <c r="K29" i="1"/>
  <c r="K70" i="1"/>
  <c r="K51" i="1"/>
  <c r="K36" i="1"/>
  <c r="K78" i="1"/>
  <c r="K42" i="1"/>
  <c r="K90" i="1"/>
  <c r="K91" i="1"/>
  <c r="K8" i="1"/>
  <c r="K48" i="1"/>
  <c r="K28" i="1"/>
  <c r="K102" i="1"/>
  <c r="K43" i="1"/>
  <c r="K53" i="1"/>
  <c r="K83" i="1"/>
  <c r="L104" i="1"/>
  <c r="K76" i="1"/>
  <c r="K65" i="1"/>
  <c r="K52" i="1"/>
  <c r="K22" i="1"/>
  <c r="K9" i="1"/>
  <c r="L7" i="1"/>
  <c r="K7" i="1"/>
  <c r="K92" i="1"/>
  <c r="K84" i="1"/>
  <c r="K103" i="1"/>
  <c r="K89" i="1"/>
  <c r="L89" i="1"/>
  <c r="K118" i="1"/>
  <c r="K62" i="1"/>
  <c r="L62" i="1"/>
  <c r="L113" i="1"/>
  <c r="K113" i="1"/>
  <c r="L76" i="3"/>
  <c r="L70" i="3"/>
  <c r="L71" i="3"/>
  <c r="L78" i="3"/>
  <c r="L74" i="3"/>
  <c r="L68" i="3"/>
  <c r="L77" i="3"/>
  <c r="L65" i="3"/>
  <c r="L73" i="3"/>
  <c r="L72" i="3"/>
  <c r="L63" i="3"/>
  <c r="L69" i="3"/>
  <c r="L67" i="3"/>
  <c r="L66" i="3"/>
  <c r="L64" i="3"/>
  <c r="X60" i="3"/>
  <c r="X56" i="3"/>
  <c r="X57" i="3"/>
  <c r="X58" i="3"/>
  <c r="X59" i="3"/>
  <c r="W5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tc={A1085680-DAD6-42B9-9BAF-22244775927E}</author>
    <author>tc={CF83D9B1-F6D2-4762-9CDA-086D69CD76D8}</author>
    <author>tc={0B158E78-E9E5-4FF5-8076-ED90365FE61C}</author>
    <author>tc={BC8971C0-EB51-4AA3-8EB5-2FBF7DCBBDA5}</author>
    <author>tc={2FEE0B41-04ED-4CEF-9968-DD36D703B239}</author>
    <author>tc={641F2A41-685F-4868-AFD8-486FD664B01A}</author>
    <author>tc={6098F648-A85D-4793-99AA-30206C2B4146}</author>
    <author>tc={7A6E3529-7CAF-406E-B660-49F6DE2DC595}</author>
    <author>tc={9472DC2E-658A-44EC-9C0D-941C366181AD}</author>
    <author>tc={C0979910-D84F-41BA-8D6D-67EB65A685CE}</author>
  </authors>
  <commentList>
    <comment ref="C20" authorId="0" shapeId="0" xr:uid="{A1085680-DAD6-42B9-9BAF-22244775927E}">
      <text>
        <t>[Threaded comment]
Your version of Excel allows you to read this threaded comment; however, any edits to it will get removed if the file is opened in a newer version of Excel. Learn more: https://go.microsoft.com/fwlink/?linkid=870924
Comment:
    Neverdown</t>
      </text>
    </comment>
    <comment ref="U23" authorId="1" shapeId="0" xr:uid="{CF83D9B1-F6D2-4762-9CDA-086D69CD76D8}">
      <text>
        <t>[Threaded comment]
Your version of Excel allows you to read this threaded comment; however, any edits to it will get removed if the file is opened in a newer version of Excel. Learn more: https://go.microsoft.com/fwlink/?linkid=870924
Comment:
    Fab ETIC 2/6</t>
      </text>
    </comment>
    <comment ref="C26" authorId="2" shapeId="0" xr:uid="{0B158E78-E9E5-4FF5-8076-ED90365FE61C}">
      <text>
        <t>[Threaded comment]
Your version of Excel allows you to read this threaded comment; however, any edits to it will get removed if the file is opened in a newer version of Excel. Learn more: https://go.microsoft.com/fwlink/?linkid=870924
Comment:
    Neverdown</t>
      </text>
    </comment>
    <comment ref="C29" authorId="3" shapeId="0" xr:uid="{BC8971C0-EB51-4AA3-8EB5-2FBF7DCBBDA5}">
      <text>
        <t>[Threaded comment]
Your version of Excel allows you to read this threaded comment; however, any edits to it will get removed if the file is opened in a newer version of Excel. Learn more: https://go.microsoft.com/fwlink/?linkid=870924
Comment:
    Neverdown</t>
      </text>
    </comment>
    <comment ref="C30" authorId="4" shapeId="0" xr:uid="{2FEE0B41-04ED-4CEF-9968-DD36D703B239}">
      <text>
        <t>[Threaded comment]
Your version of Excel allows you to read this threaded comment; however, any edits to it will get removed if the file is opened in a newer version of Excel. Learn more: https://go.microsoft.com/fwlink/?linkid=870924
Comment:
    Neverdown</t>
      </text>
    </comment>
    <comment ref="C48" authorId="5" shapeId="0" xr:uid="{641F2A41-685F-4868-AFD8-486FD664B01A}">
      <text>
        <t>[Threaded comment]
Your version of Excel allows you to read this threaded comment; however, any edits to it will get removed if the file is opened in a newer version of Excel. Learn more: https://go.microsoft.com/fwlink/?linkid=870924
Comment:
    Neverdown</t>
      </text>
    </comment>
    <comment ref="C49" authorId="6" shapeId="0" xr:uid="{6098F648-A85D-4793-99AA-30206C2B4146}">
      <text>
        <t>[Threaded comment]
Your version of Excel allows you to read this threaded comment; however, any edits to it will get removed if the file is opened in a newer version of Excel. Learn more: https://go.microsoft.com/fwlink/?linkid=870924
Comment:
    Neverdown</t>
      </text>
    </comment>
    <comment ref="C50" authorId="7" shapeId="0" xr:uid="{7A6E3529-7CAF-406E-B660-49F6DE2DC595}">
      <text>
        <t>[Threaded comment]
Your version of Excel allows you to read this threaded comment; however, any edits to it will get removed if the file is opened in a newer version of Excel. Learn more: https://go.microsoft.com/fwlink/?linkid=870924
Comment:
    Neverdown</t>
      </text>
    </comment>
    <comment ref="C65" authorId="8" shapeId="0" xr:uid="{9472DC2E-658A-44EC-9C0D-941C366181AD}">
      <text>
        <t>[Threaded comment]
Your version of Excel allows you to read this threaded comment; however, any edits to it will get removed if the file is opened in a newer version of Excel. Learn more: https://go.microsoft.com/fwlink/?linkid=870924
Comment:
    Neverdown</t>
      </text>
    </comment>
    <comment ref="C91" authorId="9" shapeId="0" xr:uid="{C0979910-D84F-41BA-8D6D-67EB65A685CE}">
      <text>
        <t>[Threaded comment]
Your version of Excel allows you to read this threaded comment; however, any edits to it will get removed if the file is opened in a newer version of Excel. Learn more: https://go.microsoft.com/fwlink/?linkid=870924
Comment:
    Neverdown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tc={D4EDB414-AB74-4817-B8DF-663C404E8713}</author>
    <author>tc={52AD5E6F-9A93-480F-9B30-C8E31B6FE5F7}</author>
    <author>tc={39423F7B-84F0-41CB-9C7A-8599AC2042A3}</author>
    <author>tc={294FF315-F5C1-4A04-A7B7-46FC256C12ED}</author>
    <author>tc={186ABF11-CB92-4119-A527-6F23D7AE5A55}</author>
    <author>tc={486CCBB0-A64D-4C07-BC27-AE5515B03561}</author>
    <author>tc={0555D21D-AD37-41DE-A32D-8012FD20EDD3}</author>
    <author>tc={5D708A45-ED38-4AC7-BDF9-841A54B378AE}</author>
    <author>tc={EDFBF928-6719-4924-BB14-BDAF9793502F}</author>
    <author>tc={15ABB578-369C-4E04-A008-B806647D9453}</author>
    <author>tc={47D38D78-A28C-4243-8903-4D1E84D68FB3}</author>
  </authors>
  <commentList>
    <comment ref="V4" authorId="0" shapeId="0" xr:uid="{D4EDB414-AB74-4817-B8DF-663C404E8713}">
      <text>
        <t>[Threaded comment]
Your version of Excel allows you to read this threaded comment; however, any edits to it will get removed if the file is opened in a newer version of Excel. Learn more: https://go.microsoft.com/fwlink/?linkid=870924
Comment:
    Likely 8/2 to make 8/7 port date</t>
      </text>
    </comment>
    <comment ref="V31" authorId="1" shapeId="0" xr:uid="{52AD5E6F-9A93-480F-9B30-C8E31B6FE5F7}">
      <text>
        <t xml:space="preserve">[Threaded comment]
Your version of Excel allows you to read this threaded comment; however, any edits to it will get removed if the file is opened in a newer version of Excel. Learn more: https://go.microsoft.com/fwlink/?linkid=870924
Comment:
    Was 2/19, then 2/22, then 2/29, </t>
      </text>
    </comment>
    <comment ref="V34" authorId="2" shapeId="0" xr:uid="{39423F7B-84F0-41CB-9C7A-8599AC2042A3}">
      <text>
        <t>[Threaded comment]
Your version of Excel allows you to read this threaded comment; however, any edits to it will get removed if the file is opened in a newer version of Excel. Learn more: https://go.microsoft.com/fwlink/?linkid=870924
Comment:
    Was 3/11/24</t>
      </text>
    </comment>
    <comment ref="V35" authorId="3" shapeId="0" xr:uid="{294FF315-F5C1-4A04-A7B7-46FC256C12ED}">
      <text>
        <t>[Threaded comment]
Your version of Excel allows you to read this threaded comment; however, any edits to it will get removed if the file is opened in a newer version of Excel. Learn more: https://go.microsoft.com/fwlink/?linkid=870924
Comment:
    Was 3/20</t>
      </text>
    </comment>
    <comment ref="V38" authorId="4" shapeId="0" xr:uid="{186ABF11-CB92-4119-A527-6F23D7AE5A55}">
      <text>
        <t>[Threaded comment]
Your version of Excel allows you to read this threaded comment; however, any edits to it will get removed if the file is opened in a newer version of Excel. Learn more: https://go.microsoft.com/fwlink/?linkid=870924
Comment:
    Was 3/29, then 4/4, then 4/8, then 4/19, then 5/1</t>
      </text>
    </comment>
    <comment ref="V39" authorId="5" shapeId="0" xr:uid="{486CCBB0-A64D-4C07-BC27-AE5515B03561}">
      <text>
        <t>[Threaded comment]
Your version of Excel allows you to read this threaded comment; however, any edits to it will get removed if the file is opened in a newer version of Excel. Learn more: https://go.microsoft.com/fwlink/?linkid=870924
Comment:
    Was 5/13</t>
      </text>
    </comment>
    <comment ref="V40" authorId="6" shapeId="0" xr:uid="{0555D21D-AD37-41DE-A32D-8012FD20EDD3}">
      <text>
        <t>[Threaded comment]
Your version of Excel allows you to read this threaded comment; however, any edits to it will get removed if the file is opened in a newer version of Excel. Learn more: https://go.microsoft.com/fwlink/?linkid=870924
Comment:
    Was 3/11, then 3/18, then 3/25, then 4/1, then 4/8</t>
      </text>
    </comment>
    <comment ref="C86" authorId="7" shapeId="0" xr:uid="{5D708A45-ED38-4AC7-BDF9-841A54B378AE}">
      <text>
        <t>[Threaded comment]
Your version of Excel allows you to read this threaded comment; however, any edits to it will get removed if the file is opened in a newer version of Excel. Learn more: https://go.microsoft.com/fwlink/?linkid=870924
Comment:
    Neverdown</t>
      </text>
    </comment>
    <comment ref="C87" authorId="8" shapeId="0" xr:uid="{EDFBF928-6719-4924-BB14-BDAF9793502F}">
      <text>
        <t>[Threaded comment]
Your version of Excel allows you to read this threaded comment; however, any edits to it will get removed if the file is opened in a newer version of Excel. Learn more: https://go.microsoft.com/fwlink/?linkid=870924
Comment:
    Neverdown</t>
      </text>
    </comment>
    <comment ref="C92" authorId="9" shapeId="0" xr:uid="{15ABB578-369C-4E04-A008-B806647D9453}">
      <text>
        <t>[Threaded comment]
Your version of Excel allows you to read this threaded comment; however, any edits to it will get removed if the file is opened in a newer version of Excel. Learn more: https://go.microsoft.com/fwlink/?linkid=870924
Comment:
    Neverdown</t>
      </text>
    </comment>
    <comment ref="C94" authorId="10" shapeId="0" xr:uid="{47D38D78-A28C-4243-8903-4D1E84D68FB3}">
      <text>
        <t>[Threaded comment]
Your version of Excel allows you to read this threaded comment; however, any edits to it will get removed if the file is opened in a newer version of Excel. Learn more: https://go.microsoft.com/fwlink/?linkid=870924
Comment:
    Neverdown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tc={456ADFE4-A335-4DF1-9B42-9B83C80DD904}</author>
    <author>tc={D44EE55E-76BA-49BB-B594-001E0B7547F3}</author>
    <author>tc={5DF304F9-5A72-4F53-8E6A-140CF1D9E585}</author>
    <author>tc={9868E5EB-1617-41F1-8939-437152671578}</author>
    <author>tc={C2187706-4A2E-4B49-A721-E943B07B35C6}</author>
    <author>tc={3D98B2B2-4DB2-4FB7-9E80-BDDC51E55160}</author>
    <author>tc={80CA755E-5281-4FA9-BE5C-5FF4D545A5C2}</author>
    <author>tc={0B5208D7-B898-4DFE-8DE8-CFF74D874999}</author>
    <author>tc={F479DC44-4424-4D92-8590-74317FFC853A}</author>
    <author>tc={C99542D3-9B73-40E3-9472-C4C753DFA705}</author>
  </authors>
  <commentList>
    <comment ref="C27" authorId="0" shapeId="0" xr:uid="{456ADFE4-A335-4DF1-9B42-9B83C80DD904}">
      <text>
        <t>[Threaded comment]
Your version of Excel allows you to read this threaded comment; however, any edits to it will get removed if the file is opened in a newer version of Excel. Learn more: https://go.microsoft.com/fwlink/?linkid=870924
Comment:
    Neverdown</t>
      </text>
    </comment>
    <comment ref="C32" authorId="1" shapeId="0" xr:uid="{D44EE55E-76BA-49BB-B594-001E0B7547F3}">
      <text>
        <t>[Threaded comment]
Your version of Excel allows you to read this threaded comment; however, any edits to it will get removed if the file is opened in a newer version of Excel. Learn more: https://go.microsoft.com/fwlink/?linkid=870924
Comment:
    Neverdown</t>
      </text>
    </comment>
    <comment ref="R42" authorId="2" shapeId="0" xr:uid="{5DF304F9-5A72-4F53-8E6A-140CF1D9E585}">
      <text>
        <t>[Threaded comment]
Your version of Excel allows you to read this threaded comment; however, any edits to it will get removed if the file is opened in a newer version of Excel. Learn more: https://go.microsoft.com/fwlink/?linkid=870924
Comment:
    Fab ETIC 2/6</t>
      </text>
    </comment>
    <comment ref="C45" authorId="3" shapeId="0" xr:uid="{9868E5EB-1617-41F1-8939-437152671578}">
      <text>
        <t>[Threaded comment]
Your version of Excel allows you to read this threaded comment; however, any edits to it will get removed if the file is opened in a newer version of Excel. Learn more: https://go.microsoft.com/fwlink/?linkid=870924
Comment:
    Neverdown</t>
      </text>
    </comment>
    <comment ref="C51" authorId="4" shapeId="0" xr:uid="{C2187706-4A2E-4B49-A721-E943B07B35C6}">
      <text>
        <t>[Threaded comment]
Your version of Excel allows you to read this threaded comment; however, any edits to it will get removed if the file is opened in a newer version of Excel. Learn more: https://go.microsoft.com/fwlink/?linkid=870924
Comment:
    Neverdown</t>
      </text>
    </comment>
    <comment ref="C67" authorId="5" shapeId="0" xr:uid="{3D98B2B2-4DB2-4FB7-9E80-BDDC51E55160}">
      <text>
        <t>[Threaded comment]
Your version of Excel allows you to read this threaded comment; however, any edits to it will get removed if the file is opened in a newer version of Excel. Learn more: https://go.microsoft.com/fwlink/?linkid=870924
Comment:
    Neverdown</t>
      </text>
    </comment>
    <comment ref="C71" authorId="6" shapeId="0" xr:uid="{80CA755E-5281-4FA9-BE5C-5FF4D545A5C2}">
      <text>
        <t>[Threaded comment]
Your version of Excel allows you to read this threaded comment; however, any edits to it will get removed if the file is opened in a newer version of Excel. Learn more: https://go.microsoft.com/fwlink/?linkid=870924
Comment:
    Neverdown</t>
      </text>
    </comment>
    <comment ref="C86" authorId="7" shapeId="0" xr:uid="{0B5208D7-B898-4DFE-8DE8-CFF74D874999}">
      <text>
        <t>[Threaded comment]
Your version of Excel allows you to read this threaded comment; however, any edits to it will get removed if the file is opened in a newer version of Excel. Learn more: https://go.microsoft.com/fwlink/?linkid=870924
Comment:
    Neverdown</t>
      </text>
    </comment>
    <comment ref="C87" authorId="8" shapeId="0" xr:uid="{F479DC44-4424-4D92-8590-74317FFC853A}">
      <text>
        <t>[Threaded comment]
Your version of Excel allows you to read this threaded comment; however, any edits to it will get removed if the file is opened in a newer version of Excel. Learn more: https://go.microsoft.com/fwlink/?linkid=870924
Comment:
    Neverdown</t>
      </text>
    </comment>
    <comment ref="C144" authorId="9" shapeId="0" xr:uid="{C99542D3-9B73-40E3-9472-C4C753DFA705}">
      <text>
        <t>[Threaded comment]
Your version of Excel allows you to read this threaded comment; however, any edits to it will get removed if the file is opened in a newer version of Excel. Learn more: https://go.microsoft.com/fwlink/?linkid=870924
Comment:
    Neverdown</t>
      </text>
    </comment>
  </commentList>
</comments>
</file>

<file path=xl/sharedStrings.xml><?xml version="1.0" encoding="utf-8"?>
<sst xmlns="http://schemas.openxmlformats.org/spreadsheetml/2006/main" count="4382" uniqueCount="847">
  <si>
    <t>Tier IV Project Status</t>
  </si>
  <si>
    <t>Location</t>
  </si>
  <si>
    <t>Team</t>
  </si>
  <si>
    <t>Project</t>
  </si>
  <si>
    <t>Project Status</t>
  </si>
  <si>
    <t>PM</t>
  </si>
  <si>
    <t>Proj #</t>
  </si>
  <si>
    <t xml:space="preserve">Contract Date </t>
  </si>
  <si>
    <t>DPAS Rating</t>
  </si>
  <si>
    <t>Chassis ETA</t>
  </si>
  <si>
    <t>Stretch / Shorten / Gears</t>
  </si>
  <si>
    <t>Payment Milestones</t>
  </si>
  <si>
    <t>LLTs Ordered</t>
  </si>
  <si>
    <t>ME Assigned</t>
  </si>
  <si>
    <t>ME Design / Orders %</t>
  </si>
  <si>
    <t>EE Assigned</t>
  </si>
  <si>
    <t>EE Design / Orders %</t>
  </si>
  <si>
    <t>ITE Assigned</t>
  </si>
  <si>
    <t>IT Design / Orders %</t>
  </si>
  <si>
    <t>NTC Design / Orders %</t>
  </si>
  <si>
    <t>Fabrication Start</t>
  </si>
  <si>
    <t xml:space="preserve"> Assembly Start</t>
  </si>
  <si>
    <t>Wrap</t>
  </si>
  <si>
    <t>NTC Testing</t>
  </si>
  <si>
    <t>QC START</t>
  </si>
  <si>
    <t>QC DAYS</t>
  </si>
  <si>
    <t>EXECUTIVE REVIEW</t>
  </si>
  <si>
    <t xml:space="preserve">Ship </t>
  </si>
  <si>
    <t>Delivery</t>
  </si>
  <si>
    <t>Comments</t>
  </si>
  <si>
    <t>Libby</t>
  </si>
  <si>
    <t>804887_CA_CityOfMonterey_Sprinter</t>
  </si>
  <si>
    <t>GOOD</t>
  </si>
  <si>
    <t>Matt</t>
  </si>
  <si>
    <t>Arrived</t>
  </si>
  <si>
    <t>N/A</t>
  </si>
  <si>
    <t>Electrical Rough-in - 3/21/25
Delivery - 4/30/25</t>
  </si>
  <si>
    <t>Done</t>
  </si>
  <si>
    <t>Jason Evans</t>
  </si>
  <si>
    <t>William J</t>
  </si>
  <si>
    <t>in work</t>
  </si>
  <si>
    <t>4/28/2025 @ 3pm</t>
  </si>
  <si>
    <t>ME CAD complete. Extra electrical dropped 4/2/25. client pick-up. Troubleshooting HVAC issue</t>
  </si>
  <si>
    <t>Field</t>
  </si>
  <si>
    <t>FSW</t>
  </si>
  <si>
    <t>800607_DC_WaterandSewer_Nycoil Replacment</t>
  </si>
  <si>
    <t>Nycoil parts shipping by 4/30 for field install</t>
  </si>
  <si>
    <t>804884_TX_TexasA&amp;M-CC_Sprinter</t>
  </si>
  <si>
    <t>MINOR ISSUE</t>
  </si>
  <si>
    <t>Delivery - 5/9/25</t>
  </si>
  <si>
    <t>Roger F</t>
  </si>
  <si>
    <t>Cody R</t>
  </si>
  <si>
    <t>4/30/25 @ 12:30pm</t>
  </si>
  <si>
    <r>
      <rPr>
        <sz val="11"/>
        <color rgb="FF000000"/>
        <rFont val="Calibri"/>
        <scheme val="minor"/>
      </rPr>
      <t xml:space="preserve">ME CAD Complete. </t>
    </r>
    <r>
      <rPr>
        <b/>
        <sz val="11"/>
        <color rgb="FF000000"/>
        <rFont val="Calibri"/>
        <scheme val="minor"/>
      </rPr>
      <t>ISSUE: QC not started yet as of 4/28.</t>
    </r>
  </si>
  <si>
    <t>804813_MD_VA_MVCs_Sprinter_05</t>
  </si>
  <si>
    <t>Marie</t>
  </si>
  <si>
    <t>Delivery - 4/24/25</t>
  </si>
  <si>
    <t>Nick H</t>
  </si>
  <si>
    <t>5/5/25 @ ?</t>
  </si>
  <si>
    <t>Deliver to: Watertown, NY</t>
  </si>
  <si>
    <t>CFalls</t>
  </si>
  <si>
    <t>DM / AL</t>
  </si>
  <si>
    <t>804653_AL_ADS_USACE_IC34As4_03</t>
  </si>
  <si>
    <t>Jason</t>
  </si>
  <si>
    <t>DOC9</t>
  </si>
  <si>
    <t>Delivery -5/5/25</t>
  </si>
  <si>
    <t>Bryce Puchta</t>
  </si>
  <si>
    <t>Martin J</t>
  </si>
  <si>
    <t>ECCV 8 - deliver to Nashville</t>
  </si>
  <si>
    <t>804814_MD_VA_MVCs_Sprinter_06</t>
  </si>
  <si>
    <t>5/8/25 @ ?</t>
  </si>
  <si>
    <t>Deliver to: Chicago Heights, IL</t>
  </si>
  <si>
    <t>NH / MF</t>
  </si>
  <si>
    <t>804507_NM_Lockheed_RK53As0</t>
  </si>
  <si>
    <t>Delivery - 5/5/25</t>
  </si>
  <si>
    <t>Jack Dioszeghy</t>
  </si>
  <si>
    <t>5/8/25 @ ??</t>
  </si>
  <si>
    <t xml:space="preserve">handrail rework/redesign puts FSO at risk. </t>
  </si>
  <si>
    <t>805387_OK_Verizon_Upfit</t>
  </si>
  <si>
    <t>Shelden</t>
  </si>
  <si>
    <t>Paid in Full</t>
  </si>
  <si>
    <t>Will Busching</t>
  </si>
  <si>
    <t>Logos</t>
  </si>
  <si>
    <t>TBD</t>
  </si>
  <si>
    <t>Client pick-up 5/13</t>
  </si>
  <si>
    <t>JC / BH</t>
  </si>
  <si>
    <t>804666_OK_OKC-PD_IC32As0</t>
  </si>
  <si>
    <t>Shey</t>
  </si>
  <si>
    <t>Chance Morine</t>
  </si>
  <si>
    <t>Nick S</t>
  </si>
  <si>
    <t>RS / NM</t>
  </si>
  <si>
    <t>804621_NM_DVS_IC22As0</t>
  </si>
  <si>
    <t>AWD</t>
  </si>
  <si>
    <t>Delivery - 5/16/25</t>
  </si>
  <si>
    <t>Austin G</t>
  </si>
  <si>
    <t>Link G</t>
  </si>
  <si>
    <t>Decals</t>
  </si>
  <si>
    <r>
      <rPr>
        <sz val="11"/>
        <color rgb="FF000000"/>
        <rFont val="Calibri"/>
        <scheme val="minor"/>
      </rPr>
      <t xml:space="preserve">EZ Track upfit  in IN. ERTB early May. </t>
    </r>
    <r>
      <rPr>
        <b/>
        <sz val="11"/>
        <color rgb="FF000000"/>
        <rFont val="Calibri"/>
        <scheme val="minor"/>
      </rPr>
      <t>ISSUE: EZ TRACK Potential Transmission issue.</t>
    </r>
  </si>
  <si>
    <t>804654_AL_ADS_USACE_IC34As4_04</t>
  </si>
  <si>
    <t>MAJOR ISSUE</t>
  </si>
  <si>
    <t>Delivery - 5/12/25</t>
  </si>
  <si>
    <r>
      <rPr>
        <sz val="11"/>
        <color rgb="FF000000"/>
        <rFont val="Calibri"/>
      </rPr>
      <t xml:space="preserve"> ECCV 07 - deliver to Vicksburg. </t>
    </r>
    <r>
      <rPr>
        <b/>
        <sz val="11"/>
        <color rgb="FF000000"/>
        <rFont val="Calibri"/>
      </rPr>
      <t>ISSUE: Parts Needed for Production to Continue ~ 4 weeks</t>
    </r>
  </si>
  <si>
    <t>804816_MD_VA_MVCs_Sprinter_08</t>
  </si>
  <si>
    <t>9/15/25 @ ?</t>
  </si>
  <si>
    <t>/</t>
  </si>
  <si>
    <t>804731_NC_Iredell County_IC34As4</t>
  </si>
  <si>
    <t>2/15/2025 -1</t>
  </si>
  <si>
    <t>Frame rail Fix</t>
  </si>
  <si>
    <t>Delivery - 5/2/25</t>
  </si>
  <si>
    <t>Austin K</t>
  </si>
  <si>
    <t>Scott B</t>
  </si>
  <si>
    <t xml:space="preserve"> Ceramic coating required after graphics.  ME CAD complete. </t>
  </si>
  <si>
    <t>RH / CO</t>
  </si>
  <si>
    <t>804503_MD_DEVCOM_TCVMAX_01</t>
  </si>
  <si>
    <t>Delivery - 5/23/25</t>
  </si>
  <si>
    <t>Calvin C</t>
  </si>
  <si>
    <r>
      <rPr>
        <sz val="11"/>
        <color rgb="FF000000"/>
        <rFont val="Calibri"/>
        <scheme val="minor"/>
      </rPr>
      <t xml:space="preserve">testing track system. showcasing to NORTHCOM J6 General in CO before delivery. </t>
    </r>
    <r>
      <rPr>
        <b/>
        <sz val="11"/>
        <color rgb="FF000000"/>
        <rFont val="Calibri"/>
        <scheme val="minor"/>
      </rPr>
      <t>ISSUE: FAB Parts pushing production timelines. HVAC COntroller 4 wk LT</t>
    </r>
  </si>
  <si>
    <t>804916_TX_LegalAidOfNorthwestTexas_IC18 Upfit</t>
  </si>
  <si>
    <r>
      <rPr>
        <strike/>
        <sz val="11"/>
        <color theme="1"/>
        <rFont val="Calibri"/>
        <family val="2"/>
        <scheme val="minor"/>
      </rPr>
      <t>5/7/2025</t>
    </r>
    <r>
      <rPr>
        <sz val="11"/>
        <color theme="1"/>
        <rFont val="Calibri"/>
        <family val="2"/>
        <scheme val="minor"/>
      </rPr>
      <t xml:space="preserve">
PoP 1 - 5/31/25</t>
    </r>
  </si>
  <si>
    <t xml:space="preserve">
Delivery -5/30/25</t>
  </si>
  <si>
    <t>5/20/25 @ 9:30am</t>
  </si>
  <si>
    <t xml:space="preserve">ME CAD Complete.
Need formal PoP exstension. Client is aware of the delay due to getting in for wrap </t>
  </si>
  <si>
    <t>804815_MD_VA_MVCs_Sprinter_07</t>
  </si>
  <si>
    <t>5/21/25 @ ?</t>
  </si>
  <si>
    <t>Deliver to: Dallas, TX</t>
  </si>
  <si>
    <t>804287_VA_ADS_WSMR_RK53As4</t>
  </si>
  <si>
    <t>Jordan Boyenga</t>
  </si>
  <si>
    <t>Alex R</t>
  </si>
  <si>
    <t>804907_DC_EPA_WinnebagoNavion_MAM Upfit</t>
  </si>
  <si>
    <t>Delivery - 5/30/25</t>
  </si>
  <si>
    <t>Marcus Tokmak</t>
  </si>
  <si>
    <t>Mag Decals</t>
  </si>
  <si>
    <t>EPA/ GSA inspection and drive away 28-29 May. ME CAD Complete
Working on compiling all material before commiting to dates. Hoping to keep it in April</t>
  </si>
  <si>
    <t>805268_MT_LewisClarkPublicHealth_Retrofit</t>
  </si>
  <si>
    <t>7/30/25 - 1</t>
  </si>
  <si>
    <t>NA</t>
  </si>
  <si>
    <r>
      <rPr>
        <sz val="11"/>
        <color rgb="FF000000"/>
        <rFont val="Calibri"/>
        <scheme val="minor"/>
      </rPr>
      <t xml:space="preserve">Sprinter Van. Needs space. Bldg 5. April 1st. </t>
    </r>
    <r>
      <rPr>
        <b/>
        <sz val="11"/>
        <color rgb="FF000000"/>
        <rFont val="Calibri"/>
        <scheme val="minor"/>
      </rPr>
      <t>ISSUE: Large Electrical Upfit?</t>
    </r>
  </si>
  <si>
    <t>804484_TX_TMobile_SatCOLT_02</t>
  </si>
  <si>
    <t>Shean</t>
  </si>
  <si>
    <t>Delivery -6/3/25</t>
  </si>
  <si>
    <t>Trevor Jobst</t>
  </si>
  <si>
    <t>5/28/25 @?</t>
  </si>
  <si>
    <t>AVL ESD mid-May</t>
  </si>
  <si>
    <t>JN / NM</t>
  </si>
  <si>
    <t>804018_TN_TennDeptOfHealth_D24As2_01</t>
  </si>
  <si>
    <t>Delivery - 6/6/25</t>
  </si>
  <si>
    <t>ME CAD Complete. FAB material issues</t>
  </si>
  <si>
    <t>805343_TN_TennDeptOfHealth_D24As2_02</t>
  </si>
  <si>
    <t>ME CAD Complete. Awt material ETA 2/7/25. Fab completion ETIC 2/6/25</t>
  </si>
  <si>
    <t>800582_NY_NiagaraCountySheriff (IT Refresh)</t>
  </si>
  <si>
    <t>804545_CA_Edwards AFB_CST-TOW_01</t>
  </si>
  <si>
    <t>Delivery - 6/20/25</t>
  </si>
  <si>
    <t>Sean McGee</t>
  </si>
  <si>
    <t>Finn S</t>
  </si>
  <si>
    <t>ME wind fairings released</t>
  </si>
  <si>
    <t>804862_MD_FEMA_MCOV_20</t>
  </si>
  <si>
    <t>Electrical Rough-in - 5/2/25
Delivery - 6/20/25</t>
  </si>
  <si>
    <t>John Phillips</t>
  </si>
  <si>
    <t>ME CAD Released, Executed 12/20</t>
  </si>
  <si>
    <t>806503_PA_KRATOS_PTSuspension_EU1</t>
  </si>
  <si>
    <t>Brian</t>
  </si>
  <si>
    <t>Assembly - 6/5/25
Testing - 6/6/25
Delivery - 6/23/25</t>
  </si>
  <si>
    <t>805206_CA_Edwards AFB_CST-TOW_02</t>
  </si>
  <si>
    <t>Superstructure - 3/24/25
Delivery - 6/20/25</t>
  </si>
  <si>
    <t>ME CAD complete</t>
  </si>
  <si>
    <t>804542_AL_GaN_MOSAIC_FSS</t>
  </si>
  <si>
    <t>Brad</t>
  </si>
  <si>
    <t>DOA2</t>
  </si>
  <si>
    <t>Delivery - 6/24/25</t>
  </si>
  <si>
    <t>Jeff Gaddy</t>
  </si>
  <si>
    <t>In work</t>
  </si>
  <si>
    <t>4/21-25 FAT</t>
  </si>
  <si>
    <t>805214_MD_FEMA_MCOV_21</t>
  </si>
  <si>
    <t>Superstructure - 4/21/25
Electrical Rough-in - 5/9/25
Delivery - 6/27/25</t>
  </si>
  <si>
    <t>805344_TN_TennDeptOfHealth_D24As2_03</t>
  </si>
  <si>
    <t>Delivery - 6/27/25</t>
  </si>
  <si>
    <t xml:space="preserve">in work </t>
  </si>
  <si>
    <t>805345_TN_TennDeptOfHealth_D24As2_04</t>
  </si>
  <si>
    <t>ME CAD Complete</t>
  </si>
  <si>
    <t>804655_AL_ADS_USACE_IC34As4_05</t>
  </si>
  <si>
    <t>slideout timeline will dictate schedule.</t>
  </si>
  <si>
    <t>804817_MD_VA_MVCs_IC33 Winnebago_01</t>
  </si>
  <si>
    <t>3/25/25 - 1</t>
  </si>
  <si>
    <t>Delivery - 5/19/22</t>
  </si>
  <si>
    <t>5/19/25 @ ?</t>
  </si>
  <si>
    <t xml:space="preserve">  ME CAD complete; VSAT swap, Telematics cw, Starlink install 5/5/25</t>
  </si>
  <si>
    <t>804819_MD_VA_MVCs_IC33 Winnebago_03</t>
  </si>
  <si>
    <t>Delivery - 5/19/23</t>
  </si>
  <si>
    <t>ME CAD complete; VSAT swap, Telematics cw, Starlink install 5/5/25</t>
  </si>
  <si>
    <t>804818_MD_VA_MVCs_IC33 Winnebago_02</t>
  </si>
  <si>
    <t>Delivery - 5/19/24</t>
  </si>
  <si>
    <t>804821_MD_VA_MVCs_IC33 Winnebago_05</t>
  </si>
  <si>
    <t>Delivery - 5/19/25</t>
  </si>
  <si>
    <t>4/23/2025 - Wraphive</t>
  </si>
  <si>
    <t>804820_MD_VA_MVCs_IC33 Winnebago_04</t>
  </si>
  <si>
    <t>804822_MD_VA_MVCs_IC33 Winnebago_06</t>
  </si>
  <si>
    <t>5/8/25 - Wraphive</t>
  </si>
  <si>
    <t>805040_CO_SierraNevadaCorp_Sprinter</t>
  </si>
  <si>
    <t>Delivery - 7/10/25</t>
  </si>
  <si>
    <t xml:space="preserve"> In Work</t>
  </si>
  <si>
    <t>May move left - need NTC date</t>
  </si>
  <si>
    <t>804928_IA_IowaDAS_IC32As2</t>
  </si>
  <si>
    <t>Delivery - 7/4/25</t>
  </si>
  <si>
    <t>Ryan Van Marel</t>
  </si>
  <si>
    <t>Andrew B</t>
  </si>
  <si>
    <t>Werner S</t>
  </si>
  <si>
    <t>6/5/25 @ ?</t>
  </si>
  <si>
    <t>Customer visit 10-11 June Contract date not flexible; ME CAD Complete</t>
  </si>
  <si>
    <t>804450_GA_GTRI Project A_CST-TOW</t>
  </si>
  <si>
    <t>Delivery - 7/7/25</t>
  </si>
  <si>
    <t>ME Fully CAD Released. Parts availability will hold up assembly start</t>
  </si>
  <si>
    <t>805304_TX_Rohde&amp;Schwarz_SOV</t>
  </si>
  <si>
    <t>Mar 2025</t>
  </si>
  <si>
    <t>lift?</t>
  </si>
  <si>
    <t>Delivery - 7/11/25</t>
  </si>
  <si>
    <t>Cody R/Werner S</t>
  </si>
  <si>
    <t>Full ME CAD released. Shigo to assess schedule.</t>
  </si>
  <si>
    <t>803913_AL_GAN-REDSTONE_ECTM_01</t>
  </si>
  <si>
    <t>806504_PA_KRATOS_PTSuspension_EU2</t>
  </si>
  <si>
    <t>DX</t>
  </si>
  <si>
    <t>Assembly - 6/6/25
Testing - 6/20/25
Delivery -8/11/25</t>
  </si>
  <si>
    <t xml:space="preserve">  Kratos indicated verbally on 3-19-25 that expectation for EU-2 delivery would be November 2025 instead of August.  May impact Testing and Delivery milestones. </t>
  </si>
  <si>
    <t>805203_MD_FEMA_MCOV_22</t>
  </si>
  <si>
    <t>Superstructure -  6/16/25
Electrical Rough-in - 7/4/25
Delivery - 8/22/25</t>
  </si>
  <si>
    <t>805207_CA_Edwards AFB_CST-TOW_03</t>
  </si>
  <si>
    <t>Superstructure - 6/2/25
Delivery - 8/22/25</t>
  </si>
  <si>
    <t>Full ME CAD released</t>
  </si>
  <si>
    <t>804540_AL_GaN_MOSAIC_TM_01</t>
  </si>
  <si>
    <t>Delivery - 8/29/25</t>
  </si>
  <si>
    <t>804541_AL_GaN_MOSAIC_TM_02</t>
  </si>
  <si>
    <r>
      <rPr>
        <sz val="7"/>
        <color rgb="FF000000"/>
        <rFont val="Times New Roman"/>
        <family val="1"/>
      </rPr>
      <t xml:space="preserve"> </t>
    </r>
    <r>
      <rPr>
        <sz val="11"/>
        <color rgb="FF000000"/>
        <rFont val="Calibri"/>
        <family val="2"/>
        <scheme val="minor"/>
      </rPr>
      <t>805184_TX_Rohde&amp;Schwarz_SOV</t>
    </r>
  </si>
  <si>
    <t>gears/brakes?</t>
  </si>
  <si>
    <t>CDR - 3/28/25
Delivery -8/29/25</t>
  </si>
  <si>
    <t>Alex Herbst</t>
  </si>
  <si>
    <t>Full CAD comp 4/25/25</t>
  </si>
  <si>
    <t>805319_TX_Rohde&amp;Schwarz_SOV</t>
  </si>
  <si>
    <t>CDR - 3/28/25
Delivery - 8/29/25</t>
  </si>
  <si>
    <t>ME full CAD released</t>
  </si>
  <si>
    <t>805201_FL_FloridaForestService_RK53As4_01</t>
  </si>
  <si>
    <t>July 2025</t>
  </si>
  <si>
    <t xml:space="preserve">Monthly  </t>
  </si>
  <si>
    <t>Partial Wrap</t>
  </si>
  <si>
    <t>ME Full CAD Release 5/30/25 (Excute &amp; Release X 4/25)</t>
  </si>
  <si>
    <t>804772_WA_VA_IC45 Prevost</t>
  </si>
  <si>
    <t>12/31/2025 -1</t>
  </si>
  <si>
    <t>Delivery - 9/5/25</t>
  </si>
  <si>
    <t>Full Wrap</t>
  </si>
  <si>
    <t>ME Full CAD Release 4/28/25</t>
  </si>
  <si>
    <t>805279_CA_JT4_IC14As0 FTS_01</t>
  </si>
  <si>
    <t>Ashley</t>
  </si>
  <si>
    <t>Gears</t>
  </si>
  <si>
    <t>Chaffin Ross</t>
  </si>
  <si>
    <t>David H</t>
  </si>
  <si>
    <t>Risk: Eng on hold due to client deciding on floor layout mods</t>
  </si>
  <si>
    <t>804874_NM_RobertsTruck_BernalilloCo_IC26As0_03</t>
  </si>
  <si>
    <t>Delivery - 9/12/25</t>
  </si>
  <si>
    <t>ME Full CAD Release 5/20/25. (X CAD &amp; executed 4/11)</t>
  </si>
  <si>
    <t>805049_UT_Hill AFB_TCVMax TCV-UT1</t>
  </si>
  <si>
    <t>Monthly Progress - 
Delivery - 9/19/25</t>
  </si>
  <si>
    <t>Savannah Drey</t>
  </si>
  <si>
    <t>ME CAD Fully Released.</t>
  </si>
  <si>
    <t>805297_FL_FloridaForestService_RK53As4_02</t>
  </si>
  <si>
    <t>805357_CA_JT4_IC14As0 FTS_02</t>
  </si>
  <si>
    <t>804656_AL_ADS_USACE_IC34As4_06</t>
  </si>
  <si>
    <t>Superstructure - 4/11/25
Electrical Rough-in - 5/9/25
Delivery - 9/26/25</t>
  </si>
  <si>
    <t xml:space="preserve">current schedule informs early Aug ship. </t>
  </si>
  <si>
    <t>804893_CA_DLA_ResponderR32As4</t>
  </si>
  <si>
    <t>Delivery - 9/26/25</t>
  </si>
  <si>
    <t>ME Full CAD Release 5/16/25, LL dropped, 4/21 fab start risk due to FEA analysis</t>
  </si>
  <si>
    <t>804347_DC_FEMA_MLOU_RK42As3_01</t>
  </si>
  <si>
    <t>Component Inspection - 8/8/25
Acceptance - 9/26/25</t>
  </si>
  <si>
    <t>9/1-2/25</t>
  </si>
  <si>
    <t>ME Full CAD release 5/2/25 (Executed X 4/7 &amp; drawings rel 4/11). Awt axles ETA mid-May</t>
  </si>
  <si>
    <t>805292_CA_JT4_IC14As0 FTS_03</t>
  </si>
  <si>
    <t>805306_MD_FEMA_MCOV_23</t>
  </si>
  <si>
    <t>Superstructure - 8/11/25
Electrical - 8/29/25
Delivery - 10/17/25</t>
  </si>
  <si>
    <t>804273_TX_Lockheed_MUSTANG_01</t>
  </si>
  <si>
    <t>Chris Peek / Ashley</t>
  </si>
  <si>
    <t>DXA7</t>
  </si>
  <si>
    <t>Elec Rough-in - 6/13/25
Mast Installed - 7/31/25
Final EMI test - 9/26/25</t>
  </si>
  <si>
    <t xml:space="preserve"> full ME CAD Commit 5/2/25 (X executed &amp; released 3/3, ACE executed ). EMI doors ETA early May</t>
  </si>
  <si>
    <t>805253_UT_Hill AFB_IC14As0 FTS-UT2</t>
  </si>
  <si>
    <t>Monthly  
Delivery - 8/8/25</t>
  </si>
  <si>
    <t>Theo Kourkoutis</t>
  </si>
  <si>
    <t>ME Full CAD release commit  7/15/25</t>
  </si>
  <si>
    <t>805198_AL_AEMA_IC26As2</t>
  </si>
  <si>
    <t>Ordered, ETA?</t>
  </si>
  <si>
    <t xml:space="preserve">Delivery - </t>
  </si>
  <si>
    <t>ME CAD fully released</t>
  </si>
  <si>
    <t>805347_AL_RedstoneTestCenter_ISO20_ECP Lift Container_01</t>
  </si>
  <si>
    <t>Sam</t>
  </si>
  <si>
    <t>MPP
Manufacturing Kick Off - 3/3/25
Superstructure - 4/11/25</t>
  </si>
  <si>
    <t>805348_AL_RedstoneTestCenter_ISO20_ECP Lift Container_02</t>
  </si>
  <si>
    <t>See 805347</t>
  </si>
  <si>
    <t>805336_DC_FEMA_MLOU_RK42As3_02</t>
  </si>
  <si>
    <t>Component Inspection - 9/5/25
Acceptance -10/31/25</t>
  </si>
  <si>
    <t>9/20-21/25</t>
  </si>
  <si>
    <t>Execute all sections 4/25</t>
  </si>
  <si>
    <t>805349_AL_RedstoneTestCenter_ISO20_ECP Lift Container_03</t>
  </si>
  <si>
    <t>805132_CA_JT4_IC14As0 KSU_01</t>
  </si>
  <si>
    <t>Gears Done</t>
  </si>
  <si>
    <t>ME CAD Complete. HVAC ETA 20--24 weeks, end of August.</t>
  </si>
  <si>
    <t>805120_CA_SanDiegoCounty_IC26As1</t>
  </si>
  <si>
    <t>working</t>
  </si>
  <si>
    <t>PDR - 5/13/25
CDR - 6/2/25
Delivery - 11/7/25</t>
  </si>
  <si>
    <t>Luke Zamoyski</t>
  </si>
  <si>
    <t>Parker R</t>
  </si>
  <si>
    <t>Full CAD release commit 7/7/25</t>
  </si>
  <si>
    <t>805287_CA_JT4_IC14As0 KSU_02</t>
  </si>
  <si>
    <t>arrived</t>
  </si>
  <si>
    <t xml:space="preserve">Gears </t>
  </si>
  <si>
    <t>805288_CA_JT4_IC14As0 KSU_03</t>
  </si>
  <si>
    <t>804886_OK_CherokeeNation_IC34As4</t>
  </si>
  <si>
    <t>Superstructure -5/30/25
Delivery - 11/21/25</t>
  </si>
  <si>
    <t>Shea M</t>
  </si>
  <si>
    <t>Scott B/Nick H</t>
  </si>
  <si>
    <t>Freightliner Chassis. client approved Eaton Trans , ME CAD Released</t>
  </si>
  <si>
    <t>805326_DC_CBP_OPR IOD_IC16As0</t>
  </si>
  <si>
    <t>Full CAD Release commit 8/7/25</t>
  </si>
  <si>
    <t>805197_AL_NorthropGrumman_TCVMAX</t>
  </si>
  <si>
    <t>Rick</t>
  </si>
  <si>
    <t xml:space="preserve">Monthly - 
Delivery - 11/28/25 </t>
  </si>
  <si>
    <t>Full CAD release 7/14/25</t>
  </si>
  <si>
    <t>804264_SC_DSIT_IC18As0</t>
  </si>
  <si>
    <t>CAD Package - 
Superstructure - 9/15/25
Delivery - 11/28/25</t>
  </si>
  <si>
    <t>Brandon Bickel</t>
  </si>
  <si>
    <t>Full CAD release 8/25/24</t>
  </si>
  <si>
    <t>805355_ID_MoPOC_Van_19</t>
  </si>
  <si>
    <t>805289_CA_JT4_IC14As0 KSU_04</t>
  </si>
  <si>
    <t>ME Full CAD Releasd</t>
  </si>
  <si>
    <t>804881_NM_BlueHalo AFRL_IC16As0</t>
  </si>
  <si>
    <t>CDR - 5/9/25
Delivery - 12/3/25</t>
  </si>
  <si>
    <t xml:space="preserve"> Awaiting ME input. Full ME CAD Release commit 6/15/25</t>
  </si>
  <si>
    <t>805577_ID_VA_MoPOC_Van_20</t>
  </si>
  <si>
    <t>n/a</t>
  </si>
  <si>
    <t>805290_CA_JT4_IC14As0 KSU_05</t>
  </si>
  <si>
    <t>805307_MD_FEMA_MCOV_24</t>
  </si>
  <si>
    <t>Superstructure - 10/6/25
Electrical - 10/24/25
Delivery -12/12/25</t>
  </si>
  <si>
    <t>805067_TX_RioGrandeValley 911_IC34As4</t>
  </si>
  <si>
    <t>Aug 2025</t>
  </si>
  <si>
    <t>Monthly - 
PDR - 5/7/25
Delivery - 12/12/25</t>
  </si>
  <si>
    <t>ME Full CAD release commit 7/4/25</t>
  </si>
  <si>
    <t>805157_DC_Senate SAA_IC22As0_01</t>
  </si>
  <si>
    <t>CDR - 6/30/25
Superstructure-10/20/25
Delivery - 12/12/25</t>
  </si>
  <si>
    <t>ME CAD Fully released Commit 7/21/25</t>
  </si>
  <si>
    <t>805291_CA_JT4_IC14As0 KSU_06</t>
  </si>
  <si>
    <t>804613_CA_SanDiego ICAC_IC20As0</t>
  </si>
  <si>
    <t>Superstructure - 10/10/25
Delivery - 12/19/25</t>
  </si>
  <si>
    <t>Full CAD release 9/15/25</t>
  </si>
  <si>
    <t>805143_GA_GTRI_Tacoma_01</t>
  </si>
  <si>
    <t>ASAP</t>
  </si>
  <si>
    <t>803267_CA_VandenbergAFB_IC24As0_Custom01</t>
  </si>
  <si>
    <t>7/31/2025 - 3</t>
  </si>
  <si>
    <t>Delivery - 12/31/25</t>
  </si>
  <si>
    <t>ME working microwave antenna/mast solution.</t>
  </si>
  <si>
    <t>804684_CA_Vandenberg Space Force Base_D16</t>
  </si>
  <si>
    <t>ME CAD Complete. Need lift and lay repainted by vendor</t>
  </si>
  <si>
    <t>805440_FL_EglinAFB_CST-DRV_01</t>
  </si>
  <si>
    <t>ME CAD Fully released commit 10/15/25</t>
  </si>
  <si>
    <t>805581_FL_EglinAFB_CST-DRV_02</t>
  </si>
  <si>
    <t>805476_DC_Senate SAA_IC22As0_02</t>
  </si>
  <si>
    <t>CDR - 
Superstructure-9/29/25
Delivery - 12/31/25</t>
  </si>
  <si>
    <t>805337_DC_FEMA_MLOU_RK42As3_03</t>
  </si>
  <si>
    <t>Component Inspection - 11/7/25
Acceptance - 1/6/26</t>
  </si>
  <si>
    <t>12/1-12/25</t>
  </si>
  <si>
    <t>805568_GA_GTRI_Tacoma_02</t>
  </si>
  <si>
    <t>805308_MD_FEMA_MCOV_25</t>
  </si>
  <si>
    <t>Superstructure - 11/3/25
Electrical - 11/21/25
Delivery - 1/9/26</t>
  </si>
  <si>
    <t>805477_DC_Senate SAA_IC22As0_03</t>
  </si>
  <si>
    <t>CDR - 
Superstructure-
Delivery -</t>
  </si>
  <si>
    <t>805351_AL_Shoals V.A._IC28As4_02</t>
  </si>
  <si>
    <t>Full CAD release commit 6/20/25</t>
  </si>
  <si>
    <t>805472_MT_Custer County_D24</t>
  </si>
  <si>
    <t xml:space="preserve">PDR - 4/30/25
CDR - 9/17/25
Delivery - </t>
  </si>
  <si>
    <t>Full ME CAD Commit 10/30/25</t>
  </si>
  <si>
    <t>805582_FL_EglinAFB_CST-DRV_03</t>
  </si>
  <si>
    <t>805567_FL_EglinAFB_CST-DRV_04</t>
  </si>
  <si>
    <t>805331_CA_Teledyne_C20</t>
  </si>
  <si>
    <t xml:space="preserve">CDR - July 31
Superstructure - 
 FAT - </t>
  </si>
  <si>
    <t>QC includes significant testing requirements with customer on site</t>
  </si>
  <si>
    <t>805309_MD_FEMA_MCOV_26</t>
  </si>
  <si>
    <t>arrived 
w/issue</t>
  </si>
  <si>
    <t>Superstructure - 
Electrical - 
Delivery -</t>
  </si>
  <si>
    <t/>
  </si>
  <si>
    <t>805153_AL_Huntsville V.A._IC28As4_01</t>
  </si>
  <si>
    <t>Full CAD release 8/25/25</t>
  </si>
  <si>
    <t>805338_DC_FEMA_MLOU_RK42As3_04</t>
  </si>
  <si>
    <t>Component Inspection - 12/5/25
Acceptance -2/6/25</t>
  </si>
  <si>
    <t>1/14-1/26</t>
  </si>
  <si>
    <t>805296_MD_TribalCo_ICE_IC26As3</t>
  </si>
  <si>
    <t>June 2025</t>
  </si>
  <si>
    <t>PDR - 4/30/25
Delivery - 3/30/26</t>
  </si>
  <si>
    <t>Need SPEC red lines and updated sales drawing, Verbal approval for FEB contract date. We must ship as planned in Feb 2026 to manage international shipping time and delivery schedule. ME CAD Complete commit 7/30/25</t>
  </si>
  <si>
    <t>804487_AL_RedstoneTestCenter_RATH_R32As4</t>
  </si>
  <si>
    <t xml:space="preserve">Sam </t>
  </si>
  <si>
    <t>Full CAD Release 9/7/25</t>
  </si>
  <si>
    <t>805359_NC_Wake County EM_IC32As4</t>
  </si>
  <si>
    <t>quoting</t>
  </si>
  <si>
    <t>PDR - 4/18/25
CDR - 
Delivery - 2/27/26</t>
  </si>
  <si>
    <t>ME Full CAD commit 8/15/25</t>
  </si>
  <si>
    <t>805228_FL_96th Cybersecurity TS-64th TS_RK53As0</t>
  </si>
  <si>
    <t>Jack</t>
  </si>
  <si>
    <t>Design Acceptance - 10/11/1015
Delivery - 3/6/2026</t>
  </si>
  <si>
    <t>10/3/25 ME CAD Commit</t>
  </si>
  <si>
    <t>805310_MD_FEMA_MCOV_27</t>
  </si>
  <si>
    <t>804391_CA_SDPD_IC22As0</t>
  </si>
  <si>
    <t>805328_OH_Paralax Advanced Research_TCVMax</t>
  </si>
  <si>
    <t xml:space="preserve">PDR - 
CDR - 
Dleivery - </t>
  </si>
  <si>
    <t>804505_ID_IdahoStatePolice_R32As3_01</t>
  </si>
  <si>
    <t>Arrived - need flatbed install</t>
  </si>
  <si>
    <t>Delivery - 3/13/26</t>
  </si>
  <si>
    <t>Does client have option to pay early if we deliver in 2025?, ME full CAD release commit 8/30/25</t>
  </si>
  <si>
    <t>805186_AL_AuburnPublicSafety_IC28As2</t>
  </si>
  <si>
    <t>ME full CAD release commit 11/30/25</t>
  </si>
  <si>
    <t>805339_DC_FEMA_MLOU_RK42As3_05</t>
  </si>
  <si>
    <t>Component Inspection - 2/2/26
Acceptance - 4/10/26</t>
  </si>
  <si>
    <t>3/5-3/6/26</t>
  </si>
  <si>
    <t>805314_TX_Dynetics_IC14As0</t>
  </si>
  <si>
    <t>PDR -
CDR -
Delivery -</t>
  </si>
  <si>
    <t>805128_ID_IdahoStatePolice_R32As3_02</t>
  </si>
  <si>
    <t>Delivery - 4/30/26</t>
  </si>
  <si>
    <t>ME full CAD release 10/6/25</t>
  </si>
  <si>
    <t>804924_OK_LawtonFD_IC34As4</t>
  </si>
  <si>
    <t>Ethan S</t>
  </si>
  <si>
    <t>805267_FL_VAMC_IC34As0_01</t>
  </si>
  <si>
    <t>805617_FL_VAMC_IC34As0_02</t>
  </si>
  <si>
    <t>805340_DC_FEMA_MLOU_RK42As3_06</t>
  </si>
  <si>
    <t>Component Inspection - 3/9/26
Acceptance - 5/15/26</t>
  </si>
  <si>
    <t>4/13-4/14/26</t>
  </si>
  <si>
    <t>803944_AL_RTC_ACDC Trailer</t>
  </si>
  <si>
    <t>Mike P</t>
  </si>
  <si>
    <t xml:space="preserve">803932_SC_DSIT_TCT-HD </t>
  </si>
  <si>
    <t>CDR - 3/21/25
Completion - 7/21/25 
Delivery - 7/25/25</t>
  </si>
  <si>
    <t>ME tongue will need redesign due to Ramer failure findings</t>
  </si>
  <si>
    <t>805109_MT_NomadGCS_Conex_TM03PROTO</t>
  </si>
  <si>
    <t>paused</t>
  </si>
  <si>
    <t>803533_NY_DHSES RAMER_TCT-C_01_Frame Repair</t>
  </si>
  <si>
    <t>804614_NY_DHSES RAMER_TCT-C_02_Frame Repair</t>
  </si>
  <si>
    <t>803955_FL_ColeEngineeringServices_D16_01</t>
  </si>
  <si>
    <t>IF?</t>
  </si>
  <si>
    <t>Need these kitted and shipped by May 10th</t>
  </si>
  <si>
    <t>803956_FL_ColeEngineeringServices_D16_02</t>
  </si>
  <si>
    <t>804192_FL_ColeEngineeringServices_D16_03</t>
  </si>
  <si>
    <t>804193_FL_ColeEngineeringServices_D16_04</t>
  </si>
  <si>
    <t>804194_FL_ColeEngineeringServices_D16_05</t>
  </si>
  <si>
    <t>804195_FL_ColeEngineeringServices_D16_06</t>
  </si>
  <si>
    <t>802582-01_MT_RedLodgeFireDepartment_TCV Upfit</t>
  </si>
  <si>
    <t>803569_NY_DHSES_ROW2_ Parts Kit</t>
  </si>
  <si>
    <t>Need these shipped by March 10th</t>
  </si>
  <si>
    <t>803570_NY_DHSES_ROW3_Parts Kit</t>
  </si>
  <si>
    <t>803571_NY_DHSES_ROW4_Parts Kit</t>
  </si>
  <si>
    <t>803572_NY_DHSES_ROW5_Parts Kit</t>
  </si>
  <si>
    <t>803574_NY_DHSES_ROW7_Parts Kit</t>
  </si>
  <si>
    <t>803575_NY_DHSES_ROW8_Parts Kit</t>
  </si>
  <si>
    <t>805271_MT_Nomad_ManPortableKit_Prototype</t>
  </si>
  <si>
    <t>Brett B</t>
  </si>
  <si>
    <t xml:space="preserve">Field </t>
  </si>
  <si>
    <t>804844_NY_BinghamtonPD_IT Refresh</t>
  </si>
  <si>
    <t>NO SHIP DATE</t>
  </si>
  <si>
    <t>802960_GA_Zodiac_D16ANT02</t>
  </si>
  <si>
    <t>803507_GA_ZDS_D16ANT_1</t>
  </si>
  <si>
    <t>803544_GA_ZDS_D16ANT_2</t>
  </si>
  <si>
    <t>803545_GA_ZDS_D16ANT_3</t>
  </si>
  <si>
    <t>803546_GA_ZDS_D16ANT_4</t>
  </si>
  <si>
    <t>804205_NV_LVMPD_IC14As0</t>
  </si>
  <si>
    <t>805528_OK_VerizonMERIT_F350_01</t>
  </si>
  <si>
    <t>805648_OK_VerizonMERIT_F350_02</t>
  </si>
  <si>
    <t>805529_OK_VerizonMERIT_F550</t>
  </si>
  <si>
    <t>DELIVERY</t>
  </si>
  <si>
    <t>Holidays</t>
  </si>
  <si>
    <t>BAY</t>
  </si>
  <si>
    <t>Stretch / Shorten</t>
  </si>
  <si>
    <t>ME Design %</t>
  </si>
  <si>
    <t>EE Design %</t>
  </si>
  <si>
    <t>IT Design %</t>
  </si>
  <si>
    <t>NTC Design %</t>
  </si>
  <si>
    <t>Projected Fab Start</t>
  </si>
  <si>
    <t>Projected Assy Start</t>
  </si>
  <si>
    <t>Wrap / Graphics</t>
  </si>
  <si>
    <t>QC</t>
  </si>
  <si>
    <t>803897_WA_SpokanePD_IC22As2</t>
  </si>
  <si>
    <t>Yes</t>
  </si>
  <si>
    <t>inwk</t>
  </si>
  <si>
    <t>No</t>
  </si>
  <si>
    <t>804082_DC_DepartmentOfState_Moldova_IC20As0</t>
  </si>
  <si>
    <t>11/30/2024 - 3</t>
  </si>
  <si>
    <t>Shipment - 7/15/24
Delivery - 10/17/24</t>
  </si>
  <si>
    <t>Jason E</t>
  </si>
  <si>
    <t xml:space="preserve">Port ship date 8/14. International Delivery. </t>
  </si>
  <si>
    <t>804088_VA_BlueHalo_PHEL_CleanRoom</t>
  </si>
  <si>
    <t>MB / TL</t>
  </si>
  <si>
    <t>804092_VA_ADS_WSMR_MOSS_IC20As1_01</t>
  </si>
  <si>
    <t>2/2/2024-3</t>
  </si>
  <si>
    <t>Bryce P</t>
  </si>
  <si>
    <t>804144_OK_GradyCountyEM_Van</t>
  </si>
  <si>
    <t xml:space="preserve">804283_VA_ADS_GuamSecurity_TCT </t>
  </si>
  <si>
    <t>Will B</t>
  </si>
  <si>
    <t>804325_VA_ADS_WSMR_MOSS_IC20As1_02</t>
  </si>
  <si>
    <t>804366_MD_VA-Mobile Medical_Sprinter_12</t>
  </si>
  <si>
    <t>804534_TX_Lockheed_Sprinter_05</t>
  </si>
  <si>
    <t>804090_OK_Verizon Merit_IC20As0</t>
  </si>
  <si>
    <t>804367_MD_VA-Mobile Medical_Sprinter_13</t>
  </si>
  <si>
    <t>shore cord</t>
  </si>
  <si>
    <t>804311_WV_FBI MFL_Sprinter_01</t>
  </si>
  <si>
    <t>804382_WV_FBI MFL_Sprinter_03</t>
  </si>
  <si>
    <t>804381_WV_FBI MFL_Sprinter_02</t>
  </si>
  <si>
    <t>Milestones</t>
  </si>
  <si>
    <t>MDE Assigned</t>
  </si>
  <si>
    <t>804368_MD_VA-Mobile Medical_Sprinter_14</t>
  </si>
  <si>
    <t>803789_MT_LoganHealth_IC24As1_01</t>
  </si>
  <si>
    <t xml:space="preserve">Done </t>
  </si>
  <si>
    <t>803851-01_NJ_Verizon_TCTHD_Upgrades</t>
  </si>
  <si>
    <t>Kevin E</t>
  </si>
  <si>
    <t>804369_MD_VA-Mobile Medical_Sprinter_15</t>
  </si>
  <si>
    <t>804373_MD_VA_Mobile Medical_IC20As0_03</t>
  </si>
  <si>
    <t>804374_MD_VA_Mobile Medical_IC20As0_04</t>
  </si>
  <si>
    <t>Mark M</t>
  </si>
  <si>
    <t>804375_MD_VA_Mobile Medical_IC20As0_05</t>
  </si>
  <si>
    <t>804376_MD_VA_Mobile Medical_IC20As0_06</t>
  </si>
  <si>
    <t>Scott C</t>
  </si>
  <si>
    <t>804377_MD_VA_Mobile Medical_IC20As0_07</t>
  </si>
  <si>
    <t>804378_MD_VA_Mobile Medical_IC20As0_08</t>
  </si>
  <si>
    <t>804379_MD_VA_Mobile Medical_IC20As0_09</t>
  </si>
  <si>
    <t>804380_MD_VA_Mobile Medical_IC20As0_10</t>
  </si>
  <si>
    <t>800024-01_NH_Grafton Co_Upgrades</t>
  </si>
  <si>
    <t>Jordan B</t>
  </si>
  <si>
    <t>804634_ID_MoPoc_Van_09</t>
  </si>
  <si>
    <t>Dan W</t>
  </si>
  <si>
    <t>JN / MF</t>
  </si>
  <si>
    <t>804589_MT_NomadGCS_TCV Max Demo</t>
  </si>
  <si>
    <t>804190_GA_Coweta Co_IC34As4</t>
  </si>
  <si>
    <t>Trevor J</t>
  </si>
  <si>
    <t>804237_GA_EPA_IC14As2</t>
  </si>
  <si>
    <t>Dec 2023</t>
  </si>
  <si>
    <t>804635_ID_MoPoc_Van_10</t>
  </si>
  <si>
    <t>804636_ID_MoPoc_Van_11</t>
  </si>
  <si>
    <t>804289_MT_LoganHealth_IC24As1_02</t>
  </si>
  <si>
    <t>804166_MT_LewisClarkSheriffsOffice_IC34As4</t>
  </si>
  <si>
    <t>client visit TBD Party of 12</t>
  </si>
  <si>
    <t>804300_CA_YubaCountyProbation_IC26As0</t>
  </si>
  <si>
    <t>Chance M</t>
  </si>
  <si>
    <t>in Final</t>
  </si>
  <si>
    <t>804228_MA_MAFireServices_D24As2</t>
  </si>
  <si>
    <t>4/26/2024 - 1</t>
  </si>
  <si>
    <t>804178_OK_ONEOK_TCVMAX_01</t>
  </si>
  <si>
    <t>client visit 6/10 - 6/11</t>
  </si>
  <si>
    <t>804501_OK_ONEOK_TCVMAX_02</t>
  </si>
  <si>
    <t>803749_MT_FlatheadCounty_IC28As2</t>
  </si>
  <si>
    <t>Delivery - 6/17/24</t>
  </si>
  <si>
    <t>Karl K</t>
  </si>
  <si>
    <t>Client loses funding 6/30/24</t>
  </si>
  <si>
    <t>804692_FL_PascoCSO_SOV_01</t>
  </si>
  <si>
    <t>Delivery - 6/26/24</t>
  </si>
  <si>
    <t>Motorola radios will be installed in the field</t>
  </si>
  <si>
    <t>LIbby</t>
  </si>
  <si>
    <t>804693_FL_PascoCSO_SOV_02</t>
  </si>
  <si>
    <t>client virtual walkthrough 6/19</t>
  </si>
  <si>
    <t>803426-01_CA_EdwardsAFB_IC26Reconfig</t>
  </si>
  <si>
    <t>8/30/2024-1</t>
  </si>
  <si>
    <t>Shipment - 6/28
Acceptance - 6/28</t>
  </si>
  <si>
    <t xml:space="preserve">Client on-site final acceptance 6/25. </t>
  </si>
  <si>
    <t>804143_NM_Roberts Trucks Luna_IC26As0</t>
  </si>
  <si>
    <t>July 2024</t>
  </si>
  <si>
    <t>EDR - 7/12/24
Superstructure - 8/5/24
Electrical Rough-in - 10/18/24
Delivery - 11/14/24</t>
  </si>
  <si>
    <t>project cancelled by end user</t>
  </si>
  <si>
    <t>804784_WV_FBI MFL_Sprinter_04</t>
  </si>
  <si>
    <t>Completion - 7/16/24
Delivery - 7/19/24</t>
  </si>
  <si>
    <t>Customer final inspection 7/19</t>
  </si>
  <si>
    <t>804785_WV_FBI MFL_Sprinter_05</t>
  </si>
  <si>
    <t>Completion - 7/15/24
Delivery - 7/19/24</t>
  </si>
  <si>
    <t>803990_NM_RobertsTruckBernalilloCo_IC26As0_01</t>
  </si>
  <si>
    <r>
      <t>Delivery -</t>
    </r>
    <r>
      <rPr>
        <sz val="11"/>
        <rFont val="Calibri"/>
        <family val="2"/>
        <scheme val="minor"/>
      </rPr>
      <t xml:space="preserve"> 7/23/24</t>
    </r>
  </si>
  <si>
    <t>804637_ID_MoPoc_Van_12</t>
  </si>
  <si>
    <t>804847_DC_EPA_MAM_Sprinter_02</t>
  </si>
  <si>
    <t>6/28/2024-1</t>
  </si>
  <si>
    <t>Delivery - 8/2/24</t>
  </si>
  <si>
    <t>GSA/Final Inspection 23 July</t>
  </si>
  <si>
    <t>PM Assigned</t>
  </si>
  <si>
    <r>
      <t xml:space="preserve">EXECUTIVE REVIEW
</t>
    </r>
    <r>
      <rPr>
        <b/>
        <sz val="11"/>
        <color theme="7" tint="-0.249977111117893"/>
        <rFont val="Calibri"/>
        <family val="2"/>
        <scheme val="minor"/>
      </rPr>
      <t>Yellow</t>
    </r>
    <r>
      <rPr>
        <b/>
        <sz val="11"/>
        <color theme="1"/>
        <rFont val="Calibri"/>
        <family val="2"/>
        <scheme val="minor"/>
      </rPr>
      <t xml:space="preserve"> = &lt;1 Days to Ship</t>
    </r>
  </si>
  <si>
    <t>804404_MD_FEMA_MCOV_14</t>
  </si>
  <si>
    <t>6/15/2024-1</t>
  </si>
  <si>
    <t>Delivery - 9/15/24</t>
  </si>
  <si>
    <t>804703_DC_ATF_Sprinter_01</t>
  </si>
  <si>
    <t>Completion - 8/19/24
Delivery -8/26/24</t>
  </si>
  <si>
    <t>804333_DC_EPA_MAM_Sprinter_01</t>
  </si>
  <si>
    <t>Delivery - 8/30/24</t>
  </si>
  <si>
    <t>8/23/24 @11:00AM</t>
  </si>
  <si>
    <t>804848_DC_EPA_MAM_Sprinter_03</t>
  </si>
  <si>
    <t>Delivery -8/30/24</t>
  </si>
  <si>
    <t>8/23/24 @11:30AM</t>
  </si>
  <si>
    <t>804433_TX_Rohde&amp;Schwarz_SOV</t>
  </si>
  <si>
    <t>804786_WV_FBI_MobileForensicLab_Sprinter_06</t>
  </si>
  <si>
    <t xml:space="preserve">
Delivery - 8/30/24</t>
  </si>
  <si>
    <t>Client visit 8/27</t>
  </si>
  <si>
    <t>RC / CO</t>
  </si>
  <si>
    <t>803946_SC_HorryCountyPD_IC18As0</t>
  </si>
  <si>
    <t>Delivery - 9/3/24</t>
  </si>
  <si>
    <t>804823_DC_ATF_Sprinter_02</t>
  </si>
  <si>
    <t>Completion -9/2/24
Delivery - 9/6/24</t>
  </si>
  <si>
    <t>803991_NM_RobertsTruckBernalilloCo_IC26As0_02</t>
  </si>
  <si>
    <t>Delivery - 9/13/24</t>
  </si>
  <si>
    <t>JN/MF</t>
  </si>
  <si>
    <t>803932_SC_DSIT_TCT-HD</t>
  </si>
  <si>
    <t>Cannot shift date. We have to hit the ship date to make the Fireco show</t>
  </si>
  <si>
    <t>804388_MD_FEMA_MCOV_13</t>
  </si>
  <si>
    <t>9/30/2024-2</t>
  </si>
  <si>
    <t>Delivery - 10/21/24</t>
  </si>
  <si>
    <t>9/24/24 @ 1430</t>
  </si>
  <si>
    <t>Delivered</t>
  </si>
  <si>
    <t>804824_DC_ATF_Sprinter_03</t>
  </si>
  <si>
    <t>Completion -9/30/24
Delivery - 10/3/24</t>
  </si>
  <si>
    <t>9/24/2024 @ 1330</t>
  </si>
  <si>
    <t>804565_MD_FEMA_MCOV_15</t>
  </si>
  <si>
    <t>12/31/2024 - 1</t>
  </si>
  <si>
    <t>9/26/24 @ 1430</t>
  </si>
  <si>
    <t>Shipped</t>
  </si>
  <si>
    <t>804570_MD_FEMA_MCOV_16</t>
  </si>
  <si>
    <t>Delivery - 10/22/24</t>
  </si>
  <si>
    <t>Review punchlist items Thursday morning.</t>
  </si>
  <si>
    <t>804826_DC_ATF_Sprinter_05</t>
  </si>
  <si>
    <t>12/29/2024 -1</t>
  </si>
  <si>
    <t>Delivery -10/23/24</t>
  </si>
  <si>
    <t>804825_DC_ATF_Sprinter_04</t>
  </si>
  <si>
    <t>Delivery - 10/23/24</t>
  </si>
  <si>
    <t>804106_AL_ADS_USACE_IC34As4_01</t>
  </si>
  <si>
    <t>10/17/24 @ 1500</t>
  </si>
  <si>
    <t xml:space="preserve">QC completed, punchlist in work. </t>
  </si>
  <si>
    <t>804486_TX_TMobile_D22_SatCOW_01</t>
  </si>
  <si>
    <t>Delivery - 10/25/24</t>
  </si>
  <si>
    <t>10/18/24  @ 1300</t>
  </si>
  <si>
    <t>JN / BH</t>
  </si>
  <si>
    <t>804469_INT_USAF_48MXG_R30</t>
  </si>
  <si>
    <t>Delivery - 12/20/24</t>
  </si>
  <si>
    <t xml:space="preserve">New sail date is Nov 6th. </t>
  </si>
  <si>
    <t>804571_MD_FEMA_MCOV_17</t>
  </si>
  <si>
    <t>Delivery - 11/15/24</t>
  </si>
  <si>
    <t>11/7/24 @ 0900</t>
  </si>
  <si>
    <t>client video walk through 11/7</t>
  </si>
  <si>
    <t>804638_ID_MoPoc_Van_13</t>
  </si>
  <si>
    <t>803750_TX_TMobile_SatCOLT_01</t>
  </si>
  <si>
    <t>Delivery - 12/3/24</t>
  </si>
  <si>
    <t>803533_NY_DHSES RAMER_TCT-C_01</t>
  </si>
  <si>
    <t>10/25/2024-1</t>
  </si>
  <si>
    <t>Delivery - 12/4/24</t>
  </si>
  <si>
    <t>11/27/24 @ 1000</t>
  </si>
  <si>
    <t>804614_NY_DHSES RAMER_TCT-C_02</t>
  </si>
  <si>
    <t>11/27/24 @ 1030</t>
  </si>
  <si>
    <t>804664_ID_MoPOC_Van_14</t>
  </si>
  <si>
    <t>Delivery -  12/11/24</t>
  </si>
  <si>
    <t>Daniel Wassum</t>
  </si>
  <si>
    <t>done</t>
  </si>
  <si>
    <t>12/5/24 @ 0930</t>
  </si>
  <si>
    <t>804903_ID_MoPOC_Van_15</t>
  </si>
  <si>
    <t>12/12/2024</t>
  </si>
  <si>
    <t>Delivery - 12/13/24</t>
  </si>
  <si>
    <t>12/5/24 @ 0830</t>
  </si>
  <si>
    <t xml:space="preserve"> Need contract extension. ME CAD Complete</t>
  </si>
  <si>
    <t>804904_ID_MoPOC_Van_16</t>
  </si>
  <si>
    <t>Delivery - 12/5/24</t>
  </si>
  <si>
    <t>11/27/24 @ 0745</t>
  </si>
  <si>
    <t>804905_ID_MoPOC_Van_17</t>
  </si>
  <si>
    <t>Delivery - 11/22/24</t>
  </si>
  <si>
    <t>11/18/24 @ 0800</t>
  </si>
  <si>
    <t>At Ford</t>
  </si>
  <si>
    <t>800812_DC_DCWater_CCTV_1</t>
  </si>
  <si>
    <t>FAT 12/18/24</t>
  </si>
  <si>
    <t>804572_MD_FEMA_MCOV_18</t>
  </si>
  <si>
    <t>2/28/25 - 2</t>
  </si>
  <si>
    <t>Delivery - 1/31/25</t>
  </si>
  <si>
    <t>804538_AL_GaN_MOSAIC_Backend_01</t>
  </si>
  <si>
    <t>9/13/25</t>
  </si>
  <si>
    <t>Delivery - 1/17/25</t>
  </si>
  <si>
    <t>804539_AL_GaN_MOSAIC_Backend_02</t>
  </si>
  <si>
    <t>10/18/24</t>
  </si>
  <si>
    <t>804485_TX_TMobile_SatCOLT_03</t>
  </si>
  <si>
    <t>Delivery - 1/21/25</t>
  </si>
  <si>
    <t>1/17/25 @ 1200</t>
  </si>
  <si>
    <t>804198_AL_RedstoneTestCenter_TCV-MAX</t>
  </si>
  <si>
    <t>Delivery - 1/20/25</t>
  </si>
  <si>
    <t>804215_OK_VerizonMERIT_IC20As0</t>
  </si>
  <si>
    <t>Delivery - 2/6/25</t>
  </si>
  <si>
    <t>1/31/25 @ 1200</t>
  </si>
  <si>
    <t>ME CAD Complete. Client visit 2/3/25 - 2/4/25</t>
  </si>
  <si>
    <t>804906_ID_MoPOC_Van_18</t>
  </si>
  <si>
    <t>804936_VA_BlueHalo_PHEL_MobileSupport</t>
  </si>
  <si>
    <t>804543_AL_GaN_MOSAIC_Power</t>
  </si>
  <si>
    <t>Delivery - 3/7/25</t>
  </si>
  <si>
    <t>3/6/25 @ 1000</t>
  </si>
  <si>
    <t>FAT and Delivery will be done in conjunction with the 804186</t>
  </si>
  <si>
    <t>804186_AL_GaN_MOSAIC_C2</t>
  </si>
  <si>
    <t>Delivery -3/7/25</t>
  </si>
  <si>
    <t>3/6/25 @ 0900</t>
  </si>
  <si>
    <t>804830_TX_GDIT_Raven3_Defender</t>
  </si>
  <si>
    <t>Delivery - 3/25/25</t>
  </si>
  <si>
    <t>Alt mounted &amp; belt not slipping, idle adjusted, &amp; intake installed</t>
  </si>
  <si>
    <t>804510_TX_GDIT_TCVMAX</t>
  </si>
  <si>
    <t>Stretch/Gears</t>
  </si>
  <si>
    <t xml:space="preserve">ME CAD Complete. </t>
  </si>
  <si>
    <t>804452_FL_SeminoleTribe_TCV-Max</t>
  </si>
  <si>
    <t xml:space="preserve">Gears inwk </t>
  </si>
  <si>
    <t>Delivery - 3/31/25</t>
  </si>
  <si>
    <t>Customer final acceptance Mar 17-21</t>
  </si>
  <si>
    <t>In Process. Work completed in Bldg 5</t>
  </si>
  <si>
    <t>804573_MD_FEMA_MCOV_19</t>
  </si>
  <si>
    <t>Delivery - 4/25/25</t>
  </si>
  <si>
    <t>IN QC</t>
  </si>
  <si>
    <t>4/11/25 @ 0830</t>
  </si>
  <si>
    <t>Oil change 4/10, fix wrap 4/10</t>
  </si>
  <si>
    <t>803863_CA_EdwardsAFB_D20</t>
  </si>
  <si>
    <t>4/30/25 - 5</t>
  </si>
  <si>
    <t>Completion - 3/24/25
Delivery - 4/7/25</t>
  </si>
  <si>
    <t>4/10/25 @ 1500</t>
  </si>
  <si>
    <t>working HVAC/NTC/Gen issues</t>
  </si>
  <si>
    <t>803563_NY_DHSES_ROW</t>
  </si>
  <si>
    <t>Completed</t>
  </si>
  <si>
    <t>803573_NY_DHSES_ROW6</t>
  </si>
  <si>
    <t>802935_DC_DCWater_CCTV_2</t>
  </si>
  <si>
    <t>In Field repair</t>
  </si>
  <si>
    <t>802936_DC_DCWater_CCTV_3</t>
  </si>
  <si>
    <t>804810_MD_VA_MVCs_Sprinter_02</t>
  </si>
  <si>
    <t>Rework</t>
  </si>
  <si>
    <t>QC DONE</t>
  </si>
  <si>
    <t>Customer pickup, ME CAD Complete, All CSE installed. No VSAT required.</t>
  </si>
  <si>
    <t>804811_MD_VA_MVCs_Sprinter_03</t>
  </si>
  <si>
    <t>804812_MD_VA_MVCs_Sprinter_04</t>
  </si>
  <si>
    <t>804708_MD_VA_MVCs_Sprinter_01</t>
  </si>
  <si>
    <t>3/25/2025 - 1</t>
  </si>
  <si>
    <t>804652_AL_ADS_USACE_IC34As4_02</t>
  </si>
  <si>
    <t>Delivery - 4/18/25</t>
  </si>
  <si>
    <t>4/24/2025 @ 1400</t>
  </si>
  <si>
    <t>working H06 revisions, ECCV 14 - deliver to Mobile</t>
  </si>
  <si>
    <t>Task %</t>
  </si>
  <si>
    <t>ME CAD %</t>
  </si>
  <si>
    <t>800582_NY_NiagaraCountySheriff</t>
  </si>
  <si>
    <t>3/15/2025 (Contract)</t>
  </si>
  <si>
    <t>804731_NC_Iredell County_IC34</t>
  </si>
  <si>
    <t>Delivery - 4/14/25</t>
  </si>
  <si>
    <t xml:space="preserve"> Ceramic coating required after graphics.  ME CAD complete. Frame rail fix complete. Awt slides ETA 2/14/25</t>
  </si>
  <si>
    <t>Delivery - 3/21/25</t>
  </si>
  <si>
    <t>3/12/25 @ 0800</t>
  </si>
  <si>
    <t>Delivery - 3/28/25</t>
  </si>
  <si>
    <t>ME to explore alterate option for wind fairings</t>
  </si>
  <si>
    <t>3/13/25 @ 0830</t>
  </si>
  <si>
    <t>Delivery - 3/24/25</t>
  </si>
  <si>
    <t>3/25/25 @?</t>
  </si>
  <si>
    <t xml:space="preserve">Electrical/NTC fixes in work. Need Parts Timeline. </t>
  </si>
  <si>
    <t>1/15/25 - 4</t>
  </si>
  <si>
    <t>Completion - 3/24/25
Delivery - 3/27/25</t>
  </si>
  <si>
    <t xml:space="preserve">DC Filter ETA 3/5.  Need Crush Tube Material. </t>
  </si>
  <si>
    <t>Delivery -3/31/25</t>
  </si>
  <si>
    <t>ME: Executed everting possible w/o SPN/ Client detail</t>
  </si>
  <si>
    <t>Delivery - 3/14/25</t>
  </si>
  <si>
    <t>3/25/25 @ 0800</t>
  </si>
  <si>
    <t>4/1/25 @?</t>
  </si>
  <si>
    <t>ATTLA Solutions in work. Needs HVAC to PLC update and testing.</t>
  </si>
  <si>
    <t>Delivery - 4/3/25</t>
  </si>
  <si>
    <t>Graphics</t>
  </si>
  <si>
    <t>4/3/25 @?</t>
  </si>
  <si>
    <t xml:space="preserve">Did NOT Update per recovery plan - had end of april QC start. Production team is managing a punchlist ICW ME. </t>
  </si>
  <si>
    <t>3/31/2025 (Contract)</t>
  </si>
  <si>
    <t xml:space="preserve">Sprinter Van. Needs space. Bldg 5. April 1st. </t>
  </si>
  <si>
    <t>Delivery - 4/15/25</t>
  </si>
  <si>
    <t>ME CAD Complete (less F waiting on client)</t>
  </si>
  <si>
    <t>4/15/25 @?</t>
  </si>
  <si>
    <t xml:space="preserve">Updated per recovery plan. Need HVAC - ETA Mar 10? </t>
  </si>
  <si>
    <t>Delivery - 4/29/25</t>
  </si>
  <si>
    <t>AVL ETA mid-April. Shear weldment material ETA 4/4, looking to source elsewhere</t>
  </si>
  <si>
    <t>ATTLA Solutions approved</t>
  </si>
  <si>
    <t>4/18/2025 @?</t>
  </si>
  <si>
    <t xml:space="preserve"> Awt material for ROM door compartments, awt data rack/whelen lights. Biweekly Eng/ Prod Scrum (action list clean)</t>
  </si>
  <si>
    <t xml:space="preserve">
Delivery -5/9/25</t>
  </si>
  <si>
    <t>ME CAD Complete. Awaiting chassis arrival end of Feb</t>
  </si>
  <si>
    <t xml:space="preserve">  ME CAD complete; VSAT swap, Telematics cw, Starlink still needs install</t>
  </si>
  <si>
    <t>3/31/25 - Wraphive</t>
  </si>
  <si>
    <t>ME CAD complete; VSAT swap, Telematics cw, Starlink still needs install</t>
  </si>
  <si>
    <t>3/10/2025 - Wraphive</t>
  </si>
  <si>
    <t>4/9/25 - Wraphive</t>
  </si>
  <si>
    <t xml:space="preserve">Updated per recovery plan. Add 3rd HVAC. Colorado visit to General before delivery. ME CAD released. </t>
  </si>
  <si>
    <t>Delivery - 6/13/25</t>
  </si>
  <si>
    <t>John Cody</t>
  </si>
  <si>
    <t>5/30/2025 @?</t>
  </si>
  <si>
    <t>Ship and Delivery Date dependent on Prime contracted antenna vendor. Current estimated delivery date of antenna is October. Completing lift components for testing within 1 month</t>
  </si>
  <si>
    <t>Assembly - 4/18/25
Testing - 4/15/25
Delivery - 4/30/25</t>
  </si>
  <si>
    <t xml:space="preserve">
Fab resumed on 3/6. Shipping fixture material being cut in Cfalls; delivery to Libby scheduled for 3/10.</t>
  </si>
  <si>
    <t>Assembly - 5/15/25
Testing - 6/15/25
Delivery - 6/30/25</t>
  </si>
  <si>
    <t xml:space="preserve">
Pause currently on construction for Libby move</t>
  </si>
  <si>
    <t>ME CAD Released</t>
  </si>
  <si>
    <t>Delivery - 4/28/25</t>
  </si>
  <si>
    <t>In line with unit 3 completion, we are 5 weeks behind schedule and have appx 9 weeks to complete.</t>
  </si>
  <si>
    <t>Superstructure - 4/11/25
Electrical Rough-in - 5/2/25
Delivery - 7/25/25</t>
  </si>
  <si>
    <t>Delivery - 6/25/25</t>
  </si>
  <si>
    <t>Delivery - 8/22/25</t>
  </si>
  <si>
    <t>ME Full CAD Release 4/21/25</t>
  </si>
  <si>
    <t>Contractor Plan - 
CDR - 
Component Inspection - 
Acceptance -</t>
  </si>
  <si>
    <t>ME Full CAD release 4/24/25</t>
  </si>
  <si>
    <t>Delivery - 8/9/25</t>
  </si>
  <si>
    <t>ME Full CAD Release 6/16/25</t>
  </si>
  <si>
    <t>PDR - 4/4/25
CDR - 5/9/25
Delivery - 12/3/25</t>
  </si>
  <si>
    <t>Full CAD Release 6/9/25</t>
  </si>
  <si>
    <t>Full CAD release 10/17/25</t>
  </si>
  <si>
    <t>Delivery - 4/30/25</t>
  </si>
  <si>
    <t>3/19/25 @?</t>
  </si>
  <si>
    <t>EZ Track upfit parts ETA March (attempting to schedule install at Nomad) - Can be done after shelter mount. Window replacement &amp; waterpump ETA?</t>
  </si>
  <si>
    <t>Delivery - TBD</t>
  </si>
  <si>
    <t>wheel hop. Headed to Nollers</t>
  </si>
  <si>
    <t>7/4/2025 @?</t>
  </si>
  <si>
    <t>Superstructure - 3/7/25
Electrical Rough-in - 4/4/25
Delivery - 5/15/25</t>
  </si>
  <si>
    <t xml:space="preserve"> Contract date not flexible; ME CAD Complete</t>
  </si>
  <si>
    <t>Superstructure - 3/24/25
Delivery - 5/29/25</t>
  </si>
  <si>
    <t>CDR - 3/17/25
BOM Drop - 3/7/25 
Delivery - 6/6/25</t>
  </si>
  <si>
    <t>ME Full CAD Commit 3/24/25. (X CAD released 3/3)</t>
  </si>
  <si>
    <t>Feb 2025</t>
  </si>
  <si>
    <t>ME Full CAD Released. Working spray foam cape in Libby. HVAC last LLT</t>
  </si>
  <si>
    <t>Electrical Rough-in - TBD
Delivery - 4/3/25</t>
  </si>
  <si>
    <t>Monthly Progress - 
Delivery -</t>
  </si>
  <si>
    <t xml:space="preserve"> Full CAD comp 3/7/25 (X &amp; A released). CDR with client on-site in March</t>
  </si>
  <si>
    <t>ME Full CAD Release 3/14/25 (sections executed on 2/3/25). X CAD releasd</t>
  </si>
  <si>
    <t>Superstructure -  5/12/25
Electrical Rough-in - 6/2/25</t>
  </si>
  <si>
    <t>Superstructure - 4/4/25
Delivery - 7/26/25</t>
  </si>
  <si>
    <t>ME reviewing tongue design on TCT-HD due to Ramer failure</t>
  </si>
  <si>
    <t xml:space="preserve">CDR -2/28/25
Elec Rough-in - 5/16/25
Mast Installed - 6/13/25
Final EMI test - </t>
  </si>
  <si>
    <t xml:space="preserve"> full ME CAD Commit 3/14/25 (X executed &amp; released 3/3)</t>
  </si>
  <si>
    <t>Superstructure - 4/25/25
Delivery - 7/11/25</t>
  </si>
  <si>
    <t>ME full CAD Complete 3/17/25. (X CAD released 3/6/25)</t>
  </si>
  <si>
    <t>CDR - 3/28/25
Delivery - 8/22/25</t>
  </si>
  <si>
    <t>ME full CAD release 4/10/25</t>
  </si>
  <si>
    <t>6/30/20255</t>
  </si>
  <si>
    <t>ME Full CAD Release 3/19/25</t>
  </si>
  <si>
    <r>
      <rPr>
        <sz val="7"/>
        <color theme="1"/>
        <rFont val="Times New Roman"/>
        <family val="1"/>
      </rPr>
      <t xml:space="preserve"> </t>
    </r>
    <r>
      <rPr>
        <sz val="11"/>
        <color theme="1"/>
        <rFont val="Calibri"/>
        <family val="2"/>
        <scheme val="minor"/>
      </rPr>
      <t>805184_TX_Rohde&amp;Schwarz_SOV</t>
    </r>
  </si>
  <si>
    <t>CDR - 3/28/25
Delivery - 6/27/25</t>
  </si>
  <si>
    <t>ME Full CAD Complete 4/28/25, X executed 12/20 X release 1/10/25</t>
  </si>
  <si>
    <t>ME FULL CAD Release 3/31/25, X executed 12/20 X release 1/10/25</t>
  </si>
  <si>
    <t>Full CAD Release 7/7/25</t>
  </si>
  <si>
    <t>Full CAD comp 3/7/25</t>
  </si>
  <si>
    <t xml:space="preserve">Monthly - 
Delivery - 10/31/25 </t>
  </si>
  <si>
    <t>Full CAD release 7/7/25</t>
  </si>
  <si>
    <t xml:space="preserve">CAD Package - 
Superstructure - 9/19/25
Delivery - </t>
  </si>
  <si>
    <t>ME CAD Comp Commit 6/20/25</t>
  </si>
  <si>
    <t xml:space="preserve">Monthly - 
Chassis Order - 3/7/25
Delivery - </t>
  </si>
  <si>
    <t>Full CAD release 7/28/25</t>
  </si>
  <si>
    <t>10/.13/2025</t>
  </si>
  <si>
    <t>Project Enablement - TBD 
PDR - 8/15/25
Delivery - 3/30/26</t>
  </si>
  <si>
    <t>1/212026</t>
  </si>
  <si>
    <t>Need SPEC red lines and updated sales drawing, Verbal approval for FEB contract date. We must ship as planned in Feb 2026 to manage international shipping time and delivery schedule. ME CAD Complete 9/8/25</t>
  </si>
  <si>
    <t xml:space="preserve">PDR - 
CDR - 
Delivery - </t>
  </si>
  <si>
    <t>Delivery - 4/16/25</t>
  </si>
  <si>
    <t>Does client have option to pay early if we deliver in 2025?, ME full CAD release 10/6/25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</si>
</sst>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yy\ h:mm\ AM/PM"/>
  </numFmts>
  <fonts count="28">
    <font>
      <sz val="11"/>
      <color theme="1"/>
      <name val="Calibri"/>
      <family val="2"/>
      <scheme val="minor"/>
    </font>
    <font>
      <b/>
      <sz val="11"/>
      <color theme="1"/>
      <name val="Calibri"/>
      <family val="2"/>
      <scheme val="minor"/>
    </font>
    <font>
      <sz val="11"/>
      <color rgb="FF000000"/>
      <name val="Calibri"/>
      <family val="2"/>
      <scheme val="minor"/>
    </font>
    <font>
      <b/>
      <sz val="12"/>
      <color theme="1"/>
      <name val="Calibri"/>
      <family val="2"/>
      <scheme val="minor"/>
    </font>
    <font>
      <b/>
      <sz val="16"/>
      <color theme="1"/>
      <name val="Calibri"/>
      <family val="2"/>
      <scheme val="minor"/>
    </font>
    <font>
      <b/>
      <sz val="20"/>
      <color theme="1"/>
      <name val="Calibri"/>
      <family val="2"/>
      <scheme val="minor"/>
    </font>
    <font>
      <sz val="8"/>
      <name val="Calibri"/>
      <family val="2"/>
      <scheme val="minor"/>
    </font>
    <font>
      <sz val="11"/>
      <name val="Calibri"/>
      <family val="2"/>
      <scheme val="minor"/>
    </font>
    <font>
      <sz val="11"/>
      <color rgb="FF242424"/>
      <name val="Calibri"/>
      <family val="2"/>
      <scheme val="minor"/>
    </font>
    <font>
      <sz val="11"/>
      <color rgb="FFFF0000"/>
      <name val="Calibri"/>
      <family val="2"/>
      <scheme val="minor"/>
    </font>
    <font>
      <b/>
      <sz val="11"/>
      <color theme="7" tint="-0.249977111117893"/>
      <name val="Calibri"/>
      <family val="2"/>
      <scheme val="minor"/>
    </font>
    <font>
      <sz val="11"/>
      <color theme="1"/>
      <name val="Symbol"/>
      <family val="1"/>
      <charset val="2"/>
    </font>
    <font>
      <sz val="7"/>
      <color theme="1"/>
      <name val="Times New Roman"/>
      <family val="1"/>
    </font>
    <font>
      <sz val="11"/>
      <color theme="1"/>
      <name val="Calibri"/>
      <family val="2"/>
      <scheme val="minor"/>
    </font>
    <font>
      <sz val="11"/>
      <color theme="1"/>
      <name val="Aptos"/>
      <family val="2"/>
    </font>
    <font>
      <sz val="11"/>
      <name val="Aptos Narrow"/>
      <family val="2"/>
    </font>
    <font>
      <strike/>
      <sz val="11"/>
      <color theme="1"/>
      <name val="Calibri"/>
      <family val="2"/>
      <scheme val="minor"/>
    </font>
    <font>
      <sz val="7"/>
      <color rgb="FF000000"/>
      <name val="Times New Roman"/>
      <family val="1"/>
    </font>
    <font>
      <sz val="11"/>
      <color rgb="FF000000"/>
      <name val="Symbol"/>
      <family val="1"/>
      <charset val="2"/>
    </font>
    <font>
      <b/>
      <sz val="11"/>
      <color rgb="FFFF0000"/>
      <name val="Calibri"/>
      <family val="2"/>
      <scheme val="minor"/>
    </font>
    <font>
      <b/>
      <sz val="18"/>
      <color theme="1"/>
      <name val="Calibri"/>
      <family val="2"/>
      <scheme val="minor"/>
    </font>
    <font>
      <sz val="11"/>
      <color rgb="FF000000"/>
      <name val="Calibri"/>
      <scheme val="minor"/>
    </font>
    <font>
      <b/>
      <sz val="11"/>
      <color rgb="FF000000"/>
      <name val="Calibri"/>
      <scheme val="minor"/>
    </font>
    <font>
      <sz val="11"/>
      <color rgb="FF000000"/>
      <name val="Calibri"/>
    </font>
    <font>
      <b/>
      <sz val="11"/>
      <color rgb="FF000000"/>
      <name val="Calibri"/>
    </font>
    <font>
      <sz val="11"/>
      <name val="Aptos Narrow"/>
    </font>
    <font>
      <sz val="11"/>
      <color theme="1"/>
      <name val="Aptos"/>
    </font>
    <font>
      <b/>
      <sz val="14"/>
      <color theme="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0" tint="-0.14999847407452621"/>
        <bgColor theme="0" tint="-0.14999847407452621"/>
      </patternFill>
    </fill>
    <fill>
      <patternFill patternType="solid">
        <fgColor theme="9" tint="0.79998168889431442"/>
        <bgColor indexed="64"/>
      </patternFill>
    </fill>
    <fill>
      <patternFill patternType="solid">
        <fgColor theme="6"/>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theme="4"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thin">
        <color indexed="64"/>
      </bottom>
      <diagonal/>
    </border>
    <border>
      <left/>
      <right/>
      <top style="medium">
        <color rgb="FF000000"/>
      </top>
      <bottom/>
      <diagonal/>
    </border>
    <border>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top/>
      <bottom style="medium">
        <color rgb="FF000000"/>
      </bottom>
      <diagonal/>
    </border>
    <border>
      <left style="thin">
        <color indexed="64"/>
      </left>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indexed="64"/>
      </top>
      <bottom style="thin">
        <color theme="1"/>
      </bottom>
      <diagonal/>
    </border>
  </borders>
  <cellStyleXfs count="2">
    <xf numFmtId="0" fontId="0" fillId="0" borderId="0"/>
    <xf numFmtId="9" fontId="13" fillId="0" borderId="0" applyFont="0" applyFill="0" applyBorder="0" applyAlignment="0" applyProtection="0"/>
  </cellStyleXfs>
  <cellXfs count="257">
    <xf numFmtId="0" fontId="0" fillId="0" borderId="0" xfId="0"/>
    <xf numFmtId="0" fontId="0" fillId="0" borderId="1" xfId="0" applyBorder="1"/>
    <xf numFmtId="14" fontId="0" fillId="0" borderId="1" xfId="0" applyNumberFormat="1" applyBorder="1" applyAlignment="1">
      <alignment horizontal="center"/>
    </xf>
    <xf numFmtId="0" fontId="0" fillId="0" borderId="1" xfId="0" applyBorder="1" applyAlignment="1">
      <alignment horizontal="center"/>
    </xf>
    <xf numFmtId="0" fontId="4" fillId="0" borderId="7" xfId="0" applyFont="1" applyBorder="1" applyAlignment="1">
      <alignment horizontal="center" vertical="center"/>
    </xf>
    <xf numFmtId="0" fontId="0" fillId="0" borderId="4" xfId="0" applyBorder="1" applyAlignment="1">
      <alignment horizontal="left" vertical="center"/>
    </xf>
    <xf numFmtId="0" fontId="0" fillId="0" borderId="4" xfId="0" applyBorder="1" applyAlignment="1">
      <alignment vertical="center"/>
    </xf>
    <xf numFmtId="0" fontId="1" fillId="0" borderId="9" xfId="0" applyFont="1" applyBorder="1" applyAlignment="1">
      <alignment horizontal="center"/>
    </xf>
    <xf numFmtId="0" fontId="0" fillId="0" borderId="5" xfId="0" applyBorder="1" applyAlignment="1">
      <alignment horizontal="center"/>
    </xf>
    <xf numFmtId="0" fontId="1" fillId="0" borderId="3" xfId="0" applyFont="1" applyBorder="1" applyAlignment="1">
      <alignment horizontal="center" vertical="center" textRotation="45"/>
    </xf>
    <xf numFmtId="0" fontId="1" fillId="0" borderId="3" xfId="0" applyFont="1" applyBorder="1" applyAlignment="1">
      <alignment horizontal="center" vertical="center" textRotation="45" wrapText="1"/>
    </xf>
    <xf numFmtId="0" fontId="0" fillId="0" borderId="6" xfId="0" applyBorder="1" applyAlignment="1">
      <alignment vertical="center"/>
    </xf>
    <xf numFmtId="0" fontId="3" fillId="2" borderId="2" xfId="0" applyFont="1" applyFill="1"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14" fontId="0" fillId="0" borderId="1" xfId="0" applyNumberFormat="1" applyBorder="1" applyAlignment="1">
      <alignment horizontal="center" vertical="center"/>
    </xf>
    <xf numFmtId="49" fontId="1" fillId="0" borderId="3" xfId="0" applyNumberFormat="1" applyFont="1" applyBorder="1" applyAlignment="1">
      <alignment horizontal="center" vertical="center" textRotation="45"/>
    </xf>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9" fontId="1" fillId="0" borderId="3" xfId="0" applyNumberFormat="1" applyFont="1" applyBorder="1" applyAlignment="1">
      <alignment horizontal="center" vertical="center" textRotation="45"/>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0" fontId="3" fillId="0" borderId="7" xfId="0" applyFont="1" applyBorder="1" applyAlignment="1">
      <alignment horizontal="center" vertical="center"/>
    </xf>
    <xf numFmtId="0" fontId="1" fillId="0" borderId="9" xfId="0" applyFont="1" applyBorder="1" applyAlignment="1">
      <alignment horizontal="center" vertical="center" textRotation="45"/>
    </xf>
    <xf numFmtId="14"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wrapText="1"/>
    </xf>
    <xf numFmtId="0" fontId="3" fillId="2" borderId="2" xfId="0" applyFont="1" applyFill="1"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 fillId="0" borderId="10" xfId="0" applyFont="1" applyBorder="1" applyAlignment="1">
      <alignment horizontal="center" vertical="center" textRotation="45"/>
    </xf>
    <xf numFmtId="49" fontId="1" fillId="0" borderId="10" xfId="0" applyNumberFormat="1" applyFont="1" applyBorder="1" applyAlignment="1">
      <alignment horizontal="center" vertical="center" textRotation="45"/>
    </xf>
    <xf numFmtId="9" fontId="1" fillId="0" borderId="10" xfId="0" applyNumberFormat="1" applyFont="1" applyBorder="1" applyAlignment="1">
      <alignment horizontal="center" vertical="center" textRotation="45"/>
    </xf>
    <xf numFmtId="0" fontId="1" fillId="0" borderId="10" xfId="0" applyFont="1" applyBorder="1" applyAlignment="1">
      <alignment horizontal="center" vertical="center" textRotation="45" wrapText="1"/>
    </xf>
    <xf numFmtId="14" fontId="0" fillId="0" borderId="5" xfId="0" applyNumberFormat="1" applyBorder="1" applyAlignment="1">
      <alignment horizontal="center"/>
    </xf>
    <xf numFmtId="0" fontId="1" fillId="0" borderId="1" xfId="0" applyFont="1" applyBorder="1" applyAlignment="1">
      <alignment horizontal="center" vertical="center" textRotation="45"/>
    </xf>
    <xf numFmtId="0" fontId="0" fillId="0" borderId="4" xfId="0" applyBorder="1"/>
    <xf numFmtId="14" fontId="0" fillId="4" borderId="1" xfId="0" applyNumberFormat="1" applyFill="1" applyBorder="1" applyAlignment="1">
      <alignment horizontal="center" vertical="center"/>
    </xf>
    <xf numFmtId="14" fontId="0" fillId="4" borderId="5" xfId="0" applyNumberFormat="1" applyFill="1" applyBorder="1" applyAlignment="1">
      <alignment horizontal="center" vertical="center"/>
    </xf>
    <xf numFmtId="0" fontId="0" fillId="0" borderId="8" xfId="0" applyBorder="1" applyAlignment="1">
      <alignment horizontal="left" vertical="center"/>
    </xf>
    <xf numFmtId="0" fontId="0" fillId="0" borderId="0" xfId="0" applyAlignment="1">
      <alignment vertical="center"/>
    </xf>
    <xf numFmtId="0" fontId="0" fillId="0" borderId="1" xfId="0" applyBorder="1" applyAlignment="1">
      <alignment horizontal="center" vertical="center" wrapText="1"/>
    </xf>
    <xf numFmtId="0" fontId="1" fillId="0" borderId="9" xfId="0" applyFont="1" applyBorder="1" applyAlignment="1">
      <alignment horizontal="center" vertical="center"/>
    </xf>
    <xf numFmtId="14" fontId="0" fillId="0" borderId="3" xfId="0" applyNumberFormat="1"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wrapText="1"/>
    </xf>
    <xf numFmtId="0" fontId="0" fillId="5" borderId="1" xfId="0" applyFill="1" applyBorder="1" applyAlignment="1">
      <alignment vertical="center"/>
    </xf>
    <xf numFmtId="0" fontId="0" fillId="5" borderId="4" xfId="0" applyFill="1" applyBorder="1" applyAlignment="1">
      <alignment horizontal="center" vertical="center"/>
    </xf>
    <xf numFmtId="0" fontId="0" fillId="5" borderId="4" xfId="0" applyFill="1" applyBorder="1" applyAlignment="1">
      <alignment horizontal="left" vertical="center"/>
    </xf>
    <xf numFmtId="1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xf>
    <xf numFmtId="9" fontId="0" fillId="5" borderId="1" xfId="0" applyNumberFormat="1" applyFill="1" applyBorder="1" applyAlignment="1">
      <alignment horizontal="center" vertical="center"/>
    </xf>
    <xf numFmtId="14" fontId="0" fillId="5" borderId="5" xfId="0" applyNumberFormat="1" applyFill="1" applyBorder="1" applyAlignment="1">
      <alignment horizontal="center" vertical="center"/>
    </xf>
    <xf numFmtId="0" fontId="9" fillId="0" borderId="1" xfId="0" applyFont="1" applyBorder="1" applyAlignment="1">
      <alignment vertical="center"/>
    </xf>
    <xf numFmtId="0" fontId="9" fillId="0" borderId="4" xfId="0" applyFont="1" applyBorder="1" applyAlignment="1">
      <alignment horizontal="center" vertical="center"/>
    </xf>
    <xf numFmtId="14" fontId="9" fillId="0" borderId="1" xfId="0" applyNumberFormat="1" applyFont="1" applyBorder="1" applyAlignment="1">
      <alignment horizontal="center" vertical="center"/>
    </xf>
    <xf numFmtId="49" fontId="9" fillId="0" borderId="1" xfId="0" applyNumberFormat="1"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9" fontId="9" fillId="0" borderId="1"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9" fillId="0" borderId="0" xfId="0" applyFont="1" applyAlignment="1">
      <alignment vertical="center"/>
    </xf>
    <xf numFmtId="49" fontId="0" fillId="0" borderId="1" xfId="0" applyNumberFormat="1" applyBorder="1" applyAlignment="1">
      <alignment horizontal="center" vertical="center" wrapText="1"/>
    </xf>
    <xf numFmtId="14" fontId="0" fillId="0" borderId="0" xfId="0" applyNumberFormat="1" applyAlignment="1">
      <alignment vertical="center"/>
    </xf>
    <xf numFmtId="1" fontId="1" fillId="0" borderId="1" xfId="0" applyNumberFormat="1" applyFont="1" applyBorder="1" applyAlignment="1">
      <alignment horizontal="center" vertical="center"/>
    </xf>
    <xf numFmtId="0" fontId="1" fillId="6" borderId="3" xfId="0" applyFont="1" applyFill="1" applyBorder="1" applyAlignment="1">
      <alignment horizontal="center" vertical="center" textRotation="45"/>
    </xf>
    <xf numFmtId="1" fontId="1" fillId="6" borderId="3" xfId="0" applyNumberFormat="1" applyFont="1" applyFill="1" applyBorder="1" applyAlignment="1">
      <alignment horizontal="center" vertical="center" textRotation="45"/>
    </xf>
    <xf numFmtId="0" fontId="1" fillId="6" borderId="9" xfId="0" applyFont="1" applyFill="1" applyBorder="1" applyAlignment="1">
      <alignment horizontal="center" vertical="center" textRotation="45"/>
    </xf>
    <xf numFmtId="164" fontId="1" fillId="6" borderId="3" xfId="0" applyNumberFormat="1" applyFont="1" applyFill="1" applyBorder="1" applyAlignment="1">
      <alignment horizontal="center" vertical="center" textRotation="45" wrapText="1"/>
    </xf>
    <xf numFmtId="164" fontId="0" fillId="0" borderId="1" xfId="0" applyNumberFormat="1" applyBorder="1" applyAlignment="1">
      <alignment horizontal="center" vertical="center"/>
    </xf>
    <xf numFmtId="164" fontId="0" fillId="0" borderId="3" xfId="0" applyNumberFormat="1" applyBorder="1" applyAlignment="1">
      <alignment horizontal="center" vertical="center"/>
    </xf>
    <xf numFmtId="14" fontId="0" fillId="3" borderId="1" xfId="0" applyNumberFormat="1" applyFill="1" applyBorder="1" applyAlignment="1">
      <alignment horizontal="center" vertical="center"/>
    </xf>
    <xf numFmtId="0" fontId="7" fillId="0" borderId="1" xfId="0" applyFont="1" applyBorder="1" applyAlignment="1">
      <alignment horizontal="center" vertical="center" wrapText="1"/>
    </xf>
    <xf numFmtId="14" fontId="0" fillId="0" borderId="0" xfId="0" applyNumberFormat="1"/>
    <xf numFmtId="0" fontId="0" fillId="7" borderId="0" xfId="0" applyFill="1"/>
    <xf numFmtId="0" fontId="7" fillId="0" borderId="1" xfId="0" applyFont="1" applyBorder="1" applyAlignment="1">
      <alignment horizontal="center" vertical="center"/>
    </xf>
    <xf numFmtId="0" fontId="0" fillId="0" borderId="5" xfId="0" applyBorder="1" applyAlignment="1">
      <alignment horizontal="center" vertical="center" wrapText="1"/>
    </xf>
    <xf numFmtId="0" fontId="1" fillId="6" borderId="10" xfId="0" applyFont="1" applyFill="1" applyBorder="1" applyAlignment="1">
      <alignment horizontal="center" vertical="center" textRotation="45"/>
    </xf>
    <xf numFmtId="1" fontId="1" fillId="6" borderId="10" xfId="0" applyNumberFormat="1" applyFont="1" applyFill="1" applyBorder="1" applyAlignment="1">
      <alignment horizontal="center" vertical="center" textRotation="45"/>
    </xf>
    <xf numFmtId="164" fontId="1" fillId="6" borderId="10" xfId="0" applyNumberFormat="1" applyFont="1" applyFill="1" applyBorder="1" applyAlignment="1">
      <alignment horizontal="center" vertical="center" textRotation="45" wrapText="1"/>
    </xf>
    <xf numFmtId="0" fontId="1" fillId="6" borderId="12" xfId="0" applyFont="1" applyFill="1" applyBorder="1" applyAlignment="1">
      <alignment horizontal="center" vertical="center" textRotation="45"/>
    </xf>
    <xf numFmtId="0" fontId="1" fillId="0" borderId="10" xfId="0" applyFont="1" applyBorder="1" applyAlignment="1">
      <alignment horizontal="center" vertical="center"/>
    </xf>
    <xf numFmtId="164" fontId="0" fillId="0" borderId="5" xfId="0" applyNumberFormat="1" applyBorder="1" applyAlignment="1">
      <alignment horizontal="center" vertical="center"/>
    </xf>
    <xf numFmtId="1" fontId="1" fillId="0" borderId="3" xfId="0" applyNumberFormat="1" applyFont="1" applyBorder="1" applyAlignment="1">
      <alignment horizontal="center" vertical="center"/>
    </xf>
    <xf numFmtId="164" fontId="0" fillId="0" borderId="6" xfId="0" applyNumberFormat="1" applyBorder="1" applyAlignment="1">
      <alignment horizontal="center" vertical="center"/>
    </xf>
    <xf numFmtId="1" fontId="1" fillId="5" borderId="1" xfId="0" applyNumberFormat="1" applyFont="1" applyFill="1" applyBorder="1" applyAlignment="1">
      <alignment horizontal="center" vertical="center"/>
    </xf>
    <xf numFmtId="164" fontId="0" fillId="5" borderId="1" xfId="0" applyNumberFormat="1" applyFill="1" applyBorder="1" applyAlignment="1">
      <alignment horizontal="center" vertical="center"/>
    </xf>
    <xf numFmtId="164" fontId="0" fillId="4" borderId="1" xfId="0" applyNumberFormat="1" applyFill="1" applyBorder="1" applyAlignment="1">
      <alignment horizontal="center" vertical="center"/>
    </xf>
    <xf numFmtId="0" fontId="0" fillId="5" borderId="4" xfId="0" applyFill="1" applyBorder="1" applyAlignment="1">
      <alignment vertical="center"/>
    </xf>
    <xf numFmtId="0" fontId="0" fillId="5" borderId="1" xfId="0" applyFill="1" applyBorder="1" applyAlignment="1">
      <alignment horizontal="center" vertical="center" wrapText="1"/>
    </xf>
    <xf numFmtId="9" fontId="0" fillId="7" borderId="0" xfId="1" applyFont="1" applyFill="1"/>
    <xf numFmtId="9" fontId="1" fillId="0" borderId="3" xfId="1" applyFont="1" applyBorder="1" applyAlignment="1">
      <alignment horizontal="center" vertical="center" textRotation="45"/>
    </xf>
    <xf numFmtId="9" fontId="0" fillId="0" borderId="1" xfId="1" applyFont="1" applyBorder="1" applyAlignment="1">
      <alignment horizontal="center" vertical="center"/>
    </xf>
    <xf numFmtId="9" fontId="0" fillId="0" borderId="3" xfId="1" applyFont="1" applyBorder="1" applyAlignment="1">
      <alignment horizontal="center" vertical="center"/>
    </xf>
    <xf numFmtId="9" fontId="0" fillId="0" borderId="1" xfId="1" applyFont="1" applyFill="1" applyBorder="1" applyAlignment="1">
      <alignment horizontal="center" vertical="center"/>
    </xf>
    <xf numFmtId="14" fontId="7" fillId="0" borderId="1" xfId="0" applyNumberFormat="1" applyFont="1" applyBorder="1" applyAlignment="1">
      <alignment horizontal="center" vertical="center"/>
    </xf>
    <xf numFmtId="0" fontId="0" fillId="6" borderId="4" xfId="0" applyFill="1" applyBorder="1" applyAlignment="1">
      <alignment vertical="center"/>
    </xf>
    <xf numFmtId="15" fontId="0" fillId="0" borderId="1" xfId="0" applyNumberFormat="1" applyBorder="1" applyAlignment="1">
      <alignment horizontal="center" vertical="center"/>
    </xf>
    <xf numFmtId="9" fontId="0" fillId="5" borderId="1" xfId="1" applyFont="1" applyFill="1" applyBorder="1" applyAlignment="1">
      <alignment horizontal="center" vertical="center"/>
    </xf>
    <xf numFmtId="0" fontId="0" fillId="5" borderId="1" xfId="0" applyFill="1" applyBorder="1" applyAlignment="1">
      <alignment horizontal="center"/>
    </xf>
    <xf numFmtId="0" fontId="0" fillId="0" borderId="1" xfId="0" applyBorder="1" applyAlignment="1">
      <alignment horizontal="left" vertical="center"/>
    </xf>
    <xf numFmtId="0" fontId="0" fillId="3" borderId="1" xfId="0" applyFill="1" applyBorder="1" applyAlignment="1">
      <alignment horizontal="center" vertical="center"/>
    </xf>
    <xf numFmtId="14" fontId="0" fillId="3" borderId="5" xfId="0" applyNumberFormat="1" applyFill="1" applyBorder="1" applyAlignment="1">
      <alignment horizontal="center" vertical="center"/>
    </xf>
    <xf numFmtId="9" fontId="0" fillId="0" borderId="3" xfId="1" applyFont="1" applyFill="1" applyBorder="1" applyAlignment="1">
      <alignment horizontal="center" vertical="center"/>
    </xf>
    <xf numFmtId="16" fontId="0" fillId="0" borderId="1" xfId="0" applyNumberFormat="1" applyBorder="1" applyAlignment="1">
      <alignment horizontal="center" vertical="center" wrapText="1"/>
    </xf>
    <xf numFmtId="0" fontId="0" fillId="0" borderId="3" xfId="0" applyBorder="1" applyAlignment="1">
      <alignment horizontal="center" vertical="center" wrapText="1"/>
    </xf>
    <xf numFmtId="0" fontId="8" fillId="0" borderId="4" xfId="0" applyFont="1" applyBorder="1" applyAlignment="1">
      <alignment vertical="center"/>
    </xf>
    <xf numFmtId="9" fontId="0" fillId="3" borderId="1" xfId="0" applyNumberFormat="1" applyFill="1" applyBorder="1" applyAlignment="1">
      <alignment horizontal="center" vertical="center"/>
    </xf>
    <xf numFmtId="0" fontId="0" fillId="8" borderId="1" xfId="0" applyFill="1" applyBorder="1" applyAlignment="1">
      <alignment horizontal="center" vertical="center"/>
    </xf>
    <xf numFmtId="49" fontId="0" fillId="4" borderId="1" xfId="0" applyNumberFormat="1" applyFill="1" applyBorder="1" applyAlignment="1">
      <alignment horizontal="center" vertical="center"/>
    </xf>
    <xf numFmtId="0" fontId="0" fillId="0" borderId="4" xfId="0" applyBorder="1" applyAlignment="1">
      <alignment horizontal="left"/>
    </xf>
    <xf numFmtId="0" fontId="0" fillId="6" borderId="1" xfId="0" applyFill="1" applyBorder="1" applyAlignment="1">
      <alignment vertical="center"/>
    </xf>
    <xf numFmtId="0" fontId="14" fillId="0" borderId="4" xfId="0" applyFont="1" applyBorder="1"/>
    <xf numFmtId="164" fontId="0" fillId="0" borderId="0" xfId="0" applyNumberFormat="1" applyAlignment="1">
      <alignment horizontal="center" vertical="center"/>
    </xf>
    <xf numFmtId="14" fontId="0" fillId="9" borderId="1" xfId="0" applyNumberFormat="1" applyFill="1" applyBorder="1" applyAlignment="1">
      <alignment horizontal="center" vertical="center"/>
    </xf>
    <xf numFmtId="14" fontId="0" fillId="8" borderId="1" xfId="0" applyNumberFormat="1" applyFill="1" applyBorder="1" applyAlignment="1">
      <alignment horizontal="center" vertical="center"/>
    </xf>
    <xf numFmtId="9" fontId="0" fillId="3" borderId="1" xfId="1" applyFont="1" applyFill="1" applyBorder="1" applyAlignment="1">
      <alignment horizontal="center" vertical="center"/>
    </xf>
    <xf numFmtId="0" fontId="2" fillId="0" borderId="4" xfId="0" applyFont="1" applyBorder="1" applyAlignment="1">
      <alignment horizontal="left" vertical="center"/>
    </xf>
    <xf numFmtId="0" fontId="2" fillId="0" borderId="1" xfId="0" applyFont="1" applyBorder="1"/>
    <xf numFmtId="0" fontId="0" fillId="6" borderId="4" xfId="0" applyFill="1" applyBorder="1" applyAlignment="1">
      <alignment horizontal="left" vertical="center"/>
    </xf>
    <xf numFmtId="14" fontId="0" fillId="10" borderId="1" xfId="0" applyNumberFormat="1" applyFill="1" applyBorder="1" applyAlignment="1">
      <alignment horizontal="center" vertical="center"/>
    </xf>
    <xf numFmtId="9" fontId="0" fillId="0" borderId="1" xfId="0" applyNumberFormat="1" applyBorder="1" applyAlignment="1">
      <alignment horizontal="center" vertical="center" wrapText="1"/>
    </xf>
    <xf numFmtId="0" fontId="3" fillId="0" borderId="6" xfId="0" applyFont="1" applyBorder="1" applyAlignment="1">
      <alignment horizontal="center" vertical="center" textRotation="45"/>
    </xf>
    <xf numFmtId="14" fontId="0" fillId="0" borderId="4" xfId="0" applyNumberFormat="1" applyBorder="1" applyAlignment="1">
      <alignment horizontal="center"/>
    </xf>
    <xf numFmtId="14" fontId="0" fillId="4" borderId="0" xfId="0" applyNumberFormat="1" applyFill="1" applyAlignment="1">
      <alignment horizontal="center" vertical="center"/>
    </xf>
    <xf numFmtId="0" fontId="0" fillId="0" borderId="5" xfId="0" applyBorder="1"/>
    <xf numFmtId="14" fontId="0" fillId="0" borderId="0" xfId="0" applyNumberFormat="1" applyAlignment="1">
      <alignment horizontal="center" vertical="center"/>
    </xf>
    <xf numFmtId="0" fontId="0" fillId="0" borderId="0" xfId="0" applyAlignment="1">
      <alignment horizontal="center"/>
    </xf>
    <xf numFmtId="1" fontId="1" fillId="0" borderId="0" xfId="0" applyNumberFormat="1" applyFont="1" applyAlignment="1">
      <alignment horizontal="center" vertical="center"/>
    </xf>
    <xf numFmtId="14" fontId="0" fillId="0" borderId="9" xfId="0" applyNumberFormat="1" applyBorder="1" applyAlignment="1">
      <alignment horizontal="center" vertical="center"/>
    </xf>
    <xf numFmtId="0" fontId="0" fillId="0" borderId="14" xfId="0" applyBorder="1" applyAlignment="1">
      <alignment horizontal="center" vertical="center"/>
    </xf>
    <xf numFmtId="0" fontId="11" fillId="0" borderId="1" xfId="0" applyFont="1" applyBorder="1" applyAlignment="1">
      <alignment vertical="center"/>
    </xf>
    <xf numFmtId="0" fontId="0" fillId="0" borderId="14" xfId="0" applyBorder="1"/>
    <xf numFmtId="14" fontId="0" fillId="0" borderId="14" xfId="0" applyNumberFormat="1" applyBorder="1" applyAlignment="1">
      <alignment horizontal="center" vertical="center"/>
    </xf>
    <xf numFmtId="9" fontId="0" fillId="0" borderId="14" xfId="0" applyNumberFormat="1" applyBorder="1"/>
    <xf numFmtId="14" fontId="0" fillId="0" borderId="14" xfId="0" applyNumberFormat="1" applyBorder="1" applyAlignment="1">
      <alignment vertical="center"/>
    </xf>
    <xf numFmtId="14" fontId="0" fillId="0" borderId="14" xfId="0" applyNumberFormat="1" applyBorder="1"/>
    <xf numFmtId="0" fontId="0" fillId="0" borderId="14" xfId="0" applyBorder="1" applyAlignment="1">
      <alignment wrapText="1"/>
    </xf>
    <xf numFmtId="0" fontId="0" fillId="0" borderId="14" xfId="0" applyBorder="1" applyAlignment="1">
      <alignment vertical="center"/>
    </xf>
    <xf numFmtId="15" fontId="0" fillId="0" borderId="3" xfId="0" applyNumberFormat="1" applyBorder="1" applyAlignment="1">
      <alignment horizontal="center" vertical="center"/>
    </xf>
    <xf numFmtId="14" fontId="0" fillId="0" borderId="15" xfId="0" applyNumberFormat="1" applyBorder="1" applyAlignment="1">
      <alignment horizontal="center" vertical="center"/>
    </xf>
    <xf numFmtId="9" fontId="0" fillId="0" borderId="0" xfId="0" applyNumberFormat="1"/>
    <xf numFmtId="164" fontId="0" fillId="3" borderId="1" xfId="0" applyNumberFormat="1" applyFill="1" applyBorder="1" applyAlignment="1">
      <alignment horizontal="center" vertical="center"/>
    </xf>
    <xf numFmtId="14" fontId="0" fillId="3" borderId="1" xfId="0" applyNumberFormat="1" applyFill="1" applyBorder="1" applyAlignment="1">
      <alignment horizontal="center" vertical="center" wrapText="1"/>
    </xf>
    <xf numFmtId="164" fontId="2" fillId="4" borderId="1" xfId="0" applyNumberFormat="1" applyFont="1" applyFill="1" applyBorder="1" applyAlignment="1">
      <alignment horizontal="center" vertical="center"/>
    </xf>
    <xf numFmtId="14" fontId="0" fillId="0" borderId="5" xfId="0" applyNumberFormat="1" applyBorder="1" applyAlignment="1">
      <alignment horizontal="center" vertical="center" wrapText="1"/>
    </xf>
    <xf numFmtId="0" fontId="19" fillId="4" borderId="5" xfId="0" applyFont="1" applyFill="1" applyBorder="1" applyAlignment="1">
      <alignment horizontal="center" vertical="center" wrapText="1"/>
    </xf>
    <xf numFmtId="0" fontId="0" fillId="0" borderId="5" xfId="0" quotePrefix="1" applyBorder="1" applyAlignment="1">
      <alignment horizontal="center" vertical="center" wrapText="1"/>
    </xf>
    <xf numFmtId="0" fontId="0" fillId="0" borderId="9" xfId="0" applyBorder="1" applyAlignment="1">
      <alignment horizontal="center" vertical="center" wrapText="1"/>
    </xf>
    <xf numFmtId="0" fontId="3" fillId="2" borderId="18" xfId="0" applyFont="1" applyFill="1" applyBorder="1" applyAlignment="1">
      <alignment horizontal="center" vertical="center"/>
    </xf>
    <xf numFmtId="0" fontId="0" fillId="0" borderId="19" xfId="0" applyBorder="1" applyAlignment="1">
      <alignment vertical="center"/>
    </xf>
    <xf numFmtId="0" fontId="0" fillId="0" borderId="19" xfId="0" applyBorder="1"/>
    <xf numFmtId="0" fontId="4" fillId="0" borderId="20" xfId="0" applyFont="1" applyBorder="1" applyAlignment="1">
      <alignment horizontal="center" vertical="center"/>
    </xf>
    <xf numFmtId="0" fontId="1" fillId="0" borderId="21" xfId="0" applyFont="1" applyBorder="1" applyAlignment="1">
      <alignment horizontal="center" vertical="center" textRotation="45"/>
    </xf>
    <xf numFmtId="49" fontId="1" fillId="0" borderId="21" xfId="0" applyNumberFormat="1" applyFont="1" applyBorder="1" applyAlignment="1">
      <alignment horizontal="center" vertical="center" textRotation="45"/>
    </xf>
    <xf numFmtId="9" fontId="1" fillId="0" borderId="21" xfId="1" applyFont="1" applyFill="1" applyBorder="1" applyAlignment="1">
      <alignment horizontal="center" vertical="center" textRotation="45" wrapText="1"/>
    </xf>
    <xf numFmtId="9" fontId="1" fillId="0" borderId="21" xfId="0" applyNumberFormat="1" applyFont="1" applyBorder="1" applyAlignment="1">
      <alignment horizontal="center" vertical="center" textRotation="45"/>
    </xf>
    <xf numFmtId="0" fontId="1" fillId="0" borderId="21" xfId="0" applyFont="1" applyBorder="1" applyAlignment="1">
      <alignment horizontal="center" vertical="center" textRotation="45" wrapText="1"/>
    </xf>
    <xf numFmtId="0" fontId="1" fillId="0" borderId="21" xfId="0" applyFont="1" applyBorder="1" applyAlignment="1">
      <alignment horizontal="center" vertical="center" wrapText="1"/>
    </xf>
    <xf numFmtId="0" fontId="1" fillId="0" borderId="21" xfId="0" applyFont="1" applyBorder="1" applyAlignment="1">
      <alignment horizontal="center" vertical="center"/>
    </xf>
    <xf numFmtId="1" fontId="1" fillId="0" borderId="21" xfId="0" applyNumberFormat="1" applyFont="1" applyBorder="1" applyAlignment="1">
      <alignment horizontal="center" vertical="center"/>
    </xf>
    <xf numFmtId="0" fontId="1" fillId="0" borderId="22" xfId="0" applyFont="1" applyBorder="1" applyAlignment="1">
      <alignment horizontal="center" vertical="center"/>
    </xf>
    <xf numFmtId="0" fontId="1" fillId="0" borderId="22" xfId="0" applyFont="1" applyBorder="1" applyAlignment="1">
      <alignment horizontal="center" vertical="center" wrapText="1"/>
    </xf>
    <xf numFmtId="0" fontId="0" fillId="0" borderId="23" xfId="0" applyBorder="1" applyAlignment="1">
      <alignment vertical="center"/>
    </xf>
    <xf numFmtId="0" fontId="0" fillId="0" borderId="23" xfId="0" applyBorder="1"/>
    <xf numFmtId="49" fontId="0" fillId="0" borderId="15" xfId="0" applyNumberFormat="1" applyBorder="1" applyAlignment="1">
      <alignment horizontal="center" vertical="center"/>
    </xf>
    <xf numFmtId="0" fontId="0" fillId="0" borderId="15" xfId="0" applyBorder="1" applyAlignment="1">
      <alignment horizontal="center" vertical="center"/>
    </xf>
    <xf numFmtId="0" fontId="0" fillId="0" borderId="15" xfId="0" applyBorder="1" applyAlignment="1">
      <alignment horizontal="center" vertical="center" wrapText="1"/>
    </xf>
    <xf numFmtId="9" fontId="0" fillId="0" borderId="15" xfId="0" applyNumberFormat="1" applyBorder="1" applyAlignment="1">
      <alignment horizontal="center" vertical="center"/>
    </xf>
    <xf numFmtId="1" fontId="1" fillId="0" borderId="15" xfId="0" applyNumberFormat="1" applyFont="1" applyBorder="1" applyAlignment="1">
      <alignment horizontal="center" vertical="center"/>
    </xf>
    <xf numFmtId="14" fontId="0" fillId="4" borderId="15" xfId="0" applyNumberFormat="1" applyFill="1" applyBorder="1" applyAlignment="1">
      <alignment horizontal="center" vertical="center"/>
    </xf>
    <xf numFmtId="0" fontId="0" fillId="0" borderId="24" xfId="0" applyBorder="1" applyAlignment="1">
      <alignment horizontal="center" vertical="center" wrapText="1"/>
    </xf>
    <xf numFmtId="9" fontId="1" fillId="0" borderId="21" xfId="0" applyNumberFormat="1" applyFont="1" applyBorder="1" applyAlignment="1">
      <alignment horizontal="center" vertical="center" textRotation="45" wrapText="1"/>
    </xf>
    <xf numFmtId="9" fontId="0" fillId="0" borderId="15" xfId="1" applyFont="1" applyBorder="1" applyAlignment="1">
      <alignment horizontal="center" vertical="center" wrapText="1"/>
    </xf>
    <xf numFmtId="9" fontId="0" fillId="0" borderId="1" xfId="1" applyFont="1" applyBorder="1" applyAlignment="1">
      <alignment horizontal="center" vertical="center" wrapText="1"/>
    </xf>
    <xf numFmtId="9" fontId="0" fillId="0" borderId="1" xfId="1" applyFont="1" applyFill="1" applyBorder="1" applyAlignment="1">
      <alignment horizontal="center" vertical="center" wrapText="1"/>
    </xf>
    <xf numFmtId="9" fontId="0" fillId="3" borderId="1" xfId="1" applyFont="1" applyFill="1" applyBorder="1" applyAlignment="1">
      <alignment horizontal="center" vertical="center" wrapText="1"/>
    </xf>
    <xf numFmtId="9" fontId="0" fillId="0" borderId="3" xfId="1" applyFont="1" applyFill="1" applyBorder="1" applyAlignment="1">
      <alignment horizontal="center" vertical="center" wrapText="1"/>
    </xf>
    <xf numFmtId="9" fontId="0" fillId="0" borderId="15" xfId="0" applyNumberFormat="1" applyBorder="1" applyAlignment="1">
      <alignment horizontal="center" vertical="center" wrapText="1"/>
    </xf>
    <xf numFmtId="9" fontId="0" fillId="3" borderId="1"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0" fontId="0" fillId="0" borderId="13" xfId="0" applyBorder="1" applyAlignment="1">
      <alignment horizontal="center" vertical="center"/>
    </xf>
    <xf numFmtId="164" fontId="19" fillId="0" borderId="21" xfId="0" applyNumberFormat="1" applyFont="1" applyBorder="1" applyAlignment="1">
      <alignment horizontal="center" vertical="center" wrapText="1"/>
    </xf>
    <xf numFmtId="0" fontId="0" fillId="6" borderId="14" xfId="0" applyFill="1" applyBorder="1" applyAlignment="1">
      <alignment vertical="center"/>
    </xf>
    <xf numFmtId="0" fontId="0" fillId="0" borderId="14" xfId="0" applyBorder="1" applyAlignment="1">
      <alignment horizontal="left" vertical="center"/>
    </xf>
    <xf numFmtId="0" fontId="2" fillId="0" borderId="14" xfId="0" applyFont="1" applyBorder="1" applyAlignment="1">
      <alignment horizontal="left" vertical="center"/>
    </xf>
    <xf numFmtId="0" fontId="18" fillId="0" borderId="14" xfId="0" applyFont="1" applyBorder="1" applyAlignment="1">
      <alignment vertical="center"/>
    </xf>
    <xf numFmtId="0" fontId="0" fillId="0" borderId="14" xfId="0" applyBorder="1" applyAlignment="1">
      <alignment vertical="top" wrapText="1"/>
    </xf>
    <xf numFmtId="0" fontId="2" fillId="0" borderId="14" xfId="0" applyFont="1" applyBorder="1"/>
    <xf numFmtId="0" fontId="0" fillId="0" borderId="14" xfId="0" applyBorder="1" applyAlignment="1">
      <alignment vertical="center" wrapText="1"/>
    </xf>
    <xf numFmtId="0" fontId="14" fillId="0" borderId="14" xfId="0" applyFont="1" applyBorder="1"/>
    <xf numFmtId="0" fontId="0" fillId="0" borderId="14" xfId="0" applyBorder="1" applyAlignment="1">
      <alignment horizontal="left"/>
    </xf>
    <xf numFmtId="0" fontId="0" fillId="6" borderId="14" xfId="0" applyFill="1" applyBorder="1" applyAlignment="1">
      <alignment horizontal="left" vertical="center"/>
    </xf>
    <xf numFmtId="0" fontId="15" fillId="0" borderId="14" xfId="0" applyFont="1" applyBorder="1"/>
    <xf numFmtId="0" fontId="0" fillId="0" borderId="14" xfId="0" applyBorder="1" applyAlignment="1">
      <alignment horizontal="left" vertical="center" wrapText="1"/>
    </xf>
    <xf numFmtId="0" fontId="0" fillId="0" borderId="25" xfId="0" applyBorder="1" applyAlignment="1">
      <alignment horizontal="center" vertical="center"/>
    </xf>
    <xf numFmtId="0" fontId="0" fillId="6" borderId="14" xfId="0" applyFill="1" applyBorder="1" applyAlignment="1">
      <alignment horizontal="center" vertical="center"/>
    </xf>
    <xf numFmtId="0" fontId="2" fillId="0" borderId="14" xfId="0" applyFont="1" applyBorder="1" applyAlignment="1">
      <alignment horizontal="center" vertical="center"/>
    </xf>
    <xf numFmtId="0" fontId="18" fillId="0" borderId="14" xfId="0" applyFont="1" applyBorder="1" applyAlignment="1">
      <alignment horizontal="center" vertical="center"/>
    </xf>
    <xf numFmtId="0" fontId="0" fillId="0" borderId="14" xfId="0" applyBorder="1" applyAlignment="1">
      <alignment horizontal="center" vertical="top" wrapText="1"/>
    </xf>
    <xf numFmtId="0" fontId="2" fillId="0" borderId="14" xfId="0" applyFont="1" applyBorder="1" applyAlignment="1">
      <alignment horizontal="center"/>
    </xf>
    <xf numFmtId="0" fontId="0" fillId="0" borderId="14" xfId="0" applyBorder="1" applyAlignment="1">
      <alignment horizontal="center" vertical="center" wrapText="1"/>
    </xf>
    <xf numFmtId="0" fontId="0" fillId="0" borderId="14" xfId="0" applyBorder="1" applyAlignment="1">
      <alignment horizontal="center"/>
    </xf>
    <xf numFmtId="0" fontId="23" fillId="10" borderId="5" xfId="0" applyFont="1" applyFill="1" applyBorder="1" applyAlignment="1">
      <alignment horizontal="center" vertical="center" wrapText="1"/>
    </xf>
    <xf numFmtId="0" fontId="0" fillId="0" borderId="17" xfId="0" applyBorder="1" applyAlignment="1">
      <alignment horizontal="center" vertical="center"/>
    </xf>
    <xf numFmtId="0" fontId="0" fillId="0" borderId="27" xfId="0" applyBorder="1" applyAlignment="1">
      <alignment vertical="center"/>
    </xf>
    <xf numFmtId="0" fontId="21" fillId="3" borderId="5" xfId="0" applyFont="1" applyFill="1" applyBorder="1" applyAlignment="1">
      <alignment horizontal="center" vertical="center" wrapText="1"/>
    </xf>
    <xf numFmtId="0" fontId="0" fillId="6" borderId="26" xfId="0" applyFill="1" applyBorder="1" applyAlignment="1">
      <alignment vertical="center"/>
    </xf>
    <xf numFmtId="164" fontId="0" fillId="4" borderId="15" xfId="0" applyNumberFormat="1" applyFill="1" applyBorder="1" applyAlignment="1">
      <alignment horizontal="center" vertical="center"/>
    </xf>
    <xf numFmtId="14" fontId="0" fillId="4" borderId="15" xfId="0" applyNumberFormat="1" applyFill="1" applyBorder="1" applyAlignment="1">
      <alignment horizontal="center" vertical="center" wrapText="1"/>
    </xf>
    <xf numFmtId="0" fontId="4" fillId="11" borderId="26" xfId="0" applyFont="1" applyFill="1" applyBorder="1" applyAlignment="1">
      <alignment horizontal="center" vertical="center" textRotation="45"/>
    </xf>
    <xf numFmtId="0" fontId="4" fillId="11" borderId="26" xfId="0" applyFont="1" applyFill="1" applyBorder="1" applyAlignment="1">
      <alignment horizontal="center" vertical="center"/>
    </xf>
    <xf numFmtId="0" fontId="20" fillId="11" borderId="26" xfId="0" applyFont="1" applyFill="1" applyBorder="1" applyAlignment="1">
      <alignment horizontal="center" vertical="center" wrapText="1"/>
    </xf>
    <xf numFmtId="0" fontId="4" fillId="11" borderId="2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1" fillId="10" borderId="5" xfId="0" applyFont="1" applyFill="1" applyBorder="1" applyAlignment="1">
      <alignment horizontal="center" vertical="center" wrapText="1"/>
    </xf>
    <xf numFmtId="0" fontId="20" fillId="11" borderId="26" xfId="0" applyFont="1" applyFill="1" applyBorder="1" applyAlignment="1">
      <alignment horizontal="center" vertical="top" wrapText="1"/>
    </xf>
    <xf numFmtId="0" fontId="0" fillId="0" borderId="16" xfId="0" applyBorder="1" applyAlignment="1">
      <alignment horizontal="center" vertical="center" wrapText="1"/>
    </xf>
    <xf numFmtId="0" fontId="25" fillId="0" borderId="14" xfId="0" applyFont="1" applyBorder="1" applyAlignment="1">
      <alignment horizontal="center"/>
    </xf>
    <xf numFmtId="0" fontId="26" fillId="0" borderId="14" xfId="0" applyFont="1" applyBorder="1" applyAlignment="1">
      <alignment horizontal="center"/>
    </xf>
    <xf numFmtId="49" fontId="0" fillId="3" borderId="1" xfId="0" applyNumberFormat="1" applyFill="1" applyBorder="1" applyAlignment="1">
      <alignment horizontal="center" vertical="center"/>
    </xf>
    <xf numFmtId="0" fontId="5" fillId="2" borderId="18" xfId="0" applyFont="1" applyFill="1" applyBorder="1" applyAlignment="1">
      <alignment horizontal="center" vertical="center" wrapText="1"/>
    </xf>
    <xf numFmtId="0" fontId="5" fillId="2" borderId="18" xfId="0" applyFont="1" applyFill="1" applyBorder="1" applyAlignment="1">
      <alignment horizontal="center" vertical="center"/>
    </xf>
    <xf numFmtId="0" fontId="3" fillId="2" borderId="14" xfId="0" applyFont="1" applyFill="1" applyBorder="1" applyAlignment="1">
      <alignment horizontal="center" vertical="center"/>
    </xf>
    <xf numFmtId="0" fontId="5" fillId="2" borderId="2" xfId="0" applyFont="1" applyFill="1" applyBorder="1" applyAlignment="1">
      <alignment horizont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27" fillId="0" borderId="0" xfId="0" applyFont="1" applyAlignment="1">
      <alignment horizontal="center" vertical="center"/>
    </xf>
    <xf numFmtId="0" fontId="4" fillId="0" borderId="0" xfId="0" applyFont="1" applyBorder="1" applyAlignment="1">
      <alignment horizontal="center" vertical="center"/>
    </xf>
    <xf numFmtId="0" fontId="0" fillId="0" borderId="8" xfId="0" applyBorder="1" applyAlignment="1">
      <alignment vertical="center"/>
    </xf>
    <xf numFmtId="0" fontId="4" fillId="0" borderId="28" xfId="0" applyFont="1" applyBorder="1" applyAlignment="1">
      <alignment horizontal="center" vertical="center"/>
    </xf>
    <xf numFmtId="0" fontId="0" fillId="5" borderId="8" xfId="0" applyFill="1" applyBorder="1" applyAlignment="1">
      <alignment horizontal="left" vertical="center"/>
    </xf>
    <xf numFmtId="0" fontId="0" fillId="0" borderId="13" xfId="0" applyBorder="1" applyAlignment="1">
      <alignment horizontal="left" vertical="center"/>
    </xf>
    <xf numFmtId="0" fontId="9" fillId="0" borderId="8" xfId="0" applyFont="1" applyBorder="1" applyAlignment="1">
      <alignment horizontal="left" vertical="center"/>
    </xf>
    <xf numFmtId="0" fontId="0" fillId="5" borderId="8" xfId="0" applyFill="1" applyBorder="1" applyAlignment="1">
      <alignment vertical="center"/>
    </xf>
    <xf numFmtId="0" fontId="0" fillId="6" borderId="8" xfId="0" applyFill="1" applyBorder="1" applyAlignment="1">
      <alignment vertical="center"/>
    </xf>
    <xf numFmtId="0" fontId="7" fillId="0" borderId="8" xfId="0" applyFont="1" applyBorder="1" applyAlignment="1">
      <alignment vertical="center"/>
    </xf>
    <xf numFmtId="0" fontId="8" fillId="0" borderId="8" xfId="0" applyFont="1" applyBorder="1" applyAlignment="1">
      <alignment vertical="center"/>
    </xf>
    <xf numFmtId="0" fontId="0" fillId="0" borderId="13" xfId="0" applyBorder="1" applyAlignment="1">
      <alignment vertical="center"/>
    </xf>
    <xf numFmtId="0" fontId="0" fillId="0" borderId="17" xfId="0" applyBorder="1"/>
    <xf numFmtId="0" fontId="1" fillId="0" borderId="6" xfId="0" applyFont="1" applyBorder="1" applyAlignment="1">
      <alignment horizontal="center" vertical="center" textRotation="45"/>
    </xf>
    <xf numFmtId="14" fontId="0" fillId="0" borderId="4" xfId="0" applyNumberFormat="1" applyBorder="1" applyAlignment="1">
      <alignment horizontal="center" vertical="center"/>
    </xf>
    <xf numFmtId="0" fontId="1" fillId="0" borderId="11" xfId="0" applyFont="1" applyBorder="1" applyAlignment="1">
      <alignment horizontal="center" vertical="center" textRotation="45"/>
    </xf>
    <xf numFmtId="14" fontId="0" fillId="5" borderId="4" xfId="0" applyNumberFormat="1" applyFill="1" applyBorder="1" applyAlignment="1">
      <alignment horizontal="center" vertical="center"/>
    </xf>
    <xf numFmtId="14" fontId="0" fillId="0" borderId="6" xfId="0" applyNumberFormat="1" applyBorder="1" applyAlignment="1">
      <alignment horizontal="center" vertical="center"/>
    </xf>
    <xf numFmtId="14" fontId="9" fillId="0" borderId="4" xfId="0" applyNumberFormat="1" applyFont="1" applyBorder="1" applyAlignment="1">
      <alignment horizontal="center" vertical="center"/>
    </xf>
    <xf numFmtId="0" fontId="0" fillId="0" borderId="25" xfId="0" applyBorder="1"/>
    <xf numFmtId="0" fontId="4" fillId="0" borderId="14" xfId="0" applyFont="1" applyBorder="1" applyAlignment="1">
      <alignment vertical="center"/>
    </xf>
    <xf numFmtId="0" fontId="0" fillId="0" borderId="14" xfId="0" applyBorder="1" applyAlignment="1"/>
    <xf numFmtId="0" fontId="4" fillId="0" borderId="28" xfId="0" applyFont="1" applyBorder="1" applyAlignment="1">
      <alignment vertical="center"/>
    </xf>
  </cellXfs>
  <cellStyles count="2">
    <cellStyle name="Normal" xfId="0" builtinId="0"/>
    <cellStyle name="Percent" xfId="1" builtinId="5"/>
  </cellStyles>
  <dxfs count="161">
    <dxf>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m/dd/yyyy\ h:mm\ AM/PM"/>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border>
    </dxf>
    <dxf>
      <font>
        <b/>
        <strike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dxf>
    <dxf>
      <fill>
        <patternFill patternType="none">
          <fgColor indexed="64"/>
          <bgColor indexed="65"/>
        </patternFill>
      </fill>
      <alignment horizontal="center" vertical="center"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vertical/>
        <horizontal/>
      </border>
    </dxf>
    <dxf>
      <fill>
        <patternFill patternType="none">
          <fgColor indexed="64"/>
          <bgColor indexed="65"/>
        </patternFill>
      </fill>
      <alignment horizontal="center" vertical="center"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vertical/>
        <horizontal/>
      </border>
    </dxf>
    <dxf>
      <fill>
        <patternFill patternType="none">
          <fgColor indexed="64"/>
          <bgColor indexed="65"/>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wrapText="0" indent="0" justifyLastLine="0" shrinkToFit="0" readingOrder="0"/>
      <border diagonalUp="0" diagonalDown="0">
        <left/>
        <right style="thin">
          <color indexed="64"/>
        </right>
        <top style="thin">
          <color indexed="64"/>
        </top>
        <bottom/>
        <vertical/>
        <horizontal/>
      </border>
    </dxf>
    <dxf>
      <fill>
        <patternFill patternType="none">
          <fgColor indexed="64"/>
          <bgColor indexed="65"/>
        </patternFill>
      </fil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vertical="center"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45" wrapText="0" indent="0" justifyLastLine="0" shrinkToFit="0" readingOrder="0"/>
      <border diagonalUp="0" diagonalDown="0" outline="0">
        <left style="thin">
          <color indexed="64"/>
        </left>
        <right style="thin">
          <color indexed="64"/>
        </right>
        <top/>
        <bottom/>
      </border>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theme="7"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b/>
        <i val="0"/>
        <color rgb="FFFF0000"/>
      </font>
      <fill>
        <patternFill patternType="none">
          <fgColor auto="1"/>
          <bgColor auto="1"/>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FF00"/>
          </stop>
        </gradientFill>
      </fill>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m/dd/yyyy\ h:mm\ AM/PM"/>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strike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center" vertical="center"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center" vertical="center"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fill>
        <patternFill patternType="none">
          <fgColor indexed="64"/>
          <bgColor auto="1"/>
        </patternFill>
      </fill>
      <alignment horizontal="center" vertical="center" wrapText="1" indent="0" justifyLastLine="0" shrinkToFit="0" readingOrder="0"/>
      <border diagonalUp="0" diagonalDown="0">
        <left style="thin">
          <color indexed="64"/>
        </left>
        <right style="thin">
          <color indexed="64"/>
        </right>
        <top style="thin">
          <color indexed="64"/>
        </top>
        <bottom style="thin">
          <color indexed="64"/>
        </bottom>
      </border>
    </dxf>
    <dxf>
      <numFmt numFmtId="1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numFmt numFmtId="13" formatCode="0%"/>
      <fill>
        <patternFill patternType="none">
          <fgColor indexed="64"/>
          <bgColor auto="1"/>
        </patternFill>
      </fill>
      <alignment horizontal="center" vertical="center" wrapText="1" indent="0" justifyLastLine="0" shrinkToFit="0" readingOrder="0"/>
      <border diagonalUp="0" diagonalDown="0">
        <left style="thin">
          <color indexed="64"/>
        </left>
        <right style="thin">
          <color indexed="64"/>
        </right>
        <top style="thin">
          <color indexed="64"/>
        </top>
        <bottom style="thin">
          <color indexed="64"/>
        </bottom>
      </border>
    </dxf>
    <dxf>
      <numFmt numFmtId="1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center" vertical="center"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indexed="64"/>
        </top>
        <bottom/>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vertical="center"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gColor indexed="64"/>
          <bgColor indexed="65"/>
        </patternFill>
      </fill>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border>
        <bottom style="medium">
          <color rgb="FF000000"/>
        </bottom>
      </border>
    </dxf>
    <dxf>
      <border outline="0">
        <left style="thin">
          <color rgb="FF000000"/>
        </left>
        <right style="thin">
          <color rgb="FF000000"/>
        </right>
        <top style="thin">
          <color rgb="FF000000"/>
        </top>
        <bottom style="thin">
          <color rgb="FF000000"/>
        </bottom>
      </border>
    </dxf>
    <dxf>
      <fill>
        <patternFill patternType="none">
          <fgColor rgb="FF000000"/>
          <bgColor rgb="FFFFFFFF"/>
        </patternFill>
      </fill>
      <alignment vertical="center"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45" wrapText="0" indent="0" justifyLastLine="0" shrinkToFit="0" readingOrder="0"/>
      <border diagonalUp="0" diagonalDown="0" outline="0">
        <left style="thin">
          <color indexed="64"/>
        </left>
        <right style="thin">
          <color indexed="64"/>
        </right>
        <top/>
        <bottom/>
      </border>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FF0000"/>
      </font>
      <fill>
        <patternFill patternType="none">
          <fgColor auto="1"/>
          <bgColor auto="1"/>
        </patternFill>
      </fill>
    </dxf>
    <dxf>
      <fill>
        <gradientFill type="path" left="0.5" right="0.5" top="0.5" bottom="0.5">
          <stop position="0">
            <color theme="0"/>
          </stop>
          <stop position="1">
            <color rgb="FFFFFF00"/>
          </stop>
        </gradientFill>
      </fill>
    </dxf>
    <dxf>
      <font>
        <color rgb="FF006100"/>
      </font>
      <fill>
        <patternFill>
          <bgColor rgb="FFC6EFCE"/>
        </patternFill>
      </fill>
    </dxf>
    <dxf>
      <fill>
        <patternFill patternType="solid">
          <bgColor rgb="FFFFC000"/>
        </patternFill>
      </fill>
    </dxf>
    <dxf>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685800</xdr:colOff>
      <xdr:row>1</xdr:row>
      <xdr:rowOff>466725</xdr:rowOff>
    </xdr:from>
    <xdr:to>
      <xdr:col>2</xdr:col>
      <xdr:colOff>2324100</xdr:colOff>
      <xdr:row>1</xdr:row>
      <xdr:rowOff>1038225</xdr:rowOff>
    </xdr:to>
    <xdr:pic>
      <xdr:nvPicPr>
        <xdr:cNvPr id="2" name="Picture 1">
          <a:extLst>
            <a:ext uri="{FF2B5EF4-FFF2-40B4-BE49-F238E27FC236}">
              <a16:creationId xmlns:a16="http://schemas.microsoft.com/office/drawing/2014/main" id="{A340CF08-3A51-05D3-891B-26B4D8ADACF4}"/>
            </a:ext>
          </a:extLst>
        </xdr:cNvPr>
        <xdr:cNvPicPr>
          <a:picLocks noChangeAspect="1"/>
        </xdr:cNvPicPr>
      </xdr:nvPicPr>
      <xdr:blipFill>
        <a:blip xmlns:r="http://schemas.openxmlformats.org/officeDocument/2006/relationships" r:embed="rId1"/>
        <a:stretch>
          <a:fillRect/>
        </a:stretch>
      </xdr:blipFill>
      <xdr:spPr>
        <a:xfrm>
          <a:off x="1885950" y="762000"/>
          <a:ext cx="1638300" cy="571500"/>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6A44A71D-99D1-442C-B744-0F74A27B3CB2}">
    <nsvFilter filterId="{7EBEF080-8999-4B9E-970D-FC5A6944A29B}" ref="A2:AC4697" tableId="1">
      <sortRules>
        <sortRule colId="26" id="{6D6BBE9A-0AD4-4EE1-BD1C-E25EFBB208CF}">
          <sortCondition ref="AA2:AA4697"/>
        </sortRule>
      </sortRules>
    </nsvFilter>
  </namedSheetView>
</namedSheetViews>
</file>

<file path=xl/persons/person.xml><?xml version="1.0" encoding="utf-8"?>
<personList xmlns="http://schemas.microsoft.com/office/spreadsheetml/2018/threadedcomments" xmlns:x="http://schemas.openxmlformats.org/spreadsheetml/2006/main">
  <person displayName="nomadgcs\amber.cox" id="{DB66002D-DB72-48A1-B5EE-E084AEBAF7E5}" userId="nomadgcs\amber.cox" providerId="None"/>
  <person displayName="Amber Cox" id="{2F393560-CB1A-41D5-9467-1185E4A3C561}" userId="S::amber.cox@nomadgcs.com::c95cb5f9-a63f-46d4-bc15-09eb1c2764a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BEF080-8999-4B9E-970D-FC5A6944A29B}" name="Table22" displayName="Table22" ref="A2:AC4697" totalsRowShown="0" headerRowDxfId="141" dataDxfId="140" headerRowBorderDxfId="138" tableBorderDxfId="139">
  <autoFilter ref="A2:AC4697" xr:uid="{7EBEF080-8999-4B9E-970D-FC5A6944A29B}"/>
  <sortState xmlns:xlrd2="http://schemas.microsoft.com/office/spreadsheetml/2017/richdata2" ref="A3:AC4697">
    <sortCondition ref="AA2"/>
  </sortState>
  <tableColumns count="29">
    <tableColumn id="16" xr3:uid="{1A588C3E-BD60-46C0-AD7F-284FD3191A59}" name="Location" dataDxfId="137"/>
    <tableColumn id="18" xr3:uid="{3093FD19-E6D0-427E-B532-3531D517E165}" name="Team" dataDxfId="136"/>
    <tableColumn id="1" xr3:uid="{FD5616C7-9BA0-40E2-A8E9-602453265F0F}" name="Project" dataDxfId="135"/>
    <tableColumn id="29" xr3:uid="{4A9ACA8B-2BF1-4BB8-AD9E-4B770D68AA86}" name="Project Status" dataDxfId="134"/>
    <tableColumn id="28" xr3:uid="{4FAD775B-4D06-4C12-AFE9-EB8B930A766F}" name="PM" dataDxfId="133"/>
    <tableColumn id="25" xr3:uid="{8665FF7D-1948-4B44-B498-E5D4A562670B}" name="Proj #" dataDxfId="132">
      <calculatedColumnFormula>LEFT(Table2[[#This Row],[Project]],6)</calculatedColumnFormula>
    </tableColumn>
    <tableColumn id="2" xr3:uid="{3B4E4710-3BE1-4510-9886-B6003C07F035}" name="Contract Date " dataDxfId="131"/>
    <tableColumn id="26" xr3:uid="{9F7C6555-C350-48D9-BF4B-F15BC5391BE9}" name="DPAS Rating" dataDxfId="130"/>
    <tableColumn id="3" xr3:uid="{CFFC60F2-4FAE-46AC-82E8-0FF160237502}" name="Chassis ETA" dataDxfId="129"/>
    <tableColumn id="4" xr3:uid="{922E66F7-6D59-4737-997D-7349B4A31BEC}" name="Stretch / Shorten / Gears" dataDxfId="128"/>
    <tableColumn id="21" xr3:uid="{784F588B-CEFF-4E52-9518-D31699AE2505}" name="Payment Milestones" dataDxfId="127"/>
    <tableColumn id="5" xr3:uid="{20EC6525-7E1F-4296-A7D8-1D7C758C5C37}" name="LLTs Ordered" dataDxfId="126"/>
    <tableColumn id="19" xr3:uid="{DCA8D978-1B5D-4E9D-B53F-88FEC39D8858}" name="ME Assigned" dataDxfId="125"/>
    <tableColumn id="6" xr3:uid="{BA64EDE1-7719-492B-A75C-9C83CF4178FB}" name="ME Design / Orders %" dataDxfId="124" dataCellStyle="Percent"/>
    <tableColumn id="20" xr3:uid="{CBB12C64-7A09-4D49-899E-6C07EB22E4D4}" name="EE Assigned" dataDxfId="123"/>
    <tableColumn id="7" xr3:uid="{0AD132C9-BE16-4CF3-828C-80BC3C25D79A}" name="EE Design / Orders %" dataDxfId="122"/>
    <tableColumn id="27" xr3:uid="{06348349-290E-49B1-B89C-0A8B6FCB3822}" name="ITE Assigned" dataDxfId="121"/>
    <tableColumn id="8" xr3:uid="{8949300A-1CF6-42F1-90E8-B8B576AF376D}" name="IT Design / Orders %" dataDxfId="120"/>
    <tableColumn id="15" xr3:uid="{8CD69FCA-A39B-49E8-BD35-F2FAFBA7BF71}" name="NTC Design / Orders %" dataDxfId="119"/>
    <tableColumn id="9" xr3:uid="{DF3DAA13-4206-4433-9D04-65C785D13B5A}" name="Fabrication Start" dataDxfId="118"/>
    <tableColumn id="10" xr3:uid="{FAEDC428-E06D-4E0C-9BDE-EA91342DE8D5}" name=" Assembly Start" dataDxfId="117"/>
    <tableColumn id="11" xr3:uid="{A149EA72-D070-4416-B8FD-28227E17D1CC}" name="Wrap" dataDxfId="116"/>
    <tableColumn id="24" xr3:uid="{772D37CD-B48C-4037-8533-86D3B7C6615D}" name="NTC Testing" dataDxfId="115"/>
    <tableColumn id="12" xr3:uid="{FEFDD74F-1A48-4B33-8CDF-67A9D7C2DCAC}" name="QC START" dataDxfId="114"/>
    <tableColumn id="22" xr3:uid="{68527D0B-EFD9-41E3-A5BB-CE26E0DCB331}" name="QC DAYS" dataDxfId="113">
      <calculatedColumnFormula>IFERROR(
    IF(Delivered!Y71="DONE",
        "QC DONE",
        IF(OR(Delivered!Z71="TBD", ISBLANK(Delivered!Z71)),
            "NO SHIP DATE",
            IF(AND(ISNUMBER(DATEVALUE(TEXT(Delivered!Y71,"MM/DD/YY"))), ISNUMBER(Table22[[#This Row],[QC START]])),
                NETWORKDAYS(Table22[[#This Row],[QC START]], DATEVALUE(TEXT(Delivered!Y71,"MM/DD/YY")), Delivered!$Z$3:$Z$8),
                IF(AND(ISNUMBER(DATEVALUE(TEXT(Delivered!Z71,"MM/DD/YY"))), ISNUMBER(Table22[[#This Row],[QC START]])),
                    NETWORKDAYS(Table22[[#This Row],[QC START]], DATEVALUE(TEXT(Delivered!Z71,"MM/DD/YY")), Delivered!$Z$3:$Z$8),
                    "IN QC"
                )
            )-1
        )
    ),
"IN QC"
)</calculatedColumnFormula>
    </tableColumn>
    <tableColumn id="23" xr3:uid="{07692521-903C-453B-A624-F3D7ACE4392A}" name="EXECUTIVE REVIEW" dataDxfId="112"/>
    <tableColumn id="13" xr3:uid="{6D6BBE9A-0AD4-4EE1-BD1C-E25EFBB208CF}" name="Ship " dataDxfId="111"/>
    <tableColumn id="17" xr3:uid="{C025CB2A-BAE1-4FCA-9964-7CBF77BB106A}" name="Delivery" dataDxfId="110"/>
    <tableColumn id="14" xr3:uid="{A684D33C-99EB-44A6-9E14-96159762D888}" name="Comments" dataDxfId="10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71D743-B54C-470A-9E5B-7200E55A0A1F}" name="Table2" displayName="Table2" ref="A2:Z4707" totalsRowShown="0" headerRowDxfId="28" dataDxfId="27" tableBorderDxfId="26">
  <autoFilter ref="A2:Z4707" xr:uid="{A171D743-B54C-470A-9E5B-7200E55A0A1F}">
    <filterColumn colId="0">
      <filters>
        <filter val="CFalls"/>
        <filter val="Libby"/>
      </filters>
    </filterColumn>
    <filterColumn colId="1">
      <filters>
        <filter val="RS / NM"/>
      </filters>
    </filterColumn>
  </autoFilter>
  <sortState xmlns:xlrd2="http://schemas.microsoft.com/office/spreadsheetml/2017/richdata2" ref="A28:Z99">
    <sortCondition ref="Y2:Y4707"/>
  </sortState>
  <tableColumns count="26">
    <tableColumn id="16" xr3:uid="{D81E2307-7C87-438E-B3B6-704C3E788214}" name="Location" dataDxfId="25"/>
    <tableColumn id="18" xr3:uid="{96E92832-350E-401B-A016-CF8AD256BCB9}" name="Team" dataDxfId="24"/>
    <tableColumn id="1" xr3:uid="{BAC1D441-CE8B-49DD-891F-AD69A7D197EB}" name="Project" dataDxfId="23"/>
    <tableColumn id="25" xr3:uid="{E8A4F48A-D341-4125-9A84-7E7448E53D4D}" name="Proj #" dataDxfId="22">
      <calculatedColumnFormula>LEFT(Table2[[#This Row],[Project]],6)</calculatedColumnFormula>
    </tableColumn>
    <tableColumn id="2" xr3:uid="{1193F27E-F424-408F-B76C-B877404A3799}" name="Contract Date " dataDxfId="21"/>
    <tableColumn id="26" xr3:uid="{0FA6EB90-211D-4C41-BA8D-F7207082CA6F}" name="DPAS Rating" dataDxfId="20"/>
    <tableColumn id="3" xr3:uid="{20795A8C-8E4F-4AF0-8ADC-12EC36167EBE}" name="Chassis ETA" dataDxfId="19"/>
    <tableColumn id="4" xr3:uid="{B7CE0B26-7B5C-49C3-AD6B-CEF5A0D2DE74}" name="Stretch / Shorten / Gears" dataDxfId="18"/>
    <tableColumn id="21" xr3:uid="{C99D3553-9744-4EC6-9969-01D3D2CA5D05}" name="Payment Milestones" dataDxfId="17"/>
    <tableColumn id="5" xr3:uid="{61FD6150-EFD9-457D-AF22-CAA8C0049A53}" name="LLTs Ordered" dataDxfId="16"/>
    <tableColumn id="19" xr3:uid="{8F1DA2EE-D2A5-4C3D-B0EF-35ABD2E2A2C1}" name="ME Assigned" dataDxfId="15"/>
    <tableColumn id="6" xr3:uid="{76305E9B-EAB1-48A9-8617-DE1375026117}" name="ME CAD %" dataDxfId="14" dataCellStyle="Percent"/>
    <tableColumn id="20" xr3:uid="{63B7F22F-3F2A-4F34-8727-2F05055C5755}" name="EE Assigned" dataDxfId="13"/>
    <tableColumn id="7" xr3:uid="{6FC1CA46-253E-4405-88F6-A4595DC0387F}" name="EE Design / Orders %" dataDxfId="12"/>
    <tableColumn id="8" xr3:uid="{744DF547-A9C5-42EA-9AB7-B7A2D8E3C401}" name="IT Design / Orders %" dataDxfId="11"/>
    <tableColumn id="15" xr3:uid="{C71A96BB-4A95-4C34-BE67-F174F57106F8}" name="NTC Design / Orders %" dataDxfId="10"/>
    <tableColumn id="9" xr3:uid="{755448E4-61E9-46C2-916A-FEE465146DD2}" name="Fabrication Start" dataDxfId="9"/>
    <tableColumn id="10" xr3:uid="{362FC064-2A25-415F-85C2-67B3E62EA4B6}" name=" Assembly Start" dataDxfId="8"/>
    <tableColumn id="11" xr3:uid="{39FC9C9E-FE25-4774-A1E5-41461A4C736B}" name="Wrap / Graphics" dataDxfId="7"/>
    <tableColumn id="24" xr3:uid="{95D79E46-DDD7-45A3-AD5A-2D25EA366F9C}" name="NTC Testing" dataDxfId="6"/>
    <tableColumn id="12" xr3:uid="{D9E02E38-97FC-4A96-8C6A-90BD30EE81D2}" name="QC START" dataDxfId="5"/>
    <tableColumn id="22" xr3:uid="{E49B627A-22AA-4E4A-B4EE-AA7C0A5F9B1A}" name="QC DAYS" dataDxfId="4">
      <calculatedColumnFormula>IFERROR(
    IF(Delivered!Y71="DONE",
        "QC DONE",
        IF(OR(Delivered!Z71="TBD", ISBLANK(Delivered!Z71)),
            "NO SHIP DATE",
            IF(AND(ISNUMBER(DATEVALUE(TEXT(Delivered!Y71,"MM/DD/YY"))), ISNUMBER(Table2[[#This Row],[QC START]])),
                NETWORKDAYS(Table2[[#This Row],[QC START]], DATEVALUE(TEXT(Delivered!Y71,"MM/DD/YY")), Delivered!$Z$3:$Z$8),
                IF(AND(ISNUMBER(DATEVALUE(TEXT(Delivered!Z71,"MM/DD/YY"))), ISNUMBER(Table2[[#This Row],[QC START]])),
                    NETWORKDAYS(Table2[[#This Row],[QC START]], DATEVALUE(TEXT(Delivered!Z71,"MM/DD/YY")), Delivered!$Z$3:$Z$8),
                    "IN QC"
                )
            )-1
        )
    ),
"IN QC"
)</calculatedColumnFormula>
    </tableColumn>
    <tableColumn id="23" xr3:uid="{060C92F5-8D11-4334-A18D-2BE6405D9359}" name="EXECUTIVE REVIEW_x000a_Yellow = &lt;1 Days to Ship" dataDxfId="3"/>
    <tableColumn id="13" xr3:uid="{9E0AEDCA-F8C9-4C33-9BFE-1B4006346711}" name="Ship " dataDxfId="2"/>
    <tableColumn id="17" xr3:uid="{8E123E40-9737-44D3-8BBF-909987E7D18F}" name="Delivery" dataDxfId="1"/>
    <tableColumn id="14" xr3:uid="{441A69DE-A0AB-4313-BAC9-AD764CF5F0C2}" name="Comment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0" dT="2024-12-19T17:57:13.29" personId="{DB66002D-DB72-48A1-B5EE-E084AEBAF7E5}" id="{A1085680-DAD6-42B9-9BAF-22244775927E}">
    <text>Neverdown</text>
  </threadedComment>
  <threadedComment ref="U23" dT="2025-01-22T17:02:41.05" personId="{DB66002D-DB72-48A1-B5EE-E084AEBAF7E5}" id="{CF83D9B1-F6D2-4762-9CDA-086D69CD76D8}">
    <text>Fab ETIC 2/6</text>
  </threadedComment>
  <threadedComment ref="C26" dT="2025-04-22T20:12:11.52" personId="{2F393560-CB1A-41D5-9467-1185E4A3C561}" id="{0B158E78-E9E5-4FF5-8076-ED90365FE61C}">
    <text>Neverdown</text>
  </threadedComment>
  <threadedComment ref="C29" dT="2024-12-19T15:10:48.48" personId="{DB66002D-DB72-48A1-B5EE-E084AEBAF7E5}" id="{BC8971C0-EB51-4AA3-8EB5-2FBF7DCBBDA5}">
    <text>Neverdown</text>
  </threadedComment>
  <threadedComment ref="C30" dT="2024-12-18T21:06:04.42" personId="{DB66002D-DB72-48A1-B5EE-E084AEBAF7E5}" id="{2FEE0B41-04ED-4CEF-9968-DD36D703B239}">
    <text>Neverdown</text>
  </threadedComment>
  <threadedComment ref="C48" dT="2024-12-19T15:10:38.24" personId="{DB66002D-DB72-48A1-B5EE-E084AEBAF7E5}" id="{641F2A41-685F-4868-AFD8-486FD664B01A}">
    <text>Neverdown</text>
  </threadedComment>
  <threadedComment ref="C49" dT="2024-12-18T21:06:11.70" personId="{DB66002D-DB72-48A1-B5EE-E084AEBAF7E5}" id="{6098F648-A85D-4793-99AA-30206C2B4146}">
    <text>Neverdown</text>
  </threadedComment>
  <threadedComment ref="C50" dT="2024-12-19T17:57:23.98" personId="{DB66002D-DB72-48A1-B5EE-E084AEBAF7E5}" id="{7A6E3529-7CAF-406E-B660-49F6DE2DC595}">
    <text>Neverdown</text>
  </threadedComment>
  <threadedComment ref="C65" dT="2024-12-18T21:07:35.16" personId="{DB66002D-DB72-48A1-B5EE-E084AEBAF7E5}" id="{9472DC2E-658A-44EC-9C0D-941C366181AD}">
    <text>Neverdown</text>
  </threadedComment>
  <threadedComment ref="C91" dT="2024-12-18T21:08:37.00" personId="{DB66002D-DB72-48A1-B5EE-E084AEBAF7E5}" id="{C0979910-D84F-41BA-8D6D-67EB65A685CE}">
    <text>Neverdown</text>
  </threadedComment>
</ThreadedComments>
</file>

<file path=xl/threadedComments/threadedComment2.xml><?xml version="1.0" encoding="utf-8"?>
<ThreadedComments xmlns="http://schemas.microsoft.com/office/spreadsheetml/2018/threadedcomments" xmlns:x="http://schemas.openxmlformats.org/spreadsheetml/2006/main">
  <threadedComment ref="V4" dT="2024-07-12T19:29:25.42" personId="{DB66002D-DB72-48A1-B5EE-E084AEBAF7E5}" id="{D4EDB414-AB74-4817-B8DF-663C404E8713}">
    <text>Likely 8/2 to make 8/7 port date</text>
  </threadedComment>
  <threadedComment ref="V31" dT="2024-02-22T16:21:57.63" personId="{DB66002D-DB72-48A1-B5EE-E084AEBAF7E5}" id="{52AD5E6F-9A93-480F-9B30-C8E31B6FE5F7}">
    <text xml:space="preserve">Was 2/19, then 2/22, then 2/29, </text>
  </threadedComment>
  <threadedComment ref="V34" dT="2024-02-29T17:30:44.61" personId="{DB66002D-DB72-48A1-B5EE-E084AEBAF7E5}" id="{39423F7B-84F0-41CB-9C7A-8599AC2042A3}">
    <text>Was 3/11/24</text>
  </threadedComment>
  <threadedComment ref="V35" dT="2024-02-27T21:44:31.46" personId="{DB66002D-DB72-48A1-B5EE-E084AEBAF7E5}" id="{294FF315-F5C1-4A04-A7B7-46FC256C12ED}">
    <text>Was 3/20</text>
  </threadedComment>
  <threadedComment ref="V38" dT="2024-03-20T16:19:53.35" personId="{DB66002D-DB72-48A1-B5EE-E084AEBAF7E5}" id="{186ABF11-CB92-4119-A527-6F23D7AE5A55}">
    <text>Was 3/29, then 4/4, then 4/8, then 4/19, then 5/1</text>
  </threadedComment>
  <threadedComment ref="V39" dT="2024-05-09T18:12:54.54" personId="{DB66002D-DB72-48A1-B5EE-E084AEBAF7E5}" id="{486CCBB0-A64D-4C07-BC27-AE5515B03561}">
    <text>Was 5/13</text>
  </threadedComment>
  <threadedComment ref="V40" dT="2024-02-29T17:25:22.92" personId="{DB66002D-DB72-48A1-B5EE-E084AEBAF7E5}" id="{0555D21D-AD37-41DE-A32D-8012FD20EDD3}">
    <text>Was 3/11, then 3/18, then 3/25, then 4/1, then 4/8</text>
  </threadedComment>
  <threadedComment ref="C86" dT="2024-12-18T21:02:22.59" personId="{DB66002D-DB72-48A1-B5EE-E084AEBAF7E5}" id="{5D708A45-ED38-4AC7-BDF9-841A54B378AE}">
    <text>Neverdown</text>
  </threadedComment>
  <threadedComment ref="C87" dT="2024-12-18T21:02:40.11" personId="{DB66002D-DB72-48A1-B5EE-E084AEBAF7E5}" id="{EDFBF928-6719-4924-BB14-BDAF9793502F}">
    <text>Neverdown</text>
  </threadedComment>
  <threadedComment ref="C92" dT="2024-12-19T17:57:04.06" personId="{DB66002D-DB72-48A1-B5EE-E084AEBAF7E5}" id="{15ABB578-369C-4E04-A008-B806647D9453}">
    <text>Neverdown</text>
  </threadedComment>
  <threadedComment ref="C94" dT="2024-12-18T21:04:55.31" personId="{DB66002D-DB72-48A1-B5EE-E084AEBAF7E5}" id="{47D38D78-A28C-4243-8903-4D1E84D68FB3}">
    <text>Neverdown</text>
  </threadedComment>
</ThreadedComments>
</file>

<file path=xl/threadedComments/threadedComment3.xml><?xml version="1.0" encoding="utf-8"?>
<ThreadedComments xmlns="http://schemas.microsoft.com/office/spreadsheetml/2018/threadedcomments" xmlns:x="http://schemas.openxmlformats.org/spreadsheetml/2006/main">
  <threadedComment ref="C27" dT="2024-12-19T17:57:13.29" personId="{DB66002D-DB72-48A1-B5EE-E084AEBAF7E5}" id="{456ADFE4-A335-4DF1-9B42-9B83C80DD904}">
    <text>Neverdown</text>
  </threadedComment>
  <threadedComment ref="C32" dT="2024-12-18T21:06:04.42" personId="{DB66002D-DB72-48A1-B5EE-E084AEBAF7E5}" id="{D44EE55E-76BA-49BB-B594-001E0B7547F3}">
    <text>Neverdown</text>
  </threadedComment>
  <threadedComment ref="R42" dT="2025-01-22T17:02:41.05" personId="{DB66002D-DB72-48A1-B5EE-E084AEBAF7E5}" id="{5DF304F9-5A72-4F53-8E6A-140CF1D9E585}">
    <text>Fab ETIC 2/6</text>
  </threadedComment>
  <threadedComment ref="C45" dT="2024-12-18T21:06:11.70" personId="{DB66002D-DB72-48A1-B5EE-E084AEBAF7E5}" id="{9868E5EB-1617-41F1-8939-437152671578}">
    <text>Neverdown</text>
  </threadedComment>
  <threadedComment ref="C51" dT="2024-12-18T21:08:37.00" personId="{DB66002D-DB72-48A1-B5EE-E084AEBAF7E5}" id="{C2187706-4A2E-4B49-A721-E943B07B35C6}">
    <text>Neverdown</text>
  </threadedComment>
  <threadedComment ref="C67" dT="2024-12-19T17:57:23.98" personId="{DB66002D-DB72-48A1-B5EE-E084AEBAF7E5}" id="{3D98B2B2-4DB2-4FB7-9E80-BDDC51E55160}">
    <text>Neverdown</text>
  </threadedComment>
  <threadedComment ref="C71" dT="2024-12-19T15:10:48.48" personId="{DB66002D-DB72-48A1-B5EE-E084AEBAF7E5}" id="{80CA755E-5281-4FA9-BE5C-5FF4D545A5C2}">
    <text>Neverdown</text>
  </threadedComment>
  <threadedComment ref="C86" dT="2024-12-18T21:07:35.16" personId="{DB66002D-DB72-48A1-B5EE-E084AEBAF7E5}" id="{0B5208D7-B898-4DFE-8DE8-CFF74D874999}">
    <text>Neverdown</text>
  </threadedComment>
  <threadedComment ref="C87" dT="2024-12-19T15:10:38.24" personId="{DB66002D-DB72-48A1-B5EE-E084AEBAF7E5}" id="{F479DC44-4424-4D92-8590-74317FFC853A}">
    <text>Neverdown</text>
  </threadedComment>
  <threadedComment ref="C144" dT="2024-12-18T21:04:55.31" personId="{DB66002D-DB72-48A1-B5EE-E084AEBAF7E5}" id="{C99542D3-9B73-40E3-9472-C4C753DFA705}">
    <text>Neverdown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9/04/relationships/namedSheetView" Target="../namedSheetViews/namedSheetView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2005-039F-4CEF-8643-EE061AD437AB}">
  <dimension ref="A1:AE4697"/>
  <sheetViews>
    <sheetView showGridLines="0" zoomScaleNormal="100" workbookViewId="0">
      <pane xSplit="5" ySplit="2" topLeftCell="F3" activePane="bottomRight" state="frozen"/>
      <selection pane="bottomRight" activeCell="F3" sqref="F3"/>
      <selection pane="bottomLeft"/>
      <selection pane="topRight"/>
    </sheetView>
  </sheetViews>
  <sheetFormatPr defaultColWidth="9.42578125" defaultRowHeight="14.65" customHeight="1"/>
  <cols>
    <col min="1" max="1" width="9.7109375" style="137" customWidth="1"/>
    <col min="2" max="2" width="8.28515625" style="137" customWidth="1"/>
    <col min="3" max="3" width="46.140625" style="145" customWidth="1"/>
    <col min="4" max="4" width="13.42578125" style="137" customWidth="1"/>
    <col min="5" max="5" width="8.85546875" style="137" customWidth="1"/>
    <col min="6" max="6" width="9.7109375" style="30" customWidth="1"/>
    <col min="7" max="7" width="13.85546875" style="6" customWidth="1"/>
    <col min="8" max="8" width="10.5703125" style="6" customWidth="1"/>
    <col min="9" max="9" width="12.7109375" style="13" customWidth="1"/>
    <col min="10" max="10" width="13.7109375" style="17" customWidth="1"/>
    <col min="11" max="11" width="29.42578125" style="17" bestFit="1" customWidth="1"/>
    <col min="12" max="12" width="8.85546875" style="13" customWidth="1"/>
    <col min="13" max="13" width="15.140625" style="13" bestFit="1" customWidth="1"/>
    <col min="14" max="14" width="10.7109375" style="182" customWidth="1"/>
    <col min="15" max="15" width="11" style="13" customWidth="1"/>
    <col min="16" max="16" width="10.7109375" style="128" customWidth="1"/>
    <col min="17" max="17" width="11" style="20" customWidth="1"/>
    <col min="18" max="18" width="10.7109375" style="128" customWidth="1"/>
    <col min="19" max="19" width="10.7109375" style="20" customWidth="1"/>
    <col min="20" max="20" width="8.85546875" style="20" customWidth="1"/>
    <col min="21" max="21" width="11.140625" style="13" bestFit="1" customWidth="1"/>
    <col min="22" max="22" width="13.42578125" style="46" customWidth="1"/>
    <col min="23" max="24" width="11.5703125" style="13" bestFit="1" customWidth="1"/>
    <col min="25" max="25" width="14.42578125" style="71" bestFit="1" customWidth="1"/>
    <col min="26" max="26" width="19.42578125" style="76" bestFit="1" customWidth="1"/>
    <col min="27" max="27" width="13.85546875" style="13" customWidth="1"/>
    <col min="28" max="28" width="14.85546875" style="13" customWidth="1"/>
    <col min="29" max="29" width="68.5703125" style="46" customWidth="1"/>
    <col min="30" max="30" width="69.42578125" style="13" customWidth="1"/>
    <col min="32" max="16384" width="9.42578125" style="45"/>
  </cols>
  <sheetData>
    <row r="1" spans="1:31" s="157" customFormat="1" ht="23.85" customHeight="1">
      <c r="A1" s="230" t="s">
        <v>0</v>
      </c>
      <c r="B1" s="230"/>
      <c r="C1" s="230"/>
      <c r="D1" s="230"/>
      <c r="E1" s="230"/>
      <c r="F1" s="156"/>
      <c r="G1" s="228" t="s">
        <v>0</v>
      </c>
      <c r="H1" s="228"/>
      <c r="I1" s="229"/>
      <c r="J1" s="229"/>
      <c r="K1" s="229"/>
      <c r="L1" s="229"/>
      <c r="M1" s="229"/>
      <c r="N1" s="229"/>
      <c r="O1" s="229"/>
      <c r="P1" s="229"/>
      <c r="Q1" s="229"/>
      <c r="R1" s="229"/>
      <c r="S1" s="229"/>
      <c r="T1" s="229"/>
      <c r="U1" s="229"/>
      <c r="V1" s="229"/>
      <c r="W1" s="229"/>
      <c r="X1" s="229"/>
      <c r="Y1" s="229"/>
      <c r="Z1" s="229"/>
      <c r="AA1" s="229"/>
      <c r="AB1" s="229"/>
      <c r="AC1" s="229"/>
      <c r="AE1" s="158"/>
    </row>
    <row r="2" spans="1:31" s="170" customFormat="1" ht="91.15" customHeight="1">
      <c r="A2" s="217" t="s">
        <v>1</v>
      </c>
      <c r="B2" s="218" t="s">
        <v>2</v>
      </c>
      <c r="C2" s="223" t="s">
        <v>3</v>
      </c>
      <c r="D2" s="219" t="s">
        <v>4</v>
      </c>
      <c r="E2" s="220" t="s">
        <v>5</v>
      </c>
      <c r="F2" s="159" t="s">
        <v>6</v>
      </c>
      <c r="G2" s="160" t="s">
        <v>7</v>
      </c>
      <c r="H2" s="160" t="s">
        <v>8</v>
      </c>
      <c r="I2" s="161" t="s">
        <v>9</v>
      </c>
      <c r="J2" s="164" t="s">
        <v>10</v>
      </c>
      <c r="K2" s="166" t="s">
        <v>11</v>
      </c>
      <c r="L2" s="164" t="s">
        <v>12</v>
      </c>
      <c r="M2" s="160" t="s">
        <v>13</v>
      </c>
      <c r="N2" s="162" t="s">
        <v>14</v>
      </c>
      <c r="O2" s="163" t="s">
        <v>15</v>
      </c>
      <c r="P2" s="179" t="s">
        <v>16</v>
      </c>
      <c r="Q2" s="163" t="s">
        <v>17</v>
      </c>
      <c r="R2" s="179" t="s">
        <v>18</v>
      </c>
      <c r="S2" s="179" t="s">
        <v>19</v>
      </c>
      <c r="T2" s="164" t="s">
        <v>20</v>
      </c>
      <c r="U2" s="164" t="s">
        <v>21</v>
      </c>
      <c r="V2" s="165" t="s">
        <v>22</v>
      </c>
      <c r="W2" s="166" t="s">
        <v>23</v>
      </c>
      <c r="X2" s="166" t="s">
        <v>24</v>
      </c>
      <c r="Y2" s="167" t="s">
        <v>25</v>
      </c>
      <c r="Z2" s="189" t="s">
        <v>26</v>
      </c>
      <c r="AA2" s="166" t="s">
        <v>27</v>
      </c>
      <c r="AB2" s="168" t="s">
        <v>28</v>
      </c>
      <c r="AC2" s="169" t="s">
        <v>29</v>
      </c>
      <c r="AE2" s="171"/>
    </row>
    <row r="3" spans="1:31" ht="28.5">
      <c r="A3" s="137" t="s">
        <v>30</v>
      </c>
      <c r="C3" s="145" t="s">
        <v>31</v>
      </c>
      <c r="D3" s="137" t="s">
        <v>32</v>
      </c>
      <c r="E3" s="137" t="s">
        <v>33</v>
      </c>
      <c r="F3" s="224" t="str">
        <f t="shared" ref="F3:F66" si="0">IF(AND(MID(C3,7,1)="-",ISNUMBER(VALUE(MID(C3,8,1))),ISNUMBER(VALUE(MID(C3,9,1)))),LEFT(C3,9),IF(AND(MID(C3,7,1)="-",ISNUMBER(VALUE(MID(C3,8,1)))),LEFT(C3,8),LEFT(C3,6)))</f>
        <v>804887</v>
      </c>
      <c r="G3" s="147">
        <v>45800</v>
      </c>
      <c r="H3" s="147"/>
      <c r="I3" s="172" t="s">
        <v>34</v>
      </c>
      <c r="J3" s="173" t="s">
        <v>35</v>
      </c>
      <c r="K3" s="174" t="s">
        <v>36</v>
      </c>
      <c r="L3" s="173" t="s">
        <v>37</v>
      </c>
      <c r="M3" s="173" t="s">
        <v>38</v>
      </c>
      <c r="N3" s="180">
        <v>1</v>
      </c>
      <c r="O3" s="175" t="s">
        <v>39</v>
      </c>
      <c r="P3" s="185">
        <v>0.75</v>
      </c>
      <c r="Q3" s="175"/>
      <c r="R3" s="185" t="s">
        <v>35</v>
      </c>
      <c r="S3" s="175" t="s">
        <v>35</v>
      </c>
      <c r="T3" s="173" t="s">
        <v>35</v>
      </c>
      <c r="U3" s="147" t="s">
        <v>40</v>
      </c>
      <c r="V3" s="174" t="s">
        <v>35</v>
      </c>
      <c r="W3" s="173" t="s">
        <v>35</v>
      </c>
      <c r="X3" s="177">
        <v>45775</v>
      </c>
      <c r="Y3" s="176">
        <f>IFERROR(
    IF(Z3="DONE",
        "QC DONE",
        IF(OR(AA3="TBD", ISBLANK(AA3)),
            "NO SHIP DATE",
            IF(AND(ISNUMBER(DATEVALUE(TEXT(Z3,"MM/DD/YY"))), ISNUMBER(Table22[[#This Row],[QC START]])),
                NETWORKDAYS(Table22[[#This Row],[QC START]], DATEVALUE(TEXT(Z3,"MM/DD/YY")), Delivered!$Z$3:$Z$8),
                IF(AND(ISNUMBER(DATEVALUE(TEXT(AA3,"MM/DD/YY"))), ISNUMBER(Table22[[#This Row],[QC START]])),
                    NETWORKDAYS(Table22[[#This Row],[QC START]], DATEVALUE(TEXT(AA3,"MM/DD/YY")), Delivered!$Z$3:$Z$8),
                    "IN QC"
                )
            )-1
        )
    ),
"IN QC"
)</f>
        <v>1</v>
      </c>
      <c r="Z3" s="215" t="s">
        <v>41</v>
      </c>
      <c r="AA3" s="216">
        <v>45776</v>
      </c>
      <c r="AB3" s="216">
        <v>45776</v>
      </c>
      <c r="AC3" s="178" t="s">
        <v>42</v>
      </c>
      <c r="AD3" s="45"/>
    </row>
    <row r="4" spans="1:31" ht="14.25">
      <c r="A4" s="137" t="s">
        <v>43</v>
      </c>
      <c r="B4" s="137" t="s">
        <v>44</v>
      </c>
      <c r="C4" s="145" t="s">
        <v>45</v>
      </c>
      <c r="D4" s="137" t="s">
        <v>32</v>
      </c>
      <c r="F4" s="224" t="str">
        <f t="shared" si="0"/>
        <v>800607</v>
      </c>
      <c r="G4" s="15"/>
      <c r="H4" s="13"/>
      <c r="I4" s="17"/>
      <c r="O4" s="20"/>
      <c r="AA4" s="15">
        <v>45777</v>
      </c>
      <c r="AB4" s="15">
        <v>45789</v>
      </c>
      <c r="AC4" s="83" t="s">
        <v>46</v>
      </c>
      <c r="AD4" s="45"/>
    </row>
    <row r="5" spans="1:31" ht="14.25">
      <c r="A5" s="137" t="s">
        <v>30</v>
      </c>
      <c r="C5" s="145" t="s">
        <v>47</v>
      </c>
      <c r="D5" s="137" t="s">
        <v>48</v>
      </c>
      <c r="E5" s="137" t="s">
        <v>33</v>
      </c>
      <c r="F5" s="224" t="str">
        <f t="shared" si="0"/>
        <v>804884</v>
      </c>
      <c r="G5" s="15">
        <v>45764</v>
      </c>
      <c r="H5" s="15"/>
      <c r="I5" s="17" t="s">
        <v>34</v>
      </c>
      <c r="J5" s="13" t="s">
        <v>35</v>
      </c>
      <c r="K5" s="46" t="s">
        <v>49</v>
      </c>
      <c r="L5" s="13" t="s">
        <v>37</v>
      </c>
      <c r="M5" s="13" t="s">
        <v>38</v>
      </c>
      <c r="N5" s="181">
        <v>1</v>
      </c>
      <c r="O5" s="20" t="s">
        <v>50</v>
      </c>
      <c r="P5" s="128">
        <v>1</v>
      </c>
      <c r="Q5" s="20" t="s">
        <v>51</v>
      </c>
      <c r="R5" s="128">
        <v>1</v>
      </c>
      <c r="S5" s="20">
        <v>0</v>
      </c>
      <c r="T5" s="13" t="s">
        <v>35</v>
      </c>
      <c r="U5" s="102" t="s">
        <v>40</v>
      </c>
      <c r="V5" s="50" t="s">
        <v>37</v>
      </c>
      <c r="W5" s="15">
        <v>45771</v>
      </c>
      <c r="X5" s="78">
        <v>45775</v>
      </c>
      <c r="Y5" s="71">
        <f>IFERROR(
    IF(Z5="DONE",
        "QC DONE",
        IF(OR(AA5="TBD", ISBLANK(AA5)),
            "NO SHIP DATE",
            IF(AND(ISNUMBER(DATEVALUE(TEXT(Z5,"MM/DD/YY"))), ISNUMBER(Table22[[#This Row],[QC START]])),
                NETWORKDAYS(Table22[[#This Row],[QC START]], DATEVALUE(TEXT(Z5,"MM/DD/YY")), Delivered!$Z$3:$Z$8),
                IF(AND(ISNUMBER(DATEVALUE(TEXT(AA5,"MM/DD/YY"))), ISNUMBER(Table22[[#This Row],[QC START]])),
                    NETWORKDAYS(Table22[[#This Row],[QC START]], DATEVALUE(TEXT(AA5,"MM/DD/YY")), Delivered!$Z$3:$Z$8),
                    "IN QC"
                )
            )-1
        )
    ),
"IN QC"
)</f>
        <v>5</v>
      </c>
      <c r="Z5" s="149" t="s">
        <v>52</v>
      </c>
      <c r="AA5" s="78">
        <v>45782</v>
      </c>
      <c r="AB5" s="78">
        <v>45786</v>
      </c>
      <c r="AC5" s="213" t="s">
        <v>53</v>
      </c>
      <c r="AD5" s="45"/>
    </row>
    <row r="6" spans="1:31" ht="14.25">
      <c r="A6" s="137" t="s">
        <v>30</v>
      </c>
      <c r="C6" s="145" t="s">
        <v>54</v>
      </c>
      <c r="D6" s="137" t="s">
        <v>48</v>
      </c>
      <c r="E6" s="137" t="s">
        <v>55</v>
      </c>
      <c r="F6" s="224" t="str">
        <f t="shared" si="0"/>
        <v>804813</v>
      </c>
      <c r="G6" s="15">
        <v>45741</v>
      </c>
      <c r="H6" s="15"/>
      <c r="I6" s="17" t="s">
        <v>34</v>
      </c>
      <c r="J6" s="13" t="s">
        <v>35</v>
      </c>
      <c r="K6" s="46" t="s">
        <v>56</v>
      </c>
      <c r="L6" s="13" t="s">
        <v>37</v>
      </c>
      <c r="M6" s="13" t="s">
        <v>38</v>
      </c>
      <c r="N6" s="181">
        <v>1</v>
      </c>
      <c r="O6" s="20" t="s">
        <v>50</v>
      </c>
      <c r="P6" s="128">
        <v>1</v>
      </c>
      <c r="Q6" s="20" t="s">
        <v>57</v>
      </c>
      <c r="R6" s="128">
        <v>1</v>
      </c>
      <c r="S6" s="20">
        <v>1</v>
      </c>
      <c r="T6" s="13" t="s">
        <v>35</v>
      </c>
      <c r="U6" s="15" t="s">
        <v>40</v>
      </c>
      <c r="V6" s="50" t="s">
        <v>37</v>
      </c>
      <c r="W6" s="13" t="s">
        <v>35</v>
      </c>
      <c r="X6" s="42">
        <v>45777</v>
      </c>
      <c r="Y6" s="71">
        <f>IFERROR(
    IF(Z6="DONE",
        "QC DONE",
        IF(OR(AA6="TBD", ISBLANK(AA6)),
            "NO SHIP DATE",
            IF(AND(ISNUMBER(DATEVALUE(TEXT(Z6,"MM/DD/YY"))), ISNUMBER(Table22[[#This Row],[QC START]])),
                NETWORKDAYS(Table22[[#This Row],[QC START]], DATEVALUE(TEXT(Z6,"MM/DD/YY")), Delivered!$Z$3:$Z$8),
                IF(AND(ISNUMBER(DATEVALUE(TEXT(AA6,"MM/DD/YY"))), ISNUMBER(Table22[[#This Row],[QC START]])),
                    NETWORKDAYS(Table22[[#This Row],[QC START]], DATEVALUE(TEXT(AA6,"MM/DD/YY")), Delivered!$Z$3:$Z$8),
                    "IN QC"
                )
            )-1
        )
    ),
"IN QC"
)</f>
        <v>5</v>
      </c>
      <c r="Z6" s="76" t="s">
        <v>58</v>
      </c>
      <c r="AA6" s="42">
        <v>45784</v>
      </c>
      <c r="AB6" s="42">
        <v>45790</v>
      </c>
      <c r="AC6" s="83" t="s">
        <v>59</v>
      </c>
      <c r="AD6" s="45"/>
    </row>
    <row r="7" spans="1:31" ht="28.9" customHeight="1">
      <c r="A7" s="137" t="s">
        <v>60</v>
      </c>
      <c r="B7" s="137" t="s">
        <v>61</v>
      </c>
      <c r="C7" s="145" t="s">
        <v>62</v>
      </c>
      <c r="D7" s="137" t="s">
        <v>32</v>
      </c>
      <c r="E7" s="137" t="s">
        <v>63</v>
      </c>
      <c r="F7" s="224" t="str">
        <f>IF(AND(MID(C7,7,1)="-",ISNUMBER(VALUE(MID(C7,8,1))),ISNUMBER(VALUE(MID(C7,9,1)))),LEFT(C7,9),IF(AND(MID(C7,7,1)="-",ISNUMBER(VALUE(MID(C7,8,1)))),LEFT(C7,8),LEFT(C7,6)))</f>
        <v>804653</v>
      </c>
      <c r="G7" s="15">
        <v>45674</v>
      </c>
      <c r="H7" s="15" t="s">
        <v>64</v>
      </c>
      <c r="I7" s="17" t="s">
        <v>34</v>
      </c>
      <c r="J7" s="13" t="s">
        <v>35</v>
      </c>
      <c r="K7" s="46" t="s">
        <v>65</v>
      </c>
      <c r="L7" s="13" t="s">
        <v>37</v>
      </c>
      <c r="M7" s="13" t="s">
        <v>66</v>
      </c>
      <c r="N7" s="182">
        <v>1</v>
      </c>
      <c r="O7" s="20" t="s">
        <v>67</v>
      </c>
      <c r="P7" s="128">
        <v>1</v>
      </c>
      <c r="R7" s="128">
        <v>1</v>
      </c>
      <c r="S7" s="20">
        <v>1</v>
      </c>
      <c r="T7" s="15" t="s">
        <v>37</v>
      </c>
      <c r="U7" s="15" t="s">
        <v>40</v>
      </c>
      <c r="V7" s="50" t="s">
        <v>40</v>
      </c>
      <c r="W7" s="15">
        <v>45764</v>
      </c>
      <c r="X7" s="42">
        <v>45782</v>
      </c>
      <c r="Y7" s="71">
        <f>IFERROR(
    IF(Z7="DONE",
        "QC DONE",
        IF(OR(AA7="TBD", ISBLANK(AA7)),
            "NO SHIP DATE",
            IF(AND(ISNUMBER(DATEVALUE(TEXT(Z7,"MM/DD/YY"))), ISNUMBER(Table22[[#This Row],[QC START]])),
                NETWORKDAYS(Table22[[#This Row],[QC START]], DATEVALUE(TEXT(Z7,"MM/DD/YY")), Delivered!$Z$3:$Z$8),
                IF(AND(ISNUMBER(DATEVALUE(TEXT(AA7,"MM/DD/YY"))), ISNUMBER(Table22[[#This Row],[QC START]])),
                    NETWORKDAYS(Table22[[#This Row],[QC START]], DATEVALUE(TEXT(AA7,"MM/DD/YY")), Delivered!$Z$3:$Z$8),
                    "IN QC"
                )
            )-1
        )
    ),
"IN QC"
)</f>
        <v>8</v>
      </c>
      <c r="AA7" s="42">
        <v>45792</v>
      </c>
      <c r="AB7" s="43">
        <v>45796</v>
      </c>
      <c r="AC7" s="83" t="s">
        <v>68</v>
      </c>
      <c r="AD7" s="45"/>
    </row>
    <row r="8" spans="1:31" ht="26.65" customHeight="1">
      <c r="A8" s="137" t="s">
        <v>30</v>
      </c>
      <c r="C8" s="145" t="s">
        <v>69</v>
      </c>
      <c r="D8" s="137" t="s">
        <v>32</v>
      </c>
      <c r="E8" s="137" t="s">
        <v>55</v>
      </c>
      <c r="F8" s="224" t="str">
        <f>IF(AND(MID(C8,7,1)="-",ISNUMBER(VALUE(MID(C8,8,1))),ISNUMBER(VALUE(MID(C8,9,1)))),LEFT(C8,9),IF(AND(MID(C8,7,1)="-",ISNUMBER(VALUE(MID(C8,8,1)))),LEFT(C8,8),LEFT(C8,6)))</f>
        <v>804814</v>
      </c>
      <c r="G8" s="15">
        <v>45741</v>
      </c>
      <c r="H8" s="15"/>
      <c r="I8" s="17" t="s">
        <v>34</v>
      </c>
      <c r="J8" s="13" t="s">
        <v>35</v>
      </c>
      <c r="K8" s="46" t="s">
        <v>56</v>
      </c>
      <c r="L8" s="13" t="s">
        <v>37</v>
      </c>
      <c r="M8" s="13" t="s">
        <v>38</v>
      </c>
      <c r="N8" s="181">
        <v>1</v>
      </c>
      <c r="O8" s="20" t="s">
        <v>50</v>
      </c>
      <c r="P8" s="128">
        <v>1</v>
      </c>
      <c r="Q8" s="20" t="s">
        <v>57</v>
      </c>
      <c r="R8" s="128">
        <v>1</v>
      </c>
      <c r="S8" s="20">
        <v>1</v>
      </c>
      <c r="T8" s="13" t="s">
        <v>35</v>
      </c>
      <c r="U8" s="15" t="s">
        <v>40</v>
      </c>
      <c r="V8" s="50" t="s">
        <v>40</v>
      </c>
      <c r="W8" s="13" t="s">
        <v>35</v>
      </c>
      <c r="X8" s="42">
        <v>45782</v>
      </c>
      <c r="Y8" s="71">
        <f>IFERROR(
    IF(Z8="DONE",
        "QC DONE",
        IF(OR(AA8="TBD", ISBLANK(AA8)),
            "NO SHIP DATE",
            IF(AND(ISNUMBER(DATEVALUE(TEXT(Z8,"MM/DD/YY"))), ISNUMBER(Table22[[#This Row],[QC START]])),
                NETWORKDAYS(Table22[[#This Row],[QC START]], DATEVALUE(TEXT(Z8,"MM/DD/YY")), Delivered!$Z$3:$Z$8),
                IF(AND(ISNUMBER(DATEVALUE(TEXT(AA8,"MM/DD/YY"))), ISNUMBER(Table22[[#This Row],[QC START]])),
                    NETWORKDAYS(Table22[[#This Row],[QC START]], DATEVALUE(TEXT(AA8,"MM/DD/YY")), Delivered!$Z$3:$Z$8),
                    "IN QC"
                )
            )-1
        )
    ),
"IN QC"
)</f>
        <v>5</v>
      </c>
      <c r="Z8" s="76" t="s">
        <v>70</v>
      </c>
      <c r="AA8" s="42">
        <v>45789</v>
      </c>
      <c r="AB8" s="43">
        <v>45792</v>
      </c>
      <c r="AC8" s="83" t="s">
        <v>71</v>
      </c>
      <c r="AD8" s="45"/>
    </row>
    <row r="9" spans="1:31" ht="31.9" customHeight="1">
      <c r="A9" s="137" t="s">
        <v>60</v>
      </c>
      <c r="B9" s="137" t="s">
        <v>72</v>
      </c>
      <c r="C9" s="145" t="s">
        <v>73</v>
      </c>
      <c r="D9" s="137" t="s">
        <v>32</v>
      </c>
      <c r="E9" s="137" t="s">
        <v>63</v>
      </c>
      <c r="F9" s="224" t="str">
        <f>IF(AND(MID(C9,7,1)="-",ISNUMBER(VALUE(MID(C9,8,1))),ISNUMBER(VALUE(MID(C9,9,1)))),LEFT(C9,9),IF(AND(MID(C9,7,1)="-",ISNUMBER(VALUE(MID(C9,8,1)))),LEFT(C9,8),LEFT(C9,6)))</f>
        <v>804507</v>
      </c>
      <c r="G9" s="15">
        <v>45737</v>
      </c>
      <c r="H9" s="15"/>
      <c r="I9" s="17" t="s">
        <v>35</v>
      </c>
      <c r="J9" s="13" t="s">
        <v>35</v>
      </c>
      <c r="K9" s="46" t="s">
        <v>74</v>
      </c>
      <c r="L9" s="13" t="s">
        <v>37</v>
      </c>
      <c r="M9" s="13" t="s">
        <v>75</v>
      </c>
      <c r="N9" s="182">
        <v>1</v>
      </c>
      <c r="O9" s="20" t="s">
        <v>67</v>
      </c>
      <c r="P9" s="128">
        <v>0.99</v>
      </c>
      <c r="R9" s="128">
        <v>0.95</v>
      </c>
      <c r="S9" s="20">
        <v>1</v>
      </c>
      <c r="T9" s="15" t="s">
        <v>37</v>
      </c>
      <c r="U9" s="15" t="s">
        <v>40</v>
      </c>
      <c r="V9" s="46" t="s">
        <v>37</v>
      </c>
      <c r="W9" s="15" t="s">
        <v>40</v>
      </c>
      <c r="X9" s="15" t="s">
        <v>40</v>
      </c>
      <c r="Y9" s="71" t="str">
        <f>IFERROR(
    IF(Z9="DONE",
        "QC DONE",
        IF(OR(AA9="TBD", ISBLANK(AA9)),
            "NO SHIP DATE",
            IF(AND(ISNUMBER(DATEVALUE(TEXT(Z9,"MM/DD/YY"))), ISNUMBER(Table22[[#This Row],[QC START]])),
                NETWORKDAYS(Table22[[#This Row],[QC START]], DATEVALUE(TEXT(Z9,"MM/DD/YY")), Delivered!$Z$3:$Z$8),
                IF(AND(ISNUMBER(DATEVALUE(TEXT(AA9,"MM/DD/YY"))), ISNUMBER(Table22[[#This Row],[QC START]])),
                    NETWORKDAYS(Table22[[#This Row],[QC START]], DATEVALUE(TEXT(AA9,"MM/DD/YY")), Delivered!$Z$3:$Z$8),
                    "IN QC"
                )
            )-1
        )
    ),
"IN QC"
)</f>
        <v>IN QC</v>
      </c>
      <c r="Z9" s="151" t="s">
        <v>76</v>
      </c>
      <c r="AA9" s="42">
        <v>45789</v>
      </c>
      <c r="AB9" s="42">
        <v>45792</v>
      </c>
      <c r="AC9" s="83" t="s">
        <v>77</v>
      </c>
      <c r="AD9" s="45"/>
    </row>
    <row r="10" spans="1:31" ht="33" customHeight="1">
      <c r="A10" s="137" t="s">
        <v>30</v>
      </c>
      <c r="C10" s="145" t="s">
        <v>78</v>
      </c>
      <c r="E10" s="137" t="s">
        <v>79</v>
      </c>
      <c r="F10" s="224" t="str">
        <f>IF(AND(MID(C10,7,1)="-",ISNUMBER(VALUE(MID(C10,8,1))),ISNUMBER(VALUE(MID(C10,9,1)))),LEFT(C10,9),IF(AND(MID(C10,7,1)="-",ISNUMBER(VALUE(MID(C10,8,1)))),LEFT(C10,8),LEFT(C10,6)))</f>
        <v>805387</v>
      </c>
      <c r="G10" s="15">
        <v>45746</v>
      </c>
      <c r="H10" s="15"/>
      <c r="I10" s="17" t="s">
        <v>35</v>
      </c>
      <c r="J10" s="13" t="s">
        <v>35</v>
      </c>
      <c r="K10" s="13" t="s">
        <v>80</v>
      </c>
      <c r="L10" s="13" t="s">
        <v>37</v>
      </c>
      <c r="M10" s="13" t="s">
        <v>81</v>
      </c>
      <c r="N10" s="181">
        <v>1</v>
      </c>
      <c r="O10" s="20" t="s">
        <v>50</v>
      </c>
      <c r="P10" s="128">
        <v>1</v>
      </c>
      <c r="R10" s="128">
        <v>0</v>
      </c>
      <c r="S10" s="20" t="s">
        <v>35</v>
      </c>
      <c r="T10" s="13" t="s">
        <v>35</v>
      </c>
      <c r="U10" s="102" t="s">
        <v>40</v>
      </c>
      <c r="V10" s="46" t="s">
        <v>82</v>
      </c>
      <c r="W10" s="13" t="s">
        <v>35</v>
      </c>
      <c r="X10" s="15">
        <v>45782</v>
      </c>
      <c r="Y10" s="71">
        <f>IFERROR(
    IF(Z10="DONE",
        "QC DONE",
        IF(OR(AA10="TBD", ISBLANK(AA10)),
            "NO SHIP DATE",
            IF(AND(ISNUMBER(DATEVALUE(TEXT(Z10,"MM/DD/YY"))), ISNUMBER(Table22[[#This Row],[QC START]])),
                NETWORKDAYS(Table22[[#This Row],[QC START]], DATEVALUE(TEXT(Z10,"MM/DD/YY")), Delivered!$Z$3:$Z$8),
                IF(AND(ISNUMBER(DATEVALUE(TEXT(AA10,"MM/DD/YY"))), ISNUMBER(Table22[[#This Row],[QC START]])),
                    NETWORKDAYS(Table22[[#This Row],[QC START]], DATEVALUE(TEXT(AA10,"MM/DD/YY")), Delivered!$Z$3:$Z$8),
                    "IN QC"
                )
            )-1
        )
    ),
"IN QC"
)</f>
        <v>5</v>
      </c>
      <c r="Z10" s="76" t="s">
        <v>83</v>
      </c>
      <c r="AA10" s="15">
        <v>45789</v>
      </c>
      <c r="AB10" s="15">
        <v>45792</v>
      </c>
      <c r="AC10" s="83" t="s">
        <v>84</v>
      </c>
      <c r="AD10" s="45"/>
    </row>
    <row r="11" spans="1:31" ht="34.9" customHeight="1">
      <c r="A11" s="137" t="s">
        <v>60</v>
      </c>
      <c r="B11" s="137" t="s">
        <v>85</v>
      </c>
      <c r="C11" s="145" t="s">
        <v>86</v>
      </c>
      <c r="D11" s="137" t="s">
        <v>32</v>
      </c>
      <c r="E11" s="137" t="s">
        <v>87</v>
      </c>
      <c r="F11" s="224" t="str">
        <f>IF(AND(MID(C11,7,1)="-",ISNUMBER(VALUE(MID(C11,8,1))),ISNUMBER(VALUE(MID(C11,9,1)))),LEFT(C11,9),IF(AND(MID(C11,7,1)="-",ISNUMBER(VALUE(MID(C11,8,1)))),LEFT(C11,8),LEFT(C11,6)))</f>
        <v>804666</v>
      </c>
      <c r="G11" s="15">
        <v>45694</v>
      </c>
      <c r="H11" s="15"/>
      <c r="I11" s="17" t="s">
        <v>34</v>
      </c>
      <c r="J11" s="13" t="s">
        <v>35</v>
      </c>
      <c r="K11" s="13" t="s">
        <v>49</v>
      </c>
      <c r="L11" s="13" t="s">
        <v>37</v>
      </c>
      <c r="M11" s="13" t="s">
        <v>88</v>
      </c>
      <c r="N11" s="182">
        <v>1</v>
      </c>
      <c r="O11" s="20" t="s">
        <v>89</v>
      </c>
      <c r="P11" s="128">
        <v>1</v>
      </c>
      <c r="Q11" s="20" t="s">
        <v>51</v>
      </c>
      <c r="R11" s="128">
        <v>1</v>
      </c>
      <c r="S11" s="20">
        <v>1</v>
      </c>
      <c r="T11" s="15" t="s">
        <v>37</v>
      </c>
      <c r="U11" s="15" t="s">
        <v>40</v>
      </c>
      <c r="W11" s="15">
        <v>45771</v>
      </c>
      <c r="X11" s="42">
        <v>45782</v>
      </c>
      <c r="Y11" s="71">
        <f>IFERROR(
    IF(Z11="DONE",
        "QC DONE",
        IF(OR(AA11="TBD", ISBLANK(AA11)),
            "NO SHIP DATE",
            IF(AND(ISNUMBER(DATEVALUE(TEXT(Z11,"MM/DD/YY"))), ISNUMBER(Table22[[#This Row],[QC START]])),
                NETWORKDAYS(Table22[[#This Row],[QC START]], DATEVALUE(TEXT(Z11,"MM/DD/YY")), Delivered!$Z$3:$Z$8),
                IF(AND(ISNUMBER(DATEVALUE(TEXT(AA11,"MM/DD/YY"))), ISNUMBER(Table22[[#This Row],[QC START]])),
                    NETWORKDAYS(Table22[[#This Row],[QC START]], DATEVALUE(TEXT(AA11,"MM/DD/YY")), Delivered!$Z$3:$Z$8),
                    "IN QC"
                )
            )-1
        )
    ),
"IN QC"
)</f>
        <v>5</v>
      </c>
      <c r="AA11" s="15">
        <v>45789</v>
      </c>
      <c r="AB11" s="15">
        <v>45793</v>
      </c>
      <c r="AC11" s="83"/>
      <c r="AD11" s="45"/>
    </row>
    <row r="12" spans="1:31" ht="34.9" customHeight="1">
      <c r="A12" s="137" t="s">
        <v>60</v>
      </c>
      <c r="B12" s="137" t="s">
        <v>90</v>
      </c>
      <c r="C12" s="145" t="s">
        <v>91</v>
      </c>
      <c r="D12" s="137" t="s">
        <v>48</v>
      </c>
      <c r="E12" s="137" t="s">
        <v>87</v>
      </c>
      <c r="F12" s="224" t="str">
        <f>IF(AND(MID(C12,7,1)="-",ISNUMBER(VALUE(MID(C12,8,1))),ISNUMBER(VALUE(MID(C12,9,1)))),LEFT(C12,9),IF(AND(MID(C12,7,1)="-",ISNUMBER(VALUE(MID(C12,8,1)))),LEFT(C12,8),LEFT(C12,6)))</f>
        <v>804621</v>
      </c>
      <c r="G12" s="15">
        <v>45838</v>
      </c>
      <c r="H12" s="15"/>
      <c r="I12" s="17" t="s">
        <v>34</v>
      </c>
      <c r="J12" s="13" t="s">
        <v>92</v>
      </c>
      <c r="K12" s="46" t="s">
        <v>93</v>
      </c>
      <c r="L12" s="13" t="s">
        <v>37</v>
      </c>
      <c r="M12" s="13" t="s">
        <v>88</v>
      </c>
      <c r="N12" s="182">
        <v>1</v>
      </c>
      <c r="O12" s="20" t="s">
        <v>94</v>
      </c>
      <c r="P12" s="128">
        <v>1</v>
      </c>
      <c r="Q12" s="20" t="s">
        <v>95</v>
      </c>
      <c r="R12" s="128">
        <v>0.95</v>
      </c>
      <c r="S12" s="20">
        <v>1</v>
      </c>
      <c r="T12" s="15" t="s">
        <v>37</v>
      </c>
      <c r="U12" s="15" t="s">
        <v>40</v>
      </c>
      <c r="V12" s="46" t="s">
        <v>96</v>
      </c>
      <c r="W12" s="15">
        <v>45768</v>
      </c>
      <c r="X12" s="78">
        <v>45775</v>
      </c>
      <c r="Y12" s="71">
        <f>IFERROR(
    IF(Z12="DONE",
        "QC DONE",
        IF(OR(AA12="TBD", ISBLANK(AA12)),
            "NO SHIP DATE",
            IF(AND(ISNUMBER(DATEVALUE(TEXT(Z12,"MM/DD/YY"))), ISNUMBER(Table22[[#This Row],[QC START]])),
                NETWORKDAYS(Table22[[#This Row],[QC START]], DATEVALUE(TEXT(Z12,"MM/DD/YY")), Delivered!$Z$3:$Z$8),
                IF(AND(ISNUMBER(DATEVALUE(TEXT(AA12,"MM/DD/YY"))), ISNUMBER(Table22[[#This Row],[QC START]])),
                    NETWORKDAYS(Table22[[#This Row],[QC START]], DATEVALUE(TEXT(AA12,"MM/DD/YY")), Delivered!$Z$3:$Z$8),
                    "IN QC"
                )
            )-1
        )
    ),
"IN QC"
)</f>
        <v>10</v>
      </c>
      <c r="AA12" s="78">
        <v>45789</v>
      </c>
      <c r="AB12" s="78">
        <v>45793</v>
      </c>
      <c r="AC12" s="221" t="s">
        <v>97</v>
      </c>
      <c r="AD12" s="45"/>
    </row>
    <row r="13" spans="1:31" ht="34.9" customHeight="1">
      <c r="A13" s="137" t="s">
        <v>60</v>
      </c>
      <c r="B13" s="137" t="s">
        <v>61</v>
      </c>
      <c r="C13" s="145" t="s">
        <v>98</v>
      </c>
      <c r="D13" s="137" t="s">
        <v>99</v>
      </c>
      <c r="E13" s="137" t="s">
        <v>63</v>
      </c>
      <c r="F13" s="224" t="str">
        <f>IF(AND(MID(C13,7,1)="-",ISNUMBER(VALUE(MID(C13,8,1))),ISNUMBER(VALUE(MID(C13,9,1)))),LEFT(C13,9),IF(AND(MID(C13,7,1)="-",ISNUMBER(VALUE(MID(C13,8,1)))),LEFT(C13,8),LEFT(C13,6)))</f>
        <v>804654</v>
      </c>
      <c r="G13" s="15">
        <v>45674</v>
      </c>
      <c r="H13" s="15" t="s">
        <v>64</v>
      </c>
      <c r="I13" s="17" t="s">
        <v>34</v>
      </c>
      <c r="J13" s="13" t="s">
        <v>35</v>
      </c>
      <c r="K13" s="46" t="s">
        <v>100</v>
      </c>
      <c r="L13" s="13" t="s">
        <v>37</v>
      </c>
      <c r="M13" s="13" t="s">
        <v>66</v>
      </c>
      <c r="N13" s="182">
        <v>1</v>
      </c>
      <c r="O13" s="20" t="s">
        <v>67</v>
      </c>
      <c r="P13" s="128">
        <v>1</v>
      </c>
      <c r="R13" s="128">
        <v>1</v>
      </c>
      <c r="S13" s="20">
        <v>1</v>
      </c>
      <c r="T13" s="15" t="s">
        <v>37</v>
      </c>
      <c r="U13" s="15" t="s">
        <v>40</v>
      </c>
      <c r="V13" s="46" t="s">
        <v>96</v>
      </c>
      <c r="W13" s="127">
        <v>45785</v>
      </c>
      <c r="X13" s="127">
        <v>45789</v>
      </c>
      <c r="Y13" s="71">
        <f>IFERROR(
    IF(Z13="DONE",
        "QC DONE",
        IF(OR(AA13="TBD", ISBLANK(AA13)),
            "NO SHIP DATE",
            IF(AND(ISNUMBER(DATEVALUE(TEXT(Z13,"MM/DD/YY"))), ISNUMBER(Table22[[#This Row],[QC START]])),
                NETWORKDAYS(Table22[[#This Row],[QC START]], DATEVALUE(TEXT(Z13,"MM/DD/YY")), Delivered!$Z$3:$Z$8),
                IF(AND(ISNUMBER(DATEVALUE(TEXT(AA13,"MM/DD/YY"))), ISNUMBER(Table22[[#This Row],[QC START]])),
                    NETWORKDAYS(Table22[[#This Row],[QC START]], DATEVALUE(TEXT(AA13,"MM/DD/YY")), Delivered!$Z$3:$Z$8),
                    "IN QC"
                )
            )-1
        )
    ),
"IN QC"
)</f>
        <v>8</v>
      </c>
      <c r="AA13" s="127">
        <v>45799</v>
      </c>
      <c r="AB13" s="127">
        <v>45803</v>
      </c>
      <c r="AC13" s="210" t="s">
        <v>101</v>
      </c>
      <c r="AD13" s="45"/>
    </row>
    <row r="14" spans="1:31" ht="33" customHeight="1">
      <c r="A14" s="137" t="s">
        <v>30</v>
      </c>
      <c r="C14" s="145" t="s">
        <v>102</v>
      </c>
      <c r="D14" s="137" t="s">
        <v>32</v>
      </c>
      <c r="E14" s="137" t="s">
        <v>55</v>
      </c>
      <c r="F14" s="224" t="str">
        <f>IF(AND(MID(C14,7,1)="-",ISNUMBER(VALUE(MID(C14,8,1))),ISNUMBER(VALUE(MID(C14,9,1)))),LEFT(C14,9),IF(AND(MID(C14,7,1)="-",ISNUMBER(VALUE(MID(C14,8,1)))),LEFT(C14,8),LEFT(C14,6)))</f>
        <v>804816</v>
      </c>
      <c r="G14" s="15">
        <v>45741</v>
      </c>
      <c r="H14" s="15"/>
      <c r="I14" s="17" t="s">
        <v>34</v>
      </c>
      <c r="J14" s="13" t="s">
        <v>35</v>
      </c>
      <c r="K14" s="46" t="s">
        <v>56</v>
      </c>
      <c r="L14" s="13" t="s">
        <v>37</v>
      </c>
      <c r="M14" s="13" t="s">
        <v>38</v>
      </c>
      <c r="N14" s="181">
        <v>1</v>
      </c>
      <c r="O14" s="20" t="s">
        <v>50</v>
      </c>
      <c r="P14" s="128">
        <v>1</v>
      </c>
      <c r="Q14" s="20" t="s">
        <v>57</v>
      </c>
      <c r="R14" s="128">
        <v>1</v>
      </c>
      <c r="S14" s="20">
        <v>1</v>
      </c>
      <c r="T14" s="13" t="s">
        <v>35</v>
      </c>
      <c r="U14" s="15" t="s">
        <v>40</v>
      </c>
      <c r="V14" s="50" t="s">
        <v>40</v>
      </c>
      <c r="W14" s="13" t="s">
        <v>35</v>
      </c>
      <c r="X14" s="42">
        <v>45789</v>
      </c>
      <c r="Y14" s="71">
        <f>IFERROR(
    IF(Z14="DONE",
        "QC DONE",
        IF(OR(AA14="TBD", ISBLANK(AA14)),
            "NO SHIP DATE",
            IF(AND(ISNUMBER(DATEVALUE(TEXT(Z14,"MM/DD/YY"))), ISNUMBER(Table22[[#This Row],[QC START]])),
                NETWORKDAYS(Table22[[#This Row],[QC START]], DATEVALUE(TEXT(Z14,"MM/DD/YY")), Delivered!$Z$3:$Z$8),
                IF(AND(ISNUMBER(DATEVALUE(TEXT(AA14,"MM/DD/YY"))), ISNUMBER(Table22[[#This Row],[QC START]])),
                    NETWORKDAYS(Table22[[#This Row],[QC START]], DATEVALUE(TEXT(AA14,"MM/DD/YY")), Delivered!$Z$3:$Z$8),
                    "IN QC"
                )
            )-1
        )
    ),
"IN QC"
)</f>
        <v>5</v>
      </c>
      <c r="Z14" s="76" t="s">
        <v>103</v>
      </c>
      <c r="AA14" s="42">
        <v>45796</v>
      </c>
      <c r="AB14" s="42">
        <v>45799</v>
      </c>
      <c r="AC14" s="83" t="s">
        <v>104</v>
      </c>
      <c r="AD14" s="45"/>
    </row>
    <row r="15" spans="1:31" ht="33.6" customHeight="1">
      <c r="A15" s="137" t="s">
        <v>60</v>
      </c>
      <c r="B15" s="137" t="s">
        <v>85</v>
      </c>
      <c r="C15" s="145" t="s">
        <v>105</v>
      </c>
      <c r="D15" s="137" t="s">
        <v>32</v>
      </c>
      <c r="E15" s="137" t="s">
        <v>87</v>
      </c>
      <c r="F15" s="224" t="str">
        <f>IF(AND(MID(C15,7,1)="-",ISNUMBER(VALUE(MID(C15,8,1))),ISNUMBER(VALUE(MID(C15,9,1)))),LEFT(C15,9),IF(AND(MID(C15,7,1)="-",ISNUMBER(VALUE(MID(C15,8,1)))),LEFT(C15,8),LEFT(C15,6)))</f>
        <v>804731</v>
      </c>
      <c r="G15" s="15" t="s">
        <v>106</v>
      </c>
      <c r="H15" s="15"/>
      <c r="I15" s="17" t="s">
        <v>34</v>
      </c>
      <c r="J15" s="13" t="s">
        <v>107</v>
      </c>
      <c r="K15" s="13" t="s">
        <v>108</v>
      </c>
      <c r="L15" s="82" t="s">
        <v>37</v>
      </c>
      <c r="M15" s="13" t="s">
        <v>66</v>
      </c>
      <c r="N15" s="182">
        <v>1</v>
      </c>
      <c r="O15" s="20" t="s">
        <v>109</v>
      </c>
      <c r="P15" s="128">
        <v>1</v>
      </c>
      <c r="Q15" s="20" t="s">
        <v>110</v>
      </c>
      <c r="R15" s="128">
        <v>1</v>
      </c>
      <c r="S15" s="20">
        <v>0</v>
      </c>
      <c r="T15" s="15" t="s">
        <v>37</v>
      </c>
      <c r="U15" s="15" t="s">
        <v>40</v>
      </c>
      <c r="V15" s="46" t="s">
        <v>96</v>
      </c>
      <c r="W15" s="15">
        <v>45782</v>
      </c>
      <c r="X15" s="15">
        <v>45789</v>
      </c>
      <c r="Y15" s="71">
        <f>IFERROR(
    IF(Z15="DONE",
        "QC DONE",
        IF(OR(AA15="TBD", ISBLANK(AA15)),
            "NO SHIP DATE",
            IF(AND(ISNUMBER(DATEVALUE(TEXT(Z15,"MM/DD/YY"))), ISNUMBER(Table22[[#This Row],[QC START]])),
                NETWORKDAYS(Table22[[#This Row],[QC START]], DATEVALUE(TEXT(Z15,"MM/DD/YY")), Delivered!$Z$3:$Z$8),
                IF(AND(ISNUMBER(DATEVALUE(TEXT(AA15,"MM/DD/YY"))), ISNUMBER(Table22[[#This Row],[QC START]])),
                    NETWORKDAYS(Table22[[#This Row],[QC START]], DATEVALUE(TEXT(AA15,"MM/DD/YY")), Delivered!$Z$3:$Z$8),
                    "IN QC"
                )
            )-1
        )
    ),
"IN QC"
)</f>
        <v>5</v>
      </c>
      <c r="AA15" s="15">
        <v>45796</v>
      </c>
      <c r="AB15" s="15">
        <v>45800</v>
      </c>
      <c r="AC15" s="83" t="s">
        <v>111</v>
      </c>
      <c r="AD15" s="45"/>
    </row>
    <row r="16" spans="1:31" ht="28.5">
      <c r="A16" s="137" t="s">
        <v>60</v>
      </c>
      <c r="B16" s="137" t="s">
        <v>112</v>
      </c>
      <c r="C16" s="145" t="s">
        <v>113</v>
      </c>
      <c r="D16" s="137" t="s">
        <v>99</v>
      </c>
      <c r="E16" s="137" t="s">
        <v>63</v>
      </c>
      <c r="F16" s="224" t="str">
        <f>IF(AND(MID(C16,7,1)="-",ISNUMBER(VALUE(MID(C16,8,1))),ISNUMBER(VALUE(MID(C16,9,1)))),LEFT(C16,9),IF(AND(MID(C16,7,1)="-",ISNUMBER(VALUE(MID(C16,8,1)))),LEFT(C16,8),LEFT(C16,6)))</f>
        <v>804503</v>
      </c>
      <c r="G16" s="15">
        <v>45764</v>
      </c>
      <c r="H16" s="15"/>
      <c r="I16" s="17" t="s">
        <v>34</v>
      </c>
      <c r="J16" s="13" t="s">
        <v>37</v>
      </c>
      <c r="K16" s="46" t="s">
        <v>114</v>
      </c>
      <c r="L16" s="13" t="s">
        <v>37</v>
      </c>
      <c r="M16" s="13" t="s">
        <v>81</v>
      </c>
      <c r="N16" s="182">
        <v>1</v>
      </c>
      <c r="O16" s="20" t="s">
        <v>115</v>
      </c>
      <c r="P16" s="128">
        <v>1</v>
      </c>
      <c r="R16" s="128">
        <v>1</v>
      </c>
      <c r="S16" s="20">
        <v>0</v>
      </c>
      <c r="T16" s="15" t="s">
        <v>37</v>
      </c>
      <c r="U16" s="15" t="s">
        <v>40</v>
      </c>
      <c r="V16" s="46" t="s">
        <v>35</v>
      </c>
      <c r="W16" s="15">
        <v>45782</v>
      </c>
      <c r="X16" s="127">
        <v>45789</v>
      </c>
      <c r="Y16" s="71">
        <f>IFERROR(
    IF(Z16="DONE",
        "QC DONE",
        IF(OR(AA16="TBD", ISBLANK(AA16)),
            "NO SHIP DATE",
            IF(AND(ISNUMBER(DATEVALUE(TEXT(Z16,"MM/DD/YY"))), ISNUMBER(Table22[[#This Row],[QC START]])),
                NETWORKDAYS(Table22[[#This Row],[QC START]], DATEVALUE(TEXT(Z16,"MM/DD/YY")), Delivered!$Z$3:$Z$8),
                IF(AND(ISNUMBER(DATEVALUE(TEXT(AA16,"MM/DD/YY"))), ISNUMBER(Table22[[#This Row],[QC START]])),
                    NETWORKDAYS(Table22[[#This Row],[QC START]], DATEVALUE(TEXT(AA16,"MM/DD/YY")), Delivered!$Z$3:$Z$8),
                    "IN QC"
                )
            )-1
        )
    ),
"IN QC"
)</f>
        <v>14</v>
      </c>
      <c r="AA16" s="127">
        <v>45807</v>
      </c>
      <c r="AB16" s="127">
        <v>45814</v>
      </c>
      <c r="AC16" s="222" t="s">
        <v>116</v>
      </c>
      <c r="AD16" s="45"/>
    </row>
    <row r="17" spans="1:30" ht="33.6" customHeight="1">
      <c r="A17" s="137" t="s">
        <v>30</v>
      </c>
      <c r="C17" s="145" t="s">
        <v>117</v>
      </c>
      <c r="D17" s="137" t="s">
        <v>32</v>
      </c>
      <c r="E17" s="137" t="s">
        <v>33</v>
      </c>
      <c r="F17" s="224" t="str">
        <f>IF(AND(MID(C17,7,1)="-",ISNUMBER(VALUE(MID(C17,8,1))),ISNUMBER(VALUE(MID(C17,9,1)))),LEFT(C17,9),IF(AND(MID(C17,7,1)="-",ISNUMBER(VALUE(MID(C17,8,1)))),LEFT(C17,8),LEFT(C17,6)))</f>
        <v>804916</v>
      </c>
      <c r="G17" s="50" t="s">
        <v>118</v>
      </c>
      <c r="H17" s="15"/>
      <c r="I17" s="17" t="s">
        <v>34</v>
      </c>
      <c r="J17" s="13" t="s">
        <v>35</v>
      </c>
      <c r="K17" s="46" t="s">
        <v>119</v>
      </c>
      <c r="L17" s="13" t="s">
        <v>37</v>
      </c>
      <c r="M17" s="13" t="s">
        <v>38</v>
      </c>
      <c r="N17" s="182">
        <v>1</v>
      </c>
      <c r="O17" s="20" t="s">
        <v>94</v>
      </c>
      <c r="P17" s="128">
        <v>1</v>
      </c>
      <c r="Q17" s="20" t="s">
        <v>57</v>
      </c>
      <c r="R17" s="128">
        <v>1</v>
      </c>
      <c r="S17" s="20">
        <v>0</v>
      </c>
      <c r="T17" s="13" t="s">
        <v>35</v>
      </c>
      <c r="U17" s="15" t="s">
        <v>40</v>
      </c>
      <c r="V17" s="50">
        <v>45775</v>
      </c>
      <c r="W17" s="13" t="s">
        <v>35</v>
      </c>
      <c r="X17" s="15">
        <v>45789</v>
      </c>
      <c r="Y17" s="71">
        <f>IFERROR(
    IF(Z17="DONE",
        "QC DONE",
        IF(OR(AA17="TBD", ISBLANK(AA17)),
            "NO SHIP DATE",
            IF(AND(ISNUMBER(DATEVALUE(TEXT(Z17,"MM/DD/YY"))), ISNUMBER(Table22[[#This Row],[QC START]])),
                NETWORKDAYS(Table22[[#This Row],[QC START]], DATEVALUE(TEXT(Z17,"MM/DD/YY")), Delivered!$Z$3:$Z$8),
                IF(AND(ISNUMBER(DATEVALUE(TEXT(AA17,"MM/DD/YY"))), ISNUMBER(Table22[[#This Row],[QC START]])),
                    NETWORKDAYS(Table22[[#This Row],[QC START]], DATEVALUE(TEXT(AA17,"MM/DD/YY")), Delivered!$Z$3:$Z$8),
                    "IN QC"
                )
            )-1
        )
    ),
"IN QC"
)</f>
        <v>7</v>
      </c>
      <c r="Z17" s="76" t="s">
        <v>120</v>
      </c>
      <c r="AA17" s="15">
        <v>45798</v>
      </c>
      <c r="AB17" s="15">
        <v>45803</v>
      </c>
      <c r="AC17" s="83" t="s">
        <v>121</v>
      </c>
      <c r="AD17" s="45"/>
    </row>
    <row r="18" spans="1:30" ht="33.6" customHeight="1">
      <c r="A18" s="137" t="s">
        <v>30</v>
      </c>
      <c r="C18" s="212" t="s">
        <v>122</v>
      </c>
      <c r="D18" s="137" t="s">
        <v>32</v>
      </c>
      <c r="E18" s="137" t="s">
        <v>55</v>
      </c>
      <c r="F18" s="224" t="str">
        <f>IF(AND(MID(C18,7,1)="-",ISNUMBER(VALUE(MID(C18,8,1))),ISNUMBER(VALUE(MID(C18,9,1)))),LEFT(C18,9),IF(AND(MID(C18,7,1)="-",ISNUMBER(VALUE(MID(C18,8,1)))),LEFT(C18,8),LEFT(C18,6)))</f>
        <v>804815</v>
      </c>
      <c r="G18" s="15">
        <v>45741</v>
      </c>
      <c r="H18" s="15"/>
      <c r="I18" s="17" t="s">
        <v>34</v>
      </c>
      <c r="J18" s="13" t="s">
        <v>35</v>
      </c>
      <c r="K18" s="46" t="s">
        <v>56</v>
      </c>
      <c r="L18" s="13" t="s">
        <v>37</v>
      </c>
      <c r="M18" s="13" t="s">
        <v>38</v>
      </c>
      <c r="N18" s="181">
        <v>1</v>
      </c>
      <c r="O18" s="20" t="s">
        <v>50</v>
      </c>
      <c r="P18" s="128">
        <v>1</v>
      </c>
      <c r="Q18" s="20" t="s">
        <v>57</v>
      </c>
      <c r="R18" s="128">
        <v>1</v>
      </c>
      <c r="S18" s="20">
        <v>1</v>
      </c>
      <c r="T18" s="13" t="s">
        <v>35</v>
      </c>
      <c r="U18" s="15" t="s">
        <v>40</v>
      </c>
      <c r="V18" s="50" t="s">
        <v>37</v>
      </c>
      <c r="W18" s="13" t="s">
        <v>35</v>
      </c>
      <c r="X18" s="42">
        <v>45794</v>
      </c>
      <c r="Y18" s="71">
        <f>IFERROR(
    IF(Z18="DONE",
        "QC DONE",
        IF(OR(AA18="TBD", ISBLANK(AA18)),
            "NO SHIP DATE",
            IF(AND(ISNUMBER(DATEVALUE(TEXT(Z18,"MM/DD/YY"))), ISNUMBER(Table22[[#This Row],[QC START]])),
                NETWORKDAYS(Table22[[#This Row],[QC START]], DATEVALUE(TEXT(Z18,"MM/DD/YY")), Delivered!$Z$3:$Z$8),
                IF(AND(ISNUMBER(DATEVALUE(TEXT(AA18,"MM/DD/YY"))), ISNUMBER(Table22[[#This Row],[QC START]])),
                    NETWORKDAYS(Table22[[#This Row],[QC START]], DATEVALUE(TEXT(AA18,"MM/DD/YY")), Delivered!$Z$3:$Z$8),
                    "IN QC"
                )
            )-1
        )
    ),
"IN QC"
)</f>
        <v>4</v>
      </c>
      <c r="Z18" s="76" t="s">
        <v>123</v>
      </c>
      <c r="AA18" s="42">
        <v>45800</v>
      </c>
      <c r="AB18" s="42">
        <v>45805</v>
      </c>
      <c r="AC18" s="83" t="s">
        <v>124</v>
      </c>
      <c r="AD18" s="45"/>
    </row>
    <row r="19" spans="1:30" ht="14.25">
      <c r="A19" s="137" t="s">
        <v>60</v>
      </c>
      <c r="B19" s="211" t="s">
        <v>90</v>
      </c>
      <c r="C19" s="191" t="s">
        <v>125</v>
      </c>
      <c r="D19" s="202" t="s">
        <v>32</v>
      </c>
      <c r="E19" s="137" t="s">
        <v>63</v>
      </c>
      <c r="F19" s="224" t="str">
        <f>IF(AND(MID(C19,7,1)="-",ISNUMBER(VALUE(MID(C19,8,1))),ISNUMBER(VALUE(MID(C19,9,1)))),LEFT(C19,9),IF(AND(MID(C19,7,1)="-",ISNUMBER(VALUE(MID(C19,8,1)))),LEFT(C19,8),LEFT(C19,6)))</f>
        <v>804287</v>
      </c>
      <c r="G19" s="15">
        <v>45772</v>
      </c>
      <c r="H19" s="15"/>
      <c r="I19" s="17" t="s">
        <v>35</v>
      </c>
      <c r="J19" s="13" t="s">
        <v>35</v>
      </c>
      <c r="K19" s="46" t="s">
        <v>108</v>
      </c>
      <c r="L19" s="13" t="s">
        <v>37</v>
      </c>
      <c r="M19" s="13" t="s">
        <v>126</v>
      </c>
      <c r="N19" s="182">
        <v>1</v>
      </c>
      <c r="O19" s="20" t="s">
        <v>127</v>
      </c>
      <c r="P19" s="128">
        <v>1</v>
      </c>
      <c r="R19" s="128">
        <v>1</v>
      </c>
      <c r="S19" s="20">
        <v>1</v>
      </c>
      <c r="T19" s="15" t="s">
        <v>37</v>
      </c>
      <c r="U19" s="15" t="s">
        <v>40</v>
      </c>
      <c r="W19" s="15">
        <v>45763</v>
      </c>
      <c r="X19" s="42">
        <v>45778</v>
      </c>
      <c r="Y19" s="71">
        <f>IFERROR(
    IF(Z19="DONE",
        "QC DONE",
        IF(OR(AA19="TBD", ISBLANK(AA19)),
            "NO SHIP DATE",
            IF(AND(ISNUMBER(DATEVALUE(TEXT(Z19,"MM/DD/YY"))), ISNUMBER(Table22[[#This Row],[QC START]])),
                NETWORKDAYS(Table22[[#This Row],[QC START]], DATEVALUE(TEXT(Z19,"MM/DD/YY")), Delivered!$Z$3:$Z$8),
                IF(AND(ISNUMBER(DATEVALUE(TEXT(AA19,"MM/DD/YY"))), ISNUMBER(Table22[[#This Row],[QC START]])),
                    NETWORKDAYS(Table22[[#This Row],[QC START]], DATEVALUE(TEXT(AA19,"MM/DD/YY")), Delivered!$Z$3:$Z$8),
                    "IN QC"
                )
            )-1
        )
    ),
"IN QC"
)</f>
        <v>13</v>
      </c>
      <c r="Z19" s="76">
        <v>45797</v>
      </c>
      <c r="AA19" s="15">
        <v>45800</v>
      </c>
      <c r="AB19" s="24">
        <v>45803</v>
      </c>
      <c r="AC19" s="83"/>
      <c r="AD19" s="45"/>
    </row>
    <row r="20" spans="1:30" ht="34.9" customHeight="1">
      <c r="A20" s="137" t="s">
        <v>30</v>
      </c>
      <c r="C20" s="214" t="s">
        <v>128</v>
      </c>
      <c r="D20" s="203" t="s">
        <v>32</v>
      </c>
      <c r="E20" s="137" t="s">
        <v>55</v>
      </c>
      <c r="F20" s="224" t="str">
        <f>IF(AND(MID(C20,7,1)="-",ISNUMBER(VALUE(MID(C20,8,1))),ISNUMBER(VALUE(MID(C20,9,1)))),LEFT(C20,9),IF(AND(MID(C20,7,1)="-",ISNUMBER(VALUE(MID(C20,8,1)))),LEFT(C20,8),LEFT(C20,6)))</f>
        <v>804907</v>
      </c>
      <c r="G20" s="15">
        <v>45762</v>
      </c>
      <c r="H20" s="15"/>
      <c r="I20" s="17" t="s">
        <v>34</v>
      </c>
      <c r="J20" s="13" t="s">
        <v>35</v>
      </c>
      <c r="K20" s="13" t="s">
        <v>129</v>
      </c>
      <c r="L20" s="13" t="s">
        <v>37</v>
      </c>
      <c r="M20" s="13" t="s">
        <v>130</v>
      </c>
      <c r="N20" s="181">
        <v>1</v>
      </c>
      <c r="O20" s="20" t="s">
        <v>50</v>
      </c>
      <c r="P20" s="128">
        <v>1</v>
      </c>
      <c r="R20" s="128" t="s">
        <v>35</v>
      </c>
      <c r="S20" s="20">
        <v>0</v>
      </c>
      <c r="T20" s="13" t="s">
        <v>35</v>
      </c>
      <c r="U20" s="15" t="s">
        <v>40</v>
      </c>
      <c r="V20" s="46" t="s">
        <v>131</v>
      </c>
      <c r="W20" s="15" t="s">
        <v>35</v>
      </c>
      <c r="X20" s="15">
        <v>45782</v>
      </c>
      <c r="Y20" s="71">
        <f>IFERROR(
    IF(Z20="DONE",
        "QC DONE",
        IF(OR(AA20="TBD", ISBLANK(AA20)),
            "NO SHIP DATE",
            IF(AND(ISNUMBER(DATEVALUE(TEXT(Z20,"MM/DD/YY"))), ISNUMBER(Table22[[#This Row],[QC START]])),
                NETWORKDAYS(Table22[[#This Row],[QC START]], DATEVALUE(TEXT(Z20,"MM/DD/YY")), Delivered!$Z$3:$Z$8),
                IF(AND(ISNUMBER(DATEVALUE(TEXT(AA20,"MM/DD/YY"))), ISNUMBER(Table22[[#This Row],[QC START]])),
                    NETWORKDAYS(Table22[[#This Row],[QC START]], DATEVALUE(TEXT(AA20,"MM/DD/YY")), Delivered!$Z$3:$Z$8),
                    "IN QC"
                )
            )-1
        )
    ),
"IN QC"
)</f>
        <v>17</v>
      </c>
      <c r="AA20" s="15">
        <v>45805</v>
      </c>
      <c r="AB20" s="15">
        <v>45807</v>
      </c>
      <c r="AC20" s="83" t="s">
        <v>132</v>
      </c>
      <c r="AD20" s="45"/>
    </row>
    <row r="21" spans="1:30" ht="34.9" customHeight="1">
      <c r="A21" s="137" t="s">
        <v>60</v>
      </c>
      <c r="B21" s="137" t="s">
        <v>44</v>
      </c>
      <c r="C21" s="145" t="s">
        <v>133</v>
      </c>
      <c r="D21" s="137" t="s">
        <v>48</v>
      </c>
      <c r="F21" s="224" t="str">
        <f>IF(AND(MID(C21,7,1)="-",ISNUMBER(VALUE(MID(C21,8,1))),ISNUMBER(VALUE(MID(C21,9,1)))),LEFT(C21,9),IF(AND(MID(C21,7,1)="-",ISNUMBER(VALUE(MID(C21,8,1)))),LEFT(C21,8),LEFT(C21,6)))</f>
        <v>805268</v>
      </c>
      <c r="G21" s="15" t="s">
        <v>134</v>
      </c>
      <c r="H21" s="15"/>
      <c r="I21" s="17"/>
      <c r="J21" s="13"/>
      <c r="K21" s="13"/>
      <c r="O21" s="20"/>
      <c r="T21" s="13"/>
      <c r="U21" s="15"/>
      <c r="W21" s="13" t="s">
        <v>135</v>
      </c>
      <c r="X21" s="78">
        <v>45772</v>
      </c>
      <c r="Y21" s="71">
        <f>IFERROR(
    IF(Z21="DONE",
        "QC DONE",
        IF(OR(AA21="TBD", ISBLANK(AA21)),
            "NO SHIP DATE",
            IF(AND(ISNUMBER(DATEVALUE(TEXT(Z21,"MM/DD/YY"))), ISNUMBER(Table22[[#This Row],[QC START]])),
                NETWORKDAYS(Table22[[#This Row],[QC START]], DATEVALUE(TEXT(Z21,"MM/DD/YY")), Delivered!$Z$3:$Z$8),
                IF(AND(ISNUMBER(DATEVALUE(TEXT(AA21,"MM/DD/YY"))), ISNUMBER(Table22[[#This Row],[QC START]])),
                    NETWORKDAYS(Table22[[#This Row],[QC START]], DATEVALUE(TEXT(AA21,"MM/DD/YY")), Delivered!$Z$3:$Z$8),
                    "IN QC"
                )
            )-1
        )
    ),
"IN QC"
)</f>
        <v>25</v>
      </c>
      <c r="AA21" s="78">
        <v>45807</v>
      </c>
      <c r="AB21" s="78">
        <v>45810</v>
      </c>
      <c r="AC21" s="213" t="s">
        <v>136</v>
      </c>
      <c r="AD21" s="45"/>
    </row>
    <row r="22" spans="1:30" ht="33.6" customHeight="1">
      <c r="A22" s="137" t="s">
        <v>60</v>
      </c>
      <c r="B22" s="137" t="s">
        <v>112</v>
      </c>
      <c r="C22" s="192" t="s">
        <v>137</v>
      </c>
      <c r="D22" s="204" t="s">
        <v>32</v>
      </c>
      <c r="E22" s="137" t="s">
        <v>138</v>
      </c>
      <c r="F22" s="224" t="str">
        <f>IF(AND(MID(C22,7,1)="-",ISNUMBER(VALUE(MID(C22,8,1))),ISNUMBER(VALUE(MID(C22,9,1)))),LEFT(C22,9),IF(AND(MID(C22,7,1)="-",ISNUMBER(VALUE(MID(C22,8,1)))),LEFT(C22,8),LEFT(C22,6)))</f>
        <v>804484</v>
      </c>
      <c r="G22" s="15">
        <v>45335</v>
      </c>
      <c r="H22" s="15"/>
      <c r="I22" s="17" t="s">
        <v>34</v>
      </c>
      <c r="J22" s="13" t="s">
        <v>35</v>
      </c>
      <c r="K22" s="13" t="s">
        <v>139</v>
      </c>
      <c r="L22" s="13" t="s">
        <v>37</v>
      </c>
      <c r="M22" s="13" t="s">
        <v>140</v>
      </c>
      <c r="N22" s="182">
        <v>1</v>
      </c>
      <c r="O22" s="20" t="s">
        <v>89</v>
      </c>
      <c r="P22" s="128">
        <v>1</v>
      </c>
      <c r="Q22" s="20" t="s">
        <v>57</v>
      </c>
      <c r="R22" s="128">
        <v>1</v>
      </c>
      <c r="S22" s="20">
        <v>1</v>
      </c>
      <c r="T22" s="13" t="s">
        <v>37</v>
      </c>
      <c r="U22" s="15" t="s">
        <v>40</v>
      </c>
      <c r="V22" s="46" t="s">
        <v>35</v>
      </c>
      <c r="W22" s="15">
        <v>45800</v>
      </c>
      <c r="X22" s="15">
        <v>45803</v>
      </c>
      <c r="Y22" s="71">
        <f>IFERROR(
    IF(Z22="DONE",
        "QC DONE",
        IF(OR(AA22="TBD", ISBLANK(AA22)),
            "NO SHIP DATE",
            IF(AND(ISNUMBER(DATEVALUE(TEXT(Z22,"MM/DD/YY"))), ISNUMBER(Table22[[#This Row],[QC START]])),
                NETWORKDAYS(Table22[[#This Row],[QC START]], DATEVALUE(TEXT(Z22,"MM/DD/YY")), Delivered!$Z$3:$Z$8),
                IF(AND(ISNUMBER(DATEVALUE(TEXT(AA22,"MM/DD/YY"))), ISNUMBER(Table22[[#This Row],[QC START]])),
                    NETWORKDAYS(Table22[[#This Row],[QC START]], DATEVALUE(TEXT(AA22,"MM/DD/YY")), Delivered!$Z$3:$Z$8),
                    "IN QC"
                )
            )-1
        )
    ),
"IN QC"
)</f>
        <v>4</v>
      </c>
      <c r="Z22" s="76" t="s">
        <v>141</v>
      </c>
      <c r="AA22" s="15">
        <v>45807</v>
      </c>
      <c r="AB22" s="15">
        <v>45811</v>
      </c>
      <c r="AC22" s="83" t="s">
        <v>142</v>
      </c>
      <c r="AD22" s="45"/>
    </row>
    <row r="23" spans="1:30" ht="34.9" customHeight="1">
      <c r="A23" s="137" t="s">
        <v>60</v>
      </c>
      <c r="B23" s="137" t="s">
        <v>143</v>
      </c>
      <c r="C23" s="145" t="s">
        <v>144</v>
      </c>
      <c r="D23" s="137" t="s">
        <v>32</v>
      </c>
      <c r="E23" s="137" t="s">
        <v>87</v>
      </c>
      <c r="F23" s="224" t="str">
        <f>IF(AND(MID(C23,7,1)="-",ISNUMBER(VALUE(MID(C23,8,1))),ISNUMBER(VALUE(MID(C23,9,1)))),LEFT(C23,9),IF(AND(MID(C23,7,1)="-",ISNUMBER(VALUE(MID(C23,8,1)))),LEFT(C23,8),LEFT(C23,6)))</f>
        <v>804018</v>
      </c>
      <c r="G23" s="15">
        <v>45838</v>
      </c>
      <c r="H23" s="15"/>
      <c r="I23" s="17" t="s">
        <v>35</v>
      </c>
      <c r="J23" s="13"/>
      <c r="K23" s="13" t="s">
        <v>145</v>
      </c>
      <c r="L23" s="13" t="s">
        <v>37</v>
      </c>
      <c r="M23" s="13" t="s">
        <v>88</v>
      </c>
      <c r="N23" s="182">
        <v>1</v>
      </c>
      <c r="O23" s="20" t="s">
        <v>115</v>
      </c>
      <c r="P23" s="128">
        <v>1</v>
      </c>
      <c r="Q23" s="20" t="s">
        <v>57</v>
      </c>
      <c r="R23" s="128">
        <v>1</v>
      </c>
      <c r="S23" s="20">
        <v>0</v>
      </c>
      <c r="T23" s="15" t="s">
        <v>37</v>
      </c>
      <c r="U23" s="15" t="s">
        <v>40</v>
      </c>
      <c r="V23" s="46" t="s">
        <v>96</v>
      </c>
      <c r="W23" s="15">
        <v>45796</v>
      </c>
      <c r="X23" s="15">
        <v>45803</v>
      </c>
      <c r="Y23" s="71">
        <f>IFERROR(
    IF(Z23="DONE",
        "QC DONE",
        IF(OR(AA23="TBD", ISBLANK(AA23)),
            "NO SHIP DATE",
            IF(AND(ISNUMBER(DATEVALUE(TEXT(Z23,"MM/DD/YY"))), ISNUMBER(Table22[[#This Row],[QC START]])),
                NETWORKDAYS(Table22[[#This Row],[QC START]], DATEVALUE(TEXT(Z23,"MM/DD/YY")), Delivered!$Z$3:$Z$8),
                IF(AND(ISNUMBER(DATEVALUE(TEXT(AA23,"MM/DD/YY"))), ISNUMBER(Table22[[#This Row],[QC START]])),
                    NETWORKDAYS(Table22[[#This Row],[QC START]], DATEVALUE(TEXT(AA23,"MM/DD/YY")), Delivered!$Z$3:$Z$8),
                    "IN QC"
                )
            )-1
        )
    ),
"IN QC"
)</f>
        <v>5</v>
      </c>
      <c r="AA23" s="15">
        <v>45810</v>
      </c>
      <c r="AB23" s="15">
        <v>45814</v>
      </c>
      <c r="AC23" s="83" t="s">
        <v>146</v>
      </c>
      <c r="AD23" s="45"/>
    </row>
    <row r="24" spans="1:30" ht="33.6" customHeight="1">
      <c r="A24" s="137" t="s">
        <v>60</v>
      </c>
      <c r="B24" s="137" t="s">
        <v>143</v>
      </c>
      <c r="C24" s="145" t="s">
        <v>147</v>
      </c>
      <c r="D24" s="137" t="s">
        <v>32</v>
      </c>
      <c r="E24" s="137" t="s">
        <v>87</v>
      </c>
      <c r="F24" s="224" t="str">
        <f>IF(AND(MID(C24,7,1)="-",ISNUMBER(VALUE(MID(C24,8,1))),ISNUMBER(VALUE(MID(C24,9,1)))),LEFT(C24,9),IF(AND(MID(C24,7,1)="-",ISNUMBER(VALUE(MID(C24,8,1)))),LEFT(C24,8),LEFT(C24,6)))</f>
        <v>805343</v>
      </c>
      <c r="G24" s="15">
        <v>45838</v>
      </c>
      <c r="H24" s="15"/>
      <c r="I24" s="17" t="s">
        <v>35</v>
      </c>
      <c r="J24" s="13"/>
      <c r="K24" s="13" t="s">
        <v>145</v>
      </c>
      <c r="L24" s="13" t="s">
        <v>37</v>
      </c>
      <c r="M24" s="13" t="s">
        <v>66</v>
      </c>
      <c r="N24" s="182">
        <v>1</v>
      </c>
      <c r="O24" s="20" t="s">
        <v>115</v>
      </c>
      <c r="P24" s="128">
        <v>1</v>
      </c>
      <c r="Q24" s="20" t="s">
        <v>57</v>
      </c>
      <c r="R24" s="128">
        <v>1</v>
      </c>
      <c r="S24" s="20">
        <v>0</v>
      </c>
      <c r="T24" s="15" t="s">
        <v>37</v>
      </c>
      <c r="U24" s="15" t="s">
        <v>40</v>
      </c>
      <c r="V24" s="46" t="s">
        <v>96</v>
      </c>
      <c r="W24" s="15">
        <v>45796</v>
      </c>
      <c r="X24" s="15">
        <v>45803</v>
      </c>
      <c r="Y24" s="71">
        <f>IFERROR(
    IF(Z24="DONE",
        "QC DONE",
        IF(OR(AA24="TBD", ISBLANK(AA24)),
            "NO SHIP DATE",
            IF(AND(ISNUMBER(DATEVALUE(TEXT(Z24,"MM/DD/YY"))), ISNUMBER(Table22[[#This Row],[QC START]])),
                NETWORKDAYS(Table22[[#This Row],[QC START]], DATEVALUE(TEXT(Z24,"MM/DD/YY")), Delivered!$Z$3:$Z$8),
                IF(AND(ISNUMBER(DATEVALUE(TEXT(AA24,"MM/DD/YY"))), ISNUMBER(Table22[[#This Row],[QC START]])),
                    NETWORKDAYS(Table22[[#This Row],[QC START]], DATEVALUE(TEXT(AA24,"MM/DD/YY")), Delivered!$Z$3:$Z$8),
                    "IN QC"
                )
            )-1
        )
    ),
"IN QC"
)</f>
        <v>5</v>
      </c>
      <c r="AA24" s="15">
        <v>45810</v>
      </c>
      <c r="AB24" s="15">
        <v>45814</v>
      </c>
      <c r="AC24" s="83" t="s">
        <v>148</v>
      </c>
      <c r="AD24" s="45"/>
    </row>
    <row r="25" spans="1:30" ht="33.6" customHeight="1">
      <c r="A25" s="137" t="s">
        <v>43</v>
      </c>
      <c r="B25" s="137" t="s">
        <v>44</v>
      </c>
      <c r="C25" s="145" t="s">
        <v>149</v>
      </c>
      <c r="D25" s="137" t="s">
        <v>32</v>
      </c>
      <c r="F25" s="224" t="str">
        <f>IF(AND(MID(C25,7,1)="-",ISNUMBER(VALUE(MID(C25,8,1))),ISNUMBER(VALUE(MID(C25,9,1)))),LEFT(C25,9),IF(AND(MID(C25,7,1)="-",ISNUMBER(VALUE(MID(C25,8,1)))),LEFT(C25,8),LEFT(C25,6)))</f>
        <v>800582</v>
      </c>
      <c r="G25" s="78">
        <v>46014</v>
      </c>
      <c r="H25" s="15"/>
      <c r="I25" s="17"/>
      <c r="J25" s="13"/>
      <c r="K25" s="13"/>
      <c r="O25" s="20"/>
      <c r="T25" s="13"/>
      <c r="U25" s="15"/>
      <c r="W25" s="15">
        <v>45810</v>
      </c>
      <c r="X25" s="15"/>
      <c r="Y25" s="71" t="str">
        <f>IFERROR(
    IF(Z25="DONE",
        "QC DONE",
        IF(OR(AA25="TBD", ISBLANK(AA25)),
            "NO SHIP DATE",
            IF(AND(ISNUMBER(DATEVALUE(TEXT(Z25,"MM/DD/YY"))), ISNUMBER(Table22[[#This Row],[QC START]])),
                NETWORKDAYS(Table22[[#This Row],[QC START]], DATEVALUE(TEXT(Z25,"MM/DD/YY")), Delivered!$Z$3:$Z$8),
                IF(AND(ISNUMBER(DATEVALUE(TEXT(AA25,"MM/DD/YY"))), ISNUMBER(Table22[[#This Row],[QC START]])),
                    NETWORKDAYS(Table22[[#This Row],[QC START]], DATEVALUE(TEXT(AA25,"MM/DD/YY")), Delivered!$Z$3:$Z$8),
                    "IN QC"
                )
            )-1
        )
    ),
"IN QC"
)</f>
        <v>IN QC</v>
      </c>
      <c r="AA25" s="15">
        <v>45824</v>
      </c>
      <c r="AB25" s="15">
        <v>45833</v>
      </c>
      <c r="AC25" s="83"/>
      <c r="AD25" s="45"/>
    </row>
    <row r="26" spans="1:30" ht="33" customHeight="1">
      <c r="A26" s="137" t="s">
        <v>60</v>
      </c>
      <c r="B26" s="137" t="s">
        <v>112</v>
      </c>
      <c r="C26" s="190" t="s">
        <v>150</v>
      </c>
      <c r="D26" s="203" t="s">
        <v>32</v>
      </c>
      <c r="E26" s="137" t="s">
        <v>79</v>
      </c>
      <c r="F26" s="224" t="str">
        <f>IF(AND(MID(C26,7,1)="-",ISNUMBER(VALUE(MID(C26,8,1))),ISNUMBER(VALUE(MID(C26,9,1)))),LEFT(C26,9),IF(AND(MID(C26,7,1)="-",ISNUMBER(VALUE(MID(C26,8,1)))),LEFT(C26,8),LEFT(C26,6)))</f>
        <v>804545</v>
      </c>
      <c r="G26" s="15">
        <v>45910</v>
      </c>
      <c r="H26" s="15" t="s">
        <v>64</v>
      </c>
      <c r="I26" s="17" t="s">
        <v>35</v>
      </c>
      <c r="J26" s="13" t="s">
        <v>35</v>
      </c>
      <c r="K26" s="46" t="s">
        <v>151</v>
      </c>
      <c r="L26" s="13" t="s">
        <v>37</v>
      </c>
      <c r="M26" s="13" t="s">
        <v>152</v>
      </c>
      <c r="N26" s="182">
        <v>1</v>
      </c>
      <c r="O26" s="20" t="s">
        <v>153</v>
      </c>
      <c r="P26" s="128">
        <v>1</v>
      </c>
      <c r="Q26" s="20" t="s">
        <v>51</v>
      </c>
      <c r="R26" s="128">
        <v>1</v>
      </c>
      <c r="S26" s="20">
        <v>0</v>
      </c>
      <c r="T26" s="15" t="s">
        <v>37</v>
      </c>
      <c r="U26" s="15" t="s">
        <v>40</v>
      </c>
      <c r="W26" s="15">
        <v>45810</v>
      </c>
      <c r="X26" s="15">
        <v>45817</v>
      </c>
      <c r="Y26" s="71">
        <f>IFERROR(
    IF(Z26="DONE",
        "QC DONE",
        IF(OR(AA26="TBD", ISBLANK(AA26)),
            "NO SHIP DATE",
            IF(AND(ISNUMBER(DATEVALUE(TEXT(Z26,"MM/DD/YY"))), ISNUMBER(Table22[[#This Row],[QC START]])),
                NETWORKDAYS(Table22[[#This Row],[QC START]], DATEVALUE(TEXT(Z26,"MM/DD/YY")), Delivered!$Z$3:$Z$8),
                IF(AND(ISNUMBER(DATEVALUE(TEXT(AA26,"MM/DD/YY"))), ISNUMBER(Table22[[#This Row],[QC START]])),
                    NETWORKDAYS(Table22[[#This Row],[QC START]], DATEVALUE(TEXT(AA26,"MM/DD/YY")), Delivered!$Z$3:$Z$8),
                    "IN QC"
                )
            )-1
        )
    ),
"IN QC"
)</f>
        <v>5</v>
      </c>
      <c r="AA26" s="15">
        <v>45824</v>
      </c>
      <c r="AB26" s="24">
        <v>45828</v>
      </c>
      <c r="AC26" s="83" t="s">
        <v>154</v>
      </c>
      <c r="AD26" s="45"/>
    </row>
    <row r="27" spans="1:30" ht="30.6" customHeight="1">
      <c r="A27" s="137" t="s">
        <v>60</v>
      </c>
      <c r="B27" s="137" t="s">
        <v>85</v>
      </c>
      <c r="C27" s="145" t="s">
        <v>155</v>
      </c>
      <c r="D27" s="137" t="s">
        <v>32</v>
      </c>
      <c r="E27" s="137" t="s">
        <v>55</v>
      </c>
      <c r="F27" s="224" t="str">
        <f>IF(AND(MID(C27,7,1)="-",ISNUMBER(VALUE(MID(C27,8,1))),ISNUMBER(VALUE(MID(C27,9,1)))),LEFT(C27,9),IF(AND(MID(C27,7,1)="-",ISNUMBER(VALUE(MID(C27,8,1)))),LEFT(C27,8),LEFT(C27,6)))</f>
        <v>804862</v>
      </c>
      <c r="G27" s="15">
        <v>45857</v>
      </c>
      <c r="H27" s="15"/>
      <c r="I27" s="17" t="s">
        <v>34</v>
      </c>
      <c r="J27" s="13"/>
      <c r="K27" s="46" t="s">
        <v>156</v>
      </c>
      <c r="L27" s="13" t="s">
        <v>37</v>
      </c>
      <c r="M27" s="13" t="s">
        <v>157</v>
      </c>
      <c r="N27" s="182">
        <v>1</v>
      </c>
      <c r="O27" s="20" t="s">
        <v>67</v>
      </c>
      <c r="P27" s="128">
        <v>1</v>
      </c>
      <c r="Q27" s="20" t="s">
        <v>51</v>
      </c>
      <c r="R27" s="128">
        <v>1</v>
      </c>
      <c r="S27" s="20" t="s">
        <v>35</v>
      </c>
      <c r="T27" s="15" t="s">
        <v>37</v>
      </c>
      <c r="U27" s="15" t="s">
        <v>40</v>
      </c>
      <c r="V27" s="46" t="s">
        <v>96</v>
      </c>
      <c r="W27" s="13" t="s">
        <v>35</v>
      </c>
      <c r="X27" s="15">
        <v>45817</v>
      </c>
      <c r="Y27" s="71">
        <f>IFERROR(
    IF(Z27="DONE",
        "QC DONE",
        IF(OR(AA27="TBD", ISBLANK(AA27)),
            "NO SHIP DATE",
            IF(AND(ISNUMBER(DATEVALUE(TEXT(Z27,"MM/DD/YY"))), ISNUMBER(Table22[[#This Row],[QC START]])),
                NETWORKDAYS(Table22[[#This Row],[QC START]], DATEVALUE(TEXT(Z27,"MM/DD/YY")), Delivered!$Z$3:$Z$8),
                IF(AND(ISNUMBER(DATEVALUE(TEXT(AA27,"MM/DD/YY"))), ISNUMBER(Table22[[#This Row],[QC START]])),
                    NETWORKDAYS(Table22[[#This Row],[QC START]], DATEVALUE(TEXT(AA27,"MM/DD/YY")), Delivered!$Z$3:$Z$8),
                    "IN QC"
                )
            )-1
        )
    ),
"IN QC"
)</f>
        <v>5</v>
      </c>
      <c r="AA27" s="15">
        <v>45824</v>
      </c>
      <c r="AB27" s="24">
        <v>45828</v>
      </c>
      <c r="AC27" s="83" t="s">
        <v>158</v>
      </c>
      <c r="AD27" s="45"/>
    </row>
    <row r="28" spans="1:30" ht="30.6" customHeight="1">
      <c r="A28" s="137" t="s">
        <v>30</v>
      </c>
      <c r="C28" s="145" t="s">
        <v>159</v>
      </c>
      <c r="D28" s="137" t="s">
        <v>32</v>
      </c>
      <c r="E28" s="137" t="s">
        <v>160</v>
      </c>
      <c r="F28" s="224" t="str">
        <f>IF(AND(MID(C28,7,1)="-",ISNUMBER(VALUE(MID(C28,8,1))),ISNUMBER(VALUE(MID(C28,9,1)))),LEFT(C28,9),IF(AND(MID(C28,7,1)="-",ISNUMBER(VALUE(MID(C28,8,1)))),LEFT(C28,8),LEFT(C28,6)))</f>
        <v>806503</v>
      </c>
      <c r="G28" s="15">
        <v>44276</v>
      </c>
      <c r="H28" s="15"/>
      <c r="I28" s="17" t="s">
        <v>35</v>
      </c>
      <c r="J28" s="17" t="s">
        <v>35</v>
      </c>
      <c r="K28" s="69" t="s">
        <v>161</v>
      </c>
      <c r="L28" s="13" t="s">
        <v>37</v>
      </c>
      <c r="O28" s="20"/>
      <c r="R28" s="128" t="s">
        <v>35</v>
      </c>
      <c r="S28" s="20" t="s">
        <v>35</v>
      </c>
      <c r="T28" s="15" t="s">
        <v>40</v>
      </c>
      <c r="U28" s="15">
        <v>45789</v>
      </c>
      <c r="V28" s="46" t="s">
        <v>35</v>
      </c>
      <c r="W28" s="13" t="s">
        <v>35</v>
      </c>
      <c r="X28" s="15">
        <v>45803</v>
      </c>
      <c r="Y28" s="71">
        <f>IFERROR(
    IF(Z28="DONE",
        "QC DONE",
        IF(OR(AA28="TBD", ISBLANK(AA28)),
            "NO SHIP DATE",
            IF(AND(ISNUMBER(DATEVALUE(TEXT(Z28,"MM/DD/YY"))), ISNUMBER(Table22[[#This Row],[QC START]])),
                NETWORKDAYS(Table22[[#This Row],[QC START]], DATEVALUE(TEXT(Z28,"MM/DD/YY")), Delivered!$Z$3:$Z$8),
                IF(AND(ISNUMBER(DATEVALUE(TEXT(AA28,"MM/DD/YY"))), ISNUMBER(Table22[[#This Row],[QC START]])),
                    NETWORKDAYS(Table22[[#This Row],[QC START]], DATEVALUE(TEXT(AA28,"MM/DD/YY")), Delivered!$Z$3:$Z$8),
                    "IN QC"
                )
            )-1
        )
    ),
"IN QC"
)</f>
        <v>15</v>
      </c>
      <c r="AA28" s="15">
        <v>45824</v>
      </c>
      <c r="AB28" s="24">
        <v>45831</v>
      </c>
      <c r="AC28" s="83"/>
      <c r="AD28" s="45"/>
    </row>
    <row r="29" spans="1:30" ht="30" customHeight="1">
      <c r="A29" s="137" t="s">
        <v>60</v>
      </c>
      <c r="B29" s="137" t="s">
        <v>90</v>
      </c>
      <c r="C29" s="190" t="s">
        <v>162</v>
      </c>
      <c r="D29" s="203" t="s">
        <v>32</v>
      </c>
      <c r="E29" s="137" t="s">
        <v>79</v>
      </c>
      <c r="F29" s="224" t="str">
        <f>IF(AND(MID(C29,7,1)="-",ISNUMBER(VALUE(MID(C29,8,1))),ISNUMBER(VALUE(MID(C29,9,1)))),LEFT(C29,9),IF(AND(MID(C29,7,1)="-",ISNUMBER(VALUE(MID(C29,8,1)))),LEFT(C29,8),LEFT(C29,6)))</f>
        <v>805206</v>
      </c>
      <c r="G29" s="15">
        <v>45910</v>
      </c>
      <c r="H29" s="15" t="s">
        <v>64</v>
      </c>
      <c r="I29" s="17" t="s">
        <v>35</v>
      </c>
      <c r="J29" s="13"/>
      <c r="K29" s="46" t="s">
        <v>163</v>
      </c>
      <c r="L29" s="13" t="s">
        <v>37</v>
      </c>
      <c r="M29" s="13" t="s">
        <v>152</v>
      </c>
      <c r="N29" s="182">
        <v>1</v>
      </c>
      <c r="O29" s="20" t="s">
        <v>153</v>
      </c>
      <c r="P29" s="128">
        <v>1</v>
      </c>
      <c r="Q29" s="20" t="s">
        <v>51</v>
      </c>
      <c r="R29" s="128">
        <v>1</v>
      </c>
      <c r="S29" s="20">
        <v>0</v>
      </c>
      <c r="T29" s="15" t="s">
        <v>37</v>
      </c>
      <c r="U29" s="15" t="s">
        <v>40</v>
      </c>
      <c r="W29" s="15">
        <v>45810</v>
      </c>
      <c r="X29" s="15">
        <v>45817</v>
      </c>
      <c r="Y29" s="71">
        <f>IFERROR(
    IF(Z29="DONE",
        "QC DONE",
        IF(OR(AA29="TBD", ISBLANK(AA29)),
            "NO SHIP DATE",
            IF(AND(ISNUMBER(DATEVALUE(TEXT(Z29,"MM/DD/YY"))), ISNUMBER(Table22[[#This Row],[QC START]])),
                NETWORKDAYS(Table22[[#This Row],[QC START]], DATEVALUE(TEXT(Z29,"MM/DD/YY")), Delivered!$Z$3:$Z$8),
                IF(AND(ISNUMBER(DATEVALUE(TEXT(AA29,"MM/DD/YY"))), ISNUMBER(Table22[[#This Row],[QC START]])),
                    NETWORKDAYS(Table22[[#This Row],[QC START]], DATEVALUE(TEXT(AA29,"MM/DD/YY")), Delivered!$Z$3:$Z$8),
                    "IN QC"
                )
            )-1
        )
    ),
"IN QC"
)</f>
        <v>5</v>
      </c>
      <c r="AA29" s="15">
        <v>45824</v>
      </c>
      <c r="AB29" s="24">
        <v>45828</v>
      </c>
      <c r="AC29" s="83" t="s">
        <v>164</v>
      </c>
      <c r="AD29" s="45"/>
    </row>
    <row r="30" spans="1:30" ht="30" customHeight="1">
      <c r="A30" s="137" t="s">
        <v>30</v>
      </c>
      <c r="C30" s="190" t="s">
        <v>165</v>
      </c>
      <c r="D30" s="203" t="s">
        <v>32</v>
      </c>
      <c r="E30" s="137" t="s">
        <v>166</v>
      </c>
      <c r="F30" s="224" t="str">
        <f>IF(AND(MID(C30,7,1)="-",ISNUMBER(VALUE(MID(C30,8,1))),ISNUMBER(VALUE(MID(C30,9,1)))),LEFT(C30,9),IF(AND(MID(C30,7,1)="-",ISNUMBER(VALUE(MID(C30,8,1)))),LEFT(C30,8),LEFT(C30,6)))</f>
        <v>804542</v>
      </c>
      <c r="G30" s="13"/>
      <c r="H30" s="13" t="s">
        <v>167</v>
      </c>
      <c r="I30" s="17" t="s">
        <v>35</v>
      </c>
      <c r="J30" s="17" t="s">
        <v>35</v>
      </c>
      <c r="K30" s="17" t="s">
        <v>168</v>
      </c>
      <c r="L30" s="13" t="s">
        <v>37</v>
      </c>
      <c r="M30" s="13" t="s">
        <v>169</v>
      </c>
      <c r="N30" s="181"/>
      <c r="O30" s="20" t="s">
        <v>50</v>
      </c>
      <c r="P30" s="128">
        <v>1</v>
      </c>
      <c r="T30" s="15" t="s">
        <v>37</v>
      </c>
      <c r="U30" s="15" t="s">
        <v>170</v>
      </c>
      <c r="V30" s="46" t="s">
        <v>35</v>
      </c>
      <c r="W30" s="15">
        <v>45769</v>
      </c>
      <c r="X30" s="15">
        <v>45804</v>
      </c>
      <c r="Y30" s="71">
        <f>IFERROR(
    IF(Z30="DONE",
        "QC DONE",
        IF(OR(AA30="TBD", ISBLANK(AA30)),
            "NO SHIP DATE",
            IF(AND(ISNUMBER(DATEVALUE(TEXT(Z30,"MM/DD/YY"))), ISNUMBER(Table22[[#This Row],[QC START]])),
                NETWORKDAYS(Table22[[#This Row],[QC START]], DATEVALUE(TEXT(Z30,"MM/DD/YY")), Delivered!$Z$3:$Z$8),
                IF(AND(ISNUMBER(DATEVALUE(TEXT(AA30,"MM/DD/YY"))), ISNUMBER(Table22[[#This Row],[QC START]])),
                    NETWORKDAYS(Table22[[#This Row],[QC START]], DATEVALUE(TEXT(AA30,"MM/DD/YY")), Delivered!$Z$3:$Z$8),
                    "IN QC"
                )
            )-1
        )
    ),
"IN QC"
)</f>
        <v>8</v>
      </c>
      <c r="Z30" s="15">
        <v>45814</v>
      </c>
      <c r="AA30" s="15">
        <v>45825</v>
      </c>
      <c r="AB30" s="15">
        <v>45832</v>
      </c>
      <c r="AC30" s="83" t="s">
        <v>171</v>
      </c>
      <c r="AD30" s="45"/>
    </row>
    <row r="31" spans="1:30" ht="30.6" customHeight="1">
      <c r="A31" s="137" t="s">
        <v>60</v>
      </c>
      <c r="B31" s="137" t="s">
        <v>85</v>
      </c>
      <c r="C31" s="145" t="s">
        <v>172</v>
      </c>
      <c r="D31" s="137" t="s">
        <v>32</v>
      </c>
      <c r="E31" s="137" t="s">
        <v>55</v>
      </c>
      <c r="F31" s="224" t="str">
        <f>IF(AND(MID(C31,7,1)="-",ISNUMBER(VALUE(MID(C31,8,1))),ISNUMBER(VALUE(MID(C31,9,1)))),LEFT(C31,9),IF(AND(MID(C31,7,1)="-",ISNUMBER(VALUE(MID(C31,8,1)))),LEFT(C31,8),LEFT(C31,6)))</f>
        <v>805214</v>
      </c>
      <c r="G31" s="15">
        <v>45857</v>
      </c>
      <c r="H31" s="15"/>
      <c r="I31" s="17" t="s">
        <v>34</v>
      </c>
      <c r="J31" s="13"/>
      <c r="K31" s="46" t="s">
        <v>173</v>
      </c>
      <c r="L31" s="13" t="s">
        <v>37</v>
      </c>
      <c r="M31" s="13" t="s">
        <v>88</v>
      </c>
      <c r="N31" s="182">
        <v>1</v>
      </c>
      <c r="O31" s="20" t="s">
        <v>67</v>
      </c>
      <c r="P31" s="128">
        <v>1</v>
      </c>
      <c r="Q31" s="20" t="s">
        <v>51</v>
      </c>
      <c r="R31" s="128">
        <v>1</v>
      </c>
      <c r="S31" s="20" t="s">
        <v>35</v>
      </c>
      <c r="T31" s="15" t="s">
        <v>37</v>
      </c>
      <c r="U31" s="15" t="s">
        <v>40</v>
      </c>
      <c r="V31" s="46" t="s">
        <v>96</v>
      </c>
      <c r="W31" s="13" t="s">
        <v>35</v>
      </c>
      <c r="X31" s="15">
        <v>45824</v>
      </c>
      <c r="Y31" s="71">
        <f>IFERROR(
    IF(Z31="DONE",
        "QC DONE",
        IF(OR(AA31="TBD", ISBLANK(AA31)),
            "NO SHIP DATE",
            IF(AND(ISNUMBER(DATEVALUE(TEXT(Z31,"MM/DD/YY"))), ISNUMBER(Table22[[#This Row],[QC START]])),
                NETWORKDAYS(Table22[[#This Row],[QC START]], DATEVALUE(TEXT(Z31,"MM/DD/YY")), Delivered!$Z$3:$Z$8),
                IF(AND(ISNUMBER(DATEVALUE(TEXT(AA31,"MM/DD/YY"))), ISNUMBER(Table22[[#This Row],[QC START]])),
                    NETWORKDAYS(Table22[[#This Row],[QC START]], DATEVALUE(TEXT(AA31,"MM/DD/YY")), Delivered!$Z$3:$Z$8),
                    "IN QC"
                )
            )-1
        )
    ),
"IN QC"
)</f>
        <v>5</v>
      </c>
      <c r="AA31" s="15">
        <v>45831</v>
      </c>
      <c r="AB31" s="24">
        <v>45835</v>
      </c>
      <c r="AC31" s="83" t="s">
        <v>158</v>
      </c>
      <c r="AD31" s="45"/>
    </row>
    <row r="32" spans="1:30" ht="33" customHeight="1">
      <c r="A32" s="137" t="s">
        <v>60</v>
      </c>
      <c r="B32" s="137" t="s">
        <v>143</v>
      </c>
      <c r="C32" s="145" t="s">
        <v>174</v>
      </c>
      <c r="D32" s="137" t="s">
        <v>32</v>
      </c>
      <c r="E32" s="137" t="s">
        <v>87</v>
      </c>
      <c r="F32" s="224" t="str">
        <f>IF(AND(MID(C32,7,1)="-",ISNUMBER(VALUE(MID(C32,8,1))),ISNUMBER(VALUE(MID(C32,9,1)))),LEFT(C32,9),IF(AND(MID(C32,7,1)="-",ISNUMBER(VALUE(MID(C32,8,1)))),LEFT(C32,8),LEFT(C32,6)))</f>
        <v>805344</v>
      </c>
      <c r="G32" s="15">
        <v>45838</v>
      </c>
      <c r="H32" s="15"/>
      <c r="I32" s="17" t="s">
        <v>35</v>
      </c>
      <c r="J32" s="13"/>
      <c r="K32" s="13" t="s">
        <v>175</v>
      </c>
      <c r="L32" s="13" t="s">
        <v>37</v>
      </c>
      <c r="M32" s="13" t="s">
        <v>66</v>
      </c>
      <c r="N32" s="182">
        <v>1</v>
      </c>
      <c r="O32" s="20" t="s">
        <v>115</v>
      </c>
      <c r="P32" s="128">
        <v>1</v>
      </c>
      <c r="Q32" s="20" t="s">
        <v>57</v>
      </c>
      <c r="R32" s="128">
        <v>1</v>
      </c>
      <c r="S32" s="20">
        <v>0</v>
      </c>
      <c r="T32" s="15" t="s">
        <v>37</v>
      </c>
      <c r="U32" s="15" t="s">
        <v>176</v>
      </c>
      <c r="V32" s="46" t="s">
        <v>96</v>
      </c>
      <c r="W32" s="15">
        <v>45817</v>
      </c>
      <c r="X32" s="15">
        <v>45824</v>
      </c>
      <c r="Y32" s="71">
        <f>IFERROR(
    IF(Z32="DONE",
        "QC DONE",
        IF(OR(AA32="TBD", ISBLANK(AA32)),
            "NO SHIP DATE",
            IF(AND(ISNUMBER(DATEVALUE(TEXT(Z32,"MM/DD/YY"))), ISNUMBER(Table22[[#This Row],[QC START]])),
                NETWORKDAYS(Table22[[#This Row],[QC START]], DATEVALUE(TEXT(Z32,"MM/DD/YY")), Delivered!$Z$3:$Z$8),
                IF(AND(ISNUMBER(DATEVALUE(TEXT(AA32,"MM/DD/YY"))), ISNUMBER(Table22[[#This Row],[QC START]])),
                    NETWORKDAYS(Table22[[#This Row],[QC START]], DATEVALUE(TEXT(AA32,"MM/DD/YY")), Delivered!$Z$3:$Z$8),
                    "IN QC"
                )
            )-1
        )
    ),
"IN QC"
)</f>
        <v>5</v>
      </c>
      <c r="AA32" s="15">
        <v>45831</v>
      </c>
      <c r="AB32" s="24">
        <v>45835</v>
      </c>
      <c r="AC32" s="83" t="s">
        <v>164</v>
      </c>
      <c r="AD32" s="45"/>
    </row>
    <row r="33" spans="1:30" ht="39" customHeight="1">
      <c r="A33" s="137" t="s">
        <v>60</v>
      </c>
      <c r="B33" s="137" t="s">
        <v>143</v>
      </c>
      <c r="C33" s="145" t="s">
        <v>177</v>
      </c>
      <c r="D33" s="137" t="s">
        <v>32</v>
      </c>
      <c r="E33" s="137" t="s">
        <v>87</v>
      </c>
      <c r="F33" s="224" t="str">
        <f>IF(AND(MID(C33,7,1)="-",ISNUMBER(VALUE(MID(C33,8,1))),ISNUMBER(VALUE(MID(C33,9,1)))),LEFT(C33,9),IF(AND(MID(C33,7,1)="-",ISNUMBER(VALUE(MID(C33,8,1)))),LEFT(C33,8),LEFT(C33,6)))</f>
        <v>805345</v>
      </c>
      <c r="G33" s="15">
        <v>45838</v>
      </c>
      <c r="H33" s="15"/>
      <c r="I33" s="17" t="s">
        <v>35</v>
      </c>
      <c r="J33" s="13"/>
      <c r="K33" s="13" t="s">
        <v>175</v>
      </c>
      <c r="L33" s="13" t="s">
        <v>37</v>
      </c>
      <c r="M33" s="13" t="s">
        <v>66</v>
      </c>
      <c r="N33" s="182">
        <v>1</v>
      </c>
      <c r="O33" s="20" t="s">
        <v>115</v>
      </c>
      <c r="P33" s="128">
        <v>1</v>
      </c>
      <c r="Q33" s="20" t="s">
        <v>57</v>
      </c>
      <c r="R33" s="128">
        <v>1</v>
      </c>
      <c r="S33" s="20">
        <v>0</v>
      </c>
      <c r="T33" s="15" t="s">
        <v>37</v>
      </c>
      <c r="U33" s="15" t="s">
        <v>40</v>
      </c>
      <c r="V33" s="46" t="s">
        <v>96</v>
      </c>
      <c r="W33" s="15">
        <v>45817</v>
      </c>
      <c r="X33" s="15">
        <v>45824</v>
      </c>
      <c r="Y33" s="71">
        <f>IFERROR(
    IF(Z33="DONE",
        "QC DONE",
        IF(OR(AA33="TBD", ISBLANK(AA33)),
            "NO SHIP DATE",
            IF(AND(ISNUMBER(DATEVALUE(TEXT(Z33,"MM/DD/YY"))), ISNUMBER(Table22[[#This Row],[QC START]])),
                NETWORKDAYS(Table22[[#This Row],[QC START]], DATEVALUE(TEXT(Z33,"MM/DD/YY")), Delivered!$Z$3:$Z$8),
                IF(AND(ISNUMBER(DATEVALUE(TEXT(AA33,"MM/DD/YY"))), ISNUMBER(Table22[[#This Row],[QC START]])),
                    NETWORKDAYS(Table22[[#This Row],[QC START]], DATEVALUE(TEXT(AA33,"MM/DD/YY")), Delivered!$Z$3:$Z$8),
                    "IN QC"
                )
            )-1
        )
    ),
"IN QC"
)</f>
        <v>5</v>
      </c>
      <c r="Z33" s="91"/>
      <c r="AA33" s="15">
        <v>45831</v>
      </c>
      <c r="AB33" s="24">
        <v>45835</v>
      </c>
      <c r="AC33" s="83" t="s">
        <v>178</v>
      </c>
      <c r="AD33" s="45"/>
    </row>
    <row r="34" spans="1:30" ht="30" customHeight="1">
      <c r="A34" s="137" t="s">
        <v>60</v>
      </c>
      <c r="B34" s="137" t="s">
        <v>61</v>
      </c>
      <c r="C34" s="145" t="s">
        <v>179</v>
      </c>
      <c r="D34" s="137" t="s">
        <v>32</v>
      </c>
      <c r="E34" s="137" t="s">
        <v>63</v>
      </c>
      <c r="F34" s="224" t="str">
        <f>IF(AND(MID(C34,7,1)="-",ISNUMBER(VALUE(MID(C34,8,1))),ISNUMBER(VALUE(MID(C34,9,1)))),LEFT(C34,9),IF(AND(MID(C34,7,1)="-",ISNUMBER(VALUE(MID(C34,8,1)))),LEFT(C34,8),LEFT(C34,6)))</f>
        <v>804655</v>
      </c>
      <c r="G34" s="15">
        <v>45674</v>
      </c>
      <c r="H34" s="15" t="s">
        <v>64</v>
      </c>
      <c r="I34" s="17" t="s">
        <v>34</v>
      </c>
      <c r="J34" s="13" t="s">
        <v>35</v>
      </c>
      <c r="K34" s="46" t="s">
        <v>175</v>
      </c>
      <c r="L34" s="13" t="s">
        <v>37</v>
      </c>
      <c r="M34" s="13" t="s">
        <v>66</v>
      </c>
      <c r="N34" s="182">
        <v>1</v>
      </c>
      <c r="O34" s="20" t="s">
        <v>67</v>
      </c>
      <c r="P34" s="128">
        <v>1</v>
      </c>
      <c r="R34" s="128">
        <v>1</v>
      </c>
      <c r="S34" s="20">
        <v>1</v>
      </c>
      <c r="T34" s="15" t="s">
        <v>37</v>
      </c>
      <c r="U34" s="15" t="s">
        <v>40</v>
      </c>
      <c r="V34" s="46" t="s">
        <v>96</v>
      </c>
      <c r="W34" s="15">
        <v>45817</v>
      </c>
      <c r="X34" s="15">
        <v>45824</v>
      </c>
      <c r="Y34" s="71">
        <f>IFERROR(
    IF(Z34="DONE",
        "QC DONE",
        IF(OR(AA34="TBD", ISBLANK(AA34)),
            "NO SHIP DATE",
            IF(AND(ISNUMBER(DATEVALUE(TEXT(Z34,"MM/DD/YY"))), ISNUMBER(Table22[[#This Row],[QC START]])),
                NETWORKDAYS(Table22[[#This Row],[QC START]], DATEVALUE(TEXT(Z34,"MM/DD/YY")), Delivered!$Z$3:$Z$8),
                IF(AND(ISNUMBER(DATEVALUE(TEXT(AA34,"MM/DD/YY"))), ISNUMBER(Table22[[#This Row],[QC START]])),
                    NETWORKDAYS(Table22[[#This Row],[QC START]], DATEVALUE(TEXT(AA34,"MM/DD/YY")), Delivered!$Z$3:$Z$8),
                    "IN QC"
                )
            )-1
        )
    ),
"IN QC"
)</f>
        <v>5</v>
      </c>
      <c r="AA34" s="15">
        <v>45831</v>
      </c>
      <c r="AB34" s="24">
        <v>45835</v>
      </c>
      <c r="AC34" s="83" t="s">
        <v>180</v>
      </c>
      <c r="AD34" s="45"/>
    </row>
    <row r="35" spans="1:30" ht="35.65" customHeight="1">
      <c r="A35" s="137" t="s">
        <v>30</v>
      </c>
      <c r="C35" s="145" t="s">
        <v>181</v>
      </c>
      <c r="D35" s="137" t="s">
        <v>32</v>
      </c>
      <c r="E35" s="137" t="s">
        <v>55</v>
      </c>
      <c r="F35" s="224" t="str">
        <f>IF(AND(MID(C35,7,1)="-",ISNUMBER(VALUE(MID(C35,8,1))),ISNUMBER(VALUE(MID(C35,9,1)))),LEFT(C35,9),IF(AND(MID(C35,7,1)="-",ISNUMBER(VALUE(MID(C35,8,1)))),LEFT(C35,8),LEFT(C35,6)))</f>
        <v>804817</v>
      </c>
      <c r="G35" s="15" t="s">
        <v>182</v>
      </c>
      <c r="H35" s="15"/>
      <c r="I35" s="17" t="s">
        <v>34</v>
      </c>
      <c r="J35" s="13" t="s">
        <v>35</v>
      </c>
      <c r="K35" s="13" t="s">
        <v>183</v>
      </c>
      <c r="L35" s="13" t="s">
        <v>37</v>
      </c>
      <c r="M35" s="13" t="s">
        <v>157</v>
      </c>
      <c r="N35" s="181">
        <v>1</v>
      </c>
      <c r="O35" s="20" t="s">
        <v>89</v>
      </c>
      <c r="P35" s="128">
        <v>1</v>
      </c>
      <c r="Q35" s="20" t="s">
        <v>57</v>
      </c>
      <c r="R35" s="128">
        <v>1</v>
      </c>
      <c r="S35" s="20">
        <v>1</v>
      </c>
      <c r="T35" s="13" t="s">
        <v>35</v>
      </c>
      <c r="U35" s="15" t="s">
        <v>176</v>
      </c>
      <c r="V35" s="50" t="s">
        <v>37</v>
      </c>
      <c r="W35" s="13" t="s">
        <v>35</v>
      </c>
      <c r="X35" s="42">
        <v>45817</v>
      </c>
      <c r="Y35" s="71">
        <f>IFERROR(
    IF(Z35="DONE",
        "QC DONE",
        IF(OR(AA35="TBD", ISBLANK(AA35)),
            "NO SHIP DATE",
            IF(AND(ISNUMBER(DATEVALUE(TEXT(Z35,"MM/DD/YY"))), ISNUMBER(Table22[[#This Row],[QC START]])),
                NETWORKDAYS(Table22[[#This Row],[QC START]], DATEVALUE(TEXT(Z35,"MM/DD/YY")), Delivered!$Z$3:$Z$8),
                IF(AND(ISNUMBER(DATEVALUE(TEXT(AA35,"MM/DD/YY"))), ISNUMBER(Table22[[#This Row],[QC START]])),
                    NETWORKDAYS(Table22[[#This Row],[QC START]], DATEVALUE(TEXT(AA35,"MM/DD/YY")), Delivered!$Z$3:$Z$8),
                    "IN QC"
                )
            )-1
        )
    ),
"IN QC"
)</f>
        <v>15</v>
      </c>
      <c r="Z35" s="76" t="s">
        <v>184</v>
      </c>
      <c r="AA35" s="42">
        <v>45838</v>
      </c>
      <c r="AB35" s="43">
        <v>45838</v>
      </c>
      <c r="AC35" s="83" t="s">
        <v>185</v>
      </c>
      <c r="AD35" s="45"/>
    </row>
    <row r="36" spans="1:30" ht="28.9" customHeight="1">
      <c r="A36" s="137" t="s">
        <v>30</v>
      </c>
      <c r="C36" s="145" t="s">
        <v>186</v>
      </c>
      <c r="D36" s="137" t="s">
        <v>32</v>
      </c>
      <c r="E36" s="137" t="s">
        <v>55</v>
      </c>
      <c r="F36" s="224" t="str">
        <f>IF(AND(MID(C36,7,1)="-",ISNUMBER(VALUE(MID(C36,8,1))),ISNUMBER(VALUE(MID(C36,9,1)))),LEFT(C36,9),IF(AND(MID(C36,7,1)="-",ISNUMBER(VALUE(MID(C36,8,1)))),LEFT(C36,8),LEFT(C36,6)))</f>
        <v>804819</v>
      </c>
      <c r="G36" s="15">
        <v>45741</v>
      </c>
      <c r="H36" s="15"/>
      <c r="I36" s="17" t="s">
        <v>34</v>
      </c>
      <c r="J36" s="13" t="s">
        <v>35</v>
      </c>
      <c r="K36" s="13" t="s">
        <v>187</v>
      </c>
      <c r="L36" s="13" t="s">
        <v>37</v>
      </c>
      <c r="M36" s="13" t="s">
        <v>157</v>
      </c>
      <c r="N36" s="181">
        <v>1</v>
      </c>
      <c r="O36" s="20" t="s">
        <v>89</v>
      </c>
      <c r="P36" s="128">
        <v>1</v>
      </c>
      <c r="Q36" s="20" t="s">
        <v>57</v>
      </c>
      <c r="R36" s="128">
        <v>1</v>
      </c>
      <c r="S36" s="20">
        <v>1</v>
      </c>
      <c r="T36" s="13" t="s">
        <v>35</v>
      </c>
      <c r="U36" s="15" t="s">
        <v>40</v>
      </c>
      <c r="V36" s="46" t="s">
        <v>37</v>
      </c>
      <c r="W36" s="13" t="s">
        <v>35</v>
      </c>
      <c r="X36" s="42">
        <v>45817</v>
      </c>
      <c r="Y36" s="71">
        <f>IFERROR(
    IF(Z36="DONE",
        "QC DONE",
        IF(OR(AA36="TBD", ISBLANK(AA36)),
            "NO SHIP DATE",
            IF(AND(ISNUMBER(DATEVALUE(TEXT(Z36,"MM/DD/YY"))), ISNUMBER(Table22[[#This Row],[QC START]])),
                NETWORKDAYS(Table22[[#This Row],[QC START]], DATEVALUE(TEXT(Z36,"MM/DD/YY")), Delivered!$Z$3:$Z$8),
                IF(AND(ISNUMBER(DATEVALUE(TEXT(AA36,"MM/DD/YY"))), ISNUMBER(Table22[[#This Row],[QC START]])),
                    NETWORKDAYS(Table22[[#This Row],[QC START]], DATEVALUE(TEXT(AA36,"MM/DD/YY")), Delivered!$Z$3:$Z$8),
                    "IN QC"
                )
            )-1
        )
    ),
"IN QC"
)</f>
        <v>15</v>
      </c>
      <c r="Z36" s="76" t="s">
        <v>184</v>
      </c>
      <c r="AA36" s="42">
        <v>45838</v>
      </c>
      <c r="AB36" s="43">
        <v>45838</v>
      </c>
      <c r="AC36" s="83" t="s">
        <v>188</v>
      </c>
      <c r="AD36" s="45"/>
    </row>
    <row r="37" spans="1:30" ht="33" customHeight="1">
      <c r="A37" s="137" t="s">
        <v>30</v>
      </c>
      <c r="C37" s="145" t="s">
        <v>189</v>
      </c>
      <c r="D37" s="137" t="s">
        <v>32</v>
      </c>
      <c r="E37" s="137" t="s">
        <v>55</v>
      </c>
      <c r="F37" s="224" t="str">
        <f>IF(AND(MID(C37,7,1)="-",ISNUMBER(VALUE(MID(C37,8,1))),ISNUMBER(VALUE(MID(C37,9,1)))),LEFT(C37,9),IF(AND(MID(C37,7,1)="-",ISNUMBER(VALUE(MID(C37,8,1)))),LEFT(C37,8),LEFT(C37,6)))</f>
        <v>804818</v>
      </c>
      <c r="G37" s="15">
        <v>45741</v>
      </c>
      <c r="H37" s="15"/>
      <c r="I37" s="17" t="s">
        <v>34</v>
      </c>
      <c r="J37" s="13" t="s">
        <v>35</v>
      </c>
      <c r="K37" s="13" t="s">
        <v>190</v>
      </c>
      <c r="L37" s="13" t="s">
        <v>37</v>
      </c>
      <c r="M37" s="13" t="s">
        <v>157</v>
      </c>
      <c r="N37" s="181">
        <v>1</v>
      </c>
      <c r="O37" s="20" t="s">
        <v>89</v>
      </c>
      <c r="P37" s="128">
        <v>1</v>
      </c>
      <c r="Q37" s="20" t="s">
        <v>57</v>
      </c>
      <c r="R37" s="128">
        <v>1</v>
      </c>
      <c r="S37" s="20">
        <v>1</v>
      </c>
      <c r="T37" s="13" t="s">
        <v>35</v>
      </c>
      <c r="U37" s="15" t="s">
        <v>40</v>
      </c>
      <c r="V37" s="50" t="s">
        <v>37</v>
      </c>
      <c r="W37" s="13" t="s">
        <v>35</v>
      </c>
      <c r="X37" s="42">
        <v>45824</v>
      </c>
      <c r="Y37" s="71">
        <f>IFERROR(
    IF(Z37="DONE",
        "QC DONE",
        IF(OR(AA37="TBD", ISBLANK(AA37)),
            "NO SHIP DATE",
            IF(AND(ISNUMBER(DATEVALUE(TEXT(Z37,"MM/DD/YY"))), ISNUMBER(Table22[[#This Row],[QC START]])),
                NETWORKDAYS(Table22[[#This Row],[QC START]], DATEVALUE(TEXT(Z37,"MM/DD/YY")), Delivered!$Z$3:$Z$8),
                IF(AND(ISNUMBER(DATEVALUE(TEXT(AA37,"MM/DD/YY"))), ISNUMBER(Table22[[#This Row],[QC START]])),
                    NETWORKDAYS(Table22[[#This Row],[QC START]], DATEVALUE(TEXT(AA37,"MM/DD/YY")), Delivered!$Z$3:$Z$8),
                    "IN QC"
                )
            )-1
        )
    ),
"IN QC"
)</f>
        <v>10</v>
      </c>
      <c r="Z37" s="76" t="s">
        <v>184</v>
      </c>
      <c r="AA37" s="42">
        <v>45838</v>
      </c>
      <c r="AB37" s="43">
        <v>45838</v>
      </c>
      <c r="AC37" s="83" t="s">
        <v>188</v>
      </c>
      <c r="AD37" s="45"/>
    </row>
    <row r="38" spans="1:30" ht="34.9" customHeight="1">
      <c r="A38" s="137" t="s">
        <v>30</v>
      </c>
      <c r="C38" s="145" t="s">
        <v>191</v>
      </c>
      <c r="D38" s="137" t="s">
        <v>48</v>
      </c>
      <c r="E38" s="137" t="s">
        <v>55</v>
      </c>
      <c r="F38" s="224" t="str">
        <f>IF(AND(MID(C38,7,1)="-",ISNUMBER(VALUE(MID(C38,8,1))),ISNUMBER(VALUE(MID(C38,9,1)))),LEFT(C38,9),IF(AND(MID(C38,7,1)="-",ISNUMBER(VALUE(MID(C38,8,1)))),LEFT(C38,8),LEFT(C38,6)))</f>
        <v>804821</v>
      </c>
      <c r="G38" s="15">
        <v>45741</v>
      </c>
      <c r="H38" s="15"/>
      <c r="I38" s="17" t="s">
        <v>34</v>
      </c>
      <c r="J38" s="13" t="s">
        <v>35</v>
      </c>
      <c r="K38" s="13" t="s">
        <v>192</v>
      </c>
      <c r="L38" s="13" t="s">
        <v>37</v>
      </c>
      <c r="M38" s="13" t="s">
        <v>157</v>
      </c>
      <c r="N38" s="181">
        <v>1</v>
      </c>
      <c r="O38" s="20" t="s">
        <v>89</v>
      </c>
      <c r="P38" s="128">
        <v>1</v>
      </c>
      <c r="R38" s="128">
        <v>1</v>
      </c>
      <c r="S38" s="20">
        <v>1</v>
      </c>
      <c r="T38" s="13" t="s">
        <v>35</v>
      </c>
      <c r="U38" s="15" t="s">
        <v>40</v>
      </c>
      <c r="V38" s="150" t="s">
        <v>193</v>
      </c>
      <c r="W38" s="13" t="s">
        <v>35</v>
      </c>
      <c r="X38" s="42">
        <v>45824</v>
      </c>
      <c r="Y38" s="71">
        <f>IFERROR(
    IF(Z38="DONE",
        "QC DONE",
        IF(OR(AA38="TBD", ISBLANK(AA38)),
            "NO SHIP DATE",
            IF(AND(ISNUMBER(DATEVALUE(TEXT(Z38,"MM/DD/YY"))), ISNUMBER(Table22[[#This Row],[QC START]])),
                NETWORKDAYS(Table22[[#This Row],[QC START]], DATEVALUE(TEXT(Z38,"MM/DD/YY")), Delivered!$Z$3:$Z$8),
                IF(AND(ISNUMBER(DATEVALUE(TEXT(AA38,"MM/DD/YY"))), ISNUMBER(Table22[[#This Row],[QC START]])),
                    NETWORKDAYS(Table22[[#This Row],[QC START]], DATEVALUE(TEXT(AA38,"MM/DD/YY")), Delivered!$Z$3:$Z$8),
                    "IN QC"
                )
            )-1
        )
    ),
"IN QC"
)</f>
        <v>10</v>
      </c>
      <c r="Z38" s="76" t="s">
        <v>184</v>
      </c>
      <c r="AA38" s="42">
        <v>45838</v>
      </c>
      <c r="AB38" s="43">
        <v>45838</v>
      </c>
      <c r="AC38" s="83" t="s">
        <v>188</v>
      </c>
      <c r="AD38" s="45"/>
    </row>
    <row r="39" spans="1:30" customFormat="1" ht="33.6" customHeight="1">
      <c r="A39" s="137" t="s">
        <v>30</v>
      </c>
      <c r="B39" s="137"/>
      <c r="C39" s="145" t="s">
        <v>194</v>
      </c>
      <c r="D39" s="137" t="s">
        <v>32</v>
      </c>
      <c r="E39" s="137" t="s">
        <v>55</v>
      </c>
      <c r="F39" s="224" t="str">
        <f>IF(AND(MID(C39,7,1)="-",ISNUMBER(VALUE(MID(C39,8,1))),ISNUMBER(VALUE(MID(C39,9,1)))),LEFT(C39,9),IF(AND(MID(C39,7,1)="-",ISNUMBER(VALUE(MID(C39,8,1)))),LEFT(C39,8),LEFT(C39,6)))</f>
        <v>804820</v>
      </c>
      <c r="G39" s="15">
        <v>45741</v>
      </c>
      <c r="H39" s="15"/>
      <c r="I39" s="17" t="s">
        <v>34</v>
      </c>
      <c r="J39" s="13" t="s">
        <v>35</v>
      </c>
      <c r="K39" s="13" t="s">
        <v>192</v>
      </c>
      <c r="L39" s="13" t="s">
        <v>37</v>
      </c>
      <c r="M39" s="13" t="s">
        <v>157</v>
      </c>
      <c r="N39" s="181">
        <v>1</v>
      </c>
      <c r="O39" s="20" t="s">
        <v>89</v>
      </c>
      <c r="P39" s="128">
        <v>1</v>
      </c>
      <c r="Q39" s="20"/>
      <c r="R39" s="128">
        <v>1</v>
      </c>
      <c r="S39" s="20">
        <v>1</v>
      </c>
      <c r="T39" s="13" t="s">
        <v>35</v>
      </c>
      <c r="U39" s="15" t="s">
        <v>40</v>
      </c>
      <c r="V39" s="50" t="s">
        <v>170</v>
      </c>
      <c r="W39" s="13" t="s">
        <v>35</v>
      </c>
      <c r="X39" s="42">
        <v>45831</v>
      </c>
      <c r="Y39" s="71">
        <f>IFERROR(
    IF(Z39="DONE",
        "QC DONE",
        IF(OR(AA39="TBD", ISBLANK(AA39)),
            "NO SHIP DATE",
            IF(AND(ISNUMBER(DATEVALUE(TEXT(Z39,"MM/DD/YY"))), ISNUMBER(Table22[[#This Row],[QC START]])),
                NETWORKDAYS(Table22[[#This Row],[QC START]], DATEVALUE(TEXT(Z39,"MM/DD/YY")), Delivered!$Z$3:$Z$8),
                IF(AND(ISNUMBER(DATEVALUE(TEXT(AA39,"MM/DD/YY"))), ISNUMBER(Table22[[#This Row],[QC START]])),
                    NETWORKDAYS(Table22[[#This Row],[QC START]], DATEVALUE(TEXT(AA39,"MM/DD/YY")), Delivered!$Z$3:$Z$8),
                    "IN QC"
                )
            )-1
        )
    ),
"IN QC"
)</f>
        <v>5</v>
      </c>
      <c r="Z39" s="76" t="s">
        <v>184</v>
      </c>
      <c r="AA39" s="42">
        <v>45838</v>
      </c>
      <c r="AB39" s="43">
        <v>45838</v>
      </c>
      <c r="AC39" s="46" t="s">
        <v>188</v>
      </c>
    </row>
    <row r="40" spans="1:30" ht="45" customHeight="1">
      <c r="A40" s="137" t="s">
        <v>30</v>
      </c>
      <c r="C40" s="145" t="s">
        <v>195</v>
      </c>
      <c r="D40" s="137" t="s">
        <v>32</v>
      </c>
      <c r="E40" s="137" t="s">
        <v>55</v>
      </c>
      <c r="F40" s="224" t="str">
        <f>IF(AND(MID(C40,7,1)="-",ISNUMBER(VALUE(MID(C40,8,1))),ISNUMBER(VALUE(MID(C40,9,1)))),LEFT(C40,9),IF(AND(MID(C40,7,1)="-",ISNUMBER(VALUE(MID(C40,8,1)))),LEFT(C40,8),LEFT(C40,6)))</f>
        <v>804822</v>
      </c>
      <c r="G40" s="15">
        <v>45741</v>
      </c>
      <c r="H40" s="15"/>
      <c r="I40" s="17" t="s">
        <v>34</v>
      </c>
      <c r="J40" s="13" t="s">
        <v>35</v>
      </c>
      <c r="K40" s="13" t="s">
        <v>192</v>
      </c>
      <c r="L40" s="13" t="s">
        <v>37</v>
      </c>
      <c r="M40" s="13" t="s">
        <v>157</v>
      </c>
      <c r="N40" s="181">
        <v>1</v>
      </c>
      <c r="O40" s="20" t="s">
        <v>89</v>
      </c>
      <c r="P40" s="128">
        <v>1</v>
      </c>
      <c r="R40" s="128">
        <v>1</v>
      </c>
      <c r="S40" s="20">
        <v>1</v>
      </c>
      <c r="T40" s="13" t="s">
        <v>35</v>
      </c>
      <c r="U40" s="15" t="s">
        <v>40</v>
      </c>
      <c r="V40" s="50" t="s">
        <v>196</v>
      </c>
      <c r="W40" s="13" t="s">
        <v>35</v>
      </c>
      <c r="X40" s="42">
        <v>45831</v>
      </c>
      <c r="Y40" s="71">
        <f>IFERROR(
    IF(Z40="DONE",
        "QC DONE",
        IF(OR(AA40="TBD", ISBLANK(AA40)),
            "NO SHIP DATE",
            IF(AND(ISNUMBER(DATEVALUE(TEXT(Z40,"MM/DD/YY"))), ISNUMBER(Table22[[#This Row],[QC START]])),
                NETWORKDAYS(Table22[[#This Row],[QC START]], DATEVALUE(TEXT(Z40,"MM/DD/YY")), Delivered!$Z$3:$Z$8),
                IF(AND(ISNUMBER(DATEVALUE(TEXT(AA40,"MM/DD/YY"))), ISNUMBER(Table22[[#This Row],[QC START]])),
                    NETWORKDAYS(Table22[[#This Row],[QC START]], DATEVALUE(TEXT(AA40,"MM/DD/YY")), Delivered!$Z$3:$Z$8),
                    "IN QC"
                )
            )-1
        )
    ),
"IN QC"
)</f>
        <v>5</v>
      </c>
      <c r="Z40" s="76" t="s">
        <v>184</v>
      </c>
      <c r="AA40" s="42">
        <v>45838</v>
      </c>
      <c r="AB40" s="43">
        <v>45838</v>
      </c>
      <c r="AC40" s="83" t="s">
        <v>188</v>
      </c>
      <c r="AD40" s="45"/>
    </row>
    <row r="41" spans="1:30" ht="61.9" customHeight="1">
      <c r="A41" s="137" t="s">
        <v>30</v>
      </c>
      <c r="C41" s="145" t="s">
        <v>197</v>
      </c>
      <c r="D41" s="137" t="s">
        <v>32</v>
      </c>
      <c r="E41" s="137" t="s">
        <v>33</v>
      </c>
      <c r="F41" s="224" t="str">
        <f>IF(AND(MID(C41,7,1)="-",ISNUMBER(VALUE(MID(C41,8,1))),ISNUMBER(VALUE(MID(C41,9,1)))),LEFT(C41,9),IF(AND(MID(C41,7,1)="-",ISNUMBER(VALUE(MID(C41,8,1)))),LEFT(C41,8),LEFT(C41,6)))</f>
        <v>805040</v>
      </c>
      <c r="G41" s="15">
        <v>45851</v>
      </c>
      <c r="H41" s="15"/>
      <c r="I41" s="69" t="s">
        <v>34</v>
      </c>
      <c r="J41" s="13" t="s">
        <v>35</v>
      </c>
      <c r="K41" s="46" t="s">
        <v>198</v>
      </c>
      <c r="L41" s="13" t="s">
        <v>37</v>
      </c>
      <c r="M41" s="13" t="s">
        <v>38</v>
      </c>
      <c r="N41" s="181">
        <v>1</v>
      </c>
      <c r="O41" s="20" t="s">
        <v>50</v>
      </c>
      <c r="P41" s="128">
        <v>1</v>
      </c>
      <c r="Q41" s="20" t="s">
        <v>51</v>
      </c>
      <c r="R41" s="128">
        <v>1</v>
      </c>
      <c r="S41" s="20">
        <v>0</v>
      </c>
      <c r="T41" s="15" t="s">
        <v>35</v>
      </c>
      <c r="U41" s="15" t="s">
        <v>199</v>
      </c>
      <c r="V41" s="46" t="s">
        <v>35</v>
      </c>
      <c r="W41" s="15" t="s">
        <v>35</v>
      </c>
      <c r="X41" s="15">
        <v>45821</v>
      </c>
      <c r="Y41" s="71">
        <f>IFERROR(
    IF(Z41="DONE",
        "QC DONE",
        IF(OR(AA41="TBD", ISBLANK(AA41)),
            "NO SHIP DATE",
            IF(AND(ISNUMBER(DATEVALUE(TEXT(Z41,"MM/DD/YY"))), ISNUMBER(Table22[[#This Row],[QC START]])),
                NETWORKDAYS(Table22[[#This Row],[QC START]], DATEVALUE(TEXT(Z41,"MM/DD/YY")), Delivered!$Z$3:$Z$8),
                IF(AND(ISNUMBER(DATEVALUE(TEXT(AA41,"MM/DD/YY"))), ISNUMBER(Table22[[#This Row],[QC START]])),
                    NETWORKDAYS(Table22[[#This Row],[QC START]], DATEVALUE(TEXT(AA41,"MM/DD/YY")), Delivered!$Z$3:$Z$8),
                    "IN QC"
                )
            )-1
        )
    ),
"IN QC"
)</f>
        <v>11</v>
      </c>
      <c r="AA41" s="15">
        <v>45838</v>
      </c>
      <c r="AB41" s="24">
        <v>45841</v>
      </c>
      <c r="AC41" s="83" t="s">
        <v>200</v>
      </c>
      <c r="AD41" s="45"/>
    </row>
    <row r="42" spans="1:30" ht="61.9" customHeight="1">
      <c r="A42" s="137" t="s">
        <v>60</v>
      </c>
      <c r="B42" s="137" t="s">
        <v>72</v>
      </c>
      <c r="C42" s="145" t="s">
        <v>201</v>
      </c>
      <c r="D42" s="137" t="s">
        <v>48</v>
      </c>
      <c r="E42" s="137" t="s">
        <v>55</v>
      </c>
      <c r="F42" s="224" t="str">
        <f>IF(AND(MID(C42,7,1)="-",ISNUMBER(VALUE(MID(C42,8,1))),ISNUMBER(VALUE(MID(C42,9,1)))),LEFT(C42,9),IF(AND(MID(C42,7,1)="-",ISNUMBER(VALUE(MID(C42,8,1)))),LEFT(C42,8),LEFT(C42,6)))</f>
        <v>804928</v>
      </c>
      <c r="G42" s="15">
        <v>45839</v>
      </c>
      <c r="H42" s="15"/>
      <c r="I42" s="17" t="s">
        <v>34</v>
      </c>
      <c r="J42" s="13" t="s">
        <v>35</v>
      </c>
      <c r="K42" s="13" t="s">
        <v>202</v>
      </c>
      <c r="L42" s="13" t="s">
        <v>37</v>
      </c>
      <c r="M42" s="13" t="s">
        <v>203</v>
      </c>
      <c r="N42" s="182">
        <v>1</v>
      </c>
      <c r="O42" s="20" t="s">
        <v>204</v>
      </c>
      <c r="P42" s="128">
        <v>1</v>
      </c>
      <c r="Q42" s="20" t="s">
        <v>205</v>
      </c>
      <c r="R42" s="128">
        <v>0.82</v>
      </c>
      <c r="S42" s="20">
        <v>0</v>
      </c>
      <c r="T42" s="15" t="s">
        <v>37</v>
      </c>
      <c r="U42" s="15" t="s">
        <v>40</v>
      </c>
      <c r="V42" s="150">
        <v>45796</v>
      </c>
      <c r="W42" s="78">
        <v>45804</v>
      </c>
      <c r="X42" s="78">
        <v>45807</v>
      </c>
      <c r="Y42" s="71">
        <f>IFERROR(
    IF(Z42="DONE",
        "QC DONE",
        IF(OR(AA42="TBD", ISBLANK(AA42)),
            "NO SHIP DATE",
            IF(AND(ISNUMBER(DATEVALUE(TEXT(Z42,"MM/DD/YY"))), ISNUMBER(Table22[[#This Row],[QC START]])),
                NETWORKDAYS(Table22[[#This Row],[QC START]], DATEVALUE(TEXT(Z42,"MM/DD/YY")), Delivered!$Z$3:$Z$8),
                IF(AND(ISNUMBER(DATEVALUE(TEXT(AA42,"MM/DD/YY"))), ISNUMBER(Table22[[#This Row],[QC START]])),
                    NETWORKDAYS(Table22[[#This Row],[QC START]], DATEVALUE(TEXT(AA42,"MM/DD/YY")), Delivered!$Z$3:$Z$8),
                    "IN QC"
                )
            )-1
        )
    ),
"IN QC"
)</f>
        <v>9</v>
      </c>
      <c r="Z42" s="149" t="s">
        <v>206</v>
      </c>
      <c r="AA42" s="78">
        <v>45820</v>
      </c>
      <c r="AB42" s="109">
        <v>45824</v>
      </c>
      <c r="AC42" s="83" t="s">
        <v>207</v>
      </c>
      <c r="AD42" s="45"/>
    </row>
    <row r="43" spans="1:30" ht="31.9" customHeight="1">
      <c r="A43" s="137" t="s">
        <v>60</v>
      </c>
      <c r="B43" s="137" t="s">
        <v>90</v>
      </c>
      <c r="C43" s="145" t="s">
        <v>208</v>
      </c>
      <c r="E43" s="137" t="s">
        <v>79</v>
      </c>
      <c r="F43" s="224" t="str">
        <f>IF(AND(MID(C43,7,1)="-",ISNUMBER(VALUE(MID(C43,8,1))),ISNUMBER(VALUE(MID(C43,9,1)))),LEFT(C43,9),IF(AND(MID(C43,7,1)="-",ISNUMBER(VALUE(MID(C43,8,1)))),LEFT(C43,8),LEFT(C43,6)))</f>
        <v>804450</v>
      </c>
      <c r="G43" s="15">
        <v>45846</v>
      </c>
      <c r="H43" s="15"/>
      <c r="I43" s="17" t="s">
        <v>35</v>
      </c>
      <c r="J43" s="13" t="s">
        <v>35</v>
      </c>
      <c r="K43" s="46" t="s">
        <v>209</v>
      </c>
      <c r="L43" s="13" t="s">
        <v>37</v>
      </c>
      <c r="M43" s="13" t="s">
        <v>152</v>
      </c>
      <c r="N43" s="182">
        <v>1</v>
      </c>
      <c r="O43" s="20" t="s">
        <v>89</v>
      </c>
      <c r="P43" s="128">
        <v>1</v>
      </c>
      <c r="R43" s="128">
        <v>1</v>
      </c>
      <c r="S43" s="20">
        <v>0</v>
      </c>
      <c r="T43" s="15" t="s">
        <v>37</v>
      </c>
      <c r="U43" s="127">
        <v>45775</v>
      </c>
      <c r="W43" s="15">
        <v>45824</v>
      </c>
      <c r="X43" s="15">
        <v>45831</v>
      </c>
      <c r="Y43" s="71">
        <f>IFERROR(
    IF(Z43="DONE",
        "QC DONE",
        IF(OR(AA43="TBD", ISBLANK(AA43)),
            "NO SHIP DATE",
            IF(AND(ISNUMBER(DATEVALUE(TEXT(Z43,"MM/DD/YY"))), ISNUMBER(Table22[[#This Row],[QC START]])),
                NETWORKDAYS(Table22[[#This Row],[QC START]], DATEVALUE(TEXT(Z43,"MM/DD/YY")), Delivered!$Z$3:$Z$8),
                IF(AND(ISNUMBER(DATEVALUE(TEXT(AA43,"MM/DD/YY"))), ISNUMBER(Table22[[#This Row],[QC START]])),
                    NETWORKDAYS(Table22[[#This Row],[QC START]], DATEVALUE(TEXT(AA43,"MM/DD/YY")), Delivered!$Z$3:$Z$8),
                    "IN QC"
                )
            )-1
        )
    ),
"IN QC"
)</f>
        <v>7</v>
      </c>
      <c r="AA43" s="15">
        <v>45840</v>
      </c>
      <c r="AB43" s="24">
        <v>45845</v>
      </c>
      <c r="AC43" s="83" t="s">
        <v>210</v>
      </c>
      <c r="AD43" s="45"/>
    </row>
    <row r="44" spans="1:30" ht="31.9" customHeight="1">
      <c r="A44" s="137" t="s">
        <v>60</v>
      </c>
      <c r="B44" s="137" t="s">
        <v>72</v>
      </c>
      <c r="C44" s="145" t="s">
        <v>211</v>
      </c>
      <c r="D44" s="137" t="s">
        <v>48</v>
      </c>
      <c r="E44" s="137" t="s">
        <v>87</v>
      </c>
      <c r="F44" s="224" t="str">
        <f>IF(AND(MID(C44,7,1)="-",ISNUMBER(VALUE(MID(C44,8,1))),ISNUMBER(VALUE(MID(C44,9,1)))),LEFT(C44,9),IF(AND(MID(C44,7,1)="-",ISNUMBER(VALUE(MID(C44,8,1)))),LEFT(C44,8),LEFT(C44,6)))</f>
        <v>805304</v>
      </c>
      <c r="G44" s="15">
        <v>45884</v>
      </c>
      <c r="H44" s="15" t="s">
        <v>64</v>
      </c>
      <c r="I44" s="227" t="s">
        <v>212</v>
      </c>
      <c r="J44" s="13" t="s">
        <v>213</v>
      </c>
      <c r="K44" s="46" t="s">
        <v>214</v>
      </c>
      <c r="N44" s="182">
        <v>1</v>
      </c>
      <c r="O44" s="20" t="s">
        <v>109</v>
      </c>
      <c r="P44" s="128">
        <v>1</v>
      </c>
      <c r="Q44" s="128" t="s">
        <v>215</v>
      </c>
      <c r="R44" s="128">
        <v>0.32</v>
      </c>
      <c r="S44" s="20">
        <v>0</v>
      </c>
      <c r="T44" s="102" t="s">
        <v>37</v>
      </c>
      <c r="U44" s="15" t="s">
        <v>176</v>
      </c>
      <c r="W44" s="15">
        <v>45831</v>
      </c>
      <c r="X44" s="15">
        <v>45838</v>
      </c>
      <c r="Y44" s="71">
        <f>IFERROR(
    IF(Z44="DONE",
        "QC DONE",
        IF(OR(AA44="TBD", ISBLANK(AA44)),
            "NO SHIP DATE",
            IF(AND(ISNUMBER(DATEVALUE(TEXT(Z44,"MM/DD/YY"))), ISNUMBER(Table22[[#This Row],[QC START]])),
                NETWORKDAYS(Table22[[#This Row],[QC START]], DATEVALUE(TEXT(Z44,"MM/DD/YY")), Delivered!$Z$3:$Z$8),
                IF(AND(ISNUMBER(DATEVALUE(TEXT(AA44,"MM/DD/YY"))), ISNUMBER(Table22[[#This Row],[QC START]])),
                    NETWORKDAYS(Table22[[#This Row],[QC START]], DATEVALUE(TEXT(AA44,"MM/DD/YY")), Delivered!$Z$3:$Z$8),
                    "IN QC"
                )
            )-1
        )
    ),
"IN QC"
)</f>
        <v>5</v>
      </c>
      <c r="AA44" s="15">
        <v>45845</v>
      </c>
      <c r="AB44" s="24">
        <v>45849</v>
      </c>
      <c r="AC44" s="83" t="s">
        <v>216</v>
      </c>
      <c r="AD44" s="45"/>
    </row>
    <row r="45" spans="1:30" ht="31.9" customHeight="1">
      <c r="A45" s="137" t="s">
        <v>43</v>
      </c>
      <c r="B45" s="137" t="s">
        <v>44</v>
      </c>
      <c r="C45" s="145" t="s">
        <v>217</v>
      </c>
      <c r="F45" s="224" t="str">
        <f>IF(AND(MID(C45,7,1)="-",ISNUMBER(VALUE(MID(C45,8,1))),ISNUMBER(VALUE(MID(C45,9,1)))),LEFT(C45,9),IF(AND(MID(C45,7,1)="-",ISNUMBER(VALUE(MID(C45,8,1)))),LEFT(C45,8),LEFT(C45,6)))</f>
        <v>803913</v>
      </c>
      <c r="G45" s="15">
        <v>45779</v>
      </c>
      <c r="H45" s="15"/>
      <c r="I45" s="17"/>
      <c r="O45" s="20"/>
      <c r="U45" s="15"/>
      <c r="W45" s="15">
        <v>45848</v>
      </c>
      <c r="Y45" s="71" t="str">
        <f>IFERROR(
    IF(Z45="DONE",
        "QC DONE",
        IF(OR(AA45="TBD", ISBLANK(AA45)),
            "NO SHIP DATE",
            IF(AND(ISNUMBER(DATEVALUE(TEXT(Z45,"MM/DD/YY"))), ISNUMBER(Table22[[#This Row],[QC START]])),
                NETWORKDAYS(Table22[[#This Row],[QC START]], DATEVALUE(TEXT(Z45,"MM/DD/YY")), Delivered!$Z$3:$Z$8),
                IF(AND(ISNUMBER(DATEVALUE(TEXT(AA45,"MM/DD/YY"))), ISNUMBER(Table22[[#This Row],[QC START]])),
                    NETWORKDAYS(Table22[[#This Row],[QC START]], DATEVALUE(TEXT(AA45,"MM/DD/YY")), Delivered!$Z$3:$Z$8),
                    "IN QC"
                )
            )-1
        )
    ),
"IN QC"
)</f>
        <v>IN QC</v>
      </c>
      <c r="AA45" s="15">
        <v>45861</v>
      </c>
      <c r="AB45" s="24">
        <v>45868</v>
      </c>
      <c r="AC45" s="83"/>
      <c r="AD45" s="45"/>
    </row>
    <row r="46" spans="1:30" ht="45.75">
      <c r="A46" s="137" t="s">
        <v>30</v>
      </c>
      <c r="C46" s="145" t="s">
        <v>218</v>
      </c>
      <c r="D46" s="137" t="s">
        <v>32</v>
      </c>
      <c r="E46" s="137" t="s">
        <v>160</v>
      </c>
      <c r="F46" s="224" t="str">
        <f>IF(AND(MID(C46,7,1)="-",ISNUMBER(VALUE(MID(C46,8,1))),ISNUMBER(VALUE(MID(C46,9,1)))),LEFT(C46,9),IF(AND(MID(C46,7,1)="-",ISNUMBER(VALUE(MID(C46,8,1)))),LEFT(C46,8),LEFT(C46,6)))</f>
        <v>806504</v>
      </c>
      <c r="G46" s="15">
        <v>44276</v>
      </c>
      <c r="H46" s="15" t="s">
        <v>219</v>
      </c>
      <c r="I46" s="17" t="s">
        <v>35</v>
      </c>
      <c r="J46" s="17" t="s">
        <v>35</v>
      </c>
      <c r="K46" s="69" t="s">
        <v>220</v>
      </c>
      <c r="N46" s="181"/>
      <c r="O46" s="20"/>
      <c r="R46" s="128" t="s">
        <v>35</v>
      </c>
      <c r="S46" s="20" t="s">
        <v>35</v>
      </c>
      <c r="T46" s="15" t="s">
        <v>40</v>
      </c>
      <c r="U46" s="15">
        <v>45803</v>
      </c>
      <c r="V46" s="46" t="s">
        <v>35</v>
      </c>
      <c r="W46" s="13" t="s">
        <v>35</v>
      </c>
      <c r="X46" s="15">
        <v>45824</v>
      </c>
      <c r="Y46" s="71">
        <f>IFERROR(
    IF(Z46="DONE",
        "QC DONE",
        IF(OR(AA46="TBD", ISBLANK(AA46)),
            "NO SHIP DATE",
            IF(AND(ISNUMBER(DATEVALUE(TEXT(Z46,"MM/DD/YY"))), ISNUMBER(Table22[[#This Row],[QC START]])),
                NETWORKDAYS(Table22[[#This Row],[QC START]], DATEVALUE(TEXT(Z46,"MM/DD/YY")), Delivered!$Z$3:$Z$8),
                IF(AND(ISNUMBER(DATEVALUE(TEXT(AA46,"MM/DD/YY"))), ISNUMBER(Table22[[#This Row],[QC START]])),
                    NETWORKDAYS(Table22[[#This Row],[QC START]], DATEVALUE(TEXT(AA46,"MM/DD/YY")), Delivered!$Z$3:$Z$8),
                    "IN QC"
                )
            )-1
        )
    ),
"IN QC"
)</f>
        <v>35</v>
      </c>
      <c r="AA46" s="15">
        <v>45873</v>
      </c>
      <c r="AB46" s="24">
        <v>45880</v>
      </c>
      <c r="AC46" s="83" t="s">
        <v>221</v>
      </c>
      <c r="AD46" s="45"/>
    </row>
    <row r="47" spans="1:30" ht="30.6" customHeight="1">
      <c r="A47" s="137" t="s">
        <v>60</v>
      </c>
      <c r="B47" s="137" t="s">
        <v>85</v>
      </c>
      <c r="C47" s="145" t="s">
        <v>222</v>
      </c>
      <c r="D47" s="137" t="s">
        <v>32</v>
      </c>
      <c r="E47" s="137" t="s">
        <v>55</v>
      </c>
      <c r="F47" s="224" t="str">
        <f>IF(AND(MID(C47,7,1)="-",ISNUMBER(VALUE(MID(C47,8,1))),ISNUMBER(VALUE(MID(C47,9,1)))),LEFT(C47,9),IF(AND(MID(C47,7,1)="-",ISNUMBER(VALUE(MID(C47,8,1)))),LEFT(C47,8),LEFT(C47,6)))</f>
        <v>805203</v>
      </c>
      <c r="G47" s="15">
        <v>45967</v>
      </c>
      <c r="H47" s="15"/>
      <c r="I47" s="17" t="s">
        <v>34</v>
      </c>
      <c r="J47" s="13"/>
      <c r="K47" s="46" t="s">
        <v>223</v>
      </c>
      <c r="L47" s="13" t="s">
        <v>37</v>
      </c>
      <c r="M47" s="13" t="s">
        <v>88</v>
      </c>
      <c r="N47" s="182">
        <v>1</v>
      </c>
      <c r="O47" s="20" t="s">
        <v>67</v>
      </c>
      <c r="P47" s="128">
        <v>1</v>
      </c>
      <c r="Q47" s="20" t="s">
        <v>51</v>
      </c>
      <c r="R47" s="128">
        <v>1</v>
      </c>
      <c r="S47" s="20" t="s">
        <v>35</v>
      </c>
      <c r="T47" s="15">
        <v>45782</v>
      </c>
      <c r="U47" s="15">
        <v>45824</v>
      </c>
      <c r="W47" s="25" t="s">
        <v>35</v>
      </c>
      <c r="X47" s="24">
        <v>45880</v>
      </c>
      <c r="Y47" s="71">
        <f>IFERROR(
    IF(Z47="DONE",
        "QC DONE",
        IF(OR(AA47="TBD", ISBLANK(AA47)),
            "NO SHIP DATE",
            IF(AND(ISNUMBER(DATEVALUE(TEXT(Z47,"MM/DD/YY"))), ISNUMBER(Table22[[#This Row],[QC START]])),
                NETWORKDAYS(Table22[[#This Row],[QC START]], DATEVALUE(TEXT(Z47,"MM/DD/YY")), Delivered!$Z$3:$Z$8),
                IF(AND(ISNUMBER(DATEVALUE(TEXT(AA47,"MM/DD/YY"))), ISNUMBER(Table22[[#This Row],[QC START]])),
                    NETWORKDAYS(Table22[[#This Row],[QC START]], DATEVALUE(TEXT(AA47,"MM/DD/YY")), Delivered!$Z$3:$Z$8),
                    "IN QC"
                )
            )-1
        )
    ),
"IN QC"
)</f>
        <v>5</v>
      </c>
      <c r="AA47" s="15">
        <v>45887</v>
      </c>
      <c r="AB47" s="24">
        <v>45891</v>
      </c>
      <c r="AC47" s="83" t="s">
        <v>158</v>
      </c>
      <c r="AD47" s="45"/>
    </row>
    <row r="48" spans="1:30" ht="33" customHeight="1">
      <c r="A48" s="137" t="s">
        <v>60</v>
      </c>
      <c r="B48" s="137" t="s">
        <v>90</v>
      </c>
      <c r="C48" s="190" t="s">
        <v>224</v>
      </c>
      <c r="D48" s="203" t="s">
        <v>32</v>
      </c>
      <c r="E48" s="137" t="s">
        <v>79</v>
      </c>
      <c r="F48" s="224" t="str">
        <f>IF(AND(MID(C48,7,1)="-",ISNUMBER(VALUE(MID(C48,8,1))),ISNUMBER(VALUE(MID(C48,9,1)))),LEFT(C48,9),IF(AND(MID(C48,7,1)="-",ISNUMBER(VALUE(MID(C48,8,1)))),LEFT(C48,8),LEFT(C48,6)))</f>
        <v>805207</v>
      </c>
      <c r="G48" s="15">
        <v>45910</v>
      </c>
      <c r="H48" s="15" t="s">
        <v>64</v>
      </c>
      <c r="I48" s="17" t="s">
        <v>35</v>
      </c>
      <c r="J48" s="13"/>
      <c r="K48" s="46" t="s">
        <v>225</v>
      </c>
      <c r="L48" s="13" t="s">
        <v>37</v>
      </c>
      <c r="M48" s="13" t="s">
        <v>152</v>
      </c>
      <c r="N48" s="182">
        <v>1</v>
      </c>
      <c r="O48" s="20" t="s">
        <v>153</v>
      </c>
      <c r="P48" s="128">
        <v>1</v>
      </c>
      <c r="Q48" s="20" t="s">
        <v>51</v>
      </c>
      <c r="R48" s="128">
        <v>1</v>
      </c>
      <c r="S48" s="20">
        <v>0</v>
      </c>
      <c r="T48" s="15" t="s">
        <v>40</v>
      </c>
      <c r="U48" s="15">
        <v>45810</v>
      </c>
      <c r="W48" s="15">
        <v>45873</v>
      </c>
      <c r="X48" s="15">
        <v>45880</v>
      </c>
      <c r="Y48" s="71">
        <f>IFERROR(
    IF(Z48="DONE",
        "QC DONE",
        IF(OR(AA48="TBD", ISBLANK(AA48)),
            "NO SHIP DATE",
            IF(AND(ISNUMBER(DATEVALUE(TEXT(Z48,"MM/DD/YY"))), ISNUMBER(Table22[[#This Row],[QC START]])),
                NETWORKDAYS(Table22[[#This Row],[QC START]], DATEVALUE(TEXT(Z48,"MM/DD/YY")), Delivered!$Z$3:$Z$8),
                IF(AND(ISNUMBER(DATEVALUE(TEXT(AA48,"MM/DD/YY"))), ISNUMBER(Table22[[#This Row],[QC START]])),
                    NETWORKDAYS(Table22[[#This Row],[QC START]], DATEVALUE(TEXT(AA48,"MM/DD/YY")), Delivered!$Z$3:$Z$8),
                    "IN QC"
                )
            )-1
        )
    ),
"IN QC"
)</f>
        <v>5</v>
      </c>
      <c r="AA48" s="15">
        <v>45887</v>
      </c>
      <c r="AB48" s="24">
        <v>45891</v>
      </c>
      <c r="AC48" s="83" t="s">
        <v>226</v>
      </c>
      <c r="AD48" s="45"/>
    </row>
    <row r="49" spans="1:30" ht="33.6" customHeight="1">
      <c r="A49" s="137" t="s">
        <v>30</v>
      </c>
      <c r="C49" s="190" t="s">
        <v>227</v>
      </c>
      <c r="D49" s="203" t="s">
        <v>32</v>
      </c>
      <c r="E49" s="137" t="s">
        <v>166</v>
      </c>
      <c r="F49" s="224" t="str">
        <f>IF(AND(MID(C49,7,1)="-",ISNUMBER(VALUE(MID(C49,8,1))),ISNUMBER(VALUE(MID(C49,9,1)))),LEFT(C49,9),IF(AND(MID(C49,7,1)="-",ISNUMBER(VALUE(MID(C49,8,1)))),LEFT(C49,8),LEFT(C49,6)))</f>
        <v>804540</v>
      </c>
      <c r="G49" s="13"/>
      <c r="H49" s="13" t="s">
        <v>167</v>
      </c>
      <c r="I49" s="17" t="s">
        <v>35</v>
      </c>
      <c r="J49" s="17" t="s">
        <v>35</v>
      </c>
      <c r="K49" s="17" t="s">
        <v>228</v>
      </c>
      <c r="L49" s="13" t="s">
        <v>37</v>
      </c>
      <c r="M49" s="13" t="s">
        <v>169</v>
      </c>
      <c r="N49" s="181">
        <v>1</v>
      </c>
      <c r="O49" s="20" t="s">
        <v>50</v>
      </c>
      <c r="P49" s="128">
        <v>1</v>
      </c>
      <c r="R49" s="128">
        <v>1</v>
      </c>
      <c r="T49" s="15" t="s">
        <v>37</v>
      </c>
      <c r="U49" s="15">
        <v>45804</v>
      </c>
      <c r="V49" s="46" t="s">
        <v>35</v>
      </c>
      <c r="W49" s="102">
        <v>45826</v>
      </c>
      <c r="X49" s="102">
        <v>45868</v>
      </c>
      <c r="Y49" s="71">
        <f>IFERROR(
    IF(Z49="DONE",
        "QC DONE",
        IF(OR(AA49="TBD", ISBLANK(AA49)),
            "NO SHIP DATE",
            IF(AND(ISNUMBER(DATEVALUE(TEXT(Z49,"MM/DD/YY"))), ISNUMBER(Table22[[#This Row],[QC START]])),
                NETWORKDAYS(Table22[[#This Row],[QC START]], DATEVALUE(TEXT(Z49,"MM/DD/YY")), Delivered!$Z$3:$Z$8),
                IF(AND(ISNUMBER(DATEVALUE(TEXT(AA49,"MM/DD/YY"))), ISNUMBER(Table22[[#This Row],[QC START]])),
                    NETWORKDAYS(Table22[[#This Row],[QC START]], DATEVALUE(TEXT(AA49,"MM/DD/YY")), Delivered!$Z$3:$Z$8),
                    "IN QC"
                )
            )-1
        )
    ),
"IN QC"
)</f>
        <v>8</v>
      </c>
      <c r="Z49" s="15">
        <v>45880</v>
      </c>
      <c r="AA49" s="15">
        <v>45891</v>
      </c>
      <c r="AB49" s="24">
        <v>45898</v>
      </c>
      <c r="AC49" s="152"/>
      <c r="AD49" s="45"/>
    </row>
    <row r="50" spans="1:30" ht="33" customHeight="1">
      <c r="A50" s="137" t="s">
        <v>30</v>
      </c>
      <c r="C50" s="190" t="s">
        <v>229</v>
      </c>
      <c r="D50" s="203" t="s">
        <v>32</v>
      </c>
      <c r="E50" s="137" t="s">
        <v>166</v>
      </c>
      <c r="F50" s="224" t="str">
        <f>IF(AND(MID(C50,7,1)="-",ISNUMBER(VALUE(MID(C50,8,1))),ISNUMBER(VALUE(MID(C50,9,1)))),LEFT(C50,9),IF(AND(MID(C50,7,1)="-",ISNUMBER(VALUE(MID(C50,8,1)))),LEFT(C50,8),LEFT(C50,6)))</f>
        <v>804541</v>
      </c>
      <c r="G50" s="13"/>
      <c r="H50" s="13" t="s">
        <v>167</v>
      </c>
      <c r="I50" s="17" t="s">
        <v>35</v>
      </c>
      <c r="J50" s="17" t="s">
        <v>35</v>
      </c>
      <c r="K50" s="69" t="s">
        <v>228</v>
      </c>
      <c r="L50" s="13" t="s">
        <v>37</v>
      </c>
      <c r="M50" s="13" t="s">
        <v>169</v>
      </c>
      <c r="N50" s="181"/>
      <c r="O50" s="20" t="s">
        <v>50</v>
      </c>
      <c r="P50" s="128">
        <v>1</v>
      </c>
      <c r="Q50" s="20" t="s">
        <v>51</v>
      </c>
      <c r="R50" s="128">
        <v>1</v>
      </c>
      <c r="S50" s="20" t="s">
        <v>40</v>
      </c>
      <c r="T50" s="15" t="s">
        <v>37</v>
      </c>
      <c r="U50" s="15">
        <v>45804</v>
      </c>
      <c r="V50" s="46" t="s">
        <v>35</v>
      </c>
      <c r="W50" s="102">
        <v>45826</v>
      </c>
      <c r="X50" s="102">
        <v>45868</v>
      </c>
      <c r="Y50" s="71">
        <f>IFERROR(
    IF(Z50="DONE",
        "QC DONE",
        IF(OR(AA50="TBD", ISBLANK(AA50)),
            "NO SHIP DATE",
            IF(AND(ISNUMBER(DATEVALUE(TEXT(Z50,"MM/DD/YY"))), ISNUMBER(Table22[[#This Row],[QC START]])),
                NETWORKDAYS(Table22[[#This Row],[QC START]], DATEVALUE(TEXT(Z50,"MM/DD/YY")), Delivered!$Z$3:$Z$8),
                IF(AND(ISNUMBER(DATEVALUE(TEXT(AA50,"MM/DD/YY"))), ISNUMBER(Table22[[#This Row],[QC START]])),
                    NETWORKDAYS(Table22[[#This Row],[QC START]], DATEVALUE(TEXT(AA50,"MM/DD/YY")), Delivered!$Z$3:$Z$8),
                    "IN QC"
                )
            )-1
        )
    ),
"IN QC"
)</f>
        <v>8</v>
      </c>
      <c r="Z50" s="15">
        <v>45880</v>
      </c>
      <c r="AA50" s="15">
        <v>45891</v>
      </c>
      <c r="AB50" s="24">
        <v>45898</v>
      </c>
      <c r="AC50" s="152"/>
      <c r="AD50" s="45"/>
    </row>
    <row r="51" spans="1:30" ht="31.9" customHeight="1">
      <c r="A51" s="137" t="s">
        <v>60</v>
      </c>
      <c r="B51" s="137" t="s">
        <v>72</v>
      </c>
      <c r="C51" s="193" t="s">
        <v>230</v>
      </c>
      <c r="D51" s="205"/>
      <c r="E51" s="137" t="s">
        <v>87</v>
      </c>
      <c r="F51" s="224" t="str">
        <f>IF(AND(MID(C51,7,1)="-",ISNUMBER(VALUE(MID(C51,8,1))),ISNUMBER(VALUE(MID(C51,9,1)))),LEFT(C51,9),IF(AND(MID(C51,7,1)="-",ISNUMBER(VALUE(MID(C51,8,1)))),LEFT(C51,8),LEFT(C51,6)))</f>
        <v xml:space="preserve"> 80518</v>
      </c>
      <c r="G51" s="15">
        <v>45925</v>
      </c>
      <c r="H51" s="15" t="s">
        <v>64</v>
      </c>
      <c r="I51" s="17" t="s">
        <v>34</v>
      </c>
      <c r="J51" s="13" t="s">
        <v>231</v>
      </c>
      <c r="K51" s="46" t="s">
        <v>232</v>
      </c>
      <c r="M51" s="13" t="s">
        <v>233</v>
      </c>
      <c r="N51" s="182">
        <v>1</v>
      </c>
      <c r="O51" s="20" t="s">
        <v>109</v>
      </c>
      <c r="P51" s="128">
        <v>0.63</v>
      </c>
      <c r="Q51" s="128" t="s">
        <v>215</v>
      </c>
      <c r="R51" s="128">
        <v>0.32</v>
      </c>
      <c r="S51" s="20">
        <v>0</v>
      </c>
      <c r="T51" s="15">
        <v>45789</v>
      </c>
      <c r="U51" s="15">
        <v>45831</v>
      </c>
      <c r="W51" s="15">
        <v>45880</v>
      </c>
      <c r="X51" s="15">
        <v>45887</v>
      </c>
      <c r="Y51" s="71">
        <f>IFERROR(
    IF(Z51="DONE",
        "QC DONE",
        IF(OR(AA51="TBD", ISBLANK(AA51)),
            "NO SHIP DATE",
            IF(AND(ISNUMBER(DATEVALUE(TEXT(Z51,"MM/DD/YY"))), ISNUMBER(Table22[[#This Row],[QC START]])),
                NETWORKDAYS(Table22[[#This Row],[QC START]], DATEVALUE(TEXT(Z51,"MM/DD/YY")), Delivered!$Z$3:$Z$8),
                IF(AND(ISNUMBER(DATEVALUE(TEXT(AA51,"MM/DD/YY"))), ISNUMBER(Table22[[#This Row],[QC START]])),
                    NETWORKDAYS(Table22[[#This Row],[QC START]], DATEVALUE(TEXT(AA51,"MM/DD/YY")), Delivered!$Z$3:$Z$8),
                    "IN QC"
                )
            )-1
        )
    ),
"IN QC"
)</f>
        <v>5</v>
      </c>
      <c r="AA51" s="15">
        <v>45894</v>
      </c>
      <c r="AB51" s="24">
        <v>45898</v>
      </c>
      <c r="AC51" s="83" t="s">
        <v>234</v>
      </c>
      <c r="AD51" s="45"/>
    </row>
    <row r="52" spans="1:30" ht="30.6" customHeight="1">
      <c r="A52" s="137" t="s">
        <v>60</v>
      </c>
      <c r="B52" s="137" t="s">
        <v>72</v>
      </c>
      <c r="C52" s="145" t="s">
        <v>235</v>
      </c>
      <c r="E52" s="137" t="s">
        <v>87</v>
      </c>
      <c r="F52" s="224" t="str">
        <f>IF(AND(MID(C52,7,1)="-",ISNUMBER(VALUE(MID(C52,8,1))),ISNUMBER(VALUE(MID(C52,9,1)))),LEFT(C52,9),IF(AND(MID(C52,7,1)="-",ISNUMBER(VALUE(MID(C52,8,1)))),LEFT(C52,8),LEFT(C52,6)))</f>
        <v>805319</v>
      </c>
      <c r="G52" s="15">
        <v>45925</v>
      </c>
      <c r="H52" s="15" t="s">
        <v>64</v>
      </c>
      <c r="I52" s="17" t="s">
        <v>34</v>
      </c>
      <c r="J52" s="13" t="s">
        <v>231</v>
      </c>
      <c r="K52" s="46" t="s">
        <v>236</v>
      </c>
      <c r="M52" s="13" t="s">
        <v>233</v>
      </c>
      <c r="N52" s="182">
        <v>1</v>
      </c>
      <c r="O52" s="20" t="s">
        <v>109</v>
      </c>
      <c r="P52" s="128">
        <v>0.63</v>
      </c>
      <c r="Q52" s="128" t="s">
        <v>215</v>
      </c>
      <c r="R52" s="128">
        <v>0</v>
      </c>
      <c r="S52" s="20">
        <v>0</v>
      </c>
      <c r="T52" s="15">
        <v>45782</v>
      </c>
      <c r="U52" s="15">
        <v>45824</v>
      </c>
      <c r="W52" s="24">
        <v>45880</v>
      </c>
      <c r="X52" s="24">
        <v>45887</v>
      </c>
      <c r="Y52" s="71">
        <f>IFERROR(
    IF(Z52="DONE",
        "QC DONE",
        IF(OR(AA52="TBD", ISBLANK(AA52)),
            "NO SHIP DATE",
            IF(AND(ISNUMBER(DATEVALUE(TEXT(Z52,"MM/DD/YY"))), ISNUMBER(Table22[[#This Row],[QC START]])),
                NETWORKDAYS(Table22[[#This Row],[QC START]], DATEVALUE(TEXT(Z52,"MM/DD/YY")), Delivered!$Z$3:$Z$8),
                IF(AND(ISNUMBER(DATEVALUE(TEXT(AA52,"MM/DD/YY"))), ISNUMBER(Table22[[#This Row],[QC START]])),
                    NETWORKDAYS(Table22[[#This Row],[QC START]], DATEVALUE(TEXT(AA52,"MM/DD/YY")), Delivered!$Z$3:$Z$8),
                    "IN QC"
                )
            )-1
        )
    ),
"IN QC"
)</f>
        <v>5</v>
      </c>
      <c r="AA52" s="15">
        <v>45894</v>
      </c>
      <c r="AB52" s="25"/>
      <c r="AC52" s="83" t="s">
        <v>237</v>
      </c>
      <c r="AD52" s="45"/>
    </row>
    <row r="53" spans="1:30" ht="31.9" customHeight="1">
      <c r="A53" s="137" t="s">
        <v>30</v>
      </c>
      <c r="C53" s="145" t="s">
        <v>238</v>
      </c>
      <c r="E53" s="137" t="s">
        <v>33</v>
      </c>
      <c r="F53" s="224" t="str">
        <f>IF(AND(MID(C53,7,1)="-",ISNUMBER(VALUE(MID(C53,8,1))),ISNUMBER(VALUE(MID(C53,9,1)))),LEFT(C53,9),IF(AND(MID(C53,7,1)="-",ISNUMBER(VALUE(MID(C53,8,1)))),LEFT(C53,8),LEFT(C53,6)))</f>
        <v>805201</v>
      </c>
      <c r="G53" s="15">
        <v>45930</v>
      </c>
      <c r="H53" s="15"/>
      <c r="I53" s="17" t="s">
        <v>239</v>
      </c>
      <c r="J53" s="13"/>
      <c r="K53" s="13" t="s">
        <v>240</v>
      </c>
      <c r="L53" s="13" t="s">
        <v>40</v>
      </c>
      <c r="M53" s="13" t="s">
        <v>66</v>
      </c>
      <c r="N53" s="183">
        <v>0</v>
      </c>
      <c r="O53" s="20" t="s">
        <v>204</v>
      </c>
      <c r="P53" s="128">
        <v>0.35</v>
      </c>
      <c r="R53" s="128">
        <v>0</v>
      </c>
      <c r="S53" s="20">
        <v>0</v>
      </c>
      <c r="T53" s="15">
        <v>45789</v>
      </c>
      <c r="U53" s="15">
        <v>45838</v>
      </c>
      <c r="V53" s="46" t="s">
        <v>241</v>
      </c>
      <c r="W53" s="15">
        <v>45873</v>
      </c>
      <c r="X53" s="24">
        <v>45887</v>
      </c>
      <c r="Y53" s="71">
        <f>IFERROR(
    IF(Z53="DONE",
        "QC DONE",
        IF(OR(AA53="TBD", ISBLANK(AA53)),
            "NO SHIP DATE",
            IF(AND(ISNUMBER(DATEVALUE(TEXT(Z53,"MM/DD/YY"))), ISNUMBER(Table22[[#This Row],[QC START]])),
                NETWORKDAYS(Table22[[#This Row],[QC START]], DATEVALUE(TEXT(Z53,"MM/DD/YY")), Delivered!$Z$3:$Z$8),
                IF(AND(ISNUMBER(DATEVALUE(TEXT(AA53,"MM/DD/YY"))), ISNUMBER(Table22[[#This Row],[QC START]])),
                    NETWORKDAYS(Table22[[#This Row],[QC START]], DATEVALUE(TEXT(AA53,"MM/DD/YY")), Delivered!$Z$3:$Z$8),
                    "IN QC"
                )
            )-1
        )
    ),
"IN QC"
)</f>
        <v>10</v>
      </c>
      <c r="AA53" s="15">
        <v>45901</v>
      </c>
      <c r="AB53" s="24">
        <v>45905</v>
      </c>
      <c r="AC53" s="83" t="s">
        <v>242</v>
      </c>
      <c r="AD53" s="45"/>
    </row>
    <row r="54" spans="1:30" ht="29.65" customHeight="1">
      <c r="A54" s="137" t="s">
        <v>30</v>
      </c>
      <c r="C54" s="145" t="s">
        <v>243</v>
      </c>
      <c r="E54" s="137" t="s">
        <v>33</v>
      </c>
      <c r="F54" s="224" t="str">
        <f>IF(AND(MID(C54,7,1)="-",ISNUMBER(VALUE(MID(C54,8,1))),ISNUMBER(VALUE(MID(C54,9,1)))),LEFT(C54,9),IF(AND(MID(C54,7,1)="-",ISNUMBER(VALUE(MID(C54,8,1)))),LEFT(C54,8),LEFT(C54,6)))</f>
        <v>804772</v>
      </c>
      <c r="G54" s="15" t="s">
        <v>244</v>
      </c>
      <c r="H54" s="15"/>
      <c r="I54" s="17" t="s">
        <v>34</v>
      </c>
      <c r="J54" s="13" t="s">
        <v>35</v>
      </c>
      <c r="K54" s="13" t="s">
        <v>245</v>
      </c>
      <c r="M54" s="13" t="s">
        <v>38</v>
      </c>
      <c r="N54" s="181">
        <v>0.3</v>
      </c>
      <c r="O54" s="20" t="s">
        <v>204</v>
      </c>
      <c r="P54" s="128">
        <v>0</v>
      </c>
      <c r="R54" s="128">
        <v>0.32</v>
      </c>
      <c r="S54" s="20">
        <v>0</v>
      </c>
      <c r="T54" s="13" t="s">
        <v>35</v>
      </c>
      <c r="U54" s="15">
        <v>45824</v>
      </c>
      <c r="V54" s="46" t="s">
        <v>246</v>
      </c>
      <c r="W54" s="15">
        <v>45880</v>
      </c>
      <c r="X54" s="15">
        <v>45894</v>
      </c>
      <c r="Y54" s="71">
        <f>IFERROR(
    IF(Z54="DONE",
        "QC DONE",
        IF(OR(AA54="TBD", ISBLANK(AA54)),
            "NO SHIP DATE",
            IF(AND(ISNUMBER(DATEVALUE(TEXT(Z54,"MM/DD/YY"))), ISNUMBER(Table22[[#This Row],[QC START]])),
                NETWORKDAYS(Table22[[#This Row],[QC START]], DATEVALUE(TEXT(Z54,"MM/DD/YY")), Delivered!$Z$3:$Z$8),
                IF(AND(ISNUMBER(DATEVALUE(TEXT(AA54,"MM/DD/YY"))), ISNUMBER(Table22[[#This Row],[QC START]])),
                    NETWORKDAYS(Table22[[#This Row],[QC START]], DATEVALUE(TEXT(AA54,"MM/DD/YY")), Delivered!$Z$3:$Z$8),
                    "IN QC"
                )
            )-1
        )
    ),
"IN QC"
)</f>
        <v>5</v>
      </c>
      <c r="AA54" s="15">
        <v>45901</v>
      </c>
      <c r="AB54" s="24">
        <v>45905</v>
      </c>
      <c r="AC54" s="83" t="s">
        <v>247</v>
      </c>
      <c r="AD54" s="45"/>
    </row>
    <row r="55" spans="1:30" ht="27" customHeight="1">
      <c r="A55" s="137" t="s">
        <v>30</v>
      </c>
      <c r="C55" s="191" t="s">
        <v>248</v>
      </c>
      <c r="E55" s="137" t="s">
        <v>249</v>
      </c>
      <c r="F55" s="224" t="str">
        <f>IF(AND(MID(C55,7,1)="-",ISNUMBER(VALUE(MID(C55,8,1))),ISNUMBER(VALUE(MID(C55,9,1)))),LEFT(C55,9),IF(AND(MID(C55,7,1)="-",ISNUMBER(VALUE(MID(C55,8,1)))),LEFT(C55,8),LEFT(C55,6)))</f>
        <v>805279</v>
      </c>
      <c r="G55" s="15">
        <v>46295</v>
      </c>
      <c r="H55" s="15" t="s">
        <v>64</v>
      </c>
      <c r="I55" s="17" t="s">
        <v>212</v>
      </c>
      <c r="J55" s="13" t="s">
        <v>250</v>
      </c>
      <c r="K55" s="13" t="s">
        <v>240</v>
      </c>
      <c r="M55" s="13" t="s">
        <v>251</v>
      </c>
      <c r="N55" s="181">
        <v>0</v>
      </c>
      <c r="O55" s="20" t="s">
        <v>252</v>
      </c>
      <c r="P55" s="128">
        <v>0</v>
      </c>
      <c r="Q55" s="20" t="s">
        <v>51</v>
      </c>
      <c r="R55" s="128">
        <v>0</v>
      </c>
      <c r="S55" s="20">
        <v>0</v>
      </c>
      <c r="T55" s="15">
        <v>45824</v>
      </c>
      <c r="U55" s="15">
        <v>45831</v>
      </c>
      <c r="V55" s="46" t="s">
        <v>35</v>
      </c>
      <c r="W55" s="13" t="s">
        <v>35</v>
      </c>
      <c r="X55" s="15">
        <v>45901</v>
      </c>
      <c r="Y55" s="71">
        <f>IFERROR(
    IF(Z55="DONE",
        "QC DONE",
        IF(OR(AA55="TBD", ISBLANK(AA55)),
            "NO SHIP DATE",
            IF(AND(ISNUMBER(DATEVALUE(TEXT(Z55,"MM/DD/YY"))), ISNUMBER(Table22[[#This Row],[QC START]])),
                NETWORKDAYS(Table22[[#This Row],[QC START]], DATEVALUE(TEXT(Z55,"MM/DD/YY")), Delivered!$Z$3:$Z$8),
                IF(AND(ISNUMBER(DATEVALUE(TEXT(AA55,"MM/DD/YY"))), ISNUMBER(Table22[[#This Row],[QC START]])),
                    NETWORKDAYS(Table22[[#This Row],[QC START]], DATEVALUE(TEXT(AA55,"MM/DD/YY")), Delivered!$Z$3:$Z$8),
                    "IN QC"
                )
            )-1
        )
    ),
"IN QC"
)</f>
        <v>5</v>
      </c>
      <c r="AA55" s="15">
        <v>45908</v>
      </c>
      <c r="AB55" s="24">
        <v>45912</v>
      </c>
      <c r="AC55" s="153" t="s">
        <v>253</v>
      </c>
      <c r="AD55" s="45"/>
    </row>
    <row r="56" spans="1:30" ht="35.65" customHeight="1">
      <c r="A56" s="137" t="s">
        <v>60</v>
      </c>
      <c r="B56" s="137" t="s">
        <v>61</v>
      </c>
      <c r="C56" s="194" t="s">
        <v>254</v>
      </c>
      <c r="D56" s="206" t="s">
        <v>48</v>
      </c>
      <c r="E56" s="137" t="s">
        <v>87</v>
      </c>
      <c r="F56" s="224" t="str">
        <f>IF(AND(MID(C56,7,1)="-",ISNUMBER(VALUE(MID(C56,8,1))),ISNUMBER(VALUE(MID(C56,9,1)))),LEFT(C56,9),IF(AND(MID(C56,7,1)="-",ISNUMBER(VALUE(MID(C56,8,1)))),LEFT(C56,8),LEFT(C56,6)))</f>
        <v>804874</v>
      </c>
      <c r="G56" s="15">
        <v>45909</v>
      </c>
      <c r="H56" s="15"/>
      <c r="I56" s="17" t="s">
        <v>34</v>
      </c>
      <c r="J56" s="13"/>
      <c r="K56" s="13" t="s">
        <v>255</v>
      </c>
      <c r="M56" s="13" t="s">
        <v>251</v>
      </c>
      <c r="N56" s="183">
        <v>0</v>
      </c>
      <c r="O56" s="20" t="s">
        <v>115</v>
      </c>
      <c r="P56" s="186">
        <v>0</v>
      </c>
      <c r="Q56" s="20" t="s">
        <v>51</v>
      </c>
      <c r="R56" s="128">
        <v>0</v>
      </c>
      <c r="S56" s="20">
        <v>0</v>
      </c>
      <c r="T56" s="127">
        <v>45768</v>
      </c>
      <c r="U56" s="78">
        <v>45817</v>
      </c>
      <c r="W56" s="78">
        <v>45894</v>
      </c>
      <c r="X56" s="78">
        <v>45901</v>
      </c>
      <c r="Y56" s="71">
        <f>IFERROR(
    IF(Z56="DONE",
        "QC DONE",
        IF(OR(AA56="TBD", ISBLANK(AA56)),
            "NO SHIP DATE",
            IF(AND(ISNUMBER(DATEVALUE(TEXT(Z56,"MM/DD/YY"))), ISNUMBER(Table22[[#This Row],[QC START]])),
                NETWORKDAYS(Table22[[#This Row],[QC START]], DATEVALUE(TEXT(Z56,"MM/DD/YY")), Delivered!$Z$3:$Z$8),
                IF(AND(ISNUMBER(DATEVALUE(TEXT(AA56,"MM/DD/YY"))), ISNUMBER(Table22[[#This Row],[QC START]])),
                    NETWORKDAYS(Table22[[#This Row],[QC START]], DATEVALUE(TEXT(AA56,"MM/DD/YY")), Delivered!$Z$3:$Z$8),
                    "IN QC"
                )
            )-1
        )
    ),
"IN QC"
)</f>
        <v>5</v>
      </c>
      <c r="AA56" s="78">
        <v>45908</v>
      </c>
      <c r="AB56" s="109">
        <v>45912</v>
      </c>
      <c r="AC56" s="83" t="s">
        <v>256</v>
      </c>
      <c r="AD56" s="45"/>
    </row>
    <row r="57" spans="1:30" ht="29.65" customHeight="1">
      <c r="A57" s="137" t="s">
        <v>60</v>
      </c>
      <c r="B57" s="137" t="s">
        <v>112</v>
      </c>
      <c r="C57" s="145" t="s">
        <v>257</v>
      </c>
      <c r="E57" s="137" t="s">
        <v>249</v>
      </c>
      <c r="F57" s="224" t="str">
        <f>IF(AND(MID(C57,7,1)="-",ISNUMBER(VALUE(MID(C57,8,1))),ISNUMBER(VALUE(MID(C57,9,1)))),LEFT(C57,9),IF(AND(MID(C57,7,1)="-",ISNUMBER(VALUE(MID(C57,8,1)))),LEFT(C57,8),LEFT(C57,6)))</f>
        <v>805049</v>
      </c>
      <c r="G57" s="15">
        <v>45884</v>
      </c>
      <c r="H57" s="15" t="s">
        <v>64</v>
      </c>
      <c r="I57" s="17" t="s">
        <v>34</v>
      </c>
      <c r="J57" s="13"/>
      <c r="K57" s="46" t="s">
        <v>258</v>
      </c>
      <c r="L57" s="13" t="s">
        <v>37</v>
      </c>
      <c r="M57" s="13" t="s">
        <v>259</v>
      </c>
      <c r="N57" s="182">
        <v>1</v>
      </c>
      <c r="O57" s="20" t="s">
        <v>127</v>
      </c>
      <c r="P57" s="128">
        <v>0.47</v>
      </c>
      <c r="Q57" s="20" t="s">
        <v>95</v>
      </c>
      <c r="R57" s="128">
        <v>0.05</v>
      </c>
      <c r="S57" s="20">
        <v>0</v>
      </c>
      <c r="T57" s="15" t="s">
        <v>37</v>
      </c>
      <c r="U57" s="15">
        <v>45809</v>
      </c>
      <c r="W57" s="15">
        <v>45901</v>
      </c>
      <c r="X57" s="15">
        <v>45908</v>
      </c>
      <c r="Y57" s="71">
        <f>IFERROR(
    IF(Z57="DONE",
        "QC DONE",
        IF(OR(AA57="TBD", ISBLANK(AA57)),
            "NO SHIP DATE",
            IF(AND(ISNUMBER(DATEVALUE(TEXT(Z57,"MM/DD/YY"))), ISNUMBER(Table22[[#This Row],[QC START]])),
                NETWORKDAYS(Table22[[#This Row],[QC START]], DATEVALUE(TEXT(Z57,"MM/DD/YY")), Delivered!$Z$3:$Z$8),
                IF(AND(ISNUMBER(DATEVALUE(TEXT(AA57,"MM/DD/YY"))), ISNUMBER(Table22[[#This Row],[QC START]])),
                    NETWORKDAYS(Table22[[#This Row],[QC START]], DATEVALUE(TEXT(AA57,"MM/DD/YY")), Delivered!$Z$3:$Z$8),
                    "IN QC"
                )
            )-1
        )
    ),
"IN QC"
)</f>
        <v>5</v>
      </c>
      <c r="AA57" s="15">
        <v>45915</v>
      </c>
      <c r="AB57" s="24">
        <v>45919</v>
      </c>
      <c r="AC57" s="83" t="s">
        <v>260</v>
      </c>
      <c r="AD57" s="45"/>
    </row>
    <row r="58" spans="1:30" ht="33" customHeight="1">
      <c r="A58" s="137" t="s">
        <v>30</v>
      </c>
      <c r="C58" s="145" t="s">
        <v>261</v>
      </c>
      <c r="E58" s="137" t="s">
        <v>33</v>
      </c>
      <c r="F58" s="224" t="str">
        <f>IF(AND(MID(C58,7,1)="-",ISNUMBER(VALUE(MID(C58,8,1))),ISNUMBER(VALUE(MID(C58,9,1)))),LEFT(C58,9),IF(AND(MID(C58,7,1)="-",ISNUMBER(VALUE(MID(C58,8,1)))),LEFT(C58,8),LEFT(C58,6)))</f>
        <v>805297</v>
      </c>
      <c r="G58" s="15">
        <v>45930</v>
      </c>
      <c r="H58" s="15"/>
      <c r="I58" s="17" t="s">
        <v>239</v>
      </c>
      <c r="J58" s="13"/>
      <c r="K58" s="13" t="s">
        <v>240</v>
      </c>
      <c r="L58" s="13" t="s">
        <v>40</v>
      </c>
      <c r="M58" s="13" t="s">
        <v>66</v>
      </c>
      <c r="N58" s="181">
        <v>0</v>
      </c>
      <c r="O58" s="20" t="s">
        <v>204</v>
      </c>
      <c r="P58" s="128">
        <v>0.35</v>
      </c>
      <c r="R58" s="128">
        <v>0</v>
      </c>
      <c r="S58" s="20">
        <v>0</v>
      </c>
      <c r="T58" s="15">
        <v>45803</v>
      </c>
      <c r="U58" s="15">
        <v>45829</v>
      </c>
      <c r="V58" s="46" t="s">
        <v>241</v>
      </c>
      <c r="W58" s="15">
        <v>45901</v>
      </c>
      <c r="X58" s="15">
        <v>45908</v>
      </c>
      <c r="Y58" s="71">
        <f>IFERROR(
    IF(Z58="DONE",
        "QC DONE",
        IF(OR(AA58="TBD", ISBLANK(AA58)),
            "NO SHIP DATE",
            IF(AND(ISNUMBER(DATEVALUE(TEXT(Z58,"MM/DD/YY"))), ISNUMBER(Table22[[#This Row],[QC START]])),
                NETWORKDAYS(Table22[[#This Row],[QC START]], DATEVALUE(TEXT(Z58,"MM/DD/YY")), Delivered!$Z$3:$Z$8),
                IF(AND(ISNUMBER(DATEVALUE(TEXT(AA58,"MM/DD/YY"))), ISNUMBER(Table22[[#This Row],[QC START]])),
                    NETWORKDAYS(Table22[[#This Row],[QC START]], DATEVALUE(TEXT(AA58,"MM/DD/YY")), Delivered!$Z$3:$Z$8),
                    "IN QC"
                )
            )-1
        )
    ),
"IN QC"
)</f>
        <v>10</v>
      </c>
      <c r="AA58" s="15">
        <v>45922</v>
      </c>
      <c r="AB58" s="24">
        <v>45926</v>
      </c>
      <c r="AC58" s="83" t="s">
        <v>242</v>
      </c>
      <c r="AD58" s="45"/>
    </row>
    <row r="59" spans="1:30" ht="27" customHeight="1">
      <c r="A59" s="137" t="s">
        <v>30</v>
      </c>
      <c r="C59" s="145" t="s">
        <v>262</v>
      </c>
      <c r="E59" s="137" t="s">
        <v>249</v>
      </c>
      <c r="F59" s="224" t="str">
        <f>IF(AND(MID(C59,7,1)="-",ISNUMBER(VALUE(MID(C59,8,1))),ISNUMBER(VALUE(MID(C59,9,1)))),LEFT(C59,9),IF(AND(MID(C59,7,1)="-",ISNUMBER(VALUE(MID(C59,8,1)))),LEFT(C59,8),LEFT(C59,6)))</f>
        <v>805357</v>
      </c>
      <c r="G59" s="15">
        <v>46295</v>
      </c>
      <c r="H59" s="15" t="s">
        <v>64</v>
      </c>
      <c r="I59" s="17" t="s">
        <v>212</v>
      </c>
      <c r="J59" s="13"/>
      <c r="K59" s="13"/>
      <c r="M59" s="13" t="s">
        <v>251</v>
      </c>
      <c r="N59" s="181">
        <v>0</v>
      </c>
      <c r="O59" s="20" t="s">
        <v>252</v>
      </c>
      <c r="P59" s="128">
        <v>0</v>
      </c>
      <c r="Q59" s="20" t="s">
        <v>51</v>
      </c>
      <c r="R59" s="128">
        <v>0</v>
      </c>
      <c r="S59" s="20">
        <v>0</v>
      </c>
      <c r="T59" s="15">
        <v>45838</v>
      </c>
      <c r="U59" s="15">
        <v>45845</v>
      </c>
      <c r="V59" s="46" t="s">
        <v>35</v>
      </c>
      <c r="W59" s="13" t="s">
        <v>35</v>
      </c>
      <c r="X59" s="15">
        <v>45915</v>
      </c>
      <c r="Y59" s="71">
        <f>IFERROR(
    IF(Z59="DONE",
        "QC DONE",
        IF(OR(AA59="TBD", ISBLANK(AA59)),
            "NO SHIP DATE",
            IF(AND(ISNUMBER(DATEVALUE(TEXT(Z59,"MM/DD/YY"))), ISNUMBER(Table22[[#This Row],[QC START]])),
                NETWORKDAYS(Table22[[#This Row],[QC START]], DATEVALUE(TEXT(Z59,"MM/DD/YY")), Delivered!$Z$3:$Z$8),
                IF(AND(ISNUMBER(DATEVALUE(TEXT(AA59,"MM/DD/YY"))), ISNUMBER(Table22[[#This Row],[QC START]])),
                    NETWORKDAYS(Table22[[#This Row],[QC START]], DATEVALUE(TEXT(AA59,"MM/DD/YY")), Delivered!$Z$3:$Z$8),
                    "IN QC"
                )
            )-1
        )
    ),
"IN QC"
)</f>
        <v>5</v>
      </c>
      <c r="AA59" s="15">
        <v>45922</v>
      </c>
      <c r="AB59" s="24">
        <v>45926</v>
      </c>
      <c r="AC59" s="153" t="s">
        <v>253</v>
      </c>
      <c r="AD59" s="45"/>
    </row>
    <row r="60" spans="1:30" ht="28.9" customHeight="1">
      <c r="A60" s="137" t="s">
        <v>60</v>
      </c>
      <c r="B60" s="137" t="s">
        <v>61</v>
      </c>
      <c r="C60" s="145" t="s">
        <v>263</v>
      </c>
      <c r="E60" s="137" t="s">
        <v>63</v>
      </c>
      <c r="F60" s="224" t="str">
        <f>IF(AND(MID(C60,7,1)="-",ISNUMBER(VALUE(MID(C60,8,1))),ISNUMBER(VALUE(MID(C60,9,1)))),LEFT(C60,9),IF(AND(MID(C60,7,1)="-",ISNUMBER(VALUE(MID(C60,8,1)))),LEFT(C60,8),LEFT(C60,6)))</f>
        <v>804656</v>
      </c>
      <c r="G60" s="15">
        <v>45674</v>
      </c>
      <c r="H60" s="15" t="s">
        <v>64</v>
      </c>
      <c r="I60" s="17" t="s">
        <v>34</v>
      </c>
      <c r="J60" s="13" t="s">
        <v>35</v>
      </c>
      <c r="K60" s="46" t="s">
        <v>264</v>
      </c>
      <c r="L60" s="13" t="s">
        <v>37</v>
      </c>
      <c r="M60" s="13" t="s">
        <v>66</v>
      </c>
      <c r="N60" s="182">
        <v>1</v>
      </c>
      <c r="O60" s="20" t="s">
        <v>67</v>
      </c>
      <c r="P60" s="128">
        <v>1</v>
      </c>
      <c r="R60" s="128">
        <v>1</v>
      </c>
      <c r="S60" s="20">
        <v>1</v>
      </c>
      <c r="T60" s="15" t="s">
        <v>37</v>
      </c>
      <c r="U60" s="127">
        <v>45768</v>
      </c>
      <c r="V60" s="46" t="s">
        <v>96</v>
      </c>
      <c r="W60" s="78">
        <v>45908</v>
      </c>
      <c r="X60" s="78">
        <v>45915</v>
      </c>
      <c r="Y60" s="71">
        <f>IFERROR(
    IF(Z60="DONE",
        "QC DONE",
        IF(OR(AA60="TBD", ISBLANK(AA60)),
            "NO SHIP DATE",
            IF(AND(ISNUMBER(DATEVALUE(TEXT(Z60,"MM/DD/YY"))), ISNUMBER(Table22[[#This Row],[QC START]])),
                NETWORKDAYS(Table22[[#This Row],[QC START]], DATEVALUE(TEXT(Z60,"MM/DD/YY")), Delivered!$Z$3:$Z$8),
                IF(AND(ISNUMBER(DATEVALUE(TEXT(AA60,"MM/DD/YY"))), ISNUMBER(Table22[[#This Row],[QC START]])),
                    NETWORKDAYS(Table22[[#This Row],[QC START]], DATEVALUE(TEXT(AA60,"MM/DD/YY")), Delivered!$Z$3:$Z$8),
                    "IN QC"
                )
            )-1
        )
    ),
"IN QC"
)</f>
        <v>5</v>
      </c>
      <c r="AA60" s="78">
        <v>45922</v>
      </c>
      <c r="AB60" s="109">
        <v>45926</v>
      </c>
      <c r="AC60" s="83" t="s">
        <v>265</v>
      </c>
      <c r="AD60" s="45"/>
    </row>
    <row r="61" spans="1:30" ht="30" customHeight="1">
      <c r="A61" s="137" t="s">
        <v>60</v>
      </c>
      <c r="B61" s="137" t="s">
        <v>143</v>
      </c>
      <c r="C61" s="145" t="s">
        <v>266</v>
      </c>
      <c r="E61" s="137" t="s">
        <v>87</v>
      </c>
      <c r="F61" s="224" t="str">
        <f>IF(AND(MID(C61,7,1)="-",ISNUMBER(VALUE(MID(C61,8,1))),ISNUMBER(VALUE(MID(C61,9,1)))),LEFT(C61,9),IF(AND(MID(C61,7,1)="-",ISNUMBER(VALUE(MID(C61,8,1)))),LEFT(C61,8),LEFT(C61,6)))</f>
        <v>804893</v>
      </c>
      <c r="G61" s="15">
        <v>45908</v>
      </c>
      <c r="H61" s="15"/>
      <c r="I61" s="17" t="s">
        <v>35</v>
      </c>
      <c r="J61" s="13"/>
      <c r="K61" s="13" t="s">
        <v>267</v>
      </c>
      <c r="M61" s="13" t="s">
        <v>203</v>
      </c>
      <c r="N61" s="182">
        <v>0.27</v>
      </c>
      <c r="O61" s="20" t="s">
        <v>89</v>
      </c>
      <c r="P61" s="128">
        <v>0.52</v>
      </c>
      <c r="Q61" s="20" t="s">
        <v>110</v>
      </c>
      <c r="R61" s="128">
        <v>0</v>
      </c>
      <c r="S61" s="20">
        <v>0</v>
      </c>
      <c r="T61" s="127">
        <v>45768</v>
      </c>
      <c r="U61" s="78">
        <v>45824</v>
      </c>
      <c r="W61" s="78">
        <v>45908</v>
      </c>
      <c r="X61" s="78">
        <v>45915</v>
      </c>
      <c r="Y61" s="71">
        <f>IFERROR(
    IF(Z61="DONE",
        "QC DONE",
        IF(OR(AA61="TBD", ISBLANK(AA61)),
            "NO SHIP DATE",
            IF(AND(ISNUMBER(DATEVALUE(TEXT(Z61,"MM/DD/YY"))), ISNUMBER(Table22[[#This Row],[QC START]])),
                NETWORKDAYS(Table22[[#This Row],[QC START]], DATEVALUE(TEXT(Z61,"MM/DD/YY")), Delivered!$Z$3:$Z$8),
                IF(AND(ISNUMBER(DATEVALUE(TEXT(AA61,"MM/DD/YY"))), ISNUMBER(Table22[[#This Row],[QC START]])),
                    NETWORKDAYS(Table22[[#This Row],[QC START]], DATEVALUE(TEXT(AA61,"MM/DD/YY")), Delivered!$Z$3:$Z$8),
                    "IN QC"
                )
            )-1
        )
    ),
"IN QC"
)</f>
        <v>5</v>
      </c>
      <c r="AA61" s="78">
        <v>45922</v>
      </c>
      <c r="AB61" s="109">
        <v>45926</v>
      </c>
      <c r="AC61" s="153" t="s">
        <v>268</v>
      </c>
      <c r="AD61" s="45"/>
    </row>
    <row r="62" spans="1:30" ht="28.5">
      <c r="A62" s="137" t="s">
        <v>60</v>
      </c>
      <c r="B62" s="137" t="s">
        <v>90</v>
      </c>
      <c r="C62" s="145" t="s">
        <v>269</v>
      </c>
      <c r="E62" s="137" t="s">
        <v>55</v>
      </c>
      <c r="F62" s="224" t="str">
        <f>IF(AND(MID(C62,7,1)="-",ISNUMBER(VALUE(MID(C62,8,1))),ISNUMBER(VALUE(MID(C62,9,1)))),LEFT(C62,9),IF(AND(MID(C62,7,1)="-",ISNUMBER(VALUE(MID(C62,8,1)))),LEFT(C62,8),LEFT(C62,6)))</f>
        <v>804347</v>
      </c>
      <c r="G62" s="2">
        <v>45917</v>
      </c>
      <c r="H62" s="2"/>
      <c r="I62" s="17" t="s">
        <v>35</v>
      </c>
      <c r="J62" s="13"/>
      <c r="K62" s="46" t="s">
        <v>270</v>
      </c>
      <c r="L62" s="13" t="s">
        <v>37</v>
      </c>
      <c r="M62" s="13" t="s">
        <v>140</v>
      </c>
      <c r="N62" s="183">
        <v>0.25</v>
      </c>
      <c r="O62" s="20" t="s">
        <v>153</v>
      </c>
      <c r="P62" s="186">
        <v>0</v>
      </c>
      <c r="Q62" s="20" t="s">
        <v>95</v>
      </c>
      <c r="R62" s="128">
        <v>0</v>
      </c>
      <c r="S62" s="20">
        <v>0</v>
      </c>
      <c r="T62" s="127">
        <v>45754</v>
      </c>
      <c r="U62" s="78">
        <v>45810</v>
      </c>
      <c r="V62" s="46" t="s">
        <v>271</v>
      </c>
      <c r="W62" s="78">
        <v>45908</v>
      </c>
      <c r="X62" s="78">
        <v>45915</v>
      </c>
      <c r="Y62" s="71">
        <f>IFERROR(
    IF(Z62="DONE",
        "QC DONE",
        IF(OR(AA62="TBD", ISBLANK(AA62)),
            "NO SHIP DATE",
            IF(AND(ISNUMBER(DATEVALUE(TEXT(Z62,"MM/DD/YY"))), ISNUMBER(Table22[[#This Row],[QC START]])),
                NETWORKDAYS(Table22[[#This Row],[QC START]], DATEVALUE(TEXT(Z62,"MM/DD/YY")), Delivered!$Z$3:$Z$8),
                IF(AND(ISNUMBER(DATEVALUE(TEXT(AA62,"MM/DD/YY"))), ISNUMBER(Table22[[#This Row],[QC START]])),
                    NETWORKDAYS(Table22[[#This Row],[QC START]], DATEVALUE(TEXT(AA62,"MM/DD/YY")), Delivered!$Z$3:$Z$8),
                    "IN QC"
                )
            )-1
        )
    ),
"IN QC"
)</f>
        <v>5</v>
      </c>
      <c r="AA62" s="78">
        <v>45922</v>
      </c>
      <c r="AB62" s="109">
        <v>45926</v>
      </c>
      <c r="AC62" s="83" t="s">
        <v>272</v>
      </c>
      <c r="AD62" s="45"/>
    </row>
    <row r="63" spans="1:30" ht="29.65" customHeight="1">
      <c r="A63" s="137" t="s">
        <v>30</v>
      </c>
      <c r="C63" s="195" t="s">
        <v>273</v>
      </c>
      <c r="D63" s="207"/>
      <c r="E63" s="137" t="s">
        <v>249</v>
      </c>
      <c r="F63" s="224" t="str">
        <f>IF(AND(MID(C63,7,1)="-",ISNUMBER(VALUE(MID(C63,8,1))),ISNUMBER(VALUE(MID(C63,9,1)))),LEFT(C63,9),IF(AND(MID(C63,7,1)="-",ISNUMBER(VALUE(MID(C63,8,1)))),LEFT(C63,8),LEFT(C63,6)))</f>
        <v>805292</v>
      </c>
      <c r="G63" s="15">
        <v>45909</v>
      </c>
      <c r="H63" s="15" t="s">
        <v>64</v>
      </c>
      <c r="I63" s="17" t="s">
        <v>212</v>
      </c>
      <c r="J63" s="13" t="s">
        <v>250</v>
      </c>
      <c r="K63" s="13" t="s">
        <v>240</v>
      </c>
      <c r="M63" s="13" t="s">
        <v>251</v>
      </c>
      <c r="N63" s="181">
        <v>0</v>
      </c>
      <c r="O63" s="20" t="s">
        <v>252</v>
      </c>
      <c r="P63" s="128">
        <v>0</v>
      </c>
      <c r="Q63" s="20" t="s">
        <v>51</v>
      </c>
      <c r="R63" s="128">
        <v>0</v>
      </c>
      <c r="S63" s="20">
        <v>0</v>
      </c>
      <c r="T63" s="15">
        <v>45852</v>
      </c>
      <c r="U63" s="15">
        <v>45866</v>
      </c>
      <c r="V63" s="46" t="s">
        <v>35</v>
      </c>
      <c r="W63" s="13" t="s">
        <v>35</v>
      </c>
      <c r="X63" s="15">
        <v>45929</v>
      </c>
      <c r="Y63" s="71">
        <f>IFERROR(
    IF(Z63="DONE",
        "QC DONE",
        IF(OR(AA63="TBD", ISBLANK(AA63)),
            "NO SHIP DATE",
            IF(AND(ISNUMBER(DATEVALUE(TEXT(Z63,"MM/DD/YY"))), ISNUMBER(Table22[[#This Row],[QC START]])),
                NETWORKDAYS(Table22[[#This Row],[QC START]], DATEVALUE(TEXT(Z63,"MM/DD/YY")), Delivered!$Z$3:$Z$8),
                IF(AND(ISNUMBER(DATEVALUE(TEXT(AA63,"MM/DD/YY"))), ISNUMBER(Table22[[#This Row],[QC START]])),
                    NETWORKDAYS(Table22[[#This Row],[QC START]], DATEVALUE(TEXT(AA63,"MM/DD/YY")), Delivered!$Z$3:$Z$8),
                    "IN QC"
                )
            )-1
        )
    ),
"IN QC"
)</f>
        <v>5</v>
      </c>
      <c r="AA63" s="15">
        <v>45936</v>
      </c>
      <c r="AB63" s="24">
        <v>45940</v>
      </c>
      <c r="AC63" s="153" t="s">
        <v>253</v>
      </c>
      <c r="AD63" s="45"/>
    </row>
    <row r="64" spans="1:30" ht="30.6" customHeight="1">
      <c r="A64" s="137" t="s">
        <v>60</v>
      </c>
      <c r="B64" s="137" t="s">
        <v>85</v>
      </c>
      <c r="C64" s="145" t="s">
        <v>274</v>
      </c>
      <c r="E64" s="137" t="s">
        <v>55</v>
      </c>
      <c r="F64" s="224" t="str">
        <f>IF(AND(MID(C64,7,1)="-",ISNUMBER(VALUE(MID(C64,8,1))),ISNUMBER(VALUE(MID(C64,9,1)))),LEFT(C64,9),IF(AND(MID(C64,7,1)="-",ISNUMBER(VALUE(MID(C64,8,1)))),LEFT(C64,8),LEFT(C64,6)))</f>
        <v>805306</v>
      </c>
      <c r="G64" s="15">
        <v>45967</v>
      </c>
      <c r="H64" s="15"/>
      <c r="I64" s="17" t="s">
        <v>34</v>
      </c>
      <c r="J64" s="13" t="s">
        <v>35</v>
      </c>
      <c r="K64" s="46" t="s">
        <v>275</v>
      </c>
      <c r="L64" s="13" t="s">
        <v>37</v>
      </c>
      <c r="M64" s="13" t="s">
        <v>88</v>
      </c>
      <c r="N64" s="182">
        <v>1</v>
      </c>
      <c r="O64" s="20" t="s">
        <v>67</v>
      </c>
      <c r="P64" s="128">
        <v>1</v>
      </c>
      <c r="R64" s="128">
        <v>1</v>
      </c>
      <c r="S64" s="20">
        <v>1</v>
      </c>
      <c r="T64" s="15">
        <v>45838</v>
      </c>
      <c r="U64" s="15">
        <v>45880</v>
      </c>
      <c r="W64" s="13" t="s">
        <v>35</v>
      </c>
      <c r="X64" s="15">
        <v>45936</v>
      </c>
      <c r="Y64" s="71">
        <f>IFERROR(
    IF(Z64="DONE",
        "QC DONE",
        IF(OR(AA64="TBD", ISBLANK(AA64)),
            "NO SHIP DATE",
            IF(AND(ISNUMBER(DATEVALUE(TEXT(Z64,"MM/DD/YY"))), ISNUMBER(Table22[[#This Row],[QC START]])),
                NETWORKDAYS(Table22[[#This Row],[QC START]], DATEVALUE(TEXT(Z64,"MM/DD/YY")), Delivered!$Z$3:$Z$8),
                IF(AND(ISNUMBER(DATEVALUE(TEXT(AA64,"MM/DD/YY"))), ISNUMBER(Table22[[#This Row],[QC START]])),
                    NETWORKDAYS(Table22[[#This Row],[QC START]], DATEVALUE(TEXT(AA64,"MM/DD/YY")), Delivered!$Z$3:$Z$8),
                    "IN QC"
                )
            )-1
        )
    ),
"IN QC"
)</f>
        <v>5</v>
      </c>
      <c r="AA64" s="15">
        <v>45943</v>
      </c>
      <c r="AB64" s="24">
        <v>45947</v>
      </c>
      <c r="AC64" s="83" t="s">
        <v>158</v>
      </c>
      <c r="AD64" s="45"/>
    </row>
    <row r="65" spans="1:30" ht="31.9" customHeight="1">
      <c r="A65" s="137" t="s">
        <v>60</v>
      </c>
      <c r="B65" s="137" t="s">
        <v>112</v>
      </c>
      <c r="C65" s="190" t="s">
        <v>276</v>
      </c>
      <c r="D65" s="203" t="s">
        <v>48</v>
      </c>
      <c r="E65" s="208" t="s">
        <v>277</v>
      </c>
      <c r="F65" s="224" t="str">
        <f>IF(AND(MID(C65,7,1)="-",ISNUMBER(VALUE(MID(C65,8,1))),ISNUMBER(VALUE(MID(C65,9,1)))),LEFT(C65,9),IF(AND(MID(C65,7,1)="-",ISNUMBER(VALUE(MID(C65,8,1)))),LEFT(C65,8),LEFT(C65,6)))</f>
        <v>804273</v>
      </c>
      <c r="G65" s="15">
        <v>45878</v>
      </c>
      <c r="H65" s="15" t="s">
        <v>278</v>
      </c>
      <c r="I65" s="17" t="s">
        <v>34</v>
      </c>
      <c r="J65" s="13"/>
      <c r="K65" s="46" t="s">
        <v>279</v>
      </c>
      <c r="L65" s="13" t="s">
        <v>40</v>
      </c>
      <c r="M65" s="13" t="s">
        <v>81</v>
      </c>
      <c r="N65" s="183">
        <v>0.51</v>
      </c>
      <c r="O65" s="20" t="s">
        <v>115</v>
      </c>
      <c r="P65" s="186">
        <v>0.25</v>
      </c>
      <c r="Q65" s="20" t="s">
        <v>51</v>
      </c>
      <c r="R65" s="128">
        <v>0.95</v>
      </c>
      <c r="S65" s="20">
        <v>0</v>
      </c>
      <c r="T65" s="102" t="s">
        <v>40</v>
      </c>
      <c r="U65" s="15">
        <v>45803</v>
      </c>
      <c r="W65" s="15">
        <v>45931</v>
      </c>
      <c r="X65" s="15">
        <v>45936</v>
      </c>
      <c r="Y65" s="71">
        <f>IFERROR(
    IF(Z65="DONE",
        "QC DONE",
        IF(OR(AA65="TBD", ISBLANK(AA65)),
            "NO SHIP DATE",
            IF(AND(ISNUMBER(DATEVALUE(TEXT(Z65,"MM/DD/YY"))), ISNUMBER(Table22[[#This Row],[QC START]])),
                NETWORKDAYS(Table22[[#This Row],[QC START]], DATEVALUE(TEXT(Z65,"MM/DD/YY")), Delivered!$Z$3:$Z$8),
                IF(AND(ISNUMBER(DATEVALUE(TEXT(AA65,"MM/DD/YY"))), ISNUMBER(Table22[[#This Row],[QC START]])),
                    NETWORKDAYS(Table22[[#This Row],[QC START]], DATEVALUE(TEXT(AA65,"MM/DD/YY")), Delivered!$Z$3:$Z$8),
                    "IN QC"
                )
            )-1
        )
    ),
"IN QC"
)</f>
        <v>5</v>
      </c>
      <c r="AA65" s="15">
        <v>45943</v>
      </c>
      <c r="AB65" s="24">
        <v>45947</v>
      </c>
      <c r="AC65" s="83" t="s">
        <v>280</v>
      </c>
      <c r="AD65" s="45"/>
    </row>
    <row r="66" spans="1:30" ht="33" customHeight="1">
      <c r="A66" s="137" t="s">
        <v>60</v>
      </c>
      <c r="B66" s="137" t="s">
        <v>72</v>
      </c>
      <c r="C66" s="145" t="s">
        <v>281</v>
      </c>
      <c r="E66" s="137" t="s">
        <v>249</v>
      </c>
      <c r="F66" s="224" t="str">
        <f>IF(AND(MID(C66,7,1)="-",ISNUMBER(VALUE(MID(C66,8,1))),ISNUMBER(VALUE(MID(C66,9,1)))),LEFT(C66,9),IF(AND(MID(C66,7,1)="-",ISNUMBER(VALUE(MID(C66,8,1)))),LEFT(C66,8),LEFT(C66,6)))</f>
        <v>805253</v>
      </c>
      <c r="G66" s="15">
        <v>45939</v>
      </c>
      <c r="H66" s="15" t="s">
        <v>64</v>
      </c>
      <c r="I66" s="17" t="s">
        <v>34</v>
      </c>
      <c r="J66" s="13"/>
      <c r="K66" s="46" t="s">
        <v>282</v>
      </c>
      <c r="M66" s="13" t="s">
        <v>283</v>
      </c>
      <c r="N66" s="182">
        <v>0</v>
      </c>
      <c r="O66" s="20" t="s">
        <v>127</v>
      </c>
      <c r="P66" s="128">
        <v>0</v>
      </c>
      <c r="Q66" s="20" t="s">
        <v>95</v>
      </c>
      <c r="R66" s="128">
        <v>0</v>
      </c>
      <c r="S66" s="20">
        <v>0</v>
      </c>
      <c r="T66" s="15">
        <v>45838</v>
      </c>
      <c r="U66" s="15">
        <v>45880</v>
      </c>
      <c r="W66" s="15">
        <v>45929</v>
      </c>
      <c r="X66" s="15">
        <v>45936</v>
      </c>
      <c r="Y66" s="71">
        <f>IFERROR(
    IF(Z66="DONE",
        "QC DONE",
        IF(OR(AA66="TBD", ISBLANK(AA66)),
            "NO SHIP DATE",
            IF(AND(ISNUMBER(DATEVALUE(TEXT(Z66,"MM/DD/YY"))), ISNUMBER(Table22[[#This Row],[QC START]])),
                NETWORKDAYS(Table22[[#This Row],[QC START]], DATEVALUE(TEXT(Z66,"MM/DD/YY")), Delivered!$Z$3:$Z$8),
                IF(AND(ISNUMBER(DATEVALUE(TEXT(AA66,"MM/DD/YY"))), ISNUMBER(Table22[[#This Row],[QC START]])),
                    NETWORKDAYS(Table22[[#This Row],[QC START]], DATEVALUE(TEXT(AA66,"MM/DD/YY")), Delivered!$Z$3:$Z$8),
                    "IN QC"
                )
            )-1
        )
    ),
"IN QC"
)</f>
        <v>5</v>
      </c>
      <c r="AA66" s="15">
        <v>45943</v>
      </c>
      <c r="AB66" s="24">
        <v>45947</v>
      </c>
      <c r="AC66" s="83" t="s">
        <v>284</v>
      </c>
      <c r="AD66" s="45"/>
    </row>
    <row r="67" spans="1:30" ht="33" customHeight="1">
      <c r="A67" s="137" t="s">
        <v>60</v>
      </c>
      <c r="B67" s="137" t="s">
        <v>143</v>
      </c>
      <c r="C67" s="145" t="s">
        <v>285</v>
      </c>
      <c r="E67" s="137" t="s">
        <v>87</v>
      </c>
      <c r="F67" s="224" t="str">
        <f>IF(AND(MID(C67,7,1)="-",ISNUMBER(VALUE(MID(C67,8,1))),ISNUMBER(VALUE(MID(C67,9,1)))),LEFT(C67,9),IF(AND(MID(C67,7,1)="-",ISNUMBER(VALUE(MID(C67,8,1)))),LEFT(C67,8),LEFT(C67,6)))</f>
        <v>805198</v>
      </c>
      <c r="G67" s="15">
        <v>45891</v>
      </c>
      <c r="H67" s="15"/>
      <c r="I67" s="17" t="s">
        <v>286</v>
      </c>
      <c r="J67" s="13"/>
      <c r="K67" s="46" t="s">
        <v>287</v>
      </c>
      <c r="M67" s="13" t="s">
        <v>130</v>
      </c>
      <c r="N67" s="182">
        <v>1</v>
      </c>
      <c r="O67" s="20" t="s">
        <v>153</v>
      </c>
      <c r="P67" s="128">
        <v>0.9</v>
      </c>
      <c r="Q67" s="20" t="s">
        <v>110</v>
      </c>
      <c r="R67" s="128">
        <v>0</v>
      </c>
      <c r="S67" s="20">
        <v>0</v>
      </c>
      <c r="T67" s="15" t="s">
        <v>40</v>
      </c>
      <c r="U67" s="15">
        <v>45817</v>
      </c>
      <c r="W67" s="15">
        <v>45936</v>
      </c>
      <c r="X67" s="15">
        <v>45943</v>
      </c>
      <c r="Y67" s="71">
        <f>IFERROR(
    IF(Z67="DONE",
        "QC DONE",
        IF(OR(AA67="TBD", ISBLANK(AA67)),
            "NO SHIP DATE",
            IF(AND(ISNUMBER(DATEVALUE(TEXT(Z67,"MM/DD/YY"))), ISNUMBER(Table22[[#This Row],[QC START]])),
                NETWORKDAYS(Table22[[#This Row],[QC START]], DATEVALUE(TEXT(Z67,"MM/DD/YY")), Delivered!$Z$3:$Z$8),
                IF(AND(ISNUMBER(DATEVALUE(TEXT(AA67,"MM/DD/YY"))), ISNUMBER(Table22[[#This Row],[QC START]])),
                    NETWORKDAYS(Table22[[#This Row],[QC START]], DATEVALUE(TEXT(AA67,"MM/DD/YY")), Delivered!$Z$3:$Z$8),
                    "IN QC"
                )
            )-1
        )
    ),
"IN QC"
)</f>
        <v>5</v>
      </c>
      <c r="AA67" s="15">
        <v>45950</v>
      </c>
      <c r="AB67" s="24">
        <v>45954</v>
      </c>
      <c r="AC67" s="83" t="s">
        <v>288</v>
      </c>
      <c r="AD67" s="45"/>
    </row>
    <row r="68" spans="1:30" ht="30" customHeight="1">
      <c r="A68" s="137" t="s">
        <v>30</v>
      </c>
      <c r="C68" s="196" t="s">
        <v>289</v>
      </c>
      <c r="D68" s="208"/>
      <c r="E68" s="137" t="s">
        <v>290</v>
      </c>
      <c r="F68" s="224" t="str">
        <f>IF(AND(MID(C68,7,1)="-",ISNUMBER(VALUE(MID(C68,8,1))),ISNUMBER(VALUE(MID(C68,9,1)))),LEFT(C68,9),IF(AND(MID(C68,7,1)="-",ISNUMBER(VALUE(MID(C68,8,1)))),LEFT(C68,8),LEFT(C68,6)))</f>
        <v>805347</v>
      </c>
      <c r="G68" s="15">
        <v>45649</v>
      </c>
      <c r="H68" s="13" t="s">
        <v>219</v>
      </c>
      <c r="I68" s="17" t="s">
        <v>35</v>
      </c>
      <c r="J68" s="13" t="s">
        <v>35</v>
      </c>
      <c r="K68" s="46" t="s">
        <v>291</v>
      </c>
      <c r="O68" s="20" t="s">
        <v>50</v>
      </c>
      <c r="T68" s="15" t="s">
        <v>37</v>
      </c>
      <c r="U68" s="15">
        <v>45796</v>
      </c>
      <c r="V68" s="46" t="s">
        <v>35</v>
      </c>
      <c r="X68" s="15">
        <v>45929</v>
      </c>
      <c r="Y68" s="71">
        <f>IFERROR(
    IF(Z68="DONE",
        "QC DONE",
        IF(OR(AA68="TBD", ISBLANK(AA68)),
            "NO SHIP DATE",
            IF(AND(ISNUMBER(DATEVALUE(TEXT(Z68,"MM/DD/YY"))), ISNUMBER(Table22[[#This Row],[QC START]])),
                NETWORKDAYS(Table22[[#This Row],[QC START]], DATEVALUE(TEXT(Z68,"MM/DD/YY")), Delivered!$Z$3:$Z$8),
                IF(AND(ISNUMBER(DATEVALUE(TEXT(AA68,"MM/DD/YY"))), ISNUMBER(Table22[[#This Row],[QC START]])),
                    NETWORKDAYS(Table22[[#This Row],[QC START]], DATEVALUE(TEXT(AA68,"MM/DD/YY")), Delivered!$Z$3:$Z$8),
                    "IN QC"
                )
            )-1
        )
    ),
"IN QC"
)</f>
        <v>20</v>
      </c>
      <c r="AA68" s="15">
        <v>45957</v>
      </c>
      <c r="AB68" s="24">
        <v>45966</v>
      </c>
      <c r="AC68" s="83"/>
      <c r="AD68" s="45"/>
    </row>
    <row r="69" spans="1:30" ht="24.6" customHeight="1">
      <c r="A69" s="137" t="s">
        <v>30</v>
      </c>
      <c r="C69" s="196" t="s">
        <v>292</v>
      </c>
      <c r="D69" s="208"/>
      <c r="E69" s="137" t="s">
        <v>290</v>
      </c>
      <c r="F69" s="224" t="str">
        <f>IF(AND(MID(C69,7,1)="-",ISNUMBER(VALUE(MID(C69,8,1))),ISNUMBER(VALUE(MID(C69,9,1)))),LEFT(C69,9),IF(AND(MID(C69,7,1)="-",ISNUMBER(VALUE(MID(C69,8,1)))),LEFT(C69,8),LEFT(C69,6)))</f>
        <v>805348</v>
      </c>
      <c r="G69" s="15">
        <v>45649</v>
      </c>
      <c r="H69" s="13" t="s">
        <v>219</v>
      </c>
      <c r="I69" s="17" t="s">
        <v>35</v>
      </c>
      <c r="J69" s="13" t="s">
        <v>35</v>
      </c>
      <c r="K69" s="13" t="s">
        <v>293</v>
      </c>
      <c r="N69" s="181"/>
      <c r="O69" s="20" t="s">
        <v>50</v>
      </c>
      <c r="T69" s="15" t="s">
        <v>40</v>
      </c>
      <c r="U69" s="15">
        <v>45796</v>
      </c>
      <c r="V69" s="46" t="s">
        <v>35</v>
      </c>
      <c r="X69" s="15">
        <v>45929</v>
      </c>
      <c r="Y69" s="71">
        <f>IFERROR(
    IF(Z69="DONE",
        "QC DONE",
        IF(OR(AA69="TBD", ISBLANK(AA69)),
            "NO SHIP DATE",
            IF(AND(ISNUMBER(DATEVALUE(TEXT(Z69,"MM/DD/YY"))), ISNUMBER(Table22[[#This Row],[QC START]])),
                NETWORKDAYS(Table22[[#This Row],[QC START]], DATEVALUE(TEXT(Z69,"MM/DD/YY")), Delivered!$Z$3:$Z$8),
                IF(AND(ISNUMBER(DATEVALUE(TEXT(AA69,"MM/DD/YY"))), ISNUMBER(Table22[[#This Row],[QC START]])),
                    NETWORKDAYS(Table22[[#This Row],[QC START]], DATEVALUE(TEXT(AA69,"MM/DD/YY")), Delivered!$Z$3:$Z$8),
                    "IN QC"
                )
            )-1
        )
    ),
"IN QC"
)</f>
        <v>20</v>
      </c>
      <c r="AA69" s="15">
        <v>45957</v>
      </c>
      <c r="AB69" s="24">
        <v>45966</v>
      </c>
      <c r="AC69" s="83"/>
      <c r="AD69" s="45"/>
    </row>
    <row r="70" spans="1:30" ht="50.65" customHeight="1">
      <c r="A70" s="137" t="s">
        <v>60</v>
      </c>
      <c r="B70" s="137" t="s">
        <v>90</v>
      </c>
      <c r="C70" s="145" t="s">
        <v>294</v>
      </c>
      <c r="E70" s="137" t="s">
        <v>55</v>
      </c>
      <c r="F70" s="224" t="str">
        <f>IF(AND(MID(C70,7,1)="-",ISNUMBER(VALUE(MID(C70,8,1))),ISNUMBER(VALUE(MID(C70,9,1)))),LEFT(C70,9),IF(AND(MID(C70,7,1)="-",ISNUMBER(VALUE(MID(C70,8,1)))),LEFT(C70,8),LEFT(C70,6)))</f>
        <v>805336</v>
      </c>
      <c r="G70" s="2">
        <v>45962</v>
      </c>
      <c r="H70" s="2"/>
      <c r="I70" s="17" t="s">
        <v>35</v>
      </c>
      <c r="J70" s="13"/>
      <c r="K70" s="46" t="s">
        <v>295</v>
      </c>
      <c r="M70" s="13" t="s">
        <v>140</v>
      </c>
      <c r="N70" s="182">
        <v>0.25</v>
      </c>
      <c r="O70" s="20" t="s">
        <v>153</v>
      </c>
      <c r="P70" s="128">
        <v>0</v>
      </c>
      <c r="Q70" s="20" t="s">
        <v>95</v>
      </c>
      <c r="R70" s="128">
        <v>0</v>
      </c>
      <c r="S70" s="20">
        <v>0</v>
      </c>
      <c r="T70" s="15">
        <v>45789</v>
      </c>
      <c r="U70" s="15">
        <v>45845</v>
      </c>
      <c r="V70" s="46" t="s">
        <v>296</v>
      </c>
      <c r="W70" s="15">
        <v>45942</v>
      </c>
      <c r="X70" s="15">
        <v>45950</v>
      </c>
      <c r="Y70" s="71">
        <f>IFERROR(
    IF(Z70="DONE",
        "QC DONE",
        IF(OR(AA70="TBD", ISBLANK(AA70)),
            "NO SHIP DATE",
            IF(AND(ISNUMBER(DATEVALUE(TEXT(Z70,"MM/DD/YY"))), ISNUMBER(Table22[[#This Row],[QC START]])),
                NETWORKDAYS(Table22[[#This Row],[QC START]], DATEVALUE(TEXT(Z70,"MM/DD/YY")), Delivered!$Z$3:$Z$8),
                IF(AND(ISNUMBER(DATEVALUE(TEXT(AA70,"MM/DD/YY"))), ISNUMBER(Table22[[#This Row],[QC START]])),
                    NETWORKDAYS(Table22[[#This Row],[QC START]], DATEVALUE(TEXT(AA70,"MM/DD/YY")), Delivered!$Z$3:$Z$8),
                    "IN QC"
                )
            )-1
        )
    ),
"IN QC"
)</f>
        <v>5</v>
      </c>
      <c r="AA70" s="15">
        <v>45957</v>
      </c>
      <c r="AB70" s="24">
        <v>45961</v>
      </c>
      <c r="AC70" s="83" t="s">
        <v>297</v>
      </c>
      <c r="AD70" s="45"/>
    </row>
    <row r="71" spans="1:30" ht="29.65" customHeight="1">
      <c r="A71" s="137" t="s">
        <v>30</v>
      </c>
      <c r="C71" s="196" t="s">
        <v>298</v>
      </c>
      <c r="D71" s="208"/>
      <c r="E71" s="137" t="s">
        <v>290</v>
      </c>
      <c r="F71" s="224" t="str">
        <f>IF(AND(MID(C71,7,1)="-",ISNUMBER(VALUE(MID(C71,8,1))),ISNUMBER(VALUE(MID(C71,9,1)))),LEFT(C71,9),IF(AND(MID(C71,7,1)="-",ISNUMBER(VALUE(MID(C71,8,1)))),LEFT(C71,8),LEFT(C71,6)))</f>
        <v>805349</v>
      </c>
      <c r="G71" s="15">
        <v>45649</v>
      </c>
      <c r="H71" s="13" t="s">
        <v>219</v>
      </c>
      <c r="I71" s="17" t="s">
        <v>35</v>
      </c>
      <c r="J71" s="13" t="s">
        <v>35</v>
      </c>
      <c r="K71" s="13" t="s">
        <v>293</v>
      </c>
      <c r="N71" s="181"/>
      <c r="O71" s="20" t="s">
        <v>50</v>
      </c>
      <c r="T71" s="15" t="s">
        <v>40</v>
      </c>
      <c r="U71" s="15">
        <v>45796</v>
      </c>
      <c r="V71" s="46" t="s">
        <v>35</v>
      </c>
      <c r="X71" s="15">
        <v>45929</v>
      </c>
      <c r="Y71" s="71">
        <f>IFERROR(
    IF(Z71="DONE",
        "QC DONE",
        IF(OR(AA71="TBD", ISBLANK(AA71)),
            "NO SHIP DATE",
            IF(AND(ISNUMBER(DATEVALUE(TEXT(Z71,"MM/DD/YY"))), ISNUMBER(Table22[[#This Row],[QC START]])),
                NETWORKDAYS(Table22[[#This Row],[QC START]], DATEVALUE(TEXT(Z71,"MM/DD/YY")), Delivered!$Z$3:$Z$8),
                IF(AND(ISNUMBER(DATEVALUE(TEXT(AA71,"MM/DD/YY"))), ISNUMBER(Table22[[#This Row],[QC START]])),
                    NETWORKDAYS(Table22[[#This Row],[QC START]], DATEVALUE(TEXT(AA71,"MM/DD/YY")), Delivered!$Z$3:$Z$8),
                    "IN QC"
                )
            )-1
        )
    ),
"IN QC"
)</f>
        <v>20</v>
      </c>
      <c r="AA71" s="15">
        <v>45957</v>
      </c>
      <c r="AB71" s="24">
        <v>45966</v>
      </c>
      <c r="AC71" s="83"/>
      <c r="AD71" s="45"/>
    </row>
    <row r="72" spans="1:30" ht="27" customHeight="1">
      <c r="A72" s="137" t="s">
        <v>30</v>
      </c>
      <c r="C72" s="145" t="s">
        <v>299</v>
      </c>
      <c r="E72" s="137" t="s">
        <v>249</v>
      </c>
      <c r="F72" s="224" t="str">
        <f>IF(AND(MID(C72,7,1)="-",ISNUMBER(VALUE(MID(C72,8,1))),ISNUMBER(VALUE(MID(C72,9,1)))),LEFT(C72,9),IF(AND(MID(C72,7,1)="-",ISNUMBER(VALUE(MID(C72,8,1)))),LEFT(C72,8),LEFT(C72,6)))</f>
        <v>805132</v>
      </c>
      <c r="G72" s="15">
        <v>45909</v>
      </c>
      <c r="H72" s="15" t="s">
        <v>64</v>
      </c>
      <c r="I72" s="17" t="s">
        <v>34</v>
      </c>
      <c r="J72" s="13" t="s">
        <v>300</v>
      </c>
      <c r="K72" s="13" t="s">
        <v>240</v>
      </c>
      <c r="L72" s="13" t="s">
        <v>37</v>
      </c>
      <c r="M72" s="13" t="s">
        <v>251</v>
      </c>
      <c r="N72" s="182">
        <v>1</v>
      </c>
      <c r="O72" s="20" t="s">
        <v>252</v>
      </c>
      <c r="P72" s="128">
        <v>1</v>
      </c>
      <c r="Q72" s="20" t="s">
        <v>51</v>
      </c>
      <c r="R72" s="128">
        <v>0.95</v>
      </c>
      <c r="S72" s="20">
        <v>0</v>
      </c>
      <c r="T72" s="15" t="s">
        <v>37</v>
      </c>
      <c r="U72" s="15" t="s">
        <v>40</v>
      </c>
      <c r="V72" s="46" t="s">
        <v>35</v>
      </c>
      <c r="W72" s="13" t="s">
        <v>35</v>
      </c>
      <c r="X72" s="42">
        <v>45824</v>
      </c>
      <c r="Y72" s="71">
        <f>IFERROR(
    IF(Z72="DONE",
        "QC DONE",
        IF(OR(AA72="TBD", ISBLANK(AA72)),
            "NO SHIP DATE",
            IF(AND(ISNUMBER(DATEVALUE(TEXT(Z72,"MM/DD/YY"))), ISNUMBER(Table22[[#This Row],[QC START]])),
                NETWORKDAYS(Table22[[#This Row],[QC START]], DATEVALUE(TEXT(Z72,"MM/DD/YY")), Delivered!$Z$3:$Z$8),
                IF(AND(ISNUMBER(DATEVALUE(TEXT(AA72,"MM/DD/YY"))), ISNUMBER(Table22[[#This Row],[QC START]])),
                    NETWORKDAYS(Table22[[#This Row],[QC START]], DATEVALUE(TEXT(AA72,"MM/DD/YY")), Delivered!$Z$3:$Z$8),
                    "IN QC"
                )
            )-1
        )
    ),
"IN QC"
)</f>
        <v>100</v>
      </c>
      <c r="AA72" s="42">
        <v>45964</v>
      </c>
      <c r="AB72" s="43">
        <v>45971</v>
      </c>
      <c r="AC72" s="83" t="s">
        <v>301</v>
      </c>
      <c r="AD72" s="45"/>
    </row>
    <row r="73" spans="1:30" ht="30" customHeight="1">
      <c r="A73" s="137" t="s">
        <v>30</v>
      </c>
      <c r="C73" s="145" t="s">
        <v>302</v>
      </c>
      <c r="E73" s="137" t="s">
        <v>87</v>
      </c>
      <c r="F73" s="224" t="str">
        <f>IF(AND(MID(C73,7,1)="-",ISNUMBER(VALUE(MID(C73,8,1))),ISNUMBER(VALUE(MID(C73,9,1)))),LEFT(C73,9),IF(AND(MID(C73,7,1)="-",ISNUMBER(VALUE(MID(C73,8,1)))),LEFT(C73,8),LEFT(C73,6)))</f>
        <v>805120</v>
      </c>
      <c r="G73" s="15">
        <v>45915</v>
      </c>
      <c r="H73" s="15"/>
      <c r="I73" s="17" t="s">
        <v>303</v>
      </c>
      <c r="J73" s="13"/>
      <c r="K73" s="46" t="s">
        <v>304</v>
      </c>
      <c r="M73" s="13" t="s">
        <v>305</v>
      </c>
      <c r="N73" s="181">
        <v>0.3</v>
      </c>
      <c r="O73" s="20" t="s">
        <v>306</v>
      </c>
      <c r="P73" s="128">
        <v>0</v>
      </c>
      <c r="Q73" s="20" t="s">
        <v>110</v>
      </c>
      <c r="R73" s="128">
        <v>0</v>
      </c>
      <c r="S73" s="20">
        <v>0</v>
      </c>
      <c r="T73" s="15">
        <v>45866</v>
      </c>
      <c r="U73" s="15">
        <v>45880</v>
      </c>
      <c r="W73" s="15">
        <v>45952</v>
      </c>
      <c r="X73" s="15">
        <v>45957</v>
      </c>
      <c r="Y73" s="71">
        <f>IFERROR(
    IF(Z73="DONE",
        "QC DONE",
        IF(OR(AA73="TBD", ISBLANK(AA73)),
            "NO SHIP DATE",
            IF(AND(ISNUMBER(DATEVALUE(TEXT(Z73,"MM/DD/YY"))), ISNUMBER(Table22[[#This Row],[QC START]])),
                NETWORKDAYS(Table22[[#This Row],[QC START]], DATEVALUE(TEXT(Z73,"MM/DD/YY")), Delivered!$Z$3:$Z$8),
                IF(AND(ISNUMBER(DATEVALUE(TEXT(AA73,"MM/DD/YY"))), ISNUMBER(Table22[[#This Row],[QC START]])),
                    NETWORKDAYS(Table22[[#This Row],[QC START]], DATEVALUE(TEXT(AA73,"MM/DD/YY")), Delivered!$Z$3:$Z$8),
                    "IN QC"
                )
            )-1
        )
    ),
"IN QC"
)</f>
        <v>5</v>
      </c>
      <c r="AA73" s="15">
        <v>45964</v>
      </c>
      <c r="AB73" s="24">
        <v>45968</v>
      </c>
      <c r="AC73" s="83" t="s">
        <v>307</v>
      </c>
      <c r="AD73" s="45"/>
    </row>
    <row r="74" spans="1:30" ht="31.9" customHeight="1">
      <c r="A74" s="137" t="s">
        <v>30</v>
      </c>
      <c r="C74" s="145" t="s">
        <v>308</v>
      </c>
      <c r="E74" s="137" t="s">
        <v>249</v>
      </c>
      <c r="F74" s="224" t="str">
        <f>IF(AND(MID(C74,7,1)="-",ISNUMBER(VALUE(MID(C74,8,1))),ISNUMBER(VALUE(MID(C74,9,1)))),LEFT(C74,9),IF(AND(MID(C74,7,1)="-",ISNUMBER(VALUE(MID(C74,8,1)))),LEFT(C74,8),LEFT(C74,6)))</f>
        <v>805287</v>
      </c>
      <c r="G74" s="15">
        <v>45909</v>
      </c>
      <c r="H74" s="15" t="s">
        <v>64</v>
      </c>
      <c r="I74" s="17" t="s">
        <v>309</v>
      </c>
      <c r="J74" s="13" t="s">
        <v>310</v>
      </c>
      <c r="K74" s="13" t="s">
        <v>240</v>
      </c>
      <c r="L74" s="13" t="s">
        <v>37</v>
      </c>
      <c r="M74" s="13" t="s">
        <v>251</v>
      </c>
      <c r="N74" s="182">
        <v>1</v>
      </c>
      <c r="O74" s="20" t="s">
        <v>252</v>
      </c>
      <c r="P74" s="128">
        <v>1</v>
      </c>
      <c r="Q74" s="20" t="s">
        <v>51</v>
      </c>
      <c r="R74" s="128">
        <v>0.95</v>
      </c>
      <c r="S74" s="20">
        <v>0</v>
      </c>
      <c r="T74" s="15" t="s">
        <v>37</v>
      </c>
      <c r="U74" s="42">
        <v>45777</v>
      </c>
      <c r="V74" s="46" t="s">
        <v>35</v>
      </c>
      <c r="W74" s="13" t="s">
        <v>35</v>
      </c>
      <c r="X74" s="42">
        <v>45838</v>
      </c>
      <c r="Y74" s="71">
        <f>IFERROR(
    IF(Z74="DONE",
        "QC DONE",
        IF(OR(AA74="TBD", ISBLANK(AA74)),
            "NO SHIP DATE",
            IF(AND(ISNUMBER(DATEVALUE(TEXT(Z74,"MM/DD/YY"))), ISNUMBER(Table22[[#This Row],[QC START]])),
                NETWORKDAYS(Table22[[#This Row],[QC START]], DATEVALUE(TEXT(Z74,"MM/DD/YY")), Delivered!$Z$3:$Z$8),
                IF(AND(ISNUMBER(DATEVALUE(TEXT(AA74,"MM/DD/YY"))), ISNUMBER(Table22[[#This Row],[QC START]])),
                    NETWORKDAYS(Table22[[#This Row],[QC START]], DATEVALUE(TEXT(AA74,"MM/DD/YY")), Delivered!$Z$3:$Z$8),
                    "IN QC"
                )
            )-1
        )
    ),
"IN QC"
)</f>
        <v>95</v>
      </c>
      <c r="AA74" s="42">
        <v>45971</v>
      </c>
      <c r="AB74" s="43">
        <v>45975</v>
      </c>
      <c r="AC74" s="83" t="s">
        <v>178</v>
      </c>
      <c r="AD74" s="45"/>
    </row>
    <row r="75" spans="1:30" ht="33.6" customHeight="1">
      <c r="A75" s="137" t="s">
        <v>30</v>
      </c>
      <c r="C75" s="145" t="s">
        <v>311</v>
      </c>
      <c r="E75" s="137" t="s">
        <v>249</v>
      </c>
      <c r="F75" s="224" t="str">
        <f>IF(AND(MID(C75,7,1)="-",ISNUMBER(VALUE(MID(C75,8,1))),ISNUMBER(VALUE(MID(C75,9,1)))),LEFT(C75,9),IF(AND(MID(C75,7,1)="-",ISNUMBER(VALUE(MID(C75,8,1)))),LEFT(C75,8),LEFT(C75,6)))</f>
        <v>805288</v>
      </c>
      <c r="G75" s="15">
        <v>45909</v>
      </c>
      <c r="H75" s="15" t="s">
        <v>64</v>
      </c>
      <c r="I75" s="17" t="s">
        <v>309</v>
      </c>
      <c r="J75" s="13" t="s">
        <v>310</v>
      </c>
      <c r="K75" s="13" t="s">
        <v>240</v>
      </c>
      <c r="L75" s="13" t="s">
        <v>37</v>
      </c>
      <c r="M75" s="13" t="s">
        <v>251</v>
      </c>
      <c r="N75" s="182">
        <v>1</v>
      </c>
      <c r="O75" s="20" t="s">
        <v>252</v>
      </c>
      <c r="P75" s="128">
        <v>1</v>
      </c>
      <c r="Q75" s="20" t="s">
        <v>51</v>
      </c>
      <c r="R75" s="128">
        <v>0.95</v>
      </c>
      <c r="S75" s="20">
        <v>0</v>
      </c>
      <c r="T75" s="15" t="s">
        <v>40</v>
      </c>
      <c r="U75" s="42">
        <v>45784</v>
      </c>
      <c r="V75" s="46" t="s">
        <v>35</v>
      </c>
      <c r="W75" s="13" t="s">
        <v>35</v>
      </c>
      <c r="X75" s="42">
        <v>45852</v>
      </c>
      <c r="Y75" s="71">
        <f>IFERROR(
    IF(Z75="DONE",
        "QC DONE",
        IF(OR(AA75="TBD", ISBLANK(AA75)),
            "NO SHIP DATE",
            IF(AND(ISNUMBER(DATEVALUE(TEXT(Z75,"MM/DD/YY"))), ISNUMBER(Table22[[#This Row],[QC START]])),
                NETWORKDAYS(Table22[[#This Row],[QC START]], DATEVALUE(TEXT(Z75,"MM/DD/YY")), Delivered!$Z$3:$Z$8),
                IF(AND(ISNUMBER(DATEVALUE(TEXT(AA75,"MM/DD/YY"))), ISNUMBER(Table22[[#This Row],[QC START]])),
                    NETWORKDAYS(Table22[[#This Row],[QC START]], DATEVALUE(TEXT(AA75,"MM/DD/YY")), Delivered!$Z$3:$Z$8),
                    "IN QC"
                )
            )-1
        )
    ),
"IN QC"
)</f>
        <v>90</v>
      </c>
      <c r="AA75" s="42">
        <v>45978</v>
      </c>
      <c r="AB75" s="43">
        <v>45982</v>
      </c>
      <c r="AC75" s="83" t="s">
        <v>178</v>
      </c>
      <c r="AD75" s="45"/>
    </row>
    <row r="76" spans="1:30" ht="35.65" customHeight="1">
      <c r="A76" s="137" t="s">
        <v>60</v>
      </c>
      <c r="B76" s="137" t="s">
        <v>85</v>
      </c>
      <c r="C76" s="145" t="s">
        <v>312</v>
      </c>
      <c r="E76" s="137" t="s">
        <v>87</v>
      </c>
      <c r="F76" s="224" t="str">
        <f>IF(AND(MID(C76,7,1)="-",ISNUMBER(VALUE(MID(C76,8,1))),ISNUMBER(VALUE(MID(C76,9,1)))),LEFT(C76,9),IF(AND(MID(C76,7,1)="-",ISNUMBER(VALUE(MID(C76,8,1)))),LEFT(C76,8),LEFT(C76,6)))</f>
        <v>804886</v>
      </c>
      <c r="G76" s="15">
        <v>45896</v>
      </c>
      <c r="H76" s="15"/>
      <c r="I76" s="17" t="s">
        <v>34</v>
      </c>
      <c r="J76" s="13"/>
      <c r="K76" s="46" t="s">
        <v>313</v>
      </c>
      <c r="L76" s="13" t="s">
        <v>37</v>
      </c>
      <c r="M76" s="13" t="s">
        <v>140</v>
      </c>
      <c r="N76" s="182">
        <v>0.99</v>
      </c>
      <c r="O76" s="20" t="s">
        <v>314</v>
      </c>
      <c r="P76" s="128">
        <v>0.4</v>
      </c>
      <c r="Q76" s="128" t="s">
        <v>315</v>
      </c>
      <c r="R76" s="128">
        <v>0.63</v>
      </c>
      <c r="S76" s="20">
        <v>0</v>
      </c>
      <c r="T76" s="15" t="s">
        <v>37</v>
      </c>
      <c r="U76" s="15">
        <v>45817</v>
      </c>
      <c r="W76" s="15">
        <v>45964</v>
      </c>
      <c r="X76" s="15">
        <v>45971</v>
      </c>
      <c r="Y76" s="71">
        <f>IFERROR(
    IF(Z76="DONE",
        "QC DONE",
        IF(OR(AA76="TBD", ISBLANK(AA76)),
            "NO SHIP DATE",
            IF(AND(ISNUMBER(DATEVALUE(TEXT(Z76,"MM/DD/YY"))), ISNUMBER(Table22[[#This Row],[QC START]])),
                NETWORKDAYS(Table22[[#This Row],[QC START]], DATEVALUE(TEXT(Z76,"MM/DD/YY")), Delivered!$Z$3:$Z$8),
                IF(AND(ISNUMBER(DATEVALUE(TEXT(AA76,"MM/DD/YY"))), ISNUMBER(Table22[[#This Row],[QC START]])),
                    NETWORKDAYS(Table22[[#This Row],[QC START]], DATEVALUE(TEXT(AA76,"MM/DD/YY")), Delivered!$Z$3:$Z$8),
                    "IN QC"
                )
            )-1
        )
    ),
"IN QC"
)</f>
        <v>5</v>
      </c>
      <c r="AA76" s="15">
        <v>45978</v>
      </c>
      <c r="AB76" s="24">
        <v>45982</v>
      </c>
      <c r="AC76" s="83" t="s">
        <v>316</v>
      </c>
      <c r="AD76" s="45"/>
    </row>
    <row r="77" spans="1:30" ht="34.9" customHeight="1">
      <c r="A77" s="137" t="s">
        <v>60</v>
      </c>
      <c r="B77" s="137" t="s">
        <v>112</v>
      </c>
      <c r="C77" s="145" t="s">
        <v>317</v>
      </c>
      <c r="E77" s="137" t="s">
        <v>249</v>
      </c>
      <c r="F77" s="224" t="str">
        <f>IF(AND(MID(C77,7,1)="-",ISNUMBER(VALUE(MID(C77,8,1))),ISNUMBER(VALUE(MID(C77,9,1)))),LEFT(C77,9),IF(AND(MID(C77,7,1)="-",ISNUMBER(VALUE(MID(C77,8,1)))),LEFT(C77,8),LEFT(C77,6)))</f>
        <v>805326</v>
      </c>
      <c r="G77" s="15">
        <v>45932</v>
      </c>
      <c r="H77" s="15"/>
      <c r="I77" s="17" t="s">
        <v>34</v>
      </c>
      <c r="J77" s="13"/>
      <c r="K77" s="13" t="s">
        <v>287</v>
      </c>
      <c r="M77" s="13" t="s">
        <v>251</v>
      </c>
      <c r="N77" s="182">
        <v>0</v>
      </c>
      <c r="O77" s="20" t="s">
        <v>94</v>
      </c>
      <c r="P77" s="128">
        <v>0.2</v>
      </c>
      <c r="Q77" s="20" t="s">
        <v>95</v>
      </c>
      <c r="R77" s="128">
        <v>0</v>
      </c>
      <c r="S77" s="20">
        <v>0</v>
      </c>
      <c r="T77" s="15">
        <v>45859</v>
      </c>
      <c r="U77" s="15">
        <v>45901</v>
      </c>
      <c r="W77" s="15">
        <v>45971</v>
      </c>
      <c r="X77" s="15">
        <v>45978</v>
      </c>
      <c r="Y77" s="71">
        <f>IFERROR(
    IF(Z77="DONE",
        "QC DONE",
        IF(OR(AA77="TBD", ISBLANK(AA77)),
            "NO SHIP DATE",
            IF(AND(ISNUMBER(DATEVALUE(TEXT(Z77,"MM/DD/YY"))), ISNUMBER(Table22[[#This Row],[QC START]])),
                NETWORKDAYS(Table22[[#This Row],[QC START]], DATEVALUE(TEXT(Z77,"MM/DD/YY")), Delivered!$Z$3:$Z$8),
                IF(AND(ISNUMBER(DATEVALUE(TEXT(AA77,"MM/DD/YY"))), ISNUMBER(Table22[[#This Row],[QC START]])),
                    NETWORKDAYS(Table22[[#This Row],[QC START]], DATEVALUE(TEXT(AA77,"MM/DD/YY")), Delivered!$Z$3:$Z$8),
                    "IN QC"
                )
            )-1
        )
    ),
"IN QC"
)</f>
        <v>5</v>
      </c>
      <c r="AA77" s="15">
        <v>45985</v>
      </c>
      <c r="AB77" s="24">
        <v>45989</v>
      </c>
      <c r="AC77" s="83" t="s">
        <v>318</v>
      </c>
      <c r="AD77" s="45"/>
    </row>
    <row r="78" spans="1:30" ht="40.9" customHeight="1">
      <c r="A78" s="137" t="s">
        <v>60</v>
      </c>
      <c r="B78" s="137" t="s">
        <v>112</v>
      </c>
      <c r="C78" s="145" t="s">
        <v>319</v>
      </c>
      <c r="E78" s="137" t="s">
        <v>320</v>
      </c>
      <c r="F78" s="224" t="str">
        <f>IF(AND(MID(C78,7,1)="-",ISNUMBER(VALUE(MID(C78,8,1))),ISNUMBER(VALUE(MID(C78,9,1)))),LEFT(C78,9),IF(AND(MID(C78,7,1)="-",ISNUMBER(VALUE(MID(C78,8,1)))),LEFT(C78,8),LEFT(C78,6)))</f>
        <v>805197</v>
      </c>
      <c r="G78" s="15">
        <v>45930</v>
      </c>
      <c r="H78" s="15"/>
      <c r="I78" s="17" t="s">
        <v>34</v>
      </c>
      <c r="J78" s="13"/>
      <c r="K78" s="46" t="s">
        <v>321</v>
      </c>
      <c r="M78" s="13" t="s">
        <v>81</v>
      </c>
      <c r="N78" s="182">
        <v>1</v>
      </c>
      <c r="O78" s="20" t="s">
        <v>127</v>
      </c>
      <c r="P78" s="128">
        <v>1</v>
      </c>
      <c r="Q78" s="20" t="s">
        <v>95</v>
      </c>
      <c r="R78" s="128">
        <v>0</v>
      </c>
      <c r="S78" s="20">
        <v>0</v>
      </c>
      <c r="T78" s="15">
        <v>45852</v>
      </c>
      <c r="U78" s="15">
        <v>45894</v>
      </c>
      <c r="W78" s="15">
        <v>45971</v>
      </c>
      <c r="X78" s="15">
        <v>45978</v>
      </c>
      <c r="Y78" s="71">
        <f>IFERROR(
    IF(Z78="DONE",
        "QC DONE",
        IF(OR(AA78="TBD", ISBLANK(AA78)),
            "NO SHIP DATE",
            IF(AND(ISNUMBER(DATEVALUE(TEXT(Z78,"MM/DD/YY"))), ISNUMBER(Table22[[#This Row],[QC START]])),
                NETWORKDAYS(Table22[[#This Row],[QC START]], DATEVALUE(TEXT(Z78,"MM/DD/YY")), Delivered!$Z$3:$Z$8),
                IF(AND(ISNUMBER(DATEVALUE(TEXT(AA78,"MM/DD/YY"))), ISNUMBER(Table22[[#This Row],[QC START]])),
                    NETWORKDAYS(Table22[[#This Row],[QC START]], DATEVALUE(TEXT(AA78,"MM/DD/YY")), Delivered!$Z$3:$Z$8),
                    "IN QC"
                )
            )-1
        )
    ),
"IN QC"
)</f>
        <v>5</v>
      </c>
      <c r="AA78" s="15">
        <v>45985</v>
      </c>
      <c r="AB78" s="24">
        <v>45989</v>
      </c>
      <c r="AC78" s="83" t="s">
        <v>322</v>
      </c>
      <c r="AD78" s="45"/>
    </row>
    <row r="79" spans="1:30" ht="33.6" customHeight="1">
      <c r="A79" s="137" t="s">
        <v>30</v>
      </c>
      <c r="C79" s="145" t="s">
        <v>323</v>
      </c>
      <c r="E79" s="137" t="s">
        <v>79</v>
      </c>
      <c r="F79" s="224" t="str">
        <f>IF(AND(MID(C79,7,1)="-",ISNUMBER(VALUE(MID(C79,8,1))),ISNUMBER(VALUE(MID(C79,9,1)))),LEFT(C79,9),IF(AND(MID(C79,7,1)="-",ISNUMBER(VALUE(MID(C79,8,1)))),LEFT(C79,8),LEFT(C79,6)))</f>
        <v>804264</v>
      </c>
      <c r="G79" s="15">
        <v>45988</v>
      </c>
      <c r="H79" s="15"/>
      <c r="I79" s="17" t="s">
        <v>34</v>
      </c>
      <c r="J79" s="13"/>
      <c r="K79" s="46" t="s">
        <v>324</v>
      </c>
      <c r="M79" s="13" t="s">
        <v>325</v>
      </c>
      <c r="N79" s="181">
        <v>0</v>
      </c>
      <c r="O79" s="20" t="s">
        <v>94</v>
      </c>
      <c r="P79" s="128">
        <v>0</v>
      </c>
      <c r="R79" s="128">
        <v>0</v>
      </c>
      <c r="S79" s="20">
        <v>0</v>
      </c>
      <c r="T79" s="15">
        <v>45901</v>
      </c>
      <c r="U79" s="15">
        <v>45915</v>
      </c>
      <c r="W79" s="15"/>
      <c r="X79" s="15">
        <v>45978</v>
      </c>
      <c r="Y79" s="71">
        <f>IFERROR(
    IF(Z79="DONE",
        "QC DONE",
        IF(OR(AA79="TBD", ISBLANK(AA79)),
            "NO SHIP DATE",
            IF(AND(ISNUMBER(DATEVALUE(TEXT(Z79,"MM/DD/YY"))), ISNUMBER(Table22[[#This Row],[QC START]])),
                NETWORKDAYS(Table22[[#This Row],[QC START]], DATEVALUE(TEXT(Z79,"MM/DD/YY")), Delivered!$Z$3:$Z$8),
                IF(AND(ISNUMBER(DATEVALUE(TEXT(AA79,"MM/DD/YY"))), ISNUMBER(Table22[[#This Row],[QC START]])),
                    NETWORKDAYS(Table22[[#This Row],[QC START]], DATEVALUE(TEXT(AA79,"MM/DD/YY")), Delivered!$Z$3:$Z$8),
                    "IN QC"
                )
            )-1
        )
    ),
"IN QC"
)</f>
        <v>5</v>
      </c>
      <c r="AA79" s="15">
        <v>45985</v>
      </c>
      <c r="AB79" s="24">
        <v>45989</v>
      </c>
      <c r="AC79" s="83" t="s">
        <v>326</v>
      </c>
      <c r="AD79" s="45"/>
    </row>
    <row r="80" spans="1:30" ht="33.6" customHeight="1">
      <c r="A80" s="137" t="s">
        <v>30</v>
      </c>
      <c r="C80" s="197" t="s">
        <v>327</v>
      </c>
      <c r="D80" s="226"/>
      <c r="E80" s="137" t="s">
        <v>33</v>
      </c>
      <c r="F80" s="224" t="str">
        <f>IF(AND(MID(C80,7,1)="-",ISNUMBER(VALUE(MID(C80,8,1))),ISNUMBER(VALUE(MID(C80,9,1)))),LEFT(C80,9),IF(AND(MID(C80,7,1)="-",ISNUMBER(VALUE(MID(C80,8,1)))),LEFT(C80,8),LEFT(C80,6)))</f>
        <v>805355</v>
      </c>
      <c r="G80" s="15">
        <v>46018</v>
      </c>
      <c r="H80" s="13"/>
      <c r="I80" s="17"/>
      <c r="J80" s="13"/>
      <c r="K80" s="13" t="s">
        <v>287</v>
      </c>
      <c r="N80" s="181"/>
      <c r="O80" s="20" t="s">
        <v>252</v>
      </c>
      <c r="T80" s="13"/>
      <c r="X80" s="15">
        <v>45978</v>
      </c>
      <c r="Y80" s="71">
        <f>IFERROR(
    IF(Z80="DONE",
        "QC DONE",
        IF(OR(AA80="TBD", ISBLANK(AA80)),
            "NO SHIP DATE",
            IF(AND(ISNUMBER(DATEVALUE(TEXT(Z80,"MM/DD/YY"))), ISNUMBER(Table22[[#This Row],[QC START]])),
                NETWORKDAYS(Table22[[#This Row],[QC START]], DATEVALUE(TEXT(Z80,"MM/DD/YY")), Delivered!$Z$3:$Z$8),
                IF(AND(ISNUMBER(DATEVALUE(TEXT(AA80,"MM/DD/YY"))), ISNUMBER(Table22[[#This Row],[QC START]])),
                    NETWORKDAYS(Table22[[#This Row],[QC START]], DATEVALUE(TEXT(AA80,"MM/DD/YY")), Delivered!$Z$3:$Z$8),
                    "IN QC"
                )
            )-1
        )
    ),
"IN QC"
)</f>
        <v>5</v>
      </c>
      <c r="AA80" s="15">
        <v>45985</v>
      </c>
      <c r="AB80" s="25"/>
      <c r="AC80" s="83"/>
      <c r="AD80" s="45"/>
    </row>
    <row r="81" spans="1:30" ht="33.6" customHeight="1">
      <c r="A81" s="137" t="s">
        <v>30</v>
      </c>
      <c r="C81" s="145" t="s">
        <v>328</v>
      </c>
      <c r="E81" s="137" t="s">
        <v>249</v>
      </c>
      <c r="F81" s="224" t="str">
        <f>IF(AND(MID(C81,7,1)="-",ISNUMBER(VALUE(MID(C81,8,1))),ISNUMBER(VALUE(MID(C81,9,1)))),LEFT(C81,9),IF(AND(MID(C81,7,1)="-",ISNUMBER(VALUE(MID(C81,8,1)))),LEFT(C81,8),LEFT(C81,6)))</f>
        <v>805289</v>
      </c>
      <c r="G81" s="15">
        <v>45909</v>
      </c>
      <c r="H81" s="15" t="s">
        <v>64</v>
      </c>
      <c r="I81" s="17" t="s">
        <v>309</v>
      </c>
      <c r="J81" s="13" t="s">
        <v>310</v>
      </c>
      <c r="K81" s="13" t="s">
        <v>240</v>
      </c>
      <c r="L81" s="13" t="s">
        <v>37</v>
      </c>
      <c r="M81" s="13" t="s">
        <v>251</v>
      </c>
      <c r="N81" s="182">
        <v>1</v>
      </c>
      <c r="O81" s="20" t="s">
        <v>252</v>
      </c>
      <c r="P81" s="128">
        <v>1</v>
      </c>
      <c r="Q81" s="20" t="s">
        <v>51</v>
      </c>
      <c r="R81" s="128">
        <v>0.95</v>
      </c>
      <c r="S81" s="20">
        <v>0</v>
      </c>
      <c r="T81" s="42">
        <v>45770</v>
      </c>
      <c r="U81" s="42">
        <v>45789</v>
      </c>
      <c r="V81" s="46" t="s">
        <v>35</v>
      </c>
      <c r="W81" s="13" t="s">
        <v>35</v>
      </c>
      <c r="X81" s="42">
        <v>45866</v>
      </c>
      <c r="Y81" s="71">
        <f>IFERROR(
    IF(Z81="DONE",
        "QC DONE",
        IF(OR(AA81="TBD", ISBLANK(AA81)),
            "NO SHIP DATE",
            IF(AND(ISNUMBER(DATEVALUE(TEXT(Z81,"MM/DD/YY"))), ISNUMBER(Table22[[#This Row],[QC START]])),
                NETWORKDAYS(Table22[[#This Row],[QC START]], DATEVALUE(TEXT(Z81,"MM/DD/YY")), Delivered!$Z$3:$Z$8),
                IF(AND(ISNUMBER(DATEVALUE(TEXT(AA81,"MM/DD/YY"))), ISNUMBER(Table22[[#This Row],[QC START]])),
                    NETWORKDAYS(Table22[[#This Row],[QC START]], DATEVALUE(TEXT(AA81,"MM/DD/YY")), Delivered!$Z$3:$Z$8),
                    "IN QC"
                )
            )-1
        )
    ),
"IN QC"
)</f>
        <v>90</v>
      </c>
      <c r="AA81" s="42">
        <v>45992</v>
      </c>
      <c r="AB81" s="43">
        <v>45996</v>
      </c>
      <c r="AC81" s="83" t="s">
        <v>329</v>
      </c>
      <c r="AD81" s="45"/>
    </row>
    <row r="82" spans="1:30" ht="36" customHeight="1">
      <c r="A82" s="137" t="s">
        <v>30</v>
      </c>
      <c r="C82" s="198" t="s">
        <v>330</v>
      </c>
      <c r="D82" s="209" t="s">
        <v>32</v>
      </c>
      <c r="E82" s="137" t="s">
        <v>166</v>
      </c>
      <c r="F82" s="224" t="str">
        <f>IF(AND(MID(C82,7,1)="-",ISNUMBER(VALUE(MID(C82,8,1))),ISNUMBER(VALUE(MID(C82,9,1)))),LEFT(C82,9),IF(AND(MID(C82,7,1)="-",ISNUMBER(VALUE(MID(C82,8,1)))),LEFT(C82,8),LEFT(C82,6)))</f>
        <v>804881</v>
      </c>
      <c r="G82" s="15">
        <v>46005</v>
      </c>
      <c r="H82" s="15"/>
      <c r="I82" s="17" t="s">
        <v>34</v>
      </c>
      <c r="J82" s="13"/>
      <c r="K82" s="46" t="s">
        <v>331</v>
      </c>
      <c r="M82" s="13" t="s">
        <v>152</v>
      </c>
      <c r="N82" s="181">
        <v>0</v>
      </c>
      <c r="O82" s="20" t="s">
        <v>306</v>
      </c>
      <c r="P82" s="128">
        <v>0</v>
      </c>
      <c r="R82" s="128">
        <v>0</v>
      </c>
      <c r="S82" s="20">
        <v>0</v>
      </c>
      <c r="T82" s="15">
        <v>45817</v>
      </c>
      <c r="U82" s="15">
        <v>45866</v>
      </c>
      <c r="V82" s="46" t="s">
        <v>35</v>
      </c>
      <c r="W82" s="15">
        <v>45971</v>
      </c>
      <c r="X82" s="15">
        <v>45985</v>
      </c>
      <c r="Y82" s="71">
        <f>IFERROR(
    IF(Z82="DONE",
        "QC DONE",
        IF(OR(AA82="TBD", ISBLANK(AA82)),
            "NO SHIP DATE",
            IF(AND(ISNUMBER(DATEVALUE(TEXT(Z82,"MM/DD/YY"))), ISNUMBER(Table22[[#This Row],[QC START]])),
                NETWORKDAYS(Table22[[#This Row],[QC START]], DATEVALUE(TEXT(Z82,"MM/DD/YY")), Delivered!$Z$3:$Z$8),
                IF(AND(ISNUMBER(DATEVALUE(TEXT(AA82,"MM/DD/YY"))), ISNUMBER(Table22[[#This Row],[QC START]])),
                    NETWORKDAYS(Table22[[#This Row],[QC START]], DATEVALUE(TEXT(AA82,"MM/DD/YY")), Delivered!$Z$3:$Z$8),
                    "IN QC"
                )
            )-1
        )
    ),
"IN QC"
)</f>
        <v>5</v>
      </c>
      <c r="AA82" s="15">
        <v>45992</v>
      </c>
      <c r="AB82" s="24">
        <v>45994</v>
      </c>
      <c r="AC82" s="83" t="s">
        <v>332</v>
      </c>
      <c r="AD82" s="45"/>
    </row>
    <row r="83" spans="1:30" ht="14.25">
      <c r="A83" s="137" t="s">
        <v>30</v>
      </c>
      <c r="C83" s="145" t="s">
        <v>333</v>
      </c>
      <c r="E83" s="137" t="s">
        <v>33</v>
      </c>
      <c r="F83" s="224" t="str">
        <f>IF(AND(MID(C83,7,1)="-",ISNUMBER(VALUE(MID(C83,8,1))),ISNUMBER(VALUE(MID(C83,9,1)))),LEFT(C83,9),IF(AND(MID(C83,7,1)="-",ISNUMBER(VALUE(MID(C83,8,1)))),LEFT(C83,8),LEFT(C83,6)))</f>
        <v>805577</v>
      </c>
      <c r="G83" s="15">
        <v>46017</v>
      </c>
      <c r="H83" s="13"/>
      <c r="I83" s="17"/>
      <c r="J83" s="13"/>
      <c r="K83" s="13" t="s">
        <v>287</v>
      </c>
      <c r="O83" s="20" t="s">
        <v>204</v>
      </c>
      <c r="T83" s="13" t="s">
        <v>334</v>
      </c>
      <c r="U83" s="15">
        <v>45950</v>
      </c>
      <c r="X83" s="15">
        <v>45985</v>
      </c>
      <c r="Y83" s="71">
        <f>IFERROR(
    IF(Z83="DONE",
        "QC DONE",
        IF(OR(AA83="TBD", ISBLANK(AA83)),
            "NO SHIP DATE",
            IF(AND(ISNUMBER(DATEVALUE(TEXT(Z83,"MM/DD/YY"))), ISNUMBER(Table22[[#This Row],[QC START]])),
                NETWORKDAYS(Table22[[#This Row],[QC START]], DATEVALUE(TEXT(Z83,"MM/DD/YY")), Delivered!$Z$3:$Z$8),
                IF(AND(ISNUMBER(DATEVALUE(TEXT(AA83,"MM/DD/YY"))), ISNUMBER(Table22[[#This Row],[QC START]])),
                    NETWORKDAYS(Table22[[#This Row],[QC START]], DATEVALUE(TEXT(AA83,"MM/DD/YY")), Delivered!$Z$3:$Z$8),
                    "IN QC"
                )
            )-1
        )
    ),
"IN QC"
)</f>
        <v>5</v>
      </c>
      <c r="AA83" s="15">
        <v>45992</v>
      </c>
      <c r="AB83" s="25"/>
      <c r="AC83" s="83"/>
      <c r="AD83" s="45"/>
    </row>
    <row r="84" spans="1:30" ht="15">
      <c r="A84" s="137" t="s">
        <v>30</v>
      </c>
      <c r="C84" s="145" t="s">
        <v>335</v>
      </c>
      <c r="E84" s="137" t="s">
        <v>249</v>
      </c>
      <c r="F84" s="224" t="str">
        <f>IF(AND(MID(C84,7,1)="-",ISNUMBER(VALUE(MID(C84,8,1))),ISNUMBER(VALUE(MID(C84,9,1)))),LEFT(C84,9),IF(AND(MID(C84,7,1)="-",ISNUMBER(VALUE(MID(C84,8,1)))),LEFT(C84,8),LEFT(C84,6)))</f>
        <v>805290</v>
      </c>
      <c r="G84" s="15">
        <v>45909</v>
      </c>
      <c r="H84" s="15" t="s">
        <v>64</v>
      </c>
      <c r="I84" s="17" t="s">
        <v>309</v>
      </c>
      <c r="J84" s="13" t="s">
        <v>310</v>
      </c>
      <c r="K84" s="13" t="s">
        <v>240</v>
      </c>
      <c r="L84" s="13" t="s">
        <v>37</v>
      </c>
      <c r="M84" s="13" t="s">
        <v>251</v>
      </c>
      <c r="N84" s="182">
        <v>1</v>
      </c>
      <c r="O84" s="20" t="s">
        <v>252</v>
      </c>
      <c r="P84" s="128">
        <v>1</v>
      </c>
      <c r="Q84" s="20" t="s">
        <v>51</v>
      </c>
      <c r="R84" s="128">
        <v>0.95</v>
      </c>
      <c r="S84" s="20">
        <v>0</v>
      </c>
      <c r="T84" s="42">
        <v>45784</v>
      </c>
      <c r="U84" s="42">
        <v>45803</v>
      </c>
      <c r="V84" s="46" t="s">
        <v>35</v>
      </c>
      <c r="W84" s="13" t="s">
        <v>35</v>
      </c>
      <c r="X84" s="42">
        <v>45880</v>
      </c>
      <c r="Y84" s="71">
        <f>IFERROR(
    IF(Z84="DONE",
        "QC DONE",
        IF(OR(AA84="TBD", ISBLANK(AA84)),
            "NO SHIP DATE",
            IF(AND(ISNUMBER(DATEVALUE(TEXT(Z84,"MM/DD/YY"))), ISNUMBER(Table22[[#This Row],[QC START]])),
                NETWORKDAYS(Table22[[#This Row],[QC START]], DATEVALUE(TEXT(Z84,"MM/DD/YY")), Delivered!$Z$3:$Z$8),
                IF(AND(ISNUMBER(DATEVALUE(TEXT(AA84,"MM/DD/YY"))), ISNUMBER(Table22[[#This Row],[QC START]])),
                    NETWORKDAYS(Table22[[#This Row],[QC START]], DATEVALUE(TEXT(AA84,"MM/DD/YY")), Delivered!$Z$3:$Z$8),
                    "IN QC"
                )
            )-1
        )
    ),
"IN QC"
)</f>
        <v>85</v>
      </c>
      <c r="AA84" s="42">
        <v>45999</v>
      </c>
      <c r="AB84" s="43">
        <v>46003</v>
      </c>
      <c r="AC84" s="83" t="s">
        <v>329</v>
      </c>
      <c r="AD84" s="45"/>
    </row>
    <row r="85" spans="1:30" ht="42.75">
      <c r="A85" s="137" t="s">
        <v>60</v>
      </c>
      <c r="B85" s="137" t="s">
        <v>85</v>
      </c>
      <c r="C85" s="145" t="s">
        <v>336</v>
      </c>
      <c r="E85" s="137" t="s">
        <v>55</v>
      </c>
      <c r="F85" s="224" t="str">
        <f>IF(AND(MID(C85,7,1)="-",ISNUMBER(VALUE(MID(C85,8,1))),ISNUMBER(VALUE(MID(C85,9,1)))),LEFT(C85,9),IF(AND(MID(C85,7,1)="-",ISNUMBER(VALUE(MID(C85,8,1)))),LEFT(C85,8),LEFT(C85,6)))</f>
        <v>805307</v>
      </c>
      <c r="G85" s="15">
        <v>45967</v>
      </c>
      <c r="H85" s="15"/>
      <c r="I85" s="17" t="s">
        <v>34</v>
      </c>
      <c r="J85" s="13" t="s">
        <v>35</v>
      </c>
      <c r="K85" s="46" t="s">
        <v>337</v>
      </c>
      <c r="L85" s="13" t="s">
        <v>37</v>
      </c>
      <c r="M85" s="13" t="s">
        <v>88</v>
      </c>
      <c r="N85" s="182">
        <v>1</v>
      </c>
      <c r="O85" s="20" t="s">
        <v>67</v>
      </c>
      <c r="P85" s="128">
        <v>1</v>
      </c>
      <c r="R85" s="128">
        <v>1</v>
      </c>
      <c r="S85" s="20">
        <v>1</v>
      </c>
      <c r="T85" s="15">
        <v>45894</v>
      </c>
      <c r="U85" s="15">
        <v>45936</v>
      </c>
      <c r="W85" s="13" t="s">
        <v>35</v>
      </c>
      <c r="X85" s="15">
        <v>45992</v>
      </c>
      <c r="Y85" s="71">
        <f>IFERROR(
    IF(Z85="DONE",
        "QC DONE",
        IF(OR(AA85="TBD", ISBLANK(AA85)),
            "NO SHIP DATE",
            IF(AND(ISNUMBER(DATEVALUE(TEXT(Z85,"MM/DD/YY"))), ISNUMBER(Table22[[#This Row],[QC START]])),
                NETWORKDAYS(Table22[[#This Row],[QC START]], DATEVALUE(TEXT(Z85,"MM/DD/YY")), Delivered!$Z$3:$Z$8),
                IF(AND(ISNUMBER(DATEVALUE(TEXT(AA85,"MM/DD/YY"))), ISNUMBER(Table22[[#This Row],[QC START]])),
                    NETWORKDAYS(Table22[[#This Row],[QC START]], DATEVALUE(TEXT(AA85,"MM/DD/YY")), Delivered!$Z$3:$Z$8),
                    "IN QC"
                )
            )-1
        )
    ),
"IN QC"
)</f>
        <v>5</v>
      </c>
      <c r="AA85" s="15">
        <v>45999</v>
      </c>
      <c r="AB85" s="24">
        <v>46003</v>
      </c>
      <c r="AC85" s="83" t="s">
        <v>158</v>
      </c>
      <c r="AD85" s="45"/>
    </row>
    <row r="86" spans="1:30" ht="42.75">
      <c r="A86" s="137" t="s">
        <v>60</v>
      </c>
      <c r="B86" s="137" t="s">
        <v>72</v>
      </c>
      <c r="C86" s="145" t="s">
        <v>338</v>
      </c>
      <c r="E86" s="137" t="s">
        <v>63</v>
      </c>
      <c r="F86" s="224" t="str">
        <f>IF(AND(MID(C86,7,1)="-",ISNUMBER(VALUE(MID(C86,8,1))),ISNUMBER(VALUE(MID(C86,9,1)))),LEFT(C86,9),IF(AND(MID(C86,7,1)="-",ISNUMBER(VALUE(MID(C86,8,1)))),LEFT(C86,8),LEFT(C86,6)))</f>
        <v>805067</v>
      </c>
      <c r="G86" s="15">
        <v>46066</v>
      </c>
      <c r="H86" s="15"/>
      <c r="I86" s="17" t="s">
        <v>339</v>
      </c>
      <c r="J86" s="13"/>
      <c r="K86" s="46" t="s">
        <v>340</v>
      </c>
      <c r="M86" s="13" t="s">
        <v>140</v>
      </c>
      <c r="N86" s="182">
        <v>0.05</v>
      </c>
      <c r="O86" s="20" t="s">
        <v>306</v>
      </c>
      <c r="P86" s="128">
        <v>0</v>
      </c>
      <c r="R86" s="128">
        <v>0</v>
      </c>
      <c r="S86" s="20">
        <v>0</v>
      </c>
      <c r="T86" s="15">
        <v>45824</v>
      </c>
      <c r="U86" s="15">
        <v>45880</v>
      </c>
      <c r="W86" s="15">
        <v>45985</v>
      </c>
      <c r="X86" s="15">
        <v>45992</v>
      </c>
      <c r="Y86" s="71">
        <f>IFERROR(
    IF(Z86="DONE",
        "QC DONE",
        IF(OR(AA86="TBD", ISBLANK(AA86)),
            "NO SHIP DATE",
            IF(AND(ISNUMBER(DATEVALUE(TEXT(Z86,"MM/DD/YY"))), ISNUMBER(Table22[[#This Row],[QC START]])),
                NETWORKDAYS(Table22[[#This Row],[QC START]], DATEVALUE(TEXT(Z86,"MM/DD/YY")), Delivered!$Z$3:$Z$8),
                IF(AND(ISNUMBER(DATEVALUE(TEXT(AA86,"MM/DD/YY"))), ISNUMBER(Table22[[#This Row],[QC START]])),
                    NETWORKDAYS(Table22[[#This Row],[QC START]], DATEVALUE(TEXT(AA86,"MM/DD/YY")), Delivered!$Z$3:$Z$8),
                    "IN QC"
                )
            )-1
        )
    ),
"IN QC"
)</f>
        <v>5</v>
      </c>
      <c r="AA86" s="15">
        <v>45999</v>
      </c>
      <c r="AB86" s="24">
        <v>46003</v>
      </c>
      <c r="AC86" s="83" t="s">
        <v>341</v>
      </c>
      <c r="AD86" s="45"/>
    </row>
    <row r="87" spans="1:30" ht="49.5" customHeight="1">
      <c r="A87" s="137" t="s">
        <v>30</v>
      </c>
      <c r="C87" s="145" t="s">
        <v>342</v>
      </c>
      <c r="E87" s="137" t="s">
        <v>33</v>
      </c>
      <c r="F87" s="224" t="str">
        <f>IF(AND(MID(C87,7,1)="-",ISNUMBER(VALUE(MID(C87,8,1))),ISNUMBER(VALUE(MID(C87,9,1)))),LEFT(C87,9),IF(AND(MID(C87,7,1)="-",ISNUMBER(VALUE(MID(C87,8,1)))),LEFT(C87,8),LEFT(C87,6)))</f>
        <v>805157</v>
      </c>
      <c r="G87" s="15">
        <v>46021</v>
      </c>
      <c r="H87" s="15"/>
      <c r="I87" s="17" t="s">
        <v>303</v>
      </c>
      <c r="J87" s="13"/>
      <c r="K87" s="46" t="s">
        <v>343</v>
      </c>
      <c r="M87" s="13" t="s">
        <v>75</v>
      </c>
      <c r="N87" s="181">
        <v>0</v>
      </c>
      <c r="O87" s="20" t="s">
        <v>153</v>
      </c>
      <c r="P87" s="128">
        <v>0</v>
      </c>
      <c r="R87" s="128">
        <v>0</v>
      </c>
      <c r="S87" s="20">
        <v>0</v>
      </c>
      <c r="T87" s="15">
        <v>45859</v>
      </c>
      <c r="U87" s="15">
        <v>804887</v>
      </c>
      <c r="V87" s="46" t="s">
        <v>35</v>
      </c>
      <c r="W87" s="15">
        <v>45978</v>
      </c>
      <c r="X87" s="15">
        <v>45992</v>
      </c>
      <c r="Y87" s="71">
        <f>IFERROR(
    IF(Z87="DONE",
        "QC DONE",
        IF(OR(AA87="TBD", ISBLANK(AA87)),
            "NO SHIP DATE",
            IF(AND(ISNUMBER(DATEVALUE(TEXT(Z87,"MM/DD/YY"))), ISNUMBER(Table22[[#This Row],[QC START]])),
                NETWORKDAYS(Table22[[#This Row],[QC START]], DATEVALUE(TEXT(Z87,"MM/DD/YY")), Delivered!$Z$3:$Z$8),
                IF(AND(ISNUMBER(DATEVALUE(TEXT(AA87,"MM/DD/YY"))), ISNUMBER(Table22[[#This Row],[QC START]])),
                    NETWORKDAYS(Table22[[#This Row],[QC START]], DATEVALUE(TEXT(AA87,"MM/DD/YY")), Delivered!$Z$3:$Z$8),
                    "IN QC"
                )
            )-1
        )
    ),
"IN QC"
)</f>
        <v>5</v>
      </c>
      <c r="AA87" s="15">
        <v>45999</v>
      </c>
      <c r="AB87" s="24">
        <v>46003</v>
      </c>
      <c r="AC87" s="83" t="s">
        <v>344</v>
      </c>
      <c r="AD87" s="45"/>
    </row>
    <row r="88" spans="1:30" ht="15">
      <c r="A88" s="137" t="s">
        <v>30</v>
      </c>
      <c r="C88" s="139" t="s">
        <v>345</v>
      </c>
      <c r="D88" s="209"/>
      <c r="E88" s="137" t="s">
        <v>249</v>
      </c>
      <c r="F88" s="224" t="str">
        <f>IF(AND(MID(C88,7,1)="-",ISNUMBER(VALUE(MID(C88,8,1))),ISNUMBER(VALUE(MID(C88,9,1)))),LEFT(C88,9),IF(AND(MID(C88,7,1)="-",ISNUMBER(VALUE(MID(C88,8,1)))),LEFT(C88,8),LEFT(C88,6)))</f>
        <v>805291</v>
      </c>
      <c r="G88" s="15">
        <v>45909</v>
      </c>
      <c r="H88" s="15" t="s">
        <v>64</v>
      </c>
      <c r="I88" s="17" t="s">
        <v>212</v>
      </c>
      <c r="J88" s="13" t="s">
        <v>250</v>
      </c>
      <c r="K88" s="13" t="s">
        <v>240</v>
      </c>
      <c r="L88" s="13" t="s">
        <v>37</v>
      </c>
      <c r="M88" s="13" t="s">
        <v>251</v>
      </c>
      <c r="N88" s="182">
        <v>1</v>
      </c>
      <c r="O88" s="20" t="s">
        <v>252</v>
      </c>
      <c r="P88" s="128">
        <v>1</v>
      </c>
      <c r="Q88" s="20" t="s">
        <v>51</v>
      </c>
      <c r="R88" s="128">
        <v>0.95</v>
      </c>
      <c r="S88" s="20">
        <v>0</v>
      </c>
      <c r="T88" s="15">
        <v>45810</v>
      </c>
      <c r="U88" s="15">
        <v>45838</v>
      </c>
      <c r="V88" s="46" t="s">
        <v>35</v>
      </c>
      <c r="W88" s="13" t="s">
        <v>135</v>
      </c>
      <c r="X88" s="42">
        <v>45894</v>
      </c>
      <c r="Y88" s="71">
        <f>IFERROR(
    IF(Z88="DONE",
        "QC DONE",
        IF(OR(AA88="TBD", ISBLANK(AA88)),
            "NO SHIP DATE",
            IF(AND(ISNUMBER(DATEVALUE(TEXT(Z88,"MM/DD/YY"))), ISNUMBER(Table22[[#This Row],[QC START]])),
                NETWORKDAYS(Table22[[#This Row],[QC START]], DATEVALUE(TEXT(Z88,"MM/DD/YY")), Delivered!$Z$3:$Z$8),
                IF(AND(ISNUMBER(DATEVALUE(TEXT(AA88,"MM/DD/YY"))), ISNUMBER(Table22[[#This Row],[QC START]])),
                    NETWORKDAYS(Table22[[#This Row],[QC START]], DATEVALUE(TEXT(AA88,"MM/DD/YY")), Delivered!$Z$3:$Z$8),
                    "IN QC"
                )
            )-1
        )
    ),
"IN QC"
)</f>
        <v>80</v>
      </c>
      <c r="AA88" s="42">
        <v>46006</v>
      </c>
      <c r="AB88" s="43">
        <v>46010</v>
      </c>
      <c r="AC88" s="83" t="s">
        <v>329</v>
      </c>
      <c r="AD88" s="45"/>
    </row>
    <row r="89" spans="1:30" ht="28.5">
      <c r="A89" s="137" t="s">
        <v>60</v>
      </c>
      <c r="B89" s="137" t="s">
        <v>143</v>
      </c>
      <c r="C89" s="145" t="s">
        <v>346</v>
      </c>
      <c r="E89" s="137" t="s">
        <v>87</v>
      </c>
      <c r="F89" s="224" t="str">
        <f>IF(AND(MID(C89,7,1)="-",ISNUMBER(VALUE(MID(C89,8,1))),ISNUMBER(VALUE(MID(C89,9,1)))),LEFT(C89,9),IF(AND(MID(C89,7,1)="-",ISNUMBER(VALUE(MID(C89,8,1)))),LEFT(C89,8),LEFT(C89,6)))</f>
        <v>804613</v>
      </c>
      <c r="G89" s="15">
        <v>46019</v>
      </c>
      <c r="H89" s="15"/>
      <c r="I89" s="17" t="s">
        <v>34</v>
      </c>
      <c r="J89" s="13"/>
      <c r="K89" s="46" t="s">
        <v>347</v>
      </c>
      <c r="M89" s="13" t="s">
        <v>305</v>
      </c>
      <c r="N89" s="182">
        <v>0</v>
      </c>
      <c r="O89" s="20" t="s">
        <v>94</v>
      </c>
      <c r="P89" s="128">
        <v>0</v>
      </c>
      <c r="R89" s="128">
        <v>0</v>
      </c>
      <c r="S89" s="20">
        <v>0</v>
      </c>
      <c r="T89" s="15">
        <v>45894</v>
      </c>
      <c r="U89" s="15">
        <v>45936</v>
      </c>
      <c r="W89" s="15">
        <v>45992</v>
      </c>
      <c r="X89" s="15">
        <v>45999</v>
      </c>
      <c r="Y89" s="71">
        <f>IFERROR(
    IF(Z89="DONE",
        "QC DONE",
        IF(OR(AA89="TBD", ISBLANK(AA89)),
            "NO SHIP DATE",
            IF(AND(ISNUMBER(DATEVALUE(TEXT(Z89,"MM/DD/YY"))), ISNUMBER(Table22[[#This Row],[QC START]])),
                NETWORKDAYS(Table22[[#This Row],[QC START]], DATEVALUE(TEXT(Z89,"MM/DD/YY")), Delivered!$Z$3:$Z$8),
                IF(AND(ISNUMBER(DATEVALUE(TEXT(AA89,"MM/DD/YY"))), ISNUMBER(Table22[[#This Row],[QC START]])),
                    NETWORKDAYS(Table22[[#This Row],[QC START]], DATEVALUE(TEXT(AA89,"MM/DD/YY")), Delivered!$Z$3:$Z$8),
                    "IN QC"
                )
            )-1
        )
    ),
"IN QC"
)</f>
        <v>5</v>
      </c>
      <c r="AA89" s="15">
        <v>46006</v>
      </c>
      <c r="AB89" s="24">
        <v>46010</v>
      </c>
      <c r="AC89" s="83" t="s">
        <v>348</v>
      </c>
      <c r="AD89" s="45"/>
    </row>
    <row r="90" spans="1:30" ht="14.25">
      <c r="A90" s="137" t="s">
        <v>60</v>
      </c>
      <c r="B90" s="137" t="s">
        <v>72</v>
      </c>
      <c r="C90" s="145" t="s">
        <v>349</v>
      </c>
      <c r="E90" s="137" t="s">
        <v>79</v>
      </c>
      <c r="F90" s="224" t="str">
        <f>IF(AND(MID(C90,7,1)="-",ISNUMBER(VALUE(MID(C90,8,1))),ISNUMBER(VALUE(MID(C90,9,1)))),LEFT(C90,9),IF(AND(MID(C90,7,1)="-",ISNUMBER(VALUE(MID(C90,8,1)))),LEFT(C90,8),LEFT(C90,6)))</f>
        <v>805143</v>
      </c>
      <c r="G90" s="13" t="s">
        <v>350</v>
      </c>
      <c r="H90" s="13"/>
      <c r="I90" s="17"/>
      <c r="J90" s="13"/>
      <c r="K90" s="13" t="s">
        <v>287</v>
      </c>
      <c r="O90" s="20" t="s">
        <v>50</v>
      </c>
      <c r="T90" s="13" t="s">
        <v>334</v>
      </c>
      <c r="U90" s="15">
        <v>45985</v>
      </c>
      <c r="W90" s="13" t="s">
        <v>334</v>
      </c>
      <c r="X90" s="15">
        <v>45999</v>
      </c>
      <c r="Y90" s="71">
        <f>IFERROR(
    IF(Z90="DONE",
        "QC DONE",
        IF(OR(AA90="TBD", ISBLANK(AA90)),
            "NO SHIP DATE",
            IF(AND(ISNUMBER(DATEVALUE(TEXT(Z90,"MM/DD/YY"))), ISNUMBER(Table22[[#This Row],[QC START]])),
                NETWORKDAYS(Table22[[#This Row],[QC START]], DATEVALUE(TEXT(Z90,"MM/DD/YY")), Delivered!$Z$3:$Z$8),
                IF(AND(ISNUMBER(DATEVALUE(TEXT(AA90,"MM/DD/YY"))), ISNUMBER(Table22[[#This Row],[QC START]])),
                    NETWORKDAYS(Table22[[#This Row],[QC START]], DATEVALUE(TEXT(AA90,"MM/DD/YY")), Delivered!$Z$3:$Z$8),
                    "IN QC"
                )
            )-1
        )
    ),
"IN QC"
)</f>
        <v>5</v>
      </c>
      <c r="AA90" s="15">
        <v>46006</v>
      </c>
      <c r="AB90" s="25"/>
      <c r="AC90" s="83"/>
      <c r="AD90" s="45"/>
    </row>
    <row r="91" spans="1:30" ht="46.5" customHeight="1">
      <c r="A91" s="137" t="s">
        <v>60</v>
      </c>
      <c r="B91" s="137" t="s">
        <v>61</v>
      </c>
      <c r="C91" s="199" t="s">
        <v>351</v>
      </c>
      <c r="D91" s="203"/>
      <c r="E91" s="137" t="s">
        <v>249</v>
      </c>
      <c r="F91" s="224" t="str">
        <f>IF(AND(MID(C91,7,1)="-",ISNUMBER(VALUE(MID(C91,8,1))),ISNUMBER(VALUE(MID(C91,9,1)))),LEFT(C91,9),IF(AND(MID(C91,7,1)="-",ISNUMBER(VALUE(MID(C91,8,1)))),LEFT(C91,8),LEFT(C91,6)))</f>
        <v>803267</v>
      </c>
      <c r="G91" s="15" t="s">
        <v>352</v>
      </c>
      <c r="H91" s="15"/>
      <c r="I91" s="17" t="s">
        <v>34</v>
      </c>
      <c r="J91" s="13" t="s">
        <v>35</v>
      </c>
      <c r="K91" s="13" t="s">
        <v>353</v>
      </c>
      <c r="L91" s="13" t="s">
        <v>37</v>
      </c>
      <c r="M91" s="13" t="s">
        <v>305</v>
      </c>
      <c r="N91" s="182">
        <v>1</v>
      </c>
      <c r="O91" s="20" t="s">
        <v>67</v>
      </c>
      <c r="P91" s="128">
        <v>1</v>
      </c>
      <c r="Q91" s="20" t="s">
        <v>57</v>
      </c>
      <c r="R91" s="128">
        <v>1</v>
      </c>
      <c r="S91" s="20">
        <v>0.5</v>
      </c>
      <c r="T91" s="15" t="s">
        <v>37</v>
      </c>
      <c r="U91" s="15" t="s">
        <v>40</v>
      </c>
      <c r="V91" s="46" t="s">
        <v>35</v>
      </c>
      <c r="W91" s="15">
        <v>45992</v>
      </c>
      <c r="X91" s="15">
        <v>46006</v>
      </c>
      <c r="Y91" s="71">
        <f>IFERROR(
    IF(Z91="DONE",
        "QC DONE",
        IF(OR(AA91="TBD", ISBLANK(AA91)),
            "NO SHIP DATE",
            IF(AND(ISNUMBER(DATEVALUE(TEXT(Z91,"MM/DD/YY"))), ISNUMBER(Table22[[#This Row],[QC START]])),
                NETWORKDAYS(Table22[[#This Row],[QC START]], DATEVALUE(TEXT(Z91,"MM/DD/YY")), Delivered!$Z$3:$Z$8),
                IF(AND(ISNUMBER(DATEVALUE(TEXT(AA91,"MM/DD/YY"))), ISNUMBER(Table22[[#This Row],[QC START]])),
                    NETWORKDAYS(Table22[[#This Row],[QC START]], DATEVALUE(TEXT(AA91,"MM/DD/YY")), Delivered!$Z$3:$Z$8),
                    "IN QC"
                )
            )-1
        )
    ),
"IN QC"
)</f>
        <v>5</v>
      </c>
      <c r="AA91" s="15">
        <v>46013</v>
      </c>
      <c r="AB91" s="24">
        <v>46022</v>
      </c>
      <c r="AC91" s="83" t="s">
        <v>354</v>
      </c>
      <c r="AD91" s="45"/>
    </row>
    <row r="92" spans="1:30" ht="14.25">
      <c r="A92" s="137" t="s">
        <v>60</v>
      </c>
      <c r="B92" s="137" t="s">
        <v>61</v>
      </c>
      <c r="C92" s="191" t="s">
        <v>355</v>
      </c>
      <c r="E92" s="137" t="s">
        <v>249</v>
      </c>
      <c r="F92" s="224" t="str">
        <f>IF(AND(MID(C92,7,1)="-",ISNUMBER(VALUE(MID(C92,8,1))),ISNUMBER(VALUE(MID(C92,9,1)))),LEFT(C92,9),IF(AND(MID(C92,7,1)="-",ISNUMBER(VALUE(MID(C92,8,1)))),LEFT(C92,8),LEFT(C92,6)))</f>
        <v>804684</v>
      </c>
      <c r="G92" s="15" t="s">
        <v>352</v>
      </c>
      <c r="H92" s="15"/>
      <c r="I92" s="17" t="s">
        <v>35</v>
      </c>
      <c r="J92" s="13" t="s">
        <v>35</v>
      </c>
      <c r="K92" s="46" t="s">
        <v>353</v>
      </c>
      <c r="L92" s="13" t="s">
        <v>37</v>
      </c>
      <c r="M92" s="13" t="s">
        <v>126</v>
      </c>
      <c r="N92" s="182">
        <v>1</v>
      </c>
      <c r="O92" s="20" t="s">
        <v>67</v>
      </c>
      <c r="P92" s="128">
        <v>1</v>
      </c>
      <c r="Q92" s="20" t="s">
        <v>57</v>
      </c>
      <c r="R92" s="128">
        <v>0</v>
      </c>
      <c r="S92" s="20">
        <v>0</v>
      </c>
      <c r="T92" s="15" t="s">
        <v>37</v>
      </c>
      <c r="U92" s="15" t="s">
        <v>40</v>
      </c>
      <c r="V92" s="46" t="s">
        <v>35</v>
      </c>
      <c r="W92" s="15">
        <v>45992</v>
      </c>
      <c r="X92" s="15">
        <v>46006</v>
      </c>
      <c r="Y92" s="71">
        <f>IFERROR(
    IF(Z92="DONE",
        "QC DONE",
        IF(OR(AA92="TBD", ISBLANK(AA92)),
            "NO SHIP DATE",
            IF(AND(ISNUMBER(DATEVALUE(TEXT(Z92,"MM/DD/YY"))), ISNUMBER(Table22[[#This Row],[QC START]])),
                NETWORKDAYS(Table22[[#This Row],[QC START]], DATEVALUE(TEXT(Z92,"MM/DD/YY")), Delivered!$Z$3:$Z$8),
                IF(AND(ISNUMBER(DATEVALUE(TEXT(AA92,"MM/DD/YY"))), ISNUMBER(Table22[[#This Row],[QC START]])),
                    NETWORKDAYS(Table22[[#This Row],[QC START]], DATEVALUE(TEXT(AA92,"MM/DD/YY")), Delivered!$Z$3:$Z$8),
                    "IN QC"
                )
            )-1
        )
    ),
"IN QC"
)</f>
        <v>5</v>
      </c>
      <c r="AA92" s="15">
        <v>46013</v>
      </c>
      <c r="AB92" s="24">
        <v>46022</v>
      </c>
      <c r="AC92" s="83" t="s">
        <v>356</v>
      </c>
      <c r="AD92" s="45"/>
    </row>
    <row r="93" spans="1:30" ht="14.25">
      <c r="A93" s="137" t="s">
        <v>60</v>
      </c>
      <c r="B93" s="137" t="s">
        <v>112</v>
      </c>
      <c r="C93" s="145" t="s">
        <v>357</v>
      </c>
      <c r="E93" s="137" t="s">
        <v>249</v>
      </c>
      <c r="F93" s="224" t="str">
        <f>IF(AND(MID(C93,7,1)="-",ISNUMBER(VALUE(MID(C93,8,1))),ISNUMBER(VALUE(MID(C93,9,1)))),LEFT(C93,9),IF(AND(MID(C93,7,1)="-",ISNUMBER(VALUE(MID(C93,8,1)))),LEFT(C93,8),LEFT(C93,6)))</f>
        <v>805440</v>
      </c>
      <c r="G93" s="13"/>
      <c r="H93" s="13"/>
      <c r="I93" s="17" t="s">
        <v>35</v>
      </c>
      <c r="J93" s="13"/>
      <c r="K93" s="13"/>
      <c r="M93" s="13" t="s">
        <v>75</v>
      </c>
      <c r="N93" s="182">
        <v>0</v>
      </c>
      <c r="O93" s="20" t="s">
        <v>127</v>
      </c>
      <c r="P93" s="128">
        <v>0</v>
      </c>
      <c r="R93" s="128">
        <v>0</v>
      </c>
      <c r="S93" s="20">
        <v>0</v>
      </c>
      <c r="T93" s="15">
        <v>45929</v>
      </c>
      <c r="U93" s="15">
        <v>45971</v>
      </c>
      <c r="W93" s="15">
        <v>45969</v>
      </c>
      <c r="X93" s="15">
        <v>46006</v>
      </c>
      <c r="Y93" s="71">
        <f>IFERROR(
    IF(Z93="DONE",
        "QC DONE",
        IF(OR(AA93="TBD", ISBLANK(AA93)),
            "NO SHIP DATE",
            IF(AND(ISNUMBER(DATEVALUE(TEXT(Z93,"MM/DD/YY"))), ISNUMBER(Table22[[#This Row],[QC START]])),
                NETWORKDAYS(Table22[[#This Row],[QC START]], DATEVALUE(TEXT(Z93,"MM/DD/YY")), Delivered!$Z$3:$Z$8),
                IF(AND(ISNUMBER(DATEVALUE(TEXT(AA93,"MM/DD/YY"))), ISNUMBER(Table22[[#This Row],[QC START]])),
                    NETWORKDAYS(Table22[[#This Row],[QC START]], DATEVALUE(TEXT(AA93,"MM/DD/YY")), Delivered!$Z$3:$Z$8),
                    "IN QC"
                )
            )-1
        )
    ),
"IN QC"
)</f>
        <v>5</v>
      </c>
      <c r="AA93" s="15">
        <v>46013</v>
      </c>
      <c r="AB93" s="24">
        <v>46022</v>
      </c>
      <c r="AC93" s="83" t="s">
        <v>358</v>
      </c>
      <c r="AD93" s="45"/>
    </row>
    <row r="94" spans="1:30" ht="14.25">
      <c r="A94" s="137" t="s">
        <v>60</v>
      </c>
      <c r="B94" s="137" t="s">
        <v>112</v>
      </c>
      <c r="C94" s="145" t="s">
        <v>359</v>
      </c>
      <c r="E94" s="137" t="s">
        <v>249</v>
      </c>
      <c r="F94" s="224" t="str">
        <f>IF(AND(MID(C94,7,1)="-",ISNUMBER(VALUE(MID(C94,8,1))),ISNUMBER(VALUE(MID(C94,9,1)))),LEFT(C94,9),IF(AND(MID(C94,7,1)="-",ISNUMBER(VALUE(MID(C94,8,1)))),LEFT(C94,8),LEFT(C94,6)))</f>
        <v>805581</v>
      </c>
      <c r="G94" s="13"/>
      <c r="H94" s="13"/>
      <c r="I94" s="17" t="s">
        <v>35</v>
      </c>
      <c r="J94" s="13"/>
      <c r="K94" s="13"/>
      <c r="M94" s="13" t="s">
        <v>75</v>
      </c>
      <c r="N94" s="182">
        <v>0</v>
      </c>
      <c r="O94" s="20" t="s">
        <v>127</v>
      </c>
      <c r="P94" s="128">
        <v>0</v>
      </c>
      <c r="R94" s="128">
        <v>0</v>
      </c>
      <c r="S94" s="20">
        <v>0</v>
      </c>
      <c r="T94" s="15">
        <v>45929</v>
      </c>
      <c r="U94" s="15">
        <v>45971</v>
      </c>
      <c r="W94" s="15">
        <v>45969</v>
      </c>
      <c r="X94" s="15">
        <v>46006</v>
      </c>
      <c r="Y94" s="71">
        <f>IFERROR(
    IF(Z94="DONE",
        "QC DONE",
        IF(OR(AA94="TBD", ISBLANK(AA94)),
            "NO SHIP DATE",
            IF(AND(ISNUMBER(DATEVALUE(TEXT(Z94,"MM/DD/YY"))), ISNUMBER(Table22[[#This Row],[QC START]])),
                NETWORKDAYS(Table22[[#This Row],[QC START]], DATEVALUE(TEXT(Z94,"MM/DD/YY")), Delivered!$Z$3:$Z$8),
                IF(AND(ISNUMBER(DATEVALUE(TEXT(AA94,"MM/DD/YY"))), ISNUMBER(Table22[[#This Row],[QC START]])),
                    NETWORKDAYS(Table22[[#This Row],[QC START]], DATEVALUE(TEXT(AA94,"MM/DD/YY")), Delivered!$Z$3:$Z$8),
                    "IN QC"
                )
            )-1
        )
    ),
"IN QC"
)</f>
        <v>5</v>
      </c>
      <c r="AA94" s="15">
        <v>46013</v>
      </c>
      <c r="AB94" s="24">
        <v>46022</v>
      </c>
      <c r="AC94" s="83"/>
      <c r="AD94" s="45"/>
    </row>
    <row r="95" spans="1:30" ht="42.75">
      <c r="A95" s="137" t="s">
        <v>30</v>
      </c>
      <c r="C95" s="145" t="s">
        <v>360</v>
      </c>
      <c r="E95" s="137" t="s">
        <v>33</v>
      </c>
      <c r="F95" s="224" t="str">
        <f>IF(AND(MID(C95,7,1)="-",ISNUMBER(VALUE(MID(C95,8,1))),ISNUMBER(VALUE(MID(C95,9,1)))),LEFT(C95,9),IF(AND(MID(C95,7,1)="-",ISNUMBER(VALUE(MID(C95,8,1)))),LEFT(C95,8),LEFT(C95,6)))</f>
        <v>805476</v>
      </c>
      <c r="G95" s="15">
        <v>46021</v>
      </c>
      <c r="H95" s="15"/>
      <c r="I95" s="17" t="s">
        <v>303</v>
      </c>
      <c r="J95" s="13"/>
      <c r="K95" s="46" t="s">
        <v>361</v>
      </c>
      <c r="M95" s="13" t="s">
        <v>75</v>
      </c>
      <c r="N95" s="181">
        <v>0</v>
      </c>
      <c r="O95" s="20" t="s">
        <v>153</v>
      </c>
      <c r="P95" s="128">
        <v>0</v>
      </c>
      <c r="R95" s="128">
        <v>0</v>
      </c>
      <c r="S95" s="20">
        <v>0</v>
      </c>
      <c r="T95" s="15">
        <v>45873</v>
      </c>
      <c r="U95" s="15">
        <v>45929</v>
      </c>
      <c r="V95" s="46" t="s">
        <v>35</v>
      </c>
      <c r="W95" s="15">
        <v>45992</v>
      </c>
      <c r="X95" s="15">
        <v>46006</v>
      </c>
      <c r="Y95" s="71">
        <f>IFERROR(
    IF(Z95="DONE",
        "QC DONE",
        IF(OR(AA95="TBD", ISBLANK(AA95)),
            "NO SHIP DATE",
            IF(AND(ISNUMBER(DATEVALUE(TEXT(Z95,"MM/DD/YY"))), ISNUMBER(Table22[[#This Row],[QC START]])),
                NETWORKDAYS(Table22[[#This Row],[QC START]], DATEVALUE(TEXT(Z95,"MM/DD/YY")), Delivered!$Z$3:$Z$8),
                IF(AND(ISNUMBER(DATEVALUE(TEXT(AA95,"MM/DD/YY"))), ISNUMBER(Table22[[#This Row],[QC START]])),
                    NETWORKDAYS(Table22[[#This Row],[QC START]], DATEVALUE(TEXT(AA95,"MM/DD/YY")), Delivered!$Z$3:$Z$8),
                    "IN QC"
                )
            )-1
        )
    ),
"IN QC"
)</f>
        <v>5</v>
      </c>
      <c r="AA95" s="15">
        <v>46013</v>
      </c>
      <c r="AB95" s="24">
        <v>46022</v>
      </c>
      <c r="AC95" s="83"/>
      <c r="AD95" s="45"/>
    </row>
    <row r="96" spans="1:30" ht="28.5">
      <c r="A96" s="137" t="s">
        <v>60</v>
      </c>
      <c r="B96" s="137" t="s">
        <v>90</v>
      </c>
      <c r="C96" s="145" t="s">
        <v>362</v>
      </c>
      <c r="E96" s="137" t="s">
        <v>55</v>
      </c>
      <c r="F96" s="224" t="str">
        <f>IF(AND(MID(C96,7,1)="-",ISNUMBER(VALUE(MID(C96,8,1))),ISNUMBER(VALUE(MID(C96,9,1)))),LEFT(C96,9),IF(AND(MID(C96,7,1)="-",ISNUMBER(VALUE(MID(C96,8,1)))),LEFT(C96,8),LEFT(C96,6)))</f>
        <v>805337</v>
      </c>
      <c r="G96" s="15">
        <v>46007</v>
      </c>
      <c r="H96" s="15"/>
      <c r="I96" s="17" t="s">
        <v>35</v>
      </c>
      <c r="J96" s="13"/>
      <c r="K96" s="46" t="s">
        <v>363</v>
      </c>
      <c r="M96" s="13" t="s">
        <v>140</v>
      </c>
      <c r="N96" s="182">
        <v>0</v>
      </c>
      <c r="O96" s="20" t="s">
        <v>153</v>
      </c>
      <c r="P96" s="128">
        <v>0</v>
      </c>
      <c r="Q96" s="20" t="s">
        <v>95</v>
      </c>
      <c r="R96" s="128">
        <v>0</v>
      </c>
      <c r="S96" s="20">
        <v>0</v>
      </c>
      <c r="T96" s="15">
        <v>45852</v>
      </c>
      <c r="U96" s="15">
        <v>45908</v>
      </c>
      <c r="V96" s="46" t="s">
        <v>364</v>
      </c>
      <c r="W96" s="15">
        <v>46005</v>
      </c>
      <c r="X96" s="15">
        <v>46013</v>
      </c>
      <c r="Y96" s="71">
        <f>IFERROR(
    IF(Z96="DONE",
        "QC DONE",
        IF(OR(AA96="TBD", ISBLANK(AA96)),
            "NO SHIP DATE",
            IF(AND(ISNUMBER(DATEVALUE(TEXT(Z96,"MM/DD/YY"))), ISNUMBER(Table22[[#This Row],[QC START]])),
                NETWORKDAYS(Table22[[#This Row],[QC START]], DATEVALUE(TEXT(Z96,"MM/DD/YY")), Delivered!$Z$3:$Z$8),
                IF(AND(ISNUMBER(DATEVALUE(TEXT(AA96,"MM/DD/YY"))), ISNUMBER(Table22[[#This Row],[QC START]])),
                    NETWORKDAYS(Table22[[#This Row],[QC START]], DATEVALUE(TEXT(AA96,"MM/DD/YY")), Delivered!$Z$3:$Z$8),
                    "IN QC"
                )
            )-1
        )
    ),
"IN QC"
)</f>
        <v>5</v>
      </c>
      <c r="AA96" s="15">
        <v>46020</v>
      </c>
      <c r="AB96" s="24">
        <v>46028</v>
      </c>
      <c r="AC96" s="83" t="s">
        <v>297</v>
      </c>
      <c r="AD96" s="45"/>
    </row>
    <row r="97" spans="1:30" ht="14.25">
      <c r="A97" s="137" t="s">
        <v>60</v>
      </c>
      <c r="B97" s="137" t="s">
        <v>72</v>
      </c>
      <c r="C97" s="145" t="s">
        <v>365</v>
      </c>
      <c r="E97" s="137" t="s">
        <v>79</v>
      </c>
      <c r="F97" s="224" t="str">
        <f>IF(AND(MID(C97,7,1)="-",ISNUMBER(VALUE(MID(C97,8,1))),ISNUMBER(VALUE(MID(C97,9,1)))),LEFT(C97,9),IF(AND(MID(C97,7,1)="-",ISNUMBER(VALUE(MID(C97,8,1)))),LEFT(C97,8),LEFT(C97,6)))</f>
        <v>805568</v>
      </c>
      <c r="G97" s="13" t="s">
        <v>350</v>
      </c>
      <c r="H97" s="13"/>
      <c r="I97" s="17"/>
      <c r="J97" s="13"/>
      <c r="K97" s="13" t="s">
        <v>287</v>
      </c>
      <c r="O97" s="20" t="s">
        <v>50</v>
      </c>
      <c r="T97" s="13" t="s">
        <v>334</v>
      </c>
      <c r="U97" s="15">
        <v>45999</v>
      </c>
      <c r="W97" s="13" t="s">
        <v>334</v>
      </c>
      <c r="X97" s="15">
        <v>46013</v>
      </c>
      <c r="Y97" s="71">
        <f>IFERROR(
    IF(Z97="DONE",
        "QC DONE",
        IF(OR(AA97="TBD", ISBLANK(AA97)),
            "NO SHIP DATE",
            IF(AND(ISNUMBER(DATEVALUE(TEXT(Z97,"MM/DD/YY"))), ISNUMBER(Table22[[#This Row],[QC START]])),
                NETWORKDAYS(Table22[[#This Row],[QC START]], DATEVALUE(TEXT(Z97,"MM/DD/YY")), Delivered!$Z$3:$Z$8),
                IF(AND(ISNUMBER(DATEVALUE(TEXT(AA97,"MM/DD/YY"))), ISNUMBER(Table22[[#This Row],[QC START]])),
                    NETWORKDAYS(Table22[[#This Row],[QC START]], DATEVALUE(TEXT(AA97,"MM/DD/YY")), Delivered!$Z$3:$Z$8),
                    "IN QC"
                )
            )-1
        )
    ),
"IN QC"
)</f>
        <v>5</v>
      </c>
      <c r="AA97" s="15">
        <v>46020</v>
      </c>
      <c r="AB97" s="25"/>
      <c r="AC97" s="83"/>
      <c r="AD97" s="45"/>
    </row>
    <row r="98" spans="1:30" ht="42.75">
      <c r="A98" s="137" t="s">
        <v>60</v>
      </c>
      <c r="B98" s="137" t="s">
        <v>85</v>
      </c>
      <c r="C98" s="145" t="s">
        <v>366</v>
      </c>
      <c r="E98" s="137" t="s">
        <v>55</v>
      </c>
      <c r="F98" s="224" t="str">
        <f>IF(AND(MID(C98,7,1)="-",ISNUMBER(VALUE(MID(C98,8,1))),ISNUMBER(VALUE(MID(C98,9,1)))),LEFT(C98,9),IF(AND(MID(C98,7,1)="-",ISNUMBER(VALUE(MID(C98,8,1)))),LEFT(C98,8),LEFT(C98,6)))</f>
        <v>805308</v>
      </c>
      <c r="G98" s="15">
        <v>45967</v>
      </c>
      <c r="H98" s="15"/>
      <c r="I98" s="17" t="s">
        <v>34</v>
      </c>
      <c r="J98" s="13"/>
      <c r="K98" s="46" t="s">
        <v>367</v>
      </c>
      <c r="L98" s="13" t="s">
        <v>37</v>
      </c>
      <c r="M98" s="13" t="s">
        <v>88</v>
      </c>
      <c r="N98" s="182">
        <v>1</v>
      </c>
      <c r="O98" s="20" t="s">
        <v>67</v>
      </c>
      <c r="P98" s="128">
        <v>0</v>
      </c>
      <c r="R98" s="128">
        <v>0</v>
      </c>
      <c r="S98" s="20">
        <v>0</v>
      </c>
      <c r="T98" s="15">
        <v>45922</v>
      </c>
      <c r="U98" s="15">
        <v>45964</v>
      </c>
      <c r="W98" s="14" t="s">
        <v>35</v>
      </c>
      <c r="X98" s="24">
        <v>46020</v>
      </c>
      <c r="Y98" s="71">
        <f>IFERROR(
    IF(Z98="DONE",
        "QC DONE",
        IF(OR(AA98="TBD", ISBLANK(AA98)),
            "NO SHIP DATE",
            IF(AND(ISNUMBER(DATEVALUE(TEXT(Z98,"MM/DD/YY"))), ISNUMBER(Table22[[#This Row],[QC START]])),
                NETWORKDAYS(Table22[[#This Row],[QC START]], DATEVALUE(TEXT(Z98,"MM/DD/YY")), Delivered!$Z$3:$Z$8),
                IF(AND(ISNUMBER(DATEVALUE(TEXT(AA98,"MM/DD/YY"))), ISNUMBER(Table22[[#This Row],[QC START]])),
                    NETWORKDAYS(Table22[[#This Row],[QC START]], DATEVALUE(TEXT(AA98,"MM/DD/YY")), Delivered!$Z$3:$Z$8),
                    "IN QC"
                )
            )-1
        )
    ),
"IN QC"
)</f>
        <v>5</v>
      </c>
      <c r="Z98" s="120"/>
      <c r="AA98" s="15">
        <v>46027</v>
      </c>
      <c r="AB98" s="24">
        <v>46031</v>
      </c>
      <c r="AC98" s="83" t="s">
        <v>158</v>
      </c>
      <c r="AD98" s="45"/>
    </row>
    <row r="99" spans="1:30" ht="42.75">
      <c r="A99" s="137" t="s">
        <v>30</v>
      </c>
      <c r="C99" s="145" t="s">
        <v>368</v>
      </c>
      <c r="E99" s="137" t="s">
        <v>33</v>
      </c>
      <c r="F99" s="224" t="str">
        <f>IF(AND(MID(C99,7,1)="-",ISNUMBER(VALUE(MID(C99,8,1))),ISNUMBER(VALUE(MID(C99,9,1)))),LEFT(C99,9),IF(AND(MID(C99,7,1)="-",ISNUMBER(VALUE(MID(C99,8,1)))),LEFT(C99,8),LEFT(C99,6)))</f>
        <v>805477</v>
      </c>
      <c r="G99" s="15">
        <v>46021</v>
      </c>
      <c r="H99" s="15"/>
      <c r="I99" s="17" t="s">
        <v>303</v>
      </c>
      <c r="J99" s="13"/>
      <c r="K99" s="46" t="s">
        <v>369</v>
      </c>
      <c r="M99" s="13" t="s">
        <v>75</v>
      </c>
      <c r="N99" s="181">
        <v>0</v>
      </c>
      <c r="O99" s="20" t="s">
        <v>153</v>
      </c>
      <c r="P99" s="128">
        <v>0</v>
      </c>
      <c r="R99" s="128">
        <v>0</v>
      </c>
      <c r="S99" s="20">
        <v>0</v>
      </c>
      <c r="T99" s="15">
        <v>45915</v>
      </c>
      <c r="U99" s="15">
        <v>45964</v>
      </c>
      <c r="V99" s="46" t="s">
        <v>35</v>
      </c>
      <c r="W99" s="48">
        <v>46006</v>
      </c>
      <c r="X99" s="24">
        <v>46020</v>
      </c>
      <c r="Y99" s="71">
        <f>IFERROR(
    IF(Z99="DONE",
        "QC DONE",
        IF(OR(AA99="TBD", ISBLANK(AA99)),
            "NO SHIP DATE",
            IF(AND(ISNUMBER(DATEVALUE(TEXT(Z99,"MM/DD/YY"))), ISNUMBER(Table22[[#This Row],[QC START]])),
                NETWORKDAYS(Table22[[#This Row],[QC START]], DATEVALUE(TEXT(Z99,"MM/DD/YY")), Delivered!$Z$3:$Z$8),
                IF(AND(ISNUMBER(DATEVALUE(TEXT(AA99,"MM/DD/YY"))), ISNUMBER(Table22[[#This Row],[QC START]])),
                    NETWORKDAYS(Table22[[#This Row],[QC START]], DATEVALUE(TEXT(AA99,"MM/DD/YY")), Delivered!$Z$3:$Z$8),
                    "IN QC"
                )
            )-1
        )
    ),
"IN QC"
)</f>
        <v>5</v>
      </c>
      <c r="Z99" s="91"/>
      <c r="AA99" s="15">
        <v>46027</v>
      </c>
      <c r="AB99" s="24">
        <v>46031</v>
      </c>
      <c r="AC99" s="83"/>
      <c r="AD99" s="45"/>
    </row>
    <row r="100" spans="1:30" ht="14.25">
      <c r="A100" s="137" t="s">
        <v>60</v>
      </c>
      <c r="B100" s="137" t="s">
        <v>61</v>
      </c>
      <c r="C100" s="145" t="s">
        <v>370</v>
      </c>
      <c r="E100" s="137" t="s">
        <v>55</v>
      </c>
      <c r="F100" s="224" t="str">
        <f>IF(AND(MID(C100,7,1)="-",ISNUMBER(VALUE(MID(C100,8,1))),ISNUMBER(VALUE(MID(C100,9,1)))),LEFT(C100,9),IF(AND(MID(C100,7,1)="-",ISNUMBER(VALUE(MID(C100,8,1)))),LEFT(C100,8),LEFT(C100,6)))</f>
        <v>805351</v>
      </c>
      <c r="G100" s="15">
        <v>46006</v>
      </c>
      <c r="H100" s="15"/>
      <c r="I100" s="17" t="s">
        <v>303</v>
      </c>
      <c r="J100" s="13"/>
      <c r="K100" s="13" t="s">
        <v>287</v>
      </c>
      <c r="M100" s="13" t="s">
        <v>130</v>
      </c>
      <c r="N100" s="182">
        <v>0</v>
      </c>
      <c r="O100" s="20" t="s">
        <v>89</v>
      </c>
      <c r="P100" s="128">
        <v>0</v>
      </c>
      <c r="Q100" s="20" t="s">
        <v>95</v>
      </c>
      <c r="R100" s="128">
        <v>0</v>
      </c>
      <c r="S100" s="20">
        <v>0</v>
      </c>
      <c r="T100" s="15">
        <v>45838</v>
      </c>
      <c r="U100" s="15">
        <v>45894</v>
      </c>
      <c r="W100" s="48">
        <v>46027</v>
      </c>
      <c r="X100" s="24">
        <v>46034</v>
      </c>
      <c r="Y100" s="71">
        <f>IFERROR(
    IF(Z100="DONE",
        "QC DONE",
        IF(OR(AA100="TBD", ISBLANK(AA100)),
            "NO SHIP DATE",
            IF(AND(ISNUMBER(DATEVALUE(TEXT(Z100,"MM/DD/YY"))), ISNUMBER(Table22[[#This Row],[QC START]])),
                NETWORKDAYS(Table22[[#This Row],[QC START]], DATEVALUE(TEXT(Z100,"MM/DD/YY")), Delivered!$Z$3:$Z$8),
                IF(AND(ISNUMBER(DATEVALUE(TEXT(AA100,"MM/DD/YY"))), ISNUMBER(Table22[[#This Row],[QC START]])),
                    NETWORKDAYS(Table22[[#This Row],[QC START]], DATEVALUE(TEXT(AA100,"MM/DD/YY")), Delivered!$Z$3:$Z$8),
                    "IN QC"
                )
            )-1
        )
    ),
"IN QC"
)</f>
        <v>5</v>
      </c>
      <c r="Z100" s="91"/>
      <c r="AA100" s="15">
        <v>46041</v>
      </c>
      <c r="AB100" s="24"/>
      <c r="AC100" s="83" t="s">
        <v>371</v>
      </c>
      <c r="AD100" s="45"/>
    </row>
    <row r="101" spans="1:30" ht="42.75">
      <c r="A101" s="137" t="s">
        <v>60</v>
      </c>
      <c r="B101" s="137" t="s">
        <v>61</v>
      </c>
      <c r="C101" s="198" t="s">
        <v>372</v>
      </c>
      <c r="D101" s="209"/>
      <c r="E101" s="137" t="s">
        <v>79</v>
      </c>
      <c r="F101" s="224" t="str">
        <f>IF(AND(MID(C101,7,1)="-",ISNUMBER(VALUE(MID(C101,8,1))),ISNUMBER(VALUE(MID(C101,9,1)))),LEFT(C101,9),IF(AND(MID(C101,7,1)="-",ISNUMBER(VALUE(MID(C101,8,1)))),LEFT(C101,8),LEFT(C101,6)))</f>
        <v>805472</v>
      </c>
      <c r="G101" s="13"/>
      <c r="H101" s="13"/>
      <c r="I101" s="17" t="s">
        <v>35</v>
      </c>
      <c r="J101" s="13"/>
      <c r="K101" s="46" t="s">
        <v>373</v>
      </c>
      <c r="M101" s="13" t="s">
        <v>251</v>
      </c>
      <c r="N101" s="182">
        <v>0</v>
      </c>
      <c r="O101" s="20" t="s">
        <v>89</v>
      </c>
      <c r="P101" s="128">
        <v>0</v>
      </c>
      <c r="Q101" s="20" t="s">
        <v>110</v>
      </c>
      <c r="R101" s="128">
        <v>0</v>
      </c>
      <c r="S101" s="20">
        <v>0</v>
      </c>
      <c r="T101" s="15">
        <v>45974</v>
      </c>
      <c r="U101" s="15">
        <v>45992</v>
      </c>
      <c r="W101" s="15">
        <v>46027</v>
      </c>
      <c r="X101" s="15">
        <v>46034</v>
      </c>
      <c r="Y101" s="71">
        <f>IFERROR(
    IF(Z101="DONE",
        "QC DONE",
        IF(OR(AA101="TBD", ISBLANK(AA101)),
            "NO SHIP DATE",
            IF(AND(ISNUMBER(DATEVALUE(TEXT(Z101,"MM/DD/YY"))), ISNUMBER(Table22[[#This Row],[QC START]])),
                NETWORKDAYS(Table22[[#This Row],[QC START]], DATEVALUE(TEXT(Z101,"MM/DD/YY")), Delivered!$Z$3:$Z$8),
                IF(AND(ISNUMBER(DATEVALUE(TEXT(AA101,"MM/DD/YY"))), ISNUMBER(Table22[[#This Row],[QC START]])),
                    NETWORKDAYS(Table22[[#This Row],[QC START]], DATEVALUE(TEXT(AA101,"MM/DD/YY")), Delivered!$Z$3:$Z$8),
                    "IN QC"
                )
            )-1
        )
    ),
"IN QC"
)</f>
        <v>5</v>
      </c>
      <c r="AA101" s="15">
        <v>46041</v>
      </c>
      <c r="AB101" s="25"/>
      <c r="AC101" s="83" t="s">
        <v>374</v>
      </c>
      <c r="AD101" s="45"/>
    </row>
    <row r="102" spans="1:30" ht="14.25">
      <c r="A102" s="137" t="s">
        <v>60</v>
      </c>
      <c r="B102" s="137" t="s">
        <v>112</v>
      </c>
      <c r="C102" s="145" t="s">
        <v>375</v>
      </c>
      <c r="E102" s="137" t="s">
        <v>249</v>
      </c>
      <c r="F102" s="224" t="str">
        <f>IF(AND(MID(C102,7,1)="-",ISNUMBER(VALUE(MID(C102,8,1))),ISNUMBER(VALUE(MID(C102,9,1)))),LEFT(C102,9),IF(AND(MID(C102,7,1)="-",ISNUMBER(VALUE(MID(C102,8,1)))),LEFT(C102,8),LEFT(C102,6)))</f>
        <v>805582</v>
      </c>
      <c r="G102" s="13"/>
      <c r="H102" s="13"/>
      <c r="I102" s="17" t="s">
        <v>35</v>
      </c>
      <c r="J102" s="13"/>
      <c r="K102" s="13"/>
      <c r="M102" s="13" t="s">
        <v>75</v>
      </c>
      <c r="N102" s="182">
        <v>0</v>
      </c>
      <c r="O102" s="20" t="s">
        <v>127</v>
      </c>
      <c r="P102" s="128">
        <v>0</v>
      </c>
      <c r="R102" s="128">
        <v>0</v>
      </c>
      <c r="S102" s="20">
        <v>0</v>
      </c>
      <c r="T102" s="15">
        <v>45957</v>
      </c>
      <c r="U102" s="15">
        <v>45999</v>
      </c>
      <c r="W102" s="15">
        <v>46027</v>
      </c>
      <c r="X102" s="15">
        <v>46034</v>
      </c>
      <c r="Y102" s="71">
        <f>IFERROR(
    IF(Z102="DONE",
        "QC DONE",
        IF(OR(AA102="TBD", ISBLANK(AA102)),
            "NO SHIP DATE",
            IF(AND(ISNUMBER(DATEVALUE(TEXT(Z102,"MM/DD/YY"))), ISNUMBER(Table22[[#This Row],[QC START]])),
                NETWORKDAYS(Table22[[#This Row],[QC START]], DATEVALUE(TEXT(Z102,"MM/DD/YY")), Delivered!$Z$3:$Z$8),
                IF(AND(ISNUMBER(DATEVALUE(TEXT(AA102,"MM/DD/YY"))), ISNUMBER(Table22[[#This Row],[QC START]])),
                    NETWORKDAYS(Table22[[#This Row],[QC START]], DATEVALUE(TEXT(AA102,"MM/DD/YY")), Delivered!$Z$3:$Z$8),
                    "IN QC"
                )
            )-1
        )
    ),
"IN QC"
)</f>
        <v>5</v>
      </c>
      <c r="AA102" s="15">
        <v>46041</v>
      </c>
      <c r="AB102" s="25"/>
      <c r="AC102" s="83"/>
      <c r="AD102" s="45"/>
    </row>
    <row r="103" spans="1:30" ht="14.25">
      <c r="A103" s="137" t="s">
        <v>60</v>
      </c>
      <c r="B103" s="137" t="s">
        <v>112</v>
      </c>
      <c r="C103" s="145" t="s">
        <v>376</v>
      </c>
      <c r="E103" s="137" t="s">
        <v>249</v>
      </c>
      <c r="F103" s="224" t="str">
        <f>IF(AND(MID(C103,7,1)="-",ISNUMBER(VALUE(MID(C103,8,1))),ISNUMBER(VALUE(MID(C103,9,1)))),LEFT(C103,9),IF(AND(MID(C103,7,1)="-",ISNUMBER(VALUE(MID(C103,8,1)))),LEFT(C103,8),LEFT(C103,6)))</f>
        <v>805567</v>
      </c>
      <c r="G103" s="13"/>
      <c r="H103" s="13"/>
      <c r="I103" s="17" t="s">
        <v>35</v>
      </c>
      <c r="J103" s="13"/>
      <c r="K103" s="13"/>
      <c r="O103" s="20" t="s">
        <v>127</v>
      </c>
      <c r="T103" s="13"/>
      <c r="U103" s="15">
        <v>45999</v>
      </c>
      <c r="W103" s="15">
        <v>46027</v>
      </c>
      <c r="X103" s="15">
        <v>46034</v>
      </c>
      <c r="Y103" s="71">
        <f>IFERROR(
    IF(Z103="DONE",
        "QC DONE",
        IF(OR(AA103="TBD", ISBLANK(AA103)),
            "NO SHIP DATE",
            IF(AND(ISNUMBER(DATEVALUE(TEXT(Z103,"MM/DD/YY"))), ISNUMBER(Table22[[#This Row],[QC START]])),
                NETWORKDAYS(Table22[[#This Row],[QC START]], DATEVALUE(TEXT(Z103,"MM/DD/YY")), Delivered!$Z$3:$Z$8),
                IF(AND(ISNUMBER(DATEVALUE(TEXT(AA103,"MM/DD/YY"))), ISNUMBER(Table22[[#This Row],[QC START]])),
                    NETWORKDAYS(Table22[[#This Row],[QC START]], DATEVALUE(TEXT(AA103,"MM/DD/YY")), Delivered!$Z$3:$Z$8),
                    "IN QC"
                )
            )-1
        )
    ),
"IN QC"
)</f>
        <v>5</v>
      </c>
      <c r="AA103" s="15">
        <v>46041</v>
      </c>
      <c r="AB103" s="25"/>
      <c r="AC103" s="83"/>
      <c r="AD103" s="45"/>
    </row>
    <row r="104" spans="1:30" ht="45.75">
      <c r="A104" s="137" t="s">
        <v>30</v>
      </c>
      <c r="C104" s="198" t="s">
        <v>377</v>
      </c>
      <c r="D104" s="209"/>
      <c r="E104" s="137" t="s">
        <v>320</v>
      </c>
      <c r="F104" s="224" t="str">
        <f>IF(AND(MID(C104,7,1)="-",ISNUMBER(VALUE(MID(C104,8,1))),ISNUMBER(VALUE(MID(C104,9,1)))),LEFT(C104,9),IF(AND(MID(C104,7,1)="-",ISNUMBER(VALUE(MID(C104,8,1)))),LEFT(C104,8),LEFT(C104,6)))</f>
        <v>805331</v>
      </c>
      <c r="G104" s="15">
        <v>46060</v>
      </c>
      <c r="H104" s="13" t="s">
        <v>219</v>
      </c>
      <c r="I104" s="17" t="s">
        <v>35</v>
      </c>
      <c r="J104" s="13"/>
      <c r="K104" s="46" t="s">
        <v>378</v>
      </c>
      <c r="M104" s="13" t="s">
        <v>169</v>
      </c>
      <c r="N104" s="181"/>
      <c r="O104" s="20" t="s">
        <v>204</v>
      </c>
      <c r="T104" s="15">
        <v>45902</v>
      </c>
      <c r="U104" s="15">
        <v>45924</v>
      </c>
      <c r="X104" s="15">
        <v>45992</v>
      </c>
      <c r="Y104" s="71">
        <f>IFERROR(
    IF(Z104="DONE",
        "QC DONE",
        IF(OR(AA104="TBD", ISBLANK(AA104)),
            "NO SHIP DATE",
            IF(AND(ISNUMBER(DATEVALUE(TEXT(Z104,"MM/DD/YY"))), ISNUMBER(Table22[[#This Row],[QC START]])),
                NETWORKDAYS(Table22[[#This Row],[QC START]], DATEVALUE(TEXT(Z104,"MM/DD/YY")), Delivered!$Z$3:$Z$8),
                IF(AND(ISNUMBER(DATEVALUE(TEXT(AA104,"MM/DD/YY"))), ISNUMBER(Table22[[#This Row],[QC START]])),
                    NETWORKDAYS(Table22[[#This Row],[QC START]], DATEVALUE(TEXT(AA104,"MM/DD/YY")), Delivered!$Z$3:$Z$8),
                    "IN QC"
                )
            )-1
        )
    ),
"IN QC"
)</f>
        <v>42</v>
      </c>
      <c r="AA104" s="15">
        <v>46050</v>
      </c>
      <c r="AB104" s="24">
        <v>46055</v>
      </c>
      <c r="AC104" s="83" t="s">
        <v>379</v>
      </c>
      <c r="AD104" s="45"/>
    </row>
    <row r="105" spans="1:30" ht="42.75">
      <c r="A105" s="137" t="s">
        <v>60</v>
      </c>
      <c r="B105" s="137" t="s">
        <v>85</v>
      </c>
      <c r="C105" s="145" t="s">
        <v>380</v>
      </c>
      <c r="E105" s="137" t="s">
        <v>55</v>
      </c>
      <c r="F105" s="224" t="str">
        <f>IF(AND(MID(C105,7,1)="-",ISNUMBER(VALUE(MID(C105,8,1))),ISNUMBER(VALUE(MID(C105,9,1)))),LEFT(C105,9),IF(AND(MID(C105,7,1)="-",ISNUMBER(VALUE(MID(C105,8,1)))),LEFT(C105,8),LEFT(C105,6)))</f>
        <v>805309</v>
      </c>
      <c r="G105" s="15">
        <v>45967</v>
      </c>
      <c r="H105" s="15"/>
      <c r="I105" s="69" t="s">
        <v>381</v>
      </c>
      <c r="J105" s="13"/>
      <c r="K105" s="46" t="s">
        <v>382</v>
      </c>
      <c r="L105" s="13" t="s">
        <v>37</v>
      </c>
      <c r="M105" s="13" t="s">
        <v>88</v>
      </c>
      <c r="N105" s="182">
        <v>1</v>
      </c>
      <c r="O105" s="20" t="s">
        <v>67</v>
      </c>
      <c r="P105" s="128">
        <v>1</v>
      </c>
      <c r="R105" s="128">
        <v>1</v>
      </c>
      <c r="S105" s="20" t="s">
        <v>35</v>
      </c>
      <c r="T105" s="15">
        <v>45950</v>
      </c>
      <c r="U105" s="15">
        <v>45992</v>
      </c>
      <c r="W105" s="13" t="s">
        <v>35</v>
      </c>
      <c r="X105" s="15">
        <v>46048</v>
      </c>
      <c r="Y105" s="71">
        <f>IFERROR(
    IF(Z105="DONE",
        "QC DONE",
        IF(OR(AA105="TBD", ISBLANK(AA105)),
            "NO SHIP DATE",
            IF(AND(ISNUMBER(DATEVALUE(TEXT(Z105,"MM/DD/YY"))), ISNUMBER(Table22[[#This Row],[QC START]])),
                NETWORKDAYS(Table22[[#This Row],[QC START]], DATEVALUE(TEXT(Z105,"MM/DD/YY")), Delivered!$Z$3:$Z$8),
                IF(AND(ISNUMBER(DATEVALUE(TEXT(AA105,"MM/DD/YY"))), ISNUMBER(Table22[[#This Row],[QC START]])),
                    NETWORKDAYS(Table22[[#This Row],[QC START]], DATEVALUE(TEXT(AA105,"MM/DD/YY")), Delivered!$Z$3:$Z$8),
                    "IN QC"
                )
            )-1
        )
    ),
"IN QC"
)</f>
        <v>5</v>
      </c>
      <c r="AA105" s="15">
        <v>46055</v>
      </c>
      <c r="AB105" s="25"/>
      <c r="AC105" s="154" t="s">
        <v>383</v>
      </c>
      <c r="AD105" s="45"/>
    </row>
    <row r="106" spans="1:30" ht="14.25">
      <c r="A106" s="137" t="s">
        <v>60</v>
      </c>
      <c r="B106" s="137" t="s">
        <v>143</v>
      </c>
      <c r="C106" s="145" t="s">
        <v>384</v>
      </c>
      <c r="E106" s="137" t="s">
        <v>55</v>
      </c>
      <c r="F106" s="224" t="str">
        <f>IF(AND(MID(C106,7,1)="-",ISNUMBER(VALUE(MID(C106,8,1))),ISNUMBER(VALUE(MID(C106,9,1)))),LEFT(C106,9),IF(AND(MID(C106,7,1)="-",ISNUMBER(VALUE(MID(C106,8,1)))),LEFT(C106,8),LEFT(C106,6)))</f>
        <v>805153</v>
      </c>
      <c r="G106" s="15">
        <v>45966</v>
      </c>
      <c r="H106" s="15"/>
      <c r="I106" s="17" t="s">
        <v>303</v>
      </c>
      <c r="J106" s="13"/>
      <c r="K106" s="13" t="s">
        <v>287</v>
      </c>
      <c r="M106" s="13" t="s">
        <v>130</v>
      </c>
      <c r="N106" s="182">
        <v>0</v>
      </c>
      <c r="O106" s="20" t="s">
        <v>89</v>
      </c>
      <c r="P106" s="128">
        <v>0</v>
      </c>
      <c r="Q106" s="20" t="s">
        <v>95</v>
      </c>
      <c r="R106" s="128">
        <v>0</v>
      </c>
      <c r="S106" s="20">
        <v>0</v>
      </c>
      <c r="T106" s="15">
        <v>45852</v>
      </c>
      <c r="U106" s="15">
        <v>45908</v>
      </c>
      <c r="W106" s="15">
        <v>46041</v>
      </c>
      <c r="X106" s="15">
        <v>46048</v>
      </c>
      <c r="Y106" s="71">
        <f>IFERROR(
    IF(Z106="DONE",
        "QC DONE",
        IF(OR(AA106="TBD", ISBLANK(AA106)),
            "NO SHIP DATE",
            IF(AND(ISNUMBER(DATEVALUE(TEXT(Z106,"MM/DD/YY"))), ISNUMBER(Table22[[#This Row],[QC START]])),
                NETWORKDAYS(Table22[[#This Row],[QC START]], DATEVALUE(TEXT(Z106,"MM/DD/YY")), Delivered!$Z$3:$Z$8),
                IF(AND(ISNUMBER(DATEVALUE(TEXT(AA106,"MM/DD/YY"))), ISNUMBER(Table22[[#This Row],[QC START]])),
                    NETWORKDAYS(Table22[[#This Row],[QC START]], DATEVALUE(TEXT(AA106,"MM/DD/YY")), Delivered!$Z$3:$Z$8),
                    "IN QC"
                )
            )-1
        )
    ),
"IN QC"
)</f>
        <v>5</v>
      </c>
      <c r="AA106" s="15">
        <v>46055</v>
      </c>
      <c r="AB106" s="25"/>
      <c r="AC106" s="83" t="s">
        <v>385</v>
      </c>
      <c r="AD106" s="45"/>
    </row>
    <row r="107" spans="1:30" ht="28.5">
      <c r="A107" s="137" t="s">
        <v>60</v>
      </c>
      <c r="B107" s="137" t="s">
        <v>90</v>
      </c>
      <c r="C107" s="145" t="s">
        <v>386</v>
      </c>
      <c r="E107" s="137" t="s">
        <v>55</v>
      </c>
      <c r="F107" s="224" t="str">
        <f>IF(AND(MID(C107,7,1)="-",ISNUMBER(VALUE(MID(C107,8,1))),ISNUMBER(VALUE(MID(C107,9,1)))),LEFT(C107,9),IF(AND(MID(C107,7,1)="-",ISNUMBER(VALUE(MID(C107,8,1)))),LEFT(C107,8),LEFT(C107,6)))</f>
        <v>805338</v>
      </c>
      <c r="G107" s="15">
        <v>46052</v>
      </c>
      <c r="H107" s="15"/>
      <c r="I107" s="17" t="s">
        <v>35</v>
      </c>
      <c r="J107" s="13"/>
      <c r="K107" s="46" t="s">
        <v>387</v>
      </c>
      <c r="M107" s="13" t="s">
        <v>140</v>
      </c>
      <c r="N107" s="182">
        <v>0</v>
      </c>
      <c r="O107" s="20" t="s">
        <v>153</v>
      </c>
      <c r="P107" s="128">
        <v>0</v>
      </c>
      <c r="Q107" s="20" t="s">
        <v>95</v>
      </c>
      <c r="R107" s="128">
        <v>0</v>
      </c>
      <c r="S107" s="20">
        <v>0</v>
      </c>
      <c r="T107" s="15">
        <v>45887</v>
      </c>
      <c r="U107" s="15">
        <v>45942</v>
      </c>
      <c r="V107" s="46" t="s">
        <v>388</v>
      </c>
      <c r="W107" s="15">
        <v>46041</v>
      </c>
      <c r="X107" s="15">
        <v>46048</v>
      </c>
      <c r="Y107" s="71">
        <f>IFERROR(
    IF(Z107="DONE",
        "QC DONE",
        IF(OR(AA107="TBD", ISBLANK(AA107)),
            "NO SHIP DATE",
            IF(AND(ISNUMBER(DATEVALUE(TEXT(Z107,"MM/DD/YY"))), ISNUMBER(Table22[[#This Row],[QC START]])),
                NETWORKDAYS(Table22[[#This Row],[QC START]], DATEVALUE(TEXT(Z107,"MM/DD/YY")), Delivered!$Z$3:$Z$8),
                IF(AND(ISNUMBER(DATEVALUE(TEXT(AA107,"MM/DD/YY"))), ISNUMBER(Table22[[#This Row],[QC START]])),
                    NETWORKDAYS(Table22[[#This Row],[QC START]], DATEVALUE(TEXT(AA107,"MM/DD/YY")), Delivered!$Z$3:$Z$8),
                    "IN QC"
                )
            )-1
        )
    ),
"IN QC"
)</f>
        <v>5</v>
      </c>
      <c r="AA107" s="24">
        <v>46055</v>
      </c>
      <c r="AB107" s="24"/>
      <c r="AC107" s="83" t="s">
        <v>297</v>
      </c>
      <c r="AD107" s="45"/>
    </row>
    <row r="108" spans="1:30" ht="42.75">
      <c r="A108" s="137" t="s">
        <v>60</v>
      </c>
      <c r="B108" s="137" t="s">
        <v>72</v>
      </c>
      <c r="C108" s="145" t="s">
        <v>389</v>
      </c>
      <c r="E108" s="137" t="s">
        <v>63</v>
      </c>
      <c r="F108" s="224" t="str">
        <f>IF(AND(MID(C108,7,1)="-",ISNUMBER(VALUE(MID(C108,8,1))),ISNUMBER(VALUE(MID(C108,9,1)))),LEFT(C108,9),IF(AND(MID(C108,7,1)="-",ISNUMBER(VALUE(MID(C108,8,1)))),LEFT(C108,8),LEFT(C108,6)))</f>
        <v>805296</v>
      </c>
      <c r="G108" s="15">
        <v>46142</v>
      </c>
      <c r="H108" s="15"/>
      <c r="I108" s="17" t="s">
        <v>390</v>
      </c>
      <c r="J108" s="13"/>
      <c r="K108" s="46" t="s">
        <v>391</v>
      </c>
      <c r="M108" s="13" t="s">
        <v>81</v>
      </c>
      <c r="N108" s="182">
        <v>0</v>
      </c>
      <c r="O108" s="20" t="s">
        <v>39</v>
      </c>
      <c r="P108" s="128">
        <v>0</v>
      </c>
      <c r="R108" s="128">
        <v>0</v>
      </c>
      <c r="S108" s="20">
        <v>0</v>
      </c>
      <c r="T108" s="15">
        <v>45873</v>
      </c>
      <c r="U108" s="15">
        <v>45929</v>
      </c>
      <c r="W108" s="15">
        <v>46048</v>
      </c>
      <c r="X108" s="15">
        <v>46054</v>
      </c>
      <c r="Y108" s="71">
        <f>IFERROR(
    IF(Z108="DONE",
        "QC DONE",
        IF(OR(AA108="TBD", ISBLANK(AA108)),
            "NO SHIP DATE",
            IF(AND(ISNUMBER(DATEVALUE(TEXT(Z108,"MM/DD/YY"))), ISNUMBER(Table22[[#This Row],[QC START]])),
                NETWORKDAYS(Table22[[#This Row],[QC START]], DATEVALUE(TEXT(Z108,"MM/DD/YY")), Delivered!$Z$3:$Z$8),
                IF(AND(ISNUMBER(DATEVALUE(TEXT(AA108,"MM/DD/YY"))), ISNUMBER(Table22[[#This Row],[QC START]])),
                    NETWORKDAYS(Table22[[#This Row],[QC START]], DATEVALUE(TEXT(AA108,"MM/DD/YY")), Delivered!$Z$3:$Z$8),
                    "IN QC"
                )
            )-1
        )
    ),
"IN QC"
)</f>
        <v>5</v>
      </c>
      <c r="AA108" s="24">
        <v>46062</v>
      </c>
      <c r="AB108" s="25"/>
      <c r="AC108" s="83" t="s">
        <v>392</v>
      </c>
      <c r="AD108" s="45"/>
    </row>
    <row r="109" spans="1:30" ht="15">
      <c r="A109" s="137" t="s">
        <v>30</v>
      </c>
      <c r="C109" s="145" t="s">
        <v>393</v>
      </c>
      <c r="E109" s="137" t="s">
        <v>394</v>
      </c>
      <c r="F109" s="224" t="str">
        <f>IF(AND(MID(C109,7,1)="-",ISNUMBER(VALUE(MID(C109,8,1))),ISNUMBER(VALUE(MID(C109,9,1)))),LEFT(C109,9),IF(AND(MID(C109,7,1)="-",ISNUMBER(VALUE(MID(C109,8,1)))),LEFT(C109,8),LEFT(C109,6)))</f>
        <v>804487</v>
      </c>
      <c r="G109" s="15">
        <v>46076</v>
      </c>
      <c r="H109" s="15" t="s">
        <v>167</v>
      </c>
      <c r="I109" s="17" t="s">
        <v>35</v>
      </c>
      <c r="J109" s="13"/>
      <c r="K109" s="13"/>
      <c r="M109" s="13" t="s">
        <v>66</v>
      </c>
      <c r="N109" s="181">
        <v>0</v>
      </c>
      <c r="O109" s="20" t="s">
        <v>204</v>
      </c>
      <c r="P109" s="128">
        <v>0</v>
      </c>
      <c r="R109" s="128">
        <v>0</v>
      </c>
      <c r="S109" s="20">
        <v>0</v>
      </c>
      <c r="T109" s="15">
        <v>45901</v>
      </c>
      <c r="U109" s="15">
        <v>45936</v>
      </c>
      <c r="W109" s="15">
        <v>46049</v>
      </c>
      <c r="X109" s="15">
        <v>46062</v>
      </c>
      <c r="Y109" s="71">
        <f>IFERROR(
    IF(Z109="DONE",
        "QC DONE",
        IF(OR(AA109="TBD", ISBLANK(AA109)),
            "NO SHIP DATE",
            IF(AND(ISNUMBER(DATEVALUE(TEXT(Z109,"MM/DD/YY"))), ISNUMBER(Table22[[#This Row],[QC START]])),
                NETWORKDAYS(Table22[[#This Row],[QC START]], DATEVALUE(TEXT(Z109,"MM/DD/YY")), Delivered!$Z$3:$Z$8),
                IF(AND(ISNUMBER(DATEVALUE(TEXT(AA109,"MM/DD/YY"))), ISNUMBER(Table22[[#This Row],[QC START]])),
                    NETWORKDAYS(Table22[[#This Row],[QC START]], DATEVALUE(TEXT(AA109,"MM/DD/YY")), Delivered!$Z$3:$Z$8),
                    "IN QC"
                )
            )-1
        )
    ),
"IN QC"
)</f>
        <v>10</v>
      </c>
      <c r="AA109" s="15">
        <v>46076</v>
      </c>
      <c r="AB109" s="25"/>
      <c r="AC109" s="83" t="s">
        <v>395</v>
      </c>
      <c r="AD109" s="45"/>
    </row>
    <row r="110" spans="1:30" ht="42.75">
      <c r="A110" s="137" t="s">
        <v>30</v>
      </c>
      <c r="C110" s="145" t="s">
        <v>396</v>
      </c>
      <c r="E110" s="137" t="s">
        <v>33</v>
      </c>
      <c r="F110" s="224" t="str">
        <f t="shared" ref="F67:F130" si="1">IF(AND(MID(C110,7,1)="-",ISNUMBER(VALUE(MID(C110,8,1))),ISNUMBER(VALUE(MID(C110,9,1)))),LEFT(C110,9),IF(AND(MID(C110,7,1)="-",ISNUMBER(VALUE(MID(C110,8,1)))),LEFT(C110,8),LEFT(C110,6)))</f>
        <v>805359</v>
      </c>
      <c r="G110" s="15">
        <v>46079</v>
      </c>
      <c r="H110" s="15"/>
      <c r="I110" s="17" t="s">
        <v>397</v>
      </c>
      <c r="J110" s="13"/>
      <c r="K110" s="46" t="s">
        <v>398</v>
      </c>
      <c r="M110" s="13" t="s">
        <v>203</v>
      </c>
      <c r="N110" s="181">
        <v>0</v>
      </c>
      <c r="O110" s="20" t="s">
        <v>153</v>
      </c>
      <c r="P110" s="128">
        <v>0</v>
      </c>
      <c r="R110" s="128">
        <v>0</v>
      </c>
      <c r="S110" s="20">
        <v>0</v>
      </c>
      <c r="T110" s="15">
        <v>45929</v>
      </c>
      <c r="U110" s="15">
        <v>45972</v>
      </c>
      <c r="V110" s="46" t="s">
        <v>35</v>
      </c>
      <c r="W110" s="15">
        <v>46064</v>
      </c>
      <c r="X110" s="15">
        <v>46069</v>
      </c>
      <c r="Y110" s="71">
        <f>IFERROR(
    IF(Z110="DONE",
        "QC DONE",
        IF(OR(AA110="TBD", ISBLANK(AA110)),
            "NO SHIP DATE",
            IF(AND(ISNUMBER(DATEVALUE(TEXT(Z110,"MM/DD/YY"))), ISNUMBER(Table22[[#This Row],[QC START]])),
                NETWORKDAYS(Table22[[#This Row],[QC START]], DATEVALUE(TEXT(Z110,"MM/DD/YY")), Delivered!$Z$3:$Z$8),
                IF(AND(ISNUMBER(DATEVALUE(TEXT(AA110,"MM/DD/YY"))), ISNUMBER(Table22[[#This Row],[QC START]])),
                    NETWORKDAYS(Table22[[#This Row],[QC START]], DATEVALUE(TEXT(AA110,"MM/DD/YY")), Delivered!$Z$3:$Z$8),
                    "IN QC"
                )
            )-1
        )
    ),
"IN QC"
)</f>
        <v>5</v>
      </c>
      <c r="AA110" s="15">
        <v>46076</v>
      </c>
      <c r="AC110" s="83" t="s">
        <v>399</v>
      </c>
      <c r="AD110" s="45"/>
    </row>
    <row r="111" spans="1:30" ht="28.5">
      <c r="A111" s="137" t="s">
        <v>30</v>
      </c>
      <c r="C111" s="145" t="s">
        <v>400</v>
      </c>
      <c r="D111" s="137" t="s">
        <v>32</v>
      </c>
      <c r="E111" s="137" t="s">
        <v>401</v>
      </c>
      <c r="F111" s="224" t="str">
        <f t="shared" si="1"/>
        <v>805228</v>
      </c>
      <c r="G111" s="15">
        <v>46150</v>
      </c>
      <c r="H111" s="13"/>
      <c r="I111" s="17"/>
      <c r="J111" s="13"/>
      <c r="K111" s="46" t="s">
        <v>402</v>
      </c>
      <c r="M111" s="13" t="s">
        <v>140</v>
      </c>
      <c r="N111" s="181"/>
      <c r="O111" s="20" t="s">
        <v>204</v>
      </c>
      <c r="Q111" s="20" t="s">
        <v>110</v>
      </c>
      <c r="T111" s="15">
        <v>45964</v>
      </c>
      <c r="U111" s="15">
        <v>45999</v>
      </c>
      <c r="Y111" s="71" t="str">
        <f>IFERROR(
    IF(Z111="DONE",
        "QC DONE",
        IF(OR(AA111="TBD", ISBLANK(AA111)),
            "NO SHIP DATE",
            IF(AND(ISNUMBER(DATEVALUE(TEXT(Z111,"MM/DD/YY"))), ISNUMBER(Table22[[#This Row],[QC START]])),
                NETWORKDAYS(Table22[[#This Row],[QC START]], DATEVALUE(TEXT(Z111,"MM/DD/YY")), Delivered!$Z$3:$Z$8),
                IF(AND(ISNUMBER(DATEVALUE(TEXT(AA111,"MM/DD/YY"))), ISNUMBER(Table22[[#This Row],[QC START]])),
                    NETWORKDAYS(Table22[[#This Row],[QC START]], DATEVALUE(TEXT(AA111,"MM/DD/YY")), Delivered!$Z$3:$Z$8),
                    "IN QC"
                )
            )-1
        )
    ),
"IN QC"
)</f>
        <v>IN QC</v>
      </c>
      <c r="AA111" s="15">
        <v>46080</v>
      </c>
      <c r="AB111" s="15">
        <v>46087</v>
      </c>
      <c r="AC111" s="83" t="s">
        <v>403</v>
      </c>
      <c r="AD111" s="45"/>
    </row>
    <row r="112" spans="1:30" ht="42.75">
      <c r="A112" s="137" t="s">
        <v>60</v>
      </c>
      <c r="B112" s="137" t="s">
        <v>85</v>
      </c>
      <c r="C112" s="145" t="s">
        <v>404</v>
      </c>
      <c r="E112" s="137" t="s">
        <v>55</v>
      </c>
      <c r="F112" s="224" t="str">
        <f t="shared" si="1"/>
        <v>805310</v>
      </c>
      <c r="G112" s="15">
        <v>45967</v>
      </c>
      <c r="H112" s="15"/>
      <c r="I112" s="17" t="s">
        <v>212</v>
      </c>
      <c r="J112" s="13"/>
      <c r="K112" s="46" t="s">
        <v>382</v>
      </c>
      <c r="M112" s="13" t="s">
        <v>88</v>
      </c>
      <c r="N112" s="182">
        <v>1</v>
      </c>
      <c r="O112" s="20" t="s">
        <v>67</v>
      </c>
      <c r="P112" s="128">
        <v>1</v>
      </c>
      <c r="R112" s="128">
        <v>1</v>
      </c>
      <c r="S112" s="20" t="s">
        <v>35</v>
      </c>
      <c r="T112" s="15">
        <v>45978</v>
      </c>
      <c r="U112" s="15">
        <v>46020</v>
      </c>
      <c r="W112" s="13" t="s">
        <v>35</v>
      </c>
      <c r="X112" s="15">
        <v>46076</v>
      </c>
      <c r="Y112" s="71">
        <f>IFERROR(
    IF(Z112="DONE",
        "QC DONE",
        IF(OR(AA112="TBD", ISBLANK(AA112)),
            "NO SHIP DATE",
            IF(AND(ISNUMBER(DATEVALUE(TEXT(Z112,"MM/DD/YY"))), ISNUMBER(Table22[[#This Row],[QC START]])),
                NETWORKDAYS(Table22[[#This Row],[QC START]], DATEVALUE(TEXT(Z112,"MM/DD/YY")), Delivered!$Z$3:$Z$8),
                IF(AND(ISNUMBER(DATEVALUE(TEXT(AA112,"MM/DD/YY"))), ISNUMBER(Table22[[#This Row],[QC START]])),
                    NETWORKDAYS(Table22[[#This Row],[QC START]], DATEVALUE(TEXT(AA112,"MM/DD/YY")), Delivered!$Z$3:$Z$8),
                    "IN QC"
                )
            )-1
        )
    ),
"IN QC"
)</f>
        <v>5</v>
      </c>
      <c r="AA112" s="15">
        <v>46083</v>
      </c>
      <c r="AC112" s="83" t="s">
        <v>158</v>
      </c>
      <c r="AD112" s="45"/>
    </row>
    <row r="113" spans="1:30" ht="14.25">
      <c r="A113" s="137" t="s">
        <v>60</v>
      </c>
      <c r="B113" s="137" t="s">
        <v>61</v>
      </c>
      <c r="C113" s="200" t="s">
        <v>405</v>
      </c>
      <c r="D113" s="225"/>
      <c r="E113" s="137" t="s">
        <v>160</v>
      </c>
      <c r="F113" s="224" t="str">
        <f t="shared" si="1"/>
        <v>804391</v>
      </c>
      <c r="G113" s="13"/>
      <c r="H113" s="13"/>
      <c r="I113" s="17" t="s">
        <v>34</v>
      </c>
      <c r="J113" s="13"/>
      <c r="K113" s="13"/>
      <c r="O113" s="20" t="s">
        <v>153</v>
      </c>
      <c r="T113" s="15">
        <v>45985</v>
      </c>
      <c r="U113" s="15">
        <v>46027</v>
      </c>
      <c r="W113" s="15">
        <v>46069</v>
      </c>
      <c r="X113" s="15">
        <v>46076</v>
      </c>
      <c r="Y113" s="71">
        <f>IFERROR(
    IF(Z113="DONE",
        "QC DONE",
        IF(OR(AA113="TBD", ISBLANK(AA113)),
            "NO SHIP DATE",
            IF(AND(ISNUMBER(DATEVALUE(TEXT(Z113,"MM/DD/YY"))), ISNUMBER(Table22[[#This Row],[QC START]])),
                NETWORKDAYS(Table22[[#This Row],[QC START]], DATEVALUE(TEXT(Z113,"MM/DD/YY")), Delivered!$Z$3:$Z$8),
                IF(AND(ISNUMBER(DATEVALUE(TEXT(AA113,"MM/DD/YY"))), ISNUMBER(Table22[[#This Row],[QC START]])),
                    NETWORKDAYS(Table22[[#This Row],[QC START]], DATEVALUE(TEXT(AA113,"MM/DD/YY")), Delivered!$Z$3:$Z$8),
                    "IN QC"
                )
            )-1
        )
    ),
"IN QC"
)</f>
        <v>5</v>
      </c>
      <c r="AA113" s="15">
        <v>46083</v>
      </c>
      <c r="AC113" s="83"/>
      <c r="AD113" s="45"/>
    </row>
    <row r="114" spans="1:30" ht="42.75">
      <c r="A114" s="137" t="s">
        <v>60</v>
      </c>
      <c r="B114" s="137" t="s">
        <v>72</v>
      </c>
      <c r="C114" s="145" t="s">
        <v>406</v>
      </c>
      <c r="E114" s="137" t="s">
        <v>160</v>
      </c>
      <c r="F114" s="224" t="str">
        <f t="shared" si="1"/>
        <v>805328</v>
      </c>
      <c r="G114" s="15">
        <v>46115</v>
      </c>
      <c r="H114" s="13"/>
      <c r="I114" s="17"/>
      <c r="J114" s="13"/>
      <c r="K114" s="46" t="s">
        <v>407</v>
      </c>
      <c r="O114" s="20" t="s">
        <v>127</v>
      </c>
      <c r="T114" s="15">
        <v>45971</v>
      </c>
      <c r="U114" s="15">
        <v>46013</v>
      </c>
      <c r="W114" s="15">
        <v>46069</v>
      </c>
      <c r="X114" s="15">
        <v>46066</v>
      </c>
      <c r="Y114" s="71">
        <f>IFERROR(
    IF(Z114="DONE",
        "QC DONE",
        IF(OR(AA114="TBD", ISBLANK(AA114)),
            "NO SHIP DATE",
            IF(AND(ISNUMBER(DATEVALUE(TEXT(Z114,"MM/DD/YY"))), ISNUMBER(Table22[[#This Row],[QC START]])),
                NETWORKDAYS(Table22[[#This Row],[QC START]], DATEVALUE(TEXT(Z114,"MM/DD/YY")), Delivered!$Z$3:$Z$8),
                IF(AND(ISNUMBER(DATEVALUE(TEXT(AA114,"MM/DD/YY"))), ISNUMBER(Table22[[#This Row],[QC START]])),
                    NETWORKDAYS(Table22[[#This Row],[QC START]], DATEVALUE(TEXT(AA114,"MM/DD/YY")), Delivered!$Z$3:$Z$8),
                    "IN QC"
                )
            )-1
        )
    ),
"IN QC"
)</f>
        <v>11</v>
      </c>
      <c r="AA114" s="15">
        <v>46083</v>
      </c>
      <c r="AC114" s="83"/>
      <c r="AD114" s="45"/>
    </row>
    <row r="115" spans="1:30" ht="28.5">
      <c r="A115" s="137" t="s">
        <v>60</v>
      </c>
      <c r="B115" s="137" t="s">
        <v>143</v>
      </c>
      <c r="C115" s="145" t="s">
        <v>408</v>
      </c>
      <c r="E115" s="137" t="s">
        <v>55</v>
      </c>
      <c r="F115" s="224" t="str">
        <f t="shared" si="1"/>
        <v>804505</v>
      </c>
      <c r="G115" s="15">
        <v>46163</v>
      </c>
      <c r="H115" s="15"/>
      <c r="I115" s="69" t="s">
        <v>409</v>
      </c>
      <c r="J115" s="13"/>
      <c r="K115" s="13" t="s">
        <v>410</v>
      </c>
      <c r="M115" s="13" t="s">
        <v>152</v>
      </c>
      <c r="N115" s="182">
        <v>0</v>
      </c>
      <c r="O115" s="20" t="s">
        <v>306</v>
      </c>
      <c r="P115" s="128">
        <v>0</v>
      </c>
      <c r="R115" s="128">
        <v>0</v>
      </c>
      <c r="S115" s="20">
        <v>0</v>
      </c>
      <c r="T115" s="15">
        <v>45936</v>
      </c>
      <c r="U115" s="15">
        <v>45992</v>
      </c>
      <c r="V115" s="46" t="s">
        <v>96</v>
      </c>
      <c r="W115" s="15">
        <v>46076</v>
      </c>
      <c r="X115" s="15">
        <v>46083</v>
      </c>
      <c r="Y115" s="71">
        <f>IFERROR(
    IF(Z115="DONE",
        "QC DONE",
        IF(OR(AA115="TBD", ISBLANK(AA115)),
            "NO SHIP DATE",
            IF(AND(ISNUMBER(DATEVALUE(TEXT(Z115,"MM/DD/YY"))), ISNUMBER(Table22[[#This Row],[QC START]])),
                NETWORKDAYS(Table22[[#This Row],[QC START]], DATEVALUE(TEXT(Z115,"MM/DD/YY")), Delivered!$Z$3:$Z$8),
                IF(AND(ISNUMBER(DATEVALUE(TEXT(AA115,"MM/DD/YY"))), ISNUMBER(Table22[[#This Row],[QC START]])),
                    NETWORKDAYS(Table22[[#This Row],[QC START]], DATEVALUE(TEXT(AA115,"MM/DD/YY")), Delivered!$Z$3:$Z$8),
                    "IN QC"
                )
            )-1
        )
    ),
"IN QC"
)</f>
        <v>5</v>
      </c>
      <c r="AA115" s="15">
        <v>46090</v>
      </c>
      <c r="AB115" s="15"/>
      <c r="AC115" s="83" t="s">
        <v>411</v>
      </c>
      <c r="AD115" s="45"/>
    </row>
    <row r="116" spans="1:30" ht="14.25">
      <c r="A116" s="137" t="s">
        <v>60</v>
      </c>
      <c r="B116" s="137" t="s">
        <v>61</v>
      </c>
      <c r="C116" s="198" t="s">
        <v>412</v>
      </c>
      <c r="D116" s="209"/>
      <c r="E116" s="137" t="s">
        <v>63</v>
      </c>
      <c r="F116" s="224" t="str">
        <f t="shared" si="1"/>
        <v>805186</v>
      </c>
      <c r="G116" s="13"/>
      <c r="H116" s="13"/>
      <c r="I116" s="17"/>
      <c r="J116" s="13"/>
      <c r="K116" s="13"/>
      <c r="M116" s="13" t="s">
        <v>305</v>
      </c>
      <c r="N116" s="182">
        <v>0</v>
      </c>
      <c r="O116" s="20" t="s">
        <v>94</v>
      </c>
      <c r="P116" s="128">
        <v>0</v>
      </c>
      <c r="R116" s="128">
        <v>0</v>
      </c>
      <c r="S116" s="20">
        <v>0</v>
      </c>
      <c r="T116" s="15">
        <v>45971</v>
      </c>
      <c r="U116" s="15">
        <v>46027</v>
      </c>
      <c r="W116" s="15">
        <v>46090</v>
      </c>
      <c r="X116" s="15">
        <v>46097</v>
      </c>
      <c r="Y116" s="71">
        <f>IFERROR(
    IF(Z116="DONE",
        "QC DONE",
        IF(OR(AA116="TBD", ISBLANK(AA116)),
            "NO SHIP DATE",
            IF(AND(ISNUMBER(DATEVALUE(TEXT(Z116,"MM/DD/YY"))), ISNUMBER(Table22[[#This Row],[QC START]])),
                NETWORKDAYS(Table22[[#This Row],[QC START]], DATEVALUE(TEXT(Z116,"MM/DD/YY")), Delivered!$Z$3:$Z$8),
                IF(AND(ISNUMBER(DATEVALUE(TEXT(AA116,"MM/DD/YY"))), ISNUMBER(Table22[[#This Row],[QC START]])),
                    NETWORKDAYS(Table22[[#This Row],[QC START]], DATEVALUE(TEXT(AA116,"MM/DD/YY")), Delivered!$Z$3:$Z$8),
                    "IN QC"
                )
            )-1
        )
    ),
"IN QC"
)</f>
        <v>5</v>
      </c>
      <c r="AA116" s="15">
        <v>46104</v>
      </c>
      <c r="AC116" s="83" t="s">
        <v>413</v>
      </c>
      <c r="AD116" s="45"/>
    </row>
    <row r="117" spans="1:30" ht="28.5">
      <c r="A117" s="137" t="s">
        <v>60</v>
      </c>
      <c r="B117" s="137" t="s">
        <v>90</v>
      </c>
      <c r="C117" s="145" t="s">
        <v>414</v>
      </c>
      <c r="E117" s="137" t="s">
        <v>55</v>
      </c>
      <c r="F117" s="224" t="str">
        <f t="shared" si="1"/>
        <v>805339</v>
      </c>
      <c r="G117" s="2">
        <v>46097</v>
      </c>
      <c r="H117" s="2"/>
      <c r="I117" s="17" t="s">
        <v>35</v>
      </c>
      <c r="J117" s="13"/>
      <c r="K117" s="46" t="s">
        <v>415</v>
      </c>
      <c r="M117" s="13" t="s">
        <v>140</v>
      </c>
      <c r="N117" s="182">
        <v>0</v>
      </c>
      <c r="O117" s="20" t="s">
        <v>153</v>
      </c>
      <c r="P117" s="128">
        <v>0</v>
      </c>
      <c r="Q117" s="20" t="s">
        <v>95</v>
      </c>
      <c r="R117" s="128">
        <v>0</v>
      </c>
      <c r="S117" s="20">
        <v>0</v>
      </c>
      <c r="T117" s="15">
        <v>45950</v>
      </c>
      <c r="U117" s="15">
        <v>46006</v>
      </c>
      <c r="V117" s="50" t="s">
        <v>416</v>
      </c>
      <c r="W117" s="15">
        <v>46104</v>
      </c>
      <c r="X117" s="15">
        <v>46111</v>
      </c>
      <c r="Y117" s="71">
        <f>IFERROR(
    IF(Z117="DONE",
        "QC DONE",
        IF(OR(AA117="TBD", ISBLANK(AA117)),
            "NO SHIP DATE",
            IF(AND(ISNUMBER(DATEVALUE(TEXT(Z117,"MM/DD/YY"))), ISNUMBER(Table22[[#This Row],[QC START]])),
                NETWORKDAYS(Table22[[#This Row],[QC START]], DATEVALUE(TEXT(Z117,"MM/DD/YY")), Delivered!$Z$3:$Z$8),
                IF(AND(ISNUMBER(DATEVALUE(TEXT(AA117,"MM/DD/YY"))), ISNUMBER(Table22[[#This Row],[QC START]])),
                    NETWORKDAYS(Table22[[#This Row],[QC START]], DATEVALUE(TEXT(AA117,"MM/DD/YY")), Delivered!$Z$3:$Z$8),
                    "IN QC"
                )
            )-1
        )
    ),
"IN QC"
)</f>
        <v>5</v>
      </c>
      <c r="AA117" s="15">
        <v>46118</v>
      </c>
      <c r="AB117" s="24"/>
      <c r="AC117" s="83" t="s">
        <v>297</v>
      </c>
      <c r="AD117" s="45"/>
    </row>
    <row r="118" spans="1:30" ht="42.75">
      <c r="A118" s="137" t="s">
        <v>60</v>
      </c>
      <c r="B118" s="137" t="s">
        <v>85</v>
      </c>
      <c r="C118" s="145" t="s">
        <v>417</v>
      </c>
      <c r="E118" s="137" t="s">
        <v>79</v>
      </c>
      <c r="F118" s="224" t="str">
        <f t="shared" si="1"/>
        <v>805314</v>
      </c>
      <c r="G118" s="15">
        <v>46134</v>
      </c>
      <c r="H118" s="13"/>
      <c r="I118" s="17"/>
      <c r="J118" s="13"/>
      <c r="K118" s="46" t="s">
        <v>418</v>
      </c>
      <c r="O118" s="20" t="s">
        <v>94</v>
      </c>
      <c r="T118" s="15">
        <v>46006</v>
      </c>
      <c r="U118" s="15">
        <v>46048</v>
      </c>
      <c r="W118" s="15">
        <v>46104</v>
      </c>
      <c r="X118" s="15">
        <v>46111</v>
      </c>
      <c r="Y118" s="71">
        <f>IFERROR(
    IF(Z118="DONE",
        "QC DONE",
        IF(OR(AA118="TBD", ISBLANK(AA118)),
            "NO SHIP DATE",
            IF(AND(ISNUMBER(DATEVALUE(TEXT(Z118,"MM/DD/YY"))), ISNUMBER(Table22[[#This Row],[QC START]])),
                NETWORKDAYS(Table22[[#This Row],[QC START]], DATEVALUE(TEXT(Z118,"MM/DD/YY")), Delivered!$Z$3:$Z$8),
                IF(AND(ISNUMBER(DATEVALUE(TEXT(AA118,"MM/DD/YY"))), ISNUMBER(Table22[[#This Row],[QC START]])),
                    NETWORKDAYS(Table22[[#This Row],[QC START]], DATEVALUE(TEXT(AA118,"MM/DD/YY")), Delivered!$Z$3:$Z$8),
                    "IN QC"
                )
            )-1
        )
    ),
"IN QC"
)</f>
        <v>5</v>
      </c>
      <c r="AA118" s="15">
        <v>46118</v>
      </c>
      <c r="AB118" s="25"/>
      <c r="AC118" s="83"/>
      <c r="AD118" s="45"/>
    </row>
    <row r="119" spans="1:30" ht="28.5">
      <c r="A119" s="137" t="s">
        <v>60</v>
      </c>
      <c r="B119" s="137" t="s">
        <v>143</v>
      </c>
      <c r="C119" s="145" t="s">
        <v>419</v>
      </c>
      <c r="E119" s="137" t="s">
        <v>55</v>
      </c>
      <c r="F119" s="224" t="str">
        <f t="shared" si="1"/>
        <v>805128</v>
      </c>
      <c r="G119" s="15">
        <v>46163</v>
      </c>
      <c r="H119" s="15"/>
      <c r="I119" s="69" t="s">
        <v>409</v>
      </c>
      <c r="J119" s="13"/>
      <c r="K119" s="13" t="s">
        <v>420</v>
      </c>
      <c r="M119" s="13" t="s">
        <v>305</v>
      </c>
      <c r="N119" s="182">
        <v>0</v>
      </c>
      <c r="O119" s="20" t="s">
        <v>306</v>
      </c>
      <c r="P119" s="128">
        <v>0</v>
      </c>
      <c r="R119" s="128">
        <v>0</v>
      </c>
      <c r="S119" s="20">
        <v>0</v>
      </c>
      <c r="T119" s="15">
        <v>45985</v>
      </c>
      <c r="U119" s="15">
        <v>46041</v>
      </c>
      <c r="V119" s="46" t="s">
        <v>96</v>
      </c>
      <c r="W119" s="15">
        <v>46125</v>
      </c>
      <c r="X119" s="15">
        <v>46132</v>
      </c>
      <c r="Y119" s="71">
        <f>IFERROR(
    IF(Z119="DONE",
        "QC DONE",
        IF(OR(AA119="TBD", ISBLANK(AA119)),
            "NO SHIP DATE",
            IF(AND(ISNUMBER(DATEVALUE(TEXT(Z119,"MM/DD/YY"))), ISNUMBER(Table22[[#This Row],[QC START]])),
                NETWORKDAYS(Table22[[#This Row],[QC START]], DATEVALUE(TEXT(Z119,"MM/DD/YY")), Delivered!$Z$3:$Z$8),
                IF(AND(ISNUMBER(DATEVALUE(TEXT(AA119,"MM/DD/YY"))), ISNUMBER(Table22[[#This Row],[QC START]])),
                    NETWORKDAYS(Table22[[#This Row],[QC START]], DATEVALUE(TEXT(AA119,"MM/DD/YY")), Delivered!$Z$3:$Z$8),
                    "IN QC"
                )
            )-1
        )
    ),
"IN QC"
)</f>
        <v>5</v>
      </c>
      <c r="AA119" s="15">
        <v>46139</v>
      </c>
      <c r="AB119" s="24"/>
      <c r="AC119" s="83" t="s">
        <v>421</v>
      </c>
      <c r="AD119" s="45"/>
    </row>
    <row r="120" spans="1:30" ht="14.25">
      <c r="A120" s="137" t="s">
        <v>60</v>
      </c>
      <c r="B120" s="137" t="s">
        <v>72</v>
      </c>
      <c r="C120" s="145" t="s">
        <v>422</v>
      </c>
      <c r="E120" s="137" t="s">
        <v>63</v>
      </c>
      <c r="F120" s="224" t="str">
        <f t="shared" si="1"/>
        <v>804924</v>
      </c>
      <c r="G120" s="15">
        <v>46194</v>
      </c>
      <c r="H120" s="13"/>
      <c r="I120" s="17"/>
      <c r="J120" s="13"/>
      <c r="K120" s="13"/>
      <c r="O120" s="20" t="s">
        <v>423</v>
      </c>
      <c r="T120" s="15">
        <v>46006</v>
      </c>
      <c r="U120" s="15">
        <v>46048</v>
      </c>
      <c r="W120" s="15">
        <v>46132</v>
      </c>
      <c r="X120" s="15">
        <v>46135</v>
      </c>
      <c r="Y120" s="71">
        <f>IFERROR(
    IF(Z120="DONE",
        "QC DONE",
        IF(OR(AA120="TBD", ISBLANK(AA120)),
            "NO SHIP DATE",
            IF(AND(ISNUMBER(DATEVALUE(TEXT(Z120,"MM/DD/YY"))), ISNUMBER(Table22[[#This Row],[QC START]])),
                NETWORKDAYS(Table22[[#This Row],[QC START]], DATEVALUE(TEXT(Z120,"MM/DD/YY")), Delivered!$Z$3:$Z$8),
                IF(AND(ISNUMBER(DATEVALUE(TEXT(AA120,"MM/DD/YY"))), ISNUMBER(Table22[[#This Row],[QC START]])),
                    NETWORKDAYS(Table22[[#This Row],[QC START]], DATEVALUE(TEXT(AA120,"MM/DD/YY")), Delivered!$Z$3:$Z$8),
                    "IN QC"
                )
            )-1
        )
    ),
"IN QC"
)</f>
        <v>6</v>
      </c>
      <c r="AA120" s="15">
        <v>46144</v>
      </c>
      <c r="AB120" s="25"/>
      <c r="AC120" s="83"/>
      <c r="AD120" s="45"/>
    </row>
    <row r="121" spans="1:30" ht="14.25">
      <c r="A121" s="137" t="s">
        <v>30</v>
      </c>
      <c r="C121" s="145" t="s">
        <v>424</v>
      </c>
      <c r="E121" s="137" t="s">
        <v>55</v>
      </c>
      <c r="F121" s="224" t="str">
        <f t="shared" si="1"/>
        <v>805267</v>
      </c>
      <c r="G121" s="15">
        <v>46142</v>
      </c>
      <c r="H121" s="13"/>
      <c r="I121" s="17"/>
      <c r="J121" s="13"/>
      <c r="K121" s="13" t="s">
        <v>287</v>
      </c>
      <c r="O121" s="20" t="s">
        <v>89</v>
      </c>
      <c r="T121" s="15">
        <v>45978</v>
      </c>
      <c r="U121" s="15">
        <v>46020</v>
      </c>
      <c r="W121" s="15">
        <v>46125</v>
      </c>
      <c r="X121" s="15">
        <v>46132</v>
      </c>
      <c r="Y121" s="71">
        <f>IFERROR(
    IF(Z121="DONE",
        "QC DONE",
        IF(OR(AA121="TBD", ISBLANK(AA121)),
            "NO SHIP DATE",
            IF(AND(ISNUMBER(DATEVALUE(TEXT(Z121,"MM/DD/YY"))), ISNUMBER(Table22[[#This Row],[QC START]])),
                NETWORKDAYS(Table22[[#This Row],[QC START]], DATEVALUE(TEXT(Z121,"MM/DD/YY")), Delivered!$Z$3:$Z$8),
                IF(AND(ISNUMBER(DATEVALUE(TEXT(AA121,"MM/DD/YY"))), ISNUMBER(Table22[[#This Row],[QC START]])),
                    NETWORKDAYS(Table22[[#This Row],[QC START]], DATEVALUE(TEXT(AA121,"MM/DD/YY")), Delivered!$Z$3:$Z$8),
                    "IN QC"
                )
            )-1
        )
    ),
"IN QC"
)</f>
        <v>10</v>
      </c>
      <c r="AA121" s="15">
        <v>46146</v>
      </c>
      <c r="AB121" s="25"/>
      <c r="AC121" s="83"/>
      <c r="AD121" s="45"/>
    </row>
    <row r="122" spans="1:30" ht="14.25">
      <c r="A122" s="137" t="s">
        <v>30</v>
      </c>
      <c r="C122" s="145" t="s">
        <v>425</v>
      </c>
      <c r="E122" s="137" t="s">
        <v>55</v>
      </c>
      <c r="F122" s="224" t="str">
        <f t="shared" si="1"/>
        <v>805617</v>
      </c>
      <c r="G122" s="15">
        <v>46142</v>
      </c>
      <c r="H122" s="13"/>
      <c r="I122" s="17"/>
      <c r="J122" s="13"/>
      <c r="K122" s="13" t="s">
        <v>287</v>
      </c>
      <c r="O122" s="20" t="s">
        <v>89</v>
      </c>
      <c r="T122" s="15">
        <v>45978</v>
      </c>
      <c r="U122" s="15">
        <v>46020</v>
      </c>
      <c r="W122" s="15">
        <v>46125</v>
      </c>
      <c r="X122" s="15">
        <v>46132</v>
      </c>
      <c r="Y122" s="71">
        <f>IFERROR(
    IF(Z122="DONE",
        "QC DONE",
        IF(OR(AA122="TBD", ISBLANK(AA122)),
            "NO SHIP DATE",
            IF(AND(ISNUMBER(DATEVALUE(TEXT(Z122,"MM/DD/YY"))), ISNUMBER(Table22[[#This Row],[QC START]])),
                NETWORKDAYS(Table22[[#This Row],[QC START]], DATEVALUE(TEXT(Z122,"MM/DD/YY")), Delivered!$Z$3:$Z$8),
                IF(AND(ISNUMBER(DATEVALUE(TEXT(AA122,"MM/DD/YY"))), ISNUMBER(Table22[[#This Row],[QC START]])),
                    NETWORKDAYS(Table22[[#This Row],[QC START]], DATEVALUE(TEXT(AA122,"MM/DD/YY")), Delivered!$Z$3:$Z$8),
                    "IN QC"
                )
            )-1
        )
    ),
"IN QC"
)</f>
        <v>10</v>
      </c>
      <c r="AA122" s="15">
        <v>46146</v>
      </c>
      <c r="AB122" s="25"/>
      <c r="AC122" s="83"/>
      <c r="AD122" s="45"/>
    </row>
    <row r="123" spans="1:30" ht="28.5">
      <c r="A123" s="137" t="s">
        <v>60</v>
      </c>
      <c r="B123" s="137" t="s">
        <v>90</v>
      </c>
      <c r="C123" s="145" t="s">
        <v>426</v>
      </c>
      <c r="E123" s="137" t="s">
        <v>55</v>
      </c>
      <c r="F123" s="224" t="str">
        <f t="shared" si="1"/>
        <v>805340</v>
      </c>
      <c r="G123" s="2">
        <v>46142</v>
      </c>
      <c r="H123" s="2"/>
      <c r="I123" s="17" t="s">
        <v>35</v>
      </c>
      <c r="J123" s="13"/>
      <c r="K123" s="46" t="s">
        <v>427</v>
      </c>
      <c r="M123" s="13" t="s">
        <v>140</v>
      </c>
      <c r="N123" s="182">
        <v>0</v>
      </c>
      <c r="O123" s="20" t="s">
        <v>153</v>
      </c>
      <c r="P123" s="128">
        <v>0</v>
      </c>
      <c r="Q123" s="20" t="s">
        <v>95</v>
      </c>
      <c r="R123" s="128">
        <v>0</v>
      </c>
      <c r="S123" s="20">
        <v>0</v>
      </c>
      <c r="T123" s="15">
        <v>45985</v>
      </c>
      <c r="U123" s="15">
        <v>46040</v>
      </c>
      <c r="V123" s="46" t="s">
        <v>428</v>
      </c>
      <c r="W123" s="15">
        <v>46139</v>
      </c>
      <c r="X123" s="15">
        <v>46146</v>
      </c>
      <c r="Y123" s="71">
        <f>IFERROR(
    IF(Z123="DONE",
        "QC DONE",
        IF(OR(AA123="TBD", ISBLANK(AA123)),
            "NO SHIP DATE",
            IF(AND(ISNUMBER(DATEVALUE(TEXT(Z123,"MM/DD/YY"))), ISNUMBER(Table22[[#This Row],[QC START]])),
                NETWORKDAYS(Table22[[#This Row],[QC START]], DATEVALUE(TEXT(Z123,"MM/DD/YY")), Delivered!$Z$3:$Z$8),
                IF(AND(ISNUMBER(DATEVALUE(TEXT(AA123,"MM/DD/YY"))), ISNUMBER(Table22[[#This Row],[QC START]])),
                    NETWORKDAYS(Table22[[#This Row],[QC START]], DATEVALUE(TEXT(AA123,"MM/DD/YY")), Delivered!$Z$3:$Z$8),
                    "IN QC"
                )
            )-1
        )
    ),
"IN QC"
)</f>
        <v>5</v>
      </c>
      <c r="AA123" s="15">
        <v>46153</v>
      </c>
      <c r="AB123" s="24"/>
      <c r="AC123" s="83" t="s">
        <v>297</v>
      </c>
      <c r="AD123" s="45"/>
    </row>
    <row r="124" spans="1:30" ht="14.25">
      <c r="A124" s="137" t="s">
        <v>30</v>
      </c>
      <c r="C124" s="145" t="s">
        <v>429</v>
      </c>
      <c r="E124" s="137" t="s">
        <v>430</v>
      </c>
      <c r="F124" s="224" t="str">
        <f t="shared" si="1"/>
        <v>803944</v>
      </c>
      <c r="G124" s="15">
        <v>46300</v>
      </c>
      <c r="H124" s="13"/>
      <c r="I124" s="17"/>
      <c r="J124" s="13"/>
      <c r="K124" s="13"/>
      <c r="O124" s="20"/>
      <c r="T124" s="15">
        <v>46034</v>
      </c>
      <c r="U124" s="15">
        <v>46090</v>
      </c>
      <c r="W124" s="15">
        <v>46244</v>
      </c>
      <c r="X124" s="15">
        <v>46258</v>
      </c>
      <c r="Y124" s="71">
        <f>IFERROR(
    IF(Z124="DONE",
        "QC DONE",
        IF(OR(AA124="TBD", ISBLANK(AA124)),
            "NO SHIP DATE",
            IF(AND(ISNUMBER(DATEVALUE(TEXT(Z124,"MM/DD/YY"))), ISNUMBER(Table22[[#This Row],[QC START]])),
                NETWORKDAYS(Table22[[#This Row],[QC START]], DATEVALUE(TEXT(Z124,"MM/DD/YY")), Delivered!$Z$3:$Z$8),
                IF(AND(ISNUMBER(DATEVALUE(TEXT(AA124,"MM/DD/YY"))), ISNUMBER(Table22[[#This Row],[QC START]])),
                    NETWORKDAYS(Table22[[#This Row],[QC START]], DATEVALUE(TEXT(AA124,"MM/DD/YY")), Delivered!$Z$3:$Z$8),
                    "IN QC"
                )
            )-1
        )
    ),
"IN QC"
)</f>
        <v>10</v>
      </c>
      <c r="AA124" s="15">
        <v>46272</v>
      </c>
      <c r="AB124" s="25"/>
      <c r="AC124" s="83"/>
      <c r="AD124" s="45"/>
    </row>
    <row r="125" spans="1:30" ht="42.75">
      <c r="A125" s="137" t="s">
        <v>60</v>
      </c>
      <c r="B125" s="137" t="s">
        <v>72</v>
      </c>
      <c r="C125" s="145" t="s">
        <v>431</v>
      </c>
      <c r="E125" s="137" t="s">
        <v>79</v>
      </c>
      <c r="F125" s="224" t="str">
        <f t="shared" si="1"/>
        <v>803932</v>
      </c>
      <c r="G125" s="15">
        <v>45988</v>
      </c>
      <c r="H125" s="15"/>
      <c r="I125" s="17" t="s">
        <v>334</v>
      </c>
      <c r="J125" s="13"/>
      <c r="K125" s="46" t="s">
        <v>432</v>
      </c>
      <c r="M125" s="13" t="s">
        <v>157</v>
      </c>
      <c r="N125" s="182">
        <v>1</v>
      </c>
      <c r="O125" s="20" t="s">
        <v>115</v>
      </c>
      <c r="P125" s="128">
        <v>1</v>
      </c>
      <c r="R125" s="128">
        <v>1</v>
      </c>
      <c r="S125" s="20">
        <v>1</v>
      </c>
      <c r="T125" s="13" t="s">
        <v>35</v>
      </c>
      <c r="U125" s="15" t="s">
        <v>40</v>
      </c>
      <c r="W125" s="78" t="s">
        <v>83</v>
      </c>
      <c r="X125" s="78" t="s">
        <v>83</v>
      </c>
      <c r="Y125" s="71" t="str">
        <f>IFERROR(
    IF(Z125="DONE",
        "QC DONE",
        IF(OR(AA125="TBD", ISBLANK(AA125)),
            "NO SHIP DATE",
            IF(AND(ISNUMBER(DATEVALUE(TEXT(Z125,"MM/DD/YY"))), ISNUMBER(Table22[[#This Row],[QC START]])),
                NETWORKDAYS(Table22[[#This Row],[QC START]], DATEVALUE(TEXT(Z125,"MM/DD/YY")), Delivered!$Z$3:$Z$8),
                IF(AND(ISNUMBER(DATEVALUE(TEXT(AA125,"MM/DD/YY"))), ISNUMBER(Table22[[#This Row],[QC START]])),
                    NETWORKDAYS(Table22[[#This Row],[QC START]], DATEVALUE(TEXT(AA125,"MM/DD/YY")), Delivered!$Z$3:$Z$8),
                    "IN QC"
                )
            )-1
        )
    ),
"IN QC"
)</f>
        <v>NO SHIP DATE</v>
      </c>
      <c r="AA125" s="78" t="s">
        <v>83</v>
      </c>
      <c r="AB125" s="109" t="s">
        <v>83</v>
      </c>
      <c r="AC125" s="83" t="s">
        <v>433</v>
      </c>
      <c r="AD125" s="45"/>
    </row>
    <row r="126" spans="1:30" ht="14.25">
      <c r="A126" s="137" t="s">
        <v>30</v>
      </c>
      <c r="C126" s="145" t="s">
        <v>434</v>
      </c>
      <c r="F126" s="224" t="str">
        <f t="shared" si="1"/>
        <v>805109</v>
      </c>
      <c r="G126" s="13"/>
      <c r="H126" s="13"/>
      <c r="I126" s="17"/>
      <c r="J126" s="13"/>
      <c r="K126" s="13"/>
      <c r="N126" s="181"/>
      <c r="O126" s="20" t="s">
        <v>50</v>
      </c>
      <c r="T126" s="13"/>
      <c r="U126" s="15" t="s">
        <v>435</v>
      </c>
      <c r="V126" s="46" t="s">
        <v>35</v>
      </c>
      <c r="W126" s="15">
        <v>45607</v>
      </c>
      <c r="X126" s="15">
        <v>45642</v>
      </c>
      <c r="Y126" s="71" t="str">
        <f>IFERROR(
    IF(Z126="DONE",
        "QC DONE",
        IF(OR(AA126="TBD", ISBLANK(AA126)),
            "NO SHIP DATE",
            IF(AND(ISNUMBER(DATEVALUE(TEXT(Z126,"MM/DD/YY"))), ISNUMBER(Table22[[#This Row],[QC START]])),
                NETWORKDAYS(Table22[[#This Row],[QC START]], DATEVALUE(TEXT(Z126,"MM/DD/YY")), Delivered!$Z$3:$Z$8),
                IF(AND(ISNUMBER(DATEVALUE(TEXT(AA126,"MM/DD/YY"))), ISNUMBER(Table22[[#This Row],[QC START]])),
                    NETWORKDAYS(Table22[[#This Row],[QC START]], DATEVALUE(TEXT(AA126,"MM/DD/YY")), Delivered!$Z$3:$Z$8),
                    "IN QC"
                )
            )-1
        )
    ),
"IN QC"
)</f>
        <v>NO SHIP DATE</v>
      </c>
      <c r="AA126" s="13" t="s">
        <v>83</v>
      </c>
      <c r="AB126" s="25" t="s">
        <v>83</v>
      </c>
      <c r="AC126" s="83"/>
      <c r="AD126" s="45"/>
    </row>
    <row r="127" spans="1:30" ht="14.25">
      <c r="A127" s="137" t="s">
        <v>60</v>
      </c>
      <c r="B127" s="137" t="s">
        <v>44</v>
      </c>
      <c r="C127" s="201" t="s">
        <v>436</v>
      </c>
      <c r="D127" s="208"/>
      <c r="F127" s="224" t="str">
        <f t="shared" si="1"/>
        <v>803533</v>
      </c>
      <c r="G127" s="13"/>
      <c r="H127" s="13"/>
      <c r="I127" s="17"/>
      <c r="O127" s="20"/>
      <c r="Y127" s="71" t="str">
        <f>IFERROR(
    IF(Delivered!Y4768="DONE",
        "QC DONE",
        IF(OR(Delivered!Z4768="TBD", ISBLANK(Delivered!Z4768)),
            "NO SHIP DATE",
            IF(AND(ISNUMBER(DATEVALUE(TEXT(Delivered!Y4768,"MM/DD/YY"))), ISNUMBER(Table22[[#This Row],[QC START]])),
                NETWORKDAYS(Table22[[#This Row],[QC START]], DATEVALUE(TEXT(Delivered!Y4768,"MM/DD/YY")), Delivered!$Z$3:$Z$8),
                IF(AND(ISNUMBER(DATEVALUE(TEXT(Delivered!Z4768,"MM/DD/YY"))), ISNUMBER(Table22[[#This Row],[QC START]])),
                    NETWORKDAYS(Table22[[#This Row],[QC START]], DATEVALUE(TEXT(Delivered!Z4768,"MM/DD/YY")), Delivered!$Z$3:$Z$8),
                    "IN QC"
                )
            )-1
        )
    ),
"IN QC"
)</f>
        <v>NO SHIP DATE</v>
      </c>
      <c r="AB127" s="24">
        <v>45807</v>
      </c>
      <c r="AC127" s="152"/>
      <c r="AD127" s="45"/>
    </row>
    <row r="128" spans="1:30" ht="14.25">
      <c r="A128" s="137" t="s">
        <v>60</v>
      </c>
      <c r="B128" s="137" t="s">
        <v>44</v>
      </c>
      <c r="C128" s="196" t="s">
        <v>437</v>
      </c>
      <c r="D128" s="208"/>
      <c r="F128" s="224" t="str">
        <f t="shared" si="1"/>
        <v>804614</v>
      </c>
      <c r="G128" s="13"/>
      <c r="H128" s="13"/>
      <c r="I128" s="17"/>
      <c r="O128" s="20"/>
      <c r="Y128" s="71" t="str">
        <f>IFERROR(
    IF(Delivered!Y4769="DONE",
        "QC DONE",
        IF(OR(Delivered!Z4769="TBD", ISBLANK(Delivered!Z4769)),
            "NO SHIP DATE",
            IF(AND(ISNUMBER(DATEVALUE(TEXT(Delivered!Y4769,"MM/DD/YY"))), ISNUMBER(Table22[[#This Row],[QC START]])),
                NETWORKDAYS(Table22[[#This Row],[QC START]], DATEVALUE(TEXT(Delivered!Y4769,"MM/DD/YY")), Delivered!$Z$3:$Z$8),
                IF(AND(ISNUMBER(DATEVALUE(TEXT(Delivered!Z4769,"MM/DD/YY"))), ISNUMBER(Table22[[#This Row],[QC START]])),
                    NETWORKDAYS(Table22[[#This Row],[QC START]], DATEVALUE(TEXT(Delivered!Z4769,"MM/DD/YY")), Delivered!$Z$3:$Z$8),
                    "IN QC"
                )
            )-1
        )
    ),
"IN QC"
)</f>
        <v>NO SHIP DATE</v>
      </c>
      <c r="AB128" s="24">
        <v>45807</v>
      </c>
      <c r="AC128" s="83"/>
      <c r="AD128" s="45"/>
    </row>
    <row r="129" spans="1:30" ht="14.25">
      <c r="A129" s="137" t="s">
        <v>43</v>
      </c>
      <c r="B129" s="137" t="s">
        <v>44</v>
      </c>
      <c r="C129" s="145" t="s">
        <v>438</v>
      </c>
      <c r="F129" s="224" t="str">
        <f t="shared" si="1"/>
        <v>803955</v>
      </c>
      <c r="G129" s="15">
        <v>45695</v>
      </c>
      <c r="H129" s="15"/>
      <c r="I129" s="17"/>
      <c r="J129" s="13"/>
      <c r="K129" s="13"/>
      <c r="O129" s="20"/>
      <c r="P129" s="128">
        <v>0.05</v>
      </c>
      <c r="T129" s="13"/>
      <c r="U129" s="13" t="s">
        <v>439</v>
      </c>
      <c r="X129" s="15"/>
      <c r="Y129" s="71" t="str">
        <f>IFERROR(
    IF(Z129="DONE",
        "QC DONE",
        IF(OR(AA129="TBD", ISBLANK(AA129)),
            "NO SHIP DATE",
            IF(AND(ISNUMBER(DATEVALUE(TEXT(Z129,"MM/DD/YY"))), ISNUMBER(Table22[[#This Row],[QC START]])),
                NETWORKDAYS(Table22[[#This Row],[QC START]], DATEVALUE(TEXT(Z129,"MM/DD/YY")), Delivered!$Z$3:$Z$8),
                IF(AND(ISNUMBER(DATEVALUE(TEXT(AA129,"MM/DD/YY"))), ISNUMBER(Table22[[#This Row],[QC START]])),
                    NETWORKDAYS(Table22[[#This Row],[QC START]], DATEVALUE(TEXT(AA129,"MM/DD/YY")), Delivered!$Z$3:$Z$8),
                    "IN QC"
                )
            )-1
        )
    ),
"IN QC"
)</f>
        <v>NO SHIP DATE</v>
      </c>
      <c r="AB129" s="24">
        <v>45796</v>
      </c>
      <c r="AC129" s="83" t="s">
        <v>440</v>
      </c>
      <c r="AD129" s="45"/>
    </row>
    <row r="130" spans="1:30" ht="14.25">
      <c r="A130" s="137" t="s">
        <v>43</v>
      </c>
      <c r="B130" s="137" t="s">
        <v>44</v>
      </c>
      <c r="C130" s="145" t="s">
        <v>441</v>
      </c>
      <c r="F130" s="224" t="str">
        <f t="shared" si="1"/>
        <v>803956</v>
      </c>
      <c r="G130" s="15">
        <v>45695</v>
      </c>
      <c r="H130" s="15"/>
      <c r="I130" s="17"/>
      <c r="J130" s="13"/>
      <c r="K130" s="13"/>
      <c r="O130" s="20"/>
      <c r="T130" s="13"/>
      <c r="U130" s="13" t="s">
        <v>439</v>
      </c>
      <c r="X130" s="15"/>
      <c r="Y130" s="71" t="str">
        <f>IFERROR(
    IF(Z130="DONE",
        "QC DONE",
        IF(OR(AA130="TBD", ISBLANK(AA130)),
            "NO SHIP DATE",
            IF(AND(ISNUMBER(DATEVALUE(TEXT(Z130,"MM/DD/YY"))), ISNUMBER(Table22[[#This Row],[QC START]])),
                NETWORKDAYS(Table22[[#This Row],[QC START]], DATEVALUE(TEXT(Z130,"MM/DD/YY")), Delivered!$Z$3:$Z$8),
                IF(AND(ISNUMBER(DATEVALUE(TEXT(AA130,"MM/DD/YY"))), ISNUMBER(Table22[[#This Row],[QC START]])),
                    NETWORKDAYS(Table22[[#This Row],[QC START]], DATEVALUE(TEXT(AA130,"MM/DD/YY")), Delivered!$Z$3:$Z$8),
                    "IN QC"
                )
            )-1
        )
    ),
"IN QC"
)</f>
        <v>NO SHIP DATE</v>
      </c>
      <c r="AB130" s="24">
        <v>45796</v>
      </c>
      <c r="AC130" s="83" t="s">
        <v>440</v>
      </c>
      <c r="AD130" s="45"/>
    </row>
    <row r="131" spans="1:30" ht="14.25">
      <c r="A131" s="137" t="s">
        <v>43</v>
      </c>
      <c r="B131" s="137" t="s">
        <v>44</v>
      </c>
      <c r="C131" s="145" t="s">
        <v>442</v>
      </c>
      <c r="F131" s="224" t="str">
        <f t="shared" ref="F131:F194" si="2">IF(AND(MID(C131,7,1)="-",ISNUMBER(VALUE(MID(C131,8,1))),ISNUMBER(VALUE(MID(C131,9,1)))),LEFT(C131,9),IF(AND(MID(C131,7,1)="-",ISNUMBER(VALUE(MID(C131,8,1)))),LEFT(C131,8),LEFT(C131,6)))</f>
        <v>804192</v>
      </c>
      <c r="G131" s="15">
        <v>45709</v>
      </c>
      <c r="H131" s="15"/>
      <c r="I131" s="17"/>
      <c r="J131" s="13"/>
      <c r="K131" s="13"/>
      <c r="O131" s="20"/>
      <c r="T131" s="13"/>
      <c r="U131" s="13" t="s">
        <v>439</v>
      </c>
      <c r="X131" s="15"/>
      <c r="Y131" s="71" t="str">
        <f>IFERROR(
    IF(Z131="DONE",
        "QC DONE",
        IF(OR(AA131="TBD", ISBLANK(AA131)),
            "NO SHIP DATE",
            IF(AND(ISNUMBER(DATEVALUE(TEXT(Z131,"MM/DD/YY"))), ISNUMBER(Table22[[#This Row],[QC START]])),
                NETWORKDAYS(Table22[[#This Row],[QC START]], DATEVALUE(TEXT(Z131,"MM/DD/YY")), Delivered!$Z$3:$Z$8),
                IF(AND(ISNUMBER(DATEVALUE(TEXT(AA131,"MM/DD/YY"))), ISNUMBER(Table22[[#This Row],[QC START]])),
                    NETWORKDAYS(Table22[[#This Row],[QC START]], DATEVALUE(TEXT(AA131,"MM/DD/YY")), Delivered!$Z$3:$Z$8),
                    "IN QC"
                )
            )-1
        )
    ),
"IN QC"
)</f>
        <v>NO SHIP DATE</v>
      </c>
      <c r="AB131" s="24">
        <v>45796</v>
      </c>
      <c r="AC131" s="83" t="s">
        <v>440</v>
      </c>
      <c r="AD131" s="45"/>
    </row>
    <row r="132" spans="1:30" ht="14.25">
      <c r="A132" s="137" t="s">
        <v>43</v>
      </c>
      <c r="B132" s="137" t="s">
        <v>44</v>
      </c>
      <c r="C132" s="145" t="s">
        <v>443</v>
      </c>
      <c r="F132" s="224" t="str">
        <f t="shared" si="2"/>
        <v>804193</v>
      </c>
      <c r="G132" s="15">
        <v>45709</v>
      </c>
      <c r="H132" s="15"/>
      <c r="I132" s="17"/>
      <c r="J132" s="13"/>
      <c r="K132" s="13"/>
      <c r="O132" s="20"/>
      <c r="T132" s="13"/>
      <c r="U132" s="13" t="s">
        <v>439</v>
      </c>
      <c r="X132" s="15"/>
      <c r="Y132" s="71" t="str">
        <f>IFERROR(
    IF(Z132="DONE",
        "QC DONE",
        IF(OR(AA132="TBD", ISBLANK(AA132)),
            "NO SHIP DATE",
            IF(AND(ISNUMBER(DATEVALUE(TEXT(Z132,"MM/DD/YY"))), ISNUMBER(Table22[[#This Row],[QC START]])),
                NETWORKDAYS(Table22[[#This Row],[QC START]], DATEVALUE(TEXT(Z132,"MM/DD/YY")), Delivered!$Z$3:$Z$8),
                IF(AND(ISNUMBER(DATEVALUE(TEXT(AA132,"MM/DD/YY"))), ISNUMBER(Table22[[#This Row],[QC START]])),
                    NETWORKDAYS(Table22[[#This Row],[QC START]], DATEVALUE(TEXT(AA132,"MM/DD/YY")), Delivered!$Z$3:$Z$8),
                    "IN QC"
                )
            )-1
        )
    ),
"IN QC"
)</f>
        <v>NO SHIP DATE</v>
      </c>
      <c r="AB132" s="24">
        <v>45796</v>
      </c>
      <c r="AC132" s="83" t="s">
        <v>440</v>
      </c>
      <c r="AD132" s="45"/>
    </row>
    <row r="133" spans="1:30" ht="14.25">
      <c r="A133" s="137" t="s">
        <v>43</v>
      </c>
      <c r="B133" s="137" t="s">
        <v>44</v>
      </c>
      <c r="C133" s="145" t="s">
        <v>444</v>
      </c>
      <c r="F133" s="224" t="str">
        <f t="shared" si="2"/>
        <v>804194</v>
      </c>
      <c r="G133" s="15">
        <v>45723</v>
      </c>
      <c r="H133" s="15"/>
      <c r="I133" s="17"/>
      <c r="J133" s="13"/>
      <c r="K133" s="13"/>
      <c r="O133" s="20"/>
      <c r="T133" s="13"/>
      <c r="U133" s="13" t="s">
        <v>439</v>
      </c>
      <c r="X133" s="15"/>
      <c r="Y133" s="71" t="str">
        <f>IFERROR(
    IF(Z133="DONE",
        "QC DONE",
        IF(OR(AA133="TBD", ISBLANK(AA133)),
            "NO SHIP DATE",
            IF(AND(ISNUMBER(DATEVALUE(TEXT(Z133,"MM/DD/YY"))), ISNUMBER(Table22[[#This Row],[QC START]])),
                NETWORKDAYS(Table22[[#This Row],[QC START]], DATEVALUE(TEXT(Z133,"MM/DD/YY")), Delivered!$Z$3:$Z$8),
                IF(AND(ISNUMBER(DATEVALUE(TEXT(AA133,"MM/DD/YY"))), ISNUMBER(Table22[[#This Row],[QC START]])),
                    NETWORKDAYS(Table22[[#This Row],[QC START]], DATEVALUE(TEXT(AA133,"MM/DD/YY")), Delivered!$Z$3:$Z$8),
                    "IN QC"
                )
            )-1
        )
    ),
"IN QC"
)</f>
        <v>NO SHIP DATE</v>
      </c>
      <c r="AB133" s="24">
        <v>45796</v>
      </c>
      <c r="AC133" s="83" t="s">
        <v>440</v>
      </c>
      <c r="AD133" s="45"/>
    </row>
    <row r="134" spans="1:30" ht="14.25">
      <c r="A134" s="137" t="s">
        <v>43</v>
      </c>
      <c r="B134" s="137" t="s">
        <v>44</v>
      </c>
      <c r="C134" s="145" t="s">
        <v>445</v>
      </c>
      <c r="F134" s="224" t="str">
        <f t="shared" si="2"/>
        <v>804195</v>
      </c>
      <c r="G134" s="15">
        <v>45723</v>
      </c>
      <c r="H134" s="15"/>
      <c r="I134" s="17"/>
      <c r="J134" s="13"/>
      <c r="K134" s="13"/>
      <c r="O134" s="20"/>
      <c r="T134" s="13"/>
      <c r="U134" s="13" t="s">
        <v>439</v>
      </c>
      <c r="X134" s="15"/>
      <c r="Y134" s="71" t="str">
        <f>IFERROR(
    IF(Z134="DONE",
        "QC DONE",
        IF(OR(AA134="TBD", ISBLANK(AA134)),
            "NO SHIP DATE",
            IF(AND(ISNUMBER(DATEVALUE(TEXT(Z134,"MM/DD/YY"))), ISNUMBER(Table22[[#This Row],[QC START]])),
                NETWORKDAYS(Table22[[#This Row],[QC START]], DATEVALUE(TEXT(Z134,"MM/DD/YY")), Delivered!$Z$3:$Z$8),
                IF(AND(ISNUMBER(DATEVALUE(TEXT(AA134,"MM/DD/YY"))), ISNUMBER(Table22[[#This Row],[QC START]])),
                    NETWORKDAYS(Table22[[#This Row],[QC START]], DATEVALUE(TEXT(AA134,"MM/DD/YY")), Delivered!$Z$3:$Z$8),
                    "IN QC"
                )
            )-1
        )
    ),
"IN QC"
)</f>
        <v>NO SHIP DATE</v>
      </c>
      <c r="AB134" s="24">
        <v>45796</v>
      </c>
      <c r="AC134" s="83" t="s">
        <v>440</v>
      </c>
      <c r="AD134" s="45"/>
    </row>
    <row r="135" spans="1:30" ht="14.25">
      <c r="A135" s="137" t="s">
        <v>43</v>
      </c>
      <c r="B135" s="137" t="s">
        <v>44</v>
      </c>
      <c r="C135" s="145" t="s">
        <v>446</v>
      </c>
      <c r="F135" s="224" t="str">
        <f t="shared" si="2"/>
        <v>802582-01</v>
      </c>
      <c r="G135" s="13"/>
      <c r="H135" s="13"/>
      <c r="I135" s="17"/>
      <c r="J135" s="13"/>
      <c r="K135" s="13"/>
      <c r="O135" s="20"/>
      <c r="T135" s="13"/>
      <c r="Y135" s="71" t="str">
        <f>IFERROR(
    IF(Z135="DONE",
        "QC DONE",
        IF(OR(AA135="TBD", ISBLANK(AA135)),
            "NO SHIP DATE",
            IF(AND(ISNUMBER(DATEVALUE(TEXT(Z135,"MM/DD/YY"))), ISNUMBER(Table22[[#This Row],[QC START]])),
                NETWORKDAYS(Table22[[#This Row],[QC START]], DATEVALUE(TEXT(Z135,"MM/DD/YY")), Delivered!$Z$3:$Z$8),
                IF(AND(ISNUMBER(DATEVALUE(TEXT(AA135,"MM/DD/YY"))), ISNUMBER(Table22[[#This Row],[QC START]])),
                    NETWORKDAYS(Table22[[#This Row],[QC START]], DATEVALUE(TEXT(AA135,"MM/DD/YY")), Delivered!$Z$3:$Z$8),
                    "IN QC"
                )
            )-1
        )
    ),
"IN QC"
)</f>
        <v>NO SHIP DATE</v>
      </c>
      <c r="AB135" s="109">
        <v>45807</v>
      </c>
      <c r="AC135" s="83"/>
      <c r="AD135" s="45"/>
    </row>
    <row r="136" spans="1:30" ht="14.25">
      <c r="A136" s="137" t="s">
        <v>43</v>
      </c>
      <c r="B136" s="137" t="s">
        <v>44</v>
      </c>
      <c r="C136" s="145" t="s">
        <v>447</v>
      </c>
      <c r="F136" s="224" t="str">
        <f t="shared" si="2"/>
        <v>803569</v>
      </c>
      <c r="G136" s="15">
        <v>45748</v>
      </c>
      <c r="H136" s="13"/>
      <c r="I136" s="17"/>
      <c r="O136" s="20"/>
      <c r="Y136" s="71" t="str">
        <f>IFERROR(
    IF(Z136="DONE",
        "QC DONE",
        IF(OR(AA136="TBD", ISBLANK(AA136)),
            "NO SHIP DATE",
            IF(AND(ISNUMBER(DATEVALUE(TEXT(Z136,"MM/DD/YY"))), ISNUMBER(Table22[[#This Row],[QC START]])),
                NETWORKDAYS(Table22[[#This Row],[QC START]], DATEVALUE(TEXT(Z136,"MM/DD/YY")), Delivered!$Z$3:$Z$8),
                IF(AND(ISNUMBER(DATEVALUE(TEXT(AA136,"MM/DD/YY"))), ISNUMBER(Table22[[#This Row],[QC START]])),
                    NETWORKDAYS(Table22[[#This Row],[QC START]], DATEVALUE(TEXT(AA136,"MM/DD/YY")), Delivered!$Z$3:$Z$8),
                    "IN QC"
                )
            )-1
        )
    ),
"IN QC"
)</f>
        <v>NO SHIP DATE</v>
      </c>
      <c r="AB136" s="24">
        <v>45773</v>
      </c>
      <c r="AC136" s="83" t="s">
        <v>448</v>
      </c>
      <c r="AD136" s="45"/>
    </row>
    <row r="137" spans="1:30" ht="14.25">
      <c r="A137" s="137" t="s">
        <v>43</v>
      </c>
      <c r="B137" s="137" t="s">
        <v>44</v>
      </c>
      <c r="C137" s="145" t="s">
        <v>449</v>
      </c>
      <c r="F137" s="224" t="str">
        <f t="shared" si="2"/>
        <v>803570</v>
      </c>
      <c r="G137" s="15">
        <v>45748</v>
      </c>
      <c r="H137" s="13"/>
      <c r="I137" s="17"/>
      <c r="O137" s="20"/>
      <c r="Y137" s="71" t="str">
        <f>IFERROR(
    IF(Z137="DONE",
        "QC DONE",
        IF(OR(AA137="TBD", ISBLANK(AA137)),
            "NO SHIP DATE",
            IF(AND(ISNUMBER(DATEVALUE(TEXT(Z137,"MM/DD/YY"))), ISNUMBER(Table22[[#This Row],[QC START]])),
                NETWORKDAYS(Table22[[#This Row],[QC START]], DATEVALUE(TEXT(Z137,"MM/DD/YY")), Delivered!$Z$3:$Z$8),
                IF(AND(ISNUMBER(DATEVALUE(TEXT(AA137,"MM/DD/YY"))), ISNUMBER(Table22[[#This Row],[QC START]])),
                    NETWORKDAYS(Table22[[#This Row],[QC START]], DATEVALUE(TEXT(AA137,"MM/DD/YY")), Delivered!$Z$3:$Z$8),
                    "IN QC"
                )
            )-1
        )
    ),
"IN QC"
)</f>
        <v>NO SHIP DATE</v>
      </c>
      <c r="AB137" s="24">
        <v>45773</v>
      </c>
      <c r="AC137" s="83" t="s">
        <v>448</v>
      </c>
      <c r="AD137" s="45"/>
    </row>
    <row r="138" spans="1:30" ht="14.25">
      <c r="A138" s="137" t="s">
        <v>43</v>
      </c>
      <c r="B138" s="137" t="s">
        <v>44</v>
      </c>
      <c r="C138" s="145" t="s">
        <v>450</v>
      </c>
      <c r="F138" s="224" t="str">
        <f t="shared" si="2"/>
        <v>803571</v>
      </c>
      <c r="G138" s="15">
        <v>45748</v>
      </c>
      <c r="H138" s="13"/>
      <c r="I138" s="17"/>
      <c r="O138" s="20"/>
      <c r="Y138" s="71" t="str">
        <f>IFERROR(
    IF(Z138="DONE",
        "QC DONE",
        IF(OR(AA138="TBD", ISBLANK(AA138)),
            "NO SHIP DATE",
            IF(AND(ISNUMBER(DATEVALUE(TEXT(Z138,"MM/DD/YY"))), ISNUMBER(Table22[[#This Row],[QC START]])),
                NETWORKDAYS(Table22[[#This Row],[QC START]], DATEVALUE(TEXT(Z138,"MM/DD/YY")), Delivered!$Z$3:$Z$8),
                IF(AND(ISNUMBER(DATEVALUE(TEXT(AA138,"MM/DD/YY"))), ISNUMBER(Table22[[#This Row],[QC START]])),
                    NETWORKDAYS(Table22[[#This Row],[QC START]], DATEVALUE(TEXT(AA138,"MM/DD/YY")), Delivered!$Z$3:$Z$8),
                    "IN QC"
                )
            )-1
        )
    ),
"IN QC"
)</f>
        <v>NO SHIP DATE</v>
      </c>
      <c r="AB138" s="24">
        <v>45773</v>
      </c>
      <c r="AC138" s="83" t="s">
        <v>448</v>
      </c>
      <c r="AD138" s="45"/>
    </row>
    <row r="139" spans="1:30" ht="14.25">
      <c r="A139" s="137" t="s">
        <v>43</v>
      </c>
      <c r="B139" s="137" t="s">
        <v>44</v>
      </c>
      <c r="C139" s="145" t="s">
        <v>451</v>
      </c>
      <c r="F139" s="224" t="str">
        <f t="shared" si="2"/>
        <v>803572</v>
      </c>
      <c r="G139" s="15">
        <v>45748</v>
      </c>
      <c r="H139" s="13"/>
      <c r="I139" s="17"/>
      <c r="O139" s="20"/>
      <c r="Y139" s="71" t="str">
        <f>IFERROR(
    IF(Z139="DONE",
        "QC DONE",
        IF(OR(AA139="TBD", ISBLANK(AA139)),
            "NO SHIP DATE",
            IF(AND(ISNUMBER(DATEVALUE(TEXT(Z139,"MM/DD/YY"))), ISNUMBER(Table22[[#This Row],[QC START]])),
                NETWORKDAYS(Table22[[#This Row],[QC START]], DATEVALUE(TEXT(Z139,"MM/DD/YY")), Delivered!$Z$3:$Z$8),
                IF(AND(ISNUMBER(DATEVALUE(TEXT(AA139,"MM/DD/YY"))), ISNUMBER(Table22[[#This Row],[QC START]])),
                    NETWORKDAYS(Table22[[#This Row],[QC START]], DATEVALUE(TEXT(AA139,"MM/DD/YY")), Delivered!$Z$3:$Z$8),
                    "IN QC"
                )
            )-1
        )
    ),
"IN QC"
)</f>
        <v>NO SHIP DATE</v>
      </c>
      <c r="AB139" s="24">
        <v>45773</v>
      </c>
      <c r="AC139" s="83" t="s">
        <v>448</v>
      </c>
      <c r="AD139" s="45"/>
    </row>
    <row r="140" spans="1:30" ht="14.25">
      <c r="A140" s="137" t="s">
        <v>43</v>
      </c>
      <c r="B140" s="137" t="s">
        <v>44</v>
      </c>
      <c r="C140" s="145" t="s">
        <v>452</v>
      </c>
      <c r="F140" s="224" t="str">
        <f t="shared" si="2"/>
        <v>803574</v>
      </c>
      <c r="G140" s="15">
        <v>45748</v>
      </c>
      <c r="H140" s="13"/>
      <c r="I140" s="17"/>
      <c r="O140" s="20"/>
      <c r="Y140" s="71" t="str">
        <f>IFERROR(
    IF(Z140="DONE",
        "QC DONE",
        IF(OR(AA140="TBD", ISBLANK(AA140)),
            "NO SHIP DATE",
            IF(AND(ISNUMBER(DATEVALUE(TEXT(Z140,"MM/DD/YY"))), ISNUMBER(Table22[[#This Row],[QC START]])),
                NETWORKDAYS(Table22[[#This Row],[QC START]], DATEVALUE(TEXT(Z140,"MM/DD/YY")), Delivered!$Z$3:$Z$8),
                IF(AND(ISNUMBER(DATEVALUE(TEXT(AA140,"MM/DD/YY"))), ISNUMBER(Table22[[#This Row],[QC START]])),
                    NETWORKDAYS(Table22[[#This Row],[QC START]], DATEVALUE(TEXT(AA140,"MM/DD/YY")), Delivered!$Z$3:$Z$8),
                    "IN QC"
                )
            )-1
        )
    ),
"IN QC"
)</f>
        <v>NO SHIP DATE</v>
      </c>
      <c r="AB140" s="24">
        <v>45773</v>
      </c>
      <c r="AC140" s="83" t="s">
        <v>448</v>
      </c>
      <c r="AD140" s="45"/>
    </row>
    <row r="141" spans="1:30" ht="14.25">
      <c r="A141" s="137" t="s">
        <v>43</v>
      </c>
      <c r="B141" s="137" t="s">
        <v>44</v>
      </c>
      <c r="C141" s="145" t="s">
        <v>453</v>
      </c>
      <c r="F141" s="224" t="str">
        <f t="shared" si="2"/>
        <v>803575</v>
      </c>
      <c r="G141" s="15">
        <v>45748</v>
      </c>
      <c r="H141" s="13"/>
      <c r="I141" s="17"/>
      <c r="O141" s="20"/>
      <c r="Y141" s="71" t="str">
        <f>IFERROR(
    IF(Z141="DONE",
        "QC DONE",
        IF(OR(AA141="TBD", ISBLANK(AA141)),
            "NO SHIP DATE",
            IF(AND(ISNUMBER(DATEVALUE(TEXT(Z141,"MM/DD/YY"))), ISNUMBER(Table22[[#This Row],[QC START]])),
                NETWORKDAYS(Table22[[#This Row],[QC START]], DATEVALUE(TEXT(Z141,"MM/DD/YY")), Delivered!$Z$3:$Z$8),
                IF(AND(ISNUMBER(DATEVALUE(TEXT(AA141,"MM/DD/YY"))), ISNUMBER(Table22[[#This Row],[QC START]])),
                    NETWORKDAYS(Table22[[#This Row],[QC START]], DATEVALUE(TEXT(AA141,"MM/DD/YY")), Delivered!$Z$3:$Z$8),
                    "IN QC"
                )
            )-1
        )
    ),
"IN QC"
)</f>
        <v>NO SHIP DATE</v>
      </c>
      <c r="AB141" s="24">
        <v>45773</v>
      </c>
      <c r="AC141" s="83" t="s">
        <v>448</v>
      </c>
      <c r="AD141" s="45"/>
    </row>
    <row r="142" spans="1:30" ht="14.25">
      <c r="A142" s="137" t="s">
        <v>60</v>
      </c>
      <c r="C142" s="145" t="s">
        <v>454</v>
      </c>
      <c r="F142" s="224" t="str">
        <f t="shared" si="2"/>
        <v>805271</v>
      </c>
      <c r="G142" s="15"/>
      <c r="H142" s="15"/>
      <c r="I142" s="17"/>
      <c r="J142" s="13"/>
      <c r="K142" s="13"/>
      <c r="O142" s="20" t="s">
        <v>455</v>
      </c>
      <c r="P142" s="128">
        <v>1</v>
      </c>
      <c r="T142" s="13"/>
      <c r="U142" s="15"/>
      <c r="X142" s="15"/>
      <c r="Y142" s="71" t="str">
        <f>IFERROR(
    IF(Z142="DONE",
        "QC DONE",
        IF(OR(AA142="TBD", ISBLANK(AA142)),
            "NO SHIP DATE",
            IF(AND(ISNUMBER(DATEVALUE(TEXT(Z142,"MM/DD/YY"))), ISNUMBER(Table22[[#This Row],[QC START]])),
                NETWORKDAYS(Table22[[#This Row],[QC START]], DATEVALUE(TEXT(Z142,"MM/DD/YY")), Delivered!$Z$3:$Z$8),
                IF(AND(ISNUMBER(DATEVALUE(TEXT(AA142,"MM/DD/YY"))), ISNUMBER(Table22[[#This Row],[QC START]])),
                    NETWORKDAYS(Table22[[#This Row],[QC START]], DATEVALUE(TEXT(AA142,"MM/DD/YY")), Delivered!$Z$3:$Z$8),
                    "IN QC"
                )
            )-1
        )
    ),
"IN QC"
)</f>
        <v>NO SHIP DATE</v>
      </c>
      <c r="AA142" s="15"/>
      <c r="AB142" s="25"/>
      <c r="AC142" s="83"/>
      <c r="AD142" s="45"/>
    </row>
    <row r="143" spans="1:30" ht="14.25">
      <c r="A143" s="137" t="s">
        <v>456</v>
      </c>
      <c r="B143" s="137" t="s">
        <v>44</v>
      </c>
      <c r="C143" s="145" t="s">
        <v>457</v>
      </c>
      <c r="F143" s="224" t="str">
        <f t="shared" si="2"/>
        <v>804844</v>
      </c>
      <c r="G143" s="15">
        <v>45991</v>
      </c>
      <c r="H143" s="13"/>
      <c r="I143" s="17"/>
      <c r="J143" s="13"/>
      <c r="K143" s="13"/>
      <c r="O143" s="20"/>
      <c r="T143" s="13"/>
      <c r="Y143" s="71" t="s">
        <v>458</v>
      </c>
      <c r="AB143" s="24">
        <v>45930</v>
      </c>
      <c r="AC143" s="83"/>
      <c r="AD143" s="45"/>
    </row>
    <row r="144" spans="1:30" ht="14.25">
      <c r="A144" s="137" t="s">
        <v>456</v>
      </c>
      <c r="B144" s="137" t="s">
        <v>44</v>
      </c>
      <c r="C144" s="145" t="s">
        <v>459</v>
      </c>
      <c r="F144" s="224" t="str">
        <f t="shared" si="2"/>
        <v>802960</v>
      </c>
      <c r="G144" s="13"/>
      <c r="H144" s="13"/>
      <c r="I144" s="17"/>
      <c r="J144" s="13"/>
      <c r="K144" s="13"/>
      <c r="O144" s="20"/>
      <c r="T144" s="13"/>
      <c r="Y144" s="71" t="s">
        <v>458</v>
      </c>
      <c r="AB144" s="24">
        <v>45807</v>
      </c>
      <c r="AC144" s="83"/>
      <c r="AD144" s="45"/>
    </row>
    <row r="145" spans="1:30" ht="14.25">
      <c r="A145" s="137" t="s">
        <v>456</v>
      </c>
      <c r="B145" s="137" t="s">
        <v>44</v>
      </c>
      <c r="C145" s="145" t="s">
        <v>460</v>
      </c>
      <c r="F145" s="224" t="str">
        <f t="shared" si="2"/>
        <v>803507</v>
      </c>
      <c r="G145" s="13"/>
      <c r="H145" s="13"/>
      <c r="I145" s="17"/>
      <c r="J145" s="13"/>
      <c r="K145" s="13"/>
      <c r="O145" s="20"/>
      <c r="T145" s="13"/>
      <c r="Y145" s="71" t="s">
        <v>458</v>
      </c>
      <c r="AB145" s="24">
        <v>45807</v>
      </c>
      <c r="AC145" s="83"/>
      <c r="AD145" s="45"/>
    </row>
    <row r="146" spans="1:30" ht="14.25">
      <c r="A146" s="137" t="s">
        <v>456</v>
      </c>
      <c r="B146" s="137" t="s">
        <v>44</v>
      </c>
      <c r="C146" s="145" t="s">
        <v>461</v>
      </c>
      <c r="F146" s="224" t="str">
        <f t="shared" si="2"/>
        <v>803544</v>
      </c>
      <c r="G146" s="13"/>
      <c r="H146" s="13"/>
      <c r="I146" s="17"/>
      <c r="J146" s="13"/>
      <c r="K146" s="13"/>
      <c r="O146" s="20"/>
      <c r="T146" s="13"/>
      <c r="Y146" s="71" t="s">
        <v>458</v>
      </c>
      <c r="AB146" s="24">
        <v>45807</v>
      </c>
      <c r="AC146" s="83"/>
      <c r="AD146" s="45"/>
    </row>
    <row r="147" spans="1:30" ht="14.25">
      <c r="A147" s="137" t="s">
        <v>456</v>
      </c>
      <c r="B147" s="137" t="s">
        <v>44</v>
      </c>
      <c r="C147" s="145" t="s">
        <v>462</v>
      </c>
      <c r="F147" s="224" t="str">
        <f t="shared" si="2"/>
        <v>803545</v>
      </c>
      <c r="G147" s="13"/>
      <c r="H147" s="13"/>
      <c r="I147" s="17"/>
      <c r="J147" s="13"/>
      <c r="K147" s="13"/>
      <c r="O147" s="20"/>
      <c r="T147" s="13"/>
      <c r="Y147" s="71" t="s">
        <v>458</v>
      </c>
      <c r="AB147" s="24">
        <v>45807</v>
      </c>
      <c r="AC147" s="83"/>
      <c r="AD147" s="45"/>
    </row>
    <row r="148" spans="1:30" ht="14.25">
      <c r="A148" s="137" t="s">
        <v>456</v>
      </c>
      <c r="B148" s="137" t="s">
        <v>44</v>
      </c>
      <c r="C148" s="145" t="s">
        <v>463</v>
      </c>
      <c r="F148" s="224" t="str">
        <f t="shared" si="2"/>
        <v>803546</v>
      </c>
      <c r="G148" s="13"/>
      <c r="H148" s="13"/>
      <c r="I148" s="17"/>
      <c r="J148" s="13"/>
      <c r="K148" s="13"/>
      <c r="O148" s="20"/>
      <c r="T148" s="13"/>
      <c r="Y148" s="71" t="s">
        <v>458</v>
      </c>
      <c r="AB148" s="24">
        <v>45807</v>
      </c>
      <c r="AC148" s="83"/>
      <c r="AD148" s="45"/>
    </row>
    <row r="149" spans="1:30" ht="14.25">
      <c r="A149" s="137" t="s">
        <v>456</v>
      </c>
      <c r="B149" s="137" t="s">
        <v>44</v>
      </c>
      <c r="C149" s="145" t="s">
        <v>464</v>
      </c>
      <c r="F149" s="224" t="str">
        <f t="shared" si="2"/>
        <v>804205</v>
      </c>
      <c r="G149" s="13"/>
      <c r="H149" s="13"/>
      <c r="I149" s="17"/>
      <c r="J149" s="13"/>
      <c r="K149" s="13"/>
      <c r="O149" s="20"/>
      <c r="T149" s="13"/>
      <c r="Y149" s="71" t="s">
        <v>458</v>
      </c>
      <c r="AB149" s="24">
        <v>45807</v>
      </c>
      <c r="AC149" s="83"/>
      <c r="AD149" s="45"/>
    </row>
    <row r="150" spans="1:30" ht="42.75">
      <c r="C150" s="145" t="s">
        <v>465</v>
      </c>
      <c r="E150" s="137" t="s">
        <v>79</v>
      </c>
      <c r="F150" s="224" t="str">
        <f t="shared" si="2"/>
        <v>805528</v>
      </c>
      <c r="G150" s="15">
        <v>46022</v>
      </c>
      <c r="H150" s="13"/>
      <c r="I150" s="17"/>
      <c r="J150" s="13"/>
      <c r="K150" s="46" t="s">
        <v>418</v>
      </c>
      <c r="O150" s="20"/>
      <c r="T150" s="13"/>
      <c r="Y150" s="71" t="str">
        <f>IFERROR(
    IF(Z150="DONE",
        "QC DONE",
        IF(OR(AA150="TBD", ISBLANK(AA150)),
            "NO SHIP DATE",
            IF(AND(ISNUMBER(DATEVALUE(TEXT(Z150,"MM/DD/YY"))), ISNUMBER(Table22[[#This Row],[QC START]])),
                NETWORKDAYS(Table22[[#This Row],[QC START]], DATEVALUE(TEXT(Z150,"MM/DD/YY")), Delivered!$Z$3:$Z$8),
                IF(AND(ISNUMBER(DATEVALUE(TEXT(AA150,"MM/DD/YY"))), ISNUMBER(Table22[[#This Row],[QC START]])),
                    NETWORKDAYS(Table22[[#This Row],[QC START]], DATEVALUE(TEXT(AA150,"MM/DD/YY")), Delivered!$Z$3:$Z$8),
                    "IN QC"
                )
            )-1
        )
    ),
"IN QC"
)</f>
        <v>NO SHIP DATE</v>
      </c>
      <c r="AB150" s="25"/>
      <c r="AC150" s="83"/>
      <c r="AD150" s="45"/>
    </row>
    <row r="151" spans="1:30" ht="42.75">
      <c r="C151" s="145" t="s">
        <v>466</v>
      </c>
      <c r="E151" s="137" t="s">
        <v>79</v>
      </c>
      <c r="F151" s="224" t="str">
        <f t="shared" si="2"/>
        <v>805648</v>
      </c>
      <c r="G151" s="15">
        <v>46022</v>
      </c>
      <c r="H151" s="13"/>
      <c r="I151" s="17"/>
      <c r="J151" s="13"/>
      <c r="K151" s="46" t="s">
        <v>418</v>
      </c>
      <c r="O151" s="20"/>
      <c r="T151" s="13"/>
      <c r="Y151" s="71" t="str">
        <f>IFERROR(
    IF(Z151="DONE",
        "QC DONE",
        IF(OR(AA151="TBD", ISBLANK(AA151)),
            "NO SHIP DATE",
            IF(AND(ISNUMBER(DATEVALUE(TEXT(Z151,"MM/DD/YY"))), ISNUMBER(Table22[[#This Row],[QC START]])),
                NETWORKDAYS(Table22[[#This Row],[QC START]], DATEVALUE(TEXT(Z151,"MM/DD/YY")), Delivered!$Z$3:$Z$8),
                IF(AND(ISNUMBER(DATEVALUE(TEXT(AA151,"MM/DD/YY"))), ISNUMBER(Table22[[#This Row],[QC START]])),
                    NETWORKDAYS(Table22[[#This Row],[QC START]], DATEVALUE(TEXT(AA151,"MM/DD/YY")), Delivered!$Z$3:$Z$8),
                    "IN QC"
                )
            )-1
        )
    ),
"IN QC"
)</f>
        <v>NO SHIP DATE</v>
      </c>
      <c r="AB151" s="25"/>
      <c r="AC151" s="83"/>
      <c r="AD151" s="45"/>
    </row>
    <row r="152" spans="1:30" ht="42.75">
      <c r="C152" s="145" t="s">
        <v>467</v>
      </c>
      <c r="E152" s="137" t="s">
        <v>79</v>
      </c>
      <c r="F152" s="224" t="str">
        <f t="shared" si="2"/>
        <v>805529</v>
      </c>
      <c r="G152" s="15">
        <v>46022</v>
      </c>
      <c r="H152" s="13"/>
      <c r="I152" s="17"/>
      <c r="J152" s="13"/>
      <c r="K152" s="46" t="s">
        <v>418</v>
      </c>
      <c r="O152" s="20"/>
      <c r="T152" s="13"/>
      <c r="Y152" s="71" t="str">
        <f>IFERROR(
    IF(Z152="DONE",
        "QC DONE",
        IF(OR(AA152="TBD", ISBLANK(AA152)),
            "NO SHIP DATE",
            IF(AND(ISNUMBER(DATEVALUE(TEXT(Z152,"MM/DD/YY"))), ISNUMBER(Table22[[#This Row],[QC START]])),
                NETWORKDAYS(Table22[[#This Row],[QC START]], DATEVALUE(TEXT(Z152,"MM/DD/YY")), Delivered!$Z$3:$Z$8),
                IF(AND(ISNUMBER(DATEVALUE(TEXT(AA152,"MM/DD/YY"))), ISNUMBER(Table22[[#This Row],[QC START]])),
                    NETWORKDAYS(Table22[[#This Row],[QC START]], DATEVALUE(TEXT(AA152,"MM/DD/YY")), Delivered!$Z$3:$Z$8),
                    "IN QC"
                )
            )-1
        )
    ),
"IN QC"
)</f>
        <v>NO SHIP DATE</v>
      </c>
      <c r="AB152" s="25"/>
      <c r="AC152" s="83"/>
      <c r="AD152" s="45"/>
    </row>
    <row r="153" spans="1:30" ht="14.25">
      <c r="F153" s="224" t="str">
        <f t="shared" si="2"/>
        <v/>
      </c>
      <c r="G153" s="13"/>
      <c r="H153" s="13"/>
      <c r="I153" s="17"/>
      <c r="J153" s="13"/>
      <c r="K153" s="13"/>
      <c r="O153" s="20"/>
      <c r="T153" s="13"/>
      <c r="Y153" s="71" t="str">
        <f>IFERROR(
    IF(Z153="DONE",
        "QC DONE",
        IF(OR(AA153="TBD", ISBLANK(AA153)),
            "NO SHIP DATE",
            IF(AND(ISNUMBER(DATEVALUE(TEXT(Z153,"MM/DD/YY"))), ISNUMBER(Table22[[#This Row],[QC START]])),
                NETWORKDAYS(Table22[[#This Row],[QC START]], DATEVALUE(TEXT(Z153,"MM/DD/YY")), Delivered!$Z$3:$Z$8),
                IF(AND(ISNUMBER(DATEVALUE(TEXT(AA153,"MM/DD/YY"))), ISNUMBER(Table22[[#This Row],[QC START]])),
                    NETWORKDAYS(Table22[[#This Row],[QC START]], DATEVALUE(TEXT(AA153,"MM/DD/YY")), Delivered!$Z$3:$Z$8),
                    "IN QC"
                )
            )-1
        )
    ),
"IN QC"
)</f>
        <v>NO SHIP DATE</v>
      </c>
      <c r="AB153" s="25"/>
      <c r="AC153" s="83"/>
      <c r="AD153" s="45"/>
    </row>
    <row r="154" spans="1:30" ht="14.25">
      <c r="F154" s="224" t="str">
        <f t="shared" si="2"/>
        <v/>
      </c>
      <c r="G154" s="13"/>
      <c r="H154" s="13"/>
      <c r="I154" s="17"/>
      <c r="J154" s="13"/>
      <c r="K154" s="13"/>
      <c r="O154" s="20"/>
      <c r="T154" s="13"/>
      <c r="Y154" s="71" t="str">
        <f>IFERROR(
    IF(Z154="DONE",
        "QC DONE",
        IF(OR(AA154="TBD", ISBLANK(AA154)),
            "NO SHIP DATE",
            IF(AND(ISNUMBER(DATEVALUE(TEXT(Z154,"MM/DD/YY"))), ISNUMBER(Table22[[#This Row],[QC START]])),
                NETWORKDAYS(Table22[[#This Row],[QC START]], DATEVALUE(TEXT(Z154,"MM/DD/YY")), Delivered!$Z$3:$Z$8),
                IF(AND(ISNUMBER(DATEVALUE(TEXT(AA154,"MM/DD/YY"))), ISNUMBER(Table22[[#This Row],[QC START]])),
                    NETWORKDAYS(Table22[[#This Row],[QC START]], DATEVALUE(TEXT(AA154,"MM/DD/YY")), Delivered!$Z$3:$Z$8),
                    "IN QC"
                )
            )-1
        )
    ),
"IN QC"
)</f>
        <v>NO SHIP DATE</v>
      </c>
      <c r="AB154" s="25"/>
      <c r="AC154" s="83"/>
      <c r="AD154" s="45"/>
    </row>
    <row r="155" spans="1:30" ht="14.25">
      <c r="F155" s="224" t="str">
        <f t="shared" si="2"/>
        <v/>
      </c>
      <c r="G155" s="13"/>
      <c r="H155" s="13"/>
      <c r="I155" s="17"/>
      <c r="J155" s="13"/>
      <c r="K155" s="13"/>
      <c r="O155" s="20"/>
      <c r="T155" s="13"/>
      <c r="Y155" s="71" t="str">
        <f>IFERROR(
    IF(Z155="DONE",
        "QC DONE",
        IF(OR(AA155="TBD", ISBLANK(AA155)),
            "NO SHIP DATE",
            IF(AND(ISNUMBER(DATEVALUE(TEXT(Z155,"MM/DD/YY"))), ISNUMBER(Table22[[#This Row],[QC START]])),
                NETWORKDAYS(Table22[[#This Row],[QC START]], DATEVALUE(TEXT(Z155,"MM/DD/YY")), Delivered!$Z$3:$Z$8),
                IF(AND(ISNUMBER(DATEVALUE(TEXT(AA155,"MM/DD/YY"))), ISNUMBER(Table22[[#This Row],[QC START]])),
                    NETWORKDAYS(Table22[[#This Row],[QC START]], DATEVALUE(TEXT(AA155,"MM/DD/YY")), Delivered!$Z$3:$Z$8),
                    "IN QC"
                )
            )-1
        )
    ),
"IN QC"
)</f>
        <v>NO SHIP DATE</v>
      </c>
      <c r="AB155" s="25"/>
      <c r="AC155" s="83"/>
      <c r="AD155" s="45"/>
    </row>
    <row r="156" spans="1:30" ht="14.25">
      <c r="F156" s="224" t="str">
        <f t="shared" si="2"/>
        <v/>
      </c>
      <c r="G156" s="13"/>
      <c r="H156" s="13"/>
      <c r="I156" s="17"/>
      <c r="J156" s="13"/>
      <c r="K156" s="13"/>
      <c r="O156" s="20"/>
      <c r="T156" s="13"/>
      <c r="Y156" s="71" t="str">
        <f>IFERROR(
    IF(Z156="DONE",
        "QC DONE",
        IF(OR(AA156="TBD", ISBLANK(AA156)),
            "NO SHIP DATE",
            IF(AND(ISNUMBER(DATEVALUE(TEXT(Z156,"MM/DD/YY"))), ISNUMBER(Table22[[#This Row],[QC START]])),
                NETWORKDAYS(Table22[[#This Row],[QC START]], DATEVALUE(TEXT(Z156,"MM/DD/YY")), Delivered!$Z$3:$Z$8),
                IF(AND(ISNUMBER(DATEVALUE(TEXT(AA156,"MM/DD/YY"))), ISNUMBER(Table22[[#This Row],[QC START]])),
                    NETWORKDAYS(Table22[[#This Row],[QC START]], DATEVALUE(TEXT(AA156,"MM/DD/YY")), Delivered!$Z$3:$Z$8),
                    "IN QC"
                )
            )-1
        )
    ),
"IN QC"
)</f>
        <v>NO SHIP DATE</v>
      </c>
      <c r="AB156" s="25"/>
      <c r="AC156" s="83"/>
      <c r="AD156" s="45"/>
    </row>
    <row r="157" spans="1:30" ht="14.25">
      <c r="F157" s="224" t="str">
        <f t="shared" si="2"/>
        <v/>
      </c>
      <c r="G157" s="13"/>
      <c r="H157" s="13"/>
      <c r="I157" s="17"/>
      <c r="J157" s="13"/>
      <c r="K157" s="13"/>
      <c r="O157" s="20"/>
      <c r="T157" s="13"/>
      <c r="Y157" s="71" t="str">
        <f>IFERROR(
    IF(Z157="DONE",
        "QC DONE",
        IF(OR(AA157="TBD", ISBLANK(AA157)),
            "NO SHIP DATE",
            IF(AND(ISNUMBER(DATEVALUE(TEXT(Z157,"MM/DD/YY"))), ISNUMBER(Table22[[#This Row],[QC START]])),
                NETWORKDAYS(Table22[[#This Row],[QC START]], DATEVALUE(TEXT(Z157,"MM/DD/YY")), Delivered!$Z$3:$Z$8),
                IF(AND(ISNUMBER(DATEVALUE(TEXT(AA157,"MM/DD/YY"))), ISNUMBER(Table22[[#This Row],[QC START]])),
                    NETWORKDAYS(Table22[[#This Row],[QC START]], DATEVALUE(TEXT(AA157,"MM/DD/YY")), Delivered!$Z$3:$Z$8),
                    "IN QC"
                )
            )-1
        )
    ),
"IN QC"
)</f>
        <v>NO SHIP DATE</v>
      </c>
      <c r="AB157" s="25"/>
      <c r="AC157" s="83"/>
      <c r="AD157" s="45"/>
    </row>
    <row r="158" spans="1:30" ht="14.25">
      <c r="F158" s="224" t="str">
        <f t="shared" si="2"/>
        <v/>
      </c>
      <c r="G158" s="13"/>
      <c r="H158" s="13"/>
      <c r="I158" s="17"/>
      <c r="J158" s="13"/>
      <c r="K158" s="13"/>
      <c r="O158" s="20"/>
      <c r="T158" s="13"/>
      <c r="Y158" s="71" t="str">
        <f>IFERROR(
    IF(Z158="DONE",
        "QC DONE",
        IF(OR(AA158="TBD", ISBLANK(AA158)),
            "NO SHIP DATE",
            IF(AND(ISNUMBER(DATEVALUE(TEXT(Z158,"MM/DD/YY"))), ISNUMBER(Table22[[#This Row],[QC START]])),
                NETWORKDAYS(Table22[[#This Row],[QC START]], DATEVALUE(TEXT(Z158,"MM/DD/YY")), Delivered!$Z$3:$Z$8),
                IF(AND(ISNUMBER(DATEVALUE(TEXT(AA158,"MM/DD/YY"))), ISNUMBER(Table22[[#This Row],[QC START]])),
                    NETWORKDAYS(Table22[[#This Row],[QC START]], DATEVALUE(TEXT(AA158,"MM/DD/YY")), Delivered!$Z$3:$Z$8),
                    "IN QC"
                )
            )-1
        )
    ),
"IN QC"
)</f>
        <v>NO SHIP DATE</v>
      </c>
      <c r="AB158" s="25"/>
      <c r="AC158" s="83"/>
      <c r="AD158" s="45"/>
    </row>
    <row r="159" spans="1:30" ht="14.25">
      <c r="F159" s="224" t="str">
        <f t="shared" si="2"/>
        <v/>
      </c>
      <c r="G159" s="13"/>
      <c r="H159" s="13"/>
      <c r="I159" s="17"/>
      <c r="J159" s="13"/>
      <c r="K159" s="13"/>
      <c r="O159" s="20"/>
      <c r="T159" s="13"/>
      <c r="Y159" s="71" t="str">
        <f>IFERROR(
    IF(Z159="DONE",
        "QC DONE",
        IF(OR(AA159="TBD", ISBLANK(AA159)),
            "NO SHIP DATE",
            IF(AND(ISNUMBER(DATEVALUE(TEXT(Z159,"MM/DD/YY"))), ISNUMBER(Table22[[#This Row],[QC START]])),
                NETWORKDAYS(Table22[[#This Row],[QC START]], DATEVALUE(TEXT(Z159,"MM/DD/YY")), Delivered!$Z$3:$Z$8),
                IF(AND(ISNUMBER(DATEVALUE(TEXT(AA159,"MM/DD/YY"))), ISNUMBER(Table22[[#This Row],[QC START]])),
                    NETWORKDAYS(Table22[[#This Row],[QC START]], DATEVALUE(TEXT(AA159,"MM/DD/YY")), Delivered!$Z$3:$Z$8),
                    "IN QC"
                )
            )-1
        )
    ),
"IN QC"
)</f>
        <v>NO SHIP DATE</v>
      </c>
      <c r="AB159" s="25"/>
      <c r="AC159" s="83"/>
      <c r="AD159" s="45"/>
    </row>
    <row r="160" spans="1:30" ht="14.25">
      <c r="F160" s="224" t="str">
        <f t="shared" si="2"/>
        <v/>
      </c>
      <c r="G160" s="13"/>
      <c r="H160" s="13"/>
      <c r="I160" s="17"/>
      <c r="J160" s="13"/>
      <c r="K160" s="13"/>
      <c r="O160" s="20"/>
      <c r="T160" s="13"/>
      <c r="Y160" s="71" t="str">
        <f>IFERROR(
    IF(Z160="DONE",
        "QC DONE",
        IF(OR(AA160="TBD", ISBLANK(AA160)),
            "NO SHIP DATE",
            IF(AND(ISNUMBER(DATEVALUE(TEXT(Z160,"MM/DD/YY"))), ISNUMBER(Table22[[#This Row],[QC START]])),
                NETWORKDAYS(Table22[[#This Row],[QC START]], DATEVALUE(TEXT(Z160,"MM/DD/YY")), Delivered!$Z$3:$Z$8),
                IF(AND(ISNUMBER(DATEVALUE(TEXT(AA160,"MM/DD/YY"))), ISNUMBER(Table22[[#This Row],[QC START]])),
                    NETWORKDAYS(Table22[[#This Row],[QC START]], DATEVALUE(TEXT(AA160,"MM/DD/YY")), Delivered!$Z$3:$Z$8),
                    "IN QC"
                )
            )-1
        )
    ),
"IN QC"
)</f>
        <v>NO SHIP DATE</v>
      </c>
      <c r="AB160" s="25"/>
      <c r="AC160" s="83"/>
      <c r="AD160" s="45"/>
    </row>
    <row r="161" spans="6:30" ht="14.25">
      <c r="F161" s="224" t="str">
        <f t="shared" si="2"/>
        <v/>
      </c>
      <c r="G161" s="13"/>
      <c r="H161" s="13"/>
      <c r="I161" s="17"/>
      <c r="J161" s="13"/>
      <c r="K161" s="13"/>
      <c r="O161" s="20"/>
      <c r="T161" s="13"/>
      <c r="Y161" s="71" t="str">
        <f>IFERROR(
    IF(Z161="DONE",
        "QC DONE",
        IF(OR(AA161="TBD", ISBLANK(AA161)),
            "NO SHIP DATE",
            IF(AND(ISNUMBER(DATEVALUE(TEXT(Z161,"MM/DD/YY"))), ISNUMBER(Table22[[#This Row],[QC START]])),
                NETWORKDAYS(Table22[[#This Row],[QC START]], DATEVALUE(TEXT(Z161,"MM/DD/YY")), Delivered!$Z$3:$Z$8),
                IF(AND(ISNUMBER(DATEVALUE(TEXT(AA161,"MM/DD/YY"))), ISNUMBER(Table22[[#This Row],[QC START]])),
                    NETWORKDAYS(Table22[[#This Row],[QC START]], DATEVALUE(TEXT(AA161,"MM/DD/YY")), Delivered!$Z$3:$Z$8),
                    "IN QC"
                )
            )-1
        )
    ),
"IN QC"
)</f>
        <v>NO SHIP DATE</v>
      </c>
      <c r="AB161" s="25"/>
      <c r="AC161" s="83"/>
      <c r="AD161" s="45"/>
    </row>
    <row r="162" spans="6:30" ht="14.25">
      <c r="F162" s="224" t="str">
        <f t="shared" si="2"/>
        <v/>
      </c>
      <c r="G162" s="13"/>
      <c r="H162" s="13"/>
      <c r="I162" s="17"/>
      <c r="J162" s="13"/>
      <c r="K162" s="13"/>
      <c r="O162" s="20"/>
      <c r="T162" s="13"/>
      <c r="Y162" s="71" t="str">
        <f>IFERROR(
    IF(Z162="DONE",
        "QC DONE",
        IF(OR(AA162="TBD", ISBLANK(AA162)),
            "NO SHIP DATE",
            IF(AND(ISNUMBER(DATEVALUE(TEXT(Z162,"MM/DD/YY"))), ISNUMBER(Table22[[#This Row],[QC START]])),
                NETWORKDAYS(Table22[[#This Row],[QC START]], DATEVALUE(TEXT(Z162,"MM/DD/YY")), Delivered!$Z$3:$Z$8),
                IF(AND(ISNUMBER(DATEVALUE(TEXT(AA162,"MM/DD/YY"))), ISNUMBER(Table22[[#This Row],[QC START]])),
                    NETWORKDAYS(Table22[[#This Row],[QC START]], DATEVALUE(TEXT(AA162,"MM/DD/YY")), Delivered!$Z$3:$Z$8),
                    "IN QC"
                )
            )-1
        )
    ),
"IN QC"
)</f>
        <v>NO SHIP DATE</v>
      </c>
      <c r="AB162" s="25"/>
      <c r="AC162" s="83"/>
      <c r="AD162" s="45"/>
    </row>
    <row r="163" spans="6:30" ht="14.25">
      <c r="F163" s="224" t="str">
        <f t="shared" si="2"/>
        <v/>
      </c>
      <c r="G163" s="13"/>
      <c r="H163" s="13"/>
      <c r="I163" s="17"/>
      <c r="J163" s="13"/>
      <c r="K163" s="13"/>
      <c r="O163" s="20"/>
      <c r="T163" s="13"/>
      <c r="Y163" s="71" t="str">
        <f>IFERROR(
    IF(Z163="DONE",
        "QC DONE",
        IF(OR(AA163="TBD", ISBLANK(AA163)),
            "NO SHIP DATE",
            IF(AND(ISNUMBER(DATEVALUE(TEXT(Z163,"MM/DD/YY"))), ISNUMBER(Table22[[#This Row],[QC START]])),
                NETWORKDAYS(Table22[[#This Row],[QC START]], DATEVALUE(TEXT(Z163,"MM/DD/YY")), Delivered!$Z$3:$Z$8),
                IF(AND(ISNUMBER(DATEVALUE(TEXT(AA163,"MM/DD/YY"))), ISNUMBER(Table22[[#This Row],[QC START]])),
                    NETWORKDAYS(Table22[[#This Row],[QC START]], DATEVALUE(TEXT(AA163,"MM/DD/YY")), Delivered!$Z$3:$Z$8),
                    "IN QC"
                )
            )-1
        )
    ),
"IN QC"
)</f>
        <v>NO SHIP DATE</v>
      </c>
      <c r="AB163" s="25"/>
      <c r="AC163" s="83"/>
      <c r="AD163" s="45"/>
    </row>
    <row r="164" spans="6:30" ht="14.25">
      <c r="F164" s="224" t="str">
        <f t="shared" si="2"/>
        <v/>
      </c>
      <c r="G164" s="13"/>
      <c r="H164" s="13"/>
      <c r="I164" s="17"/>
      <c r="J164" s="13"/>
      <c r="K164" s="13"/>
      <c r="O164" s="20"/>
      <c r="T164" s="13"/>
      <c r="Y164" s="71" t="str">
        <f>IFERROR(
    IF(Z164="DONE",
        "QC DONE",
        IF(OR(AA164="TBD", ISBLANK(AA164)),
            "NO SHIP DATE",
            IF(AND(ISNUMBER(DATEVALUE(TEXT(Z164,"MM/DD/YY"))), ISNUMBER(Table22[[#This Row],[QC START]])),
                NETWORKDAYS(Table22[[#This Row],[QC START]], DATEVALUE(TEXT(Z164,"MM/DD/YY")), Delivered!$Z$3:$Z$8),
                IF(AND(ISNUMBER(DATEVALUE(TEXT(AA164,"MM/DD/YY"))), ISNUMBER(Table22[[#This Row],[QC START]])),
                    NETWORKDAYS(Table22[[#This Row],[QC START]], DATEVALUE(TEXT(AA164,"MM/DD/YY")), Delivered!$Z$3:$Z$8),
                    "IN QC"
                )
            )-1
        )
    ),
"IN QC"
)</f>
        <v>NO SHIP DATE</v>
      </c>
      <c r="AB164" s="25"/>
      <c r="AC164" s="83"/>
      <c r="AD164" s="45"/>
    </row>
    <row r="165" spans="6:30" ht="14.25">
      <c r="F165" s="224" t="str">
        <f t="shared" si="2"/>
        <v/>
      </c>
      <c r="G165" s="13"/>
      <c r="H165" s="13"/>
      <c r="I165" s="17"/>
      <c r="J165" s="13"/>
      <c r="K165" s="13"/>
      <c r="O165" s="20"/>
      <c r="T165" s="13"/>
      <c r="Y165" s="71" t="str">
        <f>IFERROR(
    IF(Z165="DONE",
        "QC DONE",
        IF(OR(AA165="TBD", ISBLANK(AA165)),
            "NO SHIP DATE",
            IF(AND(ISNUMBER(DATEVALUE(TEXT(Z165,"MM/DD/YY"))), ISNUMBER(Table22[[#This Row],[QC START]])),
                NETWORKDAYS(Table22[[#This Row],[QC START]], DATEVALUE(TEXT(Z165,"MM/DD/YY")), Delivered!$Z$3:$Z$8),
                IF(AND(ISNUMBER(DATEVALUE(TEXT(AA165,"MM/DD/YY"))), ISNUMBER(Table22[[#This Row],[QC START]])),
                    NETWORKDAYS(Table22[[#This Row],[QC START]], DATEVALUE(TEXT(AA165,"MM/DD/YY")), Delivered!$Z$3:$Z$8),
                    "IN QC"
                )
            )-1
        )
    ),
"IN QC"
)</f>
        <v>NO SHIP DATE</v>
      </c>
      <c r="AB165" s="25"/>
      <c r="AC165" s="83"/>
      <c r="AD165" s="45"/>
    </row>
    <row r="166" spans="6:30" ht="14.25">
      <c r="F166" s="224" t="str">
        <f t="shared" si="2"/>
        <v/>
      </c>
      <c r="G166" s="13"/>
      <c r="H166" s="13"/>
      <c r="I166" s="17"/>
      <c r="J166" s="13"/>
      <c r="K166" s="13"/>
      <c r="O166" s="20"/>
      <c r="T166" s="13"/>
      <c r="Y166" s="71" t="str">
        <f>IFERROR(
    IF(Z166="DONE",
        "QC DONE",
        IF(OR(AA166="TBD", ISBLANK(AA166)),
            "NO SHIP DATE",
            IF(AND(ISNUMBER(DATEVALUE(TEXT(Z166,"MM/DD/YY"))), ISNUMBER(Table22[[#This Row],[QC START]])),
                NETWORKDAYS(Table22[[#This Row],[QC START]], DATEVALUE(TEXT(Z166,"MM/DD/YY")), Delivered!$Z$3:$Z$8),
                IF(AND(ISNUMBER(DATEVALUE(TEXT(AA166,"MM/DD/YY"))), ISNUMBER(Table22[[#This Row],[QC START]])),
                    NETWORKDAYS(Table22[[#This Row],[QC START]], DATEVALUE(TEXT(AA166,"MM/DD/YY")), Delivered!$Z$3:$Z$8),
                    "IN QC"
                )
            )-1
        )
    ),
"IN QC"
)</f>
        <v>NO SHIP DATE</v>
      </c>
      <c r="AB166" s="25"/>
      <c r="AC166" s="83"/>
      <c r="AD166" s="45"/>
    </row>
    <row r="167" spans="6:30" ht="14.25">
      <c r="F167" s="224" t="str">
        <f t="shared" si="2"/>
        <v/>
      </c>
      <c r="G167" s="13"/>
      <c r="H167" s="13"/>
      <c r="I167" s="17"/>
      <c r="J167" s="13"/>
      <c r="K167" s="13"/>
      <c r="O167" s="20"/>
      <c r="T167" s="13"/>
      <c r="Y167" s="71" t="str">
        <f>IFERROR(
    IF(Z167="DONE",
        "QC DONE",
        IF(OR(AA167="TBD", ISBLANK(AA167)),
            "NO SHIP DATE",
            IF(AND(ISNUMBER(DATEVALUE(TEXT(Z167,"MM/DD/YY"))), ISNUMBER(Table22[[#This Row],[QC START]])),
                NETWORKDAYS(Table22[[#This Row],[QC START]], DATEVALUE(TEXT(Z167,"MM/DD/YY")), Delivered!$Z$3:$Z$8),
                IF(AND(ISNUMBER(DATEVALUE(TEXT(AA167,"MM/DD/YY"))), ISNUMBER(Table22[[#This Row],[QC START]])),
                    NETWORKDAYS(Table22[[#This Row],[QC START]], DATEVALUE(TEXT(AA167,"MM/DD/YY")), Delivered!$Z$3:$Z$8),
                    "IN QC"
                )
            )-1
        )
    ),
"IN QC"
)</f>
        <v>NO SHIP DATE</v>
      </c>
      <c r="AB167" s="25"/>
      <c r="AC167" s="83"/>
      <c r="AD167" s="45"/>
    </row>
    <row r="168" spans="6:30" ht="14.25">
      <c r="F168" s="224" t="str">
        <f t="shared" si="2"/>
        <v/>
      </c>
      <c r="G168" s="13"/>
      <c r="H168" s="13"/>
      <c r="I168" s="17"/>
      <c r="J168" s="13"/>
      <c r="K168" s="13"/>
      <c r="O168" s="20"/>
      <c r="T168" s="13"/>
      <c r="Y168" s="71" t="str">
        <f>IFERROR(
    IF(Z168="DONE",
        "QC DONE",
        IF(OR(AA168="TBD", ISBLANK(AA168)),
            "NO SHIP DATE",
            IF(AND(ISNUMBER(DATEVALUE(TEXT(Z168,"MM/DD/YY"))), ISNUMBER(Table22[[#This Row],[QC START]])),
                NETWORKDAYS(Table22[[#This Row],[QC START]], DATEVALUE(TEXT(Z168,"MM/DD/YY")), Delivered!$Z$3:$Z$8),
                IF(AND(ISNUMBER(DATEVALUE(TEXT(AA168,"MM/DD/YY"))), ISNUMBER(Table22[[#This Row],[QC START]])),
                    NETWORKDAYS(Table22[[#This Row],[QC START]], DATEVALUE(TEXT(AA168,"MM/DD/YY")), Delivered!$Z$3:$Z$8),
                    "IN QC"
                )
            )-1
        )
    ),
"IN QC"
)</f>
        <v>NO SHIP DATE</v>
      </c>
      <c r="AB168" s="25"/>
      <c r="AC168" s="83"/>
      <c r="AD168" s="45"/>
    </row>
    <row r="169" spans="6:30" ht="14.25">
      <c r="F169" s="224" t="str">
        <f t="shared" si="2"/>
        <v/>
      </c>
      <c r="G169" s="13"/>
      <c r="H169" s="13"/>
      <c r="I169" s="17"/>
      <c r="J169" s="13"/>
      <c r="K169" s="13"/>
      <c r="O169" s="20"/>
      <c r="T169" s="13"/>
      <c r="Y169" s="71" t="str">
        <f>IFERROR(
    IF(Z169="DONE",
        "QC DONE",
        IF(OR(AA169="TBD", ISBLANK(AA169)),
            "NO SHIP DATE",
            IF(AND(ISNUMBER(DATEVALUE(TEXT(Z169,"MM/DD/YY"))), ISNUMBER(Table22[[#This Row],[QC START]])),
                NETWORKDAYS(Table22[[#This Row],[QC START]], DATEVALUE(TEXT(Z169,"MM/DD/YY")), Delivered!$Z$3:$Z$8),
                IF(AND(ISNUMBER(DATEVALUE(TEXT(AA169,"MM/DD/YY"))), ISNUMBER(Table22[[#This Row],[QC START]])),
                    NETWORKDAYS(Table22[[#This Row],[QC START]], DATEVALUE(TEXT(AA169,"MM/DD/YY")), Delivered!$Z$3:$Z$8),
                    "IN QC"
                )
            )-1
        )
    ),
"IN QC"
)</f>
        <v>NO SHIP DATE</v>
      </c>
      <c r="AB169" s="25"/>
      <c r="AC169" s="83"/>
      <c r="AD169" s="45"/>
    </row>
    <row r="170" spans="6:30" ht="14.25">
      <c r="F170" s="224" t="str">
        <f t="shared" si="2"/>
        <v/>
      </c>
      <c r="G170" s="13"/>
      <c r="H170" s="13"/>
      <c r="I170" s="17"/>
      <c r="J170" s="13"/>
      <c r="K170" s="13"/>
      <c r="O170" s="20"/>
      <c r="T170" s="13"/>
      <c r="Y170" s="71" t="str">
        <f>IFERROR(
    IF(Z170="DONE",
        "QC DONE",
        IF(OR(AA170="TBD", ISBLANK(AA170)),
            "NO SHIP DATE",
            IF(AND(ISNUMBER(DATEVALUE(TEXT(Z170,"MM/DD/YY"))), ISNUMBER(Table22[[#This Row],[QC START]])),
                NETWORKDAYS(Table22[[#This Row],[QC START]], DATEVALUE(TEXT(Z170,"MM/DD/YY")), Delivered!$Z$3:$Z$8),
                IF(AND(ISNUMBER(DATEVALUE(TEXT(AA170,"MM/DD/YY"))), ISNUMBER(Table22[[#This Row],[QC START]])),
                    NETWORKDAYS(Table22[[#This Row],[QC START]], DATEVALUE(TEXT(AA170,"MM/DD/YY")), Delivered!$Z$3:$Z$8),
                    "IN QC"
                )
            )-1
        )
    ),
"IN QC"
)</f>
        <v>NO SHIP DATE</v>
      </c>
      <c r="AB170" s="25"/>
      <c r="AC170" s="83"/>
      <c r="AD170" s="45"/>
    </row>
    <row r="171" spans="6:30" ht="14.25">
      <c r="F171" s="224" t="str">
        <f t="shared" si="2"/>
        <v/>
      </c>
      <c r="G171" s="13"/>
      <c r="H171" s="13"/>
      <c r="I171" s="17"/>
      <c r="J171" s="13"/>
      <c r="K171" s="13"/>
      <c r="O171" s="20"/>
      <c r="T171" s="13"/>
      <c r="Y171" s="71" t="str">
        <f>IFERROR(
    IF(Z171="DONE",
        "QC DONE",
        IF(OR(AA171="TBD", ISBLANK(AA171)),
            "NO SHIP DATE",
            IF(AND(ISNUMBER(DATEVALUE(TEXT(Z171,"MM/DD/YY"))), ISNUMBER(Table22[[#This Row],[QC START]])),
                NETWORKDAYS(Table22[[#This Row],[QC START]], DATEVALUE(TEXT(Z171,"MM/DD/YY")), Delivered!$Z$3:$Z$8),
                IF(AND(ISNUMBER(DATEVALUE(TEXT(AA171,"MM/DD/YY"))), ISNUMBER(Table22[[#This Row],[QC START]])),
                    NETWORKDAYS(Table22[[#This Row],[QC START]], DATEVALUE(TEXT(AA171,"MM/DD/YY")), Delivered!$Z$3:$Z$8),
                    "IN QC"
                )
            )-1
        )
    ),
"IN QC"
)</f>
        <v>NO SHIP DATE</v>
      </c>
      <c r="AB171" s="25"/>
      <c r="AC171" s="83"/>
      <c r="AD171" s="45"/>
    </row>
    <row r="172" spans="6:30" ht="14.25">
      <c r="F172" s="224" t="str">
        <f t="shared" si="2"/>
        <v/>
      </c>
      <c r="G172" s="13"/>
      <c r="H172" s="13"/>
      <c r="I172" s="17"/>
      <c r="J172" s="13"/>
      <c r="K172" s="13"/>
      <c r="O172" s="20"/>
      <c r="T172" s="13"/>
      <c r="Y172" s="71" t="str">
        <f>IFERROR(
    IF(Z172="DONE",
        "QC DONE",
        IF(OR(AA172="TBD", ISBLANK(AA172)),
            "NO SHIP DATE",
            IF(AND(ISNUMBER(DATEVALUE(TEXT(Z172,"MM/DD/YY"))), ISNUMBER(Table22[[#This Row],[QC START]])),
                NETWORKDAYS(Table22[[#This Row],[QC START]], DATEVALUE(TEXT(Z172,"MM/DD/YY")), Delivered!$Z$3:$Z$8),
                IF(AND(ISNUMBER(DATEVALUE(TEXT(AA172,"MM/DD/YY"))), ISNUMBER(Table22[[#This Row],[QC START]])),
                    NETWORKDAYS(Table22[[#This Row],[QC START]], DATEVALUE(TEXT(AA172,"MM/DD/YY")), Delivered!$Z$3:$Z$8),
                    "IN QC"
                )
            )-1
        )
    ),
"IN QC"
)</f>
        <v>NO SHIP DATE</v>
      </c>
      <c r="AB172" s="25"/>
      <c r="AC172" s="83"/>
      <c r="AD172" s="45"/>
    </row>
    <row r="173" spans="6:30" ht="14.25">
      <c r="F173" s="224" t="str">
        <f t="shared" si="2"/>
        <v/>
      </c>
      <c r="G173" s="13"/>
      <c r="H173" s="13"/>
      <c r="I173" s="17"/>
      <c r="J173" s="13"/>
      <c r="K173" s="13"/>
      <c r="O173" s="20"/>
      <c r="T173" s="13"/>
      <c r="Y173" s="71" t="str">
        <f>IFERROR(
    IF(Z173="DONE",
        "QC DONE",
        IF(OR(AA173="TBD", ISBLANK(AA173)),
            "NO SHIP DATE",
            IF(AND(ISNUMBER(DATEVALUE(TEXT(Z173,"MM/DD/YY"))), ISNUMBER(Table22[[#This Row],[QC START]])),
                NETWORKDAYS(Table22[[#This Row],[QC START]], DATEVALUE(TEXT(Z173,"MM/DD/YY")), Delivered!$Z$3:$Z$8),
                IF(AND(ISNUMBER(DATEVALUE(TEXT(AA173,"MM/DD/YY"))), ISNUMBER(Table22[[#This Row],[QC START]])),
                    NETWORKDAYS(Table22[[#This Row],[QC START]], DATEVALUE(TEXT(AA173,"MM/DD/YY")), Delivered!$Z$3:$Z$8),
                    "IN QC"
                )
            )-1
        )
    ),
"IN QC"
)</f>
        <v>NO SHIP DATE</v>
      </c>
      <c r="AB173" s="25"/>
      <c r="AC173" s="83"/>
      <c r="AD173" s="45"/>
    </row>
    <row r="174" spans="6:30" ht="14.25">
      <c r="F174" s="224" t="str">
        <f t="shared" si="2"/>
        <v/>
      </c>
      <c r="G174" s="13"/>
      <c r="H174" s="13"/>
      <c r="I174" s="17"/>
      <c r="J174" s="13"/>
      <c r="K174" s="13"/>
      <c r="O174" s="20"/>
      <c r="T174" s="13"/>
      <c r="Y174" s="71" t="str">
        <f>IFERROR(
    IF(Z174="DONE",
        "QC DONE",
        IF(OR(AA174="TBD", ISBLANK(AA174)),
            "NO SHIP DATE",
            IF(AND(ISNUMBER(DATEVALUE(TEXT(Z174,"MM/DD/YY"))), ISNUMBER(Table22[[#This Row],[QC START]])),
                NETWORKDAYS(Table22[[#This Row],[QC START]], DATEVALUE(TEXT(Z174,"MM/DD/YY")), Delivered!$Z$3:$Z$8),
                IF(AND(ISNUMBER(DATEVALUE(TEXT(AA174,"MM/DD/YY"))), ISNUMBER(Table22[[#This Row],[QC START]])),
                    NETWORKDAYS(Table22[[#This Row],[QC START]], DATEVALUE(TEXT(AA174,"MM/DD/YY")), Delivered!$Z$3:$Z$8),
                    "IN QC"
                )
            )-1
        )
    ),
"IN QC"
)</f>
        <v>NO SHIP DATE</v>
      </c>
      <c r="AB174" s="25"/>
      <c r="AC174" s="83"/>
      <c r="AD174" s="45"/>
    </row>
    <row r="175" spans="6:30" ht="14.25">
      <c r="F175" s="224" t="str">
        <f t="shared" si="2"/>
        <v/>
      </c>
      <c r="G175" s="13"/>
      <c r="H175" s="13"/>
      <c r="I175" s="17"/>
      <c r="J175" s="13"/>
      <c r="K175" s="13"/>
      <c r="O175" s="20"/>
      <c r="T175" s="13"/>
      <c r="Y175" s="71" t="str">
        <f>IFERROR(
    IF(Z175="DONE",
        "QC DONE",
        IF(OR(AA175="TBD", ISBLANK(AA175)),
            "NO SHIP DATE",
            IF(AND(ISNUMBER(DATEVALUE(TEXT(Z175,"MM/DD/YY"))), ISNUMBER(Table22[[#This Row],[QC START]])),
                NETWORKDAYS(Table22[[#This Row],[QC START]], DATEVALUE(TEXT(Z175,"MM/DD/YY")), Delivered!$Z$3:$Z$8),
                IF(AND(ISNUMBER(DATEVALUE(TEXT(AA175,"MM/DD/YY"))), ISNUMBER(Table22[[#This Row],[QC START]])),
                    NETWORKDAYS(Table22[[#This Row],[QC START]], DATEVALUE(TEXT(AA175,"MM/DD/YY")), Delivered!$Z$3:$Z$8),
                    "IN QC"
                )
            )-1
        )
    ),
"IN QC"
)</f>
        <v>NO SHIP DATE</v>
      </c>
      <c r="AB175" s="25"/>
      <c r="AC175" s="83"/>
      <c r="AD175" s="45"/>
    </row>
    <row r="176" spans="6:30" ht="14.25">
      <c r="F176" s="224" t="str">
        <f t="shared" si="2"/>
        <v/>
      </c>
      <c r="G176" s="13"/>
      <c r="H176" s="13"/>
      <c r="I176" s="17"/>
      <c r="J176" s="13"/>
      <c r="K176" s="13"/>
      <c r="O176" s="20"/>
      <c r="T176" s="13"/>
      <c r="Y176" s="71" t="str">
        <f>IFERROR(
    IF(Z176="DONE",
        "QC DONE",
        IF(OR(AA176="TBD", ISBLANK(AA176)),
            "NO SHIP DATE",
            IF(AND(ISNUMBER(DATEVALUE(TEXT(Z176,"MM/DD/YY"))), ISNUMBER(Table22[[#This Row],[QC START]])),
                NETWORKDAYS(Table22[[#This Row],[QC START]], DATEVALUE(TEXT(Z176,"MM/DD/YY")), Delivered!$Z$3:$Z$8),
                IF(AND(ISNUMBER(DATEVALUE(TEXT(AA176,"MM/DD/YY"))), ISNUMBER(Table22[[#This Row],[QC START]])),
                    NETWORKDAYS(Table22[[#This Row],[QC START]], DATEVALUE(TEXT(AA176,"MM/DD/YY")), Delivered!$Z$3:$Z$8),
                    "IN QC"
                )
            )-1
        )
    ),
"IN QC"
)</f>
        <v>NO SHIP DATE</v>
      </c>
      <c r="AB176" s="25"/>
      <c r="AC176" s="83"/>
      <c r="AD176" s="45"/>
    </row>
    <row r="177" spans="6:30" ht="14.25">
      <c r="F177" s="224" t="str">
        <f t="shared" si="2"/>
        <v/>
      </c>
      <c r="G177" s="13"/>
      <c r="H177" s="13"/>
      <c r="I177" s="17"/>
      <c r="J177" s="13"/>
      <c r="K177" s="13"/>
      <c r="O177" s="20"/>
      <c r="T177" s="13"/>
      <c r="Y177" s="71" t="str">
        <f>IFERROR(
    IF(Z177="DONE",
        "QC DONE",
        IF(OR(AA177="TBD", ISBLANK(AA177)),
            "NO SHIP DATE",
            IF(AND(ISNUMBER(DATEVALUE(TEXT(Z177,"MM/DD/YY"))), ISNUMBER(Table22[[#This Row],[QC START]])),
                NETWORKDAYS(Table22[[#This Row],[QC START]], DATEVALUE(TEXT(Z177,"MM/DD/YY")), Delivered!$Z$3:$Z$8),
                IF(AND(ISNUMBER(DATEVALUE(TEXT(AA177,"MM/DD/YY"))), ISNUMBER(Table22[[#This Row],[QC START]])),
                    NETWORKDAYS(Table22[[#This Row],[QC START]], DATEVALUE(TEXT(AA177,"MM/DD/YY")), Delivered!$Z$3:$Z$8),
                    "IN QC"
                )
            )-1
        )
    ),
"IN QC"
)</f>
        <v>NO SHIP DATE</v>
      </c>
      <c r="AB177" s="25"/>
      <c r="AC177" s="83"/>
      <c r="AD177" s="45"/>
    </row>
    <row r="178" spans="6:30" ht="14.25">
      <c r="F178" s="224" t="str">
        <f t="shared" si="2"/>
        <v/>
      </c>
      <c r="G178" s="13"/>
      <c r="H178" s="13"/>
      <c r="I178" s="17"/>
      <c r="J178" s="13"/>
      <c r="K178" s="13"/>
      <c r="O178" s="20"/>
      <c r="T178" s="13"/>
      <c r="Y178" s="71" t="str">
        <f>IFERROR(
    IF(Z178="DONE",
        "QC DONE",
        IF(OR(AA178="TBD", ISBLANK(AA178)),
            "NO SHIP DATE",
            IF(AND(ISNUMBER(DATEVALUE(TEXT(Z178,"MM/DD/YY"))), ISNUMBER(Table22[[#This Row],[QC START]])),
                NETWORKDAYS(Table22[[#This Row],[QC START]], DATEVALUE(TEXT(Z178,"MM/DD/YY")), Delivered!$Z$3:$Z$8),
                IF(AND(ISNUMBER(DATEVALUE(TEXT(AA178,"MM/DD/YY"))), ISNUMBER(Table22[[#This Row],[QC START]])),
                    NETWORKDAYS(Table22[[#This Row],[QC START]], DATEVALUE(TEXT(AA178,"MM/DD/YY")), Delivered!$Z$3:$Z$8),
                    "IN QC"
                )
            )-1
        )
    ),
"IN QC"
)</f>
        <v>NO SHIP DATE</v>
      </c>
      <c r="AB178" s="25"/>
      <c r="AC178" s="83"/>
      <c r="AD178" s="45"/>
    </row>
    <row r="179" spans="6:30" ht="14.25">
      <c r="F179" s="224" t="str">
        <f t="shared" si="2"/>
        <v/>
      </c>
      <c r="G179" s="13"/>
      <c r="H179" s="13"/>
      <c r="I179" s="17"/>
      <c r="J179" s="13"/>
      <c r="K179" s="13"/>
      <c r="O179" s="20"/>
      <c r="T179" s="13"/>
      <c r="Y179" s="71" t="str">
        <f>IFERROR(
    IF(Z179="DONE",
        "QC DONE",
        IF(OR(AA179="TBD", ISBLANK(AA179)),
            "NO SHIP DATE",
            IF(AND(ISNUMBER(DATEVALUE(TEXT(Z179,"MM/DD/YY"))), ISNUMBER(Table22[[#This Row],[QC START]])),
                NETWORKDAYS(Table22[[#This Row],[QC START]], DATEVALUE(TEXT(Z179,"MM/DD/YY")), Delivered!$Z$3:$Z$8),
                IF(AND(ISNUMBER(DATEVALUE(TEXT(AA179,"MM/DD/YY"))), ISNUMBER(Table22[[#This Row],[QC START]])),
                    NETWORKDAYS(Table22[[#This Row],[QC START]], DATEVALUE(TEXT(AA179,"MM/DD/YY")), Delivered!$Z$3:$Z$8),
                    "IN QC"
                )
            )-1
        )
    ),
"IN QC"
)</f>
        <v>NO SHIP DATE</v>
      </c>
      <c r="AB179" s="25"/>
      <c r="AC179" s="83"/>
      <c r="AD179" s="45"/>
    </row>
    <row r="180" spans="6:30" ht="14.25">
      <c r="F180" s="224" t="str">
        <f t="shared" si="2"/>
        <v/>
      </c>
      <c r="G180" s="13"/>
      <c r="H180" s="13"/>
      <c r="I180" s="17"/>
      <c r="J180" s="13"/>
      <c r="K180" s="13"/>
      <c r="O180" s="20"/>
      <c r="T180" s="13"/>
      <c r="Y180" s="71" t="str">
        <f>IFERROR(
    IF(Z180="DONE",
        "QC DONE",
        IF(OR(AA180="TBD", ISBLANK(AA180)),
            "NO SHIP DATE",
            IF(AND(ISNUMBER(DATEVALUE(TEXT(Z180,"MM/DD/YY"))), ISNUMBER(Table22[[#This Row],[QC START]])),
                NETWORKDAYS(Table22[[#This Row],[QC START]], DATEVALUE(TEXT(Z180,"MM/DD/YY")), Delivered!$Z$3:$Z$8),
                IF(AND(ISNUMBER(DATEVALUE(TEXT(AA180,"MM/DD/YY"))), ISNUMBER(Table22[[#This Row],[QC START]])),
                    NETWORKDAYS(Table22[[#This Row],[QC START]], DATEVALUE(TEXT(AA180,"MM/DD/YY")), Delivered!$Z$3:$Z$8),
                    "IN QC"
                )
            )-1
        )
    ),
"IN QC"
)</f>
        <v>NO SHIP DATE</v>
      </c>
      <c r="AB180" s="25"/>
      <c r="AC180" s="83"/>
      <c r="AD180" s="45"/>
    </row>
    <row r="181" spans="6:30" ht="14.25">
      <c r="F181" s="224" t="str">
        <f t="shared" si="2"/>
        <v/>
      </c>
      <c r="G181" s="13"/>
      <c r="H181" s="13"/>
      <c r="I181" s="17"/>
      <c r="J181" s="13"/>
      <c r="K181" s="13"/>
      <c r="O181" s="20"/>
      <c r="T181" s="13"/>
      <c r="Y181" s="71" t="str">
        <f>IFERROR(
    IF(Z181="DONE",
        "QC DONE",
        IF(OR(AA181="TBD", ISBLANK(AA181)),
            "NO SHIP DATE",
            IF(AND(ISNUMBER(DATEVALUE(TEXT(Z181,"MM/DD/YY"))), ISNUMBER(Table22[[#This Row],[QC START]])),
                NETWORKDAYS(Table22[[#This Row],[QC START]], DATEVALUE(TEXT(Z181,"MM/DD/YY")), Delivered!$Z$3:$Z$8),
                IF(AND(ISNUMBER(DATEVALUE(TEXT(AA181,"MM/DD/YY"))), ISNUMBER(Table22[[#This Row],[QC START]])),
                    NETWORKDAYS(Table22[[#This Row],[QC START]], DATEVALUE(TEXT(AA181,"MM/DD/YY")), Delivered!$Z$3:$Z$8),
                    "IN QC"
                )
            )-1
        )
    ),
"IN QC"
)</f>
        <v>NO SHIP DATE</v>
      </c>
      <c r="AB181" s="25"/>
      <c r="AC181" s="83"/>
      <c r="AD181" s="45"/>
    </row>
    <row r="182" spans="6:30" ht="14.25">
      <c r="F182" s="224" t="str">
        <f t="shared" si="2"/>
        <v/>
      </c>
      <c r="G182" s="13"/>
      <c r="H182" s="13"/>
      <c r="I182" s="17"/>
      <c r="J182" s="13"/>
      <c r="K182" s="13"/>
      <c r="O182" s="20"/>
      <c r="T182" s="13"/>
      <c r="Y182" s="71" t="str">
        <f>IFERROR(
    IF(Z182="DONE",
        "QC DONE",
        IF(OR(AA182="TBD", ISBLANK(AA182)),
            "NO SHIP DATE",
            IF(AND(ISNUMBER(DATEVALUE(TEXT(Z182,"MM/DD/YY"))), ISNUMBER(Table22[[#This Row],[QC START]])),
                NETWORKDAYS(Table22[[#This Row],[QC START]], DATEVALUE(TEXT(Z182,"MM/DD/YY")), Delivered!$Z$3:$Z$8),
                IF(AND(ISNUMBER(DATEVALUE(TEXT(AA182,"MM/DD/YY"))), ISNUMBER(Table22[[#This Row],[QC START]])),
                    NETWORKDAYS(Table22[[#This Row],[QC START]], DATEVALUE(TEXT(AA182,"MM/DD/YY")), Delivered!$Z$3:$Z$8),
                    "IN QC"
                )
            )-1
        )
    ),
"IN QC"
)</f>
        <v>NO SHIP DATE</v>
      </c>
      <c r="AB182" s="25"/>
      <c r="AC182" s="83"/>
      <c r="AD182" s="45"/>
    </row>
    <row r="183" spans="6:30" ht="14.25">
      <c r="F183" s="224" t="str">
        <f t="shared" si="2"/>
        <v/>
      </c>
      <c r="G183" s="13"/>
      <c r="H183" s="13"/>
      <c r="I183" s="17"/>
      <c r="J183" s="13"/>
      <c r="K183" s="13"/>
      <c r="O183" s="20"/>
      <c r="T183" s="13"/>
      <c r="Y183" s="71" t="str">
        <f>IFERROR(
    IF(Z183="DONE",
        "QC DONE",
        IF(OR(AA183="TBD", ISBLANK(AA183)),
            "NO SHIP DATE",
            IF(AND(ISNUMBER(DATEVALUE(TEXT(Z183,"MM/DD/YY"))), ISNUMBER(Table22[[#This Row],[QC START]])),
                NETWORKDAYS(Table22[[#This Row],[QC START]], DATEVALUE(TEXT(Z183,"MM/DD/YY")), Delivered!$Z$3:$Z$8),
                IF(AND(ISNUMBER(DATEVALUE(TEXT(AA183,"MM/DD/YY"))), ISNUMBER(Table22[[#This Row],[QC START]])),
                    NETWORKDAYS(Table22[[#This Row],[QC START]], DATEVALUE(TEXT(AA183,"MM/DD/YY")), Delivered!$Z$3:$Z$8),
                    "IN QC"
                )
            )-1
        )
    ),
"IN QC"
)</f>
        <v>NO SHIP DATE</v>
      </c>
      <c r="AB183" s="25"/>
      <c r="AC183" s="83"/>
      <c r="AD183" s="45"/>
    </row>
    <row r="184" spans="6:30" ht="14.25">
      <c r="F184" s="224" t="str">
        <f t="shared" si="2"/>
        <v/>
      </c>
      <c r="G184" s="13"/>
      <c r="H184" s="13"/>
      <c r="I184" s="17"/>
      <c r="J184" s="13"/>
      <c r="K184" s="13"/>
      <c r="O184" s="20"/>
      <c r="T184" s="13"/>
      <c r="Y184" s="71" t="str">
        <f>IFERROR(
    IF(Z184="DONE",
        "QC DONE",
        IF(OR(AA184="TBD", ISBLANK(AA184)),
            "NO SHIP DATE",
            IF(AND(ISNUMBER(DATEVALUE(TEXT(Z184,"MM/DD/YY"))), ISNUMBER(Table22[[#This Row],[QC START]])),
                NETWORKDAYS(Table22[[#This Row],[QC START]], DATEVALUE(TEXT(Z184,"MM/DD/YY")), Delivered!$Z$3:$Z$8),
                IF(AND(ISNUMBER(DATEVALUE(TEXT(AA184,"MM/DD/YY"))), ISNUMBER(Table22[[#This Row],[QC START]])),
                    NETWORKDAYS(Table22[[#This Row],[QC START]], DATEVALUE(TEXT(AA184,"MM/DD/YY")), Delivered!$Z$3:$Z$8),
                    "IN QC"
                )
            )-1
        )
    ),
"IN QC"
)</f>
        <v>NO SHIP DATE</v>
      </c>
      <c r="AB184" s="25"/>
      <c r="AC184" s="83"/>
      <c r="AD184" s="45"/>
    </row>
    <row r="185" spans="6:30" ht="14.25">
      <c r="F185" s="224" t="str">
        <f t="shared" si="2"/>
        <v/>
      </c>
      <c r="G185" s="13"/>
      <c r="H185" s="13"/>
      <c r="I185" s="17"/>
      <c r="J185" s="13"/>
      <c r="K185" s="13"/>
      <c r="O185" s="20"/>
      <c r="T185" s="13"/>
      <c r="Y185" s="71" t="str">
        <f>IFERROR(
    IF(Z185="DONE",
        "QC DONE",
        IF(OR(AA185="TBD", ISBLANK(AA185)),
            "NO SHIP DATE",
            IF(AND(ISNUMBER(DATEVALUE(TEXT(Z185,"MM/DD/YY"))), ISNUMBER(Table22[[#This Row],[QC START]])),
                NETWORKDAYS(Table22[[#This Row],[QC START]], DATEVALUE(TEXT(Z185,"MM/DD/YY")), Delivered!$Z$3:$Z$8),
                IF(AND(ISNUMBER(DATEVALUE(TEXT(AA185,"MM/DD/YY"))), ISNUMBER(Table22[[#This Row],[QC START]])),
                    NETWORKDAYS(Table22[[#This Row],[QC START]], DATEVALUE(TEXT(AA185,"MM/DD/YY")), Delivered!$Z$3:$Z$8),
                    "IN QC"
                )
            )-1
        )
    ),
"IN QC"
)</f>
        <v>NO SHIP DATE</v>
      </c>
      <c r="AB185" s="25"/>
      <c r="AC185" s="83"/>
      <c r="AD185" s="45"/>
    </row>
    <row r="186" spans="6:30" ht="14.25">
      <c r="F186" s="224" t="str">
        <f t="shared" si="2"/>
        <v/>
      </c>
      <c r="G186" s="13"/>
      <c r="H186" s="13"/>
      <c r="I186" s="17"/>
      <c r="J186" s="13"/>
      <c r="K186" s="13"/>
      <c r="O186" s="20"/>
      <c r="T186" s="13"/>
      <c r="Y186" s="71" t="str">
        <f>IFERROR(
    IF(Z186="DONE",
        "QC DONE",
        IF(OR(AA186="TBD", ISBLANK(AA186)),
            "NO SHIP DATE",
            IF(AND(ISNUMBER(DATEVALUE(TEXT(Z186,"MM/DD/YY"))), ISNUMBER(Table22[[#This Row],[QC START]])),
                NETWORKDAYS(Table22[[#This Row],[QC START]], DATEVALUE(TEXT(Z186,"MM/DD/YY")), Delivered!$Z$3:$Z$8),
                IF(AND(ISNUMBER(DATEVALUE(TEXT(AA186,"MM/DD/YY"))), ISNUMBER(Table22[[#This Row],[QC START]])),
                    NETWORKDAYS(Table22[[#This Row],[QC START]], DATEVALUE(TEXT(AA186,"MM/DD/YY")), Delivered!$Z$3:$Z$8),
                    "IN QC"
                )
            )-1
        )
    ),
"IN QC"
)</f>
        <v>NO SHIP DATE</v>
      </c>
      <c r="AB186" s="25"/>
      <c r="AC186" s="83"/>
      <c r="AD186" s="45"/>
    </row>
    <row r="187" spans="6:30" ht="14.25">
      <c r="F187" s="224" t="str">
        <f t="shared" si="2"/>
        <v/>
      </c>
      <c r="G187" s="13"/>
      <c r="H187" s="13"/>
      <c r="I187" s="17"/>
      <c r="J187" s="13"/>
      <c r="K187" s="13"/>
      <c r="O187" s="20"/>
      <c r="T187" s="13"/>
      <c r="Y187" s="71" t="str">
        <f>IFERROR(
    IF(Z187="DONE",
        "QC DONE",
        IF(OR(AA187="TBD", ISBLANK(AA187)),
            "NO SHIP DATE",
            IF(AND(ISNUMBER(DATEVALUE(TEXT(Z187,"MM/DD/YY"))), ISNUMBER(Table22[[#This Row],[QC START]])),
                NETWORKDAYS(Table22[[#This Row],[QC START]], DATEVALUE(TEXT(Z187,"MM/DD/YY")), Delivered!$Z$3:$Z$8),
                IF(AND(ISNUMBER(DATEVALUE(TEXT(AA187,"MM/DD/YY"))), ISNUMBER(Table22[[#This Row],[QC START]])),
                    NETWORKDAYS(Table22[[#This Row],[QC START]], DATEVALUE(TEXT(AA187,"MM/DD/YY")), Delivered!$Z$3:$Z$8),
                    "IN QC"
                )
            )-1
        )
    ),
"IN QC"
)</f>
        <v>NO SHIP DATE</v>
      </c>
      <c r="AB187" s="25"/>
      <c r="AC187" s="83"/>
      <c r="AD187" s="45"/>
    </row>
    <row r="188" spans="6:30" ht="14.25">
      <c r="F188" s="224" t="str">
        <f t="shared" si="2"/>
        <v/>
      </c>
      <c r="G188" s="13"/>
      <c r="H188" s="13"/>
      <c r="I188" s="17"/>
      <c r="J188" s="13"/>
      <c r="K188" s="13"/>
      <c r="O188" s="20"/>
      <c r="T188" s="13"/>
      <c r="Y188" s="71" t="str">
        <f>IFERROR(
    IF(Z188="DONE",
        "QC DONE",
        IF(OR(AA188="TBD", ISBLANK(AA188)),
            "NO SHIP DATE",
            IF(AND(ISNUMBER(DATEVALUE(TEXT(Z188,"MM/DD/YY"))), ISNUMBER(Table22[[#This Row],[QC START]])),
                NETWORKDAYS(Table22[[#This Row],[QC START]], DATEVALUE(TEXT(Z188,"MM/DD/YY")), Delivered!$Z$3:$Z$8),
                IF(AND(ISNUMBER(DATEVALUE(TEXT(AA188,"MM/DD/YY"))), ISNUMBER(Table22[[#This Row],[QC START]])),
                    NETWORKDAYS(Table22[[#This Row],[QC START]], DATEVALUE(TEXT(AA188,"MM/DD/YY")), Delivered!$Z$3:$Z$8),
                    "IN QC"
                )
            )-1
        )
    ),
"IN QC"
)</f>
        <v>NO SHIP DATE</v>
      </c>
      <c r="AB188" s="25"/>
      <c r="AC188" s="83"/>
      <c r="AD188" s="45"/>
    </row>
    <row r="189" spans="6:30" ht="14.25">
      <c r="F189" s="224" t="str">
        <f t="shared" si="2"/>
        <v/>
      </c>
      <c r="G189" s="13"/>
      <c r="H189" s="13"/>
      <c r="I189" s="17"/>
      <c r="J189" s="13"/>
      <c r="K189" s="13"/>
      <c r="O189" s="20"/>
      <c r="T189" s="13"/>
      <c r="Y189" s="71" t="str">
        <f>IFERROR(
    IF(Z189="DONE",
        "QC DONE",
        IF(OR(AA189="TBD", ISBLANK(AA189)),
            "NO SHIP DATE",
            IF(AND(ISNUMBER(DATEVALUE(TEXT(Z189,"MM/DD/YY"))), ISNUMBER(Table22[[#This Row],[QC START]])),
                NETWORKDAYS(Table22[[#This Row],[QC START]], DATEVALUE(TEXT(Z189,"MM/DD/YY")), Delivered!$Z$3:$Z$8),
                IF(AND(ISNUMBER(DATEVALUE(TEXT(AA189,"MM/DD/YY"))), ISNUMBER(Table22[[#This Row],[QC START]])),
                    NETWORKDAYS(Table22[[#This Row],[QC START]], DATEVALUE(TEXT(AA189,"MM/DD/YY")), Delivered!$Z$3:$Z$8),
                    "IN QC"
                )
            )-1
        )
    ),
"IN QC"
)</f>
        <v>NO SHIP DATE</v>
      </c>
      <c r="AB189" s="25"/>
      <c r="AC189" s="83"/>
      <c r="AD189" s="45"/>
    </row>
    <row r="190" spans="6:30" ht="14.25">
      <c r="F190" s="224" t="str">
        <f t="shared" si="2"/>
        <v/>
      </c>
      <c r="G190" s="13"/>
      <c r="H190" s="13"/>
      <c r="I190" s="17"/>
      <c r="J190" s="13"/>
      <c r="K190" s="13"/>
      <c r="O190" s="20"/>
      <c r="T190" s="13"/>
      <c r="Y190" s="71" t="str">
        <f>IFERROR(
    IF(Z190="DONE",
        "QC DONE",
        IF(OR(AA190="TBD", ISBLANK(AA190)),
            "NO SHIP DATE",
            IF(AND(ISNUMBER(DATEVALUE(TEXT(Z190,"MM/DD/YY"))), ISNUMBER(Table22[[#This Row],[QC START]])),
                NETWORKDAYS(Table22[[#This Row],[QC START]], DATEVALUE(TEXT(Z190,"MM/DD/YY")), Delivered!$Z$3:$Z$8),
                IF(AND(ISNUMBER(DATEVALUE(TEXT(AA190,"MM/DD/YY"))), ISNUMBER(Table22[[#This Row],[QC START]])),
                    NETWORKDAYS(Table22[[#This Row],[QC START]], DATEVALUE(TEXT(AA190,"MM/DD/YY")), Delivered!$Z$3:$Z$8),
                    "IN QC"
                )
            )-1
        )
    ),
"IN QC"
)</f>
        <v>NO SHIP DATE</v>
      </c>
      <c r="AB190" s="25"/>
      <c r="AC190" s="83"/>
      <c r="AD190" s="45"/>
    </row>
    <row r="191" spans="6:30" ht="14.25">
      <c r="F191" s="224" t="str">
        <f t="shared" si="2"/>
        <v/>
      </c>
      <c r="G191" s="13"/>
      <c r="H191" s="13"/>
      <c r="I191" s="17"/>
      <c r="J191" s="13"/>
      <c r="K191" s="13"/>
      <c r="O191" s="20"/>
      <c r="T191" s="13"/>
      <c r="Y191" s="71" t="str">
        <f>IFERROR(
    IF(Z191="DONE",
        "QC DONE",
        IF(OR(AA191="TBD", ISBLANK(AA191)),
            "NO SHIP DATE",
            IF(AND(ISNUMBER(DATEVALUE(TEXT(Z191,"MM/DD/YY"))), ISNUMBER(Table22[[#This Row],[QC START]])),
                NETWORKDAYS(Table22[[#This Row],[QC START]], DATEVALUE(TEXT(Z191,"MM/DD/YY")), Delivered!$Z$3:$Z$8),
                IF(AND(ISNUMBER(DATEVALUE(TEXT(AA191,"MM/DD/YY"))), ISNUMBER(Table22[[#This Row],[QC START]])),
                    NETWORKDAYS(Table22[[#This Row],[QC START]], DATEVALUE(TEXT(AA191,"MM/DD/YY")), Delivered!$Z$3:$Z$8),
                    "IN QC"
                )
            )-1
        )
    ),
"IN QC"
)</f>
        <v>NO SHIP DATE</v>
      </c>
      <c r="AB191" s="25"/>
      <c r="AC191" s="83"/>
      <c r="AD191" s="45"/>
    </row>
    <row r="192" spans="6:30" ht="14.25">
      <c r="F192" s="224" t="str">
        <f t="shared" si="2"/>
        <v/>
      </c>
      <c r="G192" s="13"/>
      <c r="H192" s="13"/>
      <c r="I192" s="17"/>
      <c r="J192" s="13"/>
      <c r="K192" s="13"/>
      <c r="O192" s="20"/>
      <c r="T192" s="13"/>
      <c r="Y192" s="71" t="str">
        <f>IFERROR(
    IF(Z192="DONE",
        "QC DONE",
        IF(OR(AA192="TBD", ISBLANK(AA192)),
            "NO SHIP DATE",
            IF(AND(ISNUMBER(DATEVALUE(TEXT(Z192,"MM/DD/YY"))), ISNUMBER(Table22[[#This Row],[QC START]])),
                NETWORKDAYS(Table22[[#This Row],[QC START]], DATEVALUE(TEXT(Z192,"MM/DD/YY")), Delivered!$Z$3:$Z$8),
                IF(AND(ISNUMBER(DATEVALUE(TEXT(AA192,"MM/DD/YY"))), ISNUMBER(Table22[[#This Row],[QC START]])),
                    NETWORKDAYS(Table22[[#This Row],[QC START]], DATEVALUE(TEXT(AA192,"MM/DD/YY")), Delivered!$Z$3:$Z$8),
                    "IN QC"
                )
            )-1
        )
    ),
"IN QC"
)</f>
        <v>NO SHIP DATE</v>
      </c>
      <c r="AB192" s="25"/>
      <c r="AC192" s="83"/>
      <c r="AD192" s="45"/>
    </row>
    <row r="193" spans="6:30" ht="14.25">
      <c r="F193" s="224" t="str">
        <f t="shared" si="2"/>
        <v/>
      </c>
      <c r="G193" s="13"/>
      <c r="H193" s="13"/>
      <c r="I193" s="17"/>
      <c r="J193" s="13"/>
      <c r="K193" s="13"/>
      <c r="O193" s="20"/>
      <c r="T193" s="13"/>
      <c r="Y193" s="71" t="str">
        <f>IFERROR(
    IF(Z193="DONE",
        "QC DONE",
        IF(OR(AA193="TBD", ISBLANK(AA193)),
            "NO SHIP DATE",
            IF(AND(ISNUMBER(DATEVALUE(TEXT(Z193,"MM/DD/YY"))), ISNUMBER(Table22[[#This Row],[QC START]])),
                NETWORKDAYS(Table22[[#This Row],[QC START]], DATEVALUE(TEXT(Z193,"MM/DD/YY")), Delivered!$Z$3:$Z$8),
                IF(AND(ISNUMBER(DATEVALUE(TEXT(AA193,"MM/DD/YY"))), ISNUMBER(Table22[[#This Row],[QC START]])),
                    NETWORKDAYS(Table22[[#This Row],[QC START]], DATEVALUE(TEXT(AA193,"MM/DD/YY")), Delivered!$Z$3:$Z$8),
                    "IN QC"
                )
            )-1
        )
    ),
"IN QC"
)</f>
        <v>NO SHIP DATE</v>
      </c>
      <c r="AB193" s="25"/>
      <c r="AC193" s="83"/>
      <c r="AD193" s="45"/>
    </row>
    <row r="194" spans="6:30" ht="14.25">
      <c r="F194" s="224" t="str">
        <f t="shared" si="2"/>
        <v/>
      </c>
      <c r="G194" s="13"/>
      <c r="H194" s="13"/>
      <c r="I194" s="17"/>
      <c r="J194" s="13"/>
      <c r="K194" s="13"/>
      <c r="O194" s="20"/>
      <c r="T194" s="13"/>
      <c r="Y194" s="71" t="str">
        <f>IFERROR(
    IF(Z194="DONE",
        "QC DONE",
        IF(OR(AA194="TBD", ISBLANK(AA194)),
            "NO SHIP DATE",
            IF(AND(ISNUMBER(DATEVALUE(TEXT(Z194,"MM/DD/YY"))), ISNUMBER(Table22[[#This Row],[QC START]])),
                NETWORKDAYS(Table22[[#This Row],[QC START]], DATEVALUE(TEXT(Z194,"MM/DD/YY")), Delivered!$Z$3:$Z$8),
                IF(AND(ISNUMBER(DATEVALUE(TEXT(AA194,"MM/DD/YY"))), ISNUMBER(Table22[[#This Row],[QC START]])),
                    NETWORKDAYS(Table22[[#This Row],[QC START]], DATEVALUE(TEXT(AA194,"MM/DD/YY")), Delivered!$Z$3:$Z$8),
                    "IN QC"
                )
            )-1
        )
    ),
"IN QC"
)</f>
        <v>NO SHIP DATE</v>
      </c>
      <c r="AB194" s="25"/>
      <c r="AC194" s="83"/>
      <c r="AD194" s="45"/>
    </row>
    <row r="195" spans="6:30" ht="14.25">
      <c r="F195" s="224" t="str">
        <f t="shared" ref="F195:F238" si="3">IF(AND(MID(C195,7,1)="-",ISNUMBER(VALUE(MID(C195,8,1))),ISNUMBER(VALUE(MID(C195,9,1)))),LEFT(C195,9),IF(AND(MID(C195,7,1)="-",ISNUMBER(VALUE(MID(C195,8,1)))),LEFT(C195,8),LEFT(C195,6)))</f>
        <v/>
      </c>
      <c r="G195" s="13"/>
      <c r="H195" s="13"/>
      <c r="I195" s="17"/>
      <c r="J195" s="13"/>
      <c r="K195" s="13"/>
      <c r="O195" s="20"/>
      <c r="T195" s="13"/>
      <c r="Y195" s="71" t="str">
        <f>IFERROR(
    IF(Z195="DONE",
        "QC DONE",
        IF(OR(AA195="TBD", ISBLANK(AA195)),
            "NO SHIP DATE",
            IF(AND(ISNUMBER(DATEVALUE(TEXT(Z195,"MM/DD/YY"))), ISNUMBER(Table22[[#This Row],[QC START]])),
                NETWORKDAYS(Table22[[#This Row],[QC START]], DATEVALUE(TEXT(Z195,"MM/DD/YY")), Delivered!$Z$3:$Z$8),
                IF(AND(ISNUMBER(DATEVALUE(TEXT(AA195,"MM/DD/YY"))), ISNUMBER(Table22[[#This Row],[QC START]])),
                    NETWORKDAYS(Table22[[#This Row],[QC START]], DATEVALUE(TEXT(AA195,"MM/DD/YY")), Delivered!$Z$3:$Z$8),
                    "IN QC"
                )
            )-1
        )
    ),
"IN QC"
)</f>
        <v>NO SHIP DATE</v>
      </c>
      <c r="AB195" s="25"/>
      <c r="AC195" s="83"/>
      <c r="AD195" s="45"/>
    </row>
    <row r="196" spans="6:30" ht="14.25">
      <c r="F196" s="224" t="str">
        <f t="shared" si="3"/>
        <v/>
      </c>
      <c r="G196" s="13"/>
      <c r="H196" s="13"/>
      <c r="I196" s="17"/>
      <c r="J196" s="13"/>
      <c r="K196" s="13"/>
      <c r="O196" s="20"/>
      <c r="T196" s="13"/>
      <c r="Y196" s="71" t="str">
        <f>IFERROR(
    IF(Z196="DONE",
        "QC DONE",
        IF(OR(AA196="TBD", ISBLANK(AA196)),
            "NO SHIP DATE",
            IF(AND(ISNUMBER(DATEVALUE(TEXT(Z196,"MM/DD/YY"))), ISNUMBER(Table22[[#This Row],[QC START]])),
                NETWORKDAYS(Table22[[#This Row],[QC START]], DATEVALUE(TEXT(Z196,"MM/DD/YY")), Delivered!$Z$3:$Z$8),
                IF(AND(ISNUMBER(DATEVALUE(TEXT(AA196,"MM/DD/YY"))), ISNUMBER(Table22[[#This Row],[QC START]])),
                    NETWORKDAYS(Table22[[#This Row],[QC START]], DATEVALUE(TEXT(AA196,"MM/DD/YY")), Delivered!$Z$3:$Z$8),
                    "IN QC"
                )
            )-1
        )
    ),
"IN QC"
)</f>
        <v>NO SHIP DATE</v>
      </c>
      <c r="AB196" s="25"/>
      <c r="AC196" s="83"/>
      <c r="AD196" s="45"/>
    </row>
    <row r="197" spans="6:30" ht="14.25">
      <c r="F197" s="224" t="str">
        <f t="shared" si="3"/>
        <v/>
      </c>
      <c r="G197" s="13"/>
      <c r="H197" s="13"/>
      <c r="I197" s="17"/>
      <c r="J197" s="13"/>
      <c r="K197" s="13"/>
      <c r="O197" s="20"/>
      <c r="T197" s="13"/>
      <c r="Y197" s="71" t="str">
        <f>IFERROR(
    IF(Z197="DONE",
        "QC DONE",
        IF(OR(AA197="TBD", ISBLANK(AA197)),
            "NO SHIP DATE",
            IF(AND(ISNUMBER(DATEVALUE(TEXT(Z197,"MM/DD/YY"))), ISNUMBER(Table22[[#This Row],[QC START]])),
                NETWORKDAYS(Table22[[#This Row],[QC START]], DATEVALUE(TEXT(Z197,"MM/DD/YY")), Delivered!$Z$3:$Z$8),
                IF(AND(ISNUMBER(DATEVALUE(TEXT(AA197,"MM/DD/YY"))), ISNUMBER(Table22[[#This Row],[QC START]])),
                    NETWORKDAYS(Table22[[#This Row],[QC START]], DATEVALUE(TEXT(AA197,"MM/DD/YY")), Delivered!$Z$3:$Z$8),
                    "IN QC"
                )
            )-1
        )
    ),
"IN QC"
)</f>
        <v>NO SHIP DATE</v>
      </c>
      <c r="AB197" s="25"/>
      <c r="AC197" s="83"/>
      <c r="AD197" s="45"/>
    </row>
    <row r="198" spans="6:30" ht="14.25">
      <c r="F198" s="224" t="str">
        <f t="shared" si="3"/>
        <v/>
      </c>
      <c r="G198" s="13"/>
      <c r="H198" s="13"/>
      <c r="I198" s="17"/>
      <c r="J198" s="13"/>
      <c r="K198" s="13"/>
      <c r="O198" s="20"/>
      <c r="T198" s="13"/>
      <c r="Y198" s="71" t="str">
        <f>IFERROR(
    IF(Z198="DONE",
        "QC DONE",
        IF(OR(AA198="TBD", ISBLANK(AA198)),
            "NO SHIP DATE",
            IF(AND(ISNUMBER(DATEVALUE(TEXT(Z198,"MM/DD/YY"))), ISNUMBER(Table22[[#This Row],[QC START]])),
                NETWORKDAYS(Table22[[#This Row],[QC START]], DATEVALUE(TEXT(Z198,"MM/DD/YY")), Delivered!$Z$3:$Z$8),
                IF(AND(ISNUMBER(DATEVALUE(TEXT(AA198,"MM/DD/YY"))), ISNUMBER(Table22[[#This Row],[QC START]])),
                    NETWORKDAYS(Table22[[#This Row],[QC START]], DATEVALUE(TEXT(AA198,"MM/DD/YY")), Delivered!$Z$3:$Z$8),
                    "IN QC"
                )
            )-1
        )
    ),
"IN QC"
)</f>
        <v>NO SHIP DATE</v>
      </c>
      <c r="AB198" s="25"/>
      <c r="AC198" s="83"/>
      <c r="AD198" s="45"/>
    </row>
    <row r="199" spans="6:30" ht="14.25">
      <c r="F199" s="224" t="str">
        <f t="shared" si="3"/>
        <v/>
      </c>
      <c r="G199" s="13"/>
      <c r="H199" s="13"/>
      <c r="I199" s="17"/>
      <c r="J199" s="13"/>
      <c r="K199" s="13"/>
      <c r="O199" s="20"/>
      <c r="T199" s="13"/>
      <c r="Y199" s="71" t="str">
        <f>IFERROR(
    IF(Z199="DONE",
        "QC DONE",
        IF(OR(AA199="TBD", ISBLANK(AA199)),
            "NO SHIP DATE",
            IF(AND(ISNUMBER(DATEVALUE(TEXT(Z199,"MM/DD/YY"))), ISNUMBER(Table22[[#This Row],[QC START]])),
                NETWORKDAYS(Table22[[#This Row],[QC START]], DATEVALUE(TEXT(Z199,"MM/DD/YY")), Delivered!$Z$3:$Z$8),
                IF(AND(ISNUMBER(DATEVALUE(TEXT(AA199,"MM/DD/YY"))), ISNUMBER(Table22[[#This Row],[QC START]])),
                    NETWORKDAYS(Table22[[#This Row],[QC START]], DATEVALUE(TEXT(AA199,"MM/DD/YY")), Delivered!$Z$3:$Z$8),
                    "IN QC"
                )
            )-1
        )
    ),
"IN QC"
)</f>
        <v>NO SHIP DATE</v>
      </c>
      <c r="AB199" s="25"/>
      <c r="AC199" s="83"/>
      <c r="AD199" s="45"/>
    </row>
    <row r="200" spans="6:30" ht="14.25">
      <c r="F200" s="224" t="str">
        <f t="shared" si="3"/>
        <v/>
      </c>
      <c r="G200" s="13"/>
      <c r="H200" s="13"/>
      <c r="I200" s="17"/>
      <c r="J200" s="13"/>
      <c r="K200" s="13"/>
      <c r="O200" s="20"/>
      <c r="T200" s="13"/>
      <c r="Y200" s="71" t="str">
        <f>IFERROR(
    IF(Z200="DONE",
        "QC DONE",
        IF(OR(AA200="TBD", ISBLANK(AA200)),
            "NO SHIP DATE",
            IF(AND(ISNUMBER(DATEVALUE(TEXT(Z200,"MM/DD/YY"))), ISNUMBER(Table22[[#This Row],[QC START]])),
                NETWORKDAYS(Table22[[#This Row],[QC START]], DATEVALUE(TEXT(Z200,"MM/DD/YY")), Delivered!$Z$3:$Z$8),
                IF(AND(ISNUMBER(DATEVALUE(TEXT(AA200,"MM/DD/YY"))), ISNUMBER(Table22[[#This Row],[QC START]])),
                    NETWORKDAYS(Table22[[#This Row],[QC START]], DATEVALUE(TEXT(AA200,"MM/DD/YY")), Delivered!$Z$3:$Z$8),
                    "IN QC"
                )
            )-1
        )
    ),
"IN QC"
)</f>
        <v>NO SHIP DATE</v>
      </c>
      <c r="AB200" s="25"/>
      <c r="AC200" s="83"/>
      <c r="AD200" s="45"/>
    </row>
    <row r="201" spans="6:30" ht="14.25">
      <c r="F201" s="224" t="str">
        <f t="shared" si="3"/>
        <v/>
      </c>
      <c r="G201" s="13"/>
      <c r="H201" s="13"/>
      <c r="I201" s="17"/>
      <c r="J201" s="13"/>
      <c r="K201" s="13"/>
      <c r="O201" s="20"/>
      <c r="T201" s="13"/>
      <c r="Y201" s="71" t="str">
        <f>IFERROR(
    IF(Z201="DONE",
        "QC DONE",
        IF(OR(AA201="TBD", ISBLANK(AA201)),
            "NO SHIP DATE",
            IF(AND(ISNUMBER(DATEVALUE(TEXT(Z201,"MM/DD/YY"))), ISNUMBER(Table22[[#This Row],[QC START]])),
                NETWORKDAYS(Table22[[#This Row],[QC START]], DATEVALUE(TEXT(Z201,"MM/DD/YY")), Delivered!$Z$3:$Z$8),
                IF(AND(ISNUMBER(DATEVALUE(TEXT(AA201,"MM/DD/YY"))), ISNUMBER(Table22[[#This Row],[QC START]])),
                    NETWORKDAYS(Table22[[#This Row],[QC START]], DATEVALUE(TEXT(AA201,"MM/DD/YY")), Delivered!$Z$3:$Z$8),
                    "IN QC"
                )
            )-1
        )
    ),
"IN QC"
)</f>
        <v>NO SHIP DATE</v>
      </c>
      <c r="AB201" s="25"/>
      <c r="AC201" s="83"/>
      <c r="AD201" s="45"/>
    </row>
    <row r="202" spans="6:30" ht="14.25">
      <c r="F202" s="224" t="str">
        <f t="shared" si="3"/>
        <v/>
      </c>
      <c r="G202" s="13"/>
      <c r="H202" s="13"/>
      <c r="I202" s="17"/>
      <c r="J202" s="13"/>
      <c r="K202" s="13"/>
      <c r="O202" s="20"/>
      <c r="T202" s="13"/>
      <c r="Y202" s="71" t="str">
        <f>IFERROR(
    IF(Z202="DONE",
        "QC DONE",
        IF(OR(AA202="TBD", ISBLANK(AA202)),
            "NO SHIP DATE",
            IF(AND(ISNUMBER(DATEVALUE(TEXT(Z202,"MM/DD/YY"))), ISNUMBER(Table22[[#This Row],[QC START]])),
                NETWORKDAYS(Table22[[#This Row],[QC START]], DATEVALUE(TEXT(Z202,"MM/DD/YY")), Delivered!$Z$3:$Z$8),
                IF(AND(ISNUMBER(DATEVALUE(TEXT(AA202,"MM/DD/YY"))), ISNUMBER(Table22[[#This Row],[QC START]])),
                    NETWORKDAYS(Table22[[#This Row],[QC START]], DATEVALUE(TEXT(AA202,"MM/DD/YY")), Delivered!$Z$3:$Z$8),
                    "IN QC"
                )
            )-1
        )
    ),
"IN QC"
)</f>
        <v>NO SHIP DATE</v>
      </c>
      <c r="AB202" s="25"/>
      <c r="AC202" s="83"/>
      <c r="AD202" s="45"/>
    </row>
    <row r="203" spans="6:30" ht="14.25">
      <c r="F203" s="224" t="str">
        <f t="shared" si="3"/>
        <v/>
      </c>
      <c r="G203" s="13"/>
      <c r="H203" s="13"/>
      <c r="I203" s="17"/>
      <c r="J203" s="13"/>
      <c r="K203" s="13"/>
      <c r="O203" s="20"/>
      <c r="T203" s="13"/>
      <c r="Y203" s="71" t="str">
        <f>IFERROR(
    IF(Z203="DONE",
        "QC DONE",
        IF(OR(AA203="TBD", ISBLANK(AA203)),
            "NO SHIP DATE",
            IF(AND(ISNUMBER(DATEVALUE(TEXT(Z203,"MM/DD/YY"))), ISNUMBER(Table22[[#This Row],[QC START]])),
                NETWORKDAYS(Table22[[#This Row],[QC START]], DATEVALUE(TEXT(Z203,"MM/DD/YY")), Delivered!$Z$3:$Z$8),
                IF(AND(ISNUMBER(DATEVALUE(TEXT(AA203,"MM/DD/YY"))), ISNUMBER(Table22[[#This Row],[QC START]])),
                    NETWORKDAYS(Table22[[#This Row],[QC START]], DATEVALUE(TEXT(AA203,"MM/DD/YY")), Delivered!$Z$3:$Z$8),
                    "IN QC"
                )
            )-1
        )
    ),
"IN QC"
)</f>
        <v>NO SHIP DATE</v>
      </c>
      <c r="AB203" s="25"/>
      <c r="AC203" s="83"/>
      <c r="AD203" s="45"/>
    </row>
    <row r="204" spans="6:30" ht="14.25">
      <c r="F204" s="224" t="str">
        <f t="shared" si="3"/>
        <v/>
      </c>
      <c r="G204" s="13"/>
      <c r="H204" s="13"/>
      <c r="I204" s="17"/>
      <c r="J204" s="13"/>
      <c r="K204" s="13"/>
      <c r="O204" s="20"/>
      <c r="T204" s="13"/>
      <c r="Y204" s="71" t="str">
        <f>IFERROR(
    IF(Z204="DONE",
        "QC DONE",
        IF(OR(AA204="TBD", ISBLANK(AA204)),
            "NO SHIP DATE",
            IF(AND(ISNUMBER(DATEVALUE(TEXT(Z204,"MM/DD/YY"))), ISNUMBER(Table22[[#This Row],[QC START]])),
                NETWORKDAYS(Table22[[#This Row],[QC START]], DATEVALUE(TEXT(Z204,"MM/DD/YY")), Delivered!$Z$3:$Z$8),
                IF(AND(ISNUMBER(DATEVALUE(TEXT(AA204,"MM/DD/YY"))), ISNUMBER(Table22[[#This Row],[QC START]])),
                    NETWORKDAYS(Table22[[#This Row],[QC START]], DATEVALUE(TEXT(AA204,"MM/DD/YY")), Delivered!$Z$3:$Z$8),
                    "IN QC"
                )
            )-1
        )
    ),
"IN QC"
)</f>
        <v>NO SHIP DATE</v>
      </c>
      <c r="AB204" s="25"/>
      <c r="AC204" s="83"/>
      <c r="AD204" s="45"/>
    </row>
    <row r="205" spans="6:30" ht="14.25">
      <c r="F205" s="224" t="str">
        <f t="shared" si="3"/>
        <v/>
      </c>
      <c r="G205" s="13"/>
      <c r="H205" s="13"/>
      <c r="I205" s="17"/>
      <c r="J205" s="13"/>
      <c r="K205" s="13"/>
      <c r="O205" s="20"/>
      <c r="T205" s="13"/>
      <c r="Y205" s="71" t="str">
        <f>IFERROR(
    IF(Z205="DONE",
        "QC DONE",
        IF(OR(AA205="TBD", ISBLANK(AA205)),
            "NO SHIP DATE",
            IF(AND(ISNUMBER(DATEVALUE(TEXT(Z205,"MM/DD/YY"))), ISNUMBER(Table22[[#This Row],[QC START]])),
                NETWORKDAYS(Table22[[#This Row],[QC START]], DATEVALUE(TEXT(Z205,"MM/DD/YY")), Delivered!$Z$3:$Z$8),
                IF(AND(ISNUMBER(DATEVALUE(TEXT(AA205,"MM/DD/YY"))), ISNUMBER(Table22[[#This Row],[QC START]])),
                    NETWORKDAYS(Table22[[#This Row],[QC START]], DATEVALUE(TEXT(AA205,"MM/DD/YY")), Delivered!$Z$3:$Z$8),
                    "IN QC"
                )
            )-1
        )
    ),
"IN QC"
)</f>
        <v>NO SHIP DATE</v>
      </c>
      <c r="AB205" s="25"/>
      <c r="AC205" s="83"/>
      <c r="AD205" s="45"/>
    </row>
    <row r="206" spans="6:30" ht="14.25">
      <c r="F206" s="224" t="str">
        <f t="shared" si="3"/>
        <v/>
      </c>
      <c r="G206" s="13"/>
      <c r="H206" s="13"/>
      <c r="I206" s="17"/>
      <c r="J206" s="13"/>
      <c r="K206" s="13"/>
      <c r="O206" s="20"/>
      <c r="T206" s="13"/>
      <c r="Y206" s="71" t="str">
        <f>IFERROR(
    IF(Z206="DONE",
        "QC DONE",
        IF(OR(AA206="TBD", ISBLANK(AA206)),
            "NO SHIP DATE",
            IF(AND(ISNUMBER(DATEVALUE(TEXT(Z206,"MM/DD/YY"))), ISNUMBER(Table22[[#This Row],[QC START]])),
                NETWORKDAYS(Table22[[#This Row],[QC START]], DATEVALUE(TEXT(Z206,"MM/DD/YY")), Delivered!$Z$3:$Z$8),
                IF(AND(ISNUMBER(DATEVALUE(TEXT(AA206,"MM/DD/YY"))), ISNUMBER(Table22[[#This Row],[QC START]])),
                    NETWORKDAYS(Table22[[#This Row],[QC START]], DATEVALUE(TEXT(AA206,"MM/DD/YY")), Delivered!$Z$3:$Z$8),
                    "IN QC"
                )
            )-1
        )
    ),
"IN QC"
)</f>
        <v>NO SHIP DATE</v>
      </c>
      <c r="AB206" s="25"/>
      <c r="AC206" s="83"/>
      <c r="AD206" s="45"/>
    </row>
    <row r="207" spans="6:30" ht="14.25">
      <c r="F207" s="224" t="str">
        <f t="shared" si="3"/>
        <v/>
      </c>
      <c r="G207" s="13"/>
      <c r="H207" s="13"/>
      <c r="I207" s="17"/>
      <c r="J207" s="13"/>
      <c r="K207" s="13"/>
      <c r="O207" s="20"/>
      <c r="T207" s="13"/>
      <c r="Y207" s="71" t="str">
        <f>IFERROR(
    IF(Z207="DONE",
        "QC DONE",
        IF(OR(AA207="TBD", ISBLANK(AA207)),
            "NO SHIP DATE",
            IF(AND(ISNUMBER(DATEVALUE(TEXT(Z207,"MM/DD/YY"))), ISNUMBER(Table22[[#This Row],[QC START]])),
                NETWORKDAYS(Table22[[#This Row],[QC START]], DATEVALUE(TEXT(Z207,"MM/DD/YY")), Delivered!$Z$3:$Z$8),
                IF(AND(ISNUMBER(DATEVALUE(TEXT(AA207,"MM/DD/YY"))), ISNUMBER(Table22[[#This Row],[QC START]])),
                    NETWORKDAYS(Table22[[#This Row],[QC START]], DATEVALUE(TEXT(AA207,"MM/DD/YY")), Delivered!$Z$3:$Z$8),
                    "IN QC"
                )
            )-1
        )
    ),
"IN QC"
)</f>
        <v>NO SHIP DATE</v>
      </c>
      <c r="AB207" s="25"/>
      <c r="AC207" s="83"/>
      <c r="AD207" s="45"/>
    </row>
    <row r="208" spans="6:30" ht="14.25">
      <c r="F208" s="224" t="str">
        <f t="shared" si="3"/>
        <v/>
      </c>
      <c r="G208" s="13"/>
      <c r="H208" s="13"/>
      <c r="I208" s="17"/>
      <c r="J208" s="13"/>
      <c r="K208" s="13"/>
      <c r="O208" s="20"/>
      <c r="T208" s="13"/>
      <c r="Y208" s="71" t="str">
        <f>IFERROR(
    IF(Z208="DONE",
        "QC DONE",
        IF(OR(AA208="TBD", ISBLANK(AA208)),
            "NO SHIP DATE",
            IF(AND(ISNUMBER(DATEVALUE(TEXT(Z208,"MM/DD/YY"))), ISNUMBER(Table22[[#This Row],[QC START]])),
                NETWORKDAYS(Table22[[#This Row],[QC START]], DATEVALUE(TEXT(Z208,"MM/DD/YY")), Delivered!$Z$3:$Z$8),
                IF(AND(ISNUMBER(DATEVALUE(TEXT(AA208,"MM/DD/YY"))), ISNUMBER(Table22[[#This Row],[QC START]])),
                    NETWORKDAYS(Table22[[#This Row],[QC START]], DATEVALUE(TEXT(AA208,"MM/DD/YY")), Delivered!$Z$3:$Z$8),
                    "IN QC"
                )
            )-1
        )
    ),
"IN QC"
)</f>
        <v>NO SHIP DATE</v>
      </c>
      <c r="AB208" s="25"/>
      <c r="AC208" s="83"/>
      <c r="AD208" s="45"/>
    </row>
    <row r="209" spans="6:30" ht="14.25">
      <c r="F209" s="224" t="str">
        <f t="shared" si="3"/>
        <v/>
      </c>
      <c r="G209" s="13"/>
      <c r="H209" s="13"/>
      <c r="I209" s="17"/>
      <c r="J209" s="13"/>
      <c r="K209" s="13"/>
      <c r="O209" s="20"/>
      <c r="T209" s="13"/>
      <c r="Y209" s="71" t="str">
        <f>IFERROR(
    IF(Z209="DONE",
        "QC DONE",
        IF(OR(AA209="TBD", ISBLANK(AA209)),
            "NO SHIP DATE",
            IF(AND(ISNUMBER(DATEVALUE(TEXT(Z209,"MM/DD/YY"))), ISNUMBER(Table22[[#This Row],[QC START]])),
                NETWORKDAYS(Table22[[#This Row],[QC START]], DATEVALUE(TEXT(Z209,"MM/DD/YY")), Delivered!$Z$3:$Z$8),
                IF(AND(ISNUMBER(DATEVALUE(TEXT(AA209,"MM/DD/YY"))), ISNUMBER(Table22[[#This Row],[QC START]])),
                    NETWORKDAYS(Table22[[#This Row],[QC START]], DATEVALUE(TEXT(AA209,"MM/DD/YY")), Delivered!$Z$3:$Z$8),
                    "IN QC"
                )
            )-1
        )
    ),
"IN QC"
)</f>
        <v>NO SHIP DATE</v>
      </c>
      <c r="AB209" s="25"/>
      <c r="AC209" s="83"/>
      <c r="AD209" s="45"/>
    </row>
    <row r="210" spans="6:30" ht="14.25">
      <c r="F210" s="224" t="str">
        <f t="shared" si="3"/>
        <v/>
      </c>
      <c r="G210" s="13"/>
      <c r="H210" s="13"/>
      <c r="I210" s="17"/>
      <c r="J210" s="13"/>
      <c r="K210" s="13"/>
      <c r="O210" s="20"/>
      <c r="T210" s="13"/>
      <c r="Y210" s="71" t="str">
        <f>IFERROR(
    IF(Z210="DONE",
        "QC DONE",
        IF(OR(AA210="TBD", ISBLANK(AA210)),
            "NO SHIP DATE",
            IF(AND(ISNUMBER(DATEVALUE(TEXT(Z210,"MM/DD/YY"))), ISNUMBER(Table22[[#This Row],[QC START]])),
                NETWORKDAYS(Table22[[#This Row],[QC START]], DATEVALUE(TEXT(Z210,"MM/DD/YY")), Delivered!$Z$3:$Z$8),
                IF(AND(ISNUMBER(DATEVALUE(TEXT(AA210,"MM/DD/YY"))), ISNUMBER(Table22[[#This Row],[QC START]])),
                    NETWORKDAYS(Table22[[#This Row],[QC START]], DATEVALUE(TEXT(AA210,"MM/DD/YY")), Delivered!$Z$3:$Z$8),
                    "IN QC"
                )
            )-1
        )
    ),
"IN QC"
)</f>
        <v>NO SHIP DATE</v>
      </c>
      <c r="AB210" s="25"/>
      <c r="AC210" s="83"/>
      <c r="AD210" s="45"/>
    </row>
    <row r="211" spans="6:30" ht="14.25">
      <c r="F211" s="224" t="str">
        <f t="shared" si="3"/>
        <v/>
      </c>
      <c r="G211" s="13"/>
      <c r="H211" s="13"/>
      <c r="I211" s="17"/>
      <c r="J211" s="13"/>
      <c r="K211" s="13"/>
      <c r="O211" s="20"/>
      <c r="T211" s="13"/>
      <c r="Y211" s="71" t="str">
        <f>IFERROR(
    IF(Z211="DONE",
        "QC DONE",
        IF(OR(AA211="TBD", ISBLANK(AA211)),
            "NO SHIP DATE",
            IF(AND(ISNUMBER(DATEVALUE(TEXT(Z211,"MM/DD/YY"))), ISNUMBER(Table22[[#This Row],[QC START]])),
                NETWORKDAYS(Table22[[#This Row],[QC START]], DATEVALUE(TEXT(Z211,"MM/DD/YY")), Delivered!$Z$3:$Z$8),
                IF(AND(ISNUMBER(DATEVALUE(TEXT(AA211,"MM/DD/YY"))), ISNUMBER(Table22[[#This Row],[QC START]])),
                    NETWORKDAYS(Table22[[#This Row],[QC START]], DATEVALUE(TEXT(AA211,"MM/DD/YY")), Delivered!$Z$3:$Z$8),
                    "IN QC"
                )
            )-1
        )
    ),
"IN QC"
)</f>
        <v>NO SHIP DATE</v>
      </c>
      <c r="AB211" s="25"/>
      <c r="AC211" s="83"/>
      <c r="AD211" s="45"/>
    </row>
    <row r="212" spans="6:30" ht="14.25">
      <c r="F212" s="224" t="str">
        <f t="shared" si="3"/>
        <v/>
      </c>
      <c r="G212" s="13"/>
      <c r="H212" s="13"/>
      <c r="I212" s="17"/>
      <c r="J212" s="13"/>
      <c r="K212" s="13"/>
      <c r="O212" s="20"/>
      <c r="T212" s="13"/>
      <c r="Y212" s="71" t="str">
        <f>IFERROR(
    IF(Z212="DONE",
        "QC DONE",
        IF(OR(AA212="TBD", ISBLANK(AA212)),
            "NO SHIP DATE",
            IF(AND(ISNUMBER(DATEVALUE(TEXT(Z212,"MM/DD/YY"))), ISNUMBER(Table22[[#This Row],[QC START]])),
                NETWORKDAYS(Table22[[#This Row],[QC START]], DATEVALUE(TEXT(Z212,"MM/DD/YY")), Delivered!$Z$3:$Z$8),
                IF(AND(ISNUMBER(DATEVALUE(TEXT(AA212,"MM/DD/YY"))), ISNUMBER(Table22[[#This Row],[QC START]])),
                    NETWORKDAYS(Table22[[#This Row],[QC START]], DATEVALUE(TEXT(AA212,"MM/DD/YY")), Delivered!$Z$3:$Z$8),
                    "IN QC"
                )
            )-1
        )
    ),
"IN QC"
)</f>
        <v>NO SHIP DATE</v>
      </c>
      <c r="AB212" s="25"/>
      <c r="AC212" s="83"/>
      <c r="AD212" s="45"/>
    </row>
    <row r="213" spans="6:30" ht="14.25">
      <c r="F213" s="224" t="str">
        <f t="shared" si="3"/>
        <v/>
      </c>
      <c r="G213" s="13"/>
      <c r="H213" s="13"/>
      <c r="I213" s="17"/>
      <c r="J213" s="13"/>
      <c r="K213" s="13"/>
      <c r="O213" s="20"/>
      <c r="T213" s="13"/>
      <c r="Y213" s="71" t="str">
        <f>IFERROR(
    IF(Z213="DONE",
        "QC DONE",
        IF(OR(AA213="TBD", ISBLANK(AA213)),
            "NO SHIP DATE",
            IF(AND(ISNUMBER(DATEVALUE(TEXT(Z213,"MM/DD/YY"))), ISNUMBER(Table22[[#This Row],[QC START]])),
                NETWORKDAYS(Table22[[#This Row],[QC START]], DATEVALUE(TEXT(Z213,"MM/DD/YY")), Delivered!$Z$3:$Z$8),
                IF(AND(ISNUMBER(DATEVALUE(TEXT(AA213,"MM/DD/YY"))), ISNUMBER(Table22[[#This Row],[QC START]])),
                    NETWORKDAYS(Table22[[#This Row],[QC START]], DATEVALUE(TEXT(AA213,"MM/DD/YY")), Delivered!$Z$3:$Z$8),
                    "IN QC"
                )
            )-1
        )
    ),
"IN QC"
)</f>
        <v>NO SHIP DATE</v>
      </c>
      <c r="AB213" s="25"/>
      <c r="AC213" s="83"/>
      <c r="AD213" s="45"/>
    </row>
    <row r="214" spans="6:30" ht="14.25">
      <c r="F214" s="224" t="str">
        <f t="shared" si="3"/>
        <v/>
      </c>
      <c r="G214" s="13"/>
      <c r="H214" s="13"/>
      <c r="I214" s="17"/>
      <c r="J214" s="13"/>
      <c r="K214" s="13"/>
      <c r="O214" s="20"/>
      <c r="T214" s="13"/>
      <c r="Y214" s="71" t="str">
        <f>IFERROR(
    IF(Z214="DONE",
        "QC DONE",
        IF(OR(AA214="TBD", ISBLANK(AA214)),
            "NO SHIP DATE",
            IF(AND(ISNUMBER(DATEVALUE(TEXT(Z214,"MM/DD/YY"))), ISNUMBER(Table22[[#This Row],[QC START]])),
                NETWORKDAYS(Table22[[#This Row],[QC START]], DATEVALUE(TEXT(Z214,"MM/DD/YY")), Delivered!$Z$3:$Z$8),
                IF(AND(ISNUMBER(DATEVALUE(TEXT(AA214,"MM/DD/YY"))), ISNUMBER(Table22[[#This Row],[QC START]])),
                    NETWORKDAYS(Table22[[#This Row],[QC START]], DATEVALUE(TEXT(AA214,"MM/DD/YY")), Delivered!$Z$3:$Z$8),
                    "IN QC"
                )
            )-1
        )
    ),
"IN QC"
)</f>
        <v>NO SHIP DATE</v>
      </c>
      <c r="AB214" s="25"/>
      <c r="AC214" s="83"/>
      <c r="AD214" s="45"/>
    </row>
    <row r="215" spans="6:30" ht="14.25">
      <c r="F215" s="224" t="str">
        <f t="shared" si="3"/>
        <v/>
      </c>
      <c r="G215" s="13"/>
      <c r="H215" s="13"/>
      <c r="I215" s="17"/>
      <c r="J215" s="13"/>
      <c r="K215" s="13"/>
      <c r="O215" s="20"/>
      <c r="T215" s="13"/>
      <c r="Y215" s="71" t="str">
        <f>IFERROR(
    IF(Z215="DONE",
        "QC DONE",
        IF(OR(AA215="TBD", ISBLANK(AA215)),
            "NO SHIP DATE",
            IF(AND(ISNUMBER(DATEVALUE(TEXT(Z215,"MM/DD/YY"))), ISNUMBER(Table22[[#This Row],[QC START]])),
                NETWORKDAYS(Table22[[#This Row],[QC START]], DATEVALUE(TEXT(Z215,"MM/DD/YY")), Delivered!$Z$3:$Z$8),
                IF(AND(ISNUMBER(DATEVALUE(TEXT(AA215,"MM/DD/YY"))), ISNUMBER(Table22[[#This Row],[QC START]])),
                    NETWORKDAYS(Table22[[#This Row],[QC START]], DATEVALUE(TEXT(AA215,"MM/DD/YY")), Delivered!$Z$3:$Z$8),
                    "IN QC"
                )
            )-1
        )
    ),
"IN QC"
)</f>
        <v>NO SHIP DATE</v>
      </c>
      <c r="AB215" s="25"/>
      <c r="AC215" s="83"/>
      <c r="AD215" s="45"/>
    </row>
    <row r="216" spans="6:30" ht="14.25">
      <c r="F216" s="224" t="str">
        <f t="shared" si="3"/>
        <v/>
      </c>
      <c r="G216" s="13"/>
      <c r="H216" s="13"/>
      <c r="I216" s="17"/>
      <c r="J216" s="13"/>
      <c r="K216" s="13"/>
      <c r="O216" s="20"/>
      <c r="T216" s="13"/>
      <c r="Y216" s="71" t="str">
        <f>IFERROR(
    IF(Z216="DONE",
        "QC DONE",
        IF(OR(AA216="TBD", ISBLANK(AA216)),
            "NO SHIP DATE",
            IF(AND(ISNUMBER(DATEVALUE(TEXT(Z216,"MM/DD/YY"))), ISNUMBER(Table22[[#This Row],[QC START]])),
                NETWORKDAYS(Table22[[#This Row],[QC START]], DATEVALUE(TEXT(Z216,"MM/DD/YY")), Delivered!$Z$3:$Z$8),
                IF(AND(ISNUMBER(DATEVALUE(TEXT(AA216,"MM/DD/YY"))), ISNUMBER(Table22[[#This Row],[QC START]])),
                    NETWORKDAYS(Table22[[#This Row],[QC START]], DATEVALUE(TEXT(AA216,"MM/DD/YY")), Delivered!$Z$3:$Z$8),
                    "IN QC"
                )
            )-1
        )
    ),
"IN QC"
)</f>
        <v>NO SHIP DATE</v>
      </c>
      <c r="AB216" s="25"/>
      <c r="AC216" s="83"/>
      <c r="AD216" s="45"/>
    </row>
    <row r="217" spans="6:30" ht="14.25">
      <c r="F217" s="224" t="str">
        <f t="shared" si="3"/>
        <v/>
      </c>
      <c r="G217" s="13"/>
      <c r="H217" s="13"/>
      <c r="I217" s="17"/>
      <c r="J217" s="13"/>
      <c r="K217" s="13"/>
      <c r="O217" s="20"/>
      <c r="T217" s="13"/>
      <c r="Y217" s="71" t="str">
        <f>IFERROR(
    IF(Z217="DONE",
        "QC DONE",
        IF(OR(AA217="TBD", ISBLANK(AA217)),
            "NO SHIP DATE",
            IF(AND(ISNUMBER(DATEVALUE(TEXT(Z217,"MM/DD/YY"))), ISNUMBER(Table22[[#This Row],[QC START]])),
                NETWORKDAYS(Table22[[#This Row],[QC START]], DATEVALUE(TEXT(Z217,"MM/DD/YY")), Delivered!$Z$3:$Z$8),
                IF(AND(ISNUMBER(DATEVALUE(TEXT(AA217,"MM/DD/YY"))), ISNUMBER(Table22[[#This Row],[QC START]])),
                    NETWORKDAYS(Table22[[#This Row],[QC START]], DATEVALUE(TEXT(AA217,"MM/DD/YY")), Delivered!$Z$3:$Z$8),
                    "IN QC"
                )
            )-1
        )
    ),
"IN QC"
)</f>
        <v>NO SHIP DATE</v>
      </c>
      <c r="AB217" s="25"/>
      <c r="AC217" s="83"/>
      <c r="AD217" s="45"/>
    </row>
    <row r="218" spans="6:30" ht="14.25">
      <c r="F218" s="224" t="str">
        <f t="shared" si="3"/>
        <v/>
      </c>
      <c r="G218" s="13"/>
      <c r="H218" s="13"/>
      <c r="I218" s="17"/>
      <c r="J218" s="13"/>
      <c r="K218" s="13"/>
      <c r="O218" s="20"/>
      <c r="T218" s="13"/>
      <c r="Y218" s="71" t="str">
        <f>IFERROR(
    IF(Z218="DONE",
        "QC DONE",
        IF(OR(AA218="TBD", ISBLANK(AA218)),
            "NO SHIP DATE",
            IF(AND(ISNUMBER(DATEVALUE(TEXT(Z218,"MM/DD/YY"))), ISNUMBER(Table22[[#This Row],[QC START]])),
                NETWORKDAYS(Table22[[#This Row],[QC START]], DATEVALUE(TEXT(Z218,"MM/DD/YY")), Delivered!$Z$3:$Z$8),
                IF(AND(ISNUMBER(DATEVALUE(TEXT(AA218,"MM/DD/YY"))), ISNUMBER(Table22[[#This Row],[QC START]])),
                    NETWORKDAYS(Table22[[#This Row],[QC START]], DATEVALUE(TEXT(AA218,"MM/DD/YY")), Delivered!$Z$3:$Z$8),
                    "IN QC"
                )
            )-1
        )
    ),
"IN QC"
)</f>
        <v>NO SHIP DATE</v>
      </c>
      <c r="AB218" s="25"/>
      <c r="AC218" s="83"/>
      <c r="AD218" s="45"/>
    </row>
    <row r="219" spans="6:30" ht="14.25">
      <c r="F219" s="224" t="str">
        <f t="shared" si="3"/>
        <v/>
      </c>
      <c r="G219" s="13"/>
      <c r="H219" s="13"/>
      <c r="I219" s="17"/>
      <c r="J219" s="13"/>
      <c r="K219" s="13"/>
      <c r="O219" s="20"/>
      <c r="T219" s="13"/>
      <c r="Y219" s="71" t="str">
        <f>IFERROR(
    IF(Z219="DONE",
        "QC DONE",
        IF(OR(AA219="TBD", ISBLANK(AA219)),
            "NO SHIP DATE",
            IF(AND(ISNUMBER(DATEVALUE(TEXT(Z219,"MM/DD/YY"))), ISNUMBER(Table22[[#This Row],[QC START]])),
                NETWORKDAYS(Table22[[#This Row],[QC START]], DATEVALUE(TEXT(Z219,"MM/DD/YY")), Delivered!$Z$3:$Z$8),
                IF(AND(ISNUMBER(DATEVALUE(TEXT(AA219,"MM/DD/YY"))), ISNUMBER(Table22[[#This Row],[QC START]])),
                    NETWORKDAYS(Table22[[#This Row],[QC START]], DATEVALUE(TEXT(AA219,"MM/DD/YY")), Delivered!$Z$3:$Z$8),
                    "IN QC"
                )
            )-1
        )
    ),
"IN QC"
)</f>
        <v>NO SHIP DATE</v>
      </c>
      <c r="AB219" s="25"/>
      <c r="AC219" s="83"/>
      <c r="AD219" s="45"/>
    </row>
    <row r="220" spans="6:30" ht="14.25">
      <c r="F220" s="224" t="str">
        <f t="shared" si="3"/>
        <v/>
      </c>
      <c r="G220" s="13"/>
      <c r="H220" s="13"/>
      <c r="I220" s="17"/>
      <c r="J220" s="13"/>
      <c r="K220" s="13"/>
      <c r="O220" s="20"/>
      <c r="T220" s="13"/>
      <c r="Y220" s="71" t="str">
        <f>IFERROR(
    IF(Z220="DONE",
        "QC DONE",
        IF(OR(AA220="TBD", ISBLANK(AA220)),
            "NO SHIP DATE",
            IF(AND(ISNUMBER(DATEVALUE(TEXT(Z220,"MM/DD/YY"))), ISNUMBER(Table22[[#This Row],[QC START]])),
                NETWORKDAYS(Table22[[#This Row],[QC START]], DATEVALUE(TEXT(Z220,"MM/DD/YY")), Delivered!$Z$3:$Z$8),
                IF(AND(ISNUMBER(DATEVALUE(TEXT(AA220,"MM/DD/YY"))), ISNUMBER(Table22[[#This Row],[QC START]])),
                    NETWORKDAYS(Table22[[#This Row],[QC START]], DATEVALUE(TEXT(AA220,"MM/DD/YY")), Delivered!$Z$3:$Z$8),
                    "IN QC"
                )
            )-1
        )
    ),
"IN QC"
)</f>
        <v>NO SHIP DATE</v>
      </c>
      <c r="AB220" s="25"/>
      <c r="AC220" s="83"/>
      <c r="AD220" s="45"/>
    </row>
    <row r="221" spans="6:30" ht="14.25">
      <c r="F221" s="224" t="str">
        <f t="shared" si="3"/>
        <v/>
      </c>
      <c r="G221" s="13"/>
      <c r="H221" s="13"/>
      <c r="I221" s="17"/>
      <c r="J221" s="13"/>
      <c r="K221" s="13"/>
      <c r="O221" s="20"/>
      <c r="T221" s="13"/>
      <c r="Y221" s="71" t="str">
        <f>IFERROR(
    IF(Z221="DONE",
        "QC DONE",
        IF(OR(AA221="TBD", ISBLANK(AA221)),
            "NO SHIP DATE",
            IF(AND(ISNUMBER(DATEVALUE(TEXT(Z221,"MM/DD/YY"))), ISNUMBER(Table22[[#This Row],[QC START]])),
                NETWORKDAYS(Table22[[#This Row],[QC START]], DATEVALUE(TEXT(Z221,"MM/DD/YY")), Delivered!$Z$3:$Z$8),
                IF(AND(ISNUMBER(DATEVALUE(TEXT(AA221,"MM/DD/YY"))), ISNUMBER(Table22[[#This Row],[QC START]])),
                    NETWORKDAYS(Table22[[#This Row],[QC START]], DATEVALUE(TEXT(AA221,"MM/DD/YY")), Delivered!$Z$3:$Z$8),
                    "IN QC"
                )
            )-1
        )
    ),
"IN QC"
)</f>
        <v>NO SHIP DATE</v>
      </c>
      <c r="AB221" s="25"/>
      <c r="AC221" s="83"/>
      <c r="AD221" s="45"/>
    </row>
    <row r="222" spans="6:30" ht="14.25">
      <c r="F222" s="224" t="str">
        <f t="shared" si="3"/>
        <v/>
      </c>
      <c r="G222" s="13"/>
      <c r="H222" s="13"/>
      <c r="I222" s="17"/>
      <c r="J222" s="13"/>
      <c r="K222" s="13"/>
      <c r="O222" s="20"/>
      <c r="T222" s="13"/>
      <c r="Y222" s="71" t="str">
        <f>IFERROR(
    IF(Z222="DONE",
        "QC DONE",
        IF(OR(AA222="TBD", ISBLANK(AA222)),
            "NO SHIP DATE",
            IF(AND(ISNUMBER(DATEVALUE(TEXT(Z222,"MM/DD/YY"))), ISNUMBER(Table22[[#This Row],[QC START]])),
                NETWORKDAYS(Table22[[#This Row],[QC START]], DATEVALUE(TEXT(Z222,"MM/DD/YY")), Delivered!$Z$3:$Z$8),
                IF(AND(ISNUMBER(DATEVALUE(TEXT(AA222,"MM/DD/YY"))), ISNUMBER(Table22[[#This Row],[QC START]])),
                    NETWORKDAYS(Table22[[#This Row],[QC START]], DATEVALUE(TEXT(AA222,"MM/DD/YY")), Delivered!$Z$3:$Z$8),
                    "IN QC"
                )
            )-1
        )
    ),
"IN QC"
)</f>
        <v>NO SHIP DATE</v>
      </c>
      <c r="AB222" s="25"/>
      <c r="AC222" s="83"/>
      <c r="AD222" s="45"/>
    </row>
    <row r="223" spans="6:30" ht="14.25">
      <c r="F223" s="224" t="str">
        <f t="shared" si="3"/>
        <v/>
      </c>
      <c r="G223" s="13"/>
      <c r="H223" s="13"/>
      <c r="I223" s="17"/>
      <c r="J223" s="13"/>
      <c r="K223" s="13"/>
      <c r="O223" s="20"/>
      <c r="T223" s="13"/>
      <c r="Y223" s="71" t="str">
        <f>IFERROR(
    IF(Z223="DONE",
        "QC DONE",
        IF(OR(AA223="TBD", ISBLANK(AA223)),
            "NO SHIP DATE",
            IF(AND(ISNUMBER(DATEVALUE(TEXT(Z223,"MM/DD/YY"))), ISNUMBER(Table22[[#This Row],[QC START]])),
                NETWORKDAYS(Table22[[#This Row],[QC START]], DATEVALUE(TEXT(Z223,"MM/DD/YY")), Delivered!$Z$3:$Z$8),
                IF(AND(ISNUMBER(DATEVALUE(TEXT(AA223,"MM/DD/YY"))), ISNUMBER(Table22[[#This Row],[QC START]])),
                    NETWORKDAYS(Table22[[#This Row],[QC START]], DATEVALUE(TEXT(AA223,"MM/DD/YY")), Delivered!$Z$3:$Z$8),
                    "IN QC"
                )
            )-1
        )
    ),
"IN QC"
)</f>
        <v>NO SHIP DATE</v>
      </c>
      <c r="AB223" s="25"/>
      <c r="AC223" s="83"/>
      <c r="AD223" s="45"/>
    </row>
    <row r="224" spans="6:30" ht="14.25">
      <c r="F224" s="224" t="str">
        <f t="shared" si="3"/>
        <v/>
      </c>
      <c r="G224" s="13"/>
      <c r="H224" s="13"/>
      <c r="I224" s="17"/>
      <c r="J224" s="13"/>
      <c r="K224" s="13"/>
      <c r="O224" s="20"/>
      <c r="T224" s="13"/>
      <c r="Y224" s="71" t="str">
        <f>IFERROR(
    IF(Z224="DONE",
        "QC DONE",
        IF(OR(AA224="TBD", ISBLANK(AA224)),
            "NO SHIP DATE",
            IF(AND(ISNUMBER(DATEVALUE(TEXT(Z224,"MM/DD/YY"))), ISNUMBER(Table22[[#This Row],[QC START]])),
                NETWORKDAYS(Table22[[#This Row],[QC START]], DATEVALUE(TEXT(Z224,"MM/DD/YY")), Delivered!$Z$3:$Z$8),
                IF(AND(ISNUMBER(DATEVALUE(TEXT(AA224,"MM/DD/YY"))), ISNUMBER(Table22[[#This Row],[QC START]])),
                    NETWORKDAYS(Table22[[#This Row],[QC START]], DATEVALUE(TEXT(AA224,"MM/DD/YY")), Delivered!$Z$3:$Z$8),
                    "IN QC"
                )
            )-1
        )
    ),
"IN QC"
)</f>
        <v>NO SHIP DATE</v>
      </c>
      <c r="AB224" s="25"/>
      <c r="AC224" s="83"/>
      <c r="AD224" s="45"/>
    </row>
    <row r="225" spans="6:30" ht="14.25">
      <c r="F225" s="224" t="str">
        <f t="shared" si="3"/>
        <v/>
      </c>
      <c r="G225" s="13"/>
      <c r="H225" s="13"/>
      <c r="I225" s="17"/>
      <c r="J225" s="13"/>
      <c r="K225" s="13"/>
      <c r="O225" s="20"/>
      <c r="T225" s="13"/>
      <c r="Y225" s="71" t="str">
        <f>IFERROR(
    IF(Z225="DONE",
        "QC DONE",
        IF(OR(AA225="TBD", ISBLANK(AA225)),
            "NO SHIP DATE",
            IF(AND(ISNUMBER(DATEVALUE(TEXT(Z225,"MM/DD/YY"))), ISNUMBER(Table22[[#This Row],[QC START]])),
                NETWORKDAYS(Table22[[#This Row],[QC START]], DATEVALUE(TEXT(Z225,"MM/DD/YY")), Delivered!$Z$3:$Z$8),
                IF(AND(ISNUMBER(DATEVALUE(TEXT(AA225,"MM/DD/YY"))), ISNUMBER(Table22[[#This Row],[QC START]])),
                    NETWORKDAYS(Table22[[#This Row],[QC START]], DATEVALUE(TEXT(AA225,"MM/DD/YY")), Delivered!$Z$3:$Z$8),
                    "IN QC"
                )
            )-1
        )
    ),
"IN QC"
)</f>
        <v>NO SHIP DATE</v>
      </c>
      <c r="AB225" s="25"/>
      <c r="AC225" s="83"/>
      <c r="AD225" s="45"/>
    </row>
    <row r="226" spans="6:30" ht="14.25">
      <c r="F226" s="224" t="str">
        <f t="shared" si="3"/>
        <v/>
      </c>
      <c r="G226" s="13"/>
      <c r="H226" s="13"/>
      <c r="I226" s="17"/>
      <c r="J226" s="13"/>
      <c r="K226" s="13"/>
      <c r="O226" s="20"/>
      <c r="T226" s="13"/>
      <c r="Y226" s="71" t="str">
        <f>IFERROR(
    IF(Z226="DONE",
        "QC DONE",
        IF(OR(AA226="TBD", ISBLANK(AA226)),
            "NO SHIP DATE",
            IF(AND(ISNUMBER(DATEVALUE(TEXT(Z226,"MM/DD/YY"))), ISNUMBER(Table22[[#This Row],[QC START]])),
                NETWORKDAYS(Table22[[#This Row],[QC START]], DATEVALUE(TEXT(Z226,"MM/DD/YY")), Delivered!$Z$3:$Z$8),
                IF(AND(ISNUMBER(DATEVALUE(TEXT(AA226,"MM/DD/YY"))), ISNUMBER(Table22[[#This Row],[QC START]])),
                    NETWORKDAYS(Table22[[#This Row],[QC START]], DATEVALUE(TEXT(AA226,"MM/DD/YY")), Delivered!$Z$3:$Z$8),
                    "IN QC"
                )
            )-1
        )
    ),
"IN QC"
)</f>
        <v>NO SHIP DATE</v>
      </c>
      <c r="AB226" s="25"/>
      <c r="AC226" s="83"/>
      <c r="AD226" s="45"/>
    </row>
    <row r="227" spans="6:30" ht="14.25">
      <c r="F227" s="224" t="str">
        <f t="shared" si="3"/>
        <v/>
      </c>
      <c r="G227" s="13"/>
      <c r="H227" s="13"/>
      <c r="I227" s="17"/>
      <c r="J227" s="13"/>
      <c r="K227" s="13"/>
      <c r="O227" s="20"/>
      <c r="T227" s="13"/>
      <c r="Y227" s="71" t="str">
        <f>IFERROR(
    IF(Z227="DONE",
        "QC DONE",
        IF(OR(AA227="TBD", ISBLANK(AA227)),
            "NO SHIP DATE",
            IF(AND(ISNUMBER(DATEVALUE(TEXT(Z227,"MM/DD/YY"))), ISNUMBER(Table22[[#This Row],[QC START]])),
                NETWORKDAYS(Table22[[#This Row],[QC START]], DATEVALUE(TEXT(Z227,"MM/DD/YY")), Delivered!$Z$3:$Z$8),
                IF(AND(ISNUMBER(DATEVALUE(TEXT(AA227,"MM/DD/YY"))), ISNUMBER(Table22[[#This Row],[QC START]])),
                    NETWORKDAYS(Table22[[#This Row],[QC START]], DATEVALUE(TEXT(AA227,"MM/DD/YY")), Delivered!$Z$3:$Z$8),
                    "IN QC"
                )
            )-1
        )
    ),
"IN QC"
)</f>
        <v>NO SHIP DATE</v>
      </c>
      <c r="AB227" s="25"/>
      <c r="AC227" s="83"/>
      <c r="AD227" s="45"/>
    </row>
    <row r="228" spans="6:30" ht="14.25">
      <c r="F228" s="224" t="str">
        <f t="shared" si="3"/>
        <v/>
      </c>
      <c r="G228" s="13"/>
      <c r="H228" s="13"/>
      <c r="I228" s="17"/>
      <c r="J228" s="13"/>
      <c r="K228" s="13"/>
      <c r="O228" s="20"/>
      <c r="T228" s="13"/>
      <c r="Y228" s="71" t="str">
        <f>IFERROR(
    IF(Z228="DONE",
        "QC DONE",
        IF(OR(AA228="TBD", ISBLANK(AA228)),
            "NO SHIP DATE",
            IF(AND(ISNUMBER(DATEVALUE(TEXT(Z228,"MM/DD/YY"))), ISNUMBER(Table22[[#This Row],[QC START]])),
                NETWORKDAYS(Table22[[#This Row],[QC START]], DATEVALUE(TEXT(Z228,"MM/DD/YY")), Delivered!$Z$3:$Z$8),
                IF(AND(ISNUMBER(DATEVALUE(TEXT(AA228,"MM/DD/YY"))), ISNUMBER(Table22[[#This Row],[QC START]])),
                    NETWORKDAYS(Table22[[#This Row],[QC START]], DATEVALUE(TEXT(AA228,"MM/DD/YY")), Delivered!$Z$3:$Z$8),
                    "IN QC"
                )
            )-1
        )
    ),
"IN QC"
)</f>
        <v>NO SHIP DATE</v>
      </c>
      <c r="AB228" s="25"/>
      <c r="AC228" s="83"/>
      <c r="AD228" s="45"/>
    </row>
    <row r="229" spans="6:30" ht="14.25">
      <c r="F229" s="224" t="str">
        <f t="shared" si="3"/>
        <v/>
      </c>
      <c r="G229" s="13"/>
      <c r="H229" s="13"/>
      <c r="I229" s="17"/>
      <c r="J229" s="13"/>
      <c r="K229" s="13"/>
      <c r="O229" s="20"/>
      <c r="T229" s="13"/>
      <c r="Y229" s="71" t="str">
        <f>IFERROR(
    IF(Z229="DONE",
        "QC DONE",
        IF(OR(AA229="TBD", ISBLANK(AA229)),
            "NO SHIP DATE",
            IF(AND(ISNUMBER(DATEVALUE(TEXT(Z229,"MM/DD/YY"))), ISNUMBER(Table22[[#This Row],[QC START]])),
                NETWORKDAYS(Table22[[#This Row],[QC START]], DATEVALUE(TEXT(Z229,"MM/DD/YY")), Delivered!$Z$3:$Z$8),
                IF(AND(ISNUMBER(DATEVALUE(TEXT(AA229,"MM/DD/YY"))), ISNUMBER(Table22[[#This Row],[QC START]])),
                    NETWORKDAYS(Table22[[#This Row],[QC START]], DATEVALUE(TEXT(AA229,"MM/DD/YY")), Delivered!$Z$3:$Z$8),
                    "IN QC"
                )
            )-1
        )
    ),
"IN QC"
)</f>
        <v>NO SHIP DATE</v>
      </c>
      <c r="AB229" s="25"/>
      <c r="AC229" s="83"/>
      <c r="AD229" s="45"/>
    </row>
    <row r="230" spans="6:30" ht="14.25">
      <c r="F230" s="224" t="str">
        <f t="shared" si="3"/>
        <v/>
      </c>
      <c r="G230" s="13"/>
      <c r="H230" s="13"/>
      <c r="I230" s="17"/>
      <c r="J230" s="13"/>
      <c r="K230" s="13"/>
      <c r="O230" s="20"/>
      <c r="T230" s="13"/>
      <c r="Y230" s="71" t="str">
        <f>IFERROR(
    IF(Z230="DONE",
        "QC DONE",
        IF(OR(AA230="TBD", ISBLANK(AA230)),
            "NO SHIP DATE",
            IF(AND(ISNUMBER(DATEVALUE(TEXT(Z230,"MM/DD/YY"))), ISNUMBER(Table22[[#This Row],[QC START]])),
                NETWORKDAYS(Table22[[#This Row],[QC START]], DATEVALUE(TEXT(Z230,"MM/DD/YY")), Delivered!$Z$3:$Z$8),
                IF(AND(ISNUMBER(DATEVALUE(TEXT(AA230,"MM/DD/YY"))), ISNUMBER(Table22[[#This Row],[QC START]])),
                    NETWORKDAYS(Table22[[#This Row],[QC START]], DATEVALUE(TEXT(AA230,"MM/DD/YY")), Delivered!$Z$3:$Z$8),
                    "IN QC"
                )
            )-1
        )
    ),
"IN QC"
)</f>
        <v>NO SHIP DATE</v>
      </c>
      <c r="AB230" s="25"/>
      <c r="AC230" s="83"/>
      <c r="AD230" s="45"/>
    </row>
    <row r="231" spans="6:30" ht="14.25">
      <c r="F231" s="224" t="str">
        <f t="shared" si="3"/>
        <v/>
      </c>
      <c r="G231" s="13"/>
      <c r="H231" s="13"/>
      <c r="I231" s="17"/>
      <c r="J231" s="13"/>
      <c r="K231" s="13"/>
      <c r="O231" s="20"/>
      <c r="T231" s="13"/>
      <c r="Y231" s="71" t="str">
        <f>IFERROR(
    IF(Z231="DONE",
        "QC DONE",
        IF(OR(AA231="TBD", ISBLANK(AA231)),
            "NO SHIP DATE",
            IF(AND(ISNUMBER(DATEVALUE(TEXT(Z231,"MM/DD/YY"))), ISNUMBER(Table22[[#This Row],[QC START]])),
                NETWORKDAYS(Table22[[#This Row],[QC START]], DATEVALUE(TEXT(Z231,"MM/DD/YY")), Delivered!$Z$3:$Z$8),
                IF(AND(ISNUMBER(DATEVALUE(TEXT(AA231,"MM/DD/YY"))), ISNUMBER(Table22[[#This Row],[QC START]])),
                    NETWORKDAYS(Table22[[#This Row],[QC START]], DATEVALUE(TEXT(AA231,"MM/DD/YY")), Delivered!$Z$3:$Z$8),
                    "IN QC"
                )
            )-1
        )
    ),
"IN QC"
)</f>
        <v>NO SHIP DATE</v>
      </c>
      <c r="AB231" s="25"/>
      <c r="AC231" s="83"/>
      <c r="AD231" s="45"/>
    </row>
    <row r="232" spans="6:30" ht="14.25">
      <c r="F232" s="224" t="str">
        <f t="shared" si="3"/>
        <v/>
      </c>
      <c r="G232" s="13"/>
      <c r="H232" s="13"/>
      <c r="I232" s="17"/>
      <c r="J232" s="13"/>
      <c r="K232" s="13"/>
      <c r="O232" s="20"/>
      <c r="T232" s="13"/>
      <c r="Y232" s="71" t="str">
        <f>IFERROR(
    IF(Z232="DONE",
        "QC DONE",
        IF(OR(AA232="TBD", ISBLANK(AA232)),
            "NO SHIP DATE",
            IF(AND(ISNUMBER(DATEVALUE(TEXT(Z232,"MM/DD/YY"))), ISNUMBER(Table22[[#This Row],[QC START]])),
                NETWORKDAYS(Table22[[#This Row],[QC START]], DATEVALUE(TEXT(Z232,"MM/DD/YY")), Delivered!$Z$3:$Z$8),
                IF(AND(ISNUMBER(DATEVALUE(TEXT(AA232,"MM/DD/YY"))), ISNUMBER(Table22[[#This Row],[QC START]])),
                    NETWORKDAYS(Table22[[#This Row],[QC START]], DATEVALUE(TEXT(AA232,"MM/DD/YY")), Delivered!$Z$3:$Z$8),
                    "IN QC"
                )
            )-1
        )
    ),
"IN QC"
)</f>
        <v>NO SHIP DATE</v>
      </c>
      <c r="AB232" s="25"/>
      <c r="AC232" s="83"/>
      <c r="AD232" s="45"/>
    </row>
    <row r="233" spans="6:30" ht="14.25">
      <c r="F233" s="224" t="str">
        <f t="shared" si="3"/>
        <v/>
      </c>
      <c r="G233" s="13"/>
      <c r="H233" s="13"/>
      <c r="I233" s="17"/>
      <c r="J233" s="13"/>
      <c r="K233" s="13"/>
      <c r="O233" s="20"/>
      <c r="T233" s="13"/>
      <c r="Y233" s="71" t="str">
        <f>IFERROR(
    IF(Z233="DONE",
        "QC DONE",
        IF(OR(AA233="TBD", ISBLANK(AA233)),
            "NO SHIP DATE",
            IF(AND(ISNUMBER(DATEVALUE(TEXT(Z233,"MM/DD/YY"))), ISNUMBER(Table22[[#This Row],[QC START]])),
                NETWORKDAYS(Table22[[#This Row],[QC START]], DATEVALUE(TEXT(Z233,"MM/DD/YY")), Delivered!$Z$3:$Z$8),
                IF(AND(ISNUMBER(DATEVALUE(TEXT(AA233,"MM/DD/YY"))), ISNUMBER(Table22[[#This Row],[QC START]])),
                    NETWORKDAYS(Table22[[#This Row],[QC START]], DATEVALUE(TEXT(AA233,"MM/DD/YY")), Delivered!$Z$3:$Z$8),
                    "IN QC"
                )
            )-1
        )
    ),
"IN QC"
)</f>
        <v>NO SHIP DATE</v>
      </c>
      <c r="AB233" s="25"/>
      <c r="AC233" s="83"/>
      <c r="AD233" s="45"/>
    </row>
    <row r="234" spans="6:30" ht="14.25">
      <c r="F234" s="224" t="str">
        <f t="shared" si="3"/>
        <v/>
      </c>
      <c r="G234" s="13"/>
      <c r="H234" s="13"/>
      <c r="I234" s="17"/>
      <c r="J234" s="13"/>
      <c r="K234" s="13"/>
      <c r="O234" s="20"/>
      <c r="T234" s="13"/>
      <c r="Y234" s="71" t="str">
        <f>IFERROR(
    IF(Z234="DONE",
        "QC DONE",
        IF(OR(AA234="TBD", ISBLANK(AA234)),
            "NO SHIP DATE",
            IF(AND(ISNUMBER(DATEVALUE(TEXT(Z234,"MM/DD/YY"))), ISNUMBER(Table22[[#This Row],[QC START]])),
                NETWORKDAYS(Table22[[#This Row],[QC START]], DATEVALUE(TEXT(Z234,"MM/DD/YY")), Delivered!$Z$3:$Z$8),
                IF(AND(ISNUMBER(DATEVALUE(TEXT(AA234,"MM/DD/YY"))), ISNUMBER(Table22[[#This Row],[QC START]])),
                    NETWORKDAYS(Table22[[#This Row],[QC START]], DATEVALUE(TEXT(AA234,"MM/DD/YY")), Delivered!$Z$3:$Z$8),
                    "IN QC"
                )
            )-1
        )
    ),
"IN QC"
)</f>
        <v>NO SHIP DATE</v>
      </c>
      <c r="AB234" s="25"/>
      <c r="AC234" s="83"/>
      <c r="AD234" s="45"/>
    </row>
    <row r="235" spans="6:30" ht="14.25">
      <c r="F235" s="224" t="str">
        <f t="shared" si="3"/>
        <v/>
      </c>
      <c r="G235" s="13"/>
      <c r="H235" s="13"/>
      <c r="I235" s="17"/>
      <c r="J235" s="13"/>
      <c r="K235" s="13"/>
      <c r="O235" s="20"/>
      <c r="T235" s="13"/>
      <c r="Y235" s="71" t="str">
        <f>IFERROR(
    IF(Z235="DONE",
        "QC DONE",
        IF(OR(AA235="TBD", ISBLANK(AA235)),
            "NO SHIP DATE",
            IF(AND(ISNUMBER(DATEVALUE(TEXT(Z235,"MM/DD/YY"))), ISNUMBER(Table22[[#This Row],[QC START]])),
                NETWORKDAYS(Table22[[#This Row],[QC START]], DATEVALUE(TEXT(Z235,"MM/DD/YY")), Delivered!$Z$3:$Z$8),
                IF(AND(ISNUMBER(DATEVALUE(TEXT(AA235,"MM/DD/YY"))), ISNUMBER(Table22[[#This Row],[QC START]])),
                    NETWORKDAYS(Table22[[#This Row],[QC START]], DATEVALUE(TEXT(AA235,"MM/DD/YY")), Delivered!$Z$3:$Z$8),
                    "IN QC"
                )
            )-1
        )
    ),
"IN QC"
)</f>
        <v>NO SHIP DATE</v>
      </c>
      <c r="AB235" s="25"/>
      <c r="AC235" s="83"/>
      <c r="AD235" s="45"/>
    </row>
    <row r="236" spans="6:30" ht="14.25">
      <c r="F236" s="224" t="str">
        <f t="shared" si="3"/>
        <v/>
      </c>
      <c r="G236" s="13"/>
      <c r="H236" s="13"/>
      <c r="I236" s="17"/>
      <c r="J236" s="13"/>
      <c r="K236" s="13"/>
      <c r="O236" s="20"/>
      <c r="T236" s="13"/>
      <c r="Y236" s="71" t="str">
        <f>IFERROR(
    IF(Z236="DONE",
        "QC DONE",
        IF(OR(AA236="TBD", ISBLANK(AA236)),
            "NO SHIP DATE",
            IF(AND(ISNUMBER(DATEVALUE(TEXT(Z236,"MM/DD/YY"))), ISNUMBER(Table22[[#This Row],[QC START]])),
                NETWORKDAYS(Table22[[#This Row],[QC START]], DATEVALUE(TEXT(Z236,"MM/DD/YY")), Delivered!$Z$3:$Z$8),
                IF(AND(ISNUMBER(DATEVALUE(TEXT(AA236,"MM/DD/YY"))), ISNUMBER(Table22[[#This Row],[QC START]])),
                    NETWORKDAYS(Table22[[#This Row],[QC START]], DATEVALUE(TEXT(AA236,"MM/DD/YY")), Delivered!$Z$3:$Z$8),
                    "IN QC"
                )
            )-1
        )
    ),
"IN QC"
)</f>
        <v>NO SHIP DATE</v>
      </c>
      <c r="AB236" s="25"/>
      <c r="AC236" s="83"/>
      <c r="AD236" s="45"/>
    </row>
    <row r="237" spans="6:30" ht="14.25">
      <c r="F237" s="224" t="str">
        <f t="shared" si="3"/>
        <v/>
      </c>
      <c r="G237" s="13"/>
      <c r="H237" s="13"/>
      <c r="I237" s="17"/>
      <c r="J237" s="13"/>
      <c r="K237" s="13"/>
      <c r="O237" s="20"/>
      <c r="T237" s="13"/>
      <c r="Y237" s="71" t="str">
        <f>IFERROR(
    IF(Z237="DONE",
        "QC DONE",
        IF(OR(AA237="TBD", ISBLANK(AA237)),
            "NO SHIP DATE",
            IF(AND(ISNUMBER(DATEVALUE(TEXT(Z237,"MM/DD/YY"))), ISNUMBER(Table22[[#This Row],[QC START]])),
                NETWORKDAYS(Table22[[#This Row],[QC START]], DATEVALUE(TEXT(Z237,"MM/DD/YY")), Delivered!$Z$3:$Z$8),
                IF(AND(ISNUMBER(DATEVALUE(TEXT(AA237,"MM/DD/YY"))), ISNUMBER(Table22[[#This Row],[QC START]])),
                    NETWORKDAYS(Table22[[#This Row],[QC START]], DATEVALUE(TEXT(AA237,"MM/DD/YY")), Delivered!$Z$3:$Z$8),
                    "IN QC"
                )
            )-1
        )
    ),
"IN QC"
)</f>
        <v>NO SHIP DATE</v>
      </c>
      <c r="AB237" s="25"/>
      <c r="AC237" s="83"/>
      <c r="AD237" s="45"/>
    </row>
    <row r="238" spans="6:30" ht="14.25">
      <c r="F238" s="224" t="str">
        <f t="shared" si="3"/>
        <v/>
      </c>
      <c r="G238" s="13"/>
      <c r="H238" s="13"/>
      <c r="I238" s="17"/>
      <c r="J238" s="13"/>
      <c r="K238" s="13"/>
      <c r="O238" s="20"/>
      <c r="T238" s="13"/>
      <c r="Y238" s="71" t="str">
        <f>IFERROR(
    IF(Z238="DONE",
        "QC DONE",
        IF(OR(AA238="TBD", ISBLANK(AA238)),
            "NO SHIP DATE",
            IF(AND(ISNUMBER(DATEVALUE(TEXT(Z238,"MM/DD/YY"))), ISNUMBER(Table22[[#This Row],[QC START]])),
                NETWORKDAYS(Table22[[#This Row],[QC START]], DATEVALUE(TEXT(Z238,"MM/DD/YY")), Delivered!$Z$3:$Z$8),
                IF(AND(ISNUMBER(DATEVALUE(TEXT(AA238,"MM/DD/YY"))), ISNUMBER(Table22[[#This Row],[QC START]])),
                    NETWORKDAYS(Table22[[#This Row],[QC START]], DATEVALUE(TEXT(AA238,"MM/DD/YY")), Delivered!$Z$3:$Z$8),
                    "IN QC"
                )
            )-1
        )
    ),
"IN QC"
)</f>
        <v>NO SHIP DATE</v>
      </c>
      <c r="AB238" s="25"/>
      <c r="AC238" s="83"/>
      <c r="AD238" s="45"/>
    </row>
    <row r="239" spans="6:30" ht="14.25">
      <c r="F239" s="30" t="str">
        <f>LEFT(Table2[[#This Row],[Project]],6)</f>
        <v/>
      </c>
      <c r="G239" s="13"/>
      <c r="H239" s="13"/>
      <c r="I239" s="17"/>
      <c r="J239" s="13"/>
      <c r="K239" s="13"/>
      <c r="O239" s="20"/>
      <c r="T239" s="13"/>
      <c r="Y239" s="71" t="str">
        <f>IFERROR(
    IF(Z239="DONE",
        "QC DONE",
        IF(OR(AA239="TBD", ISBLANK(AA239)),
            "NO SHIP DATE",
            IF(AND(ISNUMBER(DATEVALUE(TEXT(Z239,"MM/DD/YY"))), ISNUMBER(Table22[[#This Row],[QC START]])),
                NETWORKDAYS(Table22[[#This Row],[QC START]], DATEVALUE(TEXT(Z239,"MM/DD/YY")), Delivered!$Z$3:$Z$8),
                IF(AND(ISNUMBER(DATEVALUE(TEXT(AA239,"MM/DD/YY"))), ISNUMBER(Table22[[#This Row],[QC START]])),
                    NETWORKDAYS(Table22[[#This Row],[QC START]], DATEVALUE(TEXT(AA239,"MM/DD/YY")), Delivered!$Z$3:$Z$8),
                    "IN QC"
                )
            )-1
        )
    ),
"IN QC"
)</f>
        <v>NO SHIP DATE</v>
      </c>
      <c r="AB239" s="25"/>
      <c r="AC239" s="83"/>
      <c r="AD239" s="45"/>
    </row>
    <row r="240" spans="6:30" ht="14.25">
      <c r="F240" s="30" t="str">
        <f>LEFT(Table2[[#This Row],[Project]],6)</f>
        <v/>
      </c>
      <c r="G240" s="13"/>
      <c r="H240" s="13"/>
      <c r="I240" s="17"/>
      <c r="J240" s="13"/>
      <c r="K240" s="13"/>
      <c r="O240" s="20"/>
      <c r="T240" s="13"/>
      <c r="Y240" s="71" t="str">
        <f>IFERROR(
    IF(Z240="DONE",
        "QC DONE",
        IF(OR(AA240="TBD", ISBLANK(AA240)),
            "NO SHIP DATE",
            IF(AND(ISNUMBER(DATEVALUE(TEXT(Z240,"MM/DD/YY"))), ISNUMBER(Table22[[#This Row],[QC START]])),
                NETWORKDAYS(Table22[[#This Row],[QC START]], DATEVALUE(TEXT(Z240,"MM/DD/YY")), Delivered!$Z$3:$Z$8),
                IF(AND(ISNUMBER(DATEVALUE(TEXT(AA240,"MM/DD/YY"))), ISNUMBER(Table22[[#This Row],[QC START]])),
                    NETWORKDAYS(Table22[[#This Row],[QC START]], DATEVALUE(TEXT(AA240,"MM/DD/YY")), Delivered!$Z$3:$Z$8),
                    "IN QC"
                )
            )-1
        )
    ),
"IN QC"
)</f>
        <v>NO SHIP DATE</v>
      </c>
      <c r="AB240" s="25"/>
      <c r="AC240" s="83"/>
      <c r="AD240" s="45"/>
    </row>
    <row r="241" spans="6:30" ht="14.25">
      <c r="F241" s="30" t="str">
        <f>LEFT(Table2[[#This Row],[Project]],6)</f>
        <v/>
      </c>
      <c r="G241" s="13"/>
      <c r="H241" s="13"/>
      <c r="I241" s="17"/>
      <c r="J241" s="13"/>
      <c r="K241" s="13"/>
      <c r="O241" s="20"/>
      <c r="T241" s="13"/>
      <c r="Y241" s="71" t="str">
        <f>IFERROR(
    IF(Z241="DONE",
        "QC DONE",
        IF(OR(AA241="TBD", ISBLANK(AA241)),
            "NO SHIP DATE",
            IF(AND(ISNUMBER(DATEVALUE(TEXT(Z241,"MM/DD/YY"))), ISNUMBER(Table22[[#This Row],[QC START]])),
                NETWORKDAYS(Table22[[#This Row],[QC START]], DATEVALUE(TEXT(Z241,"MM/DD/YY")), Delivered!$Z$3:$Z$8),
                IF(AND(ISNUMBER(DATEVALUE(TEXT(AA241,"MM/DD/YY"))), ISNUMBER(Table22[[#This Row],[QC START]])),
                    NETWORKDAYS(Table22[[#This Row],[QC START]], DATEVALUE(TEXT(AA241,"MM/DD/YY")), Delivered!$Z$3:$Z$8),
                    "IN QC"
                )
            )-1
        )
    ),
"IN QC"
)</f>
        <v>NO SHIP DATE</v>
      </c>
      <c r="AB241" s="25"/>
      <c r="AC241" s="83"/>
      <c r="AD241" s="45"/>
    </row>
    <row r="242" spans="6:30" ht="14.25">
      <c r="F242" s="30" t="str">
        <f>LEFT(Table2[[#This Row],[Project]],6)</f>
        <v/>
      </c>
      <c r="G242" s="13"/>
      <c r="H242" s="13"/>
      <c r="I242" s="17"/>
      <c r="J242" s="13"/>
      <c r="K242" s="13"/>
      <c r="O242" s="20"/>
      <c r="T242" s="13"/>
      <c r="Y242" s="71" t="str">
        <f>IFERROR(
    IF(Z242="DONE",
        "QC DONE",
        IF(OR(AA242="TBD", ISBLANK(AA242)),
            "NO SHIP DATE",
            IF(AND(ISNUMBER(DATEVALUE(TEXT(Z242,"MM/DD/YY"))), ISNUMBER(Table22[[#This Row],[QC START]])),
                NETWORKDAYS(Table22[[#This Row],[QC START]], DATEVALUE(TEXT(Z242,"MM/DD/YY")), Delivered!$Z$3:$Z$8),
                IF(AND(ISNUMBER(DATEVALUE(TEXT(AA242,"MM/DD/YY"))), ISNUMBER(Table22[[#This Row],[QC START]])),
                    NETWORKDAYS(Table22[[#This Row],[QC START]], DATEVALUE(TEXT(AA242,"MM/DD/YY")), Delivered!$Z$3:$Z$8),
                    "IN QC"
                )
            )-1
        )
    ),
"IN QC"
)</f>
        <v>NO SHIP DATE</v>
      </c>
      <c r="AB242" s="25"/>
      <c r="AC242" s="83"/>
      <c r="AD242" s="45"/>
    </row>
    <row r="243" spans="6:30" ht="14.25">
      <c r="F243" s="30" t="str">
        <f>LEFT(Table2[[#This Row],[Project]],6)</f>
        <v/>
      </c>
      <c r="G243" s="13"/>
      <c r="H243" s="13"/>
      <c r="I243" s="17"/>
      <c r="J243" s="13"/>
      <c r="K243" s="13"/>
      <c r="O243" s="20"/>
      <c r="T243" s="13"/>
      <c r="Y243" s="71" t="str">
        <f>IFERROR(
    IF(Z243="DONE",
        "QC DONE",
        IF(OR(AA243="TBD", ISBLANK(AA243)),
            "NO SHIP DATE",
            IF(AND(ISNUMBER(DATEVALUE(TEXT(Z243,"MM/DD/YY"))), ISNUMBER(Table22[[#This Row],[QC START]])),
                NETWORKDAYS(Table22[[#This Row],[QC START]], DATEVALUE(TEXT(Z243,"MM/DD/YY")), Delivered!$Z$3:$Z$8),
                IF(AND(ISNUMBER(DATEVALUE(TEXT(AA243,"MM/DD/YY"))), ISNUMBER(Table22[[#This Row],[QC START]])),
                    NETWORKDAYS(Table22[[#This Row],[QC START]], DATEVALUE(TEXT(AA243,"MM/DD/YY")), Delivered!$Z$3:$Z$8),
                    "IN QC"
                )
            )-1
        )
    ),
"IN QC"
)</f>
        <v>NO SHIP DATE</v>
      </c>
      <c r="AB243" s="25"/>
      <c r="AC243" s="83"/>
      <c r="AD243" s="45"/>
    </row>
    <row r="244" spans="6:30" ht="14.25">
      <c r="F244" s="30" t="str">
        <f>LEFT(Table2[[#This Row],[Project]],6)</f>
        <v/>
      </c>
      <c r="G244" s="13"/>
      <c r="H244" s="13"/>
      <c r="I244" s="17"/>
      <c r="J244" s="13"/>
      <c r="K244" s="13"/>
      <c r="O244" s="20"/>
      <c r="T244" s="13"/>
      <c r="Y244" s="71" t="str">
        <f>IFERROR(
    IF(Z244="DONE",
        "QC DONE",
        IF(OR(AA244="TBD", ISBLANK(AA244)),
            "NO SHIP DATE",
            IF(AND(ISNUMBER(DATEVALUE(TEXT(Z244,"MM/DD/YY"))), ISNUMBER(Table22[[#This Row],[QC START]])),
                NETWORKDAYS(Table22[[#This Row],[QC START]], DATEVALUE(TEXT(Z244,"MM/DD/YY")), Delivered!$Z$3:$Z$8),
                IF(AND(ISNUMBER(DATEVALUE(TEXT(AA244,"MM/DD/YY"))), ISNUMBER(Table22[[#This Row],[QC START]])),
                    NETWORKDAYS(Table22[[#This Row],[QC START]], DATEVALUE(TEXT(AA244,"MM/DD/YY")), Delivered!$Z$3:$Z$8),
                    "IN QC"
                )
            )-1
        )
    ),
"IN QC"
)</f>
        <v>NO SHIP DATE</v>
      </c>
      <c r="AB244" s="25"/>
      <c r="AC244" s="83"/>
      <c r="AD244" s="45"/>
    </row>
    <row r="245" spans="6:30" ht="14.25">
      <c r="F245" s="30" t="str">
        <f>LEFT(Table2[[#This Row],[Project]],6)</f>
        <v/>
      </c>
      <c r="G245" s="13"/>
      <c r="H245" s="13"/>
      <c r="I245" s="17"/>
      <c r="J245" s="13"/>
      <c r="K245" s="13"/>
      <c r="O245" s="20"/>
      <c r="T245" s="13"/>
      <c r="Y245" s="71" t="str">
        <f>IFERROR(
    IF(Z245="DONE",
        "QC DONE",
        IF(OR(AA245="TBD", ISBLANK(AA245)),
            "NO SHIP DATE",
            IF(AND(ISNUMBER(DATEVALUE(TEXT(Z245,"MM/DD/YY"))), ISNUMBER(Table22[[#This Row],[QC START]])),
                NETWORKDAYS(Table22[[#This Row],[QC START]], DATEVALUE(TEXT(Z245,"MM/DD/YY")), Delivered!$Z$3:$Z$8),
                IF(AND(ISNUMBER(DATEVALUE(TEXT(AA245,"MM/DD/YY"))), ISNUMBER(Table22[[#This Row],[QC START]])),
                    NETWORKDAYS(Table22[[#This Row],[QC START]], DATEVALUE(TEXT(AA245,"MM/DD/YY")), Delivered!$Z$3:$Z$8),
                    "IN QC"
                )
            )-1
        )
    ),
"IN QC"
)</f>
        <v>NO SHIP DATE</v>
      </c>
      <c r="AB245" s="25"/>
      <c r="AC245" s="83"/>
      <c r="AD245" s="45"/>
    </row>
    <row r="246" spans="6:30" ht="14.25">
      <c r="F246" s="30" t="str">
        <f>LEFT(Table2[[#This Row],[Project]],6)</f>
        <v/>
      </c>
      <c r="G246" s="13"/>
      <c r="H246" s="13"/>
      <c r="I246" s="17"/>
      <c r="J246" s="13"/>
      <c r="K246" s="13"/>
      <c r="O246" s="20"/>
      <c r="T246" s="13"/>
      <c r="Y246" s="71" t="str">
        <f>IFERROR(
    IF(Z246="DONE",
        "QC DONE",
        IF(OR(AA246="TBD", ISBLANK(AA246)),
            "NO SHIP DATE",
            IF(AND(ISNUMBER(DATEVALUE(TEXT(Z246,"MM/DD/YY"))), ISNUMBER(Table22[[#This Row],[QC START]])),
                NETWORKDAYS(Table22[[#This Row],[QC START]], DATEVALUE(TEXT(Z246,"MM/DD/YY")), Delivered!$Z$3:$Z$8),
                IF(AND(ISNUMBER(DATEVALUE(TEXT(AA246,"MM/DD/YY"))), ISNUMBER(Table22[[#This Row],[QC START]])),
                    NETWORKDAYS(Table22[[#This Row],[QC START]], DATEVALUE(TEXT(AA246,"MM/DD/YY")), Delivered!$Z$3:$Z$8),
                    "IN QC"
                )
            )-1
        )
    ),
"IN QC"
)</f>
        <v>NO SHIP DATE</v>
      </c>
      <c r="AB246" s="25"/>
      <c r="AC246" s="83"/>
      <c r="AD246" s="45"/>
    </row>
    <row r="247" spans="6:30" ht="14.25">
      <c r="F247" s="30" t="str">
        <f>LEFT(Table2[[#This Row],[Project]],6)</f>
        <v/>
      </c>
      <c r="G247" s="13"/>
      <c r="H247" s="13"/>
      <c r="I247" s="17"/>
      <c r="J247" s="13"/>
      <c r="K247" s="13"/>
      <c r="O247" s="20"/>
      <c r="T247" s="13"/>
      <c r="Y247" s="71" t="str">
        <f>IFERROR(
    IF(Z247="DONE",
        "QC DONE",
        IF(OR(AA247="TBD", ISBLANK(AA247)),
            "NO SHIP DATE",
            IF(AND(ISNUMBER(DATEVALUE(TEXT(Z247,"MM/DD/YY"))), ISNUMBER(Table22[[#This Row],[QC START]])),
                NETWORKDAYS(Table22[[#This Row],[QC START]], DATEVALUE(TEXT(Z247,"MM/DD/YY")), Delivered!$Z$3:$Z$8),
                IF(AND(ISNUMBER(DATEVALUE(TEXT(AA247,"MM/DD/YY"))), ISNUMBER(Table22[[#This Row],[QC START]])),
                    NETWORKDAYS(Table22[[#This Row],[QC START]], DATEVALUE(TEXT(AA247,"MM/DD/YY")), Delivered!$Z$3:$Z$8),
                    "IN QC"
                )
            )-1
        )
    ),
"IN QC"
)</f>
        <v>NO SHIP DATE</v>
      </c>
      <c r="AB247" s="25"/>
      <c r="AC247" s="83"/>
      <c r="AD247" s="45"/>
    </row>
    <row r="248" spans="6:30" ht="14.25">
      <c r="F248" s="30" t="str">
        <f>LEFT(Table2[[#This Row],[Project]],6)</f>
        <v/>
      </c>
      <c r="G248" s="13"/>
      <c r="H248" s="13"/>
      <c r="I248" s="17"/>
      <c r="J248" s="13"/>
      <c r="K248" s="13"/>
      <c r="O248" s="20"/>
      <c r="T248" s="13"/>
      <c r="Y248" s="71" t="str">
        <f>IFERROR(
    IF(Z248="DONE",
        "QC DONE",
        IF(OR(AA248="TBD", ISBLANK(AA248)),
            "NO SHIP DATE",
            IF(AND(ISNUMBER(DATEVALUE(TEXT(Z248,"MM/DD/YY"))), ISNUMBER(Table22[[#This Row],[QC START]])),
                NETWORKDAYS(Table22[[#This Row],[QC START]], DATEVALUE(TEXT(Z248,"MM/DD/YY")), Delivered!$Z$3:$Z$8),
                IF(AND(ISNUMBER(DATEVALUE(TEXT(AA248,"MM/DD/YY"))), ISNUMBER(Table22[[#This Row],[QC START]])),
                    NETWORKDAYS(Table22[[#This Row],[QC START]], DATEVALUE(TEXT(AA248,"MM/DD/YY")), Delivered!$Z$3:$Z$8),
                    "IN QC"
                )
            )-1
        )
    ),
"IN QC"
)</f>
        <v>NO SHIP DATE</v>
      </c>
      <c r="AB248" s="25"/>
      <c r="AC248" s="83"/>
      <c r="AD248" s="45"/>
    </row>
    <row r="249" spans="6:30" ht="14.25">
      <c r="F249" s="30" t="str">
        <f>LEFT(Table2[[#This Row],[Project]],6)</f>
        <v/>
      </c>
      <c r="G249" s="13"/>
      <c r="H249" s="13"/>
      <c r="I249" s="17"/>
      <c r="J249" s="13"/>
      <c r="K249" s="13"/>
      <c r="O249" s="20"/>
      <c r="T249" s="13"/>
      <c r="Y249" s="71" t="str">
        <f>IFERROR(
    IF(Z249="DONE",
        "QC DONE",
        IF(OR(AA249="TBD", ISBLANK(AA249)),
            "NO SHIP DATE",
            IF(AND(ISNUMBER(DATEVALUE(TEXT(Z249,"MM/DD/YY"))), ISNUMBER(Table22[[#This Row],[QC START]])),
                NETWORKDAYS(Table22[[#This Row],[QC START]], DATEVALUE(TEXT(Z249,"MM/DD/YY")), Delivered!$Z$3:$Z$8),
                IF(AND(ISNUMBER(DATEVALUE(TEXT(AA249,"MM/DD/YY"))), ISNUMBER(Table22[[#This Row],[QC START]])),
                    NETWORKDAYS(Table22[[#This Row],[QC START]], DATEVALUE(TEXT(AA249,"MM/DD/YY")), Delivered!$Z$3:$Z$8),
                    "IN QC"
                )
            )-1
        )
    ),
"IN QC"
)</f>
        <v>NO SHIP DATE</v>
      </c>
      <c r="AB249" s="25"/>
      <c r="AC249" s="83"/>
      <c r="AD249" s="45"/>
    </row>
    <row r="250" spans="6:30" ht="14.25">
      <c r="F250" s="30" t="str">
        <f>LEFT(Table2[[#This Row],[Project]],6)</f>
        <v/>
      </c>
      <c r="G250" s="13"/>
      <c r="H250" s="13"/>
      <c r="I250" s="17"/>
      <c r="J250" s="13"/>
      <c r="K250" s="13"/>
      <c r="O250" s="20"/>
      <c r="T250" s="13"/>
      <c r="Y250" s="71" t="str">
        <f>IFERROR(
    IF(Z250="DONE",
        "QC DONE",
        IF(OR(AA250="TBD", ISBLANK(AA250)),
            "NO SHIP DATE",
            IF(AND(ISNUMBER(DATEVALUE(TEXT(Z250,"MM/DD/YY"))), ISNUMBER(Table22[[#This Row],[QC START]])),
                NETWORKDAYS(Table22[[#This Row],[QC START]], DATEVALUE(TEXT(Z250,"MM/DD/YY")), Delivered!$Z$3:$Z$8),
                IF(AND(ISNUMBER(DATEVALUE(TEXT(AA250,"MM/DD/YY"))), ISNUMBER(Table22[[#This Row],[QC START]])),
                    NETWORKDAYS(Table22[[#This Row],[QC START]], DATEVALUE(TEXT(AA250,"MM/DD/YY")), Delivered!$Z$3:$Z$8),
                    "IN QC"
                )
            )-1
        )
    ),
"IN QC"
)</f>
        <v>NO SHIP DATE</v>
      </c>
      <c r="AB250" s="25"/>
      <c r="AC250" s="83"/>
      <c r="AD250" s="45"/>
    </row>
    <row r="251" spans="6:30" ht="14.25">
      <c r="F251" s="30" t="str">
        <f>LEFT(Table2[[#This Row],[Project]],6)</f>
        <v/>
      </c>
      <c r="G251" s="13"/>
      <c r="H251" s="13"/>
      <c r="I251" s="17"/>
      <c r="J251" s="13"/>
      <c r="K251" s="13"/>
      <c r="O251" s="20"/>
      <c r="T251" s="13"/>
      <c r="Y251" s="71" t="str">
        <f>IFERROR(
    IF(Z251="DONE",
        "QC DONE",
        IF(OR(AA251="TBD", ISBLANK(AA251)),
            "NO SHIP DATE",
            IF(AND(ISNUMBER(DATEVALUE(TEXT(Z251,"MM/DD/YY"))), ISNUMBER(Table22[[#This Row],[QC START]])),
                NETWORKDAYS(Table22[[#This Row],[QC START]], DATEVALUE(TEXT(Z251,"MM/DD/YY")), Delivered!$Z$3:$Z$8),
                IF(AND(ISNUMBER(DATEVALUE(TEXT(AA251,"MM/DD/YY"))), ISNUMBER(Table22[[#This Row],[QC START]])),
                    NETWORKDAYS(Table22[[#This Row],[QC START]], DATEVALUE(TEXT(AA251,"MM/DD/YY")), Delivered!$Z$3:$Z$8),
                    "IN QC"
                )
            )-1
        )
    ),
"IN QC"
)</f>
        <v>NO SHIP DATE</v>
      </c>
      <c r="AB251" s="25"/>
      <c r="AC251" s="83"/>
      <c r="AD251" s="45"/>
    </row>
    <row r="252" spans="6:30" ht="14.25">
      <c r="F252" s="30" t="str">
        <f>LEFT(Table2[[#This Row],[Project]],6)</f>
        <v/>
      </c>
      <c r="G252" s="13"/>
      <c r="H252" s="13"/>
      <c r="I252" s="17"/>
      <c r="J252" s="13"/>
      <c r="K252" s="13"/>
      <c r="O252" s="20"/>
      <c r="T252" s="13"/>
      <c r="Y252" s="71" t="str">
        <f>IFERROR(
    IF(Z252="DONE",
        "QC DONE",
        IF(OR(AA252="TBD", ISBLANK(AA252)),
            "NO SHIP DATE",
            IF(AND(ISNUMBER(DATEVALUE(TEXT(Z252,"MM/DD/YY"))), ISNUMBER(Table22[[#This Row],[QC START]])),
                NETWORKDAYS(Table22[[#This Row],[QC START]], DATEVALUE(TEXT(Z252,"MM/DD/YY")), Delivered!$Z$3:$Z$8),
                IF(AND(ISNUMBER(DATEVALUE(TEXT(AA252,"MM/DD/YY"))), ISNUMBER(Table22[[#This Row],[QC START]])),
                    NETWORKDAYS(Table22[[#This Row],[QC START]], DATEVALUE(TEXT(AA252,"MM/DD/YY")), Delivered!$Z$3:$Z$8),
                    "IN QC"
                )
            )-1
        )
    ),
"IN QC"
)</f>
        <v>NO SHIP DATE</v>
      </c>
      <c r="AB252" s="25"/>
      <c r="AC252" s="83"/>
      <c r="AD252" s="45"/>
    </row>
    <row r="253" spans="6:30" ht="14.25">
      <c r="F253" s="30" t="str">
        <f>LEFT(Table2[[#This Row],[Project]],6)</f>
        <v/>
      </c>
      <c r="G253" s="13"/>
      <c r="H253" s="13"/>
      <c r="I253" s="17"/>
      <c r="J253" s="13"/>
      <c r="K253" s="13"/>
      <c r="O253" s="20"/>
      <c r="T253" s="13"/>
      <c r="Y253" s="71" t="str">
        <f>IFERROR(
    IF(Z253="DONE",
        "QC DONE",
        IF(OR(AA253="TBD", ISBLANK(AA253)),
            "NO SHIP DATE",
            IF(AND(ISNUMBER(DATEVALUE(TEXT(Z253,"MM/DD/YY"))), ISNUMBER(Table22[[#This Row],[QC START]])),
                NETWORKDAYS(Table22[[#This Row],[QC START]], DATEVALUE(TEXT(Z253,"MM/DD/YY")), Delivered!$Z$3:$Z$8),
                IF(AND(ISNUMBER(DATEVALUE(TEXT(AA253,"MM/DD/YY"))), ISNUMBER(Table22[[#This Row],[QC START]])),
                    NETWORKDAYS(Table22[[#This Row],[QC START]], DATEVALUE(TEXT(AA253,"MM/DD/YY")), Delivered!$Z$3:$Z$8),
                    "IN QC"
                )
            )-1
        )
    ),
"IN QC"
)</f>
        <v>NO SHIP DATE</v>
      </c>
      <c r="AB253" s="25"/>
      <c r="AC253" s="83"/>
      <c r="AD253" s="45"/>
    </row>
    <row r="254" spans="6:30" ht="14.25">
      <c r="F254" s="30" t="str">
        <f>LEFT(Table2[[#This Row],[Project]],6)</f>
        <v/>
      </c>
      <c r="G254" s="13"/>
      <c r="H254" s="13"/>
      <c r="I254" s="17"/>
      <c r="J254" s="13"/>
      <c r="K254" s="13"/>
      <c r="O254" s="20"/>
      <c r="T254" s="13"/>
      <c r="Y254" s="71" t="str">
        <f>IFERROR(
    IF(Z254="DONE",
        "QC DONE",
        IF(OR(AA254="TBD", ISBLANK(AA254)),
            "NO SHIP DATE",
            IF(AND(ISNUMBER(DATEVALUE(TEXT(Z254,"MM/DD/YY"))), ISNUMBER(Table22[[#This Row],[QC START]])),
                NETWORKDAYS(Table22[[#This Row],[QC START]], DATEVALUE(TEXT(Z254,"MM/DD/YY")), Delivered!$Z$3:$Z$8),
                IF(AND(ISNUMBER(DATEVALUE(TEXT(AA254,"MM/DD/YY"))), ISNUMBER(Table22[[#This Row],[QC START]])),
                    NETWORKDAYS(Table22[[#This Row],[QC START]], DATEVALUE(TEXT(AA254,"MM/DD/YY")), Delivered!$Z$3:$Z$8),
                    "IN QC"
                )
            )-1
        )
    ),
"IN QC"
)</f>
        <v>NO SHIP DATE</v>
      </c>
      <c r="AB254" s="25"/>
      <c r="AC254" s="83"/>
      <c r="AD254" s="45"/>
    </row>
    <row r="255" spans="6:30" ht="14.25">
      <c r="F255" s="30" t="str">
        <f>LEFT(Table2[[#This Row],[Project]],6)</f>
        <v/>
      </c>
      <c r="G255" s="13"/>
      <c r="H255" s="13"/>
      <c r="I255" s="17"/>
      <c r="J255" s="13"/>
      <c r="K255" s="13"/>
      <c r="O255" s="20"/>
      <c r="T255" s="13"/>
      <c r="Y255" s="71" t="str">
        <f>IFERROR(
    IF(Z255="DONE",
        "QC DONE",
        IF(OR(AA255="TBD", ISBLANK(AA255)),
            "NO SHIP DATE",
            IF(AND(ISNUMBER(DATEVALUE(TEXT(Z255,"MM/DD/YY"))), ISNUMBER(Table22[[#This Row],[QC START]])),
                NETWORKDAYS(Table22[[#This Row],[QC START]], DATEVALUE(TEXT(Z255,"MM/DD/YY")), Delivered!$Z$3:$Z$8),
                IF(AND(ISNUMBER(DATEVALUE(TEXT(AA255,"MM/DD/YY"))), ISNUMBER(Table22[[#This Row],[QC START]])),
                    NETWORKDAYS(Table22[[#This Row],[QC START]], DATEVALUE(TEXT(AA255,"MM/DD/YY")), Delivered!$Z$3:$Z$8),
                    "IN QC"
                )
            )-1
        )
    ),
"IN QC"
)</f>
        <v>NO SHIP DATE</v>
      </c>
      <c r="AB255" s="25"/>
      <c r="AC255" s="83"/>
      <c r="AD255" s="45"/>
    </row>
    <row r="256" spans="6:30" ht="14.25">
      <c r="F256" s="30" t="str">
        <f>LEFT(Table2[[#This Row],[Project]],6)</f>
        <v/>
      </c>
      <c r="G256" s="13"/>
      <c r="H256" s="13"/>
      <c r="I256" s="17"/>
      <c r="J256" s="13"/>
      <c r="K256" s="13"/>
      <c r="O256" s="20"/>
      <c r="T256" s="13"/>
      <c r="Y256" s="71" t="str">
        <f>IFERROR(
    IF(Z256="DONE",
        "QC DONE",
        IF(OR(AA256="TBD", ISBLANK(AA256)),
            "NO SHIP DATE",
            IF(AND(ISNUMBER(DATEVALUE(TEXT(Z256,"MM/DD/YY"))), ISNUMBER(Table22[[#This Row],[QC START]])),
                NETWORKDAYS(Table22[[#This Row],[QC START]], DATEVALUE(TEXT(Z256,"MM/DD/YY")), Delivered!$Z$3:$Z$8),
                IF(AND(ISNUMBER(DATEVALUE(TEXT(AA256,"MM/DD/YY"))), ISNUMBER(Table22[[#This Row],[QC START]])),
                    NETWORKDAYS(Table22[[#This Row],[QC START]], DATEVALUE(TEXT(AA256,"MM/DD/YY")), Delivered!$Z$3:$Z$8),
                    "IN QC"
                )
            )-1
        )
    ),
"IN QC"
)</f>
        <v>NO SHIP DATE</v>
      </c>
      <c r="AB256" s="25"/>
      <c r="AC256" s="83"/>
      <c r="AD256" s="45"/>
    </row>
    <row r="257" spans="6:30" ht="14.25">
      <c r="F257" s="30" t="str">
        <f>LEFT(Table2[[#This Row],[Project]],6)</f>
        <v/>
      </c>
      <c r="G257" s="13"/>
      <c r="H257" s="13"/>
      <c r="I257" s="17"/>
      <c r="J257" s="13"/>
      <c r="K257" s="13"/>
      <c r="O257" s="20"/>
      <c r="T257" s="13"/>
      <c r="Y257" s="71" t="str">
        <f>IFERROR(
    IF(Z257="DONE",
        "QC DONE",
        IF(OR(AA257="TBD", ISBLANK(AA257)),
            "NO SHIP DATE",
            IF(AND(ISNUMBER(DATEVALUE(TEXT(Z257,"MM/DD/YY"))), ISNUMBER(Table22[[#This Row],[QC START]])),
                NETWORKDAYS(Table22[[#This Row],[QC START]], DATEVALUE(TEXT(Z257,"MM/DD/YY")), Delivered!$Z$3:$Z$8),
                IF(AND(ISNUMBER(DATEVALUE(TEXT(AA257,"MM/DD/YY"))), ISNUMBER(Table22[[#This Row],[QC START]])),
                    NETWORKDAYS(Table22[[#This Row],[QC START]], DATEVALUE(TEXT(AA257,"MM/DD/YY")), Delivered!$Z$3:$Z$8),
                    "IN QC"
                )
            )-1
        )
    ),
"IN QC"
)</f>
        <v>NO SHIP DATE</v>
      </c>
      <c r="AB257" s="25"/>
      <c r="AC257" s="83"/>
      <c r="AD257" s="45"/>
    </row>
    <row r="258" spans="6:30" ht="14.25">
      <c r="F258" s="30" t="str">
        <f>LEFT(Table2[[#This Row],[Project]],6)</f>
        <v/>
      </c>
      <c r="G258" s="13"/>
      <c r="H258" s="13"/>
      <c r="I258" s="17"/>
      <c r="J258" s="13"/>
      <c r="K258" s="13"/>
      <c r="O258" s="20"/>
      <c r="T258" s="13"/>
      <c r="Y258" s="71" t="str">
        <f>IFERROR(
    IF(Z258="DONE",
        "QC DONE",
        IF(OR(AA258="TBD", ISBLANK(AA258)),
            "NO SHIP DATE",
            IF(AND(ISNUMBER(DATEVALUE(TEXT(Z258,"MM/DD/YY"))), ISNUMBER(Table22[[#This Row],[QC START]])),
                NETWORKDAYS(Table22[[#This Row],[QC START]], DATEVALUE(TEXT(Z258,"MM/DD/YY")), Delivered!$Z$3:$Z$8),
                IF(AND(ISNUMBER(DATEVALUE(TEXT(AA258,"MM/DD/YY"))), ISNUMBER(Table22[[#This Row],[QC START]])),
                    NETWORKDAYS(Table22[[#This Row],[QC START]], DATEVALUE(TEXT(AA258,"MM/DD/YY")), Delivered!$Z$3:$Z$8),
                    "IN QC"
                )
            )-1
        )
    ),
"IN QC"
)</f>
        <v>NO SHIP DATE</v>
      </c>
      <c r="AB258" s="25"/>
      <c r="AC258" s="83"/>
      <c r="AD258" s="45"/>
    </row>
    <row r="259" spans="6:30" ht="14.25">
      <c r="F259" s="30" t="str">
        <f>LEFT(Table2[[#This Row],[Project]],6)</f>
        <v/>
      </c>
      <c r="G259" s="13"/>
      <c r="H259" s="13"/>
      <c r="I259" s="17"/>
      <c r="J259" s="13"/>
      <c r="K259" s="13"/>
      <c r="O259" s="20"/>
      <c r="T259" s="13"/>
      <c r="Y259" s="71" t="str">
        <f>IFERROR(
    IF(Z259="DONE",
        "QC DONE",
        IF(OR(AA259="TBD", ISBLANK(AA259)),
            "NO SHIP DATE",
            IF(AND(ISNUMBER(DATEVALUE(TEXT(Z259,"MM/DD/YY"))), ISNUMBER(Table22[[#This Row],[QC START]])),
                NETWORKDAYS(Table22[[#This Row],[QC START]], DATEVALUE(TEXT(Z259,"MM/DD/YY")), Delivered!$Z$3:$Z$8),
                IF(AND(ISNUMBER(DATEVALUE(TEXT(AA259,"MM/DD/YY"))), ISNUMBER(Table22[[#This Row],[QC START]])),
                    NETWORKDAYS(Table22[[#This Row],[QC START]], DATEVALUE(TEXT(AA259,"MM/DD/YY")), Delivered!$Z$3:$Z$8),
                    "IN QC"
                )
            )-1
        )
    ),
"IN QC"
)</f>
        <v>NO SHIP DATE</v>
      </c>
      <c r="AB259" s="25"/>
      <c r="AC259" s="83"/>
      <c r="AD259" s="45"/>
    </row>
    <row r="260" spans="6:30" ht="14.25">
      <c r="F260" s="30" t="str">
        <f>LEFT(Table2[[#This Row],[Project]],6)</f>
        <v/>
      </c>
      <c r="G260" s="13"/>
      <c r="H260" s="13"/>
      <c r="I260" s="17"/>
      <c r="J260" s="13"/>
      <c r="K260" s="13"/>
      <c r="O260" s="20"/>
      <c r="T260" s="13"/>
      <c r="Y260" s="71" t="str">
        <f>IFERROR(
    IF(Z260="DONE",
        "QC DONE",
        IF(OR(AA260="TBD", ISBLANK(AA260)),
            "NO SHIP DATE",
            IF(AND(ISNUMBER(DATEVALUE(TEXT(Z260,"MM/DD/YY"))), ISNUMBER(Table22[[#This Row],[QC START]])),
                NETWORKDAYS(Table22[[#This Row],[QC START]], DATEVALUE(TEXT(Z260,"MM/DD/YY")), Delivered!$Z$3:$Z$8),
                IF(AND(ISNUMBER(DATEVALUE(TEXT(AA260,"MM/DD/YY"))), ISNUMBER(Table22[[#This Row],[QC START]])),
                    NETWORKDAYS(Table22[[#This Row],[QC START]], DATEVALUE(TEXT(AA260,"MM/DD/YY")), Delivered!$Z$3:$Z$8),
                    "IN QC"
                )
            )-1
        )
    ),
"IN QC"
)</f>
        <v>NO SHIP DATE</v>
      </c>
      <c r="AB260" s="25"/>
      <c r="AC260" s="83"/>
      <c r="AD260" s="45"/>
    </row>
    <row r="261" spans="6:30" ht="14.25">
      <c r="F261" s="30" t="str">
        <f>LEFT(Table2[[#This Row],[Project]],6)</f>
        <v/>
      </c>
      <c r="G261" s="13"/>
      <c r="H261" s="13"/>
      <c r="I261" s="17"/>
      <c r="J261" s="13"/>
      <c r="K261" s="13"/>
      <c r="O261" s="20"/>
      <c r="T261" s="13"/>
      <c r="Y261" s="71" t="str">
        <f>IFERROR(
    IF(Z261="DONE",
        "QC DONE",
        IF(OR(AA261="TBD", ISBLANK(AA261)),
            "NO SHIP DATE",
            IF(AND(ISNUMBER(DATEVALUE(TEXT(Z261,"MM/DD/YY"))), ISNUMBER(Table22[[#This Row],[QC START]])),
                NETWORKDAYS(Table22[[#This Row],[QC START]], DATEVALUE(TEXT(Z261,"MM/DD/YY")), Delivered!$Z$3:$Z$8),
                IF(AND(ISNUMBER(DATEVALUE(TEXT(AA261,"MM/DD/YY"))), ISNUMBER(Table22[[#This Row],[QC START]])),
                    NETWORKDAYS(Table22[[#This Row],[QC START]], DATEVALUE(TEXT(AA261,"MM/DD/YY")), Delivered!$Z$3:$Z$8),
                    "IN QC"
                )
            )-1
        )
    ),
"IN QC"
)</f>
        <v>NO SHIP DATE</v>
      </c>
      <c r="AB261" s="25"/>
      <c r="AC261" s="83"/>
      <c r="AD261" s="45"/>
    </row>
    <row r="262" spans="6:30" ht="14.25">
      <c r="F262" s="30" t="str">
        <f>LEFT(Table2[[#This Row],[Project]],6)</f>
        <v/>
      </c>
      <c r="G262" s="13"/>
      <c r="H262" s="13"/>
      <c r="I262" s="17"/>
      <c r="J262" s="13"/>
      <c r="K262" s="13"/>
      <c r="O262" s="20"/>
      <c r="T262" s="13"/>
      <c r="Y262" s="71" t="str">
        <f>IFERROR(
    IF(Z262="DONE",
        "QC DONE",
        IF(OR(AA262="TBD", ISBLANK(AA262)),
            "NO SHIP DATE",
            IF(AND(ISNUMBER(DATEVALUE(TEXT(Z262,"MM/DD/YY"))), ISNUMBER(Table22[[#This Row],[QC START]])),
                NETWORKDAYS(Table22[[#This Row],[QC START]], DATEVALUE(TEXT(Z262,"MM/DD/YY")), Delivered!$Z$3:$Z$8),
                IF(AND(ISNUMBER(DATEVALUE(TEXT(AA262,"MM/DD/YY"))), ISNUMBER(Table22[[#This Row],[QC START]])),
                    NETWORKDAYS(Table22[[#This Row],[QC START]], DATEVALUE(TEXT(AA262,"MM/DD/YY")), Delivered!$Z$3:$Z$8),
                    "IN QC"
                )
            )-1
        )
    ),
"IN QC"
)</f>
        <v>NO SHIP DATE</v>
      </c>
      <c r="AB262" s="25"/>
      <c r="AC262" s="83"/>
      <c r="AD262" s="45"/>
    </row>
    <row r="263" spans="6:30" ht="14.25">
      <c r="F263" s="30" t="str">
        <f>LEFT(Table2[[#This Row],[Project]],6)</f>
        <v/>
      </c>
      <c r="G263" s="13"/>
      <c r="H263" s="13"/>
      <c r="I263" s="17"/>
      <c r="J263" s="13"/>
      <c r="K263" s="13"/>
      <c r="O263" s="20"/>
      <c r="T263" s="13"/>
      <c r="Y263" s="71" t="str">
        <f>IFERROR(
    IF(Z263="DONE",
        "QC DONE",
        IF(OR(AA263="TBD", ISBLANK(AA263)),
            "NO SHIP DATE",
            IF(AND(ISNUMBER(DATEVALUE(TEXT(Z263,"MM/DD/YY"))), ISNUMBER(Table22[[#This Row],[QC START]])),
                NETWORKDAYS(Table22[[#This Row],[QC START]], DATEVALUE(TEXT(Z263,"MM/DD/YY")), Delivered!$Z$3:$Z$8),
                IF(AND(ISNUMBER(DATEVALUE(TEXT(AA263,"MM/DD/YY"))), ISNUMBER(Table22[[#This Row],[QC START]])),
                    NETWORKDAYS(Table22[[#This Row],[QC START]], DATEVALUE(TEXT(AA263,"MM/DD/YY")), Delivered!$Z$3:$Z$8),
                    "IN QC"
                )
            )-1
        )
    ),
"IN QC"
)</f>
        <v>NO SHIP DATE</v>
      </c>
      <c r="AB263" s="25"/>
      <c r="AC263" s="83"/>
      <c r="AD263" s="45"/>
    </row>
    <row r="264" spans="6:30" ht="14.25">
      <c r="F264" s="30" t="str">
        <f>LEFT(Table2[[#This Row],[Project]],6)</f>
        <v/>
      </c>
      <c r="G264" s="13"/>
      <c r="H264" s="13"/>
      <c r="I264" s="17"/>
      <c r="J264" s="13"/>
      <c r="K264" s="13"/>
      <c r="O264" s="20"/>
      <c r="T264" s="13"/>
      <c r="Y264" s="71" t="str">
        <f>IFERROR(
    IF(Z264="DONE",
        "QC DONE",
        IF(OR(AA264="TBD", ISBLANK(AA264)),
            "NO SHIP DATE",
            IF(AND(ISNUMBER(DATEVALUE(TEXT(Z264,"MM/DD/YY"))), ISNUMBER(Table22[[#This Row],[QC START]])),
                NETWORKDAYS(Table22[[#This Row],[QC START]], DATEVALUE(TEXT(Z264,"MM/DD/YY")), Delivered!$Z$3:$Z$8),
                IF(AND(ISNUMBER(DATEVALUE(TEXT(AA264,"MM/DD/YY"))), ISNUMBER(Table22[[#This Row],[QC START]])),
                    NETWORKDAYS(Table22[[#This Row],[QC START]], DATEVALUE(TEXT(AA264,"MM/DD/YY")), Delivered!$Z$3:$Z$8),
                    "IN QC"
                )
            )-1
        )
    ),
"IN QC"
)</f>
        <v>NO SHIP DATE</v>
      </c>
      <c r="AB264" s="25"/>
      <c r="AC264" s="83"/>
      <c r="AD264" s="45"/>
    </row>
    <row r="265" spans="6:30" ht="14.25">
      <c r="F265" s="30" t="str">
        <f>LEFT(Table2[[#This Row],[Project]],6)</f>
        <v/>
      </c>
      <c r="G265" s="13"/>
      <c r="H265" s="13"/>
      <c r="I265" s="17"/>
      <c r="J265" s="13"/>
      <c r="K265" s="13"/>
      <c r="O265" s="20"/>
      <c r="T265" s="13"/>
      <c r="Y265" s="71" t="str">
        <f>IFERROR(
    IF(Z265="DONE",
        "QC DONE",
        IF(OR(AA265="TBD", ISBLANK(AA265)),
            "NO SHIP DATE",
            IF(AND(ISNUMBER(DATEVALUE(TEXT(Z265,"MM/DD/YY"))), ISNUMBER(Table22[[#This Row],[QC START]])),
                NETWORKDAYS(Table22[[#This Row],[QC START]], DATEVALUE(TEXT(Z265,"MM/DD/YY")), Delivered!$Z$3:$Z$8),
                IF(AND(ISNUMBER(DATEVALUE(TEXT(AA265,"MM/DD/YY"))), ISNUMBER(Table22[[#This Row],[QC START]])),
                    NETWORKDAYS(Table22[[#This Row],[QC START]], DATEVALUE(TEXT(AA265,"MM/DD/YY")), Delivered!$Z$3:$Z$8),
                    "IN QC"
                )
            )-1
        )
    ),
"IN QC"
)</f>
        <v>NO SHIP DATE</v>
      </c>
      <c r="AB265" s="25"/>
      <c r="AC265" s="83"/>
      <c r="AD265" s="45"/>
    </row>
    <row r="266" spans="6:30" ht="14.25">
      <c r="F266" s="30" t="str">
        <f>LEFT(Table2[[#This Row],[Project]],6)</f>
        <v/>
      </c>
      <c r="G266" s="13"/>
      <c r="H266" s="13"/>
      <c r="I266" s="17"/>
      <c r="J266" s="13"/>
      <c r="K266" s="13"/>
      <c r="O266" s="20"/>
      <c r="T266" s="13"/>
      <c r="Y266" s="71" t="str">
        <f>IFERROR(
    IF(Z266="DONE",
        "QC DONE",
        IF(OR(AA266="TBD", ISBLANK(AA266)),
            "NO SHIP DATE",
            IF(AND(ISNUMBER(DATEVALUE(TEXT(Z266,"MM/DD/YY"))), ISNUMBER(Table22[[#This Row],[QC START]])),
                NETWORKDAYS(Table22[[#This Row],[QC START]], DATEVALUE(TEXT(Z266,"MM/DD/YY")), Delivered!$Z$3:$Z$8),
                IF(AND(ISNUMBER(DATEVALUE(TEXT(AA266,"MM/DD/YY"))), ISNUMBER(Table22[[#This Row],[QC START]])),
                    NETWORKDAYS(Table22[[#This Row],[QC START]], DATEVALUE(TEXT(AA266,"MM/DD/YY")), Delivered!$Z$3:$Z$8),
                    "IN QC"
                )
            )-1
        )
    ),
"IN QC"
)</f>
        <v>NO SHIP DATE</v>
      </c>
      <c r="AB266" s="25"/>
      <c r="AC266" s="83"/>
      <c r="AD266" s="45"/>
    </row>
    <row r="267" spans="6:30" ht="14.25">
      <c r="F267" s="30" t="str">
        <f>LEFT(Table2[[#This Row],[Project]],6)</f>
        <v/>
      </c>
      <c r="G267" s="13"/>
      <c r="H267" s="13"/>
      <c r="I267" s="17"/>
      <c r="J267" s="13"/>
      <c r="K267" s="13"/>
      <c r="O267" s="20"/>
      <c r="T267" s="13"/>
      <c r="Y267" s="71" t="str">
        <f>IFERROR(
    IF(Z267="DONE",
        "QC DONE",
        IF(OR(AA267="TBD", ISBLANK(AA267)),
            "NO SHIP DATE",
            IF(AND(ISNUMBER(DATEVALUE(TEXT(Z267,"MM/DD/YY"))), ISNUMBER(Table22[[#This Row],[QC START]])),
                NETWORKDAYS(Table22[[#This Row],[QC START]], DATEVALUE(TEXT(Z267,"MM/DD/YY")), Delivered!$Z$3:$Z$8),
                IF(AND(ISNUMBER(DATEVALUE(TEXT(AA267,"MM/DD/YY"))), ISNUMBER(Table22[[#This Row],[QC START]])),
                    NETWORKDAYS(Table22[[#This Row],[QC START]], DATEVALUE(TEXT(AA267,"MM/DD/YY")), Delivered!$Z$3:$Z$8),
                    "IN QC"
                )
            )-1
        )
    ),
"IN QC"
)</f>
        <v>NO SHIP DATE</v>
      </c>
      <c r="AB267" s="25"/>
      <c r="AC267" s="83"/>
      <c r="AD267" s="45"/>
    </row>
    <row r="268" spans="6:30" ht="14.25">
      <c r="F268" s="30" t="str">
        <f>LEFT(Table2[[#This Row],[Project]],6)</f>
        <v/>
      </c>
      <c r="G268" s="13"/>
      <c r="H268" s="13"/>
      <c r="I268" s="17"/>
      <c r="J268" s="13"/>
      <c r="K268" s="13"/>
      <c r="O268" s="20"/>
      <c r="T268" s="13"/>
      <c r="Y268" s="71" t="str">
        <f>IFERROR(
    IF(Z268="DONE",
        "QC DONE",
        IF(OR(AA268="TBD", ISBLANK(AA268)),
            "NO SHIP DATE",
            IF(AND(ISNUMBER(DATEVALUE(TEXT(Z268,"MM/DD/YY"))), ISNUMBER(Table22[[#This Row],[QC START]])),
                NETWORKDAYS(Table22[[#This Row],[QC START]], DATEVALUE(TEXT(Z268,"MM/DD/YY")), Delivered!$Z$3:$Z$8),
                IF(AND(ISNUMBER(DATEVALUE(TEXT(AA268,"MM/DD/YY"))), ISNUMBER(Table22[[#This Row],[QC START]])),
                    NETWORKDAYS(Table22[[#This Row],[QC START]], DATEVALUE(TEXT(AA268,"MM/DD/YY")), Delivered!$Z$3:$Z$8),
                    "IN QC"
                )
            )-1
        )
    ),
"IN QC"
)</f>
        <v>NO SHIP DATE</v>
      </c>
      <c r="AB268" s="25"/>
      <c r="AC268" s="83"/>
      <c r="AD268" s="45"/>
    </row>
    <row r="269" spans="6:30" ht="14.25">
      <c r="F269" s="30" t="str">
        <f>LEFT(Table2[[#This Row],[Project]],6)</f>
        <v/>
      </c>
      <c r="G269" s="13"/>
      <c r="H269" s="13"/>
      <c r="I269" s="17"/>
      <c r="J269" s="13"/>
      <c r="K269" s="13"/>
      <c r="O269" s="20"/>
      <c r="T269" s="13"/>
      <c r="Y269" s="71" t="str">
        <f>IFERROR(
    IF(Z269="DONE",
        "QC DONE",
        IF(OR(AA269="TBD", ISBLANK(AA269)),
            "NO SHIP DATE",
            IF(AND(ISNUMBER(DATEVALUE(TEXT(Z269,"MM/DD/YY"))), ISNUMBER(Table22[[#This Row],[QC START]])),
                NETWORKDAYS(Table22[[#This Row],[QC START]], DATEVALUE(TEXT(Z269,"MM/DD/YY")), Delivered!$Z$3:$Z$8),
                IF(AND(ISNUMBER(DATEVALUE(TEXT(AA269,"MM/DD/YY"))), ISNUMBER(Table22[[#This Row],[QC START]])),
                    NETWORKDAYS(Table22[[#This Row],[QC START]], DATEVALUE(TEXT(AA269,"MM/DD/YY")), Delivered!$Z$3:$Z$8),
                    "IN QC"
                )
            )-1
        )
    ),
"IN QC"
)</f>
        <v>NO SHIP DATE</v>
      </c>
      <c r="AB269" s="25"/>
      <c r="AC269" s="83"/>
      <c r="AD269" s="45"/>
    </row>
    <row r="270" spans="6:30" ht="14.25">
      <c r="F270" s="30" t="str">
        <f>LEFT(Table2[[#This Row],[Project]],6)</f>
        <v/>
      </c>
      <c r="G270" s="13"/>
      <c r="H270" s="13"/>
      <c r="I270" s="17"/>
      <c r="J270" s="13"/>
      <c r="K270" s="13"/>
      <c r="O270" s="20"/>
      <c r="T270" s="13"/>
      <c r="Y270" s="71" t="str">
        <f>IFERROR(
    IF(Z270="DONE",
        "QC DONE",
        IF(OR(AA270="TBD", ISBLANK(AA270)),
            "NO SHIP DATE",
            IF(AND(ISNUMBER(DATEVALUE(TEXT(Z270,"MM/DD/YY"))), ISNUMBER(Table22[[#This Row],[QC START]])),
                NETWORKDAYS(Table22[[#This Row],[QC START]], DATEVALUE(TEXT(Z270,"MM/DD/YY")), Delivered!$Z$3:$Z$8),
                IF(AND(ISNUMBER(DATEVALUE(TEXT(AA270,"MM/DD/YY"))), ISNUMBER(Table22[[#This Row],[QC START]])),
                    NETWORKDAYS(Table22[[#This Row],[QC START]], DATEVALUE(TEXT(AA270,"MM/DD/YY")), Delivered!$Z$3:$Z$8),
                    "IN QC"
                )
            )-1
        )
    ),
"IN QC"
)</f>
        <v>NO SHIP DATE</v>
      </c>
      <c r="AB270" s="25"/>
      <c r="AC270" s="83"/>
      <c r="AD270" s="45"/>
    </row>
    <row r="271" spans="6:30" ht="14.25">
      <c r="F271" s="30" t="str">
        <f>LEFT(Table2[[#This Row],[Project]],6)</f>
        <v/>
      </c>
      <c r="G271" s="13"/>
      <c r="H271" s="13"/>
      <c r="I271" s="17"/>
      <c r="J271" s="13"/>
      <c r="K271" s="13"/>
      <c r="O271" s="20"/>
      <c r="T271" s="13"/>
      <c r="Y271" s="71" t="str">
        <f>IFERROR(
    IF(Z271="DONE",
        "QC DONE",
        IF(OR(AA271="TBD", ISBLANK(AA271)),
            "NO SHIP DATE",
            IF(AND(ISNUMBER(DATEVALUE(TEXT(Z271,"MM/DD/YY"))), ISNUMBER(Table22[[#This Row],[QC START]])),
                NETWORKDAYS(Table22[[#This Row],[QC START]], DATEVALUE(TEXT(Z271,"MM/DD/YY")), Delivered!$Z$3:$Z$8),
                IF(AND(ISNUMBER(DATEVALUE(TEXT(AA271,"MM/DD/YY"))), ISNUMBER(Table22[[#This Row],[QC START]])),
                    NETWORKDAYS(Table22[[#This Row],[QC START]], DATEVALUE(TEXT(AA271,"MM/DD/YY")), Delivered!$Z$3:$Z$8),
                    "IN QC"
                )
            )-1
        )
    ),
"IN QC"
)</f>
        <v>NO SHIP DATE</v>
      </c>
      <c r="AB271" s="25"/>
      <c r="AC271" s="83"/>
      <c r="AD271" s="45"/>
    </row>
    <row r="272" spans="6:30" ht="14.25">
      <c r="F272" s="30" t="str">
        <f>LEFT(Table2[[#This Row],[Project]],6)</f>
        <v/>
      </c>
      <c r="G272" s="13"/>
      <c r="H272" s="13"/>
      <c r="I272" s="17"/>
      <c r="J272" s="13"/>
      <c r="K272" s="13"/>
      <c r="O272" s="20"/>
      <c r="T272" s="13"/>
      <c r="Y272" s="71" t="str">
        <f>IFERROR(
    IF(Z272="DONE",
        "QC DONE",
        IF(OR(AA272="TBD", ISBLANK(AA272)),
            "NO SHIP DATE",
            IF(AND(ISNUMBER(DATEVALUE(TEXT(Z272,"MM/DD/YY"))), ISNUMBER(Table22[[#This Row],[QC START]])),
                NETWORKDAYS(Table22[[#This Row],[QC START]], DATEVALUE(TEXT(Z272,"MM/DD/YY")), Delivered!$Z$3:$Z$8),
                IF(AND(ISNUMBER(DATEVALUE(TEXT(AA272,"MM/DD/YY"))), ISNUMBER(Table22[[#This Row],[QC START]])),
                    NETWORKDAYS(Table22[[#This Row],[QC START]], DATEVALUE(TEXT(AA272,"MM/DD/YY")), Delivered!$Z$3:$Z$8),
                    "IN QC"
                )
            )-1
        )
    ),
"IN QC"
)</f>
        <v>NO SHIP DATE</v>
      </c>
      <c r="AB272" s="25"/>
      <c r="AC272" s="83"/>
      <c r="AD272" s="45"/>
    </row>
    <row r="273" spans="6:30" ht="14.25">
      <c r="F273" s="30" t="str">
        <f>LEFT(Table2[[#This Row],[Project]],6)</f>
        <v/>
      </c>
      <c r="G273" s="13"/>
      <c r="H273" s="13"/>
      <c r="I273" s="17"/>
      <c r="J273" s="13"/>
      <c r="K273" s="13"/>
      <c r="O273" s="20"/>
      <c r="T273" s="13"/>
      <c r="Y273" s="71" t="str">
        <f>IFERROR(
    IF(Z273="DONE",
        "QC DONE",
        IF(OR(AA273="TBD", ISBLANK(AA273)),
            "NO SHIP DATE",
            IF(AND(ISNUMBER(DATEVALUE(TEXT(Z273,"MM/DD/YY"))), ISNUMBER(Table22[[#This Row],[QC START]])),
                NETWORKDAYS(Table22[[#This Row],[QC START]], DATEVALUE(TEXT(Z273,"MM/DD/YY")), Delivered!$Z$3:$Z$8),
                IF(AND(ISNUMBER(DATEVALUE(TEXT(AA273,"MM/DD/YY"))), ISNUMBER(Table22[[#This Row],[QC START]])),
                    NETWORKDAYS(Table22[[#This Row],[QC START]], DATEVALUE(TEXT(AA273,"MM/DD/YY")), Delivered!$Z$3:$Z$8),
                    "IN QC"
                )
            )-1
        )
    ),
"IN QC"
)</f>
        <v>NO SHIP DATE</v>
      </c>
      <c r="AB273" s="25"/>
      <c r="AC273" s="83"/>
      <c r="AD273" s="45"/>
    </row>
    <row r="274" spans="6:30" ht="14.25">
      <c r="F274" s="30" t="str">
        <f>LEFT(Table2[[#This Row],[Project]],6)</f>
        <v/>
      </c>
      <c r="G274" s="13"/>
      <c r="H274" s="13"/>
      <c r="I274" s="17"/>
      <c r="J274" s="13"/>
      <c r="K274" s="13"/>
      <c r="O274" s="20"/>
      <c r="T274" s="13"/>
      <c r="Y274" s="71" t="str">
        <f>IFERROR(
    IF(Z274="DONE",
        "QC DONE",
        IF(OR(AA274="TBD", ISBLANK(AA274)),
            "NO SHIP DATE",
            IF(AND(ISNUMBER(DATEVALUE(TEXT(Z274,"MM/DD/YY"))), ISNUMBER(Table22[[#This Row],[QC START]])),
                NETWORKDAYS(Table22[[#This Row],[QC START]], DATEVALUE(TEXT(Z274,"MM/DD/YY")), Delivered!$Z$3:$Z$8),
                IF(AND(ISNUMBER(DATEVALUE(TEXT(AA274,"MM/DD/YY"))), ISNUMBER(Table22[[#This Row],[QC START]])),
                    NETWORKDAYS(Table22[[#This Row],[QC START]], DATEVALUE(TEXT(AA274,"MM/DD/YY")), Delivered!$Z$3:$Z$8),
                    "IN QC"
                )
            )-1
        )
    ),
"IN QC"
)</f>
        <v>NO SHIP DATE</v>
      </c>
      <c r="AB274" s="25"/>
      <c r="AC274" s="83"/>
      <c r="AD274" s="45"/>
    </row>
    <row r="275" spans="6:30" ht="14.25">
      <c r="F275" s="30" t="str">
        <f>LEFT(Table2[[#This Row],[Project]],6)</f>
        <v/>
      </c>
      <c r="G275" s="13"/>
      <c r="H275" s="13"/>
      <c r="I275" s="17"/>
      <c r="J275" s="13"/>
      <c r="K275" s="13"/>
      <c r="O275" s="20"/>
      <c r="T275" s="13"/>
      <c r="Y275" s="71" t="str">
        <f>IFERROR(
    IF(Z275="DONE",
        "QC DONE",
        IF(OR(AA275="TBD", ISBLANK(AA275)),
            "NO SHIP DATE",
            IF(AND(ISNUMBER(DATEVALUE(TEXT(Z275,"MM/DD/YY"))), ISNUMBER(Table22[[#This Row],[QC START]])),
                NETWORKDAYS(Table22[[#This Row],[QC START]], DATEVALUE(TEXT(Z275,"MM/DD/YY")), Delivered!$Z$3:$Z$8),
                IF(AND(ISNUMBER(DATEVALUE(TEXT(AA275,"MM/DD/YY"))), ISNUMBER(Table22[[#This Row],[QC START]])),
                    NETWORKDAYS(Table22[[#This Row],[QC START]], DATEVALUE(TEXT(AA275,"MM/DD/YY")), Delivered!$Z$3:$Z$8),
                    "IN QC"
                )
            )-1
        )
    ),
"IN QC"
)</f>
        <v>NO SHIP DATE</v>
      </c>
      <c r="AB275" s="25"/>
      <c r="AC275" s="83"/>
      <c r="AD275" s="45"/>
    </row>
    <row r="276" spans="6:30" ht="14.25">
      <c r="F276" s="30" t="str">
        <f>LEFT(Table2[[#This Row],[Project]],6)</f>
        <v/>
      </c>
      <c r="G276" s="13"/>
      <c r="H276" s="13"/>
      <c r="I276" s="17"/>
      <c r="J276" s="13"/>
      <c r="K276" s="13"/>
      <c r="O276" s="20"/>
      <c r="T276" s="13"/>
      <c r="Y276" s="71" t="str">
        <f>IFERROR(
    IF(Z276="DONE",
        "QC DONE",
        IF(OR(AA276="TBD", ISBLANK(AA276)),
            "NO SHIP DATE",
            IF(AND(ISNUMBER(DATEVALUE(TEXT(Z276,"MM/DD/YY"))), ISNUMBER(Table22[[#This Row],[QC START]])),
                NETWORKDAYS(Table22[[#This Row],[QC START]], DATEVALUE(TEXT(Z276,"MM/DD/YY")), Delivered!$Z$3:$Z$8),
                IF(AND(ISNUMBER(DATEVALUE(TEXT(AA276,"MM/DD/YY"))), ISNUMBER(Table22[[#This Row],[QC START]])),
                    NETWORKDAYS(Table22[[#This Row],[QC START]], DATEVALUE(TEXT(AA276,"MM/DD/YY")), Delivered!$Z$3:$Z$8),
                    "IN QC"
                )
            )-1
        )
    ),
"IN QC"
)</f>
        <v>NO SHIP DATE</v>
      </c>
      <c r="AB276" s="25"/>
      <c r="AC276" s="83"/>
      <c r="AD276" s="45"/>
    </row>
    <row r="277" spans="6:30" ht="14.25">
      <c r="F277" s="30" t="str">
        <f>LEFT(Table2[[#This Row],[Project]],6)</f>
        <v/>
      </c>
      <c r="G277" s="13"/>
      <c r="H277" s="13"/>
      <c r="I277" s="17"/>
      <c r="J277" s="13"/>
      <c r="K277" s="13"/>
      <c r="O277" s="20"/>
      <c r="T277" s="13"/>
      <c r="Y277" s="71" t="str">
        <f>IFERROR(
    IF(Z277="DONE",
        "QC DONE",
        IF(OR(AA277="TBD", ISBLANK(AA277)),
            "NO SHIP DATE",
            IF(AND(ISNUMBER(DATEVALUE(TEXT(Z277,"MM/DD/YY"))), ISNUMBER(Table22[[#This Row],[QC START]])),
                NETWORKDAYS(Table22[[#This Row],[QC START]], DATEVALUE(TEXT(Z277,"MM/DD/YY")), Delivered!$Z$3:$Z$8),
                IF(AND(ISNUMBER(DATEVALUE(TEXT(AA277,"MM/DD/YY"))), ISNUMBER(Table22[[#This Row],[QC START]])),
                    NETWORKDAYS(Table22[[#This Row],[QC START]], DATEVALUE(TEXT(AA277,"MM/DD/YY")), Delivered!$Z$3:$Z$8),
                    "IN QC"
                )
            )-1
        )
    ),
"IN QC"
)</f>
        <v>NO SHIP DATE</v>
      </c>
      <c r="AB277" s="25"/>
      <c r="AC277" s="83"/>
      <c r="AD277" s="45"/>
    </row>
    <row r="278" spans="6:30" ht="14.25">
      <c r="F278" s="30" t="str">
        <f>LEFT(Table2[[#This Row],[Project]],6)</f>
        <v/>
      </c>
      <c r="G278" s="13"/>
      <c r="H278" s="13"/>
      <c r="I278" s="17"/>
      <c r="J278" s="13"/>
      <c r="K278" s="13"/>
      <c r="O278" s="20"/>
      <c r="T278" s="13"/>
      <c r="Y278" s="71" t="str">
        <f>IFERROR(
    IF(Z278="DONE",
        "QC DONE",
        IF(OR(AA278="TBD", ISBLANK(AA278)),
            "NO SHIP DATE",
            IF(AND(ISNUMBER(DATEVALUE(TEXT(Z278,"MM/DD/YY"))), ISNUMBER(Table22[[#This Row],[QC START]])),
                NETWORKDAYS(Table22[[#This Row],[QC START]], DATEVALUE(TEXT(Z278,"MM/DD/YY")), Delivered!$Z$3:$Z$8),
                IF(AND(ISNUMBER(DATEVALUE(TEXT(AA278,"MM/DD/YY"))), ISNUMBER(Table22[[#This Row],[QC START]])),
                    NETWORKDAYS(Table22[[#This Row],[QC START]], DATEVALUE(TEXT(AA278,"MM/DD/YY")), Delivered!$Z$3:$Z$8),
                    "IN QC"
                )
            )-1
        )
    ),
"IN QC"
)</f>
        <v>NO SHIP DATE</v>
      </c>
      <c r="AB278" s="25"/>
      <c r="AC278" s="83"/>
      <c r="AD278" s="45"/>
    </row>
    <row r="279" spans="6:30" ht="14.25">
      <c r="F279" s="30" t="str">
        <f>LEFT(Table2[[#This Row],[Project]],6)</f>
        <v/>
      </c>
      <c r="G279" s="13"/>
      <c r="H279" s="13"/>
      <c r="I279" s="17"/>
      <c r="J279" s="13"/>
      <c r="K279" s="13"/>
      <c r="O279" s="20"/>
      <c r="T279" s="13"/>
      <c r="Y279" s="71" t="str">
        <f>IFERROR(
    IF(Z279="DONE",
        "QC DONE",
        IF(OR(AA279="TBD", ISBLANK(AA279)),
            "NO SHIP DATE",
            IF(AND(ISNUMBER(DATEVALUE(TEXT(Z279,"MM/DD/YY"))), ISNUMBER(Table22[[#This Row],[QC START]])),
                NETWORKDAYS(Table22[[#This Row],[QC START]], DATEVALUE(TEXT(Z279,"MM/DD/YY")), Delivered!$Z$3:$Z$8),
                IF(AND(ISNUMBER(DATEVALUE(TEXT(AA279,"MM/DD/YY"))), ISNUMBER(Table22[[#This Row],[QC START]])),
                    NETWORKDAYS(Table22[[#This Row],[QC START]], DATEVALUE(TEXT(AA279,"MM/DD/YY")), Delivered!$Z$3:$Z$8),
                    "IN QC"
                )
            )-1
        )
    ),
"IN QC"
)</f>
        <v>NO SHIP DATE</v>
      </c>
      <c r="AB279" s="25"/>
      <c r="AC279" s="83"/>
      <c r="AD279" s="45"/>
    </row>
    <row r="280" spans="6:30" ht="14.25">
      <c r="F280" s="30" t="str">
        <f>LEFT(Table2[[#This Row],[Project]],6)</f>
        <v/>
      </c>
      <c r="G280" s="13"/>
      <c r="H280" s="13"/>
      <c r="I280" s="17"/>
      <c r="J280" s="13"/>
      <c r="K280" s="13"/>
      <c r="O280" s="20"/>
      <c r="T280" s="13"/>
      <c r="Y280" s="71" t="str">
        <f>IFERROR(
    IF(Z280="DONE",
        "QC DONE",
        IF(OR(AA280="TBD", ISBLANK(AA280)),
            "NO SHIP DATE",
            IF(AND(ISNUMBER(DATEVALUE(TEXT(Z280,"MM/DD/YY"))), ISNUMBER(Table22[[#This Row],[QC START]])),
                NETWORKDAYS(Table22[[#This Row],[QC START]], DATEVALUE(TEXT(Z280,"MM/DD/YY")), Delivered!$Z$3:$Z$8),
                IF(AND(ISNUMBER(DATEVALUE(TEXT(AA280,"MM/DD/YY"))), ISNUMBER(Table22[[#This Row],[QC START]])),
                    NETWORKDAYS(Table22[[#This Row],[QC START]], DATEVALUE(TEXT(AA280,"MM/DD/YY")), Delivered!$Z$3:$Z$8),
                    "IN QC"
                )
            )-1
        )
    ),
"IN QC"
)</f>
        <v>NO SHIP DATE</v>
      </c>
      <c r="AB280" s="25"/>
      <c r="AC280" s="83"/>
      <c r="AD280" s="45"/>
    </row>
    <row r="281" spans="6:30" ht="14.25">
      <c r="F281" s="30" t="str">
        <f>LEFT(Table2[[#This Row],[Project]],6)</f>
        <v/>
      </c>
      <c r="G281" s="13"/>
      <c r="H281" s="13"/>
      <c r="I281" s="17"/>
      <c r="J281" s="13"/>
      <c r="K281" s="13"/>
      <c r="O281" s="20"/>
      <c r="T281" s="13"/>
      <c r="Y281" s="71" t="str">
        <f>IFERROR(
    IF(Z281="DONE",
        "QC DONE",
        IF(OR(AA281="TBD", ISBLANK(AA281)),
            "NO SHIP DATE",
            IF(AND(ISNUMBER(DATEVALUE(TEXT(Z281,"MM/DD/YY"))), ISNUMBER(Table22[[#This Row],[QC START]])),
                NETWORKDAYS(Table22[[#This Row],[QC START]], DATEVALUE(TEXT(Z281,"MM/DD/YY")), Delivered!$Z$3:$Z$8),
                IF(AND(ISNUMBER(DATEVALUE(TEXT(AA281,"MM/DD/YY"))), ISNUMBER(Table22[[#This Row],[QC START]])),
                    NETWORKDAYS(Table22[[#This Row],[QC START]], DATEVALUE(TEXT(AA281,"MM/DD/YY")), Delivered!$Z$3:$Z$8),
                    "IN QC"
                )
            )-1
        )
    ),
"IN QC"
)</f>
        <v>NO SHIP DATE</v>
      </c>
      <c r="AB281" s="25"/>
      <c r="AC281" s="83"/>
      <c r="AD281" s="45"/>
    </row>
    <row r="282" spans="6:30" ht="14.25">
      <c r="F282" s="30" t="str">
        <f>LEFT(Table2[[#This Row],[Project]],6)</f>
        <v/>
      </c>
      <c r="G282" s="13"/>
      <c r="H282" s="13"/>
      <c r="I282" s="17"/>
      <c r="J282" s="13"/>
      <c r="K282" s="13"/>
      <c r="O282" s="20"/>
      <c r="T282" s="13"/>
      <c r="Y282" s="71" t="str">
        <f>IFERROR(
    IF(Z282="DONE",
        "QC DONE",
        IF(OR(AA282="TBD", ISBLANK(AA282)),
            "NO SHIP DATE",
            IF(AND(ISNUMBER(DATEVALUE(TEXT(Z282,"MM/DD/YY"))), ISNUMBER(Table22[[#This Row],[QC START]])),
                NETWORKDAYS(Table22[[#This Row],[QC START]], DATEVALUE(TEXT(Z282,"MM/DD/YY")), Delivered!$Z$3:$Z$8),
                IF(AND(ISNUMBER(DATEVALUE(TEXT(AA282,"MM/DD/YY"))), ISNUMBER(Table22[[#This Row],[QC START]])),
                    NETWORKDAYS(Table22[[#This Row],[QC START]], DATEVALUE(TEXT(AA282,"MM/DD/YY")), Delivered!$Z$3:$Z$8),
                    "IN QC"
                )
            )-1
        )
    ),
"IN QC"
)</f>
        <v>NO SHIP DATE</v>
      </c>
      <c r="AB282" s="25"/>
      <c r="AC282" s="83"/>
      <c r="AD282" s="45"/>
    </row>
    <row r="283" spans="6:30" ht="14.25">
      <c r="F283" s="30" t="str">
        <f>LEFT(Table2[[#This Row],[Project]],6)</f>
        <v/>
      </c>
      <c r="G283" s="13"/>
      <c r="H283" s="13"/>
      <c r="I283" s="17"/>
      <c r="J283" s="13"/>
      <c r="K283" s="13"/>
      <c r="O283" s="20"/>
      <c r="T283" s="13"/>
      <c r="Y283" s="71" t="str">
        <f>IFERROR(
    IF(Z283="DONE",
        "QC DONE",
        IF(OR(AA283="TBD", ISBLANK(AA283)),
            "NO SHIP DATE",
            IF(AND(ISNUMBER(DATEVALUE(TEXT(Z283,"MM/DD/YY"))), ISNUMBER(Table22[[#This Row],[QC START]])),
                NETWORKDAYS(Table22[[#This Row],[QC START]], DATEVALUE(TEXT(Z283,"MM/DD/YY")), Delivered!$Z$3:$Z$8),
                IF(AND(ISNUMBER(DATEVALUE(TEXT(AA283,"MM/DD/YY"))), ISNUMBER(Table22[[#This Row],[QC START]])),
                    NETWORKDAYS(Table22[[#This Row],[QC START]], DATEVALUE(TEXT(AA283,"MM/DD/YY")), Delivered!$Z$3:$Z$8),
                    "IN QC"
                )
            )-1
        )
    ),
"IN QC"
)</f>
        <v>NO SHIP DATE</v>
      </c>
      <c r="AB283" s="25"/>
      <c r="AC283" s="83"/>
      <c r="AD283" s="45"/>
    </row>
    <row r="284" spans="6:30" ht="14.25">
      <c r="F284" s="30" t="str">
        <f>LEFT(Table2[[#This Row],[Project]],6)</f>
        <v/>
      </c>
      <c r="G284" s="13"/>
      <c r="H284" s="13"/>
      <c r="I284" s="17"/>
      <c r="J284" s="13"/>
      <c r="K284" s="13"/>
      <c r="O284" s="20"/>
      <c r="T284" s="13"/>
      <c r="Y284" s="71" t="str">
        <f>IFERROR(
    IF(Z284="DONE",
        "QC DONE",
        IF(OR(AA284="TBD", ISBLANK(AA284)),
            "NO SHIP DATE",
            IF(AND(ISNUMBER(DATEVALUE(TEXT(Z284,"MM/DD/YY"))), ISNUMBER(Table22[[#This Row],[QC START]])),
                NETWORKDAYS(Table22[[#This Row],[QC START]], DATEVALUE(TEXT(Z284,"MM/DD/YY")), Delivered!$Z$3:$Z$8),
                IF(AND(ISNUMBER(DATEVALUE(TEXT(AA284,"MM/DD/YY"))), ISNUMBER(Table22[[#This Row],[QC START]])),
                    NETWORKDAYS(Table22[[#This Row],[QC START]], DATEVALUE(TEXT(AA284,"MM/DD/YY")), Delivered!$Z$3:$Z$8),
                    "IN QC"
                )
            )-1
        )
    ),
"IN QC"
)</f>
        <v>NO SHIP DATE</v>
      </c>
      <c r="AB284" s="25"/>
      <c r="AC284" s="83"/>
      <c r="AD284" s="45"/>
    </row>
    <row r="285" spans="6:30" ht="14.25">
      <c r="F285" s="30" t="str">
        <f>LEFT(Table2[[#This Row],[Project]],6)</f>
        <v/>
      </c>
      <c r="G285" s="13"/>
      <c r="H285" s="13"/>
      <c r="I285" s="17"/>
      <c r="J285" s="13"/>
      <c r="K285" s="13"/>
      <c r="O285" s="20"/>
      <c r="T285" s="13"/>
      <c r="Y285" s="71" t="str">
        <f>IFERROR(
    IF(Z285="DONE",
        "QC DONE",
        IF(OR(AA285="TBD", ISBLANK(AA285)),
            "NO SHIP DATE",
            IF(AND(ISNUMBER(DATEVALUE(TEXT(Z285,"MM/DD/YY"))), ISNUMBER(Table22[[#This Row],[QC START]])),
                NETWORKDAYS(Table22[[#This Row],[QC START]], DATEVALUE(TEXT(Z285,"MM/DD/YY")), Delivered!$Z$3:$Z$8),
                IF(AND(ISNUMBER(DATEVALUE(TEXT(AA285,"MM/DD/YY"))), ISNUMBER(Table22[[#This Row],[QC START]])),
                    NETWORKDAYS(Table22[[#This Row],[QC START]], DATEVALUE(TEXT(AA285,"MM/DD/YY")), Delivered!$Z$3:$Z$8),
                    "IN QC"
                )
            )-1
        )
    ),
"IN QC"
)</f>
        <v>NO SHIP DATE</v>
      </c>
      <c r="AB285" s="25"/>
      <c r="AC285" s="83"/>
      <c r="AD285" s="45"/>
    </row>
    <row r="286" spans="6:30" ht="14.25">
      <c r="F286" s="30" t="str">
        <f>LEFT(Table2[[#This Row],[Project]],6)</f>
        <v/>
      </c>
      <c r="G286" s="13"/>
      <c r="H286" s="13"/>
      <c r="I286" s="17"/>
      <c r="J286" s="13"/>
      <c r="K286" s="13"/>
      <c r="O286" s="20"/>
      <c r="T286" s="13"/>
      <c r="Y286" s="71" t="str">
        <f>IFERROR(
    IF(Z286="DONE",
        "QC DONE",
        IF(OR(AA286="TBD", ISBLANK(AA286)),
            "NO SHIP DATE",
            IF(AND(ISNUMBER(DATEVALUE(TEXT(Z286,"MM/DD/YY"))), ISNUMBER(Table22[[#This Row],[QC START]])),
                NETWORKDAYS(Table22[[#This Row],[QC START]], DATEVALUE(TEXT(Z286,"MM/DD/YY")), Delivered!$Z$3:$Z$8),
                IF(AND(ISNUMBER(DATEVALUE(TEXT(AA286,"MM/DD/YY"))), ISNUMBER(Table22[[#This Row],[QC START]])),
                    NETWORKDAYS(Table22[[#This Row],[QC START]], DATEVALUE(TEXT(AA286,"MM/DD/YY")), Delivered!$Z$3:$Z$8),
                    "IN QC"
                )
            )-1
        )
    ),
"IN QC"
)</f>
        <v>NO SHIP DATE</v>
      </c>
      <c r="AB286" s="25"/>
      <c r="AC286" s="83"/>
      <c r="AD286" s="45"/>
    </row>
    <row r="287" spans="6:30" ht="14.25">
      <c r="F287" s="30" t="str">
        <f>LEFT(Table2[[#This Row],[Project]],6)</f>
        <v/>
      </c>
      <c r="G287" s="13"/>
      <c r="H287" s="13"/>
      <c r="I287" s="17"/>
      <c r="J287" s="13"/>
      <c r="K287" s="13"/>
      <c r="O287" s="20"/>
      <c r="T287" s="13"/>
      <c r="Y287" s="71" t="str">
        <f>IFERROR(
    IF(Z287="DONE",
        "QC DONE",
        IF(OR(AA287="TBD", ISBLANK(AA287)),
            "NO SHIP DATE",
            IF(AND(ISNUMBER(DATEVALUE(TEXT(Z287,"MM/DD/YY"))), ISNUMBER(Table22[[#This Row],[QC START]])),
                NETWORKDAYS(Table22[[#This Row],[QC START]], DATEVALUE(TEXT(Z287,"MM/DD/YY")), Delivered!$Z$3:$Z$8),
                IF(AND(ISNUMBER(DATEVALUE(TEXT(AA287,"MM/DD/YY"))), ISNUMBER(Table22[[#This Row],[QC START]])),
                    NETWORKDAYS(Table22[[#This Row],[QC START]], DATEVALUE(TEXT(AA287,"MM/DD/YY")), Delivered!$Z$3:$Z$8),
                    "IN QC"
                )
            )-1
        )
    ),
"IN QC"
)</f>
        <v>NO SHIP DATE</v>
      </c>
      <c r="AB287" s="25"/>
      <c r="AC287" s="83"/>
      <c r="AD287" s="45"/>
    </row>
    <row r="288" spans="6:30" ht="14.25">
      <c r="F288" s="30" t="str">
        <f>LEFT(Table2[[#This Row],[Project]],6)</f>
        <v/>
      </c>
      <c r="G288" s="13"/>
      <c r="H288" s="13"/>
      <c r="I288" s="17"/>
      <c r="J288" s="13"/>
      <c r="K288" s="13"/>
      <c r="O288" s="20"/>
      <c r="T288" s="13"/>
      <c r="Y288" s="71" t="str">
        <f>IFERROR(
    IF(Z288="DONE",
        "QC DONE",
        IF(OR(AA288="TBD", ISBLANK(AA288)),
            "NO SHIP DATE",
            IF(AND(ISNUMBER(DATEVALUE(TEXT(Z288,"MM/DD/YY"))), ISNUMBER(Table22[[#This Row],[QC START]])),
                NETWORKDAYS(Table22[[#This Row],[QC START]], DATEVALUE(TEXT(Z288,"MM/DD/YY")), Delivered!$Z$3:$Z$8),
                IF(AND(ISNUMBER(DATEVALUE(TEXT(AA288,"MM/DD/YY"))), ISNUMBER(Table22[[#This Row],[QC START]])),
                    NETWORKDAYS(Table22[[#This Row],[QC START]], DATEVALUE(TEXT(AA288,"MM/DD/YY")), Delivered!$Z$3:$Z$8),
                    "IN QC"
                )
            )-1
        )
    ),
"IN QC"
)</f>
        <v>NO SHIP DATE</v>
      </c>
      <c r="AB288" s="25"/>
      <c r="AC288" s="83"/>
      <c r="AD288" s="45"/>
    </row>
    <row r="289" spans="6:30" ht="14.25">
      <c r="F289" s="30" t="str">
        <f>LEFT(Table2[[#This Row],[Project]],6)</f>
        <v/>
      </c>
      <c r="G289" s="13"/>
      <c r="H289" s="13"/>
      <c r="I289" s="17"/>
      <c r="J289" s="13"/>
      <c r="K289" s="13"/>
      <c r="O289" s="20"/>
      <c r="T289" s="13"/>
      <c r="Y289" s="71" t="str">
        <f>IFERROR(
    IF(Z289="DONE",
        "QC DONE",
        IF(OR(AA289="TBD", ISBLANK(AA289)),
            "NO SHIP DATE",
            IF(AND(ISNUMBER(DATEVALUE(TEXT(Z289,"MM/DD/YY"))), ISNUMBER(Table22[[#This Row],[QC START]])),
                NETWORKDAYS(Table22[[#This Row],[QC START]], DATEVALUE(TEXT(Z289,"MM/DD/YY")), Delivered!$Z$3:$Z$8),
                IF(AND(ISNUMBER(DATEVALUE(TEXT(AA289,"MM/DD/YY"))), ISNUMBER(Table22[[#This Row],[QC START]])),
                    NETWORKDAYS(Table22[[#This Row],[QC START]], DATEVALUE(TEXT(AA289,"MM/DD/YY")), Delivered!$Z$3:$Z$8),
                    "IN QC"
                )
            )-1
        )
    ),
"IN QC"
)</f>
        <v>NO SHIP DATE</v>
      </c>
      <c r="AB289" s="25"/>
      <c r="AC289" s="83"/>
      <c r="AD289" s="45"/>
    </row>
    <row r="290" spans="6:30" ht="14.25">
      <c r="F290" s="30" t="str">
        <f>LEFT(Table2[[#This Row],[Project]],6)</f>
        <v/>
      </c>
      <c r="G290" s="13"/>
      <c r="H290" s="13"/>
      <c r="I290" s="17"/>
      <c r="J290" s="13"/>
      <c r="K290" s="13"/>
      <c r="O290" s="20"/>
      <c r="T290" s="13"/>
      <c r="Y290" s="71" t="str">
        <f>IFERROR(
    IF(Z290="DONE",
        "QC DONE",
        IF(OR(AA290="TBD", ISBLANK(AA290)),
            "NO SHIP DATE",
            IF(AND(ISNUMBER(DATEVALUE(TEXT(Z290,"MM/DD/YY"))), ISNUMBER(Table22[[#This Row],[QC START]])),
                NETWORKDAYS(Table22[[#This Row],[QC START]], DATEVALUE(TEXT(Z290,"MM/DD/YY")), Delivered!$Z$3:$Z$8),
                IF(AND(ISNUMBER(DATEVALUE(TEXT(AA290,"MM/DD/YY"))), ISNUMBER(Table22[[#This Row],[QC START]])),
                    NETWORKDAYS(Table22[[#This Row],[QC START]], DATEVALUE(TEXT(AA290,"MM/DD/YY")), Delivered!$Z$3:$Z$8),
                    "IN QC"
                )
            )-1
        )
    ),
"IN QC"
)</f>
        <v>NO SHIP DATE</v>
      </c>
      <c r="AB290" s="25"/>
      <c r="AC290" s="83"/>
      <c r="AD290" s="45"/>
    </row>
    <row r="291" spans="6:30" ht="14.25">
      <c r="F291" s="30" t="str">
        <f>LEFT(Table2[[#This Row],[Project]],6)</f>
        <v/>
      </c>
      <c r="G291" s="13"/>
      <c r="H291" s="13"/>
      <c r="I291" s="17"/>
      <c r="J291" s="13"/>
      <c r="K291" s="13"/>
      <c r="O291" s="20"/>
      <c r="T291" s="13"/>
      <c r="Y291" s="71" t="str">
        <f>IFERROR(
    IF(Z291="DONE",
        "QC DONE",
        IF(OR(AA291="TBD", ISBLANK(AA291)),
            "NO SHIP DATE",
            IF(AND(ISNUMBER(DATEVALUE(TEXT(Z291,"MM/DD/YY"))), ISNUMBER(Table22[[#This Row],[QC START]])),
                NETWORKDAYS(Table22[[#This Row],[QC START]], DATEVALUE(TEXT(Z291,"MM/DD/YY")), Delivered!$Z$3:$Z$8),
                IF(AND(ISNUMBER(DATEVALUE(TEXT(AA291,"MM/DD/YY"))), ISNUMBER(Table22[[#This Row],[QC START]])),
                    NETWORKDAYS(Table22[[#This Row],[QC START]], DATEVALUE(TEXT(AA291,"MM/DD/YY")), Delivered!$Z$3:$Z$8),
                    "IN QC"
                )
            )-1
        )
    ),
"IN QC"
)</f>
        <v>NO SHIP DATE</v>
      </c>
      <c r="AB291" s="25"/>
      <c r="AC291" s="83"/>
      <c r="AD291" s="45"/>
    </row>
    <row r="292" spans="6:30" ht="14.25">
      <c r="F292" s="30" t="str">
        <f>LEFT(Table2[[#This Row],[Project]],6)</f>
        <v/>
      </c>
      <c r="G292" s="13"/>
      <c r="H292" s="13"/>
      <c r="I292" s="17"/>
      <c r="J292" s="13"/>
      <c r="K292" s="13"/>
      <c r="O292" s="20"/>
      <c r="T292" s="13"/>
      <c r="Y292" s="71" t="str">
        <f>IFERROR(
    IF(Z292="DONE",
        "QC DONE",
        IF(OR(AA292="TBD", ISBLANK(AA292)),
            "NO SHIP DATE",
            IF(AND(ISNUMBER(DATEVALUE(TEXT(Z292,"MM/DD/YY"))), ISNUMBER(Table22[[#This Row],[QC START]])),
                NETWORKDAYS(Table22[[#This Row],[QC START]], DATEVALUE(TEXT(Z292,"MM/DD/YY")), Delivered!$Z$3:$Z$8),
                IF(AND(ISNUMBER(DATEVALUE(TEXT(AA292,"MM/DD/YY"))), ISNUMBER(Table22[[#This Row],[QC START]])),
                    NETWORKDAYS(Table22[[#This Row],[QC START]], DATEVALUE(TEXT(AA292,"MM/DD/YY")), Delivered!$Z$3:$Z$8),
                    "IN QC"
                )
            )-1
        )
    ),
"IN QC"
)</f>
        <v>NO SHIP DATE</v>
      </c>
      <c r="AB292" s="25"/>
      <c r="AC292" s="83"/>
      <c r="AD292" s="45"/>
    </row>
    <row r="293" spans="6:30" ht="14.25">
      <c r="F293" s="30" t="str">
        <f>LEFT(Table2[[#This Row],[Project]],6)</f>
        <v/>
      </c>
      <c r="G293" s="13"/>
      <c r="H293" s="13"/>
      <c r="I293" s="17"/>
      <c r="J293" s="13"/>
      <c r="K293" s="13"/>
      <c r="O293" s="20"/>
      <c r="T293" s="13"/>
      <c r="Y293" s="71" t="str">
        <f>IFERROR(
    IF(Z293="DONE",
        "QC DONE",
        IF(OR(AA293="TBD", ISBLANK(AA293)),
            "NO SHIP DATE",
            IF(AND(ISNUMBER(DATEVALUE(TEXT(Z293,"MM/DD/YY"))), ISNUMBER(Table22[[#This Row],[QC START]])),
                NETWORKDAYS(Table22[[#This Row],[QC START]], DATEVALUE(TEXT(Z293,"MM/DD/YY")), Delivered!$Z$3:$Z$8),
                IF(AND(ISNUMBER(DATEVALUE(TEXT(AA293,"MM/DD/YY"))), ISNUMBER(Table22[[#This Row],[QC START]])),
                    NETWORKDAYS(Table22[[#This Row],[QC START]], DATEVALUE(TEXT(AA293,"MM/DD/YY")), Delivered!$Z$3:$Z$8),
                    "IN QC"
                )
            )-1
        )
    ),
"IN QC"
)</f>
        <v>NO SHIP DATE</v>
      </c>
      <c r="AB293" s="25"/>
      <c r="AC293" s="83"/>
      <c r="AD293" s="45"/>
    </row>
    <row r="294" spans="6:30" ht="14.25">
      <c r="F294" s="30" t="str">
        <f>LEFT(Table2[[#This Row],[Project]],6)</f>
        <v/>
      </c>
      <c r="G294" s="13"/>
      <c r="H294" s="13"/>
      <c r="I294" s="17"/>
      <c r="J294" s="13"/>
      <c r="K294" s="13"/>
      <c r="O294" s="20"/>
      <c r="T294" s="13"/>
      <c r="Y294" s="71" t="str">
        <f>IFERROR(
    IF(Z294="DONE",
        "QC DONE",
        IF(OR(AA294="TBD", ISBLANK(AA294)),
            "NO SHIP DATE",
            IF(AND(ISNUMBER(DATEVALUE(TEXT(Z294,"MM/DD/YY"))), ISNUMBER(Table22[[#This Row],[QC START]])),
                NETWORKDAYS(Table22[[#This Row],[QC START]], DATEVALUE(TEXT(Z294,"MM/DD/YY")), Delivered!$Z$3:$Z$8),
                IF(AND(ISNUMBER(DATEVALUE(TEXT(AA294,"MM/DD/YY"))), ISNUMBER(Table22[[#This Row],[QC START]])),
                    NETWORKDAYS(Table22[[#This Row],[QC START]], DATEVALUE(TEXT(AA294,"MM/DD/YY")), Delivered!$Z$3:$Z$8),
                    "IN QC"
                )
            )-1
        )
    ),
"IN QC"
)</f>
        <v>NO SHIP DATE</v>
      </c>
      <c r="AB294" s="25"/>
      <c r="AC294" s="83"/>
      <c r="AD294" s="45"/>
    </row>
    <row r="295" spans="6:30" ht="14.25">
      <c r="F295" s="30" t="str">
        <f>LEFT(Table2[[#This Row],[Project]],6)</f>
        <v/>
      </c>
      <c r="G295" s="13"/>
      <c r="H295" s="13"/>
      <c r="I295" s="17"/>
      <c r="J295" s="13"/>
      <c r="K295" s="13"/>
      <c r="O295" s="20"/>
      <c r="T295" s="13"/>
      <c r="Y295" s="71" t="str">
        <f>IFERROR(
    IF(Z295="DONE",
        "QC DONE",
        IF(OR(AA295="TBD", ISBLANK(AA295)),
            "NO SHIP DATE",
            IF(AND(ISNUMBER(DATEVALUE(TEXT(Z295,"MM/DD/YY"))), ISNUMBER(Table22[[#This Row],[QC START]])),
                NETWORKDAYS(Table22[[#This Row],[QC START]], DATEVALUE(TEXT(Z295,"MM/DD/YY")), Delivered!$Z$3:$Z$8),
                IF(AND(ISNUMBER(DATEVALUE(TEXT(AA295,"MM/DD/YY"))), ISNUMBER(Table22[[#This Row],[QC START]])),
                    NETWORKDAYS(Table22[[#This Row],[QC START]], DATEVALUE(TEXT(AA295,"MM/DD/YY")), Delivered!$Z$3:$Z$8),
                    "IN QC"
                )
            )-1
        )
    ),
"IN QC"
)</f>
        <v>NO SHIP DATE</v>
      </c>
      <c r="AB295" s="25"/>
      <c r="AC295" s="83"/>
      <c r="AD295" s="45"/>
    </row>
    <row r="296" spans="6:30" ht="14.25">
      <c r="F296" s="30" t="str">
        <f>LEFT(Table2[[#This Row],[Project]],6)</f>
        <v/>
      </c>
      <c r="G296" s="13"/>
      <c r="H296" s="13"/>
      <c r="I296" s="17"/>
      <c r="J296" s="13"/>
      <c r="K296" s="13"/>
      <c r="O296" s="20"/>
      <c r="T296" s="13"/>
      <c r="Y296" s="71" t="str">
        <f>IFERROR(
    IF(Z296="DONE",
        "QC DONE",
        IF(OR(AA296="TBD", ISBLANK(AA296)),
            "NO SHIP DATE",
            IF(AND(ISNUMBER(DATEVALUE(TEXT(Z296,"MM/DD/YY"))), ISNUMBER(Table22[[#This Row],[QC START]])),
                NETWORKDAYS(Table22[[#This Row],[QC START]], DATEVALUE(TEXT(Z296,"MM/DD/YY")), Delivered!$Z$3:$Z$8),
                IF(AND(ISNUMBER(DATEVALUE(TEXT(AA296,"MM/DD/YY"))), ISNUMBER(Table22[[#This Row],[QC START]])),
                    NETWORKDAYS(Table22[[#This Row],[QC START]], DATEVALUE(TEXT(AA296,"MM/DD/YY")), Delivered!$Z$3:$Z$8),
                    "IN QC"
                )
            )-1
        )
    ),
"IN QC"
)</f>
        <v>NO SHIP DATE</v>
      </c>
      <c r="AB296" s="25"/>
      <c r="AC296" s="83"/>
      <c r="AD296" s="45"/>
    </row>
    <row r="297" spans="6:30" ht="14.25">
      <c r="F297" s="30" t="str">
        <f>LEFT(Table2[[#This Row],[Project]],6)</f>
        <v/>
      </c>
      <c r="G297" s="13"/>
      <c r="H297" s="13"/>
      <c r="I297" s="17"/>
      <c r="J297" s="13"/>
      <c r="K297" s="13"/>
      <c r="O297" s="20"/>
      <c r="T297" s="13"/>
      <c r="Y297" s="71" t="str">
        <f>IFERROR(
    IF(Z297="DONE",
        "QC DONE",
        IF(OR(AA297="TBD", ISBLANK(AA297)),
            "NO SHIP DATE",
            IF(AND(ISNUMBER(DATEVALUE(TEXT(Z297,"MM/DD/YY"))), ISNUMBER(Table22[[#This Row],[QC START]])),
                NETWORKDAYS(Table22[[#This Row],[QC START]], DATEVALUE(TEXT(Z297,"MM/DD/YY")), Delivered!$Z$3:$Z$8),
                IF(AND(ISNUMBER(DATEVALUE(TEXT(AA297,"MM/DD/YY"))), ISNUMBER(Table22[[#This Row],[QC START]])),
                    NETWORKDAYS(Table22[[#This Row],[QC START]], DATEVALUE(TEXT(AA297,"MM/DD/YY")), Delivered!$Z$3:$Z$8),
                    "IN QC"
                )
            )-1
        )
    ),
"IN QC"
)</f>
        <v>NO SHIP DATE</v>
      </c>
      <c r="AB297" s="25"/>
      <c r="AC297" s="83"/>
      <c r="AD297" s="45"/>
    </row>
    <row r="298" spans="6:30" ht="14.25">
      <c r="F298" s="30" t="str">
        <f>LEFT(Table2[[#This Row],[Project]],6)</f>
        <v/>
      </c>
      <c r="G298" s="13"/>
      <c r="H298" s="13"/>
      <c r="I298" s="17"/>
      <c r="J298" s="13"/>
      <c r="K298" s="13"/>
      <c r="O298" s="20"/>
      <c r="T298" s="13"/>
      <c r="Y298" s="71" t="str">
        <f>IFERROR(
    IF(Z298="DONE",
        "QC DONE",
        IF(OR(AA298="TBD", ISBLANK(AA298)),
            "NO SHIP DATE",
            IF(AND(ISNUMBER(DATEVALUE(TEXT(Z298,"MM/DD/YY"))), ISNUMBER(Table22[[#This Row],[QC START]])),
                NETWORKDAYS(Table22[[#This Row],[QC START]], DATEVALUE(TEXT(Z298,"MM/DD/YY")), Delivered!$Z$3:$Z$8),
                IF(AND(ISNUMBER(DATEVALUE(TEXT(AA298,"MM/DD/YY"))), ISNUMBER(Table22[[#This Row],[QC START]])),
                    NETWORKDAYS(Table22[[#This Row],[QC START]], DATEVALUE(TEXT(AA298,"MM/DD/YY")), Delivered!$Z$3:$Z$8),
                    "IN QC"
                )
            )-1
        )
    ),
"IN QC"
)</f>
        <v>NO SHIP DATE</v>
      </c>
      <c r="AB298" s="25"/>
      <c r="AC298" s="83"/>
      <c r="AD298" s="45"/>
    </row>
    <row r="299" spans="6:30" ht="14.25">
      <c r="F299" s="30" t="str">
        <f>LEFT(Table2[[#This Row],[Project]],6)</f>
        <v/>
      </c>
      <c r="G299" s="13"/>
      <c r="H299" s="13"/>
      <c r="I299" s="17"/>
      <c r="J299" s="13"/>
      <c r="K299" s="13"/>
      <c r="O299" s="20"/>
      <c r="T299" s="13"/>
      <c r="Y299" s="71" t="str">
        <f>IFERROR(
    IF(Z299="DONE",
        "QC DONE",
        IF(OR(AA299="TBD", ISBLANK(AA299)),
            "NO SHIP DATE",
            IF(AND(ISNUMBER(DATEVALUE(TEXT(Z299,"MM/DD/YY"))), ISNUMBER(Table22[[#This Row],[QC START]])),
                NETWORKDAYS(Table22[[#This Row],[QC START]], DATEVALUE(TEXT(Z299,"MM/DD/YY")), Delivered!$Z$3:$Z$8),
                IF(AND(ISNUMBER(DATEVALUE(TEXT(AA299,"MM/DD/YY"))), ISNUMBER(Table22[[#This Row],[QC START]])),
                    NETWORKDAYS(Table22[[#This Row],[QC START]], DATEVALUE(TEXT(AA299,"MM/DD/YY")), Delivered!$Z$3:$Z$8),
                    "IN QC"
                )
            )-1
        )
    ),
"IN QC"
)</f>
        <v>NO SHIP DATE</v>
      </c>
      <c r="AB299" s="25"/>
      <c r="AC299" s="83"/>
      <c r="AD299" s="45"/>
    </row>
    <row r="300" spans="6:30" ht="14.25">
      <c r="F300" s="30" t="str">
        <f>LEFT(Table2[[#This Row],[Project]],6)</f>
        <v/>
      </c>
      <c r="G300" s="13"/>
      <c r="H300" s="13"/>
      <c r="I300" s="17"/>
      <c r="J300" s="13"/>
      <c r="K300" s="13"/>
      <c r="O300" s="20"/>
      <c r="T300" s="13"/>
      <c r="Y300" s="71" t="str">
        <f>IFERROR(
    IF(Z300="DONE",
        "QC DONE",
        IF(OR(AA300="TBD", ISBLANK(AA300)),
            "NO SHIP DATE",
            IF(AND(ISNUMBER(DATEVALUE(TEXT(Z300,"MM/DD/YY"))), ISNUMBER(Table22[[#This Row],[QC START]])),
                NETWORKDAYS(Table22[[#This Row],[QC START]], DATEVALUE(TEXT(Z300,"MM/DD/YY")), Delivered!$Z$3:$Z$8),
                IF(AND(ISNUMBER(DATEVALUE(TEXT(AA300,"MM/DD/YY"))), ISNUMBER(Table22[[#This Row],[QC START]])),
                    NETWORKDAYS(Table22[[#This Row],[QC START]], DATEVALUE(TEXT(AA300,"MM/DD/YY")), Delivered!$Z$3:$Z$8),
                    "IN QC"
                )
            )-1
        )
    ),
"IN QC"
)</f>
        <v>NO SHIP DATE</v>
      </c>
      <c r="AB300" s="25"/>
      <c r="AC300" s="83"/>
      <c r="AD300" s="45"/>
    </row>
    <row r="301" spans="6:30" ht="14.25">
      <c r="F301" s="30" t="str">
        <f>LEFT(Table2[[#This Row],[Project]],6)</f>
        <v/>
      </c>
      <c r="G301" s="13"/>
      <c r="H301" s="13"/>
      <c r="I301" s="17"/>
      <c r="J301" s="13"/>
      <c r="K301" s="13"/>
      <c r="O301" s="20"/>
      <c r="T301" s="13"/>
      <c r="Y301" s="71" t="str">
        <f>IFERROR(
    IF(Z301="DONE",
        "QC DONE",
        IF(OR(AA301="TBD", ISBLANK(AA301)),
            "NO SHIP DATE",
            IF(AND(ISNUMBER(DATEVALUE(TEXT(Z301,"MM/DD/YY"))), ISNUMBER(Table22[[#This Row],[QC START]])),
                NETWORKDAYS(Table22[[#This Row],[QC START]], DATEVALUE(TEXT(Z301,"MM/DD/YY")), Delivered!$Z$3:$Z$8),
                IF(AND(ISNUMBER(DATEVALUE(TEXT(AA301,"MM/DD/YY"))), ISNUMBER(Table22[[#This Row],[QC START]])),
                    NETWORKDAYS(Table22[[#This Row],[QC START]], DATEVALUE(TEXT(AA301,"MM/DD/YY")), Delivered!$Z$3:$Z$8),
                    "IN QC"
                )
            )-1
        )
    ),
"IN QC"
)</f>
        <v>NO SHIP DATE</v>
      </c>
      <c r="AB301" s="25"/>
      <c r="AC301" s="83"/>
      <c r="AD301" s="45"/>
    </row>
    <row r="302" spans="6:30" ht="14.25">
      <c r="F302" s="30" t="str">
        <f>LEFT(Table2[[#This Row],[Project]],6)</f>
        <v/>
      </c>
      <c r="G302" s="13"/>
      <c r="H302" s="13"/>
      <c r="I302" s="17"/>
      <c r="J302" s="13"/>
      <c r="K302" s="13"/>
      <c r="O302" s="20"/>
      <c r="T302" s="13"/>
      <c r="Y302" s="71" t="str">
        <f>IFERROR(
    IF(Z302="DONE",
        "QC DONE",
        IF(OR(AA302="TBD", ISBLANK(AA302)),
            "NO SHIP DATE",
            IF(AND(ISNUMBER(DATEVALUE(TEXT(Z302,"MM/DD/YY"))), ISNUMBER(Table22[[#This Row],[QC START]])),
                NETWORKDAYS(Table22[[#This Row],[QC START]], DATEVALUE(TEXT(Z302,"MM/DD/YY")), Delivered!$Z$3:$Z$8),
                IF(AND(ISNUMBER(DATEVALUE(TEXT(AA302,"MM/DD/YY"))), ISNUMBER(Table22[[#This Row],[QC START]])),
                    NETWORKDAYS(Table22[[#This Row],[QC START]], DATEVALUE(TEXT(AA302,"MM/DD/YY")), Delivered!$Z$3:$Z$8),
                    "IN QC"
                )
            )-1
        )
    ),
"IN QC"
)</f>
        <v>NO SHIP DATE</v>
      </c>
      <c r="AB302" s="25"/>
      <c r="AC302" s="83"/>
      <c r="AD302" s="45"/>
    </row>
    <row r="303" spans="6:30" ht="14.25">
      <c r="F303" s="30" t="str">
        <f>LEFT(Table2[[#This Row],[Project]],6)</f>
        <v/>
      </c>
      <c r="G303" s="13"/>
      <c r="H303" s="13"/>
      <c r="I303" s="17"/>
      <c r="J303" s="13"/>
      <c r="K303" s="13"/>
      <c r="O303" s="20"/>
      <c r="T303" s="13"/>
      <c r="Y303" s="71" t="str">
        <f>IFERROR(
    IF(Z303="DONE",
        "QC DONE",
        IF(OR(AA303="TBD", ISBLANK(AA303)),
            "NO SHIP DATE",
            IF(AND(ISNUMBER(DATEVALUE(TEXT(Z303,"MM/DD/YY"))), ISNUMBER(Table22[[#This Row],[QC START]])),
                NETWORKDAYS(Table22[[#This Row],[QC START]], DATEVALUE(TEXT(Z303,"MM/DD/YY")), Delivered!$Z$3:$Z$8),
                IF(AND(ISNUMBER(DATEVALUE(TEXT(AA303,"MM/DD/YY"))), ISNUMBER(Table22[[#This Row],[QC START]])),
                    NETWORKDAYS(Table22[[#This Row],[QC START]], DATEVALUE(TEXT(AA303,"MM/DD/YY")), Delivered!$Z$3:$Z$8),
                    "IN QC"
                )
            )-1
        )
    ),
"IN QC"
)</f>
        <v>NO SHIP DATE</v>
      </c>
      <c r="AB303" s="25"/>
      <c r="AC303" s="83"/>
      <c r="AD303" s="45"/>
    </row>
    <row r="304" spans="6:30" ht="14.25">
      <c r="F304" s="30" t="str">
        <f>LEFT(Table2[[#This Row],[Project]],6)</f>
        <v/>
      </c>
      <c r="G304" s="13"/>
      <c r="H304" s="13"/>
      <c r="I304" s="17"/>
      <c r="J304" s="13"/>
      <c r="K304" s="13"/>
      <c r="O304" s="20"/>
      <c r="T304" s="13"/>
      <c r="Y304" s="71" t="str">
        <f>IFERROR(
    IF(Z304="DONE",
        "QC DONE",
        IF(OR(AA304="TBD", ISBLANK(AA304)),
            "NO SHIP DATE",
            IF(AND(ISNUMBER(DATEVALUE(TEXT(Z304,"MM/DD/YY"))), ISNUMBER(Table22[[#This Row],[QC START]])),
                NETWORKDAYS(Table22[[#This Row],[QC START]], DATEVALUE(TEXT(Z304,"MM/DD/YY")), Delivered!$Z$3:$Z$8),
                IF(AND(ISNUMBER(DATEVALUE(TEXT(AA304,"MM/DD/YY"))), ISNUMBER(Table22[[#This Row],[QC START]])),
                    NETWORKDAYS(Table22[[#This Row],[QC START]], DATEVALUE(TEXT(AA304,"MM/DD/YY")), Delivered!$Z$3:$Z$8),
                    "IN QC"
                )
            )-1
        )
    ),
"IN QC"
)</f>
        <v>NO SHIP DATE</v>
      </c>
      <c r="AB304" s="25"/>
      <c r="AC304" s="83"/>
      <c r="AD304" s="45"/>
    </row>
    <row r="305" spans="6:30" ht="14.25">
      <c r="F305" s="30" t="str">
        <f>LEFT(Table2[[#This Row],[Project]],6)</f>
        <v/>
      </c>
      <c r="G305" s="13"/>
      <c r="H305" s="13"/>
      <c r="I305" s="17"/>
      <c r="J305" s="13"/>
      <c r="K305" s="13"/>
      <c r="O305" s="20"/>
      <c r="T305" s="13"/>
      <c r="Y305" s="71" t="str">
        <f>IFERROR(
    IF(Z305="DONE",
        "QC DONE",
        IF(OR(AA305="TBD", ISBLANK(AA305)),
            "NO SHIP DATE",
            IF(AND(ISNUMBER(DATEVALUE(TEXT(Z305,"MM/DD/YY"))), ISNUMBER(Table22[[#This Row],[QC START]])),
                NETWORKDAYS(Table22[[#This Row],[QC START]], DATEVALUE(TEXT(Z305,"MM/DD/YY")), Delivered!$Z$3:$Z$8),
                IF(AND(ISNUMBER(DATEVALUE(TEXT(AA305,"MM/DD/YY"))), ISNUMBER(Table22[[#This Row],[QC START]])),
                    NETWORKDAYS(Table22[[#This Row],[QC START]], DATEVALUE(TEXT(AA305,"MM/DD/YY")), Delivered!$Z$3:$Z$8),
                    "IN QC"
                )
            )-1
        )
    ),
"IN QC"
)</f>
        <v>NO SHIP DATE</v>
      </c>
      <c r="AB305" s="25"/>
      <c r="AC305" s="83"/>
      <c r="AD305" s="45"/>
    </row>
    <row r="306" spans="6:30" ht="14.25">
      <c r="F306" s="30" t="str">
        <f>LEFT(Table2[[#This Row],[Project]],6)</f>
        <v/>
      </c>
      <c r="G306" s="13"/>
      <c r="H306" s="13"/>
      <c r="I306" s="17"/>
      <c r="J306" s="13"/>
      <c r="K306" s="13"/>
      <c r="O306" s="20"/>
      <c r="T306" s="13"/>
      <c r="Y306" s="71" t="str">
        <f>IFERROR(
    IF(Z306="DONE",
        "QC DONE",
        IF(OR(AA306="TBD", ISBLANK(AA306)),
            "NO SHIP DATE",
            IF(AND(ISNUMBER(DATEVALUE(TEXT(Z306,"MM/DD/YY"))), ISNUMBER(Table22[[#This Row],[QC START]])),
                NETWORKDAYS(Table22[[#This Row],[QC START]], DATEVALUE(TEXT(Z306,"MM/DD/YY")), Delivered!$Z$3:$Z$8),
                IF(AND(ISNUMBER(DATEVALUE(TEXT(AA306,"MM/DD/YY"))), ISNUMBER(Table22[[#This Row],[QC START]])),
                    NETWORKDAYS(Table22[[#This Row],[QC START]], DATEVALUE(TEXT(AA306,"MM/DD/YY")), Delivered!$Z$3:$Z$8),
                    "IN QC"
                )
            )-1
        )
    ),
"IN QC"
)</f>
        <v>NO SHIP DATE</v>
      </c>
      <c r="AB306" s="25"/>
      <c r="AC306" s="83"/>
      <c r="AD306" s="45"/>
    </row>
    <row r="307" spans="6:30" ht="14.25">
      <c r="F307" s="30" t="str">
        <f>LEFT(Table2[[#This Row],[Project]],6)</f>
        <v/>
      </c>
      <c r="G307" s="13"/>
      <c r="H307" s="13"/>
      <c r="I307" s="17"/>
      <c r="J307" s="13"/>
      <c r="K307" s="13"/>
      <c r="O307" s="20"/>
      <c r="T307" s="13"/>
      <c r="Y307" s="71" t="str">
        <f>IFERROR(
    IF(Z307="DONE",
        "QC DONE",
        IF(OR(AA307="TBD", ISBLANK(AA307)),
            "NO SHIP DATE",
            IF(AND(ISNUMBER(DATEVALUE(TEXT(Z307,"MM/DD/YY"))), ISNUMBER(Table22[[#This Row],[QC START]])),
                NETWORKDAYS(Table22[[#This Row],[QC START]], DATEVALUE(TEXT(Z307,"MM/DD/YY")), Delivered!$Z$3:$Z$8),
                IF(AND(ISNUMBER(DATEVALUE(TEXT(AA307,"MM/DD/YY"))), ISNUMBER(Table22[[#This Row],[QC START]])),
                    NETWORKDAYS(Table22[[#This Row],[QC START]], DATEVALUE(TEXT(AA307,"MM/DD/YY")), Delivered!$Z$3:$Z$8),
                    "IN QC"
                )
            )-1
        )
    ),
"IN QC"
)</f>
        <v>NO SHIP DATE</v>
      </c>
      <c r="AB307" s="25"/>
      <c r="AC307" s="83"/>
      <c r="AD307" s="45"/>
    </row>
    <row r="308" spans="6:30" ht="14.25">
      <c r="F308" s="30" t="str">
        <f>LEFT(Table2[[#This Row],[Project]],6)</f>
        <v/>
      </c>
      <c r="G308" s="13"/>
      <c r="H308" s="13"/>
      <c r="I308" s="17"/>
      <c r="J308" s="13"/>
      <c r="K308" s="13"/>
      <c r="O308" s="20"/>
      <c r="T308" s="13"/>
      <c r="Y308" s="71" t="str">
        <f>IFERROR(
    IF(Z308="DONE",
        "QC DONE",
        IF(OR(AA308="TBD", ISBLANK(AA308)),
            "NO SHIP DATE",
            IF(AND(ISNUMBER(DATEVALUE(TEXT(Z308,"MM/DD/YY"))), ISNUMBER(Table22[[#This Row],[QC START]])),
                NETWORKDAYS(Table22[[#This Row],[QC START]], DATEVALUE(TEXT(Z308,"MM/DD/YY")), Delivered!$Z$3:$Z$8),
                IF(AND(ISNUMBER(DATEVALUE(TEXT(AA308,"MM/DD/YY"))), ISNUMBER(Table22[[#This Row],[QC START]])),
                    NETWORKDAYS(Table22[[#This Row],[QC START]], DATEVALUE(TEXT(AA308,"MM/DD/YY")), Delivered!$Z$3:$Z$8),
                    "IN QC"
                )
            )-1
        )
    ),
"IN QC"
)</f>
        <v>NO SHIP DATE</v>
      </c>
      <c r="AB308" s="25"/>
      <c r="AC308" s="83"/>
      <c r="AD308" s="45"/>
    </row>
    <row r="309" spans="6:30" ht="14.25">
      <c r="F309" s="30" t="str">
        <f>LEFT(Table2[[#This Row],[Project]],6)</f>
        <v/>
      </c>
      <c r="G309" s="13"/>
      <c r="H309" s="13"/>
      <c r="I309" s="17"/>
      <c r="J309" s="13"/>
      <c r="K309" s="13"/>
      <c r="O309" s="20"/>
      <c r="T309" s="13"/>
      <c r="Y309" s="71" t="str">
        <f>IFERROR(
    IF(Z309="DONE",
        "QC DONE",
        IF(OR(AA309="TBD", ISBLANK(AA309)),
            "NO SHIP DATE",
            IF(AND(ISNUMBER(DATEVALUE(TEXT(Z309,"MM/DD/YY"))), ISNUMBER(Table22[[#This Row],[QC START]])),
                NETWORKDAYS(Table22[[#This Row],[QC START]], DATEVALUE(TEXT(Z309,"MM/DD/YY")), Delivered!$Z$3:$Z$8),
                IF(AND(ISNUMBER(DATEVALUE(TEXT(AA309,"MM/DD/YY"))), ISNUMBER(Table22[[#This Row],[QC START]])),
                    NETWORKDAYS(Table22[[#This Row],[QC START]], DATEVALUE(TEXT(AA309,"MM/DD/YY")), Delivered!$Z$3:$Z$8),
                    "IN QC"
                )
            )-1
        )
    ),
"IN QC"
)</f>
        <v>NO SHIP DATE</v>
      </c>
      <c r="AB309" s="25"/>
      <c r="AC309" s="83"/>
      <c r="AD309" s="45"/>
    </row>
    <row r="310" spans="6:30" ht="14.25">
      <c r="F310" s="30" t="str">
        <f>LEFT(Table2[[#This Row],[Project]],6)</f>
        <v/>
      </c>
      <c r="G310" s="13"/>
      <c r="H310" s="13"/>
      <c r="I310" s="17"/>
      <c r="J310" s="13"/>
      <c r="K310" s="13"/>
      <c r="O310" s="20"/>
      <c r="T310" s="13"/>
      <c r="Y310" s="71" t="str">
        <f>IFERROR(
    IF(Z310="DONE",
        "QC DONE",
        IF(OR(AA310="TBD", ISBLANK(AA310)),
            "NO SHIP DATE",
            IF(AND(ISNUMBER(DATEVALUE(TEXT(Z310,"MM/DD/YY"))), ISNUMBER(Table22[[#This Row],[QC START]])),
                NETWORKDAYS(Table22[[#This Row],[QC START]], DATEVALUE(TEXT(Z310,"MM/DD/YY")), Delivered!$Z$3:$Z$8),
                IF(AND(ISNUMBER(DATEVALUE(TEXT(AA310,"MM/DD/YY"))), ISNUMBER(Table22[[#This Row],[QC START]])),
                    NETWORKDAYS(Table22[[#This Row],[QC START]], DATEVALUE(TEXT(AA310,"MM/DD/YY")), Delivered!$Z$3:$Z$8),
                    "IN QC"
                )
            )-1
        )
    ),
"IN QC"
)</f>
        <v>NO SHIP DATE</v>
      </c>
      <c r="AB310" s="25"/>
      <c r="AC310" s="83"/>
      <c r="AD310" s="45"/>
    </row>
    <row r="311" spans="6:30" ht="14.25">
      <c r="F311" s="30" t="str">
        <f>LEFT(Table2[[#This Row],[Project]],6)</f>
        <v/>
      </c>
      <c r="G311" s="13"/>
      <c r="H311" s="13"/>
      <c r="I311" s="17"/>
      <c r="J311" s="13"/>
      <c r="K311" s="13"/>
      <c r="O311" s="20"/>
      <c r="T311" s="13"/>
      <c r="Y311" s="71" t="str">
        <f>IFERROR(
    IF(Z311="DONE",
        "QC DONE",
        IF(OR(AA311="TBD", ISBLANK(AA311)),
            "NO SHIP DATE",
            IF(AND(ISNUMBER(DATEVALUE(TEXT(Z311,"MM/DD/YY"))), ISNUMBER(Table22[[#This Row],[QC START]])),
                NETWORKDAYS(Table22[[#This Row],[QC START]], DATEVALUE(TEXT(Z311,"MM/DD/YY")), Delivered!$Z$3:$Z$8),
                IF(AND(ISNUMBER(DATEVALUE(TEXT(AA311,"MM/DD/YY"))), ISNUMBER(Table22[[#This Row],[QC START]])),
                    NETWORKDAYS(Table22[[#This Row],[QC START]], DATEVALUE(TEXT(AA311,"MM/DD/YY")), Delivered!$Z$3:$Z$8),
                    "IN QC"
                )
            )-1
        )
    ),
"IN QC"
)</f>
        <v>NO SHIP DATE</v>
      </c>
      <c r="AB311" s="25"/>
      <c r="AC311" s="83"/>
      <c r="AD311" s="45"/>
    </row>
    <row r="312" spans="6:30" ht="14.25">
      <c r="F312" s="30" t="str">
        <f>LEFT(Table2[[#This Row],[Project]],6)</f>
        <v/>
      </c>
      <c r="G312" s="13"/>
      <c r="H312" s="13"/>
      <c r="I312" s="17"/>
      <c r="J312" s="13"/>
      <c r="K312" s="13"/>
      <c r="O312" s="20"/>
      <c r="T312" s="13"/>
      <c r="Y312" s="71" t="str">
        <f>IFERROR(
    IF(Z312="DONE",
        "QC DONE",
        IF(OR(AA312="TBD", ISBLANK(AA312)),
            "NO SHIP DATE",
            IF(AND(ISNUMBER(DATEVALUE(TEXT(Z312,"MM/DD/YY"))), ISNUMBER(Table22[[#This Row],[QC START]])),
                NETWORKDAYS(Table22[[#This Row],[QC START]], DATEVALUE(TEXT(Z312,"MM/DD/YY")), Delivered!$Z$3:$Z$8),
                IF(AND(ISNUMBER(DATEVALUE(TEXT(AA312,"MM/DD/YY"))), ISNUMBER(Table22[[#This Row],[QC START]])),
                    NETWORKDAYS(Table22[[#This Row],[QC START]], DATEVALUE(TEXT(AA312,"MM/DD/YY")), Delivered!$Z$3:$Z$8),
                    "IN QC"
                )
            )-1
        )
    ),
"IN QC"
)</f>
        <v>NO SHIP DATE</v>
      </c>
      <c r="AB312" s="25"/>
      <c r="AC312" s="83"/>
      <c r="AD312" s="45"/>
    </row>
    <row r="313" spans="6:30" ht="14.25">
      <c r="F313" s="30" t="str">
        <f>LEFT(Table2[[#This Row],[Project]],6)</f>
        <v/>
      </c>
      <c r="G313" s="13"/>
      <c r="H313" s="13"/>
      <c r="I313" s="17"/>
      <c r="J313" s="13"/>
      <c r="K313" s="13"/>
      <c r="O313" s="20"/>
      <c r="T313" s="13"/>
      <c r="Y313" s="71" t="str">
        <f>IFERROR(
    IF(Z313="DONE",
        "QC DONE",
        IF(OR(AA313="TBD", ISBLANK(AA313)),
            "NO SHIP DATE",
            IF(AND(ISNUMBER(DATEVALUE(TEXT(Z313,"MM/DD/YY"))), ISNUMBER(Table22[[#This Row],[QC START]])),
                NETWORKDAYS(Table22[[#This Row],[QC START]], DATEVALUE(TEXT(Z313,"MM/DD/YY")), Delivered!$Z$3:$Z$8),
                IF(AND(ISNUMBER(DATEVALUE(TEXT(AA313,"MM/DD/YY"))), ISNUMBER(Table22[[#This Row],[QC START]])),
                    NETWORKDAYS(Table22[[#This Row],[QC START]], DATEVALUE(TEXT(AA313,"MM/DD/YY")), Delivered!$Z$3:$Z$8),
                    "IN QC"
                )
            )-1
        )
    ),
"IN QC"
)</f>
        <v>NO SHIP DATE</v>
      </c>
      <c r="AB313" s="25"/>
      <c r="AC313" s="83"/>
      <c r="AD313" s="45"/>
    </row>
    <row r="314" spans="6:30" ht="14.25">
      <c r="F314" s="30" t="str">
        <f>LEFT(Table2[[#This Row],[Project]],6)</f>
        <v/>
      </c>
      <c r="G314" s="13"/>
      <c r="H314" s="13"/>
      <c r="I314" s="17"/>
      <c r="J314" s="13"/>
      <c r="K314" s="13"/>
      <c r="O314" s="20"/>
      <c r="T314" s="13"/>
      <c r="Y314" s="71" t="str">
        <f>IFERROR(
    IF(Z314="DONE",
        "QC DONE",
        IF(OR(AA314="TBD", ISBLANK(AA314)),
            "NO SHIP DATE",
            IF(AND(ISNUMBER(DATEVALUE(TEXT(Z314,"MM/DD/YY"))), ISNUMBER(Table22[[#This Row],[QC START]])),
                NETWORKDAYS(Table22[[#This Row],[QC START]], DATEVALUE(TEXT(Z314,"MM/DD/YY")), Delivered!$Z$3:$Z$8),
                IF(AND(ISNUMBER(DATEVALUE(TEXT(AA314,"MM/DD/YY"))), ISNUMBER(Table22[[#This Row],[QC START]])),
                    NETWORKDAYS(Table22[[#This Row],[QC START]], DATEVALUE(TEXT(AA314,"MM/DD/YY")), Delivered!$Z$3:$Z$8),
                    "IN QC"
                )
            )-1
        )
    ),
"IN QC"
)</f>
        <v>NO SHIP DATE</v>
      </c>
      <c r="AB314" s="25"/>
      <c r="AC314" s="83"/>
      <c r="AD314" s="45"/>
    </row>
    <row r="315" spans="6:30" ht="14.25">
      <c r="F315" s="30" t="str">
        <f>LEFT(Table2[[#This Row],[Project]],6)</f>
        <v/>
      </c>
      <c r="G315" s="13"/>
      <c r="H315" s="13"/>
      <c r="I315" s="17"/>
      <c r="J315" s="13"/>
      <c r="K315" s="13"/>
      <c r="O315" s="20"/>
      <c r="T315" s="13"/>
      <c r="Y315" s="71" t="str">
        <f>IFERROR(
    IF(Z315="DONE",
        "QC DONE",
        IF(OR(AA315="TBD", ISBLANK(AA315)),
            "NO SHIP DATE",
            IF(AND(ISNUMBER(DATEVALUE(TEXT(Z315,"MM/DD/YY"))), ISNUMBER(Table22[[#This Row],[QC START]])),
                NETWORKDAYS(Table22[[#This Row],[QC START]], DATEVALUE(TEXT(Z315,"MM/DD/YY")), Delivered!$Z$3:$Z$8),
                IF(AND(ISNUMBER(DATEVALUE(TEXT(AA315,"MM/DD/YY"))), ISNUMBER(Table22[[#This Row],[QC START]])),
                    NETWORKDAYS(Table22[[#This Row],[QC START]], DATEVALUE(TEXT(AA315,"MM/DD/YY")), Delivered!$Z$3:$Z$8),
                    "IN QC"
                )
            )-1
        )
    ),
"IN QC"
)</f>
        <v>NO SHIP DATE</v>
      </c>
      <c r="AB315" s="25"/>
      <c r="AC315" s="83"/>
      <c r="AD315" s="45"/>
    </row>
    <row r="316" spans="6:30" ht="14.25">
      <c r="F316" s="30" t="str">
        <f>LEFT(Table2[[#This Row],[Project]],6)</f>
        <v/>
      </c>
      <c r="G316" s="13"/>
      <c r="H316" s="13"/>
      <c r="I316" s="17"/>
      <c r="J316" s="13"/>
      <c r="K316" s="13"/>
      <c r="O316" s="20"/>
      <c r="T316" s="13"/>
      <c r="Y316" s="71" t="str">
        <f>IFERROR(
    IF(Z316="DONE",
        "QC DONE",
        IF(OR(AA316="TBD", ISBLANK(AA316)),
            "NO SHIP DATE",
            IF(AND(ISNUMBER(DATEVALUE(TEXT(Z316,"MM/DD/YY"))), ISNUMBER(Table22[[#This Row],[QC START]])),
                NETWORKDAYS(Table22[[#This Row],[QC START]], DATEVALUE(TEXT(Z316,"MM/DD/YY")), Delivered!$Z$3:$Z$8),
                IF(AND(ISNUMBER(DATEVALUE(TEXT(AA316,"MM/DD/YY"))), ISNUMBER(Table22[[#This Row],[QC START]])),
                    NETWORKDAYS(Table22[[#This Row],[QC START]], DATEVALUE(TEXT(AA316,"MM/DD/YY")), Delivered!$Z$3:$Z$8),
                    "IN QC"
                )
            )-1
        )
    ),
"IN QC"
)</f>
        <v>NO SHIP DATE</v>
      </c>
      <c r="AB316" s="25"/>
      <c r="AC316" s="83"/>
      <c r="AD316" s="45"/>
    </row>
    <row r="317" spans="6:30" ht="14.25">
      <c r="F317" s="30" t="str">
        <f>LEFT(Table2[[#This Row],[Project]],6)</f>
        <v/>
      </c>
      <c r="G317" s="13"/>
      <c r="H317" s="13"/>
      <c r="I317" s="17"/>
      <c r="J317" s="13"/>
      <c r="K317" s="13"/>
      <c r="O317" s="20"/>
      <c r="T317" s="13"/>
      <c r="Y317" s="71" t="str">
        <f>IFERROR(
    IF(Z317="DONE",
        "QC DONE",
        IF(OR(AA317="TBD", ISBLANK(AA317)),
            "NO SHIP DATE",
            IF(AND(ISNUMBER(DATEVALUE(TEXT(Z317,"MM/DD/YY"))), ISNUMBER(Table22[[#This Row],[QC START]])),
                NETWORKDAYS(Table22[[#This Row],[QC START]], DATEVALUE(TEXT(Z317,"MM/DD/YY")), Delivered!$Z$3:$Z$8),
                IF(AND(ISNUMBER(DATEVALUE(TEXT(AA317,"MM/DD/YY"))), ISNUMBER(Table22[[#This Row],[QC START]])),
                    NETWORKDAYS(Table22[[#This Row],[QC START]], DATEVALUE(TEXT(AA317,"MM/DD/YY")), Delivered!$Z$3:$Z$8),
                    "IN QC"
                )
            )-1
        )
    ),
"IN QC"
)</f>
        <v>NO SHIP DATE</v>
      </c>
      <c r="AB317" s="25"/>
      <c r="AC317" s="83"/>
      <c r="AD317" s="45"/>
    </row>
    <row r="318" spans="6:30" ht="14.25">
      <c r="F318" s="30" t="str">
        <f>LEFT(Table2[[#This Row],[Project]],6)</f>
        <v/>
      </c>
      <c r="G318" s="13"/>
      <c r="H318" s="13"/>
      <c r="I318" s="17"/>
      <c r="J318" s="13"/>
      <c r="K318" s="13"/>
      <c r="O318" s="20"/>
      <c r="T318" s="13"/>
      <c r="Y318" s="71" t="str">
        <f>IFERROR(
    IF(Z318="DONE",
        "QC DONE",
        IF(OR(AA318="TBD", ISBLANK(AA318)),
            "NO SHIP DATE",
            IF(AND(ISNUMBER(DATEVALUE(TEXT(Z318,"MM/DD/YY"))), ISNUMBER(Table22[[#This Row],[QC START]])),
                NETWORKDAYS(Table22[[#This Row],[QC START]], DATEVALUE(TEXT(Z318,"MM/DD/YY")), Delivered!$Z$3:$Z$8),
                IF(AND(ISNUMBER(DATEVALUE(TEXT(AA318,"MM/DD/YY"))), ISNUMBER(Table22[[#This Row],[QC START]])),
                    NETWORKDAYS(Table22[[#This Row],[QC START]], DATEVALUE(TEXT(AA318,"MM/DD/YY")), Delivered!$Z$3:$Z$8),
                    "IN QC"
                )
            )-1
        )
    ),
"IN QC"
)</f>
        <v>NO SHIP DATE</v>
      </c>
      <c r="AB318" s="25"/>
      <c r="AC318" s="83"/>
      <c r="AD318" s="45"/>
    </row>
    <row r="319" spans="6:30" ht="14.25">
      <c r="F319" s="30" t="str">
        <f>LEFT(Table2[[#This Row],[Project]],6)</f>
        <v/>
      </c>
      <c r="G319" s="13"/>
      <c r="H319" s="13"/>
      <c r="I319" s="17"/>
      <c r="J319" s="13"/>
      <c r="K319" s="13"/>
      <c r="O319" s="20"/>
      <c r="T319" s="13"/>
      <c r="Y319" s="71" t="str">
        <f>IFERROR(
    IF(Z319="DONE",
        "QC DONE",
        IF(OR(AA319="TBD", ISBLANK(AA319)),
            "NO SHIP DATE",
            IF(AND(ISNUMBER(DATEVALUE(TEXT(Z319,"MM/DD/YY"))), ISNUMBER(Table22[[#This Row],[QC START]])),
                NETWORKDAYS(Table22[[#This Row],[QC START]], DATEVALUE(TEXT(Z319,"MM/DD/YY")), Delivered!$Z$3:$Z$8),
                IF(AND(ISNUMBER(DATEVALUE(TEXT(AA319,"MM/DD/YY"))), ISNUMBER(Table22[[#This Row],[QC START]])),
                    NETWORKDAYS(Table22[[#This Row],[QC START]], DATEVALUE(TEXT(AA319,"MM/DD/YY")), Delivered!$Z$3:$Z$8),
                    "IN QC"
                )
            )-1
        )
    ),
"IN QC"
)</f>
        <v>NO SHIP DATE</v>
      </c>
      <c r="AB319" s="25"/>
      <c r="AC319" s="83"/>
      <c r="AD319" s="45"/>
    </row>
    <row r="320" spans="6:30" ht="14.25">
      <c r="F320" s="30" t="str">
        <f>LEFT(Table2[[#This Row],[Project]],6)</f>
        <v/>
      </c>
      <c r="G320" s="13"/>
      <c r="H320" s="13"/>
      <c r="I320" s="17"/>
      <c r="J320" s="13"/>
      <c r="K320" s="13"/>
      <c r="O320" s="20"/>
      <c r="T320" s="13"/>
      <c r="Y320" s="71" t="str">
        <f>IFERROR(
    IF(Z320="DONE",
        "QC DONE",
        IF(OR(AA320="TBD", ISBLANK(AA320)),
            "NO SHIP DATE",
            IF(AND(ISNUMBER(DATEVALUE(TEXT(Z320,"MM/DD/YY"))), ISNUMBER(Table22[[#This Row],[QC START]])),
                NETWORKDAYS(Table22[[#This Row],[QC START]], DATEVALUE(TEXT(Z320,"MM/DD/YY")), Delivered!$Z$3:$Z$8),
                IF(AND(ISNUMBER(DATEVALUE(TEXT(AA320,"MM/DD/YY"))), ISNUMBER(Table22[[#This Row],[QC START]])),
                    NETWORKDAYS(Table22[[#This Row],[QC START]], DATEVALUE(TEXT(AA320,"MM/DD/YY")), Delivered!$Z$3:$Z$8),
                    "IN QC"
                )
            )-1
        )
    ),
"IN QC"
)</f>
        <v>NO SHIP DATE</v>
      </c>
      <c r="AB320" s="25"/>
      <c r="AC320" s="83"/>
      <c r="AD320" s="45"/>
    </row>
    <row r="321" spans="6:30" ht="14.25">
      <c r="F321" s="30" t="str">
        <f>LEFT(Table2[[#This Row],[Project]],6)</f>
        <v/>
      </c>
      <c r="G321" s="13"/>
      <c r="H321" s="13"/>
      <c r="I321" s="17"/>
      <c r="J321" s="13"/>
      <c r="K321" s="13"/>
      <c r="O321" s="20"/>
      <c r="T321" s="13"/>
      <c r="Y321" s="71" t="str">
        <f>IFERROR(
    IF(Z321="DONE",
        "QC DONE",
        IF(OR(AA321="TBD", ISBLANK(AA321)),
            "NO SHIP DATE",
            IF(AND(ISNUMBER(DATEVALUE(TEXT(Z321,"MM/DD/YY"))), ISNUMBER(Table22[[#This Row],[QC START]])),
                NETWORKDAYS(Table22[[#This Row],[QC START]], DATEVALUE(TEXT(Z321,"MM/DD/YY")), Delivered!$Z$3:$Z$8),
                IF(AND(ISNUMBER(DATEVALUE(TEXT(AA321,"MM/DD/YY"))), ISNUMBER(Table22[[#This Row],[QC START]])),
                    NETWORKDAYS(Table22[[#This Row],[QC START]], DATEVALUE(TEXT(AA321,"MM/DD/YY")), Delivered!$Z$3:$Z$8),
                    "IN QC"
                )
            )-1
        )
    ),
"IN QC"
)</f>
        <v>NO SHIP DATE</v>
      </c>
      <c r="AB321" s="25"/>
      <c r="AC321" s="83"/>
      <c r="AD321" s="45"/>
    </row>
    <row r="322" spans="6:30" ht="14.25">
      <c r="F322" s="30" t="str">
        <f>LEFT(Table2[[#This Row],[Project]],6)</f>
        <v/>
      </c>
      <c r="G322" s="13"/>
      <c r="H322" s="13"/>
      <c r="I322" s="17"/>
      <c r="J322" s="13"/>
      <c r="K322" s="13"/>
      <c r="O322" s="20"/>
      <c r="T322" s="13"/>
      <c r="Y322" s="71" t="str">
        <f>IFERROR(
    IF(Z322="DONE",
        "QC DONE",
        IF(OR(AA322="TBD", ISBLANK(AA322)),
            "NO SHIP DATE",
            IF(AND(ISNUMBER(DATEVALUE(TEXT(Z322,"MM/DD/YY"))), ISNUMBER(Table22[[#This Row],[QC START]])),
                NETWORKDAYS(Table22[[#This Row],[QC START]], DATEVALUE(TEXT(Z322,"MM/DD/YY")), Delivered!$Z$3:$Z$8),
                IF(AND(ISNUMBER(DATEVALUE(TEXT(AA322,"MM/DD/YY"))), ISNUMBER(Table22[[#This Row],[QC START]])),
                    NETWORKDAYS(Table22[[#This Row],[QC START]], DATEVALUE(TEXT(AA322,"MM/DD/YY")), Delivered!$Z$3:$Z$8),
                    "IN QC"
                )
            )-1
        )
    ),
"IN QC"
)</f>
        <v>NO SHIP DATE</v>
      </c>
      <c r="AB322" s="25"/>
      <c r="AC322" s="83"/>
      <c r="AD322" s="45"/>
    </row>
    <row r="323" spans="6:30" ht="14.25">
      <c r="F323" s="30" t="str">
        <f>LEFT(Table2[[#This Row],[Project]],6)</f>
        <v/>
      </c>
      <c r="G323" s="13"/>
      <c r="H323" s="13"/>
      <c r="I323" s="17"/>
      <c r="J323" s="13"/>
      <c r="K323" s="13"/>
      <c r="O323" s="20"/>
      <c r="T323" s="13"/>
      <c r="Y323" s="71" t="str">
        <f>IFERROR(
    IF(Z323="DONE",
        "QC DONE",
        IF(OR(AA323="TBD", ISBLANK(AA323)),
            "NO SHIP DATE",
            IF(AND(ISNUMBER(DATEVALUE(TEXT(Z323,"MM/DD/YY"))), ISNUMBER(Table22[[#This Row],[QC START]])),
                NETWORKDAYS(Table22[[#This Row],[QC START]], DATEVALUE(TEXT(Z323,"MM/DD/YY")), Delivered!$Z$3:$Z$8),
                IF(AND(ISNUMBER(DATEVALUE(TEXT(AA323,"MM/DD/YY"))), ISNUMBER(Table22[[#This Row],[QC START]])),
                    NETWORKDAYS(Table22[[#This Row],[QC START]], DATEVALUE(TEXT(AA323,"MM/DD/YY")), Delivered!$Z$3:$Z$8),
                    "IN QC"
                )
            )-1
        )
    ),
"IN QC"
)</f>
        <v>NO SHIP DATE</v>
      </c>
      <c r="AB323" s="25"/>
      <c r="AC323" s="83"/>
      <c r="AD323" s="45"/>
    </row>
    <row r="324" spans="6:30" ht="14.25">
      <c r="F324" s="30" t="str">
        <f>LEFT(Table2[[#This Row],[Project]],6)</f>
        <v/>
      </c>
      <c r="G324" s="13"/>
      <c r="H324" s="13"/>
      <c r="I324" s="17"/>
      <c r="J324" s="13"/>
      <c r="K324" s="13"/>
      <c r="O324" s="20"/>
      <c r="T324" s="13"/>
      <c r="Y324" s="71" t="str">
        <f>IFERROR(
    IF(Z324="DONE",
        "QC DONE",
        IF(OR(AA324="TBD", ISBLANK(AA324)),
            "NO SHIP DATE",
            IF(AND(ISNUMBER(DATEVALUE(TEXT(Z324,"MM/DD/YY"))), ISNUMBER(Table22[[#This Row],[QC START]])),
                NETWORKDAYS(Table22[[#This Row],[QC START]], DATEVALUE(TEXT(Z324,"MM/DD/YY")), Delivered!$Z$3:$Z$8),
                IF(AND(ISNUMBER(DATEVALUE(TEXT(AA324,"MM/DD/YY"))), ISNUMBER(Table22[[#This Row],[QC START]])),
                    NETWORKDAYS(Table22[[#This Row],[QC START]], DATEVALUE(TEXT(AA324,"MM/DD/YY")), Delivered!$Z$3:$Z$8),
                    "IN QC"
                )
            )-1
        )
    ),
"IN QC"
)</f>
        <v>NO SHIP DATE</v>
      </c>
      <c r="AB324" s="25"/>
      <c r="AC324" s="83"/>
      <c r="AD324" s="45"/>
    </row>
    <row r="325" spans="6:30" ht="14.25">
      <c r="F325" s="30" t="str">
        <f>LEFT(Table2[[#This Row],[Project]],6)</f>
        <v/>
      </c>
      <c r="G325" s="13"/>
      <c r="H325" s="13"/>
      <c r="I325" s="17"/>
      <c r="J325" s="13"/>
      <c r="K325" s="13"/>
      <c r="O325" s="20"/>
      <c r="T325" s="13"/>
      <c r="Y325" s="71" t="str">
        <f>IFERROR(
    IF(Z325="DONE",
        "QC DONE",
        IF(OR(AA325="TBD", ISBLANK(AA325)),
            "NO SHIP DATE",
            IF(AND(ISNUMBER(DATEVALUE(TEXT(Z325,"MM/DD/YY"))), ISNUMBER(Table22[[#This Row],[QC START]])),
                NETWORKDAYS(Table22[[#This Row],[QC START]], DATEVALUE(TEXT(Z325,"MM/DD/YY")), Delivered!$Z$3:$Z$8),
                IF(AND(ISNUMBER(DATEVALUE(TEXT(AA325,"MM/DD/YY"))), ISNUMBER(Table22[[#This Row],[QC START]])),
                    NETWORKDAYS(Table22[[#This Row],[QC START]], DATEVALUE(TEXT(AA325,"MM/DD/YY")), Delivered!$Z$3:$Z$8),
                    "IN QC"
                )
            )-1
        )
    ),
"IN QC"
)</f>
        <v>NO SHIP DATE</v>
      </c>
      <c r="AB325" s="25"/>
      <c r="AC325" s="83"/>
      <c r="AD325" s="45"/>
    </row>
    <row r="326" spans="6:30" ht="14.25">
      <c r="F326" s="30" t="str">
        <f>LEFT(Table2[[#This Row],[Project]],6)</f>
        <v/>
      </c>
      <c r="G326" s="13"/>
      <c r="H326" s="13"/>
      <c r="I326" s="17"/>
      <c r="J326" s="13"/>
      <c r="K326" s="13"/>
      <c r="O326" s="20"/>
      <c r="T326" s="13"/>
      <c r="Y326" s="71" t="str">
        <f>IFERROR(
    IF(Z326="DONE",
        "QC DONE",
        IF(OR(AA326="TBD", ISBLANK(AA326)),
            "NO SHIP DATE",
            IF(AND(ISNUMBER(DATEVALUE(TEXT(Z326,"MM/DD/YY"))), ISNUMBER(Table22[[#This Row],[QC START]])),
                NETWORKDAYS(Table22[[#This Row],[QC START]], DATEVALUE(TEXT(Z326,"MM/DD/YY")), Delivered!$Z$3:$Z$8),
                IF(AND(ISNUMBER(DATEVALUE(TEXT(AA326,"MM/DD/YY"))), ISNUMBER(Table22[[#This Row],[QC START]])),
                    NETWORKDAYS(Table22[[#This Row],[QC START]], DATEVALUE(TEXT(AA326,"MM/DD/YY")), Delivered!$Z$3:$Z$8),
                    "IN QC"
                )
            )-1
        )
    ),
"IN QC"
)</f>
        <v>NO SHIP DATE</v>
      </c>
      <c r="AB326" s="25"/>
      <c r="AC326" s="83"/>
      <c r="AD326" s="45"/>
    </row>
    <row r="327" spans="6:30" ht="14.25">
      <c r="F327" s="30" t="str">
        <f>LEFT(Table2[[#This Row],[Project]],6)</f>
        <v/>
      </c>
      <c r="G327" s="13"/>
      <c r="H327" s="13"/>
      <c r="I327" s="17"/>
      <c r="J327" s="13"/>
      <c r="K327" s="13"/>
      <c r="O327" s="20"/>
      <c r="T327" s="13"/>
      <c r="Y327" s="71" t="str">
        <f>IFERROR(
    IF(Z327="DONE",
        "QC DONE",
        IF(OR(AA327="TBD", ISBLANK(AA327)),
            "NO SHIP DATE",
            IF(AND(ISNUMBER(DATEVALUE(TEXT(Z327,"MM/DD/YY"))), ISNUMBER(Table22[[#This Row],[QC START]])),
                NETWORKDAYS(Table22[[#This Row],[QC START]], DATEVALUE(TEXT(Z327,"MM/DD/YY")), Delivered!$Z$3:$Z$8),
                IF(AND(ISNUMBER(DATEVALUE(TEXT(AA327,"MM/DD/YY"))), ISNUMBER(Table22[[#This Row],[QC START]])),
                    NETWORKDAYS(Table22[[#This Row],[QC START]], DATEVALUE(TEXT(AA327,"MM/DD/YY")), Delivered!$Z$3:$Z$8),
                    "IN QC"
                )
            )-1
        )
    ),
"IN QC"
)</f>
        <v>NO SHIP DATE</v>
      </c>
      <c r="AB327" s="25"/>
      <c r="AC327" s="83"/>
      <c r="AD327" s="45"/>
    </row>
    <row r="328" spans="6:30" ht="14.25">
      <c r="F328" s="30" t="str">
        <f>LEFT(Table2[[#This Row],[Project]],6)</f>
        <v/>
      </c>
      <c r="G328" s="13"/>
      <c r="H328" s="13"/>
      <c r="I328" s="17"/>
      <c r="J328" s="13"/>
      <c r="K328" s="13"/>
      <c r="O328" s="20"/>
      <c r="T328" s="13"/>
      <c r="Y328" s="71" t="str">
        <f>IFERROR(
    IF(Z328="DONE",
        "QC DONE",
        IF(OR(AA328="TBD", ISBLANK(AA328)),
            "NO SHIP DATE",
            IF(AND(ISNUMBER(DATEVALUE(TEXT(Z328,"MM/DD/YY"))), ISNUMBER(Table22[[#This Row],[QC START]])),
                NETWORKDAYS(Table22[[#This Row],[QC START]], DATEVALUE(TEXT(Z328,"MM/DD/YY")), Delivered!$Z$3:$Z$8),
                IF(AND(ISNUMBER(DATEVALUE(TEXT(AA328,"MM/DD/YY"))), ISNUMBER(Table22[[#This Row],[QC START]])),
                    NETWORKDAYS(Table22[[#This Row],[QC START]], DATEVALUE(TEXT(AA328,"MM/DD/YY")), Delivered!$Z$3:$Z$8),
                    "IN QC"
                )
            )-1
        )
    ),
"IN QC"
)</f>
        <v>NO SHIP DATE</v>
      </c>
      <c r="AB328" s="25"/>
      <c r="AC328" s="83"/>
      <c r="AD328" s="45"/>
    </row>
    <row r="329" spans="6:30" ht="14.25">
      <c r="F329" s="30" t="str">
        <f>LEFT(Table2[[#This Row],[Project]],6)</f>
        <v/>
      </c>
      <c r="G329" s="13"/>
      <c r="H329" s="13"/>
      <c r="I329" s="17"/>
      <c r="J329" s="13"/>
      <c r="K329" s="13"/>
      <c r="O329" s="20"/>
      <c r="T329" s="13"/>
      <c r="Y329" s="71" t="str">
        <f>IFERROR(
    IF(Z329="DONE",
        "QC DONE",
        IF(OR(AA329="TBD", ISBLANK(AA329)),
            "NO SHIP DATE",
            IF(AND(ISNUMBER(DATEVALUE(TEXT(Z329,"MM/DD/YY"))), ISNUMBER(Table22[[#This Row],[QC START]])),
                NETWORKDAYS(Table22[[#This Row],[QC START]], DATEVALUE(TEXT(Z329,"MM/DD/YY")), Delivered!$Z$3:$Z$8),
                IF(AND(ISNUMBER(DATEVALUE(TEXT(AA329,"MM/DD/YY"))), ISNUMBER(Table22[[#This Row],[QC START]])),
                    NETWORKDAYS(Table22[[#This Row],[QC START]], DATEVALUE(TEXT(AA329,"MM/DD/YY")), Delivered!$Z$3:$Z$8),
                    "IN QC"
                )
            )-1
        )
    ),
"IN QC"
)</f>
        <v>NO SHIP DATE</v>
      </c>
      <c r="AB329" s="25"/>
      <c r="AC329" s="83"/>
      <c r="AD329" s="45"/>
    </row>
    <row r="330" spans="6:30" ht="14.25">
      <c r="F330" s="30" t="str">
        <f>LEFT(Table2[[#This Row],[Project]],6)</f>
        <v/>
      </c>
      <c r="G330" s="13"/>
      <c r="H330" s="13"/>
      <c r="I330" s="17"/>
      <c r="J330" s="13"/>
      <c r="K330" s="13"/>
      <c r="O330" s="20"/>
      <c r="T330" s="13"/>
      <c r="Y330" s="71" t="str">
        <f>IFERROR(
    IF(Z330="DONE",
        "QC DONE",
        IF(OR(AA330="TBD", ISBLANK(AA330)),
            "NO SHIP DATE",
            IF(AND(ISNUMBER(DATEVALUE(TEXT(Z330,"MM/DD/YY"))), ISNUMBER(Table22[[#This Row],[QC START]])),
                NETWORKDAYS(Table22[[#This Row],[QC START]], DATEVALUE(TEXT(Z330,"MM/DD/YY")), Delivered!$Z$3:$Z$8),
                IF(AND(ISNUMBER(DATEVALUE(TEXT(AA330,"MM/DD/YY"))), ISNUMBER(Table22[[#This Row],[QC START]])),
                    NETWORKDAYS(Table22[[#This Row],[QC START]], DATEVALUE(TEXT(AA330,"MM/DD/YY")), Delivered!$Z$3:$Z$8),
                    "IN QC"
                )
            )-1
        )
    ),
"IN QC"
)</f>
        <v>NO SHIP DATE</v>
      </c>
      <c r="AB330" s="25"/>
      <c r="AC330" s="83"/>
      <c r="AD330" s="45"/>
    </row>
    <row r="331" spans="6:30" ht="14.25">
      <c r="F331" s="30" t="str">
        <f>LEFT(Table2[[#This Row],[Project]],6)</f>
        <v/>
      </c>
      <c r="G331" s="13"/>
      <c r="H331" s="13"/>
      <c r="I331" s="17"/>
      <c r="J331" s="13"/>
      <c r="K331" s="13"/>
      <c r="O331" s="20"/>
      <c r="T331" s="13"/>
      <c r="Y331" s="71" t="str">
        <f>IFERROR(
    IF(Z331="DONE",
        "QC DONE",
        IF(OR(AA331="TBD", ISBLANK(AA331)),
            "NO SHIP DATE",
            IF(AND(ISNUMBER(DATEVALUE(TEXT(Z331,"MM/DD/YY"))), ISNUMBER(Table22[[#This Row],[QC START]])),
                NETWORKDAYS(Table22[[#This Row],[QC START]], DATEVALUE(TEXT(Z331,"MM/DD/YY")), Delivered!$Z$3:$Z$8),
                IF(AND(ISNUMBER(DATEVALUE(TEXT(AA331,"MM/DD/YY"))), ISNUMBER(Table22[[#This Row],[QC START]])),
                    NETWORKDAYS(Table22[[#This Row],[QC START]], DATEVALUE(TEXT(AA331,"MM/DD/YY")), Delivered!$Z$3:$Z$8),
                    "IN QC"
                )
            )-1
        )
    ),
"IN QC"
)</f>
        <v>NO SHIP DATE</v>
      </c>
      <c r="AB331" s="25"/>
      <c r="AC331" s="83"/>
      <c r="AD331" s="45"/>
    </row>
    <row r="332" spans="6:30" ht="14.25">
      <c r="F332" s="30" t="str">
        <f>LEFT(Table2[[#This Row],[Project]],6)</f>
        <v/>
      </c>
      <c r="G332" s="13"/>
      <c r="H332" s="13"/>
      <c r="I332" s="17"/>
      <c r="J332" s="13"/>
      <c r="K332" s="13"/>
      <c r="O332" s="20"/>
      <c r="T332" s="13"/>
      <c r="Y332" s="71" t="str">
        <f>IFERROR(
    IF(Z332="DONE",
        "QC DONE",
        IF(OR(AA332="TBD", ISBLANK(AA332)),
            "NO SHIP DATE",
            IF(AND(ISNUMBER(DATEVALUE(TEXT(Z332,"MM/DD/YY"))), ISNUMBER(Table22[[#This Row],[QC START]])),
                NETWORKDAYS(Table22[[#This Row],[QC START]], DATEVALUE(TEXT(Z332,"MM/DD/YY")), Delivered!$Z$3:$Z$8),
                IF(AND(ISNUMBER(DATEVALUE(TEXT(AA332,"MM/DD/YY"))), ISNUMBER(Table22[[#This Row],[QC START]])),
                    NETWORKDAYS(Table22[[#This Row],[QC START]], DATEVALUE(TEXT(AA332,"MM/DD/YY")), Delivered!$Z$3:$Z$8),
                    "IN QC"
                )
            )-1
        )
    ),
"IN QC"
)</f>
        <v>NO SHIP DATE</v>
      </c>
      <c r="AB332" s="25"/>
      <c r="AC332" s="83"/>
      <c r="AD332" s="45"/>
    </row>
    <row r="333" spans="6:30" ht="14.25">
      <c r="F333" s="30" t="str">
        <f>LEFT(Table2[[#This Row],[Project]],6)</f>
        <v/>
      </c>
      <c r="G333" s="13"/>
      <c r="H333" s="13"/>
      <c r="I333" s="17"/>
      <c r="J333" s="13"/>
      <c r="K333" s="13"/>
      <c r="O333" s="20"/>
      <c r="T333" s="13"/>
      <c r="Y333" s="71" t="str">
        <f>IFERROR(
    IF(Z333="DONE",
        "QC DONE",
        IF(OR(AA333="TBD", ISBLANK(AA333)),
            "NO SHIP DATE",
            IF(AND(ISNUMBER(DATEVALUE(TEXT(Z333,"MM/DD/YY"))), ISNUMBER(Table22[[#This Row],[QC START]])),
                NETWORKDAYS(Table22[[#This Row],[QC START]], DATEVALUE(TEXT(Z333,"MM/DD/YY")), Delivered!$Z$3:$Z$8),
                IF(AND(ISNUMBER(DATEVALUE(TEXT(AA333,"MM/DD/YY"))), ISNUMBER(Table22[[#This Row],[QC START]])),
                    NETWORKDAYS(Table22[[#This Row],[QC START]], DATEVALUE(TEXT(AA333,"MM/DD/YY")), Delivered!$Z$3:$Z$8),
                    "IN QC"
                )
            )-1
        )
    ),
"IN QC"
)</f>
        <v>NO SHIP DATE</v>
      </c>
      <c r="AB333" s="25"/>
      <c r="AC333" s="83"/>
      <c r="AD333" s="45"/>
    </row>
    <row r="334" spans="6:30" ht="14.25">
      <c r="F334" s="30" t="str">
        <f>LEFT(Table2[[#This Row],[Project]],6)</f>
        <v/>
      </c>
      <c r="G334" s="13"/>
      <c r="H334" s="13"/>
      <c r="I334" s="17"/>
      <c r="J334" s="13"/>
      <c r="K334" s="13"/>
      <c r="O334" s="20"/>
      <c r="T334" s="13"/>
      <c r="Y334" s="71" t="str">
        <f>IFERROR(
    IF(Z334="DONE",
        "QC DONE",
        IF(OR(AA334="TBD", ISBLANK(AA334)),
            "NO SHIP DATE",
            IF(AND(ISNUMBER(DATEVALUE(TEXT(Z334,"MM/DD/YY"))), ISNUMBER(Table22[[#This Row],[QC START]])),
                NETWORKDAYS(Table22[[#This Row],[QC START]], DATEVALUE(TEXT(Z334,"MM/DD/YY")), Delivered!$Z$3:$Z$8),
                IF(AND(ISNUMBER(DATEVALUE(TEXT(AA334,"MM/DD/YY"))), ISNUMBER(Table22[[#This Row],[QC START]])),
                    NETWORKDAYS(Table22[[#This Row],[QC START]], DATEVALUE(TEXT(AA334,"MM/DD/YY")), Delivered!$Z$3:$Z$8),
                    "IN QC"
                )
            )-1
        )
    ),
"IN QC"
)</f>
        <v>NO SHIP DATE</v>
      </c>
      <c r="AB334" s="25"/>
      <c r="AC334" s="83"/>
      <c r="AD334" s="45"/>
    </row>
    <row r="335" spans="6:30" ht="14.25">
      <c r="F335" s="30" t="str">
        <f>LEFT(Table2[[#This Row],[Project]],6)</f>
        <v/>
      </c>
      <c r="G335" s="13"/>
      <c r="H335" s="13"/>
      <c r="I335" s="17"/>
      <c r="J335" s="13"/>
      <c r="K335" s="13"/>
      <c r="O335" s="20"/>
      <c r="T335" s="13"/>
      <c r="Y335" s="71" t="str">
        <f>IFERROR(
    IF(Z335="DONE",
        "QC DONE",
        IF(OR(AA335="TBD", ISBLANK(AA335)),
            "NO SHIP DATE",
            IF(AND(ISNUMBER(DATEVALUE(TEXT(Z335,"MM/DD/YY"))), ISNUMBER(Table22[[#This Row],[QC START]])),
                NETWORKDAYS(Table22[[#This Row],[QC START]], DATEVALUE(TEXT(Z335,"MM/DD/YY")), Delivered!$Z$3:$Z$8),
                IF(AND(ISNUMBER(DATEVALUE(TEXT(AA335,"MM/DD/YY"))), ISNUMBER(Table22[[#This Row],[QC START]])),
                    NETWORKDAYS(Table22[[#This Row],[QC START]], DATEVALUE(TEXT(AA335,"MM/DD/YY")), Delivered!$Z$3:$Z$8),
                    "IN QC"
                )
            )-1
        )
    ),
"IN QC"
)</f>
        <v>NO SHIP DATE</v>
      </c>
      <c r="AB335" s="25"/>
      <c r="AC335" s="83"/>
      <c r="AD335" s="45"/>
    </row>
    <row r="336" spans="6:30" ht="14.25">
      <c r="F336" s="30" t="str">
        <f>LEFT(Table2[[#This Row],[Project]],6)</f>
        <v/>
      </c>
      <c r="G336" s="13"/>
      <c r="H336" s="13"/>
      <c r="I336" s="17"/>
      <c r="J336" s="13"/>
      <c r="K336" s="13"/>
      <c r="O336" s="20"/>
      <c r="T336" s="13"/>
      <c r="Y336" s="71" t="str">
        <f>IFERROR(
    IF(Z336="DONE",
        "QC DONE",
        IF(OR(AA336="TBD", ISBLANK(AA336)),
            "NO SHIP DATE",
            IF(AND(ISNUMBER(DATEVALUE(TEXT(Z336,"MM/DD/YY"))), ISNUMBER(Table22[[#This Row],[QC START]])),
                NETWORKDAYS(Table22[[#This Row],[QC START]], DATEVALUE(TEXT(Z336,"MM/DD/YY")), Delivered!$Z$3:$Z$8),
                IF(AND(ISNUMBER(DATEVALUE(TEXT(AA336,"MM/DD/YY"))), ISNUMBER(Table22[[#This Row],[QC START]])),
                    NETWORKDAYS(Table22[[#This Row],[QC START]], DATEVALUE(TEXT(AA336,"MM/DD/YY")), Delivered!$Z$3:$Z$8),
                    "IN QC"
                )
            )-1
        )
    ),
"IN QC"
)</f>
        <v>NO SHIP DATE</v>
      </c>
      <c r="AB336" s="25"/>
      <c r="AC336" s="83"/>
      <c r="AD336" s="45"/>
    </row>
    <row r="337" spans="6:30" ht="14.25">
      <c r="F337" s="30" t="str">
        <f>LEFT(Table2[[#This Row],[Project]],6)</f>
        <v/>
      </c>
      <c r="G337" s="13"/>
      <c r="H337" s="13"/>
      <c r="I337" s="17"/>
      <c r="J337" s="13"/>
      <c r="K337" s="13"/>
      <c r="O337" s="20"/>
      <c r="T337" s="13"/>
      <c r="Y337" s="71" t="str">
        <f>IFERROR(
    IF(Z337="DONE",
        "QC DONE",
        IF(OR(AA337="TBD", ISBLANK(AA337)),
            "NO SHIP DATE",
            IF(AND(ISNUMBER(DATEVALUE(TEXT(Z337,"MM/DD/YY"))), ISNUMBER(Table22[[#This Row],[QC START]])),
                NETWORKDAYS(Table22[[#This Row],[QC START]], DATEVALUE(TEXT(Z337,"MM/DD/YY")), Delivered!$Z$3:$Z$8),
                IF(AND(ISNUMBER(DATEVALUE(TEXT(AA337,"MM/DD/YY"))), ISNUMBER(Table22[[#This Row],[QC START]])),
                    NETWORKDAYS(Table22[[#This Row],[QC START]], DATEVALUE(TEXT(AA337,"MM/DD/YY")), Delivered!$Z$3:$Z$8),
                    "IN QC"
                )
            )-1
        )
    ),
"IN QC"
)</f>
        <v>NO SHIP DATE</v>
      </c>
      <c r="AB337" s="25"/>
      <c r="AC337" s="83"/>
      <c r="AD337" s="45"/>
    </row>
    <row r="338" spans="6:30" ht="14.25">
      <c r="F338" s="30" t="str">
        <f>LEFT(Table2[[#This Row],[Project]],6)</f>
        <v/>
      </c>
      <c r="G338" s="13"/>
      <c r="H338" s="13"/>
      <c r="I338" s="17"/>
      <c r="J338" s="13"/>
      <c r="K338" s="13"/>
      <c r="O338" s="20"/>
      <c r="T338" s="13"/>
      <c r="Y338" s="71" t="str">
        <f>IFERROR(
    IF(Z338="DONE",
        "QC DONE",
        IF(OR(AA338="TBD", ISBLANK(AA338)),
            "NO SHIP DATE",
            IF(AND(ISNUMBER(DATEVALUE(TEXT(Z338,"MM/DD/YY"))), ISNUMBER(Table22[[#This Row],[QC START]])),
                NETWORKDAYS(Table22[[#This Row],[QC START]], DATEVALUE(TEXT(Z338,"MM/DD/YY")), Delivered!$Z$3:$Z$8),
                IF(AND(ISNUMBER(DATEVALUE(TEXT(AA338,"MM/DD/YY"))), ISNUMBER(Table22[[#This Row],[QC START]])),
                    NETWORKDAYS(Table22[[#This Row],[QC START]], DATEVALUE(TEXT(AA338,"MM/DD/YY")), Delivered!$Z$3:$Z$8),
                    "IN QC"
                )
            )-1
        )
    ),
"IN QC"
)</f>
        <v>NO SHIP DATE</v>
      </c>
      <c r="AB338" s="25"/>
      <c r="AC338" s="83"/>
      <c r="AD338" s="45"/>
    </row>
    <row r="339" spans="6:30" ht="14.25">
      <c r="F339" s="30" t="str">
        <f>LEFT(Table2[[#This Row],[Project]],6)</f>
        <v/>
      </c>
      <c r="G339" s="13"/>
      <c r="H339" s="13"/>
      <c r="I339" s="17"/>
      <c r="J339" s="13"/>
      <c r="K339" s="13"/>
      <c r="O339" s="20"/>
      <c r="T339" s="13"/>
      <c r="Y339" s="71" t="str">
        <f>IFERROR(
    IF(Z339="DONE",
        "QC DONE",
        IF(OR(AA339="TBD", ISBLANK(AA339)),
            "NO SHIP DATE",
            IF(AND(ISNUMBER(DATEVALUE(TEXT(Z339,"MM/DD/YY"))), ISNUMBER(Table22[[#This Row],[QC START]])),
                NETWORKDAYS(Table22[[#This Row],[QC START]], DATEVALUE(TEXT(Z339,"MM/DD/YY")), Delivered!$Z$3:$Z$8),
                IF(AND(ISNUMBER(DATEVALUE(TEXT(AA339,"MM/DD/YY"))), ISNUMBER(Table22[[#This Row],[QC START]])),
                    NETWORKDAYS(Table22[[#This Row],[QC START]], DATEVALUE(TEXT(AA339,"MM/DD/YY")), Delivered!$Z$3:$Z$8),
                    "IN QC"
                )
            )-1
        )
    ),
"IN QC"
)</f>
        <v>NO SHIP DATE</v>
      </c>
      <c r="AB339" s="25"/>
      <c r="AC339" s="83"/>
      <c r="AD339" s="45"/>
    </row>
    <row r="340" spans="6:30" ht="14.25">
      <c r="F340" s="30" t="str">
        <f>LEFT(Table2[[#This Row],[Project]],6)</f>
        <v/>
      </c>
      <c r="G340" s="13"/>
      <c r="H340" s="13"/>
      <c r="I340" s="17"/>
      <c r="J340" s="13"/>
      <c r="K340" s="13"/>
      <c r="O340" s="20"/>
      <c r="T340" s="13"/>
      <c r="Y340" s="71" t="str">
        <f>IFERROR(
    IF(Z340="DONE",
        "QC DONE",
        IF(OR(AA340="TBD", ISBLANK(AA340)),
            "NO SHIP DATE",
            IF(AND(ISNUMBER(DATEVALUE(TEXT(Z340,"MM/DD/YY"))), ISNUMBER(Table22[[#This Row],[QC START]])),
                NETWORKDAYS(Table22[[#This Row],[QC START]], DATEVALUE(TEXT(Z340,"MM/DD/YY")), Delivered!$Z$3:$Z$8),
                IF(AND(ISNUMBER(DATEVALUE(TEXT(AA340,"MM/DD/YY"))), ISNUMBER(Table22[[#This Row],[QC START]])),
                    NETWORKDAYS(Table22[[#This Row],[QC START]], DATEVALUE(TEXT(AA340,"MM/DD/YY")), Delivered!$Z$3:$Z$8),
                    "IN QC"
                )
            )-1
        )
    ),
"IN QC"
)</f>
        <v>NO SHIP DATE</v>
      </c>
      <c r="AB340" s="25"/>
      <c r="AC340" s="83"/>
      <c r="AD340" s="45"/>
    </row>
    <row r="341" spans="6:30" ht="14.25">
      <c r="F341" s="30" t="str">
        <f>LEFT(Table2[[#This Row],[Project]],6)</f>
        <v/>
      </c>
      <c r="G341" s="13"/>
      <c r="H341" s="13"/>
      <c r="I341" s="17"/>
      <c r="J341" s="13"/>
      <c r="K341" s="13"/>
      <c r="O341" s="20"/>
      <c r="T341" s="13"/>
      <c r="Y341" s="71" t="str">
        <f>IFERROR(
    IF(Z341="DONE",
        "QC DONE",
        IF(OR(AA341="TBD", ISBLANK(AA341)),
            "NO SHIP DATE",
            IF(AND(ISNUMBER(DATEVALUE(TEXT(Z341,"MM/DD/YY"))), ISNUMBER(Table22[[#This Row],[QC START]])),
                NETWORKDAYS(Table22[[#This Row],[QC START]], DATEVALUE(TEXT(Z341,"MM/DD/YY")), Delivered!$Z$3:$Z$8),
                IF(AND(ISNUMBER(DATEVALUE(TEXT(AA341,"MM/DD/YY"))), ISNUMBER(Table22[[#This Row],[QC START]])),
                    NETWORKDAYS(Table22[[#This Row],[QC START]], DATEVALUE(TEXT(AA341,"MM/DD/YY")), Delivered!$Z$3:$Z$8),
                    "IN QC"
                )
            )-1
        )
    ),
"IN QC"
)</f>
        <v>NO SHIP DATE</v>
      </c>
      <c r="AB341" s="25"/>
      <c r="AC341" s="83"/>
      <c r="AD341" s="45"/>
    </row>
    <row r="342" spans="6:30" ht="14.25">
      <c r="F342" s="30" t="str">
        <f>LEFT(Table2[[#This Row],[Project]],6)</f>
        <v/>
      </c>
      <c r="G342" s="13"/>
      <c r="H342" s="13"/>
      <c r="I342" s="17"/>
      <c r="J342" s="13"/>
      <c r="K342" s="13"/>
      <c r="O342" s="20"/>
      <c r="T342" s="13"/>
      <c r="Y342" s="71" t="str">
        <f>IFERROR(
    IF(Z342="DONE",
        "QC DONE",
        IF(OR(AA342="TBD", ISBLANK(AA342)),
            "NO SHIP DATE",
            IF(AND(ISNUMBER(DATEVALUE(TEXT(Z342,"MM/DD/YY"))), ISNUMBER(Table22[[#This Row],[QC START]])),
                NETWORKDAYS(Table22[[#This Row],[QC START]], DATEVALUE(TEXT(Z342,"MM/DD/YY")), Delivered!$Z$3:$Z$8),
                IF(AND(ISNUMBER(DATEVALUE(TEXT(AA342,"MM/DD/YY"))), ISNUMBER(Table22[[#This Row],[QC START]])),
                    NETWORKDAYS(Table22[[#This Row],[QC START]], DATEVALUE(TEXT(AA342,"MM/DD/YY")), Delivered!$Z$3:$Z$8),
                    "IN QC"
                )
            )-1
        )
    ),
"IN QC"
)</f>
        <v>NO SHIP DATE</v>
      </c>
      <c r="AB342" s="25"/>
      <c r="AC342" s="83"/>
      <c r="AD342" s="45"/>
    </row>
    <row r="343" spans="6:30" ht="14.25">
      <c r="F343" s="30" t="str">
        <f>LEFT(Table2[[#This Row],[Project]],6)</f>
        <v/>
      </c>
      <c r="G343" s="13"/>
      <c r="H343" s="13"/>
      <c r="I343" s="17"/>
      <c r="J343" s="13"/>
      <c r="K343" s="13"/>
      <c r="O343" s="20"/>
      <c r="T343" s="13"/>
      <c r="Y343" s="71" t="str">
        <f>IFERROR(
    IF(Z343="DONE",
        "QC DONE",
        IF(OR(AA343="TBD", ISBLANK(AA343)),
            "NO SHIP DATE",
            IF(AND(ISNUMBER(DATEVALUE(TEXT(Z343,"MM/DD/YY"))), ISNUMBER(Table22[[#This Row],[QC START]])),
                NETWORKDAYS(Table22[[#This Row],[QC START]], DATEVALUE(TEXT(Z343,"MM/DD/YY")), Delivered!$Z$3:$Z$8),
                IF(AND(ISNUMBER(DATEVALUE(TEXT(AA343,"MM/DD/YY"))), ISNUMBER(Table22[[#This Row],[QC START]])),
                    NETWORKDAYS(Table22[[#This Row],[QC START]], DATEVALUE(TEXT(AA343,"MM/DD/YY")), Delivered!$Z$3:$Z$8),
                    "IN QC"
                )
            )-1
        )
    ),
"IN QC"
)</f>
        <v>NO SHIP DATE</v>
      </c>
      <c r="AB343" s="25"/>
      <c r="AC343" s="83"/>
      <c r="AD343" s="45"/>
    </row>
    <row r="344" spans="6:30" ht="14.25">
      <c r="F344" s="30" t="str">
        <f>LEFT(Table2[[#This Row],[Project]],6)</f>
        <v/>
      </c>
      <c r="G344" s="13"/>
      <c r="H344" s="13"/>
      <c r="I344" s="17"/>
      <c r="J344" s="13"/>
      <c r="K344" s="13"/>
      <c r="O344" s="20"/>
      <c r="T344" s="13"/>
      <c r="Y344" s="71" t="str">
        <f>IFERROR(
    IF(Z344="DONE",
        "QC DONE",
        IF(OR(AA344="TBD", ISBLANK(AA344)),
            "NO SHIP DATE",
            IF(AND(ISNUMBER(DATEVALUE(TEXT(Z344,"MM/DD/YY"))), ISNUMBER(Table22[[#This Row],[QC START]])),
                NETWORKDAYS(Table22[[#This Row],[QC START]], DATEVALUE(TEXT(Z344,"MM/DD/YY")), Delivered!$Z$3:$Z$8),
                IF(AND(ISNUMBER(DATEVALUE(TEXT(AA344,"MM/DD/YY"))), ISNUMBER(Table22[[#This Row],[QC START]])),
                    NETWORKDAYS(Table22[[#This Row],[QC START]], DATEVALUE(TEXT(AA344,"MM/DD/YY")), Delivered!$Z$3:$Z$8),
                    "IN QC"
                )
            )-1
        )
    ),
"IN QC"
)</f>
        <v>NO SHIP DATE</v>
      </c>
      <c r="AB344" s="25"/>
      <c r="AC344" s="83"/>
      <c r="AD344" s="45"/>
    </row>
    <row r="345" spans="6:30" ht="14.25">
      <c r="F345" s="30" t="str">
        <f>LEFT(Table2[[#This Row],[Project]],6)</f>
        <v/>
      </c>
      <c r="G345" s="13"/>
      <c r="H345" s="13"/>
      <c r="I345" s="17"/>
      <c r="J345" s="13"/>
      <c r="K345" s="13"/>
      <c r="O345" s="20"/>
      <c r="T345" s="13"/>
      <c r="Y345" s="71" t="str">
        <f>IFERROR(
    IF(Z345="DONE",
        "QC DONE",
        IF(OR(AA345="TBD", ISBLANK(AA345)),
            "NO SHIP DATE",
            IF(AND(ISNUMBER(DATEVALUE(TEXT(Z345,"MM/DD/YY"))), ISNUMBER(Table22[[#This Row],[QC START]])),
                NETWORKDAYS(Table22[[#This Row],[QC START]], DATEVALUE(TEXT(Z345,"MM/DD/YY")), Delivered!$Z$3:$Z$8),
                IF(AND(ISNUMBER(DATEVALUE(TEXT(AA345,"MM/DD/YY"))), ISNUMBER(Table22[[#This Row],[QC START]])),
                    NETWORKDAYS(Table22[[#This Row],[QC START]], DATEVALUE(TEXT(AA345,"MM/DD/YY")), Delivered!$Z$3:$Z$8),
                    "IN QC"
                )
            )-1
        )
    ),
"IN QC"
)</f>
        <v>NO SHIP DATE</v>
      </c>
      <c r="AB345" s="25"/>
      <c r="AC345" s="83"/>
      <c r="AD345" s="45"/>
    </row>
    <row r="346" spans="6:30" ht="14.25">
      <c r="F346" s="30" t="str">
        <f>LEFT(Table2[[#This Row],[Project]],6)</f>
        <v/>
      </c>
      <c r="G346" s="13"/>
      <c r="H346" s="13"/>
      <c r="I346" s="17"/>
      <c r="J346" s="13"/>
      <c r="K346" s="13"/>
      <c r="O346" s="20"/>
      <c r="T346" s="13"/>
      <c r="Y346" s="71" t="str">
        <f>IFERROR(
    IF(Z346="DONE",
        "QC DONE",
        IF(OR(AA346="TBD", ISBLANK(AA346)),
            "NO SHIP DATE",
            IF(AND(ISNUMBER(DATEVALUE(TEXT(Z346,"MM/DD/YY"))), ISNUMBER(Table22[[#This Row],[QC START]])),
                NETWORKDAYS(Table22[[#This Row],[QC START]], DATEVALUE(TEXT(Z346,"MM/DD/YY")), Delivered!$Z$3:$Z$8),
                IF(AND(ISNUMBER(DATEVALUE(TEXT(AA346,"MM/DD/YY"))), ISNUMBER(Table22[[#This Row],[QC START]])),
                    NETWORKDAYS(Table22[[#This Row],[QC START]], DATEVALUE(TEXT(AA346,"MM/DD/YY")), Delivered!$Z$3:$Z$8),
                    "IN QC"
                )
            )-1
        )
    ),
"IN QC"
)</f>
        <v>NO SHIP DATE</v>
      </c>
      <c r="AB346" s="25"/>
      <c r="AC346" s="83"/>
      <c r="AD346" s="45"/>
    </row>
    <row r="347" spans="6:30" ht="14.25">
      <c r="F347" s="30" t="str">
        <f>LEFT(Table2[[#This Row],[Project]],6)</f>
        <v/>
      </c>
      <c r="G347" s="13"/>
      <c r="H347" s="13"/>
      <c r="I347" s="17"/>
      <c r="J347" s="13"/>
      <c r="K347" s="13"/>
      <c r="O347" s="20"/>
      <c r="T347" s="13"/>
      <c r="Y347" s="71" t="str">
        <f>IFERROR(
    IF(Z347="DONE",
        "QC DONE",
        IF(OR(AA347="TBD", ISBLANK(AA347)),
            "NO SHIP DATE",
            IF(AND(ISNUMBER(DATEVALUE(TEXT(Z347,"MM/DD/YY"))), ISNUMBER(Table22[[#This Row],[QC START]])),
                NETWORKDAYS(Table22[[#This Row],[QC START]], DATEVALUE(TEXT(Z347,"MM/DD/YY")), Delivered!$Z$3:$Z$8),
                IF(AND(ISNUMBER(DATEVALUE(TEXT(AA347,"MM/DD/YY"))), ISNUMBER(Table22[[#This Row],[QC START]])),
                    NETWORKDAYS(Table22[[#This Row],[QC START]], DATEVALUE(TEXT(AA347,"MM/DD/YY")), Delivered!$Z$3:$Z$8),
                    "IN QC"
                )
            )-1
        )
    ),
"IN QC"
)</f>
        <v>NO SHIP DATE</v>
      </c>
      <c r="AB347" s="25"/>
      <c r="AC347" s="83"/>
      <c r="AD347" s="45"/>
    </row>
    <row r="348" spans="6:30" ht="14.25">
      <c r="F348" s="30" t="str">
        <f>LEFT(Table2[[#This Row],[Project]],6)</f>
        <v/>
      </c>
      <c r="G348" s="13"/>
      <c r="H348" s="13"/>
      <c r="I348" s="17"/>
      <c r="J348" s="13"/>
      <c r="K348" s="13"/>
      <c r="O348" s="20"/>
      <c r="T348" s="13"/>
      <c r="Y348" s="71" t="str">
        <f>IFERROR(
    IF(Z348="DONE",
        "QC DONE",
        IF(OR(AA348="TBD", ISBLANK(AA348)),
            "NO SHIP DATE",
            IF(AND(ISNUMBER(DATEVALUE(TEXT(Z348,"MM/DD/YY"))), ISNUMBER(Table22[[#This Row],[QC START]])),
                NETWORKDAYS(Table22[[#This Row],[QC START]], DATEVALUE(TEXT(Z348,"MM/DD/YY")), Delivered!$Z$3:$Z$8),
                IF(AND(ISNUMBER(DATEVALUE(TEXT(AA348,"MM/DD/YY"))), ISNUMBER(Table22[[#This Row],[QC START]])),
                    NETWORKDAYS(Table22[[#This Row],[QC START]], DATEVALUE(TEXT(AA348,"MM/DD/YY")), Delivered!$Z$3:$Z$8),
                    "IN QC"
                )
            )-1
        )
    ),
"IN QC"
)</f>
        <v>NO SHIP DATE</v>
      </c>
      <c r="AB348" s="25"/>
      <c r="AC348" s="83"/>
      <c r="AD348" s="45"/>
    </row>
    <row r="349" spans="6:30" ht="14.25">
      <c r="F349" s="30" t="str">
        <f>LEFT(Table2[[#This Row],[Project]],6)</f>
        <v/>
      </c>
      <c r="G349" s="13"/>
      <c r="H349" s="13"/>
      <c r="I349" s="17"/>
      <c r="J349" s="13"/>
      <c r="K349" s="13"/>
      <c r="O349" s="20"/>
      <c r="T349" s="13"/>
      <c r="Y349" s="71" t="str">
        <f>IFERROR(
    IF(Z349="DONE",
        "QC DONE",
        IF(OR(AA349="TBD", ISBLANK(AA349)),
            "NO SHIP DATE",
            IF(AND(ISNUMBER(DATEVALUE(TEXT(Z349,"MM/DD/YY"))), ISNUMBER(Table22[[#This Row],[QC START]])),
                NETWORKDAYS(Table22[[#This Row],[QC START]], DATEVALUE(TEXT(Z349,"MM/DD/YY")), Delivered!$Z$3:$Z$8),
                IF(AND(ISNUMBER(DATEVALUE(TEXT(AA349,"MM/DD/YY"))), ISNUMBER(Table22[[#This Row],[QC START]])),
                    NETWORKDAYS(Table22[[#This Row],[QC START]], DATEVALUE(TEXT(AA349,"MM/DD/YY")), Delivered!$Z$3:$Z$8),
                    "IN QC"
                )
            )-1
        )
    ),
"IN QC"
)</f>
        <v>NO SHIP DATE</v>
      </c>
      <c r="AB349" s="25"/>
      <c r="AC349" s="83"/>
      <c r="AD349" s="45"/>
    </row>
    <row r="350" spans="6:30" ht="14.25">
      <c r="F350" s="30" t="str">
        <f>LEFT(Table2[[#This Row],[Project]],6)</f>
        <v/>
      </c>
      <c r="G350" s="13"/>
      <c r="H350" s="13"/>
      <c r="I350" s="17"/>
      <c r="J350" s="13"/>
      <c r="K350" s="13"/>
      <c r="O350" s="20"/>
      <c r="T350" s="13"/>
      <c r="Y350" s="71" t="str">
        <f>IFERROR(
    IF(Z350="DONE",
        "QC DONE",
        IF(OR(AA350="TBD", ISBLANK(AA350)),
            "NO SHIP DATE",
            IF(AND(ISNUMBER(DATEVALUE(TEXT(Z350,"MM/DD/YY"))), ISNUMBER(Table22[[#This Row],[QC START]])),
                NETWORKDAYS(Table22[[#This Row],[QC START]], DATEVALUE(TEXT(Z350,"MM/DD/YY")), Delivered!$Z$3:$Z$8),
                IF(AND(ISNUMBER(DATEVALUE(TEXT(AA350,"MM/DD/YY"))), ISNUMBER(Table22[[#This Row],[QC START]])),
                    NETWORKDAYS(Table22[[#This Row],[QC START]], DATEVALUE(TEXT(AA350,"MM/DD/YY")), Delivered!$Z$3:$Z$8),
                    "IN QC"
                )
            )-1
        )
    ),
"IN QC"
)</f>
        <v>NO SHIP DATE</v>
      </c>
      <c r="AB350" s="25"/>
      <c r="AC350" s="83"/>
      <c r="AD350" s="45"/>
    </row>
    <row r="351" spans="6:30" ht="14.25">
      <c r="F351" s="30" t="str">
        <f>LEFT(Table2[[#This Row],[Project]],6)</f>
        <v/>
      </c>
      <c r="G351" s="13"/>
      <c r="H351" s="13"/>
      <c r="I351" s="17"/>
      <c r="J351" s="13"/>
      <c r="K351" s="13"/>
      <c r="O351" s="20"/>
      <c r="T351" s="13"/>
      <c r="Y351" s="71" t="str">
        <f>IFERROR(
    IF(Z351="DONE",
        "QC DONE",
        IF(OR(AA351="TBD", ISBLANK(AA351)),
            "NO SHIP DATE",
            IF(AND(ISNUMBER(DATEVALUE(TEXT(Z351,"MM/DD/YY"))), ISNUMBER(Table22[[#This Row],[QC START]])),
                NETWORKDAYS(Table22[[#This Row],[QC START]], DATEVALUE(TEXT(Z351,"MM/DD/YY")), Delivered!$Z$3:$Z$8),
                IF(AND(ISNUMBER(DATEVALUE(TEXT(AA351,"MM/DD/YY"))), ISNUMBER(Table22[[#This Row],[QC START]])),
                    NETWORKDAYS(Table22[[#This Row],[QC START]], DATEVALUE(TEXT(AA351,"MM/DD/YY")), Delivered!$Z$3:$Z$8),
                    "IN QC"
                )
            )-1
        )
    ),
"IN QC"
)</f>
        <v>NO SHIP DATE</v>
      </c>
      <c r="AB351" s="25"/>
      <c r="AC351" s="83"/>
      <c r="AD351" s="45"/>
    </row>
    <row r="352" spans="6:30" ht="14.25">
      <c r="F352" s="30" t="str">
        <f>LEFT(Table2[[#This Row],[Project]],6)</f>
        <v/>
      </c>
      <c r="G352" s="13"/>
      <c r="H352" s="13"/>
      <c r="I352" s="17"/>
      <c r="J352" s="13"/>
      <c r="K352" s="13"/>
      <c r="O352" s="20"/>
      <c r="T352" s="13"/>
      <c r="Y352" s="71" t="str">
        <f>IFERROR(
    IF(Z352="DONE",
        "QC DONE",
        IF(OR(AA352="TBD", ISBLANK(AA352)),
            "NO SHIP DATE",
            IF(AND(ISNUMBER(DATEVALUE(TEXT(Z352,"MM/DD/YY"))), ISNUMBER(Table22[[#This Row],[QC START]])),
                NETWORKDAYS(Table22[[#This Row],[QC START]], DATEVALUE(TEXT(Z352,"MM/DD/YY")), Delivered!$Z$3:$Z$8),
                IF(AND(ISNUMBER(DATEVALUE(TEXT(AA352,"MM/DD/YY"))), ISNUMBER(Table22[[#This Row],[QC START]])),
                    NETWORKDAYS(Table22[[#This Row],[QC START]], DATEVALUE(TEXT(AA352,"MM/DD/YY")), Delivered!$Z$3:$Z$8),
                    "IN QC"
                )
            )-1
        )
    ),
"IN QC"
)</f>
        <v>NO SHIP DATE</v>
      </c>
      <c r="AB352" s="25"/>
      <c r="AC352" s="83"/>
      <c r="AD352" s="45"/>
    </row>
    <row r="353" spans="6:30" ht="14.25">
      <c r="F353" s="30" t="str">
        <f>LEFT(Table2[[#This Row],[Project]],6)</f>
        <v/>
      </c>
      <c r="G353" s="13"/>
      <c r="H353" s="13"/>
      <c r="I353" s="17"/>
      <c r="J353" s="13"/>
      <c r="K353" s="13"/>
      <c r="O353" s="20"/>
      <c r="T353" s="13"/>
      <c r="Y353" s="71" t="str">
        <f>IFERROR(
    IF(Z353="DONE",
        "QC DONE",
        IF(OR(AA353="TBD", ISBLANK(AA353)),
            "NO SHIP DATE",
            IF(AND(ISNUMBER(DATEVALUE(TEXT(Z353,"MM/DD/YY"))), ISNUMBER(Table22[[#This Row],[QC START]])),
                NETWORKDAYS(Table22[[#This Row],[QC START]], DATEVALUE(TEXT(Z353,"MM/DD/YY")), Delivered!$Z$3:$Z$8),
                IF(AND(ISNUMBER(DATEVALUE(TEXT(AA353,"MM/DD/YY"))), ISNUMBER(Table22[[#This Row],[QC START]])),
                    NETWORKDAYS(Table22[[#This Row],[QC START]], DATEVALUE(TEXT(AA353,"MM/DD/YY")), Delivered!$Z$3:$Z$8),
                    "IN QC"
                )
            )-1
        )
    ),
"IN QC"
)</f>
        <v>NO SHIP DATE</v>
      </c>
      <c r="AB353" s="25"/>
      <c r="AC353" s="83"/>
      <c r="AD353" s="45"/>
    </row>
    <row r="354" spans="6:30" ht="14.25">
      <c r="F354" s="30" t="str">
        <f>LEFT(Table2[[#This Row],[Project]],6)</f>
        <v/>
      </c>
      <c r="G354" s="13"/>
      <c r="H354" s="13"/>
      <c r="I354" s="17"/>
      <c r="J354" s="13"/>
      <c r="K354" s="13"/>
      <c r="O354" s="20"/>
      <c r="T354" s="13"/>
      <c r="Y354" s="71" t="str">
        <f>IFERROR(
    IF(Z354="DONE",
        "QC DONE",
        IF(OR(AA354="TBD", ISBLANK(AA354)),
            "NO SHIP DATE",
            IF(AND(ISNUMBER(DATEVALUE(TEXT(Z354,"MM/DD/YY"))), ISNUMBER(Table22[[#This Row],[QC START]])),
                NETWORKDAYS(Table22[[#This Row],[QC START]], DATEVALUE(TEXT(Z354,"MM/DD/YY")), Delivered!$Z$3:$Z$8),
                IF(AND(ISNUMBER(DATEVALUE(TEXT(AA354,"MM/DD/YY"))), ISNUMBER(Table22[[#This Row],[QC START]])),
                    NETWORKDAYS(Table22[[#This Row],[QC START]], DATEVALUE(TEXT(AA354,"MM/DD/YY")), Delivered!$Z$3:$Z$8),
                    "IN QC"
                )
            )-1
        )
    ),
"IN QC"
)</f>
        <v>NO SHIP DATE</v>
      </c>
      <c r="AB354" s="25"/>
      <c r="AC354" s="83"/>
      <c r="AD354" s="45"/>
    </row>
    <row r="355" spans="6:30" ht="14.25">
      <c r="F355" s="30" t="str">
        <f>LEFT(Table2[[#This Row],[Project]],6)</f>
        <v/>
      </c>
      <c r="G355" s="13"/>
      <c r="H355" s="13"/>
      <c r="I355" s="17"/>
      <c r="J355" s="13"/>
      <c r="K355" s="13"/>
      <c r="O355" s="20"/>
      <c r="T355" s="13"/>
      <c r="Y355" s="71" t="str">
        <f>IFERROR(
    IF(Z355="DONE",
        "QC DONE",
        IF(OR(AA355="TBD", ISBLANK(AA355)),
            "NO SHIP DATE",
            IF(AND(ISNUMBER(DATEVALUE(TEXT(Z355,"MM/DD/YY"))), ISNUMBER(Table22[[#This Row],[QC START]])),
                NETWORKDAYS(Table22[[#This Row],[QC START]], DATEVALUE(TEXT(Z355,"MM/DD/YY")), Delivered!$Z$3:$Z$8),
                IF(AND(ISNUMBER(DATEVALUE(TEXT(AA355,"MM/DD/YY"))), ISNUMBER(Table22[[#This Row],[QC START]])),
                    NETWORKDAYS(Table22[[#This Row],[QC START]], DATEVALUE(TEXT(AA355,"MM/DD/YY")), Delivered!$Z$3:$Z$8),
                    "IN QC"
                )
            )-1
        )
    ),
"IN QC"
)</f>
        <v>NO SHIP DATE</v>
      </c>
      <c r="AB355" s="25"/>
      <c r="AC355" s="83"/>
      <c r="AD355" s="45"/>
    </row>
    <row r="356" spans="6:30" ht="14.25">
      <c r="F356" s="30" t="str">
        <f>LEFT(Table2[[#This Row],[Project]],6)</f>
        <v/>
      </c>
      <c r="G356" s="13"/>
      <c r="H356" s="13"/>
      <c r="I356" s="17"/>
      <c r="J356" s="13"/>
      <c r="K356" s="13"/>
      <c r="O356" s="20"/>
      <c r="T356" s="13"/>
      <c r="Y356" s="71" t="str">
        <f>IFERROR(
    IF(Z356="DONE",
        "QC DONE",
        IF(OR(AA356="TBD", ISBLANK(AA356)),
            "NO SHIP DATE",
            IF(AND(ISNUMBER(DATEVALUE(TEXT(Z356,"MM/DD/YY"))), ISNUMBER(Table22[[#This Row],[QC START]])),
                NETWORKDAYS(Table22[[#This Row],[QC START]], DATEVALUE(TEXT(Z356,"MM/DD/YY")), Delivered!$Z$3:$Z$8),
                IF(AND(ISNUMBER(DATEVALUE(TEXT(AA356,"MM/DD/YY"))), ISNUMBER(Table22[[#This Row],[QC START]])),
                    NETWORKDAYS(Table22[[#This Row],[QC START]], DATEVALUE(TEXT(AA356,"MM/DD/YY")), Delivered!$Z$3:$Z$8),
                    "IN QC"
                )
            )-1
        )
    ),
"IN QC"
)</f>
        <v>NO SHIP DATE</v>
      </c>
      <c r="AB356" s="25"/>
      <c r="AC356" s="83"/>
      <c r="AD356" s="45"/>
    </row>
    <row r="357" spans="6:30" ht="14.25">
      <c r="F357" s="30" t="str">
        <f>LEFT(Table2[[#This Row],[Project]],6)</f>
        <v/>
      </c>
      <c r="G357" s="13"/>
      <c r="H357" s="13"/>
      <c r="I357" s="17"/>
      <c r="J357" s="13"/>
      <c r="K357" s="13"/>
      <c r="O357" s="20"/>
      <c r="T357" s="13"/>
      <c r="Y357" s="71" t="str">
        <f>IFERROR(
    IF(Z357="DONE",
        "QC DONE",
        IF(OR(AA357="TBD", ISBLANK(AA357)),
            "NO SHIP DATE",
            IF(AND(ISNUMBER(DATEVALUE(TEXT(Z357,"MM/DD/YY"))), ISNUMBER(Table22[[#This Row],[QC START]])),
                NETWORKDAYS(Table22[[#This Row],[QC START]], DATEVALUE(TEXT(Z357,"MM/DD/YY")), Delivered!$Z$3:$Z$8),
                IF(AND(ISNUMBER(DATEVALUE(TEXT(AA357,"MM/DD/YY"))), ISNUMBER(Table22[[#This Row],[QC START]])),
                    NETWORKDAYS(Table22[[#This Row],[QC START]], DATEVALUE(TEXT(AA357,"MM/DD/YY")), Delivered!$Z$3:$Z$8),
                    "IN QC"
                )
            )-1
        )
    ),
"IN QC"
)</f>
        <v>NO SHIP DATE</v>
      </c>
      <c r="AB357" s="25"/>
      <c r="AC357" s="83"/>
      <c r="AD357" s="45"/>
    </row>
    <row r="358" spans="6:30" ht="14.25">
      <c r="F358" s="30" t="str">
        <f>LEFT(Table2[[#This Row],[Project]],6)</f>
        <v/>
      </c>
      <c r="G358" s="13"/>
      <c r="H358" s="13"/>
      <c r="I358" s="17"/>
      <c r="J358" s="13"/>
      <c r="K358" s="13"/>
      <c r="O358" s="20"/>
      <c r="T358" s="13"/>
      <c r="Y358" s="71" t="str">
        <f>IFERROR(
    IF(Z358="DONE",
        "QC DONE",
        IF(OR(AA358="TBD", ISBLANK(AA358)),
            "NO SHIP DATE",
            IF(AND(ISNUMBER(DATEVALUE(TEXT(Z358,"MM/DD/YY"))), ISNUMBER(Table22[[#This Row],[QC START]])),
                NETWORKDAYS(Table22[[#This Row],[QC START]], DATEVALUE(TEXT(Z358,"MM/DD/YY")), Delivered!$Z$3:$Z$8),
                IF(AND(ISNUMBER(DATEVALUE(TEXT(AA358,"MM/DD/YY"))), ISNUMBER(Table22[[#This Row],[QC START]])),
                    NETWORKDAYS(Table22[[#This Row],[QC START]], DATEVALUE(TEXT(AA358,"MM/DD/YY")), Delivered!$Z$3:$Z$8),
                    "IN QC"
                )
            )-1
        )
    ),
"IN QC"
)</f>
        <v>NO SHIP DATE</v>
      </c>
      <c r="AB358" s="25"/>
      <c r="AC358" s="83"/>
      <c r="AD358" s="45"/>
    </row>
    <row r="359" spans="6:30" ht="14.25">
      <c r="F359" s="30" t="str">
        <f>LEFT(Table2[[#This Row],[Project]],6)</f>
        <v/>
      </c>
      <c r="G359" s="13"/>
      <c r="H359" s="13"/>
      <c r="I359" s="17"/>
      <c r="J359" s="13"/>
      <c r="K359" s="13"/>
      <c r="O359" s="20"/>
      <c r="T359" s="13"/>
      <c r="Y359" s="71" t="str">
        <f>IFERROR(
    IF(Z359="DONE",
        "QC DONE",
        IF(OR(AA359="TBD", ISBLANK(AA359)),
            "NO SHIP DATE",
            IF(AND(ISNUMBER(DATEVALUE(TEXT(Z359,"MM/DD/YY"))), ISNUMBER(Table22[[#This Row],[QC START]])),
                NETWORKDAYS(Table22[[#This Row],[QC START]], DATEVALUE(TEXT(Z359,"MM/DD/YY")), Delivered!$Z$3:$Z$8),
                IF(AND(ISNUMBER(DATEVALUE(TEXT(AA359,"MM/DD/YY"))), ISNUMBER(Table22[[#This Row],[QC START]])),
                    NETWORKDAYS(Table22[[#This Row],[QC START]], DATEVALUE(TEXT(AA359,"MM/DD/YY")), Delivered!$Z$3:$Z$8),
                    "IN QC"
                )
            )-1
        )
    ),
"IN QC"
)</f>
        <v>NO SHIP DATE</v>
      </c>
      <c r="AB359" s="25"/>
      <c r="AC359" s="83"/>
      <c r="AD359" s="45"/>
    </row>
    <row r="360" spans="6:30" ht="14.25">
      <c r="F360" s="30" t="str">
        <f>LEFT(Table2[[#This Row],[Project]],6)</f>
        <v/>
      </c>
      <c r="G360" s="13"/>
      <c r="H360" s="13"/>
      <c r="I360" s="17"/>
      <c r="J360" s="13"/>
      <c r="K360" s="13"/>
      <c r="O360" s="20"/>
      <c r="T360" s="13"/>
      <c r="Y360" s="71" t="str">
        <f>IFERROR(
    IF(Z360="DONE",
        "QC DONE",
        IF(OR(AA360="TBD", ISBLANK(AA360)),
            "NO SHIP DATE",
            IF(AND(ISNUMBER(DATEVALUE(TEXT(Z360,"MM/DD/YY"))), ISNUMBER(Table22[[#This Row],[QC START]])),
                NETWORKDAYS(Table22[[#This Row],[QC START]], DATEVALUE(TEXT(Z360,"MM/DD/YY")), Delivered!$Z$3:$Z$8),
                IF(AND(ISNUMBER(DATEVALUE(TEXT(AA360,"MM/DD/YY"))), ISNUMBER(Table22[[#This Row],[QC START]])),
                    NETWORKDAYS(Table22[[#This Row],[QC START]], DATEVALUE(TEXT(AA360,"MM/DD/YY")), Delivered!$Z$3:$Z$8),
                    "IN QC"
                )
            )-1
        )
    ),
"IN QC"
)</f>
        <v>NO SHIP DATE</v>
      </c>
      <c r="AB360" s="25"/>
      <c r="AC360" s="83"/>
      <c r="AD360" s="45"/>
    </row>
    <row r="361" spans="6:30" ht="14.25">
      <c r="F361" s="30" t="str">
        <f>LEFT(Table2[[#This Row],[Project]],6)</f>
        <v/>
      </c>
      <c r="G361" s="13"/>
      <c r="H361" s="13"/>
      <c r="I361" s="17"/>
      <c r="J361" s="13"/>
      <c r="K361" s="13"/>
      <c r="O361" s="20"/>
      <c r="T361" s="13"/>
      <c r="Y361" s="71" t="str">
        <f>IFERROR(
    IF(Z361="DONE",
        "QC DONE",
        IF(OR(AA361="TBD", ISBLANK(AA361)),
            "NO SHIP DATE",
            IF(AND(ISNUMBER(DATEVALUE(TEXT(Z361,"MM/DD/YY"))), ISNUMBER(Table22[[#This Row],[QC START]])),
                NETWORKDAYS(Table22[[#This Row],[QC START]], DATEVALUE(TEXT(Z361,"MM/DD/YY")), Delivered!$Z$3:$Z$8),
                IF(AND(ISNUMBER(DATEVALUE(TEXT(AA361,"MM/DD/YY"))), ISNUMBER(Table22[[#This Row],[QC START]])),
                    NETWORKDAYS(Table22[[#This Row],[QC START]], DATEVALUE(TEXT(AA361,"MM/DD/YY")), Delivered!$Z$3:$Z$8),
                    "IN QC"
                )
            )-1
        )
    ),
"IN QC"
)</f>
        <v>NO SHIP DATE</v>
      </c>
      <c r="AB361" s="25"/>
      <c r="AC361" s="83"/>
      <c r="AD361" s="45"/>
    </row>
    <row r="362" spans="6:30" ht="14.25">
      <c r="F362" s="30" t="str">
        <f>LEFT(Table2[[#This Row],[Project]],6)</f>
        <v/>
      </c>
      <c r="G362" s="13"/>
      <c r="H362" s="13"/>
      <c r="I362" s="17"/>
      <c r="J362" s="13"/>
      <c r="K362" s="13"/>
      <c r="O362" s="20"/>
      <c r="T362" s="13"/>
      <c r="Y362" s="71" t="str">
        <f>IFERROR(
    IF(Z362="DONE",
        "QC DONE",
        IF(OR(AA362="TBD", ISBLANK(AA362)),
            "NO SHIP DATE",
            IF(AND(ISNUMBER(DATEVALUE(TEXT(Z362,"MM/DD/YY"))), ISNUMBER(Table22[[#This Row],[QC START]])),
                NETWORKDAYS(Table22[[#This Row],[QC START]], DATEVALUE(TEXT(Z362,"MM/DD/YY")), Delivered!$Z$3:$Z$8),
                IF(AND(ISNUMBER(DATEVALUE(TEXT(AA362,"MM/DD/YY"))), ISNUMBER(Table22[[#This Row],[QC START]])),
                    NETWORKDAYS(Table22[[#This Row],[QC START]], DATEVALUE(TEXT(AA362,"MM/DD/YY")), Delivered!$Z$3:$Z$8),
                    "IN QC"
                )
            )-1
        )
    ),
"IN QC"
)</f>
        <v>NO SHIP DATE</v>
      </c>
      <c r="AB362" s="25"/>
      <c r="AC362" s="83"/>
      <c r="AD362" s="45"/>
    </row>
    <row r="363" spans="6:30" ht="14.25">
      <c r="F363" s="30" t="str">
        <f>LEFT(Table2[[#This Row],[Project]],6)</f>
        <v/>
      </c>
      <c r="G363" s="13"/>
      <c r="H363" s="13"/>
      <c r="I363" s="17"/>
      <c r="J363" s="13"/>
      <c r="K363" s="13"/>
      <c r="O363" s="20"/>
      <c r="T363" s="13"/>
      <c r="Y363" s="71" t="str">
        <f>IFERROR(
    IF(Z363="DONE",
        "QC DONE",
        IF(OR(AA363="TBD", ISBLANK(AA363)),
            "NO SHIP DATE",
            IF(AND(ISNUMBER(DATEVALUE(TEXT(Z363,"MM/DD/YY"))), ISNUMBER(Table22[[#This Row],[QC START]])),
                NETWORKDAYS(Table22[[#This Row],[QC START]], DATEVALUE(TEXT(Z363,"MM/DD/YY")), Delivered!$Z$3:$Z$8),
                IF(AND(ISNUMBER(DATEVALUE(TEXT(AA363,"MM/DD/YY"))), ISNUMBER(Table22[[#This Row],[QC START]])),
                    NETWORKDAYS(Table22[[#This Row],[QC START]], DATEVALUE(TEXT(AA363,"MM/DD/YY")), Delivered!$Z$3:$Z$8),
                    "IN QC"
                )
            )-1
        )
    ),
"IN QC"
)</f>
        <v>NO SHIP DATE</v>
      </c>
      <c r="AB363" s="25"/>
      <c r="AC363" s="83"/>
      <c r="AD363" s="45"/>
    </row>
    <row r="364" spans="6:30" ht="14.25">
      <c r="F364" s="30" t="str">
        <f>LEFT(Table2[[#This Row],[Project]],6)</f>
        <v/>
      </c>
      <c r="G364" s="13"/>
      <c r="H364" s="13"/>
      <c r="I364" s="17"/>
      <c r="J364" s="13"/>
      <c r="K364" s="13"/>
      <c r="O364" s="20"/>
      <c r="T364" s="13"/>
      <c r="Y364" s="71" t="str">
        <f>IFERROR(
    IF(Z364="DONE",
        "QC DONE",
        IF(OR(AA364="TBD", ISBLANK(AA364)),
            "NO SHIP DATE",
            IF(AND(ISNUMBER(DATEVALUE(TEXT(Z364,"MM/DD/YY"))), ISNUMBER(Table22[[#This Row],[QC START]])),
                NETWORKDAYS(Table22[[#This Row],[QC START]], DATEVALUE(TEXT(Z364,"MM/DD/YY")), Delivered!$Z$3:$Z$8),
                IF(AND(ISNUMBER(DATEVALUE(TEXT(AA364,"MM/DD/YY"))), ISNUMBER(Table22[[#This Row],[QC START]])),
                    NETWORKDAYS(Table22[[#This Row],[QC START]], DATEVALUE(TEXT(AA364,"MM/DD/YY")), Delivered!$Z$3:$Z$8),
                    "IN QC"
                )
            )-1
        )
    ),
"IN QC"
)</f>
        <v>NO SHIP DATE</v>
      </c>
      <c r="AB364" s="25"/>
      <c r="AC364" s="83"/>
      <c r="AD364" s="45"/>
    </row>
    <row r="365" spans="6:30" ht="14.25">
      <c r="F365" s="30" t="str">
        <f>LEFT(Table2[[#This Row],[Project]],6)</f>
        <v/>
      </c>
      <c r="G365" s="13"/>
      <c r="H365" s="13"/>
      <c r="I365" s="17"/>
      <c r="J365" s="13"/>
      <c r="K365" s="13"/>
      <c r="O365" s="20"/>
      <c r="T365" s="13"/>
      <c r="Y365" s="71" t="str">
        <f>IFERROR(
    IF(Z365="DONE",
        "QC DONE",
        IF(OR(AA365="TBD", ISBLANK(AA365)),
            "NO SHIP DATE",
            IF(AND(ISNUMBER(DATEVALUE(TEXT(Z365,"MM/DD/YY"))), ISNUMBER(Table22[[#This Row],[QC START]])),
                NETWORKDAYS(Table22[[#This Row],[QC START]], DATEVALUE(TEXT(Z365,"MM/DD/YY")), Delivered!$Z$3:$Z$8),
                IF(AND(ISNUMBER(DATEVALUE(TEXT(AA365,"MM/DD/YY"))), ISNUMBER(Table22[[#This Row],[QC START]])),
                    NETWORKDAYS(Table22[[#This Row],[QC START]], DATEVALUE(TEXT(AA365,"MM/DD/YY")), Delivered!$Z$3:$Z$8),
                    "IN QC"
                )
            )-1
        )
    ),
"IN QC"
)</f>
        <v>NO SHIP DATE</v>
      </c>
      <c r="AB365" s="25"/>
      <c r="AC365" s="83"/>
      <c r="AD365" s="45"/>
    </row>
    <row r="366" spans="6:30" ht="14.25">
      <c r="F366" s="30" t="str">
        <f>LEFT(Table2[[#This Row],[Project]],6)</f>
        <v/>
      </c>
      <c r="G366" s="13"/>
      <c r="H366" s="13"/>
      <c r="I366" s="17"/>
      <c r="J366" s="13"/>
      <c r="K366" s="13"/>
      <c r="O366" s="20"/>
      <c r="T366" s="13"/>
      <c r="Y366" s="71" t="str">
        <f>IFERROR(
    IF(Z366="DONE",
        "QC DONE",
        IF(OR(AA366="TBD", ISBLANK(AA366)),
            "NO SHIP DATE",
            IF(AND(ISNUMBER(DATEVALUE(TEXT(Z366,"MM/DD/YY"))), ISNUMBER(Table22[[#This Row],[QC START]])),
                NETWORKDAYS(Table22[[#This Row],[QC START]], DATEVALUE(TEXT(Z366,"MM/DD/YY")), Delivered!$Z$3:$Z$8),
                IF(AND(ISNUMBER(DATEVALUE(TEXT(AA366,"MM/DD/YY"))), ISNUMBER(Table22[[#This Row],[QC START]])),
                    NETWORKDAYS(Table22[[#This Row],[QC START]], DATEVALUE(TEXT(AA366,"MM/DD/YY")), Delivered!$Z$3:$Z$8),
                    "IN QC"
                )
            )-1
        )
    ),
"IN QC"
)</f>
        <v>NO SHIP DATE</v>
      </c>
      <c r="AB366" s="25"/>
      <c r="AC366" s="83"/>
      <c r="AD366" s="45"/>
    </row>
    <row r="367" spans="6:30" ht="14.25">
      <c r="F367" s="30" t="str">
        <f>LEFT(Table2[[#This Row],[Project]],6)</f>
        <v/>
      </c>
      <c r="G367" s="13"/>
      <c r="H367" s="13"/>
      <c r="I367" s="17"/>
      <c r="J367" s="13"/>
      <c r="K367" s="13"/>
      <c r="O367" s="20"/>
      <c r="T367" s="13"/>
      <c r="Y367" s="71" t="str">
        <f>IFERROR(
    IF(Z367="DONE",
        "QC DONE",
        IF(OR(AA367="TBD", ISBLANK(AA367)),
            "NO SHIP DATE",
            IF(AND(ISNUMBER(DATEVALUE(TEXT(Z367,"MM/DD/YY"))), ISNUMBER(Table22[[#This Row],[QC START]])),
                NETWORKDAYS(Table22[[#This Row],[QC START]], DATEVALUE(TEXT(Z367,"MM/DD/YY")), Delivered!$Z$3:$Z$8),
                IF(AND(ISNUMBER(DATEVALUE(TEXT(AA367,"MM/DD/YY"))), ISNUMBER(Table22[[#This Row],[QC START]])),
                    NETWORKDAYS(Table22[[#This Row],[QC START]], DATEVALUE(TEXT(AA367,"MM/DD/YY")), Delivered!$Z$3:$Z$8),
                    "IN QC"
                )
            )-1
        )
    ),
"IN QC"
)</f>
        <v>NO SHIP DATE</v>
      </c>
      <c r="AB367" s="25"/>
      <c r="AC367" s="83"/>
      <c r="AD367" s="45"/>
    </row>
    <row r="368" spans="6:30" ht="14.25">
      <c r="F368" s="30" t="str">
        <f>LEFT(Table2[[#This Row],[Project]],6)</f>
        <v/>
      </c>
      <c r="G368" s="13"/>
      <c r="H368" s="13"/>
      <c r="I368" s="17"/>
      <c r="J368" s="13"/>
      <c r="K368" s="13"/>
      <c r="O368" s="20"/>
      <c r="T368" s="13"/>
      <c r="Y368" s="71" t="str">
        <f>IFERROR(
    IF(Z368="DONE",
        "QC DONE",
        IF(OR(AA368="TBD", ISBLANK(AA368)),
            "NO SHIP DATE",
            IF(AND(ISNUMBER(DATEVALUE(TEXT(Z368,"MM/DD/YY"))), ISNUMBER(Table22[[#This Row],[QC START]])),
                NETWORKDAYS(Table22[[#This Row],[QC START]], DATEVALUE(TEXT(Z368,"MM/DD/YY")), Delivered!$Z$3:$Z$8),
                IF(AND(ISNUMBER(DATEVALUE(TEXT(AA368,"MM/DD/YY"))), ISNUMBER(Table22[[#This Row],[QC START]])),
                    NETWORKDAYS(Table22[[#This Row],[QC START]], DATEVALUE(TEXT(AA368,"MM/DD/YY")), Delivered!$Z$3:$Z$8),
                    "IN QC"
                )
            )-1
        )
    ),
"IN QC"
)</f>
        <v>NO SHIP DATE</v>
      </c>
      <c r="AB368" s="25"/>
      <c r="AC368" s="83"/>
      <c r="AD368" s="45"/>
    </row>
    <row r="369" spans="6:30" ht="14.25">
      <c r="F369" s="30" t="str">
        <f>LEFT(Table2[[#This Row],[Project]],6)</f>
        <v/>
      </c>
      <c r="G369" s="13"/>
      <c r="H369" s="13"/>
      <c r="I369" s="17"/>
      <c r="J369" s="13"/>
      <c r="K369" s="13"/>
      <c r="O369" s="20"/>
      <c r="T369" s="13"/>
      <c r="Y369" s="71" t="str">
        <f>IFERROR(
    IF(Z369="DONE",
        "QC DONE",
        IF(OR(AA369="TBD", ISBLANK(AA369)),
            "NO SHIP DATE",
            IF(AND(ISNUMBER(DATEVALUE(TEXT(Z369,"MM/DD/YY"))), ISNUMBER(Table22[[#This Row],[QC START]])),
                NETWORKDAYS(Table22[[#This Row],[QC START]], DATEVALUE(TEXT(Z369,"MM/DD/YY")), Delivered!$Z$3:$Z$8),
                IF(AND(ISNUMBER(DATEVALUE(TEXT(AA369,"MM/DD/YY"))), ISNUMBER(Table22[[#This Row],[QC START]])),
                    NETWORKDAYS(Table22[[#This Row],[QC START]], DATEVALUE(TEXT(AA369,"MM/DD/YY")), Delivered!$Z$3:$Z$8),
                    "IN QC"
                )
            )-1
        )
    ),
"IN QC"
)</f>
        <v>NO SHIP DATE</v>
      </c>
      <c r="AB369" s="25"/>
      <c r="AC369" s="83"/>
      <c r="AD369" s="45"/>
    </row>
    <row r="370" spans="6:30" ht="14.25">
      <c r="F370" s="30" t="str">
        <f>LEFT(Table2[[#This Row],[Project]],6)</f>
        <v/>
      </c>
      <c r="G370" s="13"/>
      <c r="H370" s="13"/>
      <c r="I370" s="17"/>
      <c r="J370" s="13"/>
      <c r="K370" s="13"/>
      <c r="O370" s="20"/>
      <c r="T370" s="13"/>
      <c r="Y370" s="71" t="str">
        <f>IFERROR(
    IF(Z370="DONE",
        "QC DONE",
        IF(OR(AA370="TBD", ISBLANK(AA370)),
            "NO SHIP DATE",
            IF(AND(ISNUMBER(DATEVALUE(TEXT(Z370,"MM/DD/YY"))), ISNUMBER(Table22[[#This Row],[QC START]])),
                NETWORKDAYS(Table22[[#This Row],[QC START]], DATEVALUE(TEXT(Z370,"MM/DD/YY")), Delivered!$Z$3:$Z$8),
                IF(AND(ISNUMBER(DATEVALUE(TEXT(AA370,"MM/DD/YY"))), ISNUMBER(Table22[[#This Row],[QC START]])),
                    NETWORKDAYS(Table22[[#This Row],[QC START]], DATEVALUE(TEXT(AA370,"MM/DD/YY")), Delivered!$Z$3:$Z$8),
                    "IN QC"
                )
            )-1
        )
    ),
"IN QC"
)</f>
        <v>NO SHIP DATE</v>
      </c>
      <c r="AB370" s="25"/>
      <c r="AC370" s="83"/>
      <c r="AD370" s="45"/>
    </row>
    <row r="371" spans="6:30" ht="14.25">
      <c r="F371" s="30" t="str">
        <f>LEFT(Table2[[#This Row],[Project]],6)</f>
        <v/>
      </c>
      <c r="G371" s="13"/>
      <c r="H371" s="13"/>
      <c r="I371" s="17"/>
      <c r="J371" s="13"/>
      <c r="K371" s="13"/>
      <c r="O371" s="20"/>
      <c r="T371" s="13"/>
      <c r="Y371" s="71" t="str">
        <f>IFERROR(
    IF(Z371="DONE",
        "QC DONE",
        IF(OR(AA371="TBD", ISBLANK(AA371)),
            "NO SHIP DATE",
            IF(AND(ISNUMBER(DATEVALUE(TEXT(Z371,"MM/DD/YY"))), ISNUMBER(Table22[[#This Row],[QC START]])),
                NETWORKDAYS(Table22[[#This Row],[QC START]], DATEVALUE(TEXT(Z371,"MM/DD/YY")), Delivered!$Z$3:$Z$8),
                IF(AND(ISNUMBER(DATEVALUE(TEXT(AA371,"MM/DD/YY"))), ISNUMBER(Table22[[#This Row],[QC START]])),
                    NETWORKDAYS(Table22[[#This Row],[QC START]], DATEVALUE(TEXT(AA371,"MM/DD/YY")), Delivered!$Z$3:$Z$8),
                    "IN QC"
                )
            )-1
        )
    ),
"IN QC"
)</f>
        <v>NO SHIP DATE</v>
      </c>
      <c r="AB371" s="25"/>
      <c r="AC371" s="83"/>
      <c r="AD371" s="45"/>
    </row>
    <row r="372" spans="6:30" ht="14.25">
      <c r="F372" s="30" t="str">
        <f>LEFT(Table2[[#This Row],[Project]],6)</f>
        <v/>
      </c>
      <c r="G372" s="13"/>
      <c r="H372" s="13"/>
      <c r="I372" s="17"/>
      <c r="J372" s="13"/>
      <c r="K372" s="13"/>
      <c r="O372" s="20"/>
      <c r="T372" s="13"/>
      <c r="Y372" s="71" t="str">
        <f>IFERROR(
    IF(Z372="DONE",
        "QC DONE",
        IF(OR(AA372="TBD", ISBLANK(AA372)),
            "NO SHIP DATE",
            IF(AND(ISNUMBER(DATEVALUE(TEXT(Z372,"MM/DD/YY"))), ISNUMBER(Table22[[#This Row],[QC START]])),
                NETWORKDAYS(Table22[[#This Row],[QC START]], DATEVALUE(TEXT(Z372,"MM/DD/YY")), Delivered!$Z$3:$Z$8),
                IF(AND(ISNUMBER(DATEVALUE(TEXT(AA372,"MM/DD/YY"))), ISNUMBER(Table22[[#This Row],[QC START]])),
                    NETWORKDAYS(Table22[[#This Row],[QC START]], DATEVALUE(TEXT(AA372,"MM/DD/YY")), Delivered!$Z$3:$Z$8),
                    "IN QC"
                )
            )-1
        )
    ),
"IN QC"
)</f>
        <v>NO SHIP DATE</v>
      </c>
      <c r="AB372" s="25"/>
      <c r="AC372" s="83"/>
      <c r="AD372" s="45"/>
    </row>
    <row r="373" spans="6:30" ht="14.25">
      <c r="F373" s="30" t="str">
        <f>LEFT(Table2[[#This Row],[Project]],6)</f>
        <v/>
      </c>
      <c r="G373" s="13"/>
      <c r="H373" s="13"/>
      <c r="I373" s="17"/>
      <c r="J373" s="13"/>
      <c r="K373" s="13"/>
      <c r="O373" s="20"/>
      <c r="T373" s="13"/>
      <c r="Y373" s="71" t="str">
        <f>IFERROR(
    IF(Z373="DONE",
        "QC DONE",
        IF(OR(AA373="TBD", ISBLANK(AA373)),
            "NO SHIP DATE",
            IF(AND(ISNUMBER(DATEVALUE(TEXT(Z373,"MM/DD/YY"))), ISNUMBER(Table22[[#This Row],[QC START]])),
                NETWORKDAYS(Table22[[#This Row],[QC START]], DATEVALUE(TEXT(Z373,"MM/DD/YY")), Delivered!$Z$3:$Z$8),
                IF(AND(ISNUMBER(DATEVALUE(TEXT(AA373,"MM/DD/YY"))), ISNUMBER(Table22[[#This Row],[QC START]])),
                    NETWORKDAYS(Table22[[#This Row],[QC START]], DATEVALUE(TEXT(AA373,"MM/DD/YY")), Delivered!$Z$3:$Z$8),
                    "IN QC"
                )
            )-1
        )
    ),
"IN QC"
)</f>
        <v>NO SHIP DATE</v>
      </c>
      <c r="AB373" s="25"/>
      <c r="AC373" s="83"/>
      <c r="AD373" s="45"/>
    </row>
    <row r="374" spans="6:30" ht="14.25">
      <c r="F374" s="30" t="str">
        <f>LEFT(Table2[[#This Row],[Project]],6)</f>
        <v/>
      </c>
      <c r="G374" s="13"/>
      <c r="H374" s="13"/>
      <c r="I374" s="17"/>
      <c r="J374" s="13"/>
      <c r="K374" s="13"/>
      <c r="O374" s="20"/>
      <c r="T374" s="13"/>
      <c r="Y374" s="71" t="str">
        <f>IFERROR(
    IF(Z374="DONE",
        "QC DONE",
        IF(OR(AA374="TBD", ISBLANK(AA374)),
            "NO SHIP DATE",
            IF(AND(ISNUMBER(DATEVALUE(TEXT(Z374,"MM/DD/YY"))), ISNUMBER(Table22[[#This Row],[QC START]])),
                NETWORKDAYS(Table22[[#This Row],[QC START]], DATEVALUE(TEXT(Z374,"MM/DD/YY")), Delivered!$Z$3:$Z$8),
                IF(AND(ISNUMBER(DATEVALUE(TEXT(AA374,"MM/DD/YY"))), ISNUMBER(Table22[[#This Row],[QC START]])),
                    NETWORKDAYS(Table22[[#This Row],[QC START]], DATEVALUE(TEXT(AA374,"MM/DD/YY")), Delivered!$Z$3:$Z$8),
                    "IN QC"
                )
            )-1
        )
    ),
"IN QC"
)</f>
        <v>NO SHIP DATE</v>
      </c>
      <c r="AB374" s="25"/>
      <c r="AC374" s="83"/>
      <c r="AD374" s="45"/>
    </row>
    <row r="375" spans="6:30" ht="14.25">
      <c r="F375" s="30" t="str">
        <f>LEFT(Table2[[#This Row],[Project]],6)</f>
        <v/>
      </c>
      <c r="G375" s="13"/>
      <c r="H375" s="13"/>
      <c r="I375" s="17"/>
      <c r="J375" s="13"/>
      <c r="K375" s="13"/>
      <c r="O375" s="20"/>
      <c r="T375" s="13"/>
      <c r="Y375" s="71" t="str">
        <f>IFERROR(
    IF(Z375="DONE",
        "QC DONE",
        IF(OR(AA375="TBD", ISBLANK(AA375)),
            "NO SHIP DATE",
            IF(AND(ISNUMBER(DATEVALUE(TEXT(Z375,"MM/DD/YY"))), ISNUMBER(Table22[[#This Row],[QC START]])),
                NETWORKDAYS(Table22[[#This Row],[QC START]], DATEVALUE(TEXT(Z375,"MM/DD/YY")), Delivered!$Z$3:$Z$8),
                IF(AND(ISNUMBER(DATEVALUE(TEXT(AA375,"MM/DD/YY"))), ISNUMBER(Table22[[#This Row],[QC START]])),
                    NETWORKDAYS(Table22[[#This Row],[QC START]], DATEVALUE(TEXT(AA375,"MM/DD/YY")), Delivered!$Z$3:$Z$8),
                    "IN QC"
                )
            )-1
        )
    ),
"IN QC"
)</f>
        <v>NO SHIP DATE</v>
      </c>
      <c r="AB375" s="25"/>
      <c r="AC375" s="83"/>
      <c r="AD375" s="45"/>
    </row>
    <row r="376" spans="6:30" ht="14.25">
      <c r="F376" s="30" t="str">
        <f>LEFT(Table2[[#This Row],[Project]],6)</f>
        <v/>
      </c>
      <c r="G376" s="13"/>
      <c r="H376" s="13"/>
      <c r="I376" s="17"/>
      <c r="J376" s="13"/>
      <c r="K376" s="13"/>
      <c r="O376" s="20"/>
      <c r="T376" s="13"/>
      <c r="Y376" s="71" t="str">
        <f>IFERROR(
    IF(Z376="DONE",
        "QC DONE",
        IF(OR(AA376="TBD", ISBLANK(AA376)),
            "NO SHIP DATE",
            IF(AND(ISNUMBER(DATEVALUE(TEXT(Z376,"MM/DD/YY"))), ISNUMBER(Table22[[#This Row],[QC START]])),
                NETWORKDAYS(Table22[[#This Row],[QC START]], DATEVALUE(TEXT(Z376,"MM/DD/YY")), Delivered!$Z$3:$Z$8),
                IF(AND(ISNUMBER(DATEVALUE(TEXT(AA376,"MM/DD/YY"))), ISNUMBER(Table22[[#This Row],[QC START]])),
                    NETWORKDAYS(Table22[[#This Row],[QC START]], DATEVALUE(TEXT(AA376,"MM/DD/YY")), Delivered!$Z$3:$Z$8),
                    "IN QC"
                )
            )-1
        )
    ),
"IN QC"
)</f>
        <v>NO SHIP DATE</v>
      </c>
      <c r="AB376" s="25"/>
      <c r="AC376" s="83"/>
      <c r="AD376" s="45"/>
    </row>
    <row r="377" spans="6:30" ht="14.25">
      <c r="F377" s="30" t="str">
        <f>LEFT(Table2[[#This Row],[Project]],6)</f>
        <v/>
      </c>
      <c r="G377" s="13"/>
      <c r="H377" s="13"/>
      <c r="I377" s="17"/>
      <c r="J377" s="13"/>
      <c r="K377" s="13"/>
      <c r="O377" s="20"/>
      <c r="T377" s="13"/>
      <c r="Y377" s="71" t="str">
        <f>IFERROR(
    IF(Z377="DONE",
        "QC DONE",
        IF(OR(AA377="TBD", ISBLANK(AA377)),
            "NO SHIP DATE",
            IF(AND(ISNUMBER(DATEVALUE(TEXT(Z377,"MM/DD/YY"))), ISNUMBER(Table22[[#This Row],[QC START]])),
                NETWORKDAYS(Table22[[#This Row],[QC START]], DATEVALUE(TEXT(Z377,"MM/DD/YY")), Delivered!$Z$3:$Z$8),
                IF(AND(ISNUMBER(DATEVALUE(TEXT(AA377,"MM/DD/YY"))), ISNUMBER(Table22[[#This Row],[QC START]])),
                    NETWORKDAYS(Table22[[#This Row],[QC START]], DATEVALUE(TEXT(AA377,"MM/DD/YY")), Delivered!$Z$3:$Z$8),
                    "IN QC"
                )
            )-1
        )
    ),
"IN QC"
)</f>
        <v>NO SHIP DATE</v>
      </c>
      <c r="AB377" s="25"/>
      <c r="AC377" s="83"/>
      <c r="AD377" s="45"/>
    </row>
    <row r="378" spans="6:30" ht="14.25">
      <c r="F378" s="30" t="str">
        <f>LEFT(Table2[[#This Row],[Project]],6)</f>
        <v/>
      </c>
      <c r="G378" s="13"/>
      <c r="H378" s="13"/>
      <c r="I378" s="17"/>
      <c r="J378" s="13"/>
      <c r="K378" s="13"/>
      <c r="O378" s="20"/>
      <c r="T378" s="13"/>
      <c r="Y378" s="71" t="str">
        <f>IFERROR(
    IF(Z378="DONE",
        "QC DONE",
        IF(OR(AA378="TBD", ISBLANK(AA378)),
            "NO SHIP DATE",
            IF(AND(ISNUMBER(DATEVALUE(TEXT(Z378,"MM/DD/YY"))), ISNUMBER(Table22[[#This Row],[QC START]])),
                NETWORKDAYS(Table22[[#This Row],[QC START]], DATEVALUE(TEXT(Z378,"MM/DD/YY")), Delivered!$Z$3:$Z$8),
                IF(AND(ISNUMBER(DATEVALUE(TEXT(AA378,"MM/DD/YY"))), ISNUMBER(Table22[[#This Row],[QC START]])),
                    NETWORKDAYS(Table22[[#This Row],[QC START]], DATEVALUE(TEXT(AA378,"MM/DD/YY")), Delivered!$Z$3:$Z$8),
                    "IN QC"
                )
            )-1
        )
    ),
"IN QC"
)</f>
        <v>NO SHIP DATE</v>
      </c>
      <c r="AB378" s="25"/>
      <c r="AC378" s="83"/>
      <c r="AD378" s="45"/>
    </row>
    <row r="379" spans="6:30" ht="14.25">
      <c r="F379" s="30" t="str">
        <f>LEFT(Table2[[#This Row],[Project]],6)</f>
        <v/>
      </c>
      <c r="G379" s="13"/>
      <c r="H379" s="13"/>
      <c r="I379" s="17"/>
      <c r="J379" s="13"/>
      <c r="K379" s="13"/>
      <c r="O379" s="20"/>
      <c r="T379" s="13"/>
      <c r="Y379" s="71" t="str">
        <f>IFERROR(
    IF(Z379="DONE",
        "QC DONE",
        IF(OR(AA379="TBD", ISBLANK(AA379)),
            "NO SHIP DATE",
            IF(AND(ISNUMBER(DATEVALUE(TEXT(Z379,"MM/DD/YY"))), ISNUMBER(Table22[[#This Row],[QC START]])),
                NETWORKDAYS(Table22[[#This Row],[QC START]], DATEVALUE(TEXT(Z379,"MM/DD/YY")), Delivered!$Z$3:$Z$8),
                IF(AND(ISNUMBER(DATEVALUE(TEXT(AA379,"MM/DD/YY"))), ISNUMBER(Table22[[#This Row],[QC START]])),
                    NETWORKDAYS(Table22[[#This Row],[QC START]], DATEVALUE(TEXT(AA379,"MM/DD/YY")), Delivered!$Z$3:$Z$8),
                    "IN QC"
                )
            )-1
        )
    ),
"IN QC"
)</f>
        <v>NO SHIP DATE</v>
      </c>
      <c r="AB379" s="25"/>
      <c r="AC379" s="83"/>
      <c r="AD379" s="45"/>
    </row>
    <row r="380" spans="6:30" ht="14.25">
      <c r="F380" s="30" t="str">
        <f>LEFT(Table2[[#This Row],[Project]],6)</f>
        <v/>
      </c>
      <c r="G380" s="13"/>
      <c r="H380" s="13"/>
      <c r="I380" s="17"/>
      <c r="J380" s="13"/>
      <c r="K380" s="13"/>
      <c r="O380" s="20"/>
      <c r="T380" s="13"/>
      <c r="Y380" s="71" t="str">
        <f>IFERROR(
    IF(Z380="DONE",
        "QC DONE",
        IF(OR(AA380="TBD", ISBLANK(AA380)),
            "NO SHIP DATE",
            IF(AND(ISNUMBER(DATEVALUE(TEXT(Z380,"MM/DD/YY"))), ISNUMBER(Table22[[#This Row],[QC START]])),
                NETWORKDAYS(Table22[[#This Row],[QC START]], DATEVALUE(TEXT(Z380,"MM/DD/YY")), Delivered!$Z$3:$Z$8),
                IF(AND(ISNUMBER(DATEVALUE(TEXT(AA380,"MM/DD/YY"))), ISNUMBER(Table22[[#This Row],[QC START]])),
                    NETWORKDAYS(Table22[[#This Row],[QC START]], DATEVALUE(TEXT(AA380,"MM/DD/YY")), Delivered!$Z$3:$Z$8),
                    "IN QC"
                )
            )-1
        )
    ),
"IN QC"
)</f>
        <v>NO SHIP DATE</v>
      </c>
      <c r="AB380" s="25"/>
      <c r="AC380" s="83"/>
      <c r="AD380" s="45"/>
    </row>
    <row r="381" spans="6:30" ht="14.25">
      <c r="F381" s="30" t="str">
        <f>LEFT(Table2[[#This Row],[Project]],6)</f>
        <v/>
      </c>
      <c r="G381" s="13"/>
      <c r="H381" s="13"/>
      <c r="I381" s="17"/>
      <c r="J381" s="13"/>
      <c r="K381" s="13"/>
      <c r="O381" s="20"/>
      <c r="T381" s="13"/>
      <c r="Y381" s="71" t="str">
        <f>IFERROR(
    IF(Z381="DONE",
        "QC DONE",
        IF(OR(AA381="TBD", ISBLANK(AA381)),
            "NO SHIP DATE",
            IF(AND(ISNUMBER(DATEVALUE(TEXT(Z381,"MM/DD/YY"))), ISNUMBER(Table22[[#This Row],[QC START]])),
                NETWORKDAYS(Table22[[#This Row],[QC START]], DATEVALUE(TEXT(Z381,"MM/DD/YY")), Delivered!$Z$3:$Z$8),
                IF(AND(ISNUMBER(DATEVALUE(TEXT(AA381,"MM/DD/YY"))), ISNUMBER(Table22[[#This Row],[QC START]])),
                    NETWORKDAYS(Table22[[#This Row],[QC START]], DATEVALUE(TEXT(AA381,"MM/DD/YY")), Delivered!$Z$3:$Z$8),
                    "IN QC"
                )
            )-1
        )
    ),
"IN QC"
)</f>
        <v>NO SHIP DATE</v>
      </c>
      <c r="AB381" s="25"/>
      <c r="AC381" s="83"/>
      <c r="AD381" s="45"/>
    </row>
    <row r="382" spans="6:30" ht="14.25">
      <c r="F382" s="30" t="str">
        <f>LEFT(Table2[[#This Row],[Project]],6)</f>
        <v/>
      </c>
      <c r="G382" s="13"/>
      <c r="H382" s="13"/>
      <c r="I382" s="17"/>
      <c r="J382" s="13"/>
      <c r="K382" s="13"/>
      <c r="O382" s="20"/>
      <c r="T382" s="13"/>
      <c r="Y382" s="71" t="str">
        <f>IFERROR(
    IF(Z382="DONE",
        "QC DONE",
        IF(OR(AA382="TBD", ISBLANK(AA382)),
            "NO SHIP DATE",
            IF(AND(ISNUMBER(DATEVALUE(TEXT(Z382,"MM/DD/YY"))), ISNUMBER(Table22[[#This Row],[QC START]])),
                NETWORKDAYS(Table22[[#This Row],[QC START]], DATEVALUE(TEXT(Z382,"MM/DD/YY")), Delivered!$Z$3:$Z$8),
                IF(AND(ISNUMBER(DATEVALUE(TEXT(AA382,"MM/DD/YY"))), ISNUMBER(Table22[[#This Row],[QC START]])),
                    NETWORKDAYS(Table22[[#This Row],[QC START]], DATEVALUE(TEXT(AA382,"MM/DD/YY")), Delivered!$Z$3:$Z$8),
                    "IN QC"
                )
            )-1
        )
    ),
"IN QC"
)</f>
        <v>NO SHIP DATE</v>
      </c>
      <c r="AB382" s="25"/>
      <c r="AC382" s="83"/>
      <c r="AD382" s="45"/>
    </row>
    <row r="383" spans="6:30" ht="14.25">
      <c r="F383" s="30" t="str">
        <f>LEFT(Table2[[#This Row],[Project]],6)</f>
        <v/>
      </c>
      <c r="G383" s="13"/>
      <c r="H383" s="13"/>
      <c r="I383" s="17"/>
      <c r="J383" s="13"/>
      <c r="K383" s="13"/>
      <c r="O383" s="20"/>
      <c r="T383" s="13"/>
      <c r="Y383" s="71" t="str">
        <f>IFERROR(
    IF(Z383="DONE",
        "QC DONE",
        IF(OR(AA383="TBD", ISBLANK(AA383)),
            "NO SHIP DATE",
            IF(AND(ISNUMBER(DATEVALUE(TEXT(Z383,"MM/DD/YY"))), ISNUMBER(Table22[[#This Row],[QC START]])),
                NETWORKDAYS(Table22[[#This Row],[QC START]], DATEVALUE(TEXT(Z383,"MM/DD/YY")), Delivered!$Z$3:$Z$8),
                IF(AND(ISNUMBER(DATEVALUE(TEXT(AA383,"MM/DD/YY"))), ISNUMBER(Table22[[#This Row],[QC START]])),
                    NETWORKDAYS(Table22[[#This Row],[QC START]], DATEVALUE(TEXT(AA383,"MM/DD/YY")), Delivered!$Z$3:$Z$8),
                    "IN QC"
                )
            )-1
        )
    ),
"IN QC"
)</f>
        <v>NO SHIP DATE</v>
      </c>
      <c r="AB383" s="25"/>
      <c r="AC383" s="83"/>
      <c r="AD383" s="45"/>
    </row>
    <row r="384" spans="6:30" ht="14.25">
      <c r="F384" s="30" t="str">
        <f>LEFT(Table2[[#This Row],[Project]],6)</f>
        <v/>
      </c>
      <c r="G384" s="13"/>
      <c r="H384" s="13"/>
      <c r="I384" s="17"/>
      <c r="J384" s="13"/>
      <c r="K384" s="13"/>
      <c r="O384" s="20"/>
      <c r="T384" s="13"/>
      <c r="Y384" s="71" t="str">
        <f>IFERROR(
    IF(Z384="DONE",
        "QC DONE",
        IF(OR(AA384="TBD", ISBLANK(AA384)),
            "NO SHIP DATE",
            IF(AND(ISNUMBER(DATEVALUE(TEXT(Z384,"MM/DD/YY"))), ISNUMBER(Table22[[#This Row],[QC START]])),
                NETWORKDAYS(Table22[[#This Row],[QC START]], DATEVALUE(TEXT(Z384,"MM/DD/YY")), Delivered!$Z$3:$Z$8),
                IF(AND(ISNUMBER(DATEVALUE(TEXT(AA384,"MM/DD/YY"))), ISNUMBER(Table22[[#This Row],[QC START]])),
                    NETWORKDAYS(Table22[[#This Row],[QC START]], DATEVALUE(TEXT(AA384,"MM/DD/YY")), Delivered!$Z$3:$Z$8),
                    "IN QC"
                )
            )-1
        )
    ),
"IN QC"
)</f>
        <v>NO SHIP DATE</v>
      </c>
      <c r="AB384" s="25"/>
      <c r="AC384" s="83"/>
      <c r="AD384" s="45"/>
    </row>
    <row r="385" spans="6:30" ht="14.25">
      <c r="F385" s="30" t="str">
        <f>LEFT(Table2[[#This Row],[Project]],6)</f>
        <v/>
      </c>
      <c r="G385" s="13"/>
      <c r="H385" s="13"/>
      <c r="I385" s="17"/>
      <c r="J385" s="13"/>
      <c r="K385" s="13"/>
      <c r="O385" s="20"/>
      <c r="T385" s="13"/>
      <c r="Y385" s="71" t="str">
        <f>IFERROR(
    IF(Z385="DONE",
        "QC DONE",
        IF(OR(AA385="TBD", ISBLANK(AA385)),
            "NO SHIP DATE",
            IF(AND(ISNUMBER(DATEVALUE(TEXT(Z385,"MM/DD/YY"))), ISNUMBER(Table22[[#This Row],[QC START]])),
                NETWORKDAYS(Table22[[#This Row],[QC START]], DATEVALUE(TEXT(Z385,"MM/DD/YY")), Delivered!$Z$3:$Z$8),
                IF(AND(ISNUMBER(DATEVALUE(TEXT(AA385,"MM/DD/YY"))), ISNUMBER(Table22[[#This Row],[QC START]])),
                    NETWORKDAYS(Table22[[#This Row],[QC START]], DATEVALUE(TEXT(AA385,"MM/DD/YY")), Delivered!$Z$3:$Z$8),
                    "IN QC"
                )
            )-1
        )
    ),
"IN QC"
)</f>
        <v>NO SHIP DATE</v>
      </c>
      <c r="AB385" s="25"/>
      <c r="AC385" s="83"/>
      <c r="AD385" s="45"/>
    </row>
    <row r="386" spans="6:30" ht="14.25">
      <c r="F386" s="30" t="str">
        <f>LEFT(Table2[[#This Row],[Project]],6)</f>
        <v/>
      </c>
      <c r="G386" s="13"/>
      <c r="H386" s="13"/>
      <c r="I386" s="17"/>
      <c r="J386" s="13"/>
      <c r="K386" s="13"/>
      <c r="O386" s="20"/>
      <c r="T386" s="13"/>
      <c r="Y386" s="71" t="str">
        <f>IFERROR(
    IF(Z386="DONE",
        "QC DONE",
        IF(OR(AA386="TBD", ISBLANK(AA386)),
            "NO SHIP DATE",
            IF(AND(ISNUMBER(DATEVALUE(TEXT(Z386,"MM/DD/YY"))), ISNUMBER(Table22[[#This Row],[QC START]])),
                NETWORKDAYS(Table22[[#This Row],[QC START]], DATEVALUE(TEXT(Z386,"MM/DD/YY")), Delivered!$Z$3:$Z$8),
                IF(AND(ISNUMBER(DATEVALUE(TEXT(AA386,"MM/DD/YY"))), ISNUMBER(Table22[[#This Row],[QC START]])),
                    NETWORKDAYS(Table22[[#This Row],[QC START]], DATEVALUE(TEXT(AA386,"MM/DD/YY")), Delivered!$Z$3:$Z$8),
                    "IN QC"
                )
            )-1
        )
    ),
"IN QC"
)</f>
        <v>NO SHIP DATE</v>
      </c>
      <c r="AB386" s="25"/>
      <c r="AC386" s="83"/>
      <c r="AD386" s="45"/>
    </row>
    <row r="387" spans="6:30" ht="14.25">
      <c r="F387" s="30" t="str">
        <f>LEFT(Table2[[#This Row],[Project]],6)</f>
        <v/>
      </c>
      <c r="G387" s="13"/>
      <c r="H387" s="13"/>
      <c r="I387" s="17"/>
      <c r="J387" s="13"/>
      <c r="K387" s="13"/>
      <c r="O387" s="20"/>
      <c r="T387" s="13"/>
      <c r="Y387" s="71" t="str">
        <f>IFERROR(
    IF(Z387="DONE",
        "QC DONE",
        IF(OR(AA387="TBD", ISBLANK(AA387)),
            "NO SHIP DATE",
            IF(AND(ISNUMBER(DATEVALUE(TEXT(Z387,"MM/DD/YY"))), ISNUMBER(Table22[[#This Row],[QC START]])),
                NETWORKDAYS(Table22[[#This Row],[QC START]], DATEVALUE(TEXT(Z387,"MM/DD/YY")), Delivered!$Z$3:$Z$8),
                IF(AND(ISNUMBER(DATEVALUE(TEXT(AA387,"MM/DD/YY"))), ISNUMBER(Table22[[#This Row],[QC START]])),
                    NETWORKDAYS(Table22[[#This Row],[QC START]], DATEVALUE(TEXT(AA387,"MM/DD/YY")), Delivered!$Z$3:$Z$8),
                    "IN QC"
                )
            )-1
        )
    ),
"IN QC"
)</f>
        <v>NO SHIP DATE</v>
      </c>
      <c r="AB387" s="25"/>
      <c r="AC387" s="83"/>
      <c r="AD387" s="45"/>
    </row>
    <row r="388" spans="6:30" ht="14.25">
      <c r="F388" s="30" t="str">
        <f>LEFT(Table2[[#This Row],[Project]],6)</f>
        <v/>
      </c>
      <c r="G388" s="13"/>
      <c r="H388" s="13"/>
      <c r="I388" s="17"/>
      <c r="J388" s="13"/>
      <c r="K388" s="13"/>
      <c r="O388" s="20"/>
      <c r="T388" s="13"/>
      <c r="Y388" s="71" t="str">
        <f>IFERROR(
    IF(Z388="DONE",
        "QC DONE",
        IF(OR(AA388="TBD", ISBLANK(AA388)),
            "NO SHIP DATE",
            IF(AND(ISNUMBER(DATEVALUE(TEXT(Z388,"MM/DD/YY"))), ISNUMBER(Table22[[#This Row],[QC START]])),
                NETWORKDAYS(Table22[[#This Row],[QC START]], DATEVALUE(TEXT(Z388,"MM/DD/YY")), Delivered!$Z$3:$Z$8),
                IF(AND(ISNUMBER(DATEVALUE(TEXT(AA388,"MM/DD/YY"))), ISNUMBER(Table22[[#This Row],[QC START]])),
                    NETWORKDAYS(Table22[[#This Row],[QC START]], DATEVALUE(TEXT(AA388,"MM/DD/YY")), Delivered!$Z$3:$Z$8),
                    "IN QC"
                )
            )-1
        )
    ),
"IN QC"
)</f>
        <v>NO SHIP DATE</v>
      </c>
      <c r="AB388" s="25"/>
      <c r="AC388" s="83"/>
      <c r="AD388" s="45"/>
    </row>
    <row r="389" spans="6:30" ht="14.25">
      <c r="F389" s="30" t="str">
        <f>LEFT(Table2[[#This Row],[Project]],6)</f>
        <v/>
      </c>
      <c r="G389" s="13"/>
      <c r="H389" s="13"/>
      <c r="I389" s="17"/>
      <c r="J389" s="13"/>
      <c r="K389" s="13"/>
      <c r="O389" s="20"/>
      <c r="T389" s="13"/>
      <c r="Y389" s="71" t="str">
        <f>IFERROR(
    IF(Z389="DONE",
        "QC DONE",
        IF(OR(AA389="TBD", ISBLANK(AA389)),
            "NO SHIP DATE",
            IF(AND(ISNUMBER(DATEVALUE(TEXT(Z389,"MM/DD/YY"))), ISNUMBER(Table22[[#This Row],[QC START]])),
                NETWORKDAYS(Table22[[#This Row],[QC START]], DATEVALUE(TEXT(Z389,"MM/DD/YY")), Delivered!$Z$3:$Z$8),
                IF(AND(ISNUMBER(DATEVALUE(TEXT(AA389,"MM/DD/YY"))), ISNUMBER(Table22[[#This Row],[QC START]])),
                    NETWORKDAYS(Table22[[#This Row],[QC START]], DATEVALUE(TEXT(AA389,"MM/DD/YY")), Delivered!$Z$3:$Z$8),
                    "IN QC"
                )
            )-1
        )
    ),
"IN QC"
)</f>
        <v>NO SHIP DATE</v>
      </c>
      <c r="AB389" s="25"/>
      <c r="AC389" s="83"/>
      <c r="AD389" s="45"/>
    </row>
    <row r="390" spans="6:30" ht="14.25">
      <c r="F390" s="30" t="str">
        <f>LEFT(Table2[[#This Row],[Project]],6)</f>
        <v/>
      </c>
      <c r="G390" s="13"/>
      <c r="H390" s="13"/>
      <c r="I390" s="17"/>
      <c r="J390" s="13"/>
      <c r="K390" s="13"/>
      <c r="O390" s="20"/>
      <c r="T390" s="13"/>
      <c r="Y390" s="71" t="str">
        <f>IFERROR(
    IF(Z390="DONE",
        "QC DONE",
        IF(OR(AA390="TBD", ISBLANK(AA390)),
            "NO SHIP DATE",
            IF(AND(ISNUMBER(DATEVALUE(TEXT(Z390,"MM/DD/YY"))), ISNUMBER(Table22[[#This Row],[QC START]])),
                NETWORKDAYS(Table22[[#This Row],[QC START]], DATEVALUE(TEXT(Z390,"MM/DD/YY")), Delivered!$Z$3:$Z$8),
                IF(AND(ISNUMBER(DATEVALUE(TEXT(AA390,"MM/DD/YY"))), ISNUMBER(Table22[[#This Row],[QC START]])),
                    NETWORKDAYS(Table22[[#This Row],[QC START]], DATEVALUE(TEXT(AA390,"MM/DD/YY")), Delivered!$Z$3:$Z$8),
                    "IN QC"
                )
            )-1
        )
    ),
"IN QC"
)</f>
        <v>NO SHIP DATE</v>
      </c>
      <c r="AB390" s="25"/>
      <c r="AC390" s="83"/>
      <c r="AD390" s="45"/>
    </row>
    <row r="391" spans="6:30" ht="14.25">
      <c r="F391" s="30" t="str">
        <f>LEFT(Table2[[#This Row],[Project]],6)</f>
        <v/>
      </c>
      <c r="G391" s="13"/>
      <c r="H391" s="13"/>
      <c r="I391" s="17"/>
      <c r="J391" s="13"/>
      <c r="K391" s="13"/>
      <c r="O391" s="20"/>
      <c r="T391" s="13"/>
      <c r="Y391" s="71" t="str">
        <f>IFERROR(
    IF(Z391="DONE",
        "QC DONE",
        IF(OR(AA391="TBD", ISBLANK(AA391)),
            "NO SHIP DATE",
            IF(AND(ISNUMBER(DATEVALUE(TEXT(Z391,"MM/DD/YY"))), ISNUMBER(Table22[[#This Row],[QC START]])),
                NETWORKDAYS(Table22[[#This Row],[QC START]], DATEVALUE(TEXT(Z391,"MM/DD/YY")), Delivered!$Z$3:$Z$8),
                IF(AND(ISNUMBER(DATEVALUE(TEXT(AA391,"MM/DD/YY"))), ISNUMBER(Table22[[#This Row],[QC START]])),
                    NETWORKDAYS(Table22[[#This Row],[QC START]], DATEVALUE(TEXT(AA391,"MM/DD/YY")), Delivered!$Z$3:$Z$8),
                    "IN QC"
                )
            )-1
        )
    ),
"IN QC"
)</f>
        <v>NO SHIP DATE</v>
      </c>
      <c r="AB391" s="25"/>
      <c r="AC391" s="83"/>
      <c r="AD391" s="45"/>
    </row>
    <row r="392" spans="6:30" ht="14.25">
      <c r="F392" s="30" t="str">
        <f>LEFT(Table2[[#This Row],[Project]],6)</f>
        <v/>
      </c>
      <c r="G392" s="13"/>
      <c r="H392" s="13"/>
      <c r="I392" s="17"/>
      <c r="J392" s="13"/>
      <c r="K392" s="13"/>
      <c r="O392" s="20"/>
      <c r="T392" s="13"/>
      <c r="Y392" s="71" t="str">
        <f>IFERROR(
    IF(Z392="DONE",
        "QC DONE",
        IF(OR(AA392="TBD", ISBLANK(AA392)),
            "NO SHIP DATE",
            IF(AND(ISNUMBER(DATEVALUE(TEXT(Z392,"MM/DD/YY"))), ISNUMBER(Table22[[#This Row],[QC START]])),
                NETWORKDAYS(Table22[[#This Row],[QC START]], DATEVALUE(TEXT(Z392,"MM/DD/YY")), Delivered!$Z$3:$Z$8),
                IF(AND(ISNUMBER(DATEVALUE(TEXT(AA392,"MM/DD/YY"))), ISNUMBER(Table22[[#This Row],[QC START]])),
                    NETWORKDAYS(Table22[[#This Row],[QC START]], DATEVALUE(TEXT(AA392,"MM/DD/YY")), Delivered!$Z$3:$Z$8),
                    "IN QC"
                )
            )-1
        )
    ),
"IN QC"
)</f>
        <v>NO SHIP DATE</v>
      </c>
      <c r="AB392" s="25"/>
      <c r="AC392" s="83"/>
      <c r="AD392" s="45"/>
    </row>
    <row r="393" spans="6:30" ht="14.25">
      <c r="F393" s="30" t="str">
        <f>LEFT(Table2[[#This Row],[Project]],6)</f>
        <v/>
      </c>
      <c r="G393" s="13"/>
      <c r="H393" s="13"/>
      <c r="I393" s="17"/>
      <c r="J393" s="13"/>
      <c r="K393" s="13"/>
      <c r="O393" s="20"/>
      <c r="T393" s="13"/>
      <c r="Y393" s="71" t="str">
        <f>IFERROR(
    IF(Z393="DONE",
        "QC DONE",
        IF(OR(AA393="TBD", ISBLANK(AA393)),
            "NO SHIP DATE",
            IF(AND(ISNUMBER(DATEVALUE(TEXT(Z393,"MM/DD/YY"))), ISNUMBER(Table22[[#This Row],[QC START]])),
                NETWORKDAYS(Table22[[#This Row],[QC START]], DATEVALUE(TEXT(Z393,"MM/DD/YY")), Delivered!$Z$3:$Z$8),
                IF(AND(ISNUMBER(DATEVALUE(TEXT(AA393,"MM/DD/YY"))), ISNUMBER(Table22[[#This Row],[QC START]])),
                    NETWORKDAYS(Table22[[#This Row],[QC START]], DATEVALUE(TEXT(AA393,"MM/DD/YY")), Delivered!$Z$3:$Z$8),
                    "IN QC"
                )
            )-1
        )
    ),
"IN QC"
)</f>
        <v>NO SHIP DATE</v>
      </c>
      <c r="AB393" s="25"/>
      <c r="AC393" s="83"/>
      <c r="AD393" s="45"/>
    </row>
    <row r="394" spans="6:30" ht="14.25">
      <c r="F394" s="30" t="str">
        <f>LEFT(Table2[[#This Row],[Project]],6)</f>
        <v/>
      </c>
      <c r="G394" s="13"/>
      <c r="H394" s="13"/>
      <c r="I394" s="17"/>
      <c r="J394" s="13"/>
      <c r="K394" s="13"/>
      <c r="O394" s="20"/>
      <c r="T394" s="13"/>
      <c r="Y394" s="71" t="str">
        <f>IFERROR(
    IF(Z394="DONE",
        "QC DONE",
        IF(OR(AA394="TBD", ISBLANK(AA394)),
            "NO SHIP DATE",
            IF(AND(ISNUMBER(DATEVALUE(TEXT(Z394,"MM/DD/YY"))), ISNUMBER(Table22[[#This Row],[QC START]])),
                NETWORKDAYS(Table22[[#This Row],[QC START]], DATEVALUE(TEXT(Z394,"MM/DD/YY")), Delivered!$Z$3:$Z$8),
                IF(AND(ISNUMBER(DATEVALUE(TEXT(AA394,"MM/DD/YY"))), ISNUMBER(Table22[[#This Row],[QC START]])),
                    NETWORKDAYS(Table22[[#This Row],[QC START]], DATEVALUE(TEXT(AA394,"MM/DD/YY")), Delivered!$Z$3:$Z$8),
                    "IN QC"
                )
            )-1
        )
    ),
"IN QC"
)</f>
        <v>NO SHIP DATE</v>
      </c>
      <c r="AB394" s="25"/>
      <c r="AC394" s="83"/>
      <c r="AD394" s="45"/>
    </row>
    <row r="395" spans="6:30" ht="14.25">
      <c r="F395" s="30" t="str">
        <f>LEFT(Table2[[#This Row],[Project]],6)</f>
        <v/>
      </c>
      <c r="G395" s="13"/>
      <c r="H395" s="13"/>
      <c r="I395" s="17"/>
      <c r="J395" s="13"/>
      <c r="K395" s="13"/>
      <c r="O395" s="20"/>
      <c r="T395" s="13"/>
      <c r="Y395" s="71" t="str">
        <f>IFERROR(
    IF(Z395="DONE",
        "QC DONE",
        IF(OR(AA395="TBD", ISBLANK(AA395)),
            "NO SHIP DATE",
            IF(AND(ISNUMBER(DATEVALUE(TEXT(Z395,"MM/DD/YY"))), ISNUMBER(Table22[[#This Row],[QC START]])),
                NETWORKDAYS(Table22[[#This Row],[QC START]], DATEVALUE(TEXT(Z395,"MM/DD/YY")), Delivered!$Z$3:$Z$8),
                IF(AND(ISNUMBER(DATEVALUE(TEXT(AA395,"MM/DD/YY"))), ISNUMBER(Table22[[#This Row],[QC START]])),
                    NETWORKDAYS(Table22[[#This Row],[QC START]], DATEVALUE(TEXT(AA395,"MM/DD/YY")), Delivered!$Z$3:$Z$8),
                    "IN QC"
                )
            )-1
        )
    ),
"IN QC"
)</f>
        <v>NO SHIP DATE</v>
      </c>
      <c r="AB395" s="25"/>
      <c r="AC395" s="83"/>
      <c r="AD395" s="45"/>
    </row>
    <row r="396" spans="6:30" ht="14.25">
      <c r="F396" s="30" t="str">
        <f>LEFT(Table2[[#This Row],[Project]],6)</f>
        <v/>
      </c>
      <c r="G396" s="13"/>
      <c r="H396" s="13"/>
      <c r="I396" s="17"/>
      <c r="J396" s="13"/>
      <c r="K396" s="13"/>
      <c r="O396" s="20"/>
      <c r="T396" s="13"/>
      <c r="Y396" s="71" t="str">
        <f>IFERROR(
    IF(Z396="DONE",
        "QC DONE",
        IF(OR(AA396="TBD", ISBLANK(AA396)),
            "NO SHIP DATE",
            IF(AND(ISNUMBER(DATEVALUE(TEXT(Z396,"MM/DD/YY"))), ISNUMBER(Table22[[#This Row],[QC START]])),
                NETWORKDAYS(Table22[[#This Row],[QC START]], DATEVALUE(TEXT(Z396,"MM/DD/YY")), Delivered!$Z$3:$Z$8),
                IF(AND(ISNUMBER(DATEVALUE(TEXT(AA396,"MM/DD/YY"))), ISNUMBER(Table22[[#This Row],[QC START]])),
                    NETWORKDAYS(Table22[[#This Row],[QC START]], DATEVALUE(TEXT(AA396,"MM/DD/YY")), Delivered!$Z$3:$Z$8),
                    "IN QC"
                )
            )-1
        )
    ),
"IN QC"
)</f>
        <v>NO SHIP DATE</v>
      </c>
      <c r="AB396" s="25"/>
      <c r="AC396" s="83"/>
      <c r="AD396" s="45"/>
    </row>
    <row r="397" spans="6:30" ht="14.25">
      <c r="F397" s="30" t="str">
        <f>LEFT(Table2[[#This Row],[Project]],6)</f>
        <v/>
      </c>
      <c r="G397" s="13"/>
      <c r="H397" s="13"/>
      <c r="I397" s="17"/>
      <c r="J397" s="13"/>
      <c r="K397" s="13"/>
      <c r="O397" s="20"/>
      <c r="T397" s="13"/>
      <c r="Y397" s="71" t="str">
        <f>IFERROR(
    IF(Z397="DONE",
        "QC DONE",
        IF(OR(AA397="TBD", ISBLANK(AA397)),
            "NO SHIP DATE",
            IF(AND(ISNUMBER(DATEVALUE(TEXT(Z397,"MM/DD/YY"))), ISNUMBER(Table22[[#This Row],[QC START]])),
                NETWORKDAYS(Table22[[#This Row],[QC START]], DATEVALUE(TEXT(Z397,"MM/DD/YY")), Delivered!$Z$3:$Z$8),
                IF(AND(ISNUMBER(DATEVALUE(TEXT(AA397,"MM/DD/YY"))), ISNUMBER(Table22[[#This Row],[QC START]])),
                    NETWORKDAYS(Table22[[#This Row],[QC START]], DATEVALUE(TEXT(AA397,"MM/DD/YY")), Delivered!$Z$3:$Z$8),
                    "IN QC"
                )
            )-1
        )
    ),
"IN QC"
)</f>
        <v>NO SHIP DATE</v>
      </c>
      <c r="AB397" s="25"/>
      <c r="AC397" s="83"/>
      <c r="AD397" s="45"/>
    </row>
    <row r="398" spans="6:30" ht="14.25">
      <c r="F398" s="30" t="str">
        <f>LEFT(Table2[[#This Row],[Project]],6)</f>
        <v/>
      </c>
      <c r="G398" s="13"/>
      <c r="H398" s="13"/>
      <c r="I398" s="17"/>
      <c r="J398" s="13"/>
      <c r="K398" s="13"/>
      <c r="O398" s="20"/>
      <c r="T398" s="13"/>
      <c r="Y398" s="71" t="str">
        <f>IFERROR(
    IF(Z398="DONE",
        "QC DONE",
        IF(OR(AA398="TBD", ISBLANK(AA398)),
            "NO SHIP DATE",
            IF(AND(ISNUMBER(DATEVALUE(TEXT(Z398,"MM/DD/YY"))), ISNUMBER(Table22[[#This Row],[QC START]])),
                NETWORKDAYS(Table22[[#This Row],[QC START]], DATEVALUE(TEXT(Z398,"MM/DD/YY")), Delivered!$Z$3:$Z$8),
                IF(AND(ISNUMBER(DATEVALUE(TEXT(AA398,"MM/DD/YY"))), ISNUMBER(Table22[[#This Row],[QC START]])),
                    NETWORKDAYS(Table22[[#This Row],[QC START]], DATEVALUE(TEXT(AA398,"MM/DD/YY")), Delivered!$Z$3:$Z$8),
                    "IN QC"
                )
            )-1
        )
    ),
"IN QC"
)</f>
        <v>NO SHIP DATE</v>
      </c>
      <c r="AB398" s="25"/>
      <c r="AC398" s="83"/>
      <c r="AD398" s="45"/>
    </row>
    <row r="399" spans="6:30" ht="14.25">
      <c r="F399" s="30" t="str">
        <f>LEFT(Table2[[#This Row],[Project]],6)</f>
        <v/>
      </c>
      <c r="G399" s="13"/>
      <c r="H399" s="13"/>
      <c r="I399" s="17"/>
      <c r="J399" s="13"/>
      <c r="K399" s="13"/>
      <c r="O399" s="20"/>
      <c r="T399" s="13"/>
      <c r="Y399" s="71" t="str">
        <f>IFERROR(
    IF(Z399="DONE",
        "QC DONE",
        IF(OR(AA399="TBD", ISBLANK(AA399)),
            "NO SHIP DATE",
            IF(AND(ISNUMBER(DATEVALUE(TEXT(Z399,"MM/DD/YY"))), ISNUMBER(Table22[[#This Row],[QC START]])),
                NETWORKDAYS(Table22[[#This Row],[QC START]], DATEVALUE(TEXT(Z399,"MM/DD/YY")), Delivered!$Z$3:$Z$8),
                IF(AND(ISNUMBER(DATEVALUE(TEXT(AA399,"MM/DD/YY"))), ISNUMBER(Table22[[#This Row],[QC START]])),
                    NETWORKDAYS(Table22[[#This Row],[QC START]], DATEVALUE(TEXT(AA399,"MM/DD/YY")), Delivered!$Z$3:$Z$8),
                    "IN QC"
                )
            )-1
        )
    ),
"IN QC"
)</f>
        <v>NO SHIP DATE</v>
      </c>
      <c r="AB399" s="25"/>
      <c r="AC399" s="83"/>
      <c r="AD399" s="45"/>
    </row>
    <row r="400" spans="6:30" ht="14.25">
      <c r="F400" s="30" t="str">
        <f>LEFT(Table2[[#This Row],[Project]],6)</f>
        <v/>
      </c>
      <c r="G400" s="13"/>
      <c r="H400" s="13"/>
      <c r="I400" s="17"/>
      <c r="J400" s="13"/>
      <c r="K400" s="13"/>
      <c r="O400" s="20"/>
      <c r="T400" s="13"/>
      <c r="Y400" s="71" t="str">
        <f>IFERROR(
    IF(Z400="DONE",
        "QC DONE",
        IF(OR(AA400="TBD", ISBLANK(AA400)),
            "NO SHIP DATE",
            IF(AND(ISNUMBER(DATEVALUE(TEXT(Z400,"MM/DD/YY"))), ISNUMBER(Table22[[#This Row],[QC START]])),
                NETWORKDAYS(Table22[[#This Row],[QC START]], DATEVALUE(TEXT(Z400,"MM/DD/YY")), Delivered!$Z$3:$Z$8),
                IF(AND(ISNUMBER(DATEVALUE(TEXT(AA400,"MM/DD/YY"))), ISNUMBER(Table22[[#This Row],[QC START]])),
                    NETWORKDAYS(Table22[[#This Row],[QC START]], DATEVALUE(TEXT(AA400,"MM/DD/YY")), Delivered!$Z$3:$Z$8),
                    "IN QC"
                )
            )-1
        )
    ),
"IN QC"
)</f>
        <v>NO SHIP DATE</v>
      </c>
      <c r="AB400" s="25"/>
      <c r="AC400" s="83"/>
      <c r="AD400" s="45"/>
    </row>
    <row r="401" spans="6:30" ht="14.25">
      <c r="F401" s="30" t="str">
        <f>LEFT(Table2[[#This Row],[Project]],6)</f>
        <v/>
      </c>
      <c r="G401" s="13"/>
      <c r="H401" s="13"/>
      <c r="I401" s="17"/>
      <c r="J401" s="13"/>
      <c r="K401" s="13"/>
      <c r="O401" s="20"/>
      <c r="T401" s="13"/>
      <c r="Y401" s="71" t="str">
        <f>IFERROR(
    IF(Z401="DONE",
        "QC DONE",
        IF(OR(AA401="TBD", ISBLANK(AA401)),
            "NO SHIP DATE",
            IF(AND(ISNUMBER(DATEVALUE(TEXT(Z401,"MM/DD/YY"))), ISNUMBER(Table22[[#This Row],[QC START]])),
                NETWORKDAYS(Table22[[#This Row],[QC START]], DATEVALUE(TEXT(Z401,"MM/DD/YY")), Delivered!$Z$3:$Z$8),
                IF(AND(ISNUMBER(DATEVALUE(TEXT(AA401,"MM/DD/YY"))), ISNUMBER(Table22[[#This Row],[QC START]])),
                    NETWORKDAYS(Table22[[#This Row],[QC START]], DATEVALUE(TEXT(AA401,"MM/DD/YY")), Delivered!$Z$3:$Z$8),
                    "IN QC"
                )
            )-1
        )
    ),
"IN QC"
)</f>
        <v>NO SHIP DATE</v>
      </c>
      <c r="AB401" s="25"/>
      <c r="AC401" s="83"/>
      <c r="AD401" s="45"/>
    </row>
    <row r="402" spans="6:30" ht="14.25">
      <c r="F402" s="30" t="str">
        <f>LEFT(Table2[[#This Row],[Project]],6)</f>
        <v/>
      </c>
      <c r="G402" s="13"/>
      <c r="H402" s="13"/>
      <c r="I402" s="17"/>
      <c r="J402" s="13"/>
      <c r="K402" s="13"/>
      <c r="O402" s="20"/>
      <c r="T402" s="13"/>
      <c r="Y402" s="71" t="str">
        <f>IFERROR(
    IF(Z402="DONE",
        "QC DONE",
        IF(OR(AA402="TBD", ISBLANK(AA402)),
            "NO SHIP DATE",
            IF(AND(ISNUMBER(DATEVALUE(TEXT(Z402,"MM/DD/YY"))), ISNUMBER(Table22[[#This Row],[QC START]])),
                NETWORKDAYS(Table22[[#This Row],[QC START]], DATEVALUE(TEXT(Z402,"MM/DD/YY")), Delivered!$Z$3:$Z$8),
                IF(AND(ISNUMBER(DATEVALUE(TEXT(AA402,"MM/DD/YY"))), ISNUMBER(Table22[[#This Row],[QC START]])),
                    NETWORKDAYS(Table22[[#This Row],[QC START]], DATEVALUE(TEXT(AA402,"MM/DD/YY")), Delivered!$Z$3:$Z$8),
                    "IN QC"
                )
            )-1
        )
    ),
"IN QC"
)</f>
        <v>NO SHIP DATE</v>
      </c>
      <c r="AB402" s="25"/>
      <c r="AC402" s="83"/>
      <c r="AD402" s="45"/>
    </row>
    <row r="403" spans="6:30" ht="14.25">
      <c r="F403" s="30" t="str">
        <f>LEFT(Table2[[#This Row],[Project]],6)</f>
        <v/>
      </c>
      <c r="G403" s="13"/>
      <c r="H403" s="13"/>
      <c r="I403" s="17"/>
      <c r="J403" s="13"/>
      <c r="K403" s="13"/>
      <c r="O403" s="20"/>
      <c r="T403" s="13"/>
      <c r="Y403" s="71" t="str">
        <f>IFERROR(
    IF(Z403="DONE",
        "QC DONE",
        IF(OR(AA403="TBD", ISBLANK(AA403)),
            "NO SHIP DATE",
            IF(AND(ISNUMBER(DATEVALUE(TEXT(Z403,"MM/DD/YY"))), ISNUMBER(Table22[[#This Row],[QC START]])),
                NETWORKDAYS(Table22[[#This Row],[QC START]], DATEVALUE(TEXT(Z403,"MM/DD/YY")), Delivered!$Z$3:$Z$8),
                IF(AND(ISNUMBER(DATEVALUE(TEXT(AA403,"MM/DD/YY"))), ISNUMBER(Table22[[#This Row],[QC START]])),
                    NETWORKDAYS(Table22[[#This Row],[QC START]], DATEVALUE(TEXT(AA403,"MM/DD/YY")), Delivered!$Z$3:$Z$8),
                    "IN QC"
                )
            )-1
        )
    ),
"IN QC"
)</f>
        <v>NO SHIP DATE</v>
      </c>
      <c r="AB403" s="25"/>
      <c r="AC403" s="83"/>
      <c r="AD403" s="45"/>
    </row>
    <row r="404" spans="6:30" ht="14.25">
      <c r="F404" s="30" t="str">
        <f>LEFT(Table2[[#This Row],[Project]],6)</f>
        <v/>
      </c>
      <c r="G404" s="13"/>
      <c r="H404" s="13"/>
      <c r="I404" s="17"/>
      <c r="J404" s="13"/>
      <c r="K404" s="13"/>
      <c r="O404" s="20"/>
      <c r="T404" s="13"/>
      <c r="Y404" s="71" t="str">
        <f>IFERROR(
    IF(Z404="DONE",
        "QC DONE",
        IF(OR(AA404="TBD", ISBLANK(AA404)),
            "NO SHIP DATE",
            IF(AND(ISNUMBER(DATEVALUE(TEXT(Z404,"MM/DD/YY"))), ISNUMBER(Table22[[#This Row],[QC START]])),
                NETWORKDAYS(Table22[[#This Row],[QC START]], DATEVALUE(TEXT(Z404,"MM/DD/YY")), Delivered!$Z$3:$Z$8),
                IF(AND(ISNUMBER(DATEVALUE(TEXT(AA404,"MM/DD/YY"))), ISNUMBER(Table22[[#This Row],[QC START]])),
                    NETWORKDAYS(Table22[[#This Row],[QC START]], DATEVALUE(TEXT(AA404,"MM/DD/YY")), Delivered!$Z$3:$Z$8),
                    "IN QC"
                )
            )-1
        )
    ),
"IN QC"
)</f>
        <v>NO SHIP DATE</v>
      </c>
      <c r="AB404" s="25"/>
      <c r="AC404" s="83"/>
      <c r="AD404" s="45"/>
    </row>
    <row r="405" spans="6:30" ht="14.25">
      <c r="F405" s="30" t="str">
        <f>LEFT(Table2[[#This Row],[Project]],6)</f>
        <v/>
      </c>
      <c r="G405" s="13"/>
      <c r="H405" s="13"/>
      <c r="I405" s="17"/>
      <c r="J405" s="13"/>
      <c r="K405" s="13"/>
      <c r="O405" s="20"/>
      <c r="T405" s="13"/>
      <c r="Y405" s="71" t="str">
        <f>IFERROR(
    IF(Z405="DONE",
        "QC DONE",
        IF(OR(AA405="TBD", ISBLANK(AA405)),
            "NO SHIP DATE",
            IF(AND(ISNUMBER(DATEVALUE(TEXT(Z405,"MM/DD/YY"))), ISNUMBER(Table22[[#This Row],[QC START]])),
                NETWORKDAYS(Table22[[#This Row],[QC START]], DATEVALUE(TEXT(Z405,"MM/DD/YY")), Delivered!$Z$3:$Z$8),
                IF(AND(ISNUMBER(DATEVALUE(TEXT(AA405,"MM/DD/YY"))), ISNUMBER(Table22[[#This Row],[QC START]])),
                    NETWORKDAYS(Table22[[#This Row],[QC START]], DATEVALUE(TEXT(AA405,"MM/DD/YY")), Delivered!$Z$3:$Z$8),
                    "IN QC"
                )
            )-1
        )
    ),
"IN QC"
)</f>
        <v>NO SHIP DATE</v>
      </c>
      <c r="AB405" s="25"/>
      <c r="AC405" s="83"/>
      <c r="AD405" s="45"/>
    </row>
    <row r="406" spans="6:30" ht="14.25">
      <c r="F406" s="30" t="str">
        <f>LEFT(Table2[[#This Row],[Project]],6)</f>
        <v/>
      </c>
      <c r="G406" s="13"/>
      <c r="H406" s="13"/>
      <c r="I406" s="17"/>
      <c r="J406" s="13"/>
      <c r="K406" s="13"/>
      <c r="O406" s="20"/>
      <c r="T406" s="13"/>
      <c r="Y406" s="71" t="str">
        <f>IFERROR(
    IF(Z406="DONE",
        "QC DONE",
        IF(OR(AA406="TBD", ISBLANK(AA406)),
            "NO SHIP DATE",
            IF(AND(ISNUMBER(DATEVALUE(TEXT(Z406,"MM/DD/YY"))), ISNUMBER(Table22[[#This Row],[QC START]])),
                NETWORKDAYS(Table22[[#This Row],[QC START]], DATEVALUE(TEXT(Z406,"MM/DD/YY")), Delivered!$Z$3:$Z$8),
                IF(AND(ISNUMBER(DATEVALUE(TEXT(AA406,"MM/DD/YY"))), ISNUMBER(Table22[[#This Row],[QC START]])),
                    NETWORKDAYS(Table22[[#This Row],[QC START]], DATEVALUE(TEXT(AA406,"MM/DD/YY")), Delivered!$Z$3:$Z$8),
                    "IN QC"
                )
            )-1
        )
    ),
"IN QC"
)</f>
        <v>NO SHIP DATE</v>
      </c>
      <c r="AB406" s="25"/>
      <c r="AC406" s="83"/>
      <c r="AD406" s="45"/>
    </row>
    <row r="407" spans="6:30" ht="14.25">
      <c r="F407" s="30" t="str">
        <f>LEFT(Table2[[#This Row],[Project]],6)</f>
        <v/>
      </c>
      <c r="G407" s="13"/>
      <c r="H407" s="13"/>
      <c r="I407" s="17"/>
      <c r="J407" s="13"/>
      <c r="K407" s="13"/>
      <c r="O407" s="20"/>
      <c r="T407" s="13"/>
      <c r="Y407" s="71" t="str">
        <f>IFERROR(
    IF(Z407="DONE",
        "QC DONE",
        IF(OR(AA407="TBD", ISBLANK(AA407)),
            "NO SHIP DATE",
            IF(AND(ISNUMBER(DATEVALUE(TEXT(Z407,"MM/DD/YY"))), ISNUMBER(Table22[[#This Row],[QC START]])),
                NETWORKDAYS(Table22[[#This Row],[QC START]], DATEVALUE(TEXT(Z407,"MM/DD/YY")), Delivered!$Z$3:$Z$8),
                IF(AND(ISNUMBER(DATEVALUE(TEXT(AA407,"MM/DD/YY"))), ISNUMBER(Table22[[#This Row],[QC START]])),
                    NETWORKDAYS(Table22[[#This Row],[QC START]], DATEVALUE(TEXT(AA407,"MM/DD/YY")), Delivered!$Z$3:$Z$8),
                    "IN QC"
                )
            )-1
        )
    ),
"IN QC"
)</f>
        <v>NO SHIP DATE</v>
      </c>
      <c r="AB407" s="25"/>
      <c r="AC407" s="83"/>
      <c r="AD407" s="45"/>
    </row>
    <row r="408" spans="6:30" ht="14.25">
      <c r="F408" s="30" t="str">
        <f>LEFT(Table2[[#This Row],[Project]],6)</f>
        <v/>
      </c>
      <c r="G408" s="13"/>
      <c r="H408" s="13"/>
      <c r="I408" s="17"/>
      <c r="J408" s="13"/>
      <c r="K408" s="13"/>
      <c r="O408" s="20"/>
      <c r="T408" s="13"/>
      <c r="Y408" s="71" t="str">
        <f>IFERROR(
    IF(Z408="DONE",
        "QC DONE",
        IF(OR(AA408="TBD", ISBLANK(AA408)),
            "NO SHIP DATE",
            IF(AND(ISNUMBER(DATEVALUE(TEXT(Z408,"MM/DD/YY"))), ISNUMBER(Table22[[#This Row],[QC START]])),
                NETWORKDAYS(Table22[[#This Row],[QC START]], DATEVALUE(TEXT(Z408,"MM/DD/YY")), Delivered!$Z$3:$Z$8),
                IF(AND(ISNUMBER(DATEVALUE(TEXT(AA408,"MM/DD/YY"))), ISNUMBER(Table22[[#This Row],[QC START]])),
                    NETWORKDAYS(Table22[[#This Row],[QC START]], DATEVALUE(TEXT(AA408,"MM/DD/YY")), Delivered!$Z$3:$Z$8),
                    "IN QC"
                )
            )-1
        )
    ),
"IN QC"
)</f>
        <v>NO SHIP DATE</v>
      </c>
      <c r="AB408" s="25"/>
      <c r="AC408" s="83"/>
      <c r="AD408" s="45"/>
    </row>
    <row r="409" spans="6:30" ht="14.25">
      <c r="F409" s="30" t="str">
        <f>LEFT(Table2[[#This Row],[Project]],6)</f>
        <v/>
      </c>
      <c r="G409" s="13"/>
      <c r="H409" s="13"/>
      <c r="I409" s="17"/>
      <c r="J409" s="13"/>
      <c r="K409" s="13"/>
      <c r="O409" s="20"/>
      <c r="T409" s="13"/>
      <c r="Y409" s="71" t="str">
        <f>IFERROR(
    IF(Z409="DONE",
        "QC DONE",
        IF(OR(AA409="TBD", ISBLANK(AA409)),
            "NO SHIP DATE",
            IF(AND(ISNUMBER(DATEVALUE(TEXT(Z409,"MM/DD/YY"))), ISNUMBER(Table22[[#This Row],[QC START]])),
                NETWORKDAYS(Table22[[#This Row],[QC START]], DATEVALUE(TEXT(Z409,"MM/DD/YY")), Delivered!$Z$3:$Z$8),
                IF(AND(ISNUMBER(DATEVALUE(TEXT(AA409,"MM/DD/YY"))), ISNUMBER(Table22[[#This Row],[QC START]])),
                    NETWORKDAYS(Table22[[#This Row],[QC START]], DATEVALUE(TEXT(AA409,"MM/DD/YY")), Delivered!$Z$3:$Z$8),
                    "IN QC"
                )
            )-1
        )
    ),
"IN QC"
)</f>
        <v>NO SHIP DATE</v>
      </c>
      <c r="AB409" s="25"/>
      <c r="AC409" s="83"/>
      <c r="AD409" s="45"/>
    </row>
    <row r="410" spans="6:30" ht="14.25">
      <c r="F410" s="30" t="str">
        <f>LEFT(Table2[[#This Row],[Project]],6)</f>
        <v/>
      </c>
      <c r="G410" s="13"/>
      <c r="H410" s="13"/>
      <c r="I410" s="17"/>
      <c r="J410" s="13"/>
      <c r="K410" s="13"/>
      <c r="O410" s="20"/>
      <c r="T410" s="13"/>
      <c r="Y410" s="71" t="str">
        <f>IFERROR(
    IF(Z410="DONE",
        "QC DONE",
        IF(OR(AA410="TBD", ISBLANK(AA410)),
            "NO SHIP DATE",
            IF(AND(ISNUMBER(DATEVALUE(TEXT(Z410,"MM/DD/YY"))), ISNUMBER(Table22[[#This Row],[QC START]])),
                NETWORKDAYS(Table22[[#This Row],[QC START]], DATEVALUE(TEXT(Z410,"MM/DD/YY")), Delivered!$Z$3:$Z$8),
                IF(AND(ISNUMBER(DATEVALUE(TEXT(AA410,"MM/DD/YY"))), ISNUMBER(Table22[[#This Row],[QC START]])),
                    NETWORKDAYS(Table22[[#This Row],[QC START]], DATEVALUE(TEXT(AA410,"MM/DD/YY")), Delivered!$Z$3:$Z$8),
                    "IN QC"
                )
            )-1
        )
    ),
"IN QC"
)</f>
        <v>NO SHIP DATE</v>
      </c>
      <c r="AB410" s="25"/>
      <c r="AC410" s="83"/>
      <c r="AD410" s="45"/>
    </row>
    <row r="411" spans="6:30" ht="14.25">
      <c r="F411" s="30" t="str">
        <f>LEFT(Table2[[#This Row],[Project]],6)</f>
        <v/>
      </c>
      <c r="G411" s="13"/>
      <c r="H411" s="13"/>
      <c r="I411" s="17"/>
      <c r="J411" s="13"/>
      <c r="K411" s="13"/>
      <c r="O411" s="20"/>
      <c r="T411" s="13"/>
      <c r="Y411" s="71" t="str">
        <f>IFERROR(
    IF(Z411="DONE",
        "QC DONE",
        IF(OR(AA411="TBD", ISBLANK(AA411)),
            "NO SHIP DATE",
            IF(AND(ISNUMBER(DATEVALUE(TEXT(Z411,"MM/DD/YY"))), ISNUMBER(Table22[[#This Row],[QC START]])),
                NETWORKDAYS(Table22[[#This Row],[QC START]], DATEVALUE(TEXT(Z411,"MM/DD/YY")), Delivered!$Z$3:$Z$8),
                IF(AND(ISNUMBER(DATEVALUE(TEXT(AA411,"MM/DD/YY"))), ISNUMBER(Table22[[#This Row],[QC START]])),
                    NETWORKDAYS(Table22[[#This Row],[QC START]], DATEVALUE(TEXT(AA411,"MM/DD/YY")), Delivered!$Z$3:$Z$8),
                    "IN QC"
                )
            )-1
        )
    ),
"IN QC"
)</f>
        <v>NO SHIP DATE</v>
      </c>
      <c r="AB411" s="25"/>
      <c r="AC411" s="83"/>
      <c r="AD411" s="45"/>
    </row>
    <row r="412" spans="6:30" ht="14.25">
      <c r="F412" s="30" t="str">
        <f>LEFT(Table2[[#This Row],[Project]],6)</f>
        <v/>
      </c>
      <c r="G412" s="13"/>
      <c r="H412" s="13"/>
      <c r="I412" s="17"/>
      <c r="J412" s="13"/>
      <c r="K412" s="13"/>
      <c r="O412" s="20"/>
      <c r="T412" s="13"/>
      <c r="Y412" s="71" t="str">
        <f>IFERROR(
    IF(Z412="DONE",
        "QC DONE",
        IF(OR(AA412="TBD", ISBLANK(AA412)),
            "NO SHIP DATE",
            IF(AND(ISNUMBER(DATEVALUE(TEXT(Z412,"MM/DD/YY"))), ISNUMBER(Table22[[#This Row],[QC START]])),
                NETWORKDAYS(Table22[[#This Row],[QC START]], DATEVALUE(TEXT(Z412,"MM/DD/YY")), Delivered!$Z$3:$Z$8),
                IF(AND(ISNUMBER(DATEVALUE(TEXT(AA412,"MM/DD/YY"))), ISNUMBER(Table22[[#This Row],[QC START]])),
                    NETWORKDAYS(Table22[[#This Row],[QC START]], DATEVALUE(TEXT(AA412,"MM/DD/YY")), Delivered!$Z$3:$Z$8),
                    "IN QC"
                )
            )-1
        )
    ),
"IN QC"
)</f>
        <v>NO SHIP DATE</v>
      </c>
      <c r="AB412" s="25"/>
      <c r="AC412" s="83"/>
      <c r="AD412" s="45"/>
    </row>
    <row r="413" spans="6:30" ht="14.25">
      <c r="F413" s="30" t="str">
        <f>LEFT(Table2[[#This Row],[Project]],6)</f>
        <v/>
      </c>
      <c r="G413" s="13"/>
      <c r="H413" s="13"/>
      <c r="I413" s="17"/>
      <c r="J413" s="13"/>
      <c r="K413" s="13"/>
      <c r="O413" s="20"/>
      <c r="T413" s="13"/>
      <c r="Y413" s="71" t="str">
        <f>IFERROR(
    IF(Z413="DONE",
        "QC DONE",
        IF(OR(AA413="TBD", ISBLANK(AA413)),
            "NO SHIP DATE",
            IF(AND(ISNUMBER(DATEVALUE(TEXT(Z413,"MM/DD/YY"))), ISNUMBER(Table22[[#This Row],[QC START]])),
                NETWORKDAYS(Table22[[#This Row],[QC START]], DATEVALUE(TEXT(Z413,"MM/DD/YY")), Delivered!$Z$3:$Z$8),
                IF(AND(ISNUMBER(DATEVALUE(TEXT(AA413,"MM/DD/YY"))), ISNUMBER(Table22[[#This Row],[QC START]])),
                    NETWORKDAYS(Table22[[#This Row],[QC START]], DATEVALUE(TEXT(AA413,"MM/DD/YY")), Delivered!$Z$3:$Z$8),
                    "IN QC"
                )
            )-1
        )
    ),
"IN QC"
)</f>
        <v>NO SHIP DATE</v>
      </c>
      <c r="AB413" s="25"/>
      <c r="AC413" s="83"/>
      <c r="AD413" s="45"/>
    </row>
    <row r="414" spans="6:30" ht="14.25">
      <c r="F414" s="30" t="str">
        <f>LEFT(Table2[[#This Row],[Project]],6)</f>
        <v/>
      </c>
      <c r="G414" s="13"/>
      <c r="H414" s="13"/>
      <c r="I414" s="17"/>
      <c r="J414" s="13"/>
      <c r="K414" s="13"/>
      <c r="O414" s="20"/>
      <c r="T414" s="13"/>
      <c r="Y414" s="71" t="str">
        <f>IFERROR(
    IF(Z414="DONE",
        "QC DONE",
        IF(OR(AA414="TBD", ISBLANK(AA414)),
            "NO SHIP DATE",
            IF(AND(ISNUMBER(DATEVALUE(TEXT(Z414,"MM/DD/YY"))), ISNUMBER(Table22[[#This Row],[QC START]])),
                NETWORKDAYS(Table22[[#This Row],[QC START]], DATEVALUE(TEXT(Z414,"MM/DD/YY")), Delivered!$Z$3:$Z$8),
                IF(AND(ISNUMBER(DATEVALUE(TEXT(AA414,"MM/DD/YY"))), ISNUMBER(Table22[[#This Row],[QC START]])),
                    NETWORKDAYS(Table22[[#This Row],[QC START]], DATEVALUE(TEXT(AA414,"MM/DD/YY")), Delivered!$Z$3:$Z$8),
                    "IN QC"
                )
            )-1
        )
    ),
"IN QC"
)</f>
        <v>NO SHIP DATE</v>
      </c>
      <c r="AB414" s="25"/>
      <c r="AC414" s="83"/>
      <c r="AD414" s="45"/>
    </row>
    <row r="415" spans="6:30" ht="14.25">
      <c r="F415" s="30" t="str">
        <f>LEFT(Table2[[#This Row],[Project]],6)</f>
        <v/>
      </c>
      <c r="G415" s="13"/>
      <c r="H415" s="13"/>
      <c r="I415" s="17"/>
      <c r="J415" s="13"/>
      <c r="K415" s="13"/>
      <c r="O415" s="20"/>
      <c r="T415" s="13"/>
      <c r="Y415" s="71" t="str">
        <f>IFERROR(
    IF(Z415="DONE",
        "QC DONE",
        IF(OR(AA415="TBD", ISBLANK(AA415)),
            "NO SHIP DATE",
            IF(AND(ISNUMBER(DATEVALUE(TEXT(Z415,"MM/DD/YY"))), ISNUMBER(Table22[[#This Row],[QC START]])),
                NETWORKDAYS(Table22[[#This Row],[QC START]], DATEVALUE(TEXT(Z415,"MM/DD/YY")), Delivered!$Z$3:$Z$8),
                IF(AND(ISNUMBER(DATEVALUE(TEXT(AA415,"MM/DD/YY"))), ISNUMBER(Table22[[#This Row],[QC START]])),
                    NETWORKDAYS(Table22[[#This Row],[QC START]], DATEVALUE(TEXT(AA415,"MM/DD/YY")), Delivered!$Z$3:$Z$8),
                    "IN QC"
                )
            )-1
        )
    ),
"IN QC"
)</f>
        <v>NO SHIP DATE</v>
      </c>
      <c r="AB415" s="25"/>
      <c r="AC415" s="83"/>
      <c r="AD415" s="45"/>
    </row>
    <row r="416" spans="6:30" ht="14.25">
      <c r="F416" s="30" t="str">
        <f>LEFT(Table2[[#This Row],[Project]],6)</f>
        <v/>
      </c>
      <c r="G416" s="13"/>
      <c r="H416" s="13"/>
      <c r="I416" s="17"/>
      <c r="J416" s="13"/>
      <c r="K416" s="13"/>
      <c r="O416" s="20"/>
      <c r="T416" s="13"/>
      <c r="Y416" s="71" t="str">
        <f>IFERROR(
    IF(Z416="DONE",
        "QC DONE",
        IF(OR(AA416="TBD", ISBLANK(AA416)),
            "NO SHIP DATE",
            IF(AND(ISNUMBER(DATEVALUE(TEXT(Z416,"MM/DD/YY"))), ISNUMBER(Table22[[#This Row],[QC START]])),
                NETWORKDAYS(Table22[[#This Row],[QC START]], DATEVALUE(TEXT(Z416,"MM/DD/YY")), Delivered!$Z$3:$Z$8),
                IF(AND(ISNUMBER(DATEVALUE(TEXT(AA416,"MM/DD/YY"))), ISNUMBER(Table22[[#This Row],[QC START]])),
                    NETWORKDAYS(Table22[[#This Row],[QC START]], DATEVALUE(TEXT(AA416,"MM/DD/YY")), Delivered!$Z$3:$Z$8),
                    "IN QC"
                )
            )-1
        )
    ),
"IN QC"
)</f>
        <v>NO SHIP DATE</v>
      </c>
      <c r="AB416" s="25"/>
      <c r="AC416" s="83"/>
      <c r="AD416" s="45"/>
    </row>
    <row r="417" spans="6:30" ht="14.25">
      <c r="F417" s="30" t="str">
        <f>LEFT(Table2[[#This Row],[Project]],6)</f>
        <v/>
      </c>
      <c r="G417" s="13"/>
      <c r="H417" s="13"/>
      <c r="I417" s="17"/>
      <c r="J417" s="13"/>
      <c r="K417" s="13"/>
      <c r="O417" s="20"/>
      <c r="T417" s="13"/>
      <c r="Y417" s="71" t="str">
        <f>IFERROR(
    IF(Z417="DONE",
        "QC DONE",
        IF(OR(AA417="TBD", ISBLANK(AA417)),
            "NO SHIP DATE",
            IF(AND(ISNUMBER(DATEVALUE(TEXT(Z417,"MM/DD/YY"))), ISNUMBER(Table22[[#This Row],[QC START]])),
                NETWORKDAYS(Table22[[#This Row],[QC START]], DATEVALUE(TEXT(Z417,"MM/DD/YY")), Delivered!$Z$3:$Z$8),
                IF(AND(ISNUMBER(DATEVALUE(TEXT(AA417,"MM/DD/YY"))), ISNUMBER(Table22[[#This Row],[QC START]])),
                    NETWORKDAYS(Table22[[#This Row],[QC START]], DATEVALUE(TEXT(AA417,"MM/DD/YY")), Delivered!$Z$3:$Z$8),
                    "IN QC"
                )
            )-1
        )
    ),
"IN QC"
)</f>
        <v>NO SHIP DATE</v>
      </c>
      <c r="AB417" s="25"/>
      <c r="AC417" s="83"/>
      <c r="AD417" s="45"/>
    </row>
    <row r="418" spans="6:30" ht="14.25">
      <c r="F418" s="30" t="str">
        <f>LEFT(Table2[[#This Row],[Project]],6)</f>
        <v/>
      </c>
      <c r="G418" s="13"/>
      <c r="H418" s="13"/>
      <c r="I418" s="17"/>
      <c r="J418" s="13"/>
      <c r="K418" s="13"/>
      <c r="O418" s="20"/>
      <c r="T418" s="13"/>
      <c r="Y418" s="71" t="str">
        <f>IFERROR(
    IF(Z418="DONE",
        "QC DONE",
        IF(OR(AA418="TBD", ISBLANK(AA418)),
            "NO SHIP DATE",
            IF(AND(ISNUMBER(DATEVALUE(TEXT(Z418,"MM/DD/YY"))), ISNUMBER(Table22[[#This Row],[QC START]])),
                NETWORKDAYS(Table22[[#This Row],[QC START]], DATEVALUE(TEXT(Z418,"MM/DD/YY")), Delivered!$Z$3:$Z$8),
                IF(AND(ISNUMBER(DATEVALUE(TEXT(AA418,"MM/DD/YY"))), ISNUMBER(Table22[[#This Row],[QC START]])),
                    NETWORKDAYS(Table22[[#This Row],[QC START]], DATEVALUE(TEXT(AA418,"MM/DD/YY")), Delivered!$Z$3:$Z$8),
                    "IN QC"
                )
            )-1
        )
    ),
"IN QC"
)</f>
        <v>NO SHIP DATE</v>
      </c>
      <c r="AB418" s="25"/>
      <c r="AC418" s="83"/>
      <c r="AD418" s="45"/>
    </row>
    <row r="419" spans="6:30" ht="14.25">
      <c r="F419" s="30" t="str">
        <f>LEFT(Table2[[#This Row],[Project]],6)</f>
        <v/>
      </c>
      <c r="G419" s="13"/>
      <c r="H419" s="13"/>
      <c r="I419" s="17"/>
      <c r="J419" s="13"/>
      <c r="K419" s="13"/>
      <c r="O419" s="20"/>
      <c r="T419" s="13"/>
      <c r="Y419" s="71" t="str">
        <f>IFERROR(
    IF(Z419="DONE",
        "QC DONE",
        IF(OR(AA419="TBD", ISBLANK(AA419)),
            "NO SHIP DATE",
            IF(AND(ISNUMBER(DATEVALUE(TEXT(Z419,"MM/DD/YY"))), ISNUMBER(Table22[[#This Row],[QC START]])),
                NETWORKDAYS(Table22[[#This Row],[QC START]], DATEVALUE(TEXT(Z419,"MM/DD/YY")), Delivered!$Z$3:$Z$8),
                IF(AND(ISNUMBER(DATEVALUE(TEXT(AA419,"MM/DD/YY"))), ISNUMBER(Table22[[#This Row],[QC START]])),
                    NETWORKDAYS(Table22[[#This Row],[QC START]], DATEVALUE(TEXT(AA419,"MM/DD/YY")), Delivered!$Z$3:$Z$8),
                    "IN QC"
                )
            )-1
        )
    ),
"IN QC"
)</f>
        <v>NO SHIP DATE</v>
      </c>
      <c r="AB419" s="25"/>
      <c r="AC419" s="83"/>
      <c r="AD419" s="45"/>
    </row>
    <row r="420" spans="6:30" ht="14.25">
      <c r="F420" s="30" t="str">
        <f>LEFT(Table2[[#This Row],[Project]],6)</f>
        <v/>
      </c>
      <c r="G420" s="13"/>
      <c r="H420" s="13"/>
      <c r="I420" s="17"/>
      <c r="J420" s="13"/>
      <c r="K420" s="13"/>
      <c r="O420" s="20"/>
      <c r="T420" s="13"/>
      <c r="Y420" s="71" t="str">
        <f>IFERROR(
    IF(Z420="DONE",
        "QC DONE",
        IF(OR(AA420="TBD", ISBLANK(AA420)),
            "NO SHIP DATE",
            IF(AND(ISNUMBER(DATEVALUE(TEXT(Z420,"MM/DD/YY"))), ISNUMBER(Table22[[#This Row],[QC START]])),
                NETWORKDAYS(Table22[[#This Row],[QC START]], DATEVALUE(TEXT(Z420,"MM/DD/YY")), Delivered!$Z$3:$Z$8),
                IF(AND(ISNUMBER(DATEVALUE(TEXT(AA420,"MM/DD/YY"))), ISNUMBER(Table22[[#This Row],[QC START]])),
                    NETWORKDAYS(Table22[[#This Row],[QC START]], DATEVALUE(TEXT(AA420,"MM/DD/YY")), Delivered!$Z$3:$Z$8),
                    "IN QC"
                )
            )-1
        )
    ),
"IN QC"
)</f>
        <v>NO SHIP DATE</v>
      </c>
      <c r="AB420" s="25"/>
      <c r="AC420" s="83"/>
      <c r="AD420" s="45"/>
    </row>
    <row r="421" spans="6:30" ht="14.25">
      <c r="F421" s="30" t="str">
        <f>LEFT(Table2[[#This Row],[Project]],6)</f>
        <v/>
      </c>
      <c r="G421" s="13"/>
      <c r="H421" s="13"/>
      <c r="I421" s="17"/>
      <c r="J421" s="13"/>
      <c r="K421" s="13"/>
      <c r="O421" s="20"/>
      <c r="T421" s="13"/>
      <c r="Y421" s="71" t="str">
        <f>IFERROR(
    IF(Z421="DONE",
        "QC DONE",
        IF(OR(AA421="TBD", ISBLANK(AA421)),
            "NO SHIP DATE",
            IF(AND(ISNUMBER(DATEVALUE(TEXT(Z421,"MM/DD/YY"))), ISNUMBER(Table22[[#This Row],[QC START]])),
                NETWORKDAYS(Table22[[#This Row],[QC START]], DATEVALUE(TEXT(Z421,"MM/DD/YY")), Delivered!$Z$3:$Z$8),
                IF(AND(ISNUMBER(DATEVALUE(TEXT(AA421,"MM/DD/YY"))), ISNUMBER(Table22[[#This Row],[QC START]])),
                    NETWORKDAYS(Table22[[#This Row],[QC START]], DATEVALUE(TEXT(AA421,"MM/DD/YY")), Delivered!$Z$3:$Z$8),
                    "IN QC"
                )
            )-1
        )
    ),
"IN QC"
)</f>
        <v>NO SHIP DATE</v>
      </c>
      <c r="AB421" s="25"/>
      <c r="AC421" s="83"/>
      <c r="AD421" s="45"/>
    </row>
    <row r="422" spans="6:30" ht="14.25">
      <c r="F422" s="30" t="str">
        <f>LEFT(Table2[[#This Row],[Project]],6)</f>
        <v/>
      </c>
      <c r="G422" s="13"/>
      <c r="H422" s="13"/>
      <c r="I422" s="17"/>
      <c r="J422" s="13"/>
      <c r="K422" s="13"/>
      <c r="O422" s="20"/>
      <c r="T422" s="13"/>
      <c r="Y422" s="71" t="str">
        <f>IFERROR(
    IF(Z422="DONE",
        "QC DONE",
        IF(OR(AA422="TBD", ISBLANK(AA422)),
            "NO SHIP DATE",
            IF(AND(ISNUMBER(DATEVALUE(TEXT(Z422,"MM/DD/YY"))), ISNUMBER(Table22[[#This Row],[QC START]])),
                NETWORKDAYS(Table22[[#This Row],[QC START]], DATEVALUE(TEXT(Z422,"MM/DD/YY")), Delivered!$Z$3:$Z$8),
                IF(AND(ISNUMBER(DATEVALUE(TEXT(AA422,"MM/DD/YY"))), ISNUMBER(Table22[[#This Row],[QC START]])),
                    NETWORKDAYS(Table22[[#This Row],[QC START]], DATEVALUE(TEXT(AA422,"MM/DD/YY")), Delivered!$Z$3:$Z$8),
                    "IN QC"
                )
            )-1
        )
    ),
"IN QC"
)</f>
        <v>NO SHIP DATE</v>
      </c>
      <c r="AB422" s="25"/>
      <c r="AC422" s="83"/>
      <c r="AD422" s="45"/>
    </row>
    <row r="423" spans="6:30" ht="14.25">
      <c r="F423" s="30" t="str">
        <f>LEFT(Table2[[#This Row],[Project]],6)</f>
        <v/>
      </c>
      <c r="G423" s="13"/>
      <c r="H423" s="13"/>
      <c r="I423" s="17"/>
      <c r="J423" s="13"/>
      <c r="K423" s="13"/>
      <c r="O423" s="20"/>
      <c r="T423" s="13"/>
      <c r="Y423" s="71" t="str">
        <f>IFERROR(
    IF(Z423="DONE",
        "QC DONE",
        IF(OR(AA423="TBD", ISBLANK(AA423)),
            "NO SHIP DATE",
            IF(AND(ISNUMBER(DATEVALUE(TEXT(Z423,"MM/DD/YY"))), ISNUMBER(Table22[[#This Row],[QC START]])),
                NETWORKDAYS(Table22[[#This Row],[QC START]], DATEVALUE(TEXT(Z423,"MM/DD/YY")), Delivered!$Z$3:$Z$8),
                IF(AND(ISNUMBER(DATEVALUE(TEXT(AA423,"MM/DD/YY"))), ISNUMBER(Table22[[#This Row],[QC START]])),
                    NETWORKDAYS(Table22[[#This Row],[QC START]], DATEVALUE(TEXT(AA423,"MM/DD/YY")), Delivered!$Z$3:$Z$8),
                    "IN QC"
                )
            )-1
        )
    ),
"IN QC"
)</f>
        <v>NO SHIP DATE</v>
      </c>
      <c r="AB423" s="25"/>
      <c r="AC423" s="83"/>
      <c r="AD423" s="45"/>
    </row>
    <row r="424" spans="6:30" ht="14.25">
      <c r="F424" s="30" t="str">
        <f>LEFT(Table2[[#This Row],[Project]],6)</f>
        <v/>
      </c>
      <c r="G424" s="13"/>
      <c r="H424" s="13"/>
      <c r="I424" s="17"/>
      <c r="J424" s="13"/>
      <c r="K424" s="13"/>
      <c r="O424" s="20"/>
      <c r="T424" s="13"/>
      <c r="Y424" s="71" t="str">
        <f>IFERROR(
    IF(Z424="DONE",
        "QC DONE",
        IF(OR(AA424="TBD", ISBLANK(AA424)),
            "NO SHIP DATE",
            IF(AND(ISNUMBER(DATEVALUE(TEXT(Z424,"MM/DD/YY"))), ISNUMBER(Table22[[#This Row],[QC START]])),
                NETWORKDAYS(Table22[[#This Row],[QC START]], DATEVALUE(TEXT(Z424,"MM/DD/YY")), Delivered!$Z$3:$Z$8),
                IF(AND(ISNUMBER(DATEVALUE(TEXT(AA424,"MM/DD/YY"))), ISNUMBER(Table22[[#This Row],[QC START]])),
                    NETWORKDAYS(Table22[[#This Row],[QC START]], DATEVALUE(TEXT(AA424,"MM/DD/YY")), Delivered!$Z$3:$Z$8),
                    "IN QC"
                )
            )-1
        )
    ),
"IN QC"
)</f>
        <v>NO SHIP DATE</v>
      </c>
      <c r="AB424" s="25"/>
      <c r="AC424" s="83"/>
      <c r="AD424" s="45"/>
    </row>
    <row r="425" spans="6:30" ht="14.25">
      <c r="F425" s="30" t="str">
        <f>LEFT(Table2[[#This Row],[Project]],6)</f>
        <v/>
      </c>
      <c r="G425" s="13"/>
      <c r="H425" s="13"/>
      <c r="I425" s="17"/>
      <c r="J425" s="13"/>
      <c r="K425" s="13"/>
      <c r="O425" s="20"/>
      <c r="T425" s="13"/>
      <c r="Y425" s="71" t="str">
        <f>IFERROR(
    IF(Z425="DONE",
        "QC DONE",
        IF(OR(AA425="TBD", ISBLANK(AA425)),
            "NO SHIP DATE",
            IF(AND(ISNUMBER(DATEVALUE(TEXT(Z425,"MM/DD/YY"))), ISNUMBER(Table22[[#This Row],[QC START]])),
                NETWORKDAYS(Table22[[#This Row],[QC START]], DATEVALUE(TEXT(Z425,"MM/DD/YY")), Delivered!$Z$3:$Z$8),
                IF(AND(ISNUMBER(DATEVALUE(TEXT(AA425,"MM/DD/YY"))), ISNUMBER(Table22[[#This Row],[QC START]])),
                    NETWORKDAYS(Table22[[#This Row],[QC START]], DATEVALUE(TEXT(AA425,"MM/DD/YY")), Delivered!$Z$3:$Z$8),
                    "IN QC"
                )
            )-1
        )
    ),
"IN QC"
)</f>
        <v>NO SHIP DATE</v>
      </c>
      <c r="AB425" s="25"/>
      <c r="AC425" s="83"/>
      <c r="AD425" s="45"/>
    </row>
    <row r="426" spans="6:30" ht="14.25">
      <c r="F426" s="30" t="str">
        <f>LEFT(Table2[[#This Row],[Project]],6)</f>
        <v/>
      </c>
      <c r="G426" s="13"/>
      <c r="H426" s="13"/>
      <c r="I426" s="17"/>
      <c r="J426" s="13"/>
      <c r="K426" s="13"/>
      <c r="O426" s="20"/>
      <c r="T426" s="13"/>
      <c r="Y426" s="71" t="str">
        <f>IFERROR(
    IF(Z426="DONE",
        "QC DONE",
        IF(OR(AA426="TBD", ISBLANK(AA426)),
            "NO SHIP DATE",
            IF(AND(ISNUMBER(DATEVALUE(TEXT(Z426,"MM/DD/YY"))), ISNUMBER(Table22[[#This Row],[QC START]])),
                NETWORKDAYS(Table22[[#This Row],[QC START]], DATEVALUE(TEXT(Z426,"MM/DD/YY")), Delivered!$Z$3:$Z$8),
                IF(AND(ISNUMBER(DATEVALUE(TEXT(AA426,"MM/DD/YY"))), ISNUMBER(Table22[[#This Row],[QC START]])),
                    NETWORKDAYS(Table22[[#This Row],[QC START]], DATEVALUE(TEXT(AA426,"MM/DD/YY")), Delivered!$Z$3:$Z$8),
                    "IN QC"
                )
            )-1
        )
    ),
"IN QC"
)</f>
        <v>NO SHIP DATE</v>
      </c>
      <c r="AB426" s="25"/>
      <c r="AC426" s="83"/>
      <c r="AD426" s="45"/>
    </row>
    <row r="427" spans="6:30" ht="14.25">
      <c r="F427" s="30" t="str">
        <f>LEFT(Table2[[#This Row],[Project]],6)</f>
        <v/>
      </c>
      <c r="G427" s="13"/>
      <c r="H427" s="13"/>
      <c r="I427" s="17"/>
      <c r="J427" s="13"/>
      <c r="K427" s="13"/>
      <c r="O427" s="20"/>
      <c r="T427" s="13"/>
      <c r="Y427" s="71" t="str">
        <f>IFERROR(
    IF(Z427="DONE",
        "QC DONE",
        IF(OR(AA427="TBD", ISBLANK(AA427)),
            "NO SHIP DATE",
            IF(AND(ISNUMBER(DATEVALUE(TEXT(Z427,"MM/DD/YY"))), ISNUMBER(Table22[[#This Row],[QC START]])),
                NETWORKDAYS(Table22[[#This Row],[QC START]], DATEVALUE(TEXT(Z427,"MM/DD/YY")), Delivered!$Z$3:$Z$8),
                IF(AND(ISNUMBER(DATEVALUE(TEXT(AA427,"MM/DD/YY"))), ISNUMBER(Table22[[#This Row],[QC START]])),
                    NETWORKDAYS(Table22[[#This Row],[QC START]], DATEVALUE(TEXT(AA427,"MM/DD/YY")), Delivered!$Z$3:$Z$8),
                    "IN QC"
                )
            )-1
        )
    ),
"IN QC"
)</f>
        <v>NO SHIP DATE</v>
      </c>
      <c r="AB427" s="25"/>
      <c r="AC427" s="83"/>
      <c r="AD427" s="45"/>
    </row>
    <row r="428" spans="6:30" ht="14.25">
      <c r="F428" s="30" t="str">
        <f>LEFT(Table2[[#This Row],[Project]],6)</f>
        <v/>
      </c>
      <c r="G428" s="13"/>
      <c r="H428" s="13"/>
      <c r="I428" s="17"/>
      <c r="J428" s="13"/>
      <c r="K428" s="13"/>
      <c r="O428" s="20"/>
      <c r="T428" s="13"/>
      <c r="Y428" s="71" t="str">
        <f>IFERROR(
    IF(Z428="DONE",
        "QC DONE",
        IF(OR(AA428="TBD", ISBLANK(AA428)),
            "NO SHIP DATE",
            IF(AND(ISNUMBER(DATEVALUE(TEXT(Z428,"MM/DD/YY"))), ISNUMBER(Table22[[#This Row],[QC START]])),
                NETWORKDAYS(Table22[[#This Row],[QC START]], DATEVALUE(TEXT(Z428,"MM/DD/YY")), Delivered!$Z$3:$Z$8),
                IF(AND(ISNUMBER(DATEVALUE(TEXT(AA428,"MM/DD/YY"))), ISNUMBER(Table22[[#This Row],[QC START]])),
                    NETWORKDAYS(Table22[[#This Row],[QC START]], DATEVALUE(TEXT(AA428,"MM/DD/YY")), Delivered!$Z$3:$Z$8),
                    "IN QC"
                )
            )-1
        )
    ),
"IN QC"
)</f>
        <v>NO SHIP DATE</v>
      </c>
      <c r="AB428" s="25"/>
      <c r="AC428" s="83"/>
      <c r="AD428" s="45"/>
    </row>
    <row r="429" spans="6:30" ht="14.25">
      <c r="F429" s="30" t="str">
        <f>LEFT(Table2[[#This Row],[Project]],6)</f>
        <v/>
      </c>
      <c r="G429" s="13"/>
      <c r="H429" s="13"/>
      <c r="I429" s="17"/>
      <c r="J429" s="13"/>
      <c r="K429" s="13"/>
      <c r="O429" s="20"/>
      <c r="T429" s="13"/>
      <c r="Y429" s="71" t="str">
        <f>IFERROR(
    IF(Z429="DONE",
        "QC DONE",
        IF(OR(AA429="TBD", ISBLANK(AA429)),
            "NO SHIP DATE",
            IF(AND(ISNUMBER(DATEVALUE(TEXT(Z429,"MM/DD/YY"))), ISNUMBER(Table22[[#This Row],[QC START]])),
                NETWORKDAYS(Table22[[#This Row],[QC START]], DATEVALUE(TEXT(Z429,"MM/DD/YY")), Delivered!$Z$3:$Z$8),
                IF(AND(ISNUMBER(DATEVALUE(TEXT(AA429,"MM/DD/YY"))), ISNUMBER(Table22[[#This Row],[QC START]])),
                    NETWORKDAYS(Table22[[#This Row],[QC START]], DATEVALUE(TEXT(AA429,"MM/DD/YY")), Delivered!$Z$3:$Z$8),
                    "IN QC"
                )
            )-1
        )
    ),
"IN QC"
)</f>
        <v>NO SHIP DATE</v>
      </c>
      <c r="AB429" s="25"/>
      <c r="AC429" s="83"/>
      <c r="AD429" s="45"/>
    </row>
    <row r="430" spans="6:30" ht="14.25">
      <c r="F430" s="30" t="str">
        <f>LEFT(Table2[[#This Row],[Project]],6)</f>
        <v/>
      </c>
      <c r="G430" s="13"/>
      <c r="H430" s="13"/>
      <c r="I430" s="17"/>
      <c r="J430" s="13"/>
      <c r="K430" s="13"/>
      <c r="O430" s="20"/>
      <c r="T430" s="13"/>
      <c r="Y430" s="71" t="str">
        <f>IFERROR(
    IF(Z430="DONE",
        "QC DONE",
        IF(OR(AA430="TBD", ISBLANK(AA430)),
            "NO SHIP DATE",
            IF(AND(ISNUMBER(DATEVALUE(TEXT(Z430,"MM/DD/YY"))), ISNUMBER(Table22[[#This Row],[QC START]])),
                NETWORKDAYS(Table22[[#This Row],[QC START]], DATEVALUE(TEXT(Z430,"MM/DD/YY")), Delivered!$Z$3:$Z$8),
                IF(AND(ISNUMBER(DATEVALUE(TEXT(AA430,"MM/DD/YY"))), ISNUMBER(Table22[[#This Row],[QC START]])),
                    NETWORKDAYS(Table22[[#This Row],[QC START]], DATEVALUE(TEXT(AA430,"MM/DD/YY")), Delivered!$Z$3:$Z$8),
                    "IN QC"
                )
            )-1
        )
    ),
"IN QC"
)</f>
        <v>NO SHIP DATE</v>
      </c>
      <c r="AB430" s="25"/>
      <c r="AC430" s="83"/>
      <c r="AD430" s="45"/>
    </row>
    <row r="431" spans="6:30" ht="14.25">
      <c r="F431" s="30" t="str">
        <f>LEFT(Table2[[#This Row],[Project]],6)</f>
        <v/>
      </c>
      <c r="G431" s="13"/>
      <c r="H431" s="13"/>
      <c r="I431" s="17"/>
      <c r="J431" s="13"/>
      <c r="K431" s="13"/>
      <c r="O431" s="20"/>
      <c r="T431" s="13"/>
      <c r="Y431" s="71" t="str">
        <f>IFERROR(
    IF(Z431="DONE",
        "QC DONE",
        IF(OR(AA431="TBD", ISBLANK(AA431)),
            "NO SHIP DATE",
            IF(AND(ISNUMBER(DATEVALUE(TEXT(Z431,"MM/DD/YY"))), ISNUMBER(Table22[[#This Row],[QC START]])),
                NETWORKDAYS(Table22[[#This Row],[QC START]], DATEVALUE(TEXT(Z431,"MM/DD/YY")), Delivered!$Z$3:$Z$8),
                IF(AND(ISNUMBER(DATEVALUE(TEXT(AA431,"MM/DD/YY"))), ISNUMBER(Table22[[#This Row],[QC START]])),
                    NETWORKDAYS(Table22[[#This Row],[QC START]], DATEVALUE(TEXT(AA431,"MM/DD/YY")), Delivered!$Z$3:$Z$8),
                    "IN QC"
                )
            )-1
        )
    ),
"IN QC"
)</f>
        <v>NO SHIP DATE</v>
      </c>
      <c r="AB431" s="25"/>
      <c r="AC431" s="83"/>
      <c r="AD431" s="45"/>
    </row>
    <row r="432" spans="6:30" ht="14.25">
      <c r="F432" s="30" t="str">
        <f>LEFT(Table2[[#This Row],[Project]],6)</f>
        <v/>
      </c>
      <c r="G432" s="13"/>
      <c r="H432" s="13"/>
      <c r="I432" s="17"/>
      <c r="J432" s="13"/>
      <c r="K432" s="13"/>
      <c r="O432" s="20"/>
      <c r="T432" s="13"/>
      <c r="Y432" s="71" t="str">
        <f>IFERROR(
    IF(Z432="DONE",
        "QC DONE",
        IF(OR(AA432="TBD", ISBLANK(AA432)),
            "NO SHIP DATE",
            IF(AND(ISNUMBER(DATEVALUE(TEXT(Z432,"MM/DD/YY"))), ISNUMBER(Table22[[#This Row],[QC START]])),
                NETWORKDAYS(Table22[[#This Row],[QC START]], DATEVALUE(TEXT(Z432,"MM/DD/YY")), Delivered!$Z$3:$Z$8),
                IF(AND(ISNUMBER(DATEVALUE(TEXT(AA432,"MM/DD/YY"))), ISNUMBER(Table22[[#This Row],[QC START]])),
                    NETWORKDAYS(Table22[[#This Row],[QC START]], DATEVALUE(TEXT(AA432,"MM/DD/YY")), Delivered!$Z$3:$Z$8),
                    "IN QC"
                )
            )-1
        )
    ),
"IN QC"
)</f>
        <v>NO SHIP DATE</v>
      </c>
      <c r="AB432" s="25"/>
      <c r="AC432" s="83"/>
      <c r="AD432" s="45"/>
    </row>
    <row r="433" spans="6:30" ht="14.25">
      <c r="F433" s="30" t="str">
        <f>LEFT(Table2[[#This Row],[Project]],6)</f>
        <v/>
      </c>
      <c r="G433" s="13"/>
      <c r="H433" s="13"/>
      <c r="I433" s="17"/>
      <c r="J433" s="13"/>
      <c r="K433" s="13"/>
      <c r="O433" s="20"/>
      <c r="T433" s="13"/>
      <c r="Y433" s="71" t="str">
        <f>IFERROR(
    IF(Z433="DONE",
        "QC DONE",
        IF(OR(AA433="TBD", ISBLANK(AA433)),
            "NO SHIP DATE",
            IF(AND(ISNUMBER(DATEVALUE(TEXT(Z433,"MM/DD/YY"))), ISNUMBER(Table22[[#This Row],[QC START]])),
                NETWORKDAYS(Table22[[#This Row],[QC START]], DATEVALUE(TEXT(Z433,"MM/DD/YY")), Delivered!$Z$3:$Z$8),
                IF(AND(ISNUMBER(DATEVALUE(TEXT(AA433,"MM/DD/YY"))), ISNUMBER(Table22[[#This Row],[QC START]])),
                    NETWORKDAYS(Table22[[#This Row],[QC START]], DATEVALUE(TEXT(AA433,"MM/DD/YY")), Delivered!$Z$3:$Z$8),
                    "IN QC"
                )
            )-1
        )
    ),
"IN QC"
)</f>
        <v>NO SHIP DATE</v>
      </c>
      <c r="AB433" s="25"/>
      <c r="AC433" s="83"/>
      <c r="AD433" s="45"/>
    </row>
    <row r="434" spans="6:30" ht="14.25">
      <c r="F434" s="30" t="str">
        <f>LEFT(Table2[[#This Row],[Project]],6)</f>
        <v/>
      </c>
      <c r="G434" s="13"/>
      <c r="H434" s="13"/>
      <c r="I434" s="17"/>
      <c r="J434" s="13"/>
      <c r="K434" s="13"/>
      <c r="O434" s="20"/>
      <c r="T434" s="13"/>
      <c r="Y434" s="71" t="str">
        <f>IFERROR(
    IF(Z434="DONE",
        "QC DONE",
        IF(OR(AA434="TBD", ISBLANK(AA434)),
            "NO SHIP DATE",
            IF(AND(ISNUMBER(DATEVALUE(TEXT(Z434,"MM/DD/YY"))), ISNUMBER(Table22[[#This Row],[QC START]])),
                NETWORKDAYS(Table22[[#This Row],[QC START]], DATEVALUE(TEXT(Z434,"MM/DD/YY")), Delivered!$Z$3:$Z$8),
                IF(AND(ISNUMBER(DATEVALUE(TEXT(AA434,"MM/DD/YY"))), ISNUMBER(Table22[[#This Row],[QC START]])),
                    NETWORKDAYS(Table22[[#This Row],[QC START]], DATEVALUE(TEXT(AA434,"MM/DD/YY")), Delivered!$Z$3:$Z$8),
                    "IN QC"
                )
            )-1
        )
    ),
"IN QC"
)</f>
        <v>NO SHIP DATE</v>
      </c>
      <c r="AB434" s="25"/>
      <c r="AC434" s="83"/>
      <c r="AD434" s="45"/>
    </row>
    <row r="435" spans="6:30" ht="14.25">
      <c r="F435" s="30" t="str">
        <f>LEFT(Table2[[#This Row],[Project]],6)</f>
        <v/>
      </c>
      <c r="G435" s="13"/>
      <c r="H435" s="13"/>
      <c r="I435" s="17"/>
      <c r="J435" s="13"/>
      <c r="K435" s="13"/>
      <c r="O435" s="20"/>
      <c r="T435" s="13"/>
      <c r="Y435" s="71" t="str">
        <f>IFERROR(
    IF(Z435="DONE",
        "QC DONE",
        IF(OR(AA435="TBD", ISBLANK(AA435)),
            "NO SHIP DATE",
            IF(AND(ISNUMBER(DATEVALUE(TEXT(Z435,"MM/DD/YY"))), ISNUMBER(Table22[[#This Row],[QC START]])),
                NETWORKDAYS(Table22[[#This Row],[QC START]], DATEVALUE(TEXT(Z435,"MM/DD/YY")), Delivered!$Z$3:$Z$8),
                IF(AND(ISNUMBER(DATEVALUE(TEXT(AA435,"MM/DD/YY"))), ISNUMBER(Table22[[#This Row],[QC START]])),
                    NETWORKDAYS(Table22[[#This Row],[QC START]], DATEVALUE(TEXT(AA435,"MM/DD/YY")), Delivered!$Z$3:$Z$8),
                    "IN QC"
                )
            )-1
        )
    ),
"IN QC"
)</f>
        <v>NO SHIP DATE</v>
      </c>
      <c r="AB435" s="25"/>
      <c r="AC435" s="83"/>
      <c r="AD435" s="45"/>
    </row>
    <row r="436" spans="6:30" ht="14.25">
      <c r="F436" s="30" t="str">
        <f>LEFT(Table2[[#This Row],[Project]],6)</f>
        <v/>
      </c>
      <c r="G436" s="13"/>
      <c r="H436" s="13"/>
      <c r="I436" s="17"/>
      <c r="J436" s="13"/>
      <c r="K436" s="13"/>
      <c r="O436" s="20"/>
      <c r="T436" s="13"/>
      <c r="Y436" s="71" t="str">
        <f>IFERROR(
    IF(Z436="DONE",
        "QC DONE",
        IF(OR(AA436="TBD", ISBLANK(AA436)),
            "NO SHIP DATE",
            IF(AND(ISNUMBER(DATEVALUE(TEXT(Z436,"MM/DD/YY"))), ISNUMBER(Table22[[#This Row],[QC START]])),
                NETWORKDAYS(Table22[[#This Row],[QC START]], DATEVALUE(TEXT(Z436,"MM/DD/YY")), Delivered!$Z$3:$Z$8),
                IF(AND(ISNUMBER(DATEVALUE(TEXT(AA436,"MM/DD/YY"))), ISNUMBER(Table22[[#This Row],[QC START]])),
                    NETWORKDAYS(Table22[[#This Row],[QC START]], DATEVALUE(TEXT(AA436,"MM/DD/YY")), Delivered!$Z$3:$Z$8),
                    "IN QC"
                )
            )-1
        )
    ),
"IN QC"
)</f>
        <v>NO SHIP DATE</v>
      </c>
      <c r="AB436" s="25"/>
      <c r="AC436" s="83"/>
      <c r="AD436" s="45"/>
    </row>
    <row r="437" spans="6:30" ht="14.25">
      <c r="F437" s="30" t="str">
        <f>LEFT(Table2[[#This Row],[Project]],6)</f>
        <v/>
      </c>
      <c r="G437" s="13"/>
      <c r="H437" s="13"/>
      <c r="I437" s="17"/>
      <c r="J437" s="13"/>
      <c r="K437" s="13"/>
      <c r="O437" s="20"/>
      <c r="T437" s="13"/>
      <c r="Y437" s="71" t="str">
        <f>IFERROR(
    IF(Z437="DONE",
        "QC DONE",
        IF(OR(AA437="TBD", ISBLANK(AA437)),
            "NO SHIP DATE",
            IF(AND(ISNUMBER(DATEVALUE(TEXT(Z437,"MM/DD/YY"))), ISNUMBER(Table22[[#This Row],[QC START]])),
                NETWORKDAYS(Table22[[#This Row],[QC START]], DATEVALUE(TEXT(Z437,"MM/DD/YY")), Delivered!$Z$3:$Z$8),
                IF(AND(ISNUMBER(DATEVALUE(TEXT(AA437,"MM/DD/YY"))), ISNUMBER(Table22[[#This Row],[QC START]])),
                    NETWORKDAYS(Table22[[#This Row],[QC START]], DATEVALUE(TEXT(AA437,"MM/DD/YY")), Delivered!$Z$3:$Z$8),
                    "IN QC"
                )
            )-1
        )
    ),
"IN QC"
)</f>
        <v>NO SHIP DATE</v>
      </c>
      <c r="AB437" s="25"/>
      <c r="AC437" s="83"/>
      <c r="AD437" s="45"/>
    </row>
    <row r="438" spans="6:30" ht="14.25">
      <c r="F438" s="30" t="str">
        <f>LEFT(Table2[[#This Row],[Project]],6)</f>
        <v/>
      </c>
      <c r="G438" s="13"/>
      <c r="H438" s="13"/>
      <c r="I438" s="17"/>
      <c r="J438" s="13"/>
      <c r="K438" s="13"/>
      <c r="O438" s="20"/>
      <c r="T438" s="13"/>
      <c r="Y438" s="71" t="str">
        <f>IFERROR(
    IF(Z438="DONE",
        "QC DONE",
        IF(OR(AA438="TBD", ISBLANK(AA438)),
            "NO SHIP DATE",
            IF(AND(ISNUMBER(DATEVALUE(TEXT(Z438,"MM/DD/YY"))), ISNUMBER(Table22[[#This Row],[QC START]])),
                NETWORKDAYS(Table22[[#This Row],[QC START]], DATEVALUE(TEXT(Z438,"MM/DD/YY")), Delivered!$Z$3:$Z$8),
                IF(AND(ISNUMBER(DATEVALUE(TEXT(AA438,"MM/DD/YY"))), ISNUMBER(Table22[[#This Row],[QC START]])),
                    NETWORKDAYS(Table22[[#This Row],[QC START]], DATEVALUE(TEXT(AA438,"MM/DD/YY")), Delivered!$Z$3:$Z$8),
                    "IN QC"
                )
            )-1
        )
    ),
"IN QC"
)</f>
        <v>NO SHIP DATE</v>
      </c>
      <c r="AB438" s="25"/>
      <c r="AC438" s="83"/>
      <c r="AD438" s="45"/>
    </row>
    <row r="439" spans="6:30" ht="14.25">
      <c r="F439" s="30" t="str">
        <f>LEFT(Table2[[#This Row],[Project]],6)</f>
        <v/>
      </c>
      <c r="G439" s="13"/>
      <c r="H439" s="13"/>
      <c r="I439" s="17"/>
      <c r="J439" s="13"/>
      <c r="K439" s="13"/>
      <c r="O439" s="20"/>
      <c r="T439" s="13"/>
      <c r="Y439" s="71" t="str">
        <f>IFERROR(
    IF(Z439="DONE",
        "QC DONE",
        IF(OR(AA439="TBD", ISBLANK(AA439)),
            "NO SHIP DATE",
            IF(AND(ISNUMBER(DATEVALUE(TEXT(Z439,"MM/DD/YY"))), ISNUMBER(Table22[[#This Row],[QC START]])),
                NETWORKDAYS(Table22[[#This Row],[QC START]], DATEVALUE(TEXT(Z439,"MM/DD/YY")), Delivered!$Z$3:$Z$8),
                IF(AND(ISNUMBER(DATEVALUE(TEXT(AA439,"MM/DD/YY"))), ISNUMBER(Table22[[#This Row],[QC START]])),
                    NETWORKDAYS(Table22[[#This Row],[QC START]], DATEVALUE(TEXT(AA439,"MM/DD/YY")), Delivered!$Z$3:$Z$8),
                    "IN QC"
                )
            )-1
        )
    ),
"IN QC"
)</f>
        <v>NO SHIP DATE</v>
      </c>
      <c r="AB439" s="25"/>
      <c r="AC439" s="83"/>
      <c r="AD439" s="45"/>
    </row>
    <row r="440" spans="6:30" ht="14.25">
      <c r="F440" s="30" t="str">
        <f>LEFT(Table2[[#This Row],[Project]],6)</f>
        <v/>
      </c>
      <c r="G440" s="13"/>
      <c r="H440" s="13"/>
      <c r="I440" s="17"/>
      <c r="J440" s="13"/>
      <c r="K440" s="13"/>
      <c r="O440" s="20"/>
      <c r="T440" s="13"/>
      <c r="Y440" s="71" t="str">
        <f>IFERROR(
    IF(Z440="DONE",
        "QC DONE",
        IF(OR(AA440="TBD", ISBLANK(AA440)),
            "NO SHIP DATE",
            IF(AND(ISNUMBER(DATEVALUE(TEXT(Z440,"MM/DD/YY"))), ISNUMBER(Table22[[#This Row],[QC START]])),
                NETWORKDAYS(Table22[[#This Row],[QC START]], DATEVALUE(TEXT(Z440,"MM/DD/YY")), Delivered!$Z$3:$Z$8),
                IF(AND(ISNUMBER(DATEVALUE(TEXT(AA440,"MM/DD/YY"))), ISNUMBER(Table22[[#This Row],[QC START]])),
                    NETWORKDAYS(Table22[[#This Row],[QC START]], DATEVALUE(TEXT(AA440,"MM/DD/YY")), Delivered!$Z$3:$Z$8),
                    "IN QC"
                )
            )-1
        )
    ),
"IN QC"
)</f>
        <v>NO SHIP DATE</v>
      </c>
      <c r="AB440" s="25"/>
      <c r="AC440" s="83"/>
      <c r="AD440" s="45"/>
    </row>
    <row r="441" spans="6:30" ht="14.25">
      <c r="F441" s="30" t="str">
        <f>LEFT(Table2[[#This Row],[Project]],6)</f>
        <v/>
      </c>
      <c r="G441" s="13"/>
      <c r="H441" s="13"/>
      <c r="I441" s="17"/>
      <c r="J441" s="13"/>
      <c r="K441" s="13"/>
      <c r="O441" s="20"/>
      <c r="T441" s="13"/>
      <c r="Y441" s="71" t="str">
        <f>IFERROR(
    IF(Z441="DONE",
        "QC DONE",
        IF(OR(AA441="TBD", ISBLANK(AA441)),
            "NO SHIP DATE",
            IF(AND(ISNUMBER(DATEVALUE(TEXT(Z441,"MM/DD/YY"))), ISNUMBER(Table22[[#This Row],[QC START]])),
                NETWORKDAYS(Table22[[#This Row],[QC START]], DATEVALUE(TEXT(Z441,"MM/DD/YY")), Delivered!$Z$3:$Z$8),
                IF(AND(ISNUMBER(DATEVALUE(TEXT(AA441,"MM/DD/YY"))), ISNUMBER(Table22[[#This Row],[QC START]])),
                    NETWORKDAYS(Table22[[#This Row],[QC START]], DATEVALUE(TEXT(AA441,"MM/DD/YY")), Delivered!$Z$3:$Z$8),
                    "IN QC"
                )
            )-1
        )
    ),
"IN QC"
)</f>
        <v>NO SHIP DATE</v>
      </c>
      <c r="AB441" s="25"/>
      <c r="AC441" s="83"/>
      <c r="AD441" s="45"/>
    </row>
    <row r="442" spans="6:30" ht="14.25">
      <c r="F442" s="30" t="str">
        <f>LEFT(Table2[[#This Row],[Project]],6)</f>
        <v/>
      </c>
      <c r="G442" s="13"/>
      <c r="H442" s="13"/>
      <c r="I442" s="17"/>
      <c r="J442" s="13"/>
      <c r="K442" s="13"/>
      <c r="O442" s="20"/>
      <c r="T442" s="13"/>
      <c r="Y442" s="71" t="str">
        <f>IFERROR(
    IF(Z442="DONE",
        "QC DONE",
        IF(OR(AA442="TBD", ISBLANK(AA442)),
            "NO SHIP DATE",
            IF(AND(ISNUMBER(DATEVALUE(TEXT(Z442,"MM/DD/YY"))), ISNUMBER(Table22[[#This Row],[QC START]])),
                NETWORKDAYS(Table22[[#This Row],[QC START]], DATEVALUE(TEXT(Z442,"MM/DD/YY")), Delivered!$Z$3:$Z$8),
                IF(AND(ISNUMBER(DATEVALUE(TEXT(AA442,"MM/DD/YY"))), ISNUMBER(Table22[[#This Row],[QC START]])),
                    NETWORKDAYS(Table22[[#This Row],[QC START]], DATEVALUE(TEXT(AA442,"MM/DD/YY")), Delivered!$Z$3:$Z$8),
                    "IN QC"
                )
            )-1
        )
    ),
"IN QC"
)</f>
        <v>NO SHIP DATE</v>
      </c>
      <c r="AB442" s="25"/>
      <c r="AC442" s="83"/>
      <c r="AD442" s="45"/>
    </row>
    <row r="443" spans="6:30" ht="14.25">
      <c r="F443" s="30" t="str">
        <f>LEFT(Table2[[#This Row],[Project]],6)</f>
        <v/>
      </c>
      <c r="G443" s="13"/>
      <c r="H443" s="13"/>
      <c r="I443" s="17"/>
      <c r="J443" s="13"/>
      <c r="K443" s="13"/>
      <c r="O443" s="20"/>
      <c r="T443" s="13"/>
      <c r="Y443" s="71" t="str">
        <f>IFERROR(
    IF(Z443="DONE",
        "QC DONE",
        IF(OR(AA443="TBD", ISBLANK(AA443)),
            "NO SHIP DATE",
            IF(AND(ISNUMBER(DATEVALUE(TEXT(Z443,"MM/DD/YY"))), ISNUMBER(Table22[[#This Row],[QC START]])),
                NETWORKDAYS(Table22[[#This Row],[QC START]], DATEVALUE(TEXT(Z443,"MM/DD/YY")), Delivered!$Z$3:$Z$8),
                IF(AND(ISNUMBER(DATEVALUE(TEXT(AA443,"MM/DD/YY"))), ISNUMBER(Table22[[#This Row],[QC START]])),
                    NETWORKDAYS(Table22[[#This Row],[QC START]], DATEVALUE(TEXT(AA443,"MM/DD/YY")), Delivered!$Z$3:$Z$8),
                    "IN QC"
                )
            )-1
        )
    ),
"IN QC"
)</f>
        <v>NO SHIP DATE</v>
      </c>
      <c r="AB443" s="25"/>
      <c r="AC443" s="83"/>
      <c r="AD443" s="45"/>
    </row>
    <row r="444" spans="6:30" ht="14.25">
      <c r="F444" s="30" t="str">
        <f>LEFT(Table2[[#This Row],[Project]],6)</f>
        <v/>
      </c>
      <c r="G444" s="13"/>
      <c r="H444" s="13"/>
      <c r="I444" s="17"/>
      <c r="J444" s="13"/>
      <c r="K444" s="13"/>
      <c r="O444" s="20"/>
      <c r="T444" s="13"/>
      <c r="Y444" s="71" t="str">
        <f>IFERROR(
    IF(Z444="DONE",
        "QC DONE",
        IF(OR(AA444="TBD", ISBLANK(AA444)),
            "NO SHIP DATE",
            IF(AND(ISNUMBER(DATEVALUE(TEXT(Z444,"MM/DD/YY"))), ISNUMBER(Table22[[#This Row],[QC START]])),
                NETWORKDAYS(Table22[[#This Row],[QC START]], DATEVALUE(TEXT(Z444,"MM/DD/YY")), Delivered!$Z$3:$Z$8),
                IF(AND(ISNUMBER(DATEVALUE(TEXT(AA444,"MM/DD/YY"))), ISNUMBER(Table22[[#This Row],[QC START]])),
                    NETWORKDAYS(Table22[[#This Row],[QC START]], DATEVALUE(TEXT(AA444,"MM/DD/YY")), Delivered!$Z$3:$Z$8),
                    "IN QC"
                )
            )-1
        )
    ),
"IN QC"
)</f>
        <v>NO SHIP DATE</v>
      </c>
      <c r="AB444" s="25"/>
      <c r="AC444" s="83"/>
      <c r="AD444" s="45"/>
    </row>
    <row r="445" spans="6:30" ht="14.25">
      <c r="F445" s="30" t="str">
        <f>LEFT(Table2[[#This Row],[Project]],6)</f>
        <v/>
      </c>
      <c r="G445" s="13"/>
      <c r="H445" s="13"/>
      <c r="I445" s="17"/>
      <c r="J445" s="13"/>
      <c r="K445" s="13"/>
      <c r="O445" s="20"/>
      <c r="T445" s="13"/>
      <c r="Y445" s="71" t="str">
        <f>IFERROR(
    IF(Z445="DONE",
        "QC DONE",
        IF(OR(AA445="TBD", ISBLANK(AA445)),
            "NO SHIP DATE",
            IF(AND(ISNUMBER(DATEVALUE(TEXT(Z445,"MM/DD/YY"))), ISNUMBER(Table22[[#This Row],[QC START]])),
                NETWORKDAYS(Table22[[#This Row],[QC START]], DATEVALUE(TEXT(Z445,"MM/DD/YY")), Delivered!$Z$3:$Z$8),
                IF(AND(ISNUMBER(DATEVALUE(TEXT(AA445,"MM/DD/YY"))), ISNUMBER(Table22[[#This Row],[QC START]])),
                    NETWORKDAYS(Table22[[#This Row],[QC START]], DATEVALUE(TEXT(AA445,"MM/DD/YY")), Delivered!$Z$3:$Z$8),
                    "IN QC"
                )
            )-1
        )
    ),
"IN QC"
)</f>
        <v>NO SHIP DATE</v>
      </c>
      <c r="AB445" s="25"/>
      <c r="AC445" s="83"/>
      <c r="AD445" s="45"/>
    </row>
    <row r="446" spans="6:30" ht="14.25">
      <c r="F446" s="30" t="str">
        <f>LEFT(Table2[[#This Row],[Project]],6)</f>
        <v/>
      </c>
      <c r="G446" s="13"/>
      <c r="H446" s="13"/>
      <c r="I446" s="17"/>
      <c r="J446" s="13"/>
      <c r="K446" s="13"/>
      <c r="O446" s="20"/>
      <c r="T446" s="13"/>
      <c r="Y446" s="71" t="str">
        <f>IFERROR(
    IF(Z446="DONE",
        "QC DONE",
        IF(OR(AA446="TBD", ISBLANK(AA446)),
            "NO SHIP DATE",
            IF(AND(ISNUMBER(DATEVALUE(TEXT(Z446,"MM/DD/YY"))), ISNUMBER(Table22[[#This Row],[QC START]])),
                NETWORKDAYS(Table22[[#This Row],[QC START]], DATEVALUE(TEXT(Z446,"MM/DD/YY")), Delivered!$Z$3:$Z$8),
                IF(AND(ISNUMBER(DATEVALUE(TEXT(AA446,"MM/DD/YY"))), ISNUMBER(Table22[[#This Row],[QC START]])),
                    NETWORKDAYS(Table22[[#This Row],[QC START]], DATEVALUE(TEXT(AA446,"MM/DD/YY")), Delivered!$Z$3:$Z$8),
                    "IN QC"
                )
            )-1
        )
    ),
"IN QC"
)</f>
        <v>NO SHIP DATE</v>
      </c>
      <c r="AB446" s="25"/>
      <c r="AC446" s="83"/>
      <c r="AD446" s="45"/>
    </row>
    <row r="447" spans="6:30" ht="14.25">
      <c r="F447" s="30" t="str">
        <f>LEFT(Table2[[#This Row],[Project]],6)</f>
        <v/>
      </c>
      <c r="G447" s="13"/>
      <c r="H447" s="13"/>
      <c r="I447" s="17"/>
      <c r="J447" s="13"/>
      <c r="K447" s="13"/>
      <c r="O447" s="20"/>
      <c r="T447" s="13"/>
      <c r="Y447" s="71" t="str">
        <f>IFERROR(
    IF(Z447="DONE",
        "QC DONE",
        IF(OR(AA447="TBD", ISBLANK(AA447)),
            "NO SHIP DATE",
            IF(AND(ISNUMBER(DATEVALUE(TEXT(Z447,"MM/DD/YY"))), ISNUMBER(Table22[[#This Row],[QC START]])),
                NETWORKDAYS(Table22[[#This Row],[QC START]], DATEVALUE(TEXT(Z447,"MM/DD/YY")), Delivered!$Z$3:$Z$8),
                IF(AND(ISNUMBER(DATEVALUE(TEXT(AA447,"MM/DD/YY"))), ISNUMBER(Table22[[#This Row],[QC START]])),
                    NETWORKDAYS(Table22[[#This Row],[QC START]], DATEVALUE(TEXT(AA447,"MM/DD/YY")), Delivered!$Z$3:$Z$8),
                    "IN QC"
                )
            )-1
        )
    ),
"IN QC"
)</f>
        <v>NO SHIP DATE</v>
      </c>
      <c r="AB447" s="25"/>
      <c r="AC447" s="83"/>
      <c r="AD447" s="45"/>
    </row>
    <row r="448" spans="6:30" ht="14.25">
      <c r="F448" s="30" t="str">
        <f>LEFT(Table2[[#This Row],[Project]],6)</f>
        <v/>
      </c>
      <c r="G448" s="13"/>
      <c r="H448" s="13"/>
      <c r="I448" s="17"/>
      <c r="J448" s="13"/>
      <c r="K448" s="13"/>
      <c r="O448" s="20"/>
      <c r="T448" s="13"/>
      <c r="Y448" s="71" t="str">
        <f>IFERROR(
    IF(Z448="DONE",
        "QC DONE",
        IF(OR(AA448="TBD", ISBLANK(AA448)),
            "NO SHIP DATE",
            IF(AND(ISNUMBER(DATEVALUE(TEXT(Z448,"MM/DD/YY"))), ISNUMBER(Table22[[#This Row],[QC START]])),
                NETWORKDAYS(Table22[[#This Row],[QC START]], DATEVALUE(TEXT(Z448,"MM/DD/YY")), Delivered!$Z$3:$Z$8),
                IF(AND(ISNUMBER(DATEVALUE(TEXT(AA448,"MM/DD/YY"))), ISNUMBER(Table22[[#This Row],[QC START]])),
                    NETWORKDAYS(Table22[[#This Row],[QC START]], DATEVALUE(TEXT(AA448,"MM/DD/YY")), Delivered!$Z$3:$Z$8),
                    "IN QC"
                )
            )-1
        )
    ),
"IN QC"
)</f>
        <v>NO SHIP DATE</v>
      </c>
      <c r="AB448" s="25"/>
      <c r="AC448" s="83"/>
      <c r="AD448" s="45"/>
    </row>
    <row r="449" spans="6:30" ht="14.25">
      <c r="F449" s="30" t="str">
        <f>LEFT(Table2[[#This Row],[Project]],6)</f>
        <v/>
      </c>
      <c r="G449" s="13"/>
      <c r="H449" s="13"/>
      <c r="I449" s="17"/>
      <c r="J449" s="13"/>
      <c r="K449" s="13"/>
      <c r="O449" s="20"/>
      <c r="T449" s="13"/>
      <c r="Y449" s="71" t="str">
        <f>IFERROR(
    IF(Z449="DONE",
        "QC DONE",
        IF(OR(AA449="TBD", ISBLANK(AA449)),
            "NO SHIP DATE",
            IF(AND(ISNUMBER(DATEVALUE(TEXT(Z449,"MM/DD/YY"))), ISNUMBER(Table22[[#This Row],[QC START]])),
                NETWORKDAYS(Table22[[#This Row],[QC START]], DATEVALUE(TEXT(Z449,"MM/DD/YY")), Delivered!$Z$3:$Z$8),
                IF(AND(ISNUMBER(DATEVALUE(TEXT(AA449,"MM/DD/YY"))), ISNUMBER(Table22[[#This Row],[QC START]])),
                    NETWORKDAYS(Table22[[#This Row],[QC START]], DATEVALUE(TEXT(AA449,"MM/DD/YY")), Delivered!$Z$3:$Z$8),
                    "IN QC"
                )
            )-1
        )
    ),
"IN QC"
)</f>
        <v>NO SHIP DATE</v>
      </c>
      <c r="AB449" s="25"/>
      <c r="AC449" s="83"/>
      <c r="AD449" s="45"/>
    </row>
    <row r="450" spans="6:30" ht="14.25">
      <c r="F450" s="30" t="str">
        <f>LEFT(Table2[[#This Row],[Project]],6)</f>
        <v/>
      </c>
      <c r="G450" s="13"/>
      <c r="H450" s="13"/>
      <c r="I450" s="17"/>
      <c r="J450" s="13"/>
      <c r="K450" s="13"/>
      <c r="O450" s="20"/>
      <c r="T450" s="13"/>
      <c r="Y450" s="71" t="str">
        <f>IFERROR(
    IF(Z450="DONE",
        "QC DONE",
        IF(OR(AA450="TBD", ISBLANK(AA450)),
            "NO SHIP DATE",
            IF(AND(ISNUMBER(DATEVALUE(TEXT(Z450,"MM/DD/YY"))), ISNUMBER(Table22[[#This Row],[QC START]])),
                NETWORKDAYS(Table22[[#This Row],[QC START]], DATEVALUE(TEXT(Z450,"MM/DD/YY")), Delivered!$Z$3:$Z$8),
                IF(AND(ISNUMBER(DATEVALUE(TEXT(AA450,"MM/DD/YY"))), ISNUMBER(Table22[[#This Row],[QC START]])),
                    NETWORKDAYS(Table22[[#This Row],[QC START]], DATEVALUE(TEXT(AA450,"MM/DD/YY")), Delivered!$Z$3:$Z$8),
                    "IN QC"
                )
            )-1
        )
    ),
"IN QC"
)</f>
        <v>NO SHIP DATE</v>
      </c>
      <c r="AB450" s="25"/>
      <c r="AC450" s="83"/>
      <c r="AD450" s="45"/>
    </row>
    <row r="451" spans="6:30" ht="14.25">
      <c r="F451" s="30" t="str">
        <f>LEFT(Table2[[#This Row],[Project]],6)</f>
        <v/>
      </c>
      <c r="G451" s="13"/>
      <c r="H451" s="13"/>
      <c r="I451" s="17"/>
      <c r="J451" s="13"/>
      <c r="K451" s="13"/>
      <c r="O451" s="20"/>
      <c r="T451" s="13"/>
      <c r="Y451" s="71" t="str">
        <f>IFERROR(
    IF(Z451="DONE",
        "QC DONE",
        IF(OR(AA451="TBD", ISBLANK(AA451)),
            "NO SHIP DATE",
            IF(AND(ISNUMBER(DATEVALUE(TEXT(Z451,"MM/DD/YY"))), ISNUMBER(Table22[[#This Row],[QC START]])),
                NETWORKDAYS(Table22[[#This Row],[QC START]], DATEVALUE(TEXT(Z451,"MM/DD/YY")), Delivered!$Z$3:$Z$8),
                IF(AND(ISNUMBER(DATEVALUE(TEXT(AA451,"MM/DD/YY"))), ISNUMBER(Table22[[#This Row],[QC START]])),
                    NETWORKDAYS(Table22[[#This Row],[QC START]], DATEVALUE(TEXT(AA451,"MM/DD/YY")), Delivered!$Z$3:$Z$8),
                    "IN QC"
                )
            )-1
        )
    ),
"IN QC"
)</f>
        <v>NO SHIP DATE</v>
      </c>
      <c r="AB451" s="25"/>
      <c r="AC451" s="83"/>
      <c r="AD451" s="45"/>
    </row>
    <row r="452" spans="6:30" ht="14.25">
      <c r="F452" s="30" t="str">
        <f>LEFT(Table2[[#This Row],[Project]],6)</f>
        <v/>
      </c>
      <c r="G452" s="13"/>
      <c r="H452" s="13"/>
      <c r="I452" s="17"/>
      <c r="J452" s="13"/>
      <c r="K452" s="13"/>
      <c r="O452" s="20"/>
      <c r="T452" s="13"/>
      <c r="Y452" s="71" t="str">
        <f>IFERROR(
    IF(Z452="DONE",
        "QC DONE",
        IF(OR(AA452="TBD", ISBLANK(AA452)),
            "NO SHIP DATE",
            IF(AND(ISNUMBER(DATEVALUE(TEXT(Z452,"MM/DD/YY"))), ISNUMBER(Table22[[#This Row],[QC START]])),
                NETWORKDAYS(Table22[[#This Row],[QC START]], DATEVALUE(TEXT(Z452,"MM/DD/YY")), Delivered!$Z$3:$Z$8),
                IF(AND(ISNUMBER(DATEVALUE(TEXT(AA452,"MM/DD/YY"))), ISNUMBER(Table22[[#This Row],[QC START]])),
                    NETWORKDAYS(Table22[[#This Row],[QC START]], DATEVALUE(TEXT(AA452,"MM/DD/YY")), Delivered!$Z$3:$Z$8),
                    "IN QC"
                )
            )-1
        )
    ),
"IN QC"
)</f>
        <v>NO SHIP DATE</v>
      </c>
      <c r="AB452" s="25"/>
      <c r="AC452" s="83"/>
      <c r="AD452" s="45"/>
    </row>
    <row r="453" spans="6:30" ht="14.25">
      <c r="F453" s="30" t="str">
        <f>LEFT(Table2[[#This Row],[Project]],6)</f>
        <v/>
      </c>
      <c r="G453" s="13"/>
      <c r="H453" s="13"/>
      <c r="I453" s="17"/>
      <c r="J453" s="13"/>
      <c r="K453" s="13"/>
      <c r="O453" s="20"/>
      <c r="T453" s="13"/>
      <c r="Y453" s="71" t="str">
        <f>IFERROR(
    IF(Z453="DONE",
        "QC DONE",
        IF(OR(AA453="TBD", ISBLANK(AA453)),
            "NO SHIP DATE",
            IF(AND(ISNUMBER(DATEVALUE(TEXT(Z453,"MM/DD/YY"))), ISNUMBER(Table22[[#This Row],[QC START]])),
                NETWORKDAYS(Table22[[#This Row],[QC START]], DATEVALUE(TEXT(Z453,"MM/DD/YY")), Delivered!$Z$3:$Z$8),
                IF(AND(ISNUMBER(DATEVALUE(TEXT(AA453,"MM/DD/YY"))), ISNUMBER(Table22[[#This Row],[QC START]])),
                    NETWORKDAYS(Table22[[#This Row],[QC START]], DATEVALUE(TEXT(AA453,"MM/DD/YY")), Delivered!$Z$3:$Z$8),
                    "IN QC"
                )
            )-1
        )
    ),
"IN QC"
)</f>
        <v>NO SHIP DATE</v>
      </c>
      <c r="AB453" s="25"/>
      <c r="AC453" s="83"/>
      <c r="AD453" s="45"/>
    </row>
    <row r="454" spans="6:30" ht="14.25">
      <c r="F454" s="30" t="str">
        <f>LEFT(Table2[[#This Row],[Project]],6)</f>
        <v/>
      </c>
      <c r="G454" s="13"/>
      <c r="H454" s="13"/>
      <c r="I454" s="17"/>
      <c r="J454" s="13"/>
      <c r="K454" s="13"/>
      <c r="O454" s="20"/>
      <c r="T454" s="13"/>
      <c r="Y454" s="71" t="str">
        <f>IFERROR(
    IF(Z454="DONE",
        "QC DONE",
        IF(OR(AA454="TBD", ISBLANK(AA454)),
            "NO SHIP DATE",
            IF(AND(ISNUMBER(DATEVALUE(TEXT(Z454,"MM/DD/YY"))), ISNUMBER(Table22[[#This Row],[QC START]])),
                NETWORKDAYS(Table22[[#This Row],[QC START]], DATEVALUE(TEXT(Z454,"MM/DD/YY")), Delivered!$Z$3:$Z$8),
                IF(AND(ISNUMBER(DATEVALUE(TEXT(AA454,"MM/DD/YY"))), ISNUMBER(Table22[[#This Row],[QC START]])),
                    NETWORKDAYS(Table22[[#This Row],[QC START]], DATEVALUE(TEXT(AA454,"MM/DD/YY")), Delivered!$Z$3:$Z$8),
                    "IN QC"
                )
            )-1
        )
    ),
"IN QC"
)</f>
        <v>NO SHIP DATE</v>
      </c>
      <c r="AB454" s="25"/>
      <c r="AC454" s="83"/>
      <c r="AD454" s="45"/>
    </row>
    <row r="455" spans="6:30" ht="14.25">
      <c r="F455" s="30" t="str">
        <f>LEFT(Table2[[#This Row],[Project]],6)</f>
        <v/>
      </c>
      <c r="G455" s="13"/>
      <c r="H455" s="13"/>
      <c r="I455" s="17"/>
      <c r="J455" s="13"/>
      <c r="K455" s="13"/>
      <c r="O455" s="20"/>
      <c r="T455" s="13"/>
      <c r="Y455" s="71" t="str">
        <f>IFERROR(
    IF(Z455="DONE",
        "QC DONE",
        IF(OR(AA455="TBD", ISBLANK(AA455)),
            "NO SHIP DATE",
            IF(AND(ISNUMBER(DATEVALUE(TEXT(Z455,"MM/DD/YY"))), ISNUMBER(Table22[[#This Row],[QC START]])),
                NETWORKDAYS(Table22[[#This Row],[QC START]], DATEVALUE(TEXT(Z455,"MM/DD/YY")), Delivered!$Z$3:$Z$8),
                IF(AND(ISNUMBER(DATEVALUE(TEXT(AA455,"MM/DD/YY"))), ISNUMBER(Table22[[#This Row],[QC START]])),
                    NETWORKDAYS(Table22[[#This Row],[QC START]], DATEVALUE(TEXT(AA455,"MM/DD/YY")), Delivered!$Z$3:$Z$8),
                    "IN QC"
                )
            )-1
        )
    ),
"IN QC"
)</f>
        <v>NO SHIP DATE</v>
      </c>
      <c r="AB455" s="25"/>
      <c r="AC455" s="83"/>
      <c r="AD455" s="45"/>
    </row>
    <row r="456" spans="6:30" ht="14.25">
      <c r="F456" s="30" t="str">
        <f>LEFT(Table2[[#This Row],[Project]],6)</f>
        <v/>
      </c>
      <c r="G456" s="13"/>
      <c r="H456" s="13"/>
      <c r="I456" s="17"/>
      <c r="J456" s="13"/>
      <c r="K456" s="13"/>
      <c r="O456" s="20"/>
      <c r="T456" s="13"/>
      <c r="Y456" s="71" t="str">
        <f>IFERROR(
    IF(Z456="DONE",
        "QC DONE",
        IF(OR(AA456="TBD", ISBLANK(AA456)),
            "NO SHIP DATE",
            IF(AND(ISNUMBER(DATEVALUE(TEXT(Z456,"MM/DD/YY"))), ISNUMBER(Table22[[#This Row],[QC START]])),
                NETWORKDAYS(Table22[[#This Row],[QC START]], DATEVALUE(TEXT(Z456,"MM/DD/YY")), Delivered!$Z$3:$Z$8),
                IF(AND(ISNUMBER(DATEVALUE(TEXT(AA456,"MM/DD/YY"))), ISNUMBER(Table22[[#This Row],[QC START]])),
                    NETWORKDAYS(Table22[[#This Row],[QC START]], DATEVALUE(TEXT(AA456,"MM/DD/YY")), Delivered!$Z$3:$Z$8),
                    "IN QC"
                )
            )-1
        )
    ),
"IN QC"
)</f>
        <v>NO SHIP DATE</v>
      </c>
      <c r="AB456" s="25"/>
      <c r="AC456" s="83"/>
      <c r="AD456" s="45"/>
    </row>
    <row r="457" spans="6:30" ht="14.25">
      <c r="F457" s="30" t="str">
        <f>LEFT(Table2[[#This Row],[Project]],6)</f>
        <v/>
      </c>
      <c r="G457" s="13"/>
      <c r="H457" s="13"/>
      <c r="I457" s="17"/>
      <c r="J457" s="13"/>
      <c r="K457" s="13"/>
      <c r="O457" s="20"/>
      <c r="T457" s="13"/>
      <c r="Y457" s="71" t="str">
        <f>IFERROR(
    IF(Z457="DONE",
        "QC DONE",
        IF(OR(AA457="TBD", ISBLANK(AA457)),
            "NO SHIP DATE",
            IF(AND(ISNUMBER(DATEVALUE(TEXT(Z457,"MM/DD/YY"))), ISNUMBER(Table22[[#This Row],[QC START]])),
                NETWORKDAYS(Table22[[#This Row],[QC START]], DATEVALUE(TEXT(Z457,"MM/DD/YY")), Delivered!$Z$3:$Z$8),
                IF(AND(ISNUMBER(DATEVALUE(TEXT(AA457,"MM/DD/YY"))), ISNUMBER(Table22[[#This Row],[QC START]])),
                    NETWORKDAYS(Table22[[#This Row],[QC START]], DATEVALUE(TEXT(AA457,"MM/DD/YY")), Delivered!$Z$3:$Z$8),
                    "IN QC"
                )
            )-1
        )
    ),
"IN QC"
)</f>
        <v>NO SHIP DATE</v>
      </c>
      <c r="AB457" s="25"/>
      <c r="AC457" s="83"/>
      <c r="AD457" s="45"/>
    </row>
    <row r="458" spans="6:30" ht="14.25">
      <c r="F458" s="30" t="str">
        <f>LEFT(Table2[[#This Row],[Project]],6)</f>
        <v/>
      </c>
      <c r="G458" s="13"/>
      <c r="H458" s="13"/>
      <c r="I458" s="17"/>
      <c r="J458" s="13"/>
      <c r="K458" s="13"/>
      <c r="O458" s="20"/>
      <c r="T458" s="13"/>
      <c r="Y458" s="71" t="str">
        <f>IFERROR(
    IF(Z458="DONE",
        "QC DONE",
        IF(OR(AA458="TBD", ISBLANK(AA458)),
            "NO SHIP DATE",
            IF(AND(ISNUMBER(DATEVALUE(TEXT(Z458,"MM/DD/YY"))), ISNUMBER(Table22[[#This Row],[QC START]])),
                NETWORKDAYS(Table22[[#This Row],[QC START]], DATEVALUE(TEXT(Z458,"MM/DD/YY")), Delivered!$Z$3:$Z$8),
                IF(AND(ISNUMBER(DATEVALUE(TEXT(AA458,"MM/DD/YY"))), ISNUMBER(Table22[[#This Row],[QC START]])),
                    NETWORKDAYS(Table22[[#This Row],[QC START]], DATEVALUE(TEXT(AA458,"MM/DD/YY")), Delivered!$Z$3:$Z$8),
                    "IN QC"
                )
            )-1
        )
    ),
"IN QC"
)</f>
        <v>NO SHIP DATE</v>
      </c>
      <c r="AB458" s="25"/>
      <c r="AC458" s="83"/>
      <c r="AD458" s="45"/>
    </row>
    <row r="459" spans="6:30" ht="14.25">
      <c r="F459" s="30" t="str">
        <f>LEFT(Table2[[#This Row],[Project]],6)</f>
        <v/>
      </c>
      <c r="G459" s="13"/>
      <c r="H459" s="13"/>
      <c r="I459" s="17"/>
      <c r="J459" s="13"/>
      <c r="K459" s="13"/>
      <c r="O459" s="20"/>
      <c r="T459" s="13"/>
      <c r="Y459" s="71" t="str">
        <f>IFERROR(
    IF(Z459="DONE",
        "QC DONE",
        IF(OR(AA459="TBD", ISBLANK(AA459)),
            "NO SHIP DATE",
            IF(AND(ISNUMBER(DATEVALUE(TEXT(Z459,"MM/DD/YY"))), ISNUMBER(Table22[[#This Row],[QC START]])),
                NETWORKDAYS(Table22[[#This Row],[QC START]], DATEVALUE(TEXT(Z459,"MM/DD/YY")), Delivered!$Z$3:$Z$8),
                IF(AND(ISNUMBER(DATEVALUE(TEXT(AA459,"MM/DD/YY"))), ISNUMBER(Table22[[#This Row],[QC START]])),
                    NETWORKDAYS(Table22[[#This Row],[QC START]], DATEVALUE(TEXT(AA459,"MM/DD/YY")), Delivered!$Z$3:$Z$8),
                    "IN QC"
                )
            )-1
        )
    ),
"IN QC"
)</f>
        <v>NO SHIP DATE</v>
      </c>
      <c r="AB459" s="25"/>
      <c r="AC459" s="83"/>
      <c r="AD459" s="45"/>
    </row>
    <row r="460" spans="6:30" ht="14.25">
      <c r="F460" s="30" t="str">
        <f>LEFT(Table2[[#This Row],[Project]],6)</f>
        <v/>
      </c>
      <c r="G460" s="13"/>
      <c r="H460" s="13"/>
      <c r="I460" s="17"/>
      <c r="J460" s="13"/>
      <c r="K460" s="13"/>
      <c r="O460" s="20"/>
      <c r="T460" s="13"/>
      <c r="Y460" s="71" t="str">
        <f>IFERROR(
    IF(Z460="DONE",
        "QC DONE",
        IF(OR(AA460="TBD", ISBLANK(AA460)),
            "NO SHIP DATE",
            IF(AND(ISNUMBER(DATEVALUE(TEXT(Z460,"MM/DD/YY"))), ISNUMBER(Table22[[#This Row],[QC START]])),
                NETWORKDAYS(Table22[[#This Row],[QC START]], DATEVALUE(TEXT(Z460,"MM/DD/YY")), Delivered!$Z$3:$Z$8),
                IF(AND(ISNUMBER(DATEVALUE(TEXT(AA460,"MM/DD/YY"))), ISNUMBER(Table22[[#This Row],[QC START]])),
                    NETWORKDAYS(Table22[[#This Row],[QC START]], DATEVALUE(TEXT(AA460,"MM/DD/YY")), Delivered!$Z$3:$Z$8),
                    "IN QC"
                )
            )-1
        )
    ),
"IN QC"
)</f>
        <v>NO SHIP DATE</v>
      </c>
      <c r="AB460" s="25"/>
      <c r="AC460" s="83"/>
      <c r="AD460" s="45"/>
    </row>
    <row r="461" spans="6:30" ht="14.25">
      <c r="F461" s="30" t="str">
        <f>LEFT(Table2[[#This Row],[Project]],6)</f>
        <v/>
      </c>
      <c r="G461" s="13"/>
      <c r="H461" s="13"/>
      <c r="I461" s="17"/>
      <c r="J461" s="13"/>
      <c r="K461" s="13"/>
      <c r="O461" s="20"/>
      <c r="T461" s="13"/>
      <c r="Y461" s="71" t="str">
        <f>IFERROR(
    IF(Z461="DONE",
        "QC DONE",
        IF(OR(AA461="TBD", ISBLANK(AA461)),
            "NO SHIP DATE",
            IF(AND(ISNUMBER(DATEVALUE(TEXT(Z461,"MM/DD/YY"))), ISNUMBER(Table22[[#This Row],[QC START]])),
                NETWORKDAYS(Table22[[#This Row],[QC START]], DATEVALUE(TEXT(Z461,"MM/DD/YY")), Delivered!$Z$3:$Z$8),
                IF(AND(ISNUMBER(DATEVALUE(TEXT(AA461,"MM/DD/YY"))), ISNUMBER(Table22[[#This Row],[QC START]])),
                    NETWORKDAYS(Table22[[#This Row],[QC START]], DATEVALUE(TEXT(AA461,"MM/DD/YY")), Delivered!$Z$3:$Z$8),
                    "IN QC"
                )
            )-1
        )
    ),
"IN QC"
)</f>
        <v>NO SHIP DATE</v>
      </c>
      <c r="AB461" s="25"/>
      <c r="AC461" s="83"/>
      <c r="AD461" s="45"/>
    </row>
    <row r="462" spans="6:30" ht="14.25">
      <c r="F462" s="30" t="str">
        <f>LEFT(Table2[[#This Row],[Project]],6)</f>
        <v/>
      </c>
      <c r="G462" s="13"/>
      <c r="H462" s="13"/>
      <c r="I462" s="17"/>
      <c r="J462" s="13"/>
      <c r="K462" s="13"/>
      <c r="O462" s="20"/>
      <c r="T462" s="13"/>
      <c r="Y462" s="71" t="str">
        <f>IFERROR(
    IF(Z462="DONE",
        "QC DONE",
        IF(OR(AA462="TBD", ISBLANK(AA462)),
            "NO SHIP DATE",
            IF(AND(ISNUMBER(DATEVALUE(TEXT(Z462,"MM/DD/YY"))), ISNUMBER(Table22[[#This Row],[QC START]])),
                NETWORKDAYS(Table22[[#This Row],[QC START]], DATEVALUE(TEXT(Z462,"MM/DD/YY")), Delivered!$Z$3:$Z$8),
                IF(AND(ISNUMBER(DATEVALUE(TEXT(AA462,"MM/DD/YY"))), ISNUMBER(Table22[[#This Row],[QC START]])),
                    NETWORKDAYS(Table22[[#This Row],[QC START]], DATEVALUE(TEXT(AA462,"MM/DD/YY")), Delivered!$Z$3:$Z$8),
                    "IN QC"
                )
            )-1
        )
    ),
"IN QC"
)</f>
        <v>NO SHIP DATE</v>
      </c>
      <c r="AB462" s="25"/>
      <c r="AC462" s="83"/>
      <c r="AD462" s="45"/>
    </row>
    <row r="463" spans="6:30" ht="14.25">
      <c r="F463" s="30" t="str">
        <f>LEFT(Table2[[#This Row],[Project]],6)</f>
        <v/>
      </c>
      <c r="G463" s="13"/>
      <c r="H463" s="13"/>
      <c r="I463" s="17"/>
      <c r="J463" s="13"/>
      <c r="K463" s="13"/>
      <c r="O463" s="20"/>
      <c r="T463" s="13"/>
      <c r="Y463" s="71" t="str">
        <f>IFERROR(
    IF(Z463="DONE",
        "QC DONE",
        IF(OR(AA463="TBD", ISBLANK(AA463)),
            "NO SHIP DATE",
            IF(AND(ISNUMBER(DATEVALUE(TEXT(Z463,"MM/DD/YY"))), ISNUMBER(Table22[[#This Row],[QC START]])),
                NETWORKDAYS(Table22[[#This Row],[QC START]], DATEVALUE(TEXT(Z463,"MM/DD/YY")), Delivered!$Z$3:$Z$8),
                IF(AND(ISNUMBER(DATEVALUE(TEXT(AA463,"MM/DD/YY"))), ISNUMBER(Table22[[#This Row],[QC START]])),
                    NETWORKDAYS(Table22[[#This Row],[QC START]], DATEVALUE(TEXT(AA463,"MM/DD/YY")), Delivered!$Z$3:$Z$8),
                    "IN QC"
                )
            )-1
        )
    ),
"IN QC"
)</f>
        <v>NO SHIP DATE</v>
      </c>
      <c r="AB463" s="25"/>
      <c r="AC463" s="83"/>
      <c r="AD463" s="45"/>
    </row>
    <row r="464" spans="6:30" ht="14.25">
      <c r="F464" s="30" t="str">
        <f>LEFT(Table2[[#This Row],[Project]],6)</f>
        <v/>
      </c>
      <c r="G464" s="13"/>
      <c r="H464" s="13"/>
      <c r="I464" s="17"/>
      <c r="J464" s="13"/>
      <c r="K464" s="13"/>
      <c r="O464" s="20"/>
      <c r="T464" s="13"/>
      <c r="Y464" s="71" t="str">
        <f>IFERROR(
    IF(Z464="DONE",
        "QC DONE",
        IF(OR(AA464="TBD", ISBLANK(AA464)),
            "NO SHIP DATE",
            IF(AND(ISNUMBER(DATEVALUE(TEXT(Z464,"MM/DD/YY"))), ISNUMBER(Table22[[#This Row],[QC START]])),
                NETWORKDAYS(Table22[[#This Row],[QC START]], DATEVALUE(TEXT(Z464,"MM/DD/YY")), Delivered!$Z$3:$Z$8),
                IF(AND(ISNUMBER(DATEVALUE(TEXT(AA464,"MM/DD/YY"))), ISNUMBER(Table22[[#This Row],[QC START]])),
                    NETWORKDAYS(Table22[[#This Row],[QC START]], DATEVALUE(TEXT(AA464,"MM/DD/YY")), Delivered!$Z$3:$Z$8),
                    "IN QC"
                )
            )-1
        )
    ),
"IN QC"
)</f>
        <v>NO SHIP DATE</v>
      </c>
      <c r="AB464" s="25"/>
      <c r="AC464" s="83"/>
      <c r="AD464" s="45"/>
    </row>
    <row r="465" spans="6:30" ht="14.25">
      <c r="F465" s="30" t="str">
        <f>LEFT(Table2[[#This Row],[Project]],6)</f>
        <v/>
      </c>
      <c r="G465" s="13"/>
      <c r="H465" s="13"/>
      <c r="I465" s="17"/>
      <c r="J465" s="13"/>
      <c r="K465" s="13"/>
      <c r="O465" s="20"/>
      <c r="T465" s="13"/>
      <c r="Y465" s="71" t="str">
        <f>IFERROR(
    IF(Z465="DONE",
        "QC DONE",
        IF(OR(AA465="TBD", ISBLANK(AA465)),
            "NO SHIP DATE",
            IF(AND(ISNUMBER(DATEVALUE(TEXT(Z465,"MM/DD/YY"))), ISNUMBER(Table22[[#This Row],[QC START]])),
                NETWORKDAYS(Table22[[#This Row],[QC START]], DATEVALUE(TEXT(Z465,"MM/DD/YY")), Delivered!$Z$3:$Z$8),
                IF(AND(ISNUMBER(DATEVALUE(TEXT(AA465,"MM/DD/YY"))), ISNUMBER(Table22[[#This Row],[QC START]])),
                    NETWORKDAYS(Table22[[#This Row],[QC START]], DATEVALUE(TEXT(AA465,"MM/DD/YY")), Delivered!$Z$3:$Z$8),
                    "IN QC"
                )
            )-1
        )
    ),
"IN QC"
)</f>
        <v>NO SHIP DATE</v>
      </c>
      <c r="AB465" s="25"/>
      <c r="AC465" s="83"/>
      <c r="AD465" s="45"/>
    </row>
    <row r="466" spans="6:30" ht="14.25">
      <c r="F466" s="30" t="str">
        <f>LEFT(Table2[[#This Row],[Project]],6)</f>
        <v/>
      </c>
      <c r="G466" s="13"/>
      <c r="H466" s="13"/>
      <c r="I466" s="17"/>
      <c r="J466" s="13"/>
      <c r="K466" s="13"/>
      <c r="O466" s="20"/>
      <c r="T466" s="13"/>
      <c r="Y466" s="71" t="str">
        <f>IFERROR(
    IF(Z466="DONE",
        "QC DONE",
        IF(OR(AA466="TBD", ISBLANK(AA466)),
            "NO SHIP DATE",
            IF(AND(ISNUMBER(DATEVALUE(TEXT(Z466,"MM/DD/YY"))), ISNUMBER(Table22[[#This Row],[QC START]])),
                NETWORKDAYS(Table22[[#This Row],[QC START]], DATEVALUE(TEXT(Z466,"MM/DD/YY")), Delivered!$Z$3:$Z$8),
                IF(AND(ISNUMBER(DATEVALUE(TEXT(AA466,"MM/DD/YY"))), ISNUMBER(Table22[[#This Row],[QC START]])),
                    NETWORKDAYS(Table22[[#This Row],[QC START]], DATEVALUE(TEXT(AA466,"MM/DD/YY")), Delivered!$Z$3:$Z$8),
                    "IN QC"
                )
            )-1
        )
    ),
"IN QC"
)</f>
        <v>NO SHIP DATE</v>
      </c>
      <c r="AB466" s="25"/>
      <c r="AC466" s="83"/>
      <c r="AD466" s="45"/>
    </row>
    <row r="467" spans="6:30" ht="14.25">
      <c r="F467" s="30" t="str">
        <f>LEFT(Table2[[#This Row],[Project]],6)</f>
        <v/>
      </c>
      <c r="G467" s="13"/>
      <c r="H467" s="13"/>
      <c r="I467" s="17"/>
      <c r="J467" s="13"/>
      <c r="K467" s="13"/>
      <c r="O467" s="20"/>
      <c r="T467" s="13"/>
      <c r="Y467" s="71" t="str">
        <f>IFERROR(
    IF(Z467="DONE",
        "QC DONE",
        IF(OR(AA467="TBD", ISBLANK(AA467)),
            "NO SHIP DATE",
            IF(AND(ISNUMBER(DATEVALUE(TEXT(Z467,"MM/DD/YY"))), ISNUMBER(Table22[[#This Row],[QC START]])),
                NETWORKDAYS(Table22[[#This Row],[QC START]], DATEVALUE(TEXT(Z467,"MM/DD/YY")), Delivered!$Z$3:$Z$8),
                IF(AND(ISNUMBER(DATEVALUE(TEXT(AA467,"MM/DD/YY"))), ISNUMBER(Table22[[#This Row],[QC START]])),
                    NETWORKDAYS(Table22[[#This Row],[QC START]], DATEVALUE(TEXT(AA467,"MM/DD/YY")), Delivered!$Z$3:$Z$8),
                    "IN QC"
                )
            )-1
        )
    ),
"IN QC"
)</f>
        <v>NO SHIP DATE</v>
      </c>
      <c r="AB467" s="25"/>
      <c r="AC467" s="83"/>
      <c r="AD467" s="45"/>
    </row>
    <row r="468" spans="6:30" ht="14.25">
      <c r="F468" s="30" t="str">
        <f>LEFT(Table2[[#This Row],[Project]],6)</f>
        <v/>
      </c>
      <c r="G468" s="13"/>
      <c r="H468" s="13"/>
      <c r="I468" s="17"/>
      <c r="J468" s="13"/>
      <c r="K468" s="13"/>
      <c r="O468" s="20"/>
      <c r="T468" s="13"/>
      <c r="Y468" s="71" t="str">
        <f>IFERROR(
    IF(Z468="DONE",
        "QC DONE",
        IF(OR(AA468="TBD", ISBLANK(AA468)),
            "NO SHIP DATE",
            IF(AND(ISNUMBER(DATEVALUE(TEXT(Z468,"MM/DD/YY"))), ISNUMBER(Table22[[#This Row],[QC START]])),
                NETWORKDAYS(Table22[[#This Row],[QC START]], DATEVALUE(TEXT(Z468,"MM/DD/YY")), Delivered!$Z$3:$Z$8),
                IF(AND(ISNUMBER(DATEVALUE(TEXT(AA468,"MM/DD/YY"))), ISNUMBER(Table22[[#This Row],[QC START]])),
                    NETWORKDAYS(Table22[[#This Row],[QC START]], DATEVALUE(TEXT(AA468,"MM/DD/YY")), Delivered!$Z$3:$Z$8),
                    "IN QC"
                )
            )-1
        )
    ),
"IN QC"
)</f>
        <v>NO SHIP DATE</v>
      </c>
      <c r="AB468" s="25"/>
      <c r="AC468" s="83"/>
      <c r="AD468" s="45"/>
    </row>
    <row r="469" spans="6:30" ht="14.25">
      <c r="F469" s="30" t="str">
        <f>LEFT(Table2[[#This Row],[Project]],6)</f>
        <v/>
      </c>
      <c r="G469" s="13"/>
      <c r="H469" s="13"/>
      <c r="I469" s="17"/>
      <c r="J469" s="13"/>
      <c r="K469" s="13"/>
      <c r="O469" s="20"/>
      <c r="T469" s="13"/>
      <c r="Y469" s="71" t="str">
        <f>IFERROR(
    IF(Z469="DONE",
        "QC DONE",
        IF(OR(AA469="TBD", ISBLANK(AA469)),
            "NO SHIP DATE",
            IF(AND(ISNUMBER(DATEVALUE(TEXT(Z469,"MM/DD/YY"))), ISNUMBER(Table22[[#This Row],[QC START]])),
                NETWORKDAYS(Table22[[#This Row],[QC START]], DATEVALUE(TEXT(Z469,"MM/DD/YY")), Delivered!$Z$3:$Z$8),
                IF(AND(ISNUMBER(DATEVALUE(TEXT(AA469,"MM/DD/YY"))), ISNUMBER(Table22[[#This Row],[QC START]])),
                    NETWORKDAYS(Table22[[#This Row],[QC START]], DATEVALUE(TEXT(AA469,"MM/DD/YY")), Delivered!$Z$3:$Z$8),
                    "IN QC"
                )
            )-1
        )
    ),
"IN QC"
)</f>
        <v>NO SHIP DATE</v>
      </c>
      <c r="AB469" s="25"/>
      <c r="AC469" s="83"/>
      <c r="AD469" s="45"/>
    </row>
    <row r="470" spans="6:30" ht="14.25">
      <c r="F470" s="30" t="str">
        <f>LEFT(Table2[[#This Row],[Project]],6)</f>
        <v/>
      </c>
      <c r="G470" s="13"/>
      <c r="H470" s="13"/>
      <c r="I470" s="17"/>
      <c r="J470" s="13"/>
      <c r="K470" s="13"/>
      <c r="O470" s="20"/>
      <c r="T470" s="13"/>
      <c r="Y470" s="71" t="str">
        <f>IFERROR(
    IF(Z470="DONE",
        "QC DONE",
        IF(OR(AA470="TBD", ISBLANK(AA470)),
            "NO SHIP DATE",
            IF(AND(ISNUMBER(DATEVALUE(TEXT(Z470,"MM/DD/YY"))), ISNUMBER(Table22[[#This Row],[QC START]])),
                NETWORKDAYS(Table22[[#This Row],[QC START]], DATEVALUE(TEXT(Z470,"MM/DD/YY")), Delivered!$Z$3:$Z$8),
                IF(AND(ISNUMBER(DATEVALUE(TEXT(AA470,"MM/DD/YY"))), ISNUMBER(Table22[[#This Row],[QC START]])),
                    NETWORKDAYS(Table22[[#This Row],[QC START]], DATEVALUE(TEXT(AA470,"MM/DD/YY")), Delivered!$Z$3:$Z$8),
                    "IN QC"
                )
            )-1
        )
    ),
"IN QC"
)</f>
        <v>NO SHIP DATE</v>
      </c>
      <c r="AB470" s="25"/>
      <c r="AC470" s="83"/>
      <c r="AD470" s="45"/>
    </row>
    <row r="471" spans="6:30" ht="14.25">
      <c r="F471" s="30" t="str">
        <f>LEFT(Table2[[#This Row],[Project]],6)</f>
        <v/>
      </c>
      <c r="G471" s="13"/>
      <c r="H471" s="13"/>
      <c r="I471" s="17"/>
      <c r="J471" s="13"/>
      <c r="K471" s="13"/>
      <c r="O471" s="20"/>
      <c r="T471" s="13"/>
      <c r="Y471" s="71" t="str">
        <f>IFERROR(
    IF(Z471="DONE",
        "QC DONE",
        IF(OR(AA471="TBD", ISBLANK(AA471)),
            "NO SHIP DATE",
            IF(AND(ISNUMBER(DATEVALUE(TEXT(Z471,"MM/DD/YY"))), ISNUMBER(Table22[[#This Row],[QC START]])),
                NETWORKDAYS(Table22[[#This Row],[QC START]], DATEVALUE(TEXT(Z471,"MM/DD/YY")), Delivered!$Z$3:$Z$8),
                IF(AND(ISNUMBER(DATEVALUE(TEXT(AA471,"MM/DD/YY"))), ISNUMBER(Table22[[#This Row],[QC START]])),
                    NETWORKDAYS(Table22[[#This Row],[QC START]], DATEVALUE(TEXT(AA471,"MM/DD/YY")), Delivered!$Z$3:$Z$8),
                    "IN QC"
                )
            )-1
        )
    ),
"IN QC"
)</f>
        <v>NO SHIP DATE</v>
      </c>
      <c r="AB471" s="25"/>
      <c r="AC471" s="83"/>
      <c r="AD471" s="45"/>
    </row>
    <row r="472" spans="6:30" ht="14.25">
      <c r="F472" s="30" t="str">
        <f>LEFT(Table2[[#This Row],[Project]],6)</f>
        <v/>
      </c>
      <c r="G472" s="13"/>
      <c r="H472" s="13"/>
      <c r="I472" s="17"/>
      <c r="J472" s="13"/>
      <c r="K472" s="13"/>
      <c r="O472" s="20"/>
      <c r="T472" s="13"/>
      <c r="Y472" s="71" t="str">
        <f>IFERROR(
    IF(Z472="DONE",
        "QC DONE",
        IF(OR(AA472="TBD", ISBLANK(AA472)),
            "NO SHIP DATE",
            IF(AND(ISNUMBER(DATEVALUE(TEXT(Z472,"MM/DD/YY"))), ISNUMBER(Table22[[#This Row],[QC START]])),
                NETWORKDAYS(Table22[[#This Row],[QC START]], DATEVALUE(TEXT(Z472,"MM/DD/YY")), Delivered!$Z$3:$Z$8),
                IF(AND(ISNUMBER(DATEVALUE(TEXT(AA472,"MM/DD/YY"))), ISNUMBER(Table22[[#This Row],[QC START]])),
                    NETWORKDAYS(Table22[[#This Row],[QC START]], DATEVALUE(TEXT(AA472,"MM/DD/YY")), Delivered!$Z$3:$Z$8),
                    "IN QC"
                )
            )-1
        )
    ),
"IN QC"
)</f>
        <v>NO SHIP DATE</v>
      </c>
      <c r="AB472" s="25"/>
      <c r="AC472" s="83"/>
      <c r="AD472" s="45"/>
    </row>
    <row r="473" spans="6:30" ht="14.25">
      <c r="F473" s="30" t="str">
        <f>LEFT(Table2[[#This Row],[Project]],6)</f>
        <v/>
      </c>
      <c r="G473" s="13"/>
      <c r="H473" s="13"/>
      <c r="I473" s="17"/>
      <c r="J473" s="13"/>
      <c r="K473" s="13"/>
      <c r="O473" s="20"/>
      <c r="T473" s="13"/>
      <c r="Y473" s="71" t="str">
        <f>IFERROR(
    IF(Z473="DONE",
        "QC DONE",
        IF(OR(AA473="TBD", ISBLANK(AA473)),
            "NO SHIP DATE",
            IF(AND(ISNUMBER(DATEVALUE(TEXT(Z473,"MM/DD/YY"))), ISNUMBER(Table22[[#This Row],[QC START]])),
                NETWORKDAYS(Table22[[#This Row],[QC START]], DATEVALUE(TEXT(Z473,"MM/DD/YY")), Delivered!$Z$3:$Z$8),
                IF(AND(ISNUMBER(DATEVALUE(TEXT(AA473,"MM/DD/YY"))), ISNUMBER(Table22[[#This Row],[QC START]])),
                    NETWORKDAYS(Table22[[#This Row],[QC START]], DATEVALUE(TEXT(AA473,"MM/DD/YY")), Delivered!$Z$3:$Z$8),
                    "IN QC"
                )
            )-1
        )
    ),
"IN QC"
)</f>
        <v>NO SHIP DATE</v>
      </c>
      <c r="AB473" s="25"/>
      <c r="AC473" s="83"/>
      <c r="AD473" s="45"/>
    </row>
    <row r="474" spans="6:30" ht="14.25">
      <c r="F474" s="30" t="str">
        <f>LEFT(Table2[[#This Row],[Project]],6)</f>
        <v/>
      </c>
      <c r="G474" s="13"/>
      <c r="H474" s="13"/>
      <c r="I474" s="17"/>
      <c r="J474" s="13"/>
      <c r="K474" s="13"/>
      <c r="O474" s="20"/>
      <c r="T474" s="13"/>
      <c r="Y474" s="71" t="str">
        <f>IFERROR(
    IF(Z474="DONE",
        "QC DONE",
        IF(OR(AA474="TBD", ISBLANK(AA474)),
            "NO SHIP DATE",
            IF(AND(ISNUMBER(DATEVALUE(TEXT(Z474,"MM/DD/YY"))), ISNUMBER(Table22[[#This Row],[QC START]])),
                NETWORKDAYS(Table22[[#This Row],[QC START]], DATEVALUE(TEXT(Z474,"MM/DD/YY")), Delivered!$Z$3:$Z$8),
                IF(AND(ISNUMBER(DATEVALUE(TEXT(AA474,"MM/DD/YY"))), ISNUMBER(Table22[[#This Row],[QC START]])),
                    NETWORKDAYS(Table22[[#This Row],[QC START]], DATEVALUE(TEXT(AA474,"MM/DD/YY")), Delivered!$Z$3:$Z$8),
                    "IN QC"
                )
            )-1
        )
    ),
"IN QC"
)</f>
        <v>NO SHIP DATE</v>
      </c>
      <c r="AB474" s="25"/>
      <c r="AC474" s="83"/>
      <c r="AD474" s="45"/>
    </row>
    <row r="475" spans="6:30" ht="14.25">
      <c r="F475" s="30" t="str">
        <f>LEFT(Table2[[#This Row],[Project]],6)</f>
        <v/>
      </c>
      <c r="G475" s="13"/>
      <c r="H475" s="13"/>
      <c r="I475" s="17"/>
      <c r="J475" s="13"/>
      <c r="K475" s="13"/>
      <c r="O475" s="20"/>
      <c r="T475" s="13"/>
      <c r="Y475" s="71" t="str">
        <f>IFERROR(
    IF(Z475="DONE",
        "QC DONE",
        IF(OR(AA475="TBD", ISBLANK(AA475)),
            "NO SHIP DATE",
            IF(AND(ISNUMBER(DATEVALUE(TEXT(Z475,"MM/DD/YY"))), ISNUMBER(Table22[[#This Row],[QC START]])),
                NETWORKDAYS(Table22[[#This Row],[QC START]], DATEVALUE(TEXT(Z475,"MM/DD/YY")), Delivered!$Z$3:$Z$8),
                IF(AND(ISNUMBER(DATEVALUE(TEXT(AA475,"MM/DD/YY"))), ISNUMBER(Table22[[#This Row],[QC START]])),
                    NETWORKDAYS(Table22[[#This Row],[QC START]], DATEVALUE(TEXT(AA475,"MM/DD/YY")), Delivered!$Z$3:$Z$8),
                    "IN QC"
                )
            )-1
        )
    ),
"IN QC"
)</f>
        <v>NO SHIP DATE</v>
      </c>
      <c r="AB475" s="25"/>
      <c r="AC475" s="83"/>
      <c r="AD475" s="45"/>
    </row>
    <row r="476" spans="6:30" ht="14.25">
      <c r="F476" s="30" t="str">
        <f>LEFT(Table2[[#This Row],[Project]],6)</f>
        <v/>
      </c>
      <c r="G476" s="13"/>
      <c r="H476" s="13"/>
      <c r="I476" s="17"/>
      <c r="J476" s="13"/>
      <c r="K476" s="13"/>
      <c r="O476" s="20"/>
      <c r="T476" s="13"/>
      <c r="Y476" s="71" t="str">
        <f>IFERROR(
    IF(Z476="DONE",
        "QC DONE",
        IF(OR(AA476="TBD", ISBLANK(AA476)),
            "NO SHIP DATE",
            IF(AND(ISNUMBER(DATEVALUE(TEXT(Z476,"MM/DD/YY"))), ISNUMBER(Table22[[#This Row],[QC START]])),
                NETWORKDAYS(Table22[[#This Row],[QC START]], DATEVALUE(TEXT(Z476,"MM/DD/YY")), Delivered!$Z$3:$Z$8),
                IF(AND(ISNUMBER(DATEVALUE(TEXT(AA476,"MM/DD/YY"))), ISNUMBER(Table22[[#This Row],[QC START]])),
                    NETWORKDAYS(Table22[[#This Row],[QC START]], DATEVALUE(TEXT(AA476,"MM/DD/YY")), Delivered!$Z$3:$Z$8),
                    "IN QC"
                )
            )-1
        )
    ),
"IN QC"
)</f>
        <v>NO SHIP DATE</v>
      </c>
      <c r="AB476" s="25"/>
      <c r="AC476" s="83"/>
      <c r="AD476" s="45"/>
    </row>
    <row r="477" spans="6:30" ht="14.25">
      <c r="F477" s="30" t="str">
        <f>LEFT(Table2[[#This Row],[Project]],6)</f>
        <v/>
      </c>
      <c r="G477" s="13"/>
      <c r="H477" s="13"/>
      <c r="I477" s="17"/>
      <c r="J477" s="13"/>
      <c r="K477" s="13"/>
      <c r="O477" s="20"/>
      <c r="T477" s="13"/>
      <c r="Y477" s="71" t="str">
        <f>IFERROR(
    IF(Z477="DONE",
        "QC DONE",
        IF(OR(AA477="TBD", ISBLANK(AA477)),
            "NO SHIP DATE",
            IF(AND(ISNUMBER(DATEVALUE(TEXT(Z477,"MM/DD/YY"))), ISNUMBER(Table22[[#This Row],[QC START]])),
                NETWORKDAYS(Table22[[#This Row],[QC START]], DATEVALUE(TEXT(Z477,"MM/DD/YY")), Delivered!$Z$3:$Z$8),
                IF(AND(ISNUMBER(DATEVALUE(TEXT(AA477,"MM/DD/YY"))), ISNUMBER(Table22[[#This Row],[QC START]])),
                    NETWORKDAYS(Table22[[#This Row],[QC START]], DATEVALUE(TEXT(AA477,"MM/DD/YY")), Delivered!$Z$3:$Z$8),
                    "IN QC"
                )
            )-1
        )
    ),
"IN QC"
)</f>
        <v>NO SHIP DATE</v>
      </c>
      <c r="AB477" s="25"/>
      <c r="AC477" s="83"/>
      <c r="AD477" s="45"/>
    </row>
    <row r="478" spans="6:30" ht="14.25">
      <c r="F478" s="30" t="str">
        <f>LEFT(Table2[[#This Row],[Project]],6)</f>
        <v/>
      </c>
      <c r="G478" s="13"/>
      <c r="H478" s="13"/>
      <c r="I478" s="17"/>
      <c r="J478" s="13"/>
      <c r="K478" s="13"/>
      <c r="O478" s="20"/>
      <c r="T478" s="13"/>
      <c r="Y478" s="71" t="str">
        <f>IFERROR(
    IF(Z478="DONE",
        "QC DONE",
        IF(OR(AA478="TBD", ISBLANK(AA478)),
            "NO SHIP DATE",
            IF(AND(ISNUMBER(DATEVALUE(TEXT(Z478,"MM/DD/YY"))), ISNUMBER(Table22[[#This Row],[QC START]])),
                NETWORKDAYS(Table22[[#This Row],[QC START]], DATEVALUE(TEXT(Z478,"MM/DD/YY")), Delivered!$Z$3:$Z$8),
                IF(AND(ISNUMBER(DATEVALUE(TEXT(AA478,"MM/DD/YY"))), ISNUMBER(Table22[[#This Row],[QC START]])),
                    NETWORKDAYS(Table22[[#This Row],[QC START]], DATEVALUE(TEXT(AA478,"MM/DD/YY")), Delivered!$Z$3:$Z$8),
                    "IN QC"
                )
            )-1
        )
    ),
"IN QC"
)</f>
        <v>NO SHIP DATE</v>
      </c>
      <c r="AB478" s="25"/>
      <c r="AC478" s="83"/>
      <c r="AD478" s="45"/>
    </row>
    <row r="479" spans="6:30" ht="14.25">
      <c r="F479" s="30" t="str">
        <f>LEFT(Table2[[#This Row],[Project]],6)</f>
        <v/>
      </c>
      <c r="G479" s="13"/>
      <c r="H479" s="13"/>
      <c r="I479" s="17"/>
      <c r="J479" s="13"/>
      <c r="K479" s="13"/>
      <c r="O479" s="20"/>
      <c r="T479" s="13"/>
      <c r="Y479" s="71" t="str">
        <f>IFERROR(
    IF(Z479="DONE",
        "QC DONE",
        IF(OR(AA479="TBD", ISBLANK(AA479)),
            "NO SHIP DATE",
            IF(AND(ISNUMBER(DATEVALUE(TEXT(Z479,"MM/DD/YY"))), ISNUMBER(Table22[[#This Row],[QC START]])),
                NETWORKDAYS(Table22[[#This Row],[QC START]], DATEVALUE(TEXT(Z479,"MM/DD/YY")), Delivered!$Z$3:$Z$8),
                IF(AND(ISNUMBER(DATEVALUE(TEXT(AA479,"MM/DD/YY"))), ISNUMBER(Table22[[#This Row],[QC START]])),
                    NETWORKDAYS(Table22[[#This Row],[QC START]], DATEVALUE(TEXT(AA479,"MM/DD/YY")), Delivered!$Z$3:$Z$8),
                    "IN QC"
                )
            )-1
        )
    ),
"IN QC"
)</f>
        <v>NO SHIP DATE</v>
      </c>
      <c r="AB479" s="25"/>
      <c r="AC479" s="83"/>
      <c r="AD479" s="45"/>
    </row>
    <row r="480" spans="6:30" ht="14.25">
      <c r="F480" s="30" t="str">
        <f>LEFT(Table2[[#This Row],[Project]],6)</f>
        <v/>
      </c>
      <c r="G480" s="13"/>
      <c r="H480" s="13"/>
      <c r="I480" s="17"/>
      <c r="J480" s="13"/>
      <c r="K480" s="13"/>
      <c r="O480" s="20"/>
      <c r="T480" s="13"/>
      <c r="Y480" s="71" t="str">
        <f>IFERROR(
    IF(Z480="DONE",
        "QC DONE",
        IF(OR(AA480="TBD", ISBLANK(AA480)),
            "NO SHIP DATE",
            IF(AND(ISNUMBER(DATEVALUE(TEXT(Z480,"MM/DD/YY"))), ISNUMBER(Table22[[#This Row],[QC START]])),
                NETWORKDAYS(Table22[[#This Row],[QC START]], DATEVALUE(TEXT(Z480,"MM/DD/YY")), Delivered!$Z$3:$Z$8),
                IF(AND(ISNUMBER(DATEVALUE(TEXT(AA480,"MM/DD/YY"))), ISNUMBER(Table22[[#This Row],[QC START]])),
                    NETWORKDAYS(Table22[[#This Row],[QC START]], DATEVALUE(TEXT(AA480,"MM/DD/YY")), Delivered!$Z$3:$Z$8),
                    "IN QC"
                )
            )-1
        )
    ),
"IN QC"
)</f>
        <v>NO SHIP DATE</v>
      </c>
      <c r="AB480" s="25"/>
      <c r="AC480" s="83"/>
      <c r="AD480" s="45"/>
    </row>
    <row r="481" spans="6:30" ht="14.25">
      <c r="F481" s="30" t="str">
        <f>LEFT(Table2[[#This Row],[Project]],6)</f>
        <v/>
      </c>
      <c r="G481" s="13"/>
      <c r="H481" s="13"/>
      <c r="I481" s="17"/>
      <c r="J481" s="13"/>
      <c r="K481" s="13"/>
      <c r="O481" s="20"/>
      <c r="T481" s="13"/>
      <c r="Y481" s="71" t="str">
        <f>IFERROR(
    IF(Z481="DONE",
        "QC DONE",
        IF(OR(AA481="TBD", ISBLANK(AA481)),
            "NO SHIP DATE",
            IF(AND(ISNUMBER(DATEVALUE(TEXT(Z481,"MM/DD/YY"))), ISNUMBER(Table22[[#This Row],[QC START]])),
                NETWORKDAYS(Table22[[#This Row],[QC START]], DATEVALUE(TEXT(Z481,"MM/DD/YY")), Delivered!$Z$3:$Z$8),
                IF(AND(ISNUMBER(DATEVALUE(TEXT(AA481,"MM/DD/YY"))), ISNUMBER(Table22[[#This Row],[QC START]])),
                    NETWORKDAYS(Table22[[#This Row],[QC START]], DATEVALUE(TEXT(AA481,"MM/DD/YY")), Delivered!$Z$3:$Z$8),
                    "IN QC"
                )
            )-1
        )
    ),
"IN QC"
)</f>
        <v>NO SHIP DATE</v>
      </c>
      <c r="AB481" s="25"/>
      <c r="AC481" s="83"/>
      <c r="AD481" s="45"/>
    </row>
    <row r="482" spans="6:30" ht="14.25">
      <c r="F482" s="30" t="str">
        <f>LEFT(Table2[[#This Row],[Project]],6)</f>
        <v/>
      </c>
      <c r="G482" s="13"/>
      <c r="H482" s="13"/>
      <c r="I482" s="17"/>
      <c r="J482" s="13"/>
      <c r="K482" s="13"/>
      <c r="O482" s="20"/>
      <c r="T482" s="13"/>
      <c r="Y482" s="71" t="str">
        <f>IFERROR(
    IF(Z482="DONE",
        "QC DONE",
        IF(OR(AA482="TBD", ISBLANK(AA482)),
            "NO SHIP DATE",
            IF(AND(ISNUMBER(DATEVALUE(TEXT(Z482,"MM/DD/YY"))), ISNUMBER(Table22[[#This Row],[QC START]])),
                NETWORKDAYS(Table22[[#This Row],[QC START]], DATEVALUE(TEXT(Z482,"MM/DD/YY")), Delivered!$Z$3:$Z$8),
                IF(AND(ISNUMBER(DATEVALUE(TEXT(AA482,"MM/DD/YY"))), ISNUMBER(Table22[[#This Row],[QC START]])),
                    NETWORKDAYS(Table22[[#This Row],[QC START]], DATEVALUE(TEXT(AA482,"MM/DD/YY")), Delivered!$Z$3:$Z$8),
                    "IN QC"
                )
            )-1
        )
    ),
"IN QC"
)</f>
        <v>NO SHIP DATE</v>
      </c>
      <c r="AB482" s="25"/>
      <c r="AC482" s="83"/>
      <c r="AD482" s="45"/>
    </row>
    <row r="483" spans="6:30" ht="14.25">
      <c r="F483" s="30" t="str">
        <f>LEFT(Table2[[#This Row],[Project]],6)</f>
        <v/>
      </c>
      <c r="G483" s="13"/>
      <c r="H483" s="13"/>
      <c r="I483" s="17"/>
      <c r="J483" s="13"/>
      <c r="K483" s="13"/>
      <c r="O483" s="20"/>
      <c r="T483" s="13"/>
      <c r="Y483" s="71" t="str">
        <f>IFERROR(
    IF(Z483="DONE",
        "QC DONE",
        IF(OR(AA483="TBD", ISBLANK(AA483)),
            "NO SHIP DATE",
            IF(AND(ISNUMBER(DATEVALUE(TEXT(Z483,"MM/DD/YY"))), ISNUMBER(Table22[[#This Row],[QC START]])),
                NETWORKDAYS(Table22[[#This Row],[QC START]], DATEVALUE(TEXT(Z483,"MM/DD/YY")), Delivered!$Z$3:$Z$8),
                IF(AND(ISNUMBER(DATEVALUE(TEXT(AA483,"MM/DD/YY"))), ISNUMBER(Table22[[#This Row],[QC START]])),
                    NETWORKDAYS(Table22[[#This Row],[QC START]], DATEVALUE(TEXT(AA483,"MM/DD/YY")), Delivered!$Z$3:$Z$8),
                    "IN QC"
                )
            )-1
        )
    ),
"IN QC"
)</f>
        <v>NO SHIP DATE</v>
      </c>
      <c r="AB483" s="25"/>
      <c r="AC483" s="83"/>
      <c r="AD483" s="45"/>
    </row>
    <row r="484" spans="6:30" ht="14.25">
      <c r="F484" s="30" t="str">
        <f>LEFT(Table2[[#This Row],[Project]],6)</f>
        <v/>
      </c>
      <c r="G484" s="13"/>
      <c r="H484" s="13"/>
      <c r="I484" s="17"/>
      <c r="J484" s="13"/>
      <c r="K484" s="13"/>
      <c r="O484" s="20"/>
      <c r="T484" s="13"/>
      <c r="Y484" s="71" t="str">
        <f>IFERROR(
    IF(Z484="DONE",
        "QC DONE",
        IF(OR(AA484="TBD", ISBLANK(AA484)),
            "NO SHIP DATE",
            IF(AND(ISNUMBER(DATEVALUE(TEXT(Z484,"MM/DD/YY"))), ISNUMBER(Table22[[#This Row],[QC START]])),
                NETWORKDAYS(Table22[[#This Row],[QC START]], DATEVALUE(TEXT(Z484,"MM/DD/YY")), Delivered!$Z$3:$Z$8),
                IF(AND(ISNUMBER(DATEVALUE(TEXT(AA484,"MM/DD/YY"))), ISNUMBER(Table22[[#This Row],[QC START]])),
                    NETWORKDAYS(Table22[[#This Row],[QC START]], DATEVALUE(TEXT(AA484,"MM/DD/YY")), Delivered!$Z$3:$Z$8),
                    "IN QC"
                )
            )-1
        )
    ),
"IN QC"
)</f>
        <v>NO SHIP DATE</v>
      </c>
      <c r="AB484" s="25"/>
      <c r="AC484" s="83"/>
      <c r="AD484" s="45"/>
    </row>
    <row r="485" spans="6:30" ht="14.25">
      <c r="F485" s="30" t="str">
        <f>LEFT(Table2[[#This Row],[Project]],6)</f>
        <v/>
      </c>
      <c r="G485" s="13"/>
      <c r="H485" s="13"/>
      <c r="I485" s="17"/>
      <c r="J485" s="13"/>
      <c r="K485" s="13"/>
      <c r="O485" s="20"/>
      <c r="T485" s="13"/>
      <c r="Y485" s="71" t="str">
        <f>IFERROR(
    IF(Z485="DONE",
        "QC DONE",
        IF(OR(AA485="TBD", ISBLANK(AA485)),
            "NO SHIP DATE",
            IF(AND(ISNUMBER(DATEVALUE(TEXT(Z485,"MM/DD/YY"))), ISNUMBER(Table22[[#This Row],[QC START]])),
                NETWORKDAYS(Table22[[#This Row],[QC START]], DATEVALUE(TEXT(Z485,"MM/DD/YY")), Delivered!$Z$3:$Z$8),
                IF(AND(ISNUMBER(DATEVALUE(TEXT(AA485,"MM/DD/YY"))), ISNUMBER(Table22[[#This Row],[QC START]])),
                    NETWORKDAYS(Table22[[#This Row],[QC START]], DATEVALUE(TEXT(AA485,"MM/DD/YY")), Delivered!$Z$3:$Z$8),
                    "IN QC"
                )
            )-1
        )
    ),
"IN QC"
)</f>
        <v>NO SHIP DATE</v>
      </c>
      <c r="AB485" s="25"/>
      <c r="AC485" s="83"/>
      <c r="AD485" s="45"/>
    </row>
    <row r="486" spans="6:30" ht="14.25">
      <c r="F486" s="30" t="str">
        <f>LEFT(Table2[[#This Row],[Project]],6)</f>
        <v/>
      </c>
      <c r="G486" s="13"/>
      <c r="H486" s="13"/>
      <c r="I486" s="17"/>
      <c r="J486" s="13"/>
      <c r="K486" s="13"/>
      <c r="O486" s="20"/>
      <c r="T486" s="13"/>
      <c r="Y486" s="71" t="str">
        <f>IFERROR(
    IF(Z486="DONE",
        "QC DONE",
        IF(OR(AA486="TBD", ISBLANK(AA486)),
            "NO SHIP DATE",
            IF(AND(ISNUMBER(DATEVALUE(TEXT(Z486,"MM/DD/YY"))), ISNUMBER(Table22[[#This Row],[QC START]])),
                NETWORKDAYS(Table22[[#This Row],[QC START]], DATEVALUE(TEXT(Z486,"MM/DD/YY")), Delivered!$Z$3:$Z$8),
                IF(AND(ISNUMBER(DATEVALUE(TEXT(AA486,"MM/DD/YY"))), ISNUMBER(Table22[[#This Row],[QC START]])),
                    NETWORKDAYS(Table22[[#This Row],[QC START]], DATEVALUE(TEXT(AA486,"MM/DD/YY")), Delivered!$Z$3:$Z$8),
                    "IN QC"
                )
            )-1
        )
    ),
"IN QC"
)</f>
        <v>NO SHIP DATE</v>
      </c>
      <c r="AB486" s="25"/>
      <c r="AC486" s="83"/>
      <c r="AD486" s="45"/>
    </row>
    <row r="487" spans="6:30" ht="14.25">
      <c r="F487" s="30" t="str">
        <f>LEFT(Table2[[#This Row],[Project]],6)</f>
        <v/>
      </c>
      <c r="G487" s="13"/>
      <c r="H487" s="13"/>
      <c r="I487" s="17"/>
      <c r="J487" s="13"/>
      <c r="K487" s="13"/>
      <c r="O487" s="20"/>
      <c r="T487" s="13"/>
      <c r="Y487" s="71" t="str">
        <f>IFERROR(
    IF(Z487="DONE",
        "QC DONE",
        IF(OR(AA487="TBD", ISBLANK(AA487)),
            "NO SHIP DATE",
            IF(AND(ISNUMBER(DATEVALUE(TEXT(Z487,"MM/DD/YY"))), ISNUMBER(Table22[[#This Row],[QC START]])),
                NETWORKDAYS(Table22[[#This Row],[QC START]], DATEVALUE(TEXT(Z487,"MM/DD/YY")), Delivered!$Z$3:$Z$8),
                IF(AND(ISNUMBER(DATEVALUE(TEXT(AA487,"MM/DD/YY"))), ISNUMBER(Table22[[#This Row],[QC START]])),
                    NETWORKDAYS(Table22[[#This Row],[QC START]], DATEVALUE(TEXT(AA487,"MM/DD/YY")), Delivered!$Z$3:$Z$8),
                    "IN QC"
                )
            )-1
        )
    ),
"IN QC"
)</f>
        <v>NO SHIP DATE</v>
      </c>
      <c r="AB487" s="25"/>
      <c r="AC487" s="83"/>
      <c r="AD487" s="45"/>
    </row>
    <row r="488" spans="6:30" ht="14.25">
      <c r="F488" s="30" t="str">
        <f>LEFT(Table2[[#This Row],[Project]],6)</f>
        <v/>
      </c>
      <c r="G488" s="13"/>
      <c r="H488" s="13"/>
      <c r="I488" s="17"/>
      <c r="J488" s="13"/>
      <c r="K488" s="13"/>
      <c r="O488" s="20"/>
      <c r="T488" s="13"/>
      <c r="Y488" s="71" t="str">
        <f>IFERROR(
    IF(Z488="DONE",
        "QC DONE",
        IF(OR(AA488="TBD", ISBLANK(AA488)),
            "NO SHIP DATE",
            IF(AND(ISNUMBER(DATEVALUE(TEXT(Z488,"MM/DD/YY"))), ISNUMBER(Table22[[#This Row],[QC START]])),
                NETWORKDAYS(Table22[[#This Row],[QC START]], DATEVALUE(TEXT(Z488,"MM/DD/YY")), Delivered!$Z$3:$Z$8),
                IF(AND(ISNUMBER(DATEVALUE(TEXT(AA488,"MM/DD/YY"))), ISNUMBER(Table22[[#This Row],[QC START]])),
                    NETWORKDAYS(Table22[[#This Row],[QC START]], DATEVALUE(TEXT(AA488,"MM/DD/YY")), Delivered!$Z$3:$Z$8),
                    "IN QC"
                )
            )-1
        )
    ),
"IN QC"
)</f>
        <v>NO SHIP DATE</v>
      </c>
      <c r="AB488" s="25"/>
      <c r="AC488" s="83"/>
      <c r="AD488" s="45"/>
    </row>
    <row r="489" spans="6:30" ht="14.25">
      <c r="F489" s="30" t="str">
        <f>LEFT(Table2[[#This Row],[Project]],6)</f>
        <v/>
      </c>
      <c r="G489" s="13"/>
      <c r="H489" s="13"/>
      <c r="I489" s="17"/>
      <c r="J489" s="13"/>
      <c r="K489" s="13"/>
      <c r="O489" s="20"/>
      <c r="T489" s="13"/>
      <c r="Y489" s="71" t="str">
        <f>IFERROR(
    IF(Z489="DONE",
        "QC DONE",
        IF(OR(AA489="TBD", ISBLANK(AA489)),
            "NO SHIP DATE",
            IF(AND(ISNUMBER(DATEVALUE(TEXT(Z489,"MM/DD/YY"))), ISNUMBER(Table22[[#This Row],[QC START]])),
                NETWORKDAYS(Table22[[#This Row],[QC START]], DATEVALUE(TEXT(Z489,"MM/DD/YY")), Delivered!$Z$3:$Z$8),
                IF(AND(ISNUMBER(DATEVALUE(TEXT(AA489,"MM/DD/YY"))), ISNUMBER(Table22[[#This Row],[QC START]])),
                    NETWORKDAYS(Table22[[#This Row],[QC START]], DATEVALUE(TEXT(AA489,"MM/DD/YY")), Delivered!$Z$3:$Z$8),
                    "IN QC"
                )
            )-1
        )
    ),
"IN QC"
)</f>
        <v>NO SHIP DATE</v>
      </c>
      <c r="AB489" s="25"/>
      <c r="AC489" s="83"/>
      <c r="AD489" s="45"/>
    </row>
    <row r="490" spans="6:30" ht="14.25">
      <c r="F490" s="30" t="str">
        <f>LEFT(Table2[[#This Row],[Project]],6)</f>
        <v/>
      </c>
      <c r="G490" s="13"/>
      <c r="H490" s="13"/>
      <c r="I490" s="17"/>
      <c r="J490" s="13"/>
      <c r="K490" s="13"/>
      <c r="O490" s="20"/>
      <c r="T490" s="13"/>
      <c r="Y490" s="71" t="str">
        <f>IFERROR(
    IF(Z490="DONE",
        "QC DONE",
        IF(OR(AA490="TBD", ISBLANK(AA490)),
            "NO SHIP DATE",
            IF(AND(ISNUMBER(DATEVALUE(TEXT(Z490,"MM/DD/YY"))), ISNUMBER(Table22[[#This Row],[QC START]])),
                NETWORKDAYS(Table22[[#This Row],[QC START]], DATEVALUE(TEXT(Z490,"MM/DD/YY")), Delivered!$Z$3:$Z$8),
                IF(AND(ISNUMBER(DATEVALUE(TEXT(AA490,"MM/DD/YY"))), ISNUMBER(Table22[[#This Row],[QC START]])),
                    NETWORKDAYS(Table22[[#This Row],[QC START]], DATEVALUE(TEXT(AA490,"MM/DD/YY")), Delivered!$Z$3:$Z$8),
                    "IN QC"
                )
            )-1
        )
    ),
"IN QC"
)</f>
        <v>NO SHIP DATE</v>
      </c>
      <c r="AB490" s="25"/>
      <c r="AC490" s="83"/>
      <c r="AD490" s="45"/>
    </row>
    <row r="491" spans="6:30" ht="14.25">
      <c r="F491" s="30" t="str">
        <f>LEFT(Table2[[#This Row],[Project]],6)</f>
        <v/>
      </c>
      <c r="G491" s="13"/>
      <c r="H491" s="13"/>
      <c r="I491" s="17"/>
      <c r="J491" s="13"/>
      <c r="K491" s="13"/>
      <c r="O491" s="20"/>
      <c r="T491" s="13"/>
      <c r="Y491" s="71" t="str">
        <f>IFERROR(
    IF(Z491="DONE",
        "QC DONE",
        IF(OR(AA491="TBD", ISBLANK(AA491)),
            "NO SHIP DATE",
            IF(AND(ISNUMBER(DATEVALUE(TEXT(Z491,"MM/DD/YY"))), ISNUMBER(Table22[[#This Row],[QC START]])),
                NETWORKDAYS(Table22[[#This Row],[QC START]], DATEVALUE(TEXT(Z491,"MM/DD/YY")), Delivered!$Z$3:$Z$8),
                IF(AND(ISNUMBER(DATEVALUE(TEXT(AA491,"MM/DD/YY"))), ISNUMBER(Table22[[#This Row],[QC START]])),
                    NETWORKDAYS(Table22[[#This Row],[QC START]], DATEVALUE(TEXT(AA491,"MM/DD/YY")), Delivered!$Z$3:$Z$8),
                    "IN QC"
                )
            )-1
        )
    ),
"IN QC"
)</f>
        <v>NO SHIP DATE</v>
      </c>
      <c r="AB491" s="25"/>
      <c r="AC491" s="83"/>
      <c r="AD491" s="45"/>
    </row>
    <row r="492" spans="6:30" ht="14.25">
      <c r="F492" s="30" t="str">
        <f>LEFT(Table2[[#This Row],[Project]],6)</f>
        <v/>
      </c>
      <c r="G492" s="13"/>
      <c r="H492" s="13"/>
      <c r="I492" s="17"/>
      <c r="J492" s="13"/>
      <c r="K492" s="13"/>
      <c r="O492" s="20"/>
      <c r="T492" s="13"/>
      <c r="Y492" s="71" t="str">
        <f>IFERROR(
    IF(Z492="DONE",
        "QC DONE",
        IF(OR(AA492="TBD", ISBLANK(AA492)),
            "NO SHIP DATE",
            IF(AND(ISNUMBER(DATEVALUE(TEXT(Z492,"MM/DD/YY"))), ISNUMBER(Table22[[#This Row],[QC START]])),
                NETWORKDAYS(Table22[[#This Row],[QC START]], DATEVALUE(TEXT(Z492,"MM/DD/YY")), Delivered!$Z$3:$Z$8),
                IF(AND(ISNUMBER(DATEVALUE(TEXT(AA492,"MM/DD/YY"))), ISNUMBER(Table22[[#This Row],[QC START]])),
                    NETWORKDAYS(Table22[[#This Row],[QC START]], DATEVALUE(TEXT(AA492,"MM/DD/YY")), Delivered!$Z$3:$Z$8),
                    "IN QC"
                )
            )-1
        )
    ),
"IN QC"
)</f>
        <v>NO SHIP DATE</v>
      </c>
      <c r="AB492" s="25"/>
      <c r="AC492" s="83"/>
      <c r="AD492" s="45"/>
    </row>
    <row r="493" spans="6:30" ht="14.25">
      <c r="F493" s="30" t="str">
        <f>LEFT(Table2[[#This Row],[Project]],6)</f>
        <v/>
      </c>
      <c r="G493" s="13"/>
      <c r="H493" s="13"/>
      <c r="I493" s="17"/>
      <c r="J493" s="13"/>
      <c r="K493" s="13"/>
      <c r="O493" s="20"/>
      <c r="T493" s="13"/>
      <c r="Y493" s="71" t="str">
        <f>IFERROR(
    IF(Z493="DONE",
        "QC DONE",
        IF(OR(AA493="TBD", ISBLANK(AA493)),
            "NO SHIP DATE",
            IF(AND(ISNUMBER(DATEVALUE(TEXT(Z493,"MM/DD/YY"))), ISNUMBER(Table22[[#This Row],[QC START]])),
                NETWORKDAYS(Table22[[#This Row],[QC START]], DATEVALUE(TEXT(Z493,"MM/DD/YY")), Delivered!$Z$3:$Z$8),
                IF(AND(ISNUMBER(DATEVALUE(TEXT(AA493,"MM/DD/YY"))), ISNUMBER(Table22[[#This Row],[QC START]])),
                    NETWORKDAYS(Table22[[#This Row],[QC START]], DATEVALUE(TEXT(AA493,"MM/DD/YY")), Delivered!$Z$3:$Z$8),
                    "IN QC"
                )
            )-1
        )
    ),
"IN QC"
)</f>
        <v>NO SHIP DATE</v>
      </c>
      <c r="AB493" s="25"/>
      <c r="AC493" s="83"/>
      <c r="AD493" s="45"/>
    </row>
    <row r="494" spans="6:30" ht="14.25">
      <c r="F494" s="30" t="str">
        <f>LEFT(Table2[[#This Row],[Project]],6)</f>
        <v/>
      </c>
      <c r="G494" s="13"/>
      <c r="H494" s="13"/>
      <c r="I494" s="17"/>
      <c r="J494" s="13"/>
      <c r="K494" s="13"/>
      <c r="O494" s="20"/>
      <c r="T494" s="13"/>
      <c r="Y494" s="71" t="str">
        <f>IFERROR(
    IF(Z494="DONE",
        "QC DONE",
        IF(OR(AA494="TBD", ISBLANK(AA494)),
            "NO SHIP DATE",
            IF(AND(ISNUMBER(DATEVALUE(TEXT(Z494,"MM/DD/YY"))), ISNUMBER(Table22[[#This Row],[QC START]])),
                NETWORKDAYS(Table22[[#This Row],[QC START]], DATEVALUE(TEXT(Z494,"MM/DD/YY")), Delivered!$Z$3:$Z$8),
                IF(AND(ISNUMBER(DATEVALUE(TEXT(AA494,"MM/DD/YY"))), ISNUMBER(Table22[[#This Row],[QC START]])),
                    NETWORKDAYS(Table22[[#This Row],[QC START]], DATEVALUE(TEXT(AA494,"MM/DD/YY")), Delivered!$Z$3:$Z$8),
                    "IN QC"
                )
            )-1
        )
    ),
"IN QC"
)</f>
        <v>NO SHIP DATE</v>
      </c>
      <c r="AB494" s="25"/>
      <c r="AC494" s="83"/>
      <c r="AD494" s="45"/>
    </row>
    <row r="495" spans="6:30" ht="14.25">
      <c r="F495" s="30" t="str">
        <f>LEFT(Table2[[#This Row],[Project]],6)</f>
        <v/>
      </c>
      <c r="G495" s="13"/>
      <c r="H495" s="13"/>
      <c r="I495" s="17"/>
      <c r="J495" s="13"/>
      <c r="K495" s="13"/>
      <c r="O495" s="20"/>
      <c r="T495" s="13"/>
      <c r="Y495" s="71" t="str">
        <f>IFERROR(
    IF(Z495="DONE",
        "QC DONE",
        IF(OR(AA495="TBD", ISBLANK(AA495)),
            "NO SHIP DATE",
            IF(AND(ISNUMBER(DATEVALUE(TEXT(Z495,"MM/DD/YY"))), ISNUMBER(Table22[[#This Row],[QC START]])),
                NETWORKDAYS(Table22[[#This Row],[QC START]], DATEVALUE(TEXT(Z495,"MM/DD/YY")), Delivered!$Z$3:$Z$8),
                IF(AND(ISNUMBER(DATEVALUE(TEXT(AA495,"MM/DD/YY"))), ISNUMBER(Table22[[#This Row],[QC START]])),
                    NETWORKDAYS(Table22[[#This Row],[QC START]], DATEVALUE(TEXT(AA495,"MM/DD/YY")), Delivered!$Z$3:$Z$8),
                    "IN QC"
                )
            )-1
        )
    ),
"IN QC"
)</f>
        <v>NO SHIP DATE</v>
      </c>
      <c r="AB495" s="25"/>
      <c r="AC495" s="83"/>
      <c r="AD495" s="45"/>
    </row>
    <row r="496" spans="6:30" ht="14.25">
      <c r="F496" s="30" t="str">
        <f>LEFT(Table2[[#This Row],[Project]],6)</f>
        <v/>
      </c>
      <c r="G496" s="13"/>
      <c r="H496" s="13"/>
      <c r="I496" s="17"/>
      <c r="J496" s="13"/>
      <c r="K496" s="13"/>
      <c r="O496" s="20"/>
      <c r="T496" s="13"/>
      <c r="Y496" s="71" t="str">
        <f>IFERROR(
    IF(Z496="DONE",
        "QC DONE",
        IF(OR(AA496="TBD", ISBLANK(AA496)),
            "NO SHIP DATE",
            IF(AND(ISNUMBER(DATEVALUE(TEXT(Z496,"MM/DD/YY"))), ISNUMBER(Table22[[#This Row],[QC START]])),
                NETWORKDAYS(Table22[[#This Row],[QC START]], DATEVALUE(TEXT(Z496,"MM/DD/YY")), Delivered!$Z$3:$Z$8),
                IF(AND(ISNUMBER(DATEVALUE(TEXT(AA496,"MM/DD/YY"))), ISNUMBER(Table22[[#This Row],[QC START]])),
                    NETWORKDAYS(Table22[[#This Row],[QC START]], DATEVALUE(TEXT(AA496,"MM/DD/YY")), Delivered!$Z$3:$Z$8),
                    "IN QC"
                )
            )-1
        )
    ),
"IN QC"
)</f>
        <v>NO SHIP DATE</v>
      </c>
      <c r="AB496" s="25"/>
      <c r="AC496" s="83"/>
      <c r="AD496" s="45"/>
    </row>
    <row r="497" spans="6:30" ht="14.25">
      <c r="F497" s="30" t="str">
        <f>LEFT(Table2[[#This Row],[Project]],6)</f>
        <v/>
      </c>
      <c r="G497" s="13"/>
      <c r="H497" s="13"/>
      <c r="I497" s="17"/>
      <c r="J497" s="13"/>
      <c r="K497" s="13"/>
      <c r="O497" s="20"/>
      <c r="T497" s="13"/>
      <c r="Y497" s="71" t="str">
        <f>IFERROR(
    IF(Z497="DONE",
        "QC DONE",
        IF(OR(AA497="TBD", ISBLANK(AA497)),
            "NO SHIP DATE",
            IF(AND(ISNUMBER(DATEVALUE(TEXT(Z497,"MM/DD/YY"))), ISNUMBER(Table22[[#This Row],[QC START]])),
                NETWORKDAYS(Table22[[#This Row],[QC START]], DATEVALUE(TEXT(Z497,"MM/DD/YY")), Delivered!$Z$3:$Z$8),
                IF(AND(ISNUMBER(DATEVALUE(TEXT(AA497,"MM/DD/YY"))), ISNUMBER(Table22[[#This Row],[QC START]])),
                    NETWORKDAYS(Table22[[#This Row],[QC START]], DATEVALUE(TEXT(AA497,"MM/DD/YY")), Delivered!$Z$3:$Z$8),
                    "IN QC"
                )
            )-1
        )
    ),
"IN QC"
)</f>
        <v>NO SHIP DATE</v>
      </c>
      <c r="AB497" s="25"/>
      <c r="AC497" s="83"/>
      <c r="AD497" s="45"/>
    </row>
    <row r="498" spans="6:30" ht="14.25">
      <c r="F498" s="30" t="str">
        <f>LEFT(Table2[[#This Row],[Project]],6)</f>
        <v/>
      </c>
      <c r="G498" s="13"/>
      <c r="H498" s="13"/>
      <c r="I498" s="17"/>
      <c r="J498" s="13"/>
      <c r="K498" s="13"/>
      <c r="O498" s="20"/>
      <c r="T498" s="13"/>
      <c r="Y498" s="71" t="str">
        <f>IFERROR(
    IF(Z498="DONE",
        "QC DONE",
        IF(OR(AA498="TBD", ISBLANK(AA498)),
            "NO SHIP DATE",
            IF(AND(ISNUMBER(DATEVALUE(TEXT(Z498,"MM/DD/YY"))), ISNUMBER(Table22[[#This Row],[QC START]])),
                NETWORKDAYS(Table22[[#This Row],[QC START]], DATEVALUE(TEXT(Z498,"MM/DD/YY")), Delivered!$Z$3:$Z$8),
                IF(AND(ISNUMBER(DATEVALUE(TEXT(AA498,"MM/DD/YY"))), ISNUMBER(Table22[[#This Row],[QC START]])),
                    NETWORKDAYS(Table22[[#This Row],[QC START]], DATEVALUE(TEXT(AA498,"MM/DD/YY")), Delivered!$Z$3:$Z$8),
                    "IN QC"
                )
            )-1
        )
    ),
"IN QC"
)</f>
        <v>NO SHIP DATE</v>
      </c>
      <c r="AB498" s="25"/>
      <c r="AC498" s="83"/>
      <c r="AD498" s="45"/>
    </row>
    <row r="499" spans="6:30" ht="14.25">
      <c r="F499" s="30" t="str">
        <f>LEFT(Table2[[#This Row],[Project]],6)</f>
        <v/>
      </c>
      <c r="G499" s="13"/>
      <c r="H499" s="13"/>
      <c r="I499" s="17"/>
      <c r="J499" s="13"/>
      <c r="K499" s="13"/>
      <c r="O499" s="20"/>
      <c r="T499" s="13"/>
      <c r="Y499" s="71" t="str">
        <f>IFERROR(
    IF(Z499="DONE",
        "QC DONE",
        IF(OR(AA499="TBD", ISBLANK(AA499)),
            "NO SHIP DATE",
            IF(AND(ISNUMBER(DATEVALUE(TEXT(Z499,"MM/DD/YY"))), ISNUMBER(Table22[[#This Row],[QC START]])),
                NETWORKDAYS(Table22[[#This Row],[QC START]], DATEVALUE(TEXT(Z499,"MM/DD/YY")), Delivered!$Z$3:$Z$8),
                IF(AND(ISNUMBER(DATEVALUE(TEXT(AA499,"MM/DD/YY"))), ISNUMBER(Table22[[#This Row],[QC START]])),
                    NETWORKDAYS(Table22[[#This Row],[QC START]], DATEVALUE(TEXT(AA499,"MM/DD/YY")), Delivered!$Z$3:$Z$8),
                    "IN QC"
                )
            )-1
        )
    ),
"IN QC"
)</f>
        <v>NO SHIP DATE</v>
      </c>
      <c r="AB499" s="25"/>
      <c r="AC499" s="83"/>
      <c r="AD499" s="45"/>
    </row>
    <row r="500" spans="6:30" ht="14.25">
      <c r="F500" s="30" t="str">
        <f>LEFT(Table2[[#This Row],[Project]],6)</f>
        <v/>
      </c>
      <c r="G500" s="13"/>
      <c r="H500" s="13"/>
      <c r="I500" s="17"/>
      <c r="J500" s="13"/>
      <c r="K500" s="13"/>
      <c r="O500" s="20"/>
      <c r="T500" s="13"/>
      <c r="Y500" s="71" t="str">
        <f>IFERROR(
    IF(Z500="DONE",
        "QC DONE",
        IF(OR(AA500="TBD", ISBLANK(AA500)),
            "NO SHIP DATE",
            IF(AND(ISNUMBER(DATEVALUE(TEXT(Z500,"MM/DD/YY"))), ISNUMBER(Table22[[#This Row],[QC START]])),
                NETWORKDAYS(Table22[[#This Row],[QC START]], DATEVALUE(TEXT(Z500,"MM/DD/YY")), Delivered!$Z$3:$Z$8),
                IF(AND(ISNUMBER(DATEVALUE(TEXT(AA500,"MM/DD/YY"))), ISNUMBER(Table22[[#This Row],[QC START]])),
                    NETWORKDAYS(Table22[[#This Row],[QC START]], DATEVALUE(TEXT(AA500,"MM/DD/YY")), Delivered!$Z$3:$Z$8),
                    "IN QC"
                )
            )-1
        )
    ),
"IN QC"
)</f>
        <v>NO SHIP DATE</v>
      </c>
      <c r="AB500" s="25"/>
      <c r="AC500" s="83"/>
      <c r="AD500" s="45"/>
    </row>
    <row r="501" spans="6:30" ht="14.25">
      <c r="F501" s="30" t="str">
        <f>LEFT(Table2[[#This Row],[Project]],6)</f>
        <v/>
      </c>
      <c r="G501" s="13"/>
      <c r="H501" s="13"/>
      <c r="I501" s="17"/>
      <c r="J501" s="13"/>
      <c r="K501" s="13"/>
      <c r="O501" s="20"/>
      <c r="T501" s="13"/>
      <c r="Y501" s="71" t="str">
        <f>IFERROR(
    IF(Z501="DONE",
        "QC DONE",
        IF(OR(AA501="TBD", ISBLANK(AA501)),
            "NO SHIP DATE",
            IF(AND(ISNUMBER(DATEVALUE(TEXT(Z501,"MM/DD/YY"))), ISNUMBER(Table22[[#This Row],[QC START]])),
                NETWORKDAYS(Table22[[#This Row],[QC START]], DATEVALUE(TEXT(Z501,"MM/DD/YY")), Delivered!$Z$3:$Z$8),
                IF(AND(ISNUMBER(DATEVALUE(TEXT(AA501,"MM/DD/YY"))), ISNUMBER(Table22[[#This Row],[QC START]])),
                    NETWORKDAYS(Table22[[#This Row],[QC START]], DATEVALUE(TEXT(AA501,"MM/DD/YY")), Delivered!$Z$3:$Z$8),
                    "IN QC"
                )
            )-1
        )
    ),
"IN QC"
)</f>
        <v>NO SHIP DATE</v>
      </c>
      <c r="AB501" s="25"/>
      <c r="AC501" s="83"/>
      <c r="AD501" s="45"/>
    </row>
    <row r="502" spans="6:30" ht="14.25">
      <c r="F502" s="30" t="str">
        <f>LEFT(Table2[[#This Row],[Project]],6)</f>
        <v/>
      </c>
      <c r="G502" s="13"/>
      <c r="H502" s="13"/>
      <c r="I502" s="17"/>
      <c r="J502" s="13"/>
      <c r="K502" s="13"/>
      <c r="O502" s="20"/>
      <c r="T502" s="13"/>
      <c r="Y502" s="71" t="str">
        <f>IFERROR(
    IF(Z502="DONE",
        "QC DONE",
        IF(OR(AA502="TBD", ISBLANK(AA502)),
            "NO SHIP DATE",
            IF(AND(ISNUMBER(DATEVALUE(TEXT(Z502,"MM/DD/YY"))), ISNUMBER(Table22[[#This Row],[QC START]])),
                NETWORKDAYS(Table22[[#This Row],[QC START]], DATEVALUE(TEXT(Z502,"MM/DD/YY")), Delivered!$Z$3:$Z$8),
                IF(AND(ISNUMBER(DATEVALUE(TEXT(AA502,"MM/DD/YY"))), ISNUMBER(Table22[[#This Row],[QC START]])),
                    NETWORKDAYS(Table22[[#This Row],[QC START]], DATEVALUE(TEXT(AA502,"MM/DD/YY")), Delivered!$Z$3:$Z$8),
                    "IN QC"
                )
            )-1
        )
    ),
"IN QC"
)</f>
        <v>NO SHIP DATE</v>
      </c>
      <c r="AB502" s="25"/>
      <c r="AC502" s="83"/>
      <c r="AD502" s="45"/>
    </row>
    <row r="503" spans="6:30" ht="14.25">
      <c r="F503" s="30" t="str">
        <f>LEFT(Table2[[#This Row],[Project]],6)</f>
        <v/>
      </c>
      <c r="G503" s="13"/>
      <c r="H503" s="13"/>
      <c r="I503" s="17"/>
      <c r="J503" s="13"/>
      <c r="K503" s="13"/>
      <c r="O503" s="20"/>
      <c r="T503" s="13"/>
      <c r="Y503" s="71" t="str">
        <f>IFERROR(
    IF(Z503="DONE",
        "QC DONE",
        IF(OR(AA503="TBD", ISBLANK(AA503)),
            "NO SHIP DATE",
            IF(AND(ISNUMBER(DATEVALUE(TEXT(Z503,"MM/DD/YY"))), ISNUMBER(Table22[[#This Row],[QC START]])),
                NETWORKDAYS(Table22[[#This Row],[QC START]], DATEVALUE(TEXT(Z503,"MM/DD/YY")), Delivered!$Z$3:$Z$8),
                IF(AND(ISNUMBER(DATEVALUE(TEXT(AA503,"MM/DD/YY"))), ISNUMBER(Table22[[#This Row],[QC START]])),
                    NETWORKDAYS(Table22[[#This Row],[QC START]], DATEVALUE(TEXT(AA503,"MM/DD/YY")), Delivered!$Z$3:$Z$8),
                    "IN QC"
                )
            )-1
        )
    ),
"IN QC"
)</f>
        <v>NO SHIP DATE</v>
      </c>
      <c r="AB503" s="25"/>
      <c r="AC503" s="83"/>
      <c r="AD503" s="45"/>
    </row>
    <row r="504" spans="6:30" ht="14.25">
      <c r="F504" s="30" t="str">
        <f>LEFT(Table2[[#This Row],[Project]],6)</f>
        <v/>
      </c>
      <c r="G504" s="13"/>
      <c r="H504" s="13"/>
      <c r="I504" s="17"/>
      <c r="J504" s="13"/>
      <c r="K504" s="13"/>
      <c r="O504" s="20"/>
      <c r="T504" s="13"/>
      <c r="Y504" s="71" t="str">
        <f>IFERROR(
    IF(Z504="DONE",
        "QC DONE",
        IF(OR(AA504="TBD", ISBLANK(AA504)),
            "NO SHIP DATE",
            IF(AND(ISNUMBER(DATEVALUE(TEXT(Z504,"MM/DD/YY"))), ISNUMBER(Table22[[#This Row],[QC START]])),
                NETWORKDAYS(Table22[[#This Row],[QC START]], DATEVALUE(TEXT(Z504,"MM/DD/YY")), Delivered!$Z$3:$Z$8),
                IF(AND(ISNUMBER(DATEVALUE(TEXT(AA504,"MM/DD/YY"))), ISNUMBER(Table22[[#This Row],[QC START]])),
                    NETWORKDAYS(Table22[[#This Row],[QC START]], DATEVALUE(TEXT(AA504,"MM/DD/YY")), Delivered!$Z$3:$Z$8),
                    "IN QC"
                )
            )-1
        )
    ),
"IN QC"
)</f>
        <v>NO SHIP DATE</v>
      </c>
      <c r="AB504" s="25"/>
      <c r="AC504" s="83"/>
      <c r="AD504" s="45"/>
    </row>
    <row r="505" spans="6:30" ht="14.25">
      <c r="F505" s="30" t="str">
        <f>LEFT(Table2[[#This Row],[Project]],6)</f>
        <v/>
      </c>
      <c r="G505" s="13"/>
      <c r="H505" s="13"/>
      <c r="I505" s="17"/>
      <c r="J505" s="13"/>
      <c r="K505" s="13"/>
      <c r="O505" s="20"/>
      <c r="T505" s="13"/>
      <c r="Y505" s="71" t="str">
        <f>IFERROR(
    IF(Z505="DONE",
        "QC DONE",
        IF(OR(AA505="TBD", ISBLANK(AA505)),
            "NO SHIP DATE",
            IF(AND(ISNUMBER(DATEVALUE(TEXT(Z505,"MM/DD/YY"))), ISNUMBER(Table22[[#This Row],[QC START]])),
                NETWORKDAYS(Table22[[#This Row],[QC START]], DATEVALUE(TEXT(Z505,"MM/DD/YY")), Delivered!$Z$3:$Z$8),
                IF(AND(ISNUMBER(DATEVALUE(TEXT(AA505,"MM/DD/YY"))), ISNUMBER(Table22[[#This Row],[QC START]])),
                    NETWORKDAYS(Table22[[#This Row],[QC START]], DATEVALUE(TEXT(AA505,"MM/DD/YY")), Delivered!$Z$3:$Z$8),
                    "IN QC"
                )
            )-1
        )
    ),
"IN QC"
)</f>
        <v>NO SHIP DATE</v>
      </c>
      <c r="AB505" s="25"/>
      <c r="AC505" s="83"/>
      <c r="AD505" s="45"/>
    </row>
    <row r="506" spans="6:30" ht="14.25">
      <c r="F506" s="30" t="str">
        <f>LEFT(Table2[[#This Row],[Project]],6)</f>
        <v/>
      </c>
      <c r="G506" s="13"/>
      <c r="H506" s="13"/>
      <c r="I506" s="17"/>
      <c r="J506" s="13"/>
      <c r="K506" s="13"/>
      <c r="O506" s="20"/>
      <c r="T506" s="13"/>
      <c r="Y506" s="71" t="str">
        <f>IFERROR(
    IF(Z506="DONE",
        "QC DONE",
        IF(OR(AA506="TBD", ISBLANK(AA506)),
            "NO SHIP DATE",
            IF(AND(ISNUMBER(DATEVALUE(TEXT(Z506,"MM/DD/YY"))), ISNUMBER(Table22[[#This Row],[QC START]])),
                NETWORKDAYS(Table22[[#This Row],[QC START]], DATEVALUE(TEXT(Z506,"MM/DD/YY")), Delivered!$Z$3:$Z$8),
                IF(AND(ISNUMBER(DATEVALUE(TEXT(AA506,"MM/DD/YY"))), ISNUMBER(Table22[[#This Row],[QC START]])),
                    NETWORKDAYS(Table22[[#This Row],[QC START]], DATEVALUE(TEXT(AA506,"MM/DD/YY")), Delivered!$Z$3:$Z$8),
                    "IN QC"
                )
            )-1
        )
    ),
"IN QC"
)</f>
        <v>NO SHIP DATE</v>
      </c>
      <c r="AB506" s="25"/>
      <c r="AC506" s="83"/>
      <c r="AD506" s="45"/>
    </row>
    <row r="507" spans="6:30" ht="14.25">
      <c r="F507" s="30" t="str">
        <f>LEFT(Table2[[#This Row],[Project]],6)</f>
        <v/>
      </c>
      <c r="G507" s="13"/>
      <c r="H507" s="13"/>
      <c r="I507" s="17"/>
      <c r="J507" s="13"/>
      <c r="K507" s="13"/>
      <c r="O507" s="20"/>
      <c r="T507" s="13"/>
      <c r="Y507" s="71" t="str">
        <f>IFERROR(
    IF(Z507="DONE",
        "QC DONE",
        IF(OR(AA507="TBD", ISBLANK(AA507)),
            "NO SHIP DATE",
            IF(AND(ISNUMBER(DATEVALUE(TEXT(Z507,"MM/DD/YY"))), ISNUMBER(Table22[[#This Row],[QC START]])),
                NETWORKDAYS(Table22[[#This Row],[QC START]], DATEVALUE(TEXT(Z507,"MM/DD/YY")), Delivered!$Z$3:$Z$8),
                IF(AND(ISNUMBER(DATEVALUE(TEXT(AA507,"MM/DD/YY"))), ISNUMBER(Table22[[#This Row],[QC START]])),
                    NETWORKDAYS(Table22[[#This Row],[QC START]], DATEVALUE(TEXT(AA507,"MM/DD/YY")), Delivered!$Z$3:$Z$8),
                    "IN QC"
                )
            )-1
        )
    ),
"IN QC"
)</f>
        <v>NO SHIP DATE</v>
      </c>
      <c r="AB507" s="25"/>
      <c r="AC507" s="83"/>
      <c r="AD507" s="45"/>
    </row>
    <row r="508" spans="6:30" ht="14.25">
      <c r="F508" s="30" t="str">
        <f>LEFT(Table2[[#This Row],[Project]],6)</f>
        <v/>
      </c>
      <c r="G508" s="13"/>
      <c r="H508" s="13"/>
      <c r="I508" s="17"/>
      <c r="J508" s="13"/>
      <c r="K508" s="13"/>
      <c r="O508" s="20"/>
      <c r="T508" s="13"/>
      <c r="Y508" s="71" t="str">
        <f>IFERROR(
    IF(Z508="DONE",
        "QC DONE",
        IF(OR(AA508="TBD", ISBLANK(AA508)),
            "NO SHIP DATE",
            IF(AND(ISNUMBER(DATEVALUE(TEXT(Z508,"MM/DD/YY"))), ISNUMBER(Table22[[#This Row],[QC START]])),
                NETWORKDAYS(Table22[[#This Row],[QC START]], DATEVALUE(TEXT(Z508,"MM/DD/YY")), Delivered!$Z$3:$Z$8),
                IF(AND(ISNUMBER(DATEVALUE(TEXT(AA508,"MM/DD/YY"))), ISNUMBER(Table22[[#This Row],[QC START]])),
                    NETWORKDAYS(Table22[[#This Row],[QC START]], DATEVALUE(TEXT(AA508,"MM/DD/YY")), Delivered!$Z$3:$Z$8),
                    "IN QC"
                )
            )-1
        )
    ),
"IN QC"
)</f>
        <v>NO SHIP DATE</v>
      </c>
      <c r="AB508" s="25"/>
      <c r="AC508" s="83"/>
      <c r="AD508" s="45"/>
    </row>
    <row r="509" spans="6:30" ht="14.25">
      <c r="F509" s="30" t="str">
        <f>LEFT(Table2[[#This Row],[Project]],6)</f>
        <v/>
      </c>
      <c r="G509" s="13"/>
      <c r="H509" s="13"/>
      <c r="I509" s="17"/>
      <c r="J509" s="13"/>
      <c r="K509" s="13"/>
      <c r="O509" s="20"/>
      <c r="T509" s="13"/>
      <c r="Y509" s="71" t="str">
        <f>IFERROR(
    IF(Z509="DONE",
        "QC DONE",
        IF(OR(AA509="TBD", ISBLANK(AA509)),
            "NO SHIP DATE",
            IF(AND(ISNUMBER(DATEVALUE(TEXT(Z509,"MM/DD/YY"))), ISNUMBER(Table22[[#This Row],[QC START]])),
                NETWORKDAYS(Table22[[#This Row],[QC START]], DATEVALUE(TEXT(Z509,"MM/DD/YY")), Delivered!$Z$3:$Z$8),
                IF(AND(ISNUMBER(DATEVALUE(TEXT(AA509,"MM/DD/YY"))), ISNUMBER(Table22[[#This Row],[QC START]])),
                    NETWORKDAYS(Table22[[#This Row],[QC START]], DATEVALUE(TEXT(AA509,"MM/DD/YY")), Delivered!$Z$3:$Z$8),
                    "IN QC"
                )
            )-1
        )
    ),
"IN QC"
)</f>
        <v>NO SHIP DATE</v>
      </c>
      <c r="AB509" s="25"/>
      <c r="AC509" s="83"/>
      <c r="AD509" s="45"/>
    </row>
    <row r="510" spans="6:30" ht="14.25">
      <c r="F510" s="30" t="str">
        <f>LEFT(Table2[[#This Row],[Project]],6)</f>
        <v/>
      </c>
      <c r="G510" s="13"/>
      <c r="H510" s="13"/>
      <c r="I510" s="17"/>
      <c r="J510" s="13"/>
      <c r="K510" s="13"/>
      <c r="O510" s="20"/>
      <c r="T510" s="13"/>
      <c r="Y510" s="71" t="str">
        <f>IFERROR(
    IF(Z510="DONE",
        "QC DONE",
        IF(OR(AA510="TBD", ISBLANK(AA510)),
            "NO SHIP DATE",
            IF(AND(ISNUMBER(DATEVALUE(TEXT(Z510,"MM/DD/YY"))), ISNUMBER(Table22[[#This Row],[QC START]])),
                NETWORKDAYS(Table22[[#This Row],[QC START]], DATEVALUE(TEXT(Z510,"MM/DD/YY")), Delivered!$Z$3:$Z$8),
                IF(AND(ISNUMBER(DATEVALUE(TEXT(AA510,"MM/DD/YY"))), ISNUMBER(Table22[[#This Row],[QC START]])),
                    NETWORKDAYS(Table22[[#This Row],[QC START]], DATEVALUE(TEXT(AA510,"MM/DD/YY")), Delivered!$Z$3:$Z$8),
                    "IN QC"
                )
            )-1
        )
    ),
"IN QC"
)</f>
        <v>NO SHIP DATE</v>
      </c>
      <c r="AB510" s="25"/>
      <c r="AC510" s="83"/>
      <c r="AD510" s="45"/>
    </row>
    <row r="511" spans="6:30" ht="14.25">
      <c r="F511" s="30" t="str">
        <f>LEFT(Table2[[#This Row],[Project]],6)</f>
        <v/>
      </c>
      <c r="G511" s="13"/>
      <c r="H511" s="13"/>
      <c r="I511" s="17"/>
      <c r="J511" s="13"/>
      <c r="K511" s="13"/>
      <c r="O511" s="20"/>
      <c r="T511" s="13"/>
      <c r="Y511" s="71" t="str">
        <f>IFERROR(
    IF(Z511="DONE",
        "QC DONE",
        IF(OR(AA511="TBD", ISBLANK(AA511)),
            "NO SHIP DATE",
            IF(AND(ISNUMBER(DATEVALUE(TEXT(Z511,"MM/DD/YY"))), ISNUMBER(Table22[[#This Row],[QC START]])),
                NETWORKDAYS(Table22[[#This Row],[QC START]], DATEVALUE(TEXT(Z511,"MM/DD/YY")), Delivered!$Z$3:$Z$8),
                IF(AND(ISNUMBER(DATEVALUE(TEXT(AA511,"MM/DD/YY"))), ISNUMBER(Table22[[#This Row],[QC START]])),
                    NETWORKDAYS(Table22[[#This Row],[QC START]], DATEVALUE(TEXT(AA511,"MM/DD/YY")), Delivered!$Z$3:$Z$8),
                    "IN QC"
                )
            )-1
        )
    ),
"IN QC"
)</f>
        <v>NO SHIP DATE</v>
      </c>
      <c r="AB511" s="25"/>
      <c r="AC511" s="83"/>
      <c r="AD511" s="45"/>
    </row>
    <row r="512" spans="6:30" ht="14.25">
      <c r="F512" s="30" t="str">
        <f>LEFT(Table2[[#This Row],[Project]],6)</f>
        <v/>
      </c>
      <c r="G512" s="13"/>
      <c r="H512" s="13"/>
      <c r="I512" s="17"/>
      <c r="J512" s="13"/>
      <c r="K512" s="13"/>
      <c r="O512" s="20"/>
      <c r="T512" s="13"/>
      <c r="Y512" s="71" t="str">
        <f>IFERROR(
    IF(Z512="DONE",
        "QC DONE",
        IF(OR(AA512="TBD", ISBLANK(AA512)),
            "NO SHIP DATE",
            IF(AND(ISNUMBER(DATEVALUE(TEXT(Z512,"MM/DD/YY"))), ISNUMBER(Table22[[#This Row],[QC START]])),
                NETWORKDAYS(Table22[[#This Row],[QC START]], DATEVALUE(TEXT(Z512,"MM/DD/YY")), Delivered!$Z$3:$Z$8),
                IF(AND(ISNUMBER(DATEVALUE(TEXT(AA512,"MM/DD/YY"))), ISNUMBER(Table22[[#This Row],[QC START]])),
                    NETWORKDAYS(Table22[[#This Row],[QC START]], DATEVALUE(TEXT(AA512,"MM/DD/YY")), Delivered!$Z$3:$Z$8),
                    "IN QC"
                )
            )-1
        )
    ),
"IN QC"
)</f>
        <v>NO SHIP DATE</v>
      </c>
      <c r="AB512" s="25"/>
      <c r="AC512" s="83"/>
      <c r="AD512" s="45"/>
    </row>
    <row r="513" spans="6:30" ht="14.25">
      <c r="F513" s="30" t="str">
        <f>LEFT(Table2[[#This Row],[Project]],6)</f>
        <v/>
      </c>
      <c r="G513" s="13"/>
      <c r="H513" s="13"/>
      <c r="I513" s="17"/>
      <c r="J513" s="13"/>
      <c r="K513" s="13"/>
      <c r="O513" s="20"/>
      <c r="T513" s="13"/>
      <c r="Y513" s="71" t="str">
        <f>IFERROR(
    IF(Z513="DONE",
        "QC DONE",
        IF(OR(AA513="TBD", ISBLANK(AA513)),
            "NO SHIP DATE",
            IF(AND(ISNUMBER(DATEVALUE(TEXT(Z513,"MM/DD/YY"))), ISNUMBER(Table22[[#This Row],[QC START]])),
                NETWORKDAYS(Table22[[#This Row],[QC START]], DATEVALUE(TEXT(Z513,"MM/DD/YY")), Delivered!$Z$3:$Z$8),
                IF(AND(ISNUMBER(DATEVALUE(TEXT(AA513,"MM/DD/YY"))), ISNUMBER(Table22[[#This Row],[QC START]])),
                    NETWORKDAYS(Table22[[#This Row],[QC START]], DATEVALUE(TEXT(AA513,"MM/DD/YY")), Delivered!$Z$3:$Z$8),
                    "IN QC"
                )
            )-1
        )
    ),
"IN QC"
)</f>
        <v>NO SHIP DATE</v>
      </c>
      <c r="AB513" s="25"/>
      <c r="AC513" s="83"/>
      <c r="AD513" s="45"/>
    </row>
    <row r="514" spans="6:30" ht="14.25">
      <c r="F514" s="30" t="str">
        <f>LEFT(Table2[[#This Row],[Project]],6)</f>
        <v/>
      </c>
      <c r="G514" s="13"/>
      <c r="H514" s="13"/>
      <c r="I514" s="17"/>
      <c r="J514" s="13"/>
      <c r="K514" s="13"/>
      <c r="O514" s="20"/>
      <c r="T514" s="13"/>
      <c r="Y514" s="71" t="str">
        <f>IFERROR(
    IF(Z514="DONE",
        "QC DONE",
        IF(OR(AA514="TBD", ISBLANK(AA514)),
            "NO SHIP DATE",
            IF(AND(ISNUMBER(DATEVALUE(TEXT(Z514,"MM/DD/YY"))), ISNUMBER(Table22[[#This Row],[QC START]])),
                NETWORKDAYS(Table22[[#This Row],[QC START]], DATEVALUE(TEXT(Z514,"MM/DD/YY")), Delivered!$Z$3:$Z$8),
                IF(AND(ISNUMBER(DATEVALUE(TEXT(AA514,"MM/DD/YY"))), ISNUMBER(Table22[[#This Row],[QC START]])),
                    NETWORKDAYS(Table22[[#This Row],[QC START]], DATEVALUE(TEXT(AA514,"MM/DD/YY")), Delivered!$Z$3:$Z$8),
                    "IN QC"
                )
            )-1
        )
    ),
"IN QC"
)</f>
        <v>NO SHIP DATE</v>
      </c>
      <c r="AB514" s="25"/>
      <c r="AC514" s="83"/>
      <c r="AD514" s="45"/>
    </row>
    <row r="515" spans="6:30" ht="14.25">
      <c r="F515" s="30" t="str">
        <f>LEFT(Table2[[#This Row],[Project]],6)</f>
        <v/>
      </c>
      <c r="G515" s="13"/>
      <c r="H515" s="13"/>
      <c r="I515" s="17"/>
      <c r="J515" s="13"/>
      <c r="K515" s="13"/>
      <c r="O515" s="20"/>
      <c r="T515" s="13"/>
      <c r="Y515" s="71" t="str">
        <f>IFERROR(
    IF(Z515="DONE",
        "QC DONE",
        IF(OR(AA515="TBD", ISBLANK(AA515)),
            "NO SHIP DATE",
            IF(AND(ISNUMBER(DATEVALUE(TEXT(Z515,"MM/DD/YY"))), ISNUMBER(Table22[[#This Row],[QC START]])),
                NETWORKDAYS(Table22[[#This Row],[QC START]], DATEVALUE(TEXT(Z515,"MM/DD/YY")), Delivered!$Z$3:$Z$8),
                IF(AND(ISNUMBER(DATEVALUE(TEXT(AA515,"MM/DD/YY"))), ISNUMBER(Table22[[#This Row],[QC START]])),
                    NETWORKDAYS(Table22[[#This Row],[QC START]], DATEVALUE(TEXT(AA515,"MM/DD/YY")), Delivered!$Z$3:$Z$8),
                    "IN QC"
                )
            )-1
        )
    ),
"IN QC"
)</f>
        <v>NO SHIP DATE</v>
      </c>
      <c r="AB515" s="25"/>
      <c r="AC515" s="83"/>
      <c r="AD515" s="45"/>
    </row>
    <row r="516" spans="6:30" ht="14.25">
      <c r="F516" s="30" t="str">
        <f>LEFT(Table2[[#This Row],[Project]],6)</f>
        <v/>
      </c>
      <c r="G516" s="13"/>
      <c r="H516" s="13"/>
      <c r="I516" s="17"/>
      <c r="J516" s="13"/>
      <c r="K516" s="13"/>
      <c r="O516" s="20"/>
      <c r="T516" s="13"/>
      <c r="Y516" s="71" t="str">
        <f>IFERROR(
    IF(Z516="DONE",
        "QC DONE",
        IF(OR(AA516="TBD", ISBLANK(AA516)),
            "NO SHIP DATE",
            IF(AND(ISNUMBER(DATEVALUE(TEXT(Z516,"MM/DD/YY"))), ISNUMBER(Table22[[#This Row],[QC START]])),
                NETWORKDAYS(Table22[[#This Row],[QC START]], DATEVALUE(TEXT(Z516,"MM/DD/YY")), Delivered!$Z$3:$Z$8),
                IF(AND(ISNUMBER(DATEVALUE(TEXT(AA516,"MM/DD/YY"))), ISNUMBER(Table22[[#This Row],[QC START]])),
                    NETWORKDAYS(Table22[[#This Row],[QC START]], DATEVALUE(TEXT(AA516,"MM/DD/YY")), Delivered!$Z$3:$Z$8),
                    "IN QC"
                )
            )-1
        )
    ),
"IN QC"
)</f>
        <v>NO SHIP DATE</v>
      </c>
      <c r="AB516" s="25"/>
      <c r="AC516" s="83"/>
      <c r="AD516" s="45"/>
    </row>
    <row r="517" spans="6:30" ht="14.25">
      <c r="F517" s="30" t="str">
        <f>LEFT(Table2[[#This Row],[Project]],6)</f>
        <v/>
      </c>
      <c r="G517" s="13"/>
      <c r="H517" s="13"/>
      <c r="I517" s="17"/>
      <c r="J517" s="13"/>
      <c r="K517" s="13"/>
      <c r="O517" s="20"/>
      <c r="T517" s="13"/>
      <c r="Y517" s="71" t="str">
        <f>IFERROR(
    IF(Z517="DONE",
        "QC DONE",
        IF(OR(AA517="TBD", ISBLANK(AA517)),
            "NO SHIP DATE",
            IF(AND(ISNUMBER(DATEVALUE(TEXT(Z517,"MM/DD/YY"))), ISNUMBER(Table22[[#This Row],[QC START]])),
                NETWORKDAYS(Table22[[#This Row],[QC START]], DATEVALUE(TEXT(Z517,"MM/DD/YY")), Delivered!$Z$3:$Z$8),
                IF(AND(ISNUMBER(DATEVALUE(TEXT(AA517,"MM/DD/YY"))), ISNUMBER(Table22[[#This Row],[QC START]])),
                    NETWORKDAYS(Table22[[#This Row],[QC START]], DATEVALUE(TEXT(AA517,"MM/DD/YY")), Delivered!$Z$3:$Z$8),
                    "IN QC"
                )
            )-1
        )
    ),
"IN QC"
)</f>
        <v>NO SHIP DATE</v>
      </c>
      <c r="AB517" s="25"/>
      <c r="AC517" s="83"/>
      <c r="AD517" s="45"/>
    </row>
    <row r="518" spans="6:30" ht="14.25">
      <c r="F518" s="30" t="str">
        <f>LEFT(Table2[[#This Row],[Project]],6)</f>
        <v/>
      </c>
      <c r="G518" s="13"/>
      <c r="H518" s="13"/>
      <c r="I518" s="17"/>
      <c r="J518" s="13"/>
      <c r="K518" s="13"/>
      <c r="O518" s="20"/>
      <c r="T518" s="13"/>
      <c r="Y518" s="71" t="str">
        <f>IFERROR(
    IF(Z518="DONE",
        "QC DONE",
        IF(OR(AA518="TBD", ISBLANK(AA518)),
            "NO SHIP DATE",
            IF(AND(ISNUMBER(DATEVALUE(TEXT(Z518,"MM/DD/YY"))), ISNUMBER(Table22[[#This Row],[QC START]])),
                NETWORKDAYS(Table22[[#This Row],[QC START]], DATEVALUE(TEXT(Z518,"MM/DD/YY")), Delivered!$Z$3:$Z$8),
                IF(AND(ISNUMBER(DATEVALUE(TEXT(AA518,"MM/DD/YY"))), ISNUMBER(Table22[[#This Row],[QC START]])),
                    NETWORKDAYS(Table22[[#This Row],[QC START]], DATEVALUE(TEXT(AA518,"MM/DD/YY")), Delivered!$Z$3:$Z$8),
                    "IN QC"
                )
            )-1
        )
    ),
"IN QC"
)</f>
        <v>NO SHIP DATE</v>
      </c>
      <c r="AB518" s="25"/>
      <c r="AC518" s="83"/>
      <c r="AD518" s="45"/>
    </row>
    <row r="519" spans="6:30" ht="14.25">
      <c r="F519" s="30" t="str">
        <f>LEFT(Table2[[#This Row],[Project]],6)</f>
        <v/>
      </c>
      <c r="G519" s="13"/>
      <c r="H519" s="13"/>
      <c r="I519" s="17"/>
      <c r="J519" s="13"/>
      <c r="K519" s="13"/>
      <c r="O519" s="20"/>
      <c r="T519" s="13"/>
      <c r="Y519" s="71" t="str">
        <f>IFERROR(
    IF(Z519="DONE",
        "QC DONE",
        IF(OR(AA519="TBD", ISBLANK(AA519)),
            "NO SHIP DATE",
            IF(AND(ISNUMBER(DATEVALUE(TEXT(Z519,"MM/DD/YY"))), ISNUMBER(Table22[[#This Row],[QC START]])),
                NETWORKDAYS(Table22[[#This Row],[QC START]], DATEVALUE(TEXT(Z519,"MM/DD/YY")), Delivered!$Z$3:$Z$8),
                IF(AND(ISNUMBER(DATEVALUE(TEXT(AA519,"MM/DD/YY"))), ISNUMBER(Table22[[#This Row],[QC START]])),
                    NETWORKDAYS(Table22[[#This Row],[QC START]], DATEVALUE(TEXT(AA519,"MM/DD/YY")), Delivered!$Z$3:$Z$8),
                    "IN QC"
                )
            )-1
        )
    ),
"IN QC"
)</f>
        <v>NO SHIP DATE</v>
      </c>
      <c r="AB519" s="25"/>
      <c r="AC519" s="83"/>
      <c r="AD519" s="45"/>
    </row>
    <row r="520" spans="6:30" ht="14.25">
      <c r="F520" s="30" t="str">
        <f>LEFT(Table2[[#This Row],[Project]],6)</f>
        <v/>
      </c>
      <c r="G520" s="13"/>
      <c r="H520" s="13"/>
      <c r="I520" s="17"/>
      <c r="J520" s="13"/>
      <c r="K520" s="13"/>
      <c r="O520" s="20"/>
      <c r="T520" s="13"/>
      <c r="Y520" s="71" t="str">
        <f>IFERROR(
    IF(Z520="DONE",
        "QC DONE",
        IF(OR(AA520="TBD", ISBLANK(AA520)),
            "NO SHIP DATE",
            IF(AND(ISNUMBER(DATEVALUE(TEXT(Z520,"MM/DD/YY"))), ISNUMBER(Table22[[#This Row],[QC START]])),
                NETWORKDAYS(Table22[[#This Row],[QC START]], DATEVALUE(TEXT(Z520,"MM/DD/YY")), Delivered!$Z$3:$Z$8),
                IF(AND(ISNUMBER(DATEVALUE(TEXT(AA520,"MM/DD/YY"))), ISNUMBER(Table22[[#This Row],[QC START]])),
                    NETWORKDAYS(Table22[[#This Row],[QC START]], DATEVALUE(TEXT(AA520,"MM/DD/YY")), Delivered!$Z$3:$Z$8),
                    "IN QC"
                )
            )-1
        )
    ),
"IN QC"
)</f>
        <v>NO SHIP DATE</v>
      </c>
      <c r="AB520" s="25"/>
      <c r="AC520" s="83"/>
      <c r="AD520" s="45"/>
    </row>
    <row r="521" spans="6:30" ht="14.25">
      <c r="F521" s="30" t="str">
        <f>LEFT(Table2[[#This Row],[Project]],6)</f>
        <v/>
      </c>
      <c r="G521" s="13"/>
      <c r="H521" s="13"/>
      <c r="I521" s="17"/>
      <c r="J521" s="13"/>
      <c r="K521" s="13"/>
      <c r="O521" s="20"/>
      <c r="T521" s="13"/>
      <c r="Y521" s="71" t="str">
        <f>IFERROR(
    IF(Z521="DONE",
        "QC DONE",
        IF(OR(AA521="TBD", ISBLANK(AA521)),
            "NO SHIP DATE",
            IF(AND(ISNUMBER(DATEVALUE(TEXT(Z521,"MM/DD/YY"))), ISNUMBER(Table22[[#This Row],[QC START]])),
                NETWORKDAYS(Table22[[#This Row],[QC START]], DATEVALUE(TEXT(Z521,"MM/DD/YY")), Delivered!$Z$3:$Z$8),
                IF(AND(ISNUMBER(DATEVALUE(TEXT(AA521,"MM/DD/YY"))), ISNUMBER(Table22[[#This Row],[QC START]])),
                    NETWORKDAYS(Table22[[#This Row],[QC START]], DATEVALUE(TEXT(AA521,"MM/DD/YY")), Delivered!$Z$3:$Z$8),
                    "IN QC"
                )
            )-1
        )
    ),
"IN QC"
)</f>
        <v>NO SHIP DATE</v>
      </c>
      <c r="AB521" s="25"/>
      <c r="AC521" s="83"/>
      <c r="AD521" s="45"/>
    </row>
    <row r="522" spans="6:30" ht="14.25">
      <c r="F522" s="30" t="str">
        <f>LEFT(Table2[[#This Row],[Project]],6)</f>
        <v/>
      </c>
      <c r="G522" s="13"/>
      <c r="H522" s="13"/>
      <c r="I522" s="17"/>
      <c r="J522" s="13"/>
      <c r="K522" s="13"/>
      <c r="O522" s="20"/>
      <c r="T522" s="13"/>
      <c r="Y522" s="71" t="str">
        <f>IFERROR(
    IF(Z522="DONE",
        "QC DONE",
        IF(OR(AA522="TBD", ISBLANK(AA522)),
            "NO SHIP DATE",
            IF(AND(ISNUMBER(DATEVALUE(TEXT(Z522,"MM/DD/YY"))), ISNUMBER(Table22[[#This Row],[QC START]])),
                NETWORKDAYS(Table22[[#This Row],[QC START]], DATEVALUE(TEXT(Z522,"MM/DD/YY")), Delivered!$Z$3:$Z$8),
                IF(AND(ISNUMBER(DATEVALUE(TEXT(AA522,"MM/DD/YY"))), ISNUMBER(Table22[[#This Row],[QC START]])),
                    NETWORKDAYS(Table22[[#This Row],[QC START]], DATEVALUE(TEXT(AA522,"MM/DD/YY")), Delivered!$Z$3:$Z$8),
                    "IN QC"
                )
            )-1
        )
    ),
"IN QC"
)</f>
        <v>NO SHIP DATE</v>
      </c>
      <c r="AB522" s="25"/>
      <c r="AC522" s="83"/>
      <c r="AD522" s="45"/>
    </row>
    <row r="523" spans="6:30" ht="14.25">
      <c r="F523" s="30" t="str">
        <f>LEFT(Table2[[#This Row],[Project]],6)</f>
        <v/>
      </c>
      <c r="G523" s="13"/>
      <c r="H523" s="13"/>
      <c r="I523" s="17"/>
      <c r="J523" s="13"/>
      <c r="K523" s="13"/>
      <c r="O523" s="20"/>
      <c r="T523" s="13"/>
      <c r="Y523" s="71" t="str">
        <f>IFERROR(
    IF(Z523="DONE",
        "QC DONE",
        IF(OR(AA523="TBD", ISBLANK(AA523)),
            "NO SHIP DATE",
            IF(AND(ISNUMBER(DATEVALUE(TEXT(Z523,"MM/DD/YY"))), ISNUMBER(Table22[[#This Row],[QC START]])),
                NETWORKDAYS(Table22[[#This Row],[QC START]], DATEVALUE(TEXT(Z523,"MM/DD/YY")), Delivered!$Z$3:$Z$8),
                IF(AND(ISNUMBER(DATEVALUE(TEXT(AA523,"MM/DD/YY"))), ISNUMBER(Table22[[#This Row],[QC START]])),
                    NETWORKDAYS(Table22[[#This Row],[QC START]], DATEVALUE(TEXT(AA523,"MM/DD/YY")), Delivered!$Z$3:$Z$8),
                    "IN QC"
                )
            )-1
        )
    ),
"IN QC"
)</f>
        <v>NO SHIP DATE</v>
      </c>
      <c r="AB523" s="25"/>
      <c r="AC523" s="83"/>
      <c r="AD523" s="45"/>
    </row>
    <row r="524" spans="6:30" ht="14.25">
      <c r="F524" s="30" t="str">
        <f>LEFT(Table2[[#This Row],[Project]],6)</f>
        <v/>
      </c>
      <c r="G524" s="13"/>
      <c r="H524" s="13"/>
      <c r="I524" s="17"/>
      <c r="J524" s="13"/>
      <c r="K524" s="13"/>
      <c r="O524" s="20"/>
      <c r="T524" s="13"/>
      <c r="Y524" s="71" t="str">
        <f>IFERROR(
    IF(Z524="DONE",
        "QC DONE",
        IF(OR(AA524="TBD", ISBLANK(AA524)),
            "NO SHIP DATE",
            IF(AND(ISNUMBER(DATEVALUE(TEXT(Z524,"MM/DD/YY"))), ISNUMBER(Table22[[#This Row],[QC START]])),
                NETWORKDAYS(Table22[[#This Row],[QC START]], DATEVALUE(TEXT(Z524,"MM/DD/YY")), Delivered!$Z$3:$Z$8),
                IF(AND(ISNUMBER(DATEVALUE(TEXT(AA524,"MM/DD/YY"))), ISNUMBER(Table22[[#This Row],[QC START]])),
                    NETWORKDAYS(Table22[[#This Row],[QC START]], DATEVALUE(TEXT(AA524,"MM/DD/YY")), Delivered!$Z$3:$Z$8),
                    "IN QC"
                )
            )-1
        )
    ),
"IN QC"
)</f>
        <v>NO SHIP DATE</v>
      </c>
      <c r="AB524" s="25"/>
      <c r="AC524" s="83"/>
      <c r="AD524" s="45"/>
    </row>
    <row r="525" spans="6:30" ht="14.25">
      <c r="F525" s="30" t="str">
        <f>LEFT(Table2[[#This Row],[Project]],6)</f>
        <v/>
      </c>
      <c r="G525" s="13"/>
      <c r="H525" s="13"/>
      <c r="I525" s="17"/>
      <c r="J525" s="13"/>
      <c r="K525" s="13"/>
      <c r="O525" s="20"/>
      <c r="T525" s="13"/>
      <c r="Y525" s="71" t="str">
        <f>IFERROR(
    IF(Z525="DONE",
        "QC DONE",
        IF(OR(AA525="TBD", ISBLANK(AA525)),
            "NO SHIP DATE",
            IF(AND(ISNUMBER(DATEVALUE(TEXT(Z525,"MM/DD/YY"))), ISNUMBER(Table22[[#This Row],[QC START]])),
                NETWORKDAYS(Table22[[#This Row],[QC START]], DATEVALUE(TEXT(Z525,"MM/DD/YY")), Delivered!$Z$3:$Z$8),
                IF(AND(ISNUMBER(DATEVALUE(TEXT(AA525,"MM/DD/YY"))), ISNUMBER(Table22[[#This Row],[QC START]])),
                    NETWORKDAYS(Table22[[#This Row],[QC START]], DATEVALUE(TEXT(AA525,"MM/DD/YY")), Delivered!$Z$3:$Z$8),
                    "IN QC"
                )
            )-1
        )
    ),
"IN QC"
)</f>
        <v>NO SHIP DATE</v>
      </c>
      <c r="AB525" s="25"/>
      <c r="AC525" s="83"/>
      <c r="AD525" s="45"/>
    </row>
    <row r="526" spans="6:30" ht="14.25">
      <c r="F526" s="30" t="str">
        <f>LEFT(Table2[[#This Row],[Project]],6)</f>
        <v/>
      </c>
      <c r="G526" s="13"/>
      <c r="H526" s="13"/>
      <c r="I526" s="17"/>
      <c r="J526" s="13"/>
      <c r="K526" s="13"/>
      <c r="O526" s="20"/>
      <c r="T526" s="13"/>
      <c r="Y526" s="71" t="str">
        <f>IFERROR(
    IF(Z526="DONE",
        "QC DONE",
        IF(OR(AA526="TBD", ISBLANK(AA526)),
            "NO SHIP DATE",
            IF(AND(ISNUMBER(DATEVALUE(TEXT(Z526,"MM/DD/YY"))), ISNUMBER(Table22[[#This Row],[QC START]])),
                NETWORKDAYS(Table22[[#This Row],[QC START]], DATEVALUE(TEXT(Z526,"MM/DD/YY")), Delivered!$Z$3:$Z$8),
                IF(AND(ISNUMBER(DATEVALUE(TEXT(AA526,"MM/DD/YY"))), ISNUMBER(Table22[[#This Row],[QC START]])),
                    NETWORKDAYS(Table22[[#This Row],[QC START]], DATEVALUE(TEXT(AA526,"MM/DD/YY")), Delivered!$Z$3:$Z$8),
                    "IN QC"
                )
            )-1
        )
    ),
"IN QC"
)</f>
        <v>NO SHIP DATE</v>
      </c>
      <c r="AB526" s="25"/>
      <c r="AC526" s="83"/>
      <c r="AD526" s="45"/>
    </row>
    <row r="527" spans="6:30" ht="14.25">
      <c r="F527" s="30" t="str">
        <f>LEFT(Table2[[#This Row],[Project]],6)</f>
        <v/>
      </c>
      <c r="G527" s="13"/>
      <c r="H527" s="13"/>
      <c r="I527" s="17"/>
      <c r="J527" s="13"/>
      <c r="K527" s="13"/>
      <c r="O527" s="20"/>
      <c r="T527" s="13"/>
      <c r="Y527" s="71" t="str">
        <f>IFERROR(
    IF(Z527="DONE",
        "QC DONE",
        IF(OR(AA527="TBD", ISBLANK(AA527)),
            "NO SHIP DATE",
            IF(AND(ISNUMBER(DATEVALUE(TEXT(Z527,"MM/DD/YY"))), ISNUMBER(Table22[[#This Row],[QC START]])),
                NETWORKDAYS(Table22[[#This Row],[QC START]], DATEVALUE(TEXT(Z527,"MM/DD/YY")), Delivered!$Z$3:$Z$8),
                IF(AND(ISNUMBER(DATEVALUE(TEXT(AA527,"MM/DD/YY"))), ISNUMBER(Table22[[#This Row],[QC START]])),
                    NETWORKDAYS(Table22[[#This Row],[QC START]], DATEVALUE(TEXT(AA527,"MM/DD/YY")), Delivered!$Z$3:$Z$8),
                    "IN QC"
                )
            )-1
        )
    ),
"IN QC"
)</f>
        <v>NO SHIP DATE</v>
      </c>
      <c r="AB527" s="25"/>
      <c r="AC527" s="83"/>
      <c r="AD527" s="45"/>
    </row>
    <row r="528" spans="6:30" ht="14.25">
      <c r="F528" s="30" t="str">
        <f>LEFT(Table2[[#This Row],[Project]],6)</f>
        <v/>
      </c>
      <c r="G528" s="13"/>
      <c r="H528" s="13"/>
      <c r="I528" s="17"/>
      <c r="J528" s="13"/>
      <c r="K528" s="13"/>
      <c r="O528" s="20"/>
      <c r="T528" s="13"/>
      <c r="Y528" s="71" t="str">
        <f>IFERROR(
    IF(Z528="DONE",
        "QC DONE",
        IF(OR(AA528="TBD", ISBLANK(AA528)),
            "NO SHIP DATE",
            IF(AND(ISNUMBER(DATEVALUE(TEXT(Z528,"MM/DD/YY"))), ISNUMBER(Table22[[#This Row],[QC START]])),
                NETWORKDAYS(Table22[[#This Row],[QC START]], DATEVALUE(TEXT(Z528,"MM/DD/YY")), Delivered!$Z$3:$Z$8),
                IF(AND(ISNUMBER(DATEVALUE(TEXT(AA528,"MM/DD/YY"))), ISNUMBER(Table22[[#This Row],[QC START]])),
                    NETWORKDAYS(Table22[[#This Row],[QC START]], DATEVALUE(TEXT(AA528,"MM/DD/YY")), Delivered!$Z$3:$Z$8),
                    "IN QC"
                )
            )-1
        )
    ),
"IN QC"
)</f>
        <v>NO SHIP DATE</v>
      </c>
      <c r="AB528" s="25"/>
      <c r="AC528" s="83"/>
      <c r="AD528" s="45"/>
    </row>
    <row r="529" spans="6:30" ht="14.25">
      <c r="F529" s="30" t="str">
        <f>LEFT(Table2[[#This Row],[Project]],6)</f>
        <v/>
      </c>
      <c r="G529" s="13"/>
      <c r="H529" s="13"/>
      <c r="I529" s="17"/>
      <c r="J529" s="13"/>
      <c r="K529" s="13"/>
      <c r="O529" s="20"/>
      <c r="T529" s="13"/>
      <c r="Y529" s="71" t="str">
        <f>IFERROR(
    IF(Z529="DONE",
        "QC DONE",
        IF(OR(AA529="TBD", ISBLANK(AA529)),
            "NO SHIP DATE",
            IF(AND(ISNUMBER(DATEVALUE(TEXT(Z529,"MM/DD/YY"))), ISNUMBER(Table22[[#This Row],[QC START]])),
                NETWORKDAYS(Table22[[#This Row],[QC START]], DATEVALUE(TEXT(Z529,"MM/DD/YY")), Delivered!$Z$3:$Z$8),
                IF(AND(ISNUMBER(DATEVALUE(TEXT(AA529,"MM/DD/YY"))), ISNUMBER(Table22[[#This Row],[QC START]])),
                    NETWORKDAYS(Table22[[#This Row],[QC START]], DATEVALUE(TEXT(AA529,"MM/DD/YY")), Delivered!$Z$3:$Z$8),
                    "IN QC"
                )
            )-1
        )
    ),
"IN QC"
)</f>
        <v>NO SHIP DATE</v>
      </c>
      <c r="AB529" s="25"/>
      <c r="AC529" s="83"/>
      <c r="AD529" s="45"/>
    </row>
    <row r="530" spans="6:30" ht="14.25">
      <c r="F530" s="30" t="str">
        <f>LEFT(Table2[[#This Row],[Project]],6)</f>
        <v/>
      </c>
      <c r="G530" s="13"/>
      <c r="H530" s="13"/>
      <c r="I530" s="17"/>
      <c r="J530" s="13"/>
      <c r="K530" s="13"/>
      <c r="O530" s="20"/>
      <c r="T530" s="13"/>
      <c r="Y530" s="71" t="str">
        <f>IFERROR(
    IF(Z530="DONE",
        "QC DONE",
        IF(OR(AA530="TBD", ISBLANK(AA530)),
            "NO SHIP DATE",
            IF(AND(ISNUMBER(DATEVALUE(TEXT(Z530,"MM/DD/YY"))), ISNUMBER(Table22[[#This Row],[QC START]])),
                NETWORKDAYS(Table22[[#This Row],[QC START]], DATEVALUE(TEXT(Z530,"MM/DD/YY")), Delivered!$Z$3:$Z$8),
                IF(AND(ISNUMBER(DATEVALUE(TEXT(AA530,"MM/DD/YY"))), ISNUMBER(Table22[[#This Row],[QC START]])),
                    NETWORKDAYS(Table22[[#This Row],[QC START]], DATEVALUE(TEXT(AA530,"MM/DD/YY")), Delivered!$Z$3:$Z$8),
                    "IN QC"
                )
            )-1
        )
    ),
"IN QC"
)</f>
        <v>NO SHIP DATE</v>
      </c>
      <c r="AB530" s="25"/>
      <c r="AC530" s="83"/>
      <c r="AD530" s="45"/>
    </row>
    <row r="531" spans="6:30" ht="14.25">
      <c r="F531" s="30" t="str">
        <f>LEFT(Table2[[#This Row],[Project]],6)</f>
        <v/>
      </c>
      <c r="G531" s="13"/>
      <c r="H531" s="13"/>
      <c r="I531" s="17"/>
      <c r="J531" s="13"/>
      <c r="K531" s="13"/>
      <c r="O531" s="20"/>
      <c r="T531" s="13"/>
      <c r="Y531" s="71" t="str">
        <f>IFERROR(
    IF(Z531="DONE",
        "QC DONE",
        IF(OR(AA531="TBD", ISBLANK(AA531)),
            "NO SHIP DATE",
            IF(AND(ISNUMBER(DATEVALUE(TEXT(Z531,"MM/DD/YY"))), ISNUMBER(Table22[[#This Row],[QC START]])),
                NETWORKDAYS(Table22[[#This Row],[QC START]], DATEVALUE(TEXT(Z531,"MM/DD/YY")), Delivered!$Z$3:$Z$8),
                IF(AND(ISNUMBER(DATEVALUE(TEXT(AA531,"MM/DD/YY"))), ISNUMBER(Table22[[#This Row],[QC START]])),
                    NETWORKDAYS(Table22[[#This Row],[QC START]], DATEVALUE(TEXT(AA531,"MM/DD/YY")), Delivered!$Z$3:$Z$8),
                    "IN QC"
                )
            )-1
        )
    ),
"IN QC"
)</f>
        <v>NO SHIP DATE</v>
      </c>
      <c r="AB531" s="25"/>
      <c r="AC531" s="83"/>
      <c r="AD531" s="45"/>
    </row>
    <row r="532" spans="6:30" ht="14.25">
      <c r="F532" s="30" t="str">
        <f>LEFT(Table2[[#This Row],[Project]],6)</f>
        <v/>
      </c>
      <c r="G532" s="13"/>
      <c r="H532" s="13"/>
      <c r="I532" s="17"/>
      <c r="J532" s="13"/>
      <c r="K532" s="13"/>
      <c r="O532" s="20"/>
      <c r="T532" s="13"/>
      <c r="Y532" s="71" t="str">
        <f>IFERROR(
    IF(Z532="DONE",
        "QC DONE",
        IF(OR(AA532="TBD", ISBLANK(AA532)),
            "NO SHIP DATE",
            IF(AND(ISNUMBER(DATEVALUE(TEXT(Z532,"MM/DD/YY"))), ISNUMBER(Table22[[#This Row],[QC START]])),
                NETWORKDAYS(Table22[[#This Row],[QC START]], DATEVALUE(TEXT(Z532,"MM/DD/YY")), Delivered!$Z$3:$Z$8),
                IF(AND(ISNUMBER(DATEVALUE(TEXT(AA532,"MM/DD/YY"))), ISNUMBER(Table22[[#This Row],[QC START]])),
                    NETWORKDAYS(Table22[[#This Row],[QC START]], DATEVALUE(TEXT(AA532,"MM/DD/YY")), Delivered!$Z$3:$Z$8),
                    "IN QC"
                )
            )-1
        )
    ),
"IN QC"
)</f>
        <v>NO SHIP DATE</v>
      </c>
      <c r="AB532" s="25"/>
      <c r="AC532" s="83"/>
      <c r="AD532" s="45"/>
    </row>
    <row r="533" spans="6:30" ht="14.25">
      <c r="F533" s="30" t="str">
        <f>LEFT(Table2[[#This Row],[Project]],6)</f>
        <v/>
      </c>
      <c r="G533" s="13"/>
      <c r="H533" s="13"/>
      <c r="I533" s="17"/>
      <c r="J533" s="13"/>
      <c r="K533" s="13"/>
      <c r="O533" s="20"/>
      <c r="T533" s="13"/>
      <c r="Y533" s="71" t="str">
        <f>IFERROR(
    IF(Z533="DONE",
        "QC DONE",
        IF(OR(AA533="TBD", ISBLANK(AA533)),
            "NO SHIP DATE",
            IF(AND(ISNUMBER(DATEVALUE(TEXT(Z533,"MM/DD/YY"))), ISNUMBER(Table22[[#This Row],[QC START]])),
                NETWORKDAYS(Table22[[#This Row],[QC START]], DATEVALUE(TEXT(Z533,"MM/DD/YY")), Delivered!$Z$3:$Z$8),
                IF(AND(ISNUMBER(DATEVALUE(TEXT(AA533,"MM/DD/YY"))), ISNUMBER(Table22[[#This Row],[QC START]])),
                    NETWORKDAYS(Table22[[#This Row],[QC START]], DATEVALUE(TEXT(AA533,"MM/DD/YY")), Delivered!$Z$3:$Z$8),
                    "IN QC"
                )
            )-1
        )
    ),
"IN QC"
)</f>
        <v>NO SHIP DATE</v>
      </c>
      <c r="AB533" s="25"/>
      <c r="AC533" s="83"/>
      <c r="AD533" s="45"/>
    </row>
    <row r="534" spans="6:30" ht="14.25">
      <c r="F534" s="30" t="str">
        <f>LEFT(Table2[[#This Row],[Project]],6)</f>
        <v/>
      </c>
      <c r="G534" s="13"/>
      <c r="H534" s="13"/>
      <c r="I534" s="17"/>
      <c r="J534" s="13"/>
      <c r="K534" s="13"/>
      <c r="O534" s="20"/>
      <c r="T534" s="13"/>
      <c r="Y534" s="71" t="str">
        <f>IFERROR(
    IF(Z534="DONE",
        "QC DONE",
        IF(OR(AA534="TBD", ISBLANK(AA534)),
            "NO SHIP DATE",
            IF(AND(ISNUMBER(DATEVALUE(TEXT(Z534,"MM/DD/YY"))), ISNUMBER(Table22[[#This Row],[QC START]])),
                NETWORKDAYS(Table22[[#This Row],[QC START]], DATEVALUE(TEXT(Z534,"MM/DD/YY")), Delivered!$Z$3:$Z$8),
                IF(AND(ISNUMBER(DATEVALUE(TEXT(AA534,"MM/DD/YY"))), ISNUMBER(Table22[[#This Row],[QC START]])),
                    NETWORKDAYS(Table22[[#This Row],[QC START]], DATEVALUE(TEXT(AA534,"MM/DD/YY")), Delivered!$Z$3:$Z$8),
                    "IN QC"
                )
            )-1
        )
    ),
"IN QC"
)</f>
        <v>NO SHIP DATE</v>
      </c>
      <c r="AB534" s="25"/>
      <c r="AC534" s="83"/>
      <c r="AD534" s="45"/>
    </row>
    <row r="535" spans="6:30" ht="14.25">
      <c r="F535" s="30" t="str">
        <f>LEFT(Table2[[#This Row],[Project]],6)</f>
        <v/>
      </c>
      <c r="G535" s="13"/>
      <c r="H535" s="13"/>
      <c r="I535" s="17"/>
      <c r="J535" s="13"/>
      <c r="K535" s="13"/>
      <c r="O535" s="20"/>
      <c r="T535" s="13"/>
      <c r="Y535" s="71" t="str">
        <f>IFERROR(
    IF(Z535="DONE",
        "QC DONE",
        IF(OR(AA535="TBD", ISBLANK(AA535)),
            "NO SHIP DATE",
            IF(AND(ISNUMBER(DATEVALUE(TEXT(Z535,"MM/DD/YY"))), ISNUMBER(Table22[[#This Row],[QC START]])),
                NETWORKDAYS(Table22[[#This Row],[QC START]], DATEVALUE(TEXT(Z535,"MM/DD/YY")), Delivered!$Z$3:$Z$8),
                IF(AND(ISNUMBER(DATEVALUE(TEXT(AA535,"MM/DD/YY"))), ISNUMBER(Table22[[#This Row],[QC START]])),
                    NETWORKDAYS(Table22[[#This Row],[QC START]], DATEVALUE(TEXT(AA535,"MM/DD/YY")), Delivered!$Z$3:$Z$8),
                    "IN QC"
                )
            )-1
        )
    ),
"IN QC"
)</f>
        <v>NO SHIP DATE</v>
      </c>
      <c r="AB535" s="25"/>
      <c r="AC535" s="83"/>
      <c r="AD535" s="45"/>
    </row>
    <row r="536" spans="6:30" ht="14.25">
      <c r="F536" s="30" t="str">
        <f>LEFT(Table2[[#This Row],[Project]],6)</f>
        <v/>
      </c>
      <c r="G536" s="13"/>
      <c r="H536" s="13"/>
      <c r="I536" s="17"/>
      <c r="J536" s="13"/>
      <c r="K536" s="13"/>
      <c r="O536" s="20"/>
      <c r="T536" s="13"/>
      <c r="Y536" s="71" t="str">
        <f>IFERROR(
    IF(Z536="DONE",
        "QC DONE",
        IF(OR(AA536="TBD", ISBLANK(AA536)),
            "NO SHIP DATE",
            IF(AND(ISNUMBER(DATEVALUE(TEXT(Z536,"MM/DD/YY"))), ISNUMBER(Table22[[#This Row],[QC START]])),
                NETWORKDAYS(Table22[[#This Row],[QC START]], DATEVALUE(TEXT(Z536,"MM/DD/YY")), Delivered!$Z$3:$Z$8),
                IF(AND(ISNUMBER(DATEVALUE(TEXT(AA536,"MM/DD/YY"))), ISNUMBER(Table22[[#This Row],[QC START]])),
                    NETWORKDAYS(Table22[[#This Row],[QC START]], DATEVALUE(TEXT(AA536,"MM/DD/YY")), Delivered!$Z$3:$Z$8),
                    "IN QC"
                )
            )-1
        )
    ),
"IN QC"
)</f>
        <v>NO SHIP DATE</v>
      </c>
      <c r="AB536" s="25"/>
      <c r="AC536" s="83"/>
      <c r="AD536" s="45"/>
    </row>
    <row r="537" spans="6:30" ht="14.25">
      <c r="F537" s="30" t="str">
        <f>LEFT(Table2[[#This Row],[Project]],6)</f>
        <v/>
      </c>
      <c r="G537" s="13"/>
      <c r="H537" s="13"/>
      <c r="I537" s="17"/>
      <c r="J537" s="13"/>
      <c r="K537" s="13"/>
      <c r="O537" s="20"/>
      <c r="T537" s="13"/>
      <c r="Y537" s="71" t="str">
        <f>IFERROR(
    IF(Z537="DONE",
        "QC DONE",
        IF(OR(AA537="TBD", ISBLANK(AA537)),
            "NO SHIP DATE",
            IF(AND(ISNUMBER(DATEVALUE(TEXT(Z537,"MM/DD/YY"))), ISNUMBER(Table22[[#This Row],[QC START]])),
                NETWORKDAYS(Table22[[#This Row],[QC START]], DATEVALUE(TEXT(Z537,"MM/DD/YY")), Delivered!$Z$3:$Z$8),
                IF(AND(ISNUMBER(DATEVALUE(TEXT(AA537,"MM/DD/YY"))), ISNUMBER(Table22[[#This Row],[QC START]])),
                    NETWORKDAYS(Table22[[#This Row],[QC START]], DATEVALUE(TEXT(AA537,"MM/DD/YY")), Delivered!$Z$3:$Z$8),
                    "IN QC"
                )
            )-1
        )
    ),
"IN QC"
)</f>
        <v>NO SHIP DATE</v>
      </c>
      <c r="AB537" s="25"/>
      <c r="AC537" s="83"/>
      <c r="AD537" s="45"/>
    </row>
    <row r="538" spans="6:30" ht="14.25">
      <c r="F538" s="30" t="str">
        <f>LEFT(Table2[[#This Row],[Project]],6)</f>
        <v/>
      </c>
      <c r="G538" s="13"/>
      <c r="H538" s="13"/>
      <c r="I538" s="17"/>
      <c r="J538" s="13"/>
      <c r="K538" s="13"/>
      <c r="O538" s="20"/>
      <c r="T538" s="13"/>
      <c r="Y538" s="71" t="str">
        <f>IFERROR(
    IF(Z538="DONE",
        "QC DONE",
        IF(OR(AA538="TBD", ISBLANK(AA538)),
            "NO SHIP DATE",
            IF(AND(ISNUMBER(DATEVALUE(TEXT(Z538,"MM/DD/YY"))), ISNUMBER(Table22[[#This Row],[QC START]])),
                NETWORKDAYS(Table22[[#This Row],[QC START]], DATEVALUE(TEXT(Z538,"MM/DD/YY")), Delivered!$Z$3:$Z$8),
                IF(AND(ISNUMBER(DATEVALUE(TEXT(AA538,"MM/DD/YY"))), ISNUMBER(Table22[[#This Row],[QC START]])),
                    NETWORKDAYS(Table22[[#This Row],[QC START]], DATEVALUE(TEXT(AA538,"MM/DD/YY")), Delivered!$Z$3:$Z$8),
                    "IN QC"
                )
            )-1
        )
    ),
"IN QC"
)</f>
        <v>NO SHIP DATE</v>
      </c>
      <c r="AB538" s="25"/>
      <c r="AC538" s="83"/>
      <c r="AD538" s="45"/>
    </row>
    <row r="539" spans="6:30" ht="14.25">
      <c r="F539" s="30" t="str">
        <f>LEFT(Table2[[#This Row],[Project]],6)</f>
        <v/>
      </c>
      <c r="G539" s="13"/>
      <c r="H539" s="13"/>
      <c r="I539" s="17"/>
      <c r="J539" s="13"/>
      <c r="K539" s="13"/>
      <c r="O539" s="20"/>
      <c r="T539" s="13"/>
      <c r="Y539" s="71" t="str">
        <f>IFERROR(
    IF(Z539="DONE",
        "QC DONE",
        IF(OR(AA539="TBD", ISBLANK(AA539)),
            "NO SHIP DATE",
            IF(AND(ISNUMBER(DATEVALUE(TEXT(Z539,"MM/DD/YY"))), ISNUMBER(Table22[[#This Row],[QC START]])),
                NETWORKDAYS(Table22[[#This Row],[QC START]], DATEVALUE(TEXT(Z539,"MM/DD/YY")), Delivered!$Z$3:$Z$8),
                IF(AND(ISNUMBER(DATEVALUE(TEXT(AA539,"MM/DD/YY"))), ISNUMBER(Table22[[#This Row],[QC START]])),
                    NETWORKDAYS(Table22[[#This Row],[QC START]], DATEVALUE(TEXT(AA539,"MM/DD/YY")), Delivered!$Z$3:$Z$8),
                    "IN QC"
                )
            )-1
        )
    ),
"IN QC"
)</f>
        <v>NO SHIP DATE</v>
      </c>
      <c r="AB539" s="25"/>
      <c r="AC539" s="83"/>
      <c r="AD539" s="45"/>
    </row>
    <row r="540" spans="6:30" ht="14.25">
      <c r="F540" s="30" t="str">
        <f>LEFT(Table2[[#This Row],[Project]],6)</f>
        <v/>
      </c>
      <c r="G540" s="13"/>
      <c r="H540" s="13"/>
      <c r="I540" s="17"/>
      <c r="J540" s="13"/>
      <c r="K540" s="13"/>
      <c r="O540" s="20"/>
      <c r="T540" s="13"/>
      <c r="Y540" s="71" t="str">
        <f>IFERROR(
    IF(Z540="DONE",
        "QC DONE",
        IF(OR(AA540="TBD", ISBLANK(AA540)),
            "NO SHIP DATE",
            IF(AND(ISNUMBER(DATEVALUE(TEXT(Z540,"MM/DD/YY"))), ISNUMBER(Table22[[#This Row],[QC START]])),
                NETWORKDAYS(Table22[[#This Row],[QC START]], DATEVALUE(TEXT(Z540,"MM/DD/YY")), Delivered!$Z$3:$Z$8),
                IF(AND(ISNUMBER(DATEVALUE(TEXT(AA540,"MM/DD/YY"))), ISNUMBER(Table22[[#This Row],[QC START]])),
                    NETWORKDAYS(Table22[[#This Row],[QC START]], DATEVALUE(TEXT(AA540,"MM/DD/YY")), Delivered!$Z$3:$Z$8),
                    "IN QC"
                )
            )-1
        )
    ),
"IN QC"
)</f>
        <v>NO SHIP DATE</v>
      </c>
      <c r="AB540" s="25"/>
      <c r="AC540" s="83"/>
      <c r="AD540" s="45"/>
    </row>
    <row r="541" spans="6:30" ht="14.25">
      <c r="F541" s="30" t="str">
        <f>LEFT(Table2[[#This Row],[Project]],6)</f>
        <v/>
      </c>
      <c r="G541" s="13"/>
      <c r="H541" s="13"/>
      <c r="I541" s="17"/>
      <c r="J541" s="13"/>
      <c r="K541" s="13"/>
      <c r="O541" s="20"/>
      <c r="T541" s="13"/>
      <c r="Y541" s="71" t="str">
        <f>IFERROR(
    IF(Z541="DONE",
        "QC DONE",
        IF(OR(AA541="TBD", ISBLANK(AA541)),
            "NO SHIP DATE",
            IF(AND(ISNUMBER(DATEVALUE(TEXT(Z541,"MM/DD/YY"))), ISNUMBER(Table22[[#This Row],[QC START]])),
                NETWORKDAYS(Table22[[#This Row],[QC START]], DATEVALUE(TEXT(Z541,"MM/DD/YY")), Delivered!$Z$3:$Z$8),
                IF(AND(ISNUMBER(DATEVALUE(TEXT(AA541,"MM/DD/YY"))), ISNUMBER(Table22[[#This Row],[QC START]])),
                    NETWORKDAYS(Table22[[#This Row],[QC START]], DATEVALUE(TEXT(AA541,"MM/DD/YY")), Delivered!$Z$3:$Z$8),
                    "IN QC"
                )
            )-1
        )
    ),
"IN QC"
)</f>
        <v>NO SHIP DATE</v>
      </c>
      <c r="AB541" s="25"/>
      <c r="AC541" s="83"/>
      <c r="AD541" s="45"/>
    </row>
    <row r="542" spans="6:30" ht="14.25">
      <c r="F542" s="30" t="str">
        <f>LEFT(Table2[[#This Row],[Project]],6)</f>
        <v/>
      </c>
      <c r="G542" s="13"/>
      <c r="H542" s="13"/>
      <c r="I542" s="17"/>
      <c r="J542" s="13"/>
      <c r="K542" s="13"/>
      <c r="O542" s="20"/>
      <c r="T542" s="13"/>
      <c r="Y542" s="71" t="str">
        <f>IFERROR(
    IF(Z542="DONE",
        "QC DONE",
        IF(OR(AA542="TBD", ISBLANK(AA542)),
            "NO SHIP DATE",
            IF(AND(ISNUMBER(DATEVALUE(TEXT(Z542,"MM/DD/YY"))), ISNUMBER(Table22[[#This Row],[QC START]])),
                NETWORKDAYS(Table22[[#This Row],[QC START]], DATEVALUE(TEXT(Z542,"MM/DD/YY")), Delivered!$Z$3:$Z$8),
                IF(AND(ISNUMBER(DATEVALUE(TEXT(AA542,"MM/DD/YY"))), ISNUMBER(Table22[[#This Row],[QC START]])),
                    NETWORKDAYS(Table22[[#This Row],[QC START]], DATEVALUE(TEXT(AA542,"MM/DD/YY")), Delivered!$Z$3:$Z$8),
                    "IN QC"
                )
            )-1
        )
    ),
"IN QC"
)</f>
        <v>NO SHIP DATE</v>
      </c>
      <c r="AB542" s="25"/>
      <c r="AC542" s="83"/>
      <c r="AD542" s="45"/>
    </row>
    <row r="543" spans="6:30" ht="14.25">
      <c r="F543" s="30" t="str">
        <f>LEFT(Table2[[#This Row],[Project]],6)</f>
        <v/>
      </c>
      <c r="G543" s="13"/>
      <c r="H543" s="13"/>
      <c r="I543" s="17"/>
      <c r="J543" s="13"/>
      <c r="K543" s="13"/>
      <c r="O543" s="20"/>
      <c r="T543" s="13"/>
      <c r="Y543" s="71" t="str">
        <f>IFERROR(
    IF(Z543="DONE",
        "QC DONE",
        IF(OR(AA543="TBD", ISBLANK(AA543)),
            "NO SHIP DATE",
            IF(AND(ISNUMBER(DATEVALUE(TEXT(Z543,"MM/DD/YY"))), ISNUMBER(Table22[[#This Row],[QC START]])),
                NETWORKDAYS(Table22[[#This Row],[QC START]], DATEVALUE(TEXT(Z543,"MM/DD/YY")), Delivered!$Z$3:$Z$8),
                IF(AND(ISNUMBER(DATEVALUE(TEXT(AA543,"MM/DD/YY"))), ISNUMBER(Table22[[#This Row],[QC START]])),
                    NETWORKDAYS(Table22[[#This Row],[QC START]], DATEVALUE(TEXT(AA543,"MM/DD/YY")), Delivered!$Z$3:$Z$8),
                    "IN QC"
                )
            )-1
        )
    ),
"IN QC"
)</f>
        <v>NO SHIP DATE</v>
      </c>
      <c r="AB543" s="25"/>
      <c r="AC543" s="83"/>
      <c r="AD543" s="45"/>
    </row>
    <row r="544" spans="6:30" ht="14.25">
      <c r="F544" s="30" t="str">
        <f>LEFT(Table2[[#This Row],[Project]],6)</f>
        <v/>
      </c>
      <c r="G544" s="13"/>
      <c r="H544" s="13"/>
      <c r="I544" s="17"/>
      <c r="J544" s="13"/>
      <c r="K544" s="13"/>
      <c r="O544" s="20"/>
      <c r="T544" s="13"/>
      <c r="Y544" s="71" t="str">
        <f>IFERROR(
    IF(Z544="DONE",
        "QC DONE",
        IF(OR(AA544="TBD", ISBLANK(AA544)),
            "NO SHIP DATE",
            IF(AND(ISNUMBER(DATEVALUE(TEXT(Z544,"MM/DD/YY"))), ISNUMBER(Table22[[#This Row],[QC START]])),
                NETWORKDAYS(Table22[[#This Row],[QC START]], DATEVALUE(TEXT(Z544,"MM/DD/YY")), Delivered!$Z$3:$Z$8),
                IF(AND(ISNUMBER(DATEVALUE(TEXT(AA544,"MM/DD/YY"))), ISNUMBER(Table22[[#This Row],[QC START]])),
                    NETWORKDAYS(Table22[[#This Row],[QC START]], DATEVALUE(TEXT(AA544,"MM/DD/YY")), Delivered!$Z$3:$Z$8),
                    "IN QC"
                )
            )-1
        )
    ),
"IN QC"
)</f>
        <v>NO SHIP DATE</v>
      </c>
      <c r="AB544" s="25"/>
      <c r="AC544" s="83"/>
      <c r="AD544" s="45"/>
    </row>
    <row r="545" spans="6:30" ht="14.25">
      <c r="F545" s="30" t="str">
        <f>LEFT(Table2[[#This Row],[Project]],6)</f>
        <v/>
      </c>
      <c r="G545" s="13"/>
      <c r="H545" s="13"/>
      <c r="I545" s="17"/>
      <c r="J545" s="13"/>
      <c r="K545" s="13"/>
      <c r="O545" s="20"/>
      <c r="T545" s="13"/>
      <c r="Y545" s="71" t="str">
        <f>IFERROR(
    IF(Z545="DONE",
        "QC DONE",
        IF(OR(AA545="TBD", ISBLANK(AA545)),
            "NO SHIP DATE",
            IF(AND(ISNUMBER(DATEVALUE(TEXT(Z545,"MM/DD/YY"))), ISNUMBER(Table22[[#This Row],[QC START]])),
                NETWORKDAYS(Table22[[#This Row],[QC START]], DATEVALUE(TEXT(Z545,"MM/DD/YY")), Delivered!$Z$3:$Z$8),
                IF(AND(ISNUMBER(DATEVALUE(TEXT(AA545,"MM/DD/YY"))), ISNUMBER(Table22[[#This Row],[QC START]])),
                    NETWORKDAYS(Table22[[#This Row],[QC START]], DATEVALUE(TEXT(AA545,"MM/DD/YY")), Delivered!$Z$3:$Z$8),
                    "IN QC"
                )
            )-1
        )
    ),
"IN QC"
)</f>
        <v>NO SHIP DATE</v>
      </c>
      <c r="AB545" s="25"/>
      <c r="AC545" s="83"/>
      <c r="AD545" s="45"/>
    </row>
    <row r="546" spans="6:30" ht="14.25">
      <c r="F546" s="30" t="str">
        <f>LEFT(Table2[[#This Row],[Project]],6)</f>
        <v/>
      </c>
      <c r="G546" s="13"/>
      <c r="H546" s="13"/>
      <c r="I546" s="17"/>
      <c r="J546" s="13"/>
      <c r="K546" s="13"/>
      <c r="O546" s="20"/>
      <c r="T546" s="13"/>
      <c r="Y546" s="71" t="str">
        <f>IFERROR(
    IF(Z546="DONE",
        "QC DONE",
        IF(OR(AA546="TBD", ISBLANK(AA546)),
            "NO SHIP DATE",
            IF(AND(ISNUMBER(DATEVALUE(TEXT(Z546,"MM/DD/YY"))), ISNUMBER(Table22[[#This Row],[QC START]])),
                NETWORKDAYS(Table22[[#This Row],[QC START]], DATEVALUE(TEXT(Z546,"MM/DD/YY")), Delivered!$Z$3:$Z$8),
                IF(AND(ISNUMBER(DATEVALUE(TEXT(AA546,"MM/DD/YY"))), ISNUMBER(Table22[[#This Row],[QC START]])),
                    NETWORKDAYS(Table22[[#This Row],[QC START]], DATEVALUE(TEXT(AA546,"MM/DD/YY")), Delivered!$Z$3:$Z$8),
                    "IN QC"
                )
            )-1
        )
    ),
"IN QC"
)</f>
        <v>NO SHIP DATE</v>
      </c>
      <c r="AB546" s="25"/>
      <c r="AC546" s="83"/>
      <c r="AD546" s="45"/>
    </row>
    <row r="547" spans="6:30" ht="14.25">
      <c r="F547" s="30" t="str">
        <f>LEFT(Table2[[#This Row],[Project]],6)</f>
        <v/>
      </c>
      <c r="G547" s="13"/>
      <c r="H547" s="13"/>
      <c r="I547" s="17"/>
      <c r="J547" s="13"/>
      <c r="K547" s="13"/>
      <c r="O547" s="20"/>
      <c r="T547" s="13"/>
      <c r="Y547" s="71" t="str">
        <f>IFERROR(
    IF(Z547="DONE",
        "QC DONE",
        IF(OR(AA547="TBD", ISBLANK(AA547)),
            "NO SHIP DATE",
            IF(AND(ISNUMBER(DATEVALUE(TEXT(Z547,"MM/DD/YY"))), ISNUMBER(Table22[[#This Row],[QC START]])),
                NETWORKDAYS(Table22[[#This Row],[QC START]], DATEVALUE(TEXT(Z547,"MM/DD/YY")), Delivered!$Z$3:$Z$8),
                IF(AND(ISNUMBER(DATEVALUE(TEXT(AA547,"MM/DD/YY"))), ISNUMBER(Table22[[#This Row],[QC START]])),
                    NETWORKDAYS(Table22[[#This Row],[QC START]], DATEVALUE(TEXT(AA547,"MM/DD/YY")), Delivered!$Z$3:$Z$8),
                    "IN QC"
                )
            )-1
        )
    ),
"IN QC"
)</f>
        <v>NO SHIP DATE</v>
      </c>
      <c r="AB547" s="25"/>
      <c r="AC547" s="83"/>
      <c r="AD547" s="45"/>
    </row>
    <row r="548" spans="6:30" ht="14.25">
      <c r="F548" s="30" t="str">
        <f>LEFT(Table2[[#This Row],[Project]],6)</f>
        <v/>
      </c>
      <c r="G548" s="13"/>
      <c r="H548" s="13"/>
      <c r="I548" s="17"/>
      <c r="J548" s="13"/>
      <c r="K548" s="13"/>
      <c r="O548" s="20"/>
      <c r="T548" s="13"/>
      <c r="Y548" s="71" t="str">
        <f>IFERROR(
    IF(Z548="DONE",
        "QC DONE",
        IF(OR(AA548="TBD", ISBLANK(AA548)),
            "NO SHIP DATE",
            IF(AND(ISNUMBER(DATEVALUE(TEXT(Z548,"MM/DD/YY"))), ISNUMBER(Table22[[#This Row],[QC START]])),
                NETWORKDAYS(Table22[[#This Row],[QC START]], DATEVALUE(TEXT(Z548,"MM/DD/YY")), Delivered!$Z$3:$Z$8),
                IF(AND(ISNUMBER(DATEVALUE(TEXT(AA548,"MM/DD/YY"))), ISNUMBER(Table22[[#This Row],[QC START]])),
                    NETWORKDAYS(Table22[[#This Row],[QC START]], DATEVALUE(TEXT(AA548,"MM/DD/YY")), Delivered!$Z$3:$Z$8),
                    "IN QC"
                )
            )-1
        )
    ),
"IN QC"
)</f>
        <v>NO SHIP DATE</v>
      </c>
      <c r="AB548" s="25"/>
      <c r="AC548" s="83"/>
      <c r="AD548" s="45"/>
    </row>
    <row r="549" spans="6:30" ht="14.25">
      <c r="F549" s="30" t="str">
        <f>LEFT(Table2[[#This Row],[Project]],6)</f>
        <v/>
      </c>
      <c r="G549" s="13"/>
      <c r="H549" s="13"/>
      <c r="I549" s="17"/>
      <c r="J549" s="13"/>
      <c r="K549" s="13"/>
      <c r="O549" s="20"/>
      <c r="T549" s="13"/>
      <c r="Y549" s="71" t="str">
        <f>IFERROR(
    IF(Z549="DONE",
        "QC DONE",
        IF(OR(AA549="TBD", ISBLANK(AA549)),
            "NO SHIP DATE",
            IF(AND(ISNUMBER(DATEVALUE(TEXT(Z549,"MM/DD/YY"))), ISNUMBER(Table22[[#This Row],[QC START]])),
                NETWORKDAYS(Table22[[#This Row],[QC START]], DATEVALUE(TEXT(Z549,"MM/DD/YY")), Delivered!$Z$3:$Z$8),
                IF(AND(ISNUMBER(DATEVALUE(TEXT(AA549,"MM/DD/YY"))), ISNUMBER(Table22[[#This Row],[QC START]])),
                    NETWORKDAYS(Table22[[#This Row],[QC START]], DATEVALUE(TEXT(AA549,"MM/DD/YY")), Delivered!$Z$3:$Z$8),
                    "IN QC"
                )
            )-1
        )
    ),
"IN QC"
)</f>
        <v>NO SHIP DATE</v>
      </c>
      <c r="AB549" s="25"/>
      <c r="AC549" s="83"/>
      <c r="AD549" s="45"/>
    </row>
    <row r="550" spans="6:30" ht="14.25">
      <c r="F550" s="30" t="str">
        <f>LEFT(Table2[[#This Row],[Project]],6)</f>
        <v/>
      </c>
      <c r="G550" s="13"/>
      <c r="H550" s="13"/>
      <c r="I550" s="17"/>
      <c r="J550" s="13"/>
      <c r="K550" s="13"/>
      <c r="O550" s="20"/>
      <c r="T550" s="13"/>
      <c r="Y550" s="71" t="str">
        <f>IFERROR(
    IF(Z550="DONE",
        "QC DONE",
        IF(OR(AA550="TBD", ISBLANK(AA550)),
            "NO SHIP DATE",
            IF(AND(ISNUMBER(DATEVALUE(TEXT(Z550,"MM/DD/YY"))), ISNUMBER(Table22[[#This Row],[QC START]])),
                NETWORKDAYS(Table22[[#This Row],[QC START]], DATEVALUE(TEXT(Z550,"MM/DD/YY")), Delivered!$Z$3:$Z$8),
                IF(AND(ISNUMBER(DATEVALUE(TEXT(AA550,"MM/DD/YY"))), ISNUMBER(Table22[[#This Row],[QC START]])),
                    NETWORKDAYS(Table22[[#This Row],[QC START]], DATEVALUE(TEXT(AA550,"MM/DD/YY")), Delivered!$Z$3:$Z$8),
                    "IN QC"
                )
            )-1
        )
    ),
"IN QC"
)</f>
        <v>NO SHIP DATE</v>
      </c>
      <c r="AB550" s="25"/>
      <c r="AC550" s="83"/>
      <c r="AD550" s="45"/>
    </row>
    <row r="551" spans="6:30" ht="14.25">
      <c r="F551" s="30" t="str">
        <f>LEFT(Table2[[#This Row],[Project]],6)</f>
        <v/>
      </c>
      <c r="G551" s="13"/>
      <c r="H551" s="13"/>
      <c r="I551" s="17"/>
      <c r="J551" s="13"/>
      <c r="K551" s="13"/>
      <c r="O551" s="20"/>
      <c r="T551" s="13"/>
      <c r="Y551" s="71" t="str">
        <f>IFERROR(
    IF(Z551="DONE",
        "QC DONE",
        IF(OR(AA551="TBD", ISBLANK(AA551)),
            "NO SHIP DATE",
            IF(AND(ISNUMBER(DATEVALUE(TEXT(Z551,"MM/DD/YY"))), ISNUMBER(Table22[[#This Row],[QC START]])),
                NETWORKDAYS(Table22[[#This Row],[QC START]], DATEVALUE(TEXT(Z551,"MM/DD/YY")), Delivered!$Z$3:$Z$8),
                IF(AND(ISNUMBER(DATEVALUE(TEXT(AA551,"MM/DD/YY"))), ISNUMBER(Table22[[#This Row],[QC START]])),
                    NETWORKDAYS(Table22[[#This Row],[QC START]], DATEVALUE(TEXT(AA551,"MM/DD/YY")), Delivered!$Z$3:$Z$8),
                    "IN QC"
                )
            )-1
        )
    ),
"IN QC"
)</f>
        <v>NO SHIP DATE</v>
      </c>
      <c r="AB551" s="25"/>
      <c r="AC551" s="83"/>
      <c r="AD551" s="45"/>
    </row>
    <row r="552" spans="6:30" ht="14.25">
      <c r="F552" s="30" t="str">
        <f>LEFT(Table2[[#This Row],[Project]],6)</f>
        <v/>
      </c>
      <c r="G552" s="13"/>
      <c r="H552" s="13"/>
      <c r="I552" s="17"/>
      <c r="J552" s="13"/>
      <c r="K552" s="13"/>
      <c r="O552" s="20"/>
      <c r="T552" s="13"/>
      <c r="Y552" s="71" t="str">
        <f>IFERROR(
    IF(Z552="DONE",
        "QC DONE",
        IF(OR(AA552="TBD", ISBLANK(AA552)),
            "NO SHIP DATE",
            IF(AND(ISNUMBER(DATEVALUE(TEXT(Z552,"MM/DD/YY"))), ISNUMBER(Table22[[#This Row],[QC START]])),
                NETWORKDAYS(Table22[[#This Row],[QC START]], DATEVALUE(TEXT(Z552,"MM/DD/YY")), Delivered!$Z$3:$Z$8),
                IF(AND(ISNUMBER(DATEVALUE(TEXT(AA552,"MM/DD/YY"))), ISNUMBER(Table22[[#This Row],[QC START]])),
                    NETWORKDAYS(Table22[[#This Row],[QC START]], DATEVALUE(TEXT(AA552,"MM/DD/YY")), Delivered!$Z$3:$Z$8),
                    "IN QC"
                )
            )-1
        )
    ),
"IN QC"
)</f>
        <v>NO SHIP DATE</v>
      </c>
      <c r="AB552" s="25"/>
      <c r="AC552" s="83"/>
      <c r="AD552" s="45"/>
    </row>
    <row r="553" spans="6:30" ht="14.25">
      <c r="F553" s="30" t="str">
        <f>LEFT(Table2[[#This Row],[Project]],6)</f>
        <v/>
      </c>
      <c r="G553" s="13"/>
      <c r="H553" s="13"/>
      <c r="I553" s="17"/>
      <c r="J553" s="13"/>
      <c r="K553" s="13"/>
      <c r="O553" s="20"/>
      <c r="T553" s="13"/>
      <c r="Y553" s="71" t="str">
        <f>IFERROR(
    IF(Z553="DONE",
        "QC DONE",
        IF(OR(AA553="TBD", ISBLANK(AA553)),
            "NO SHIP DATE",
            IF(AND(ISNUMBER(DATEVALUE(TEXT(Z553,"MM/DD/YY"))), ISNUMBER(Table22[[#This Row],[QC START]])),
                NETWORKDAYS(Table22[[#This Row],[QC START]], DATEVALUE(TEXT(Z553,"MM/DD/YY")), Delivered!$Z$3:$Z$8),
                IF(AND(ISNUMBER(DATEVALUE(TEXT(AA553,"MM/DD/YY"))), ISNUMBER(Table22[[#This Row],[QC START]])),
                    NETWORKDAYS(Table22[[#This Row],[QC START]], DATEVALUE(TEXT(AA553,"MM/DD/YY")), Delivered!$Z$3:$Z$8),
                    "IN QC"
                )
            )-1
        )
    ),
"IN QC"
)</f>
        <v>NO SHIP DATE</v>
      </c>
      <c r="AB553" s="25"/>
      <c r="AC553" s="83"/>
      <c r="AD553" s="45"/>
    </row>
    <row r="554" spans="6:30" ht="14.25">
      <c r="F554" s="30" t="str">
        <f>LEFT(Table2[[#This Row],[Project]],6)</f>
        <v/>
      </c>
      <c r="G554" s="13"/>
      <c r="H554" s="13"/>
      <c r="I554" s="17"/>
      <c r="J554" s="13"/>
      <c r="K554" s="13"/>
      <c r="O554" s="20"/>
      <c r="T554" s="13"/>
      <c r="Y554" s="71" t="str">
        <f>IFERROR(
    IF(Z554="DONE",
        "QC DONE",
        IF(OR(AA554="TBD", ISBLANK(AA554)),
            "NO SHIP DATE",
            IF(AND(ISNUMBER(DATEVALUE(TEXT(Z554,"MM/DD/YY"))), ISNUMBER(Table22[[#This Row],[QC START]])),
                NETWORKDAYS(Table22[[#This Row],[QC START]], DATEVALUE(TEXT(Z554,"MM/DD/YY")), Delivered!$Z$3:$Z$8),
                IF(AND(ISNUMBER(DATEVALUE(TEXT(AA554,"MM/DD/YY"))), ISNUMBER(Table22[[#This Row],[QC START]])),
                    NETWORKDAYS(Table22[[#This Row],[QC START]], DATEVALUE(TEXT(AA554,"MM/DD/YY")), Delivered!$Z$3:$Z$8),
                    "IN QC"
                )
            )-1
        )
    ),
"IN QC"
)</f>
        <v>NO SHIP DATE</v>
      </c>
      <c r="AB554" s="25"/>
      <c r="AC554" s="83"/>
      <c r="AD554" s="45"/>
    </row>
    <row r="555" spans="6:30" ht="14.25">
      <c r="F555" s="30" t="str">
        <f>LEFT(Table2[[#This Row],[Project]],6)</f>
        <v/>
      </c>
      <c r="G555" s="13"/>
      <c r="H555" s="13"/>
      <c r="I555" s="17"/>
      <c r="J555" s="13"/>
      <c r="K555" s="13"/>
      <c r="O555" s="20"/>
      <c r="T555" s="13"/>
      <c r="Y555" s="71" t="str">
        <f>IFERROR(
    IF(Z555="DONE",
        "QC DONE",
        IF(OR(AA555="TBD", ISBLANK(AA555)),
            "NO SHIP DATE",
            IF(AND(ISNUMBER(DATEVALUE(TEXT(Z555,"MM/DD/YY"))), ISNUMBER(Table22[[#This Row],[QC START]])),
                NETWORKDAYS(Table22[[#This Row],[QC START]], DATEVALUE(TEXT(Z555,"MM/DD/YY")), Delivered!$Z$3:$Z$8),
                IF(AND(ISNUMBER(DATEVALUE(TEXT(AA555,"MM/DD/YY"))), ISNUMBER(Table22[[#This Row],[QC START]])),
                    NETWORKDAYS(Table22[[#This Row],[QC START]], DATEVALUE(TEXT(AA555,"MM/DD/YY")), Delivered!$Z$3:$Z$8),
                    "IN QC"
                )
            )-1
        )
    ),
"IN QC"
)</f>
        <v>NO SHIP DATE</v>
      </c>
      <c r="AB555" s="25"/>
      <c r="AC555" s="83"/>
      <c r="AD555" s="45"/>
    </row>
    <row r="556" spans="6:30" ht="14.25">
      <c r="F556" s="30" t="str">
        <f>LEFT(Table2[[#This Row],[Project]],6)</f>
        <v/>
      </c>
      <c r="G556" s="13"/>
      <c r="H556" s="13"/>
      <c r="I556" s="17"/>
      <c r="J556" s="13"/>
      <c r="K556" s="13"/>
      <c r="O556" s="20"/>
      <c r="T556" s="13"/>
      <c r="Y556" s="71" t="str">
        <f>IFERROR(
    IF(Z556="DONE",
        "QC DONE",
        IF(OR(AA556="TBD", ISBLANK(AA556)),
            "NO SHIP DATE",
            IF(AND(ISNUMBER(DATEVALUE(TEXT(Z556,"MM/DD/YY"))), ISNUMBER(Table22[[#This Row],[QC START]])),
                NETWORKDAYS(Table22[[#This Row],[QC START]], DATEVALUE(TEXT(Z556,"MM/DD/YY")), Delivered!$Z$3:$Z$8),
                IF(AND(ISNUMBER(DATEVALUE(TEXT(AA556,"MM/DD/YY"))), ISNUMBER(Table22[[#This Row],[QC START]])),
                    NETWORKDAYS(Table22[[#This Row],[QC START]], DATEVALUE(TEXT(AA556,"MM/DD/YY")), Delivered!$Z$3:$Z$8),
                    "IN QC"
                )
            )-1
        )
    ),
"IN QC"
)</f>
        <v>NO SHIP DATE</v>
      </c>
      <c r="AB556" s="25"/>
      <c r="AC556" s="83"/>
      <c r="AD556" s="45"/>
    </row>
    <row r="557" spans="6:30" ht="14.25">
      <c r="F557" s="30" t="str">
        <f>LEFT(Table2[[#This Row],[Project]],6)</f>
        <v/>
      </c>
      <c r="G557" s="13"/>
      <c r="H557" s="13"/>
      <c r="I557" s="17"/>
      <c r="J557" s="13"/>
      <c r="K557" s="13"/>
      <c r="O557" s="20"/>
      <c r="T557" s="13"/>
      <c r="Y557" s="71" t="str">
        <f>IFERROR(
    IF(Z557="DONE",
        "QC DONE",
        IF(OR(AA557="TBD", ISBLANK(AA557)),
            "NO SHIP DATE",
            IF(AND(ISNUMBER(DATEVALUE(TEXT(Z557,"MM/DD/YY"))), ISNUMBER(Table22[[#This Row],[QC START]])),
                NETWORKDAYS(Table22[[#This Row],[QC START]], DATEVALUE(TEXT(Z557,"MM/DD/YY")), Delivered!$Z$3:$Z$8),
                IF(AND(ISNUMBER(DATEVALUE(TEXT(AA557,"MM/DD/YY"))), ISNUMBER(Table22[[#This Row],[QC START]])),
                    NETWORKDAYS(Table22[[#This Row],[QC START]], DATEVALUE(TEXT(AA557,"MM/DD/YY")), Delivered!$Z$3:$Z$8),
                    "IN QC"
                )
            )-1
        )
    ),
"IN QC"
)</f>
        <v>NO SHIP DATE</v>
      </c>
      <c r="AB557" s="25"/>
      <c r="AC557" s="83"/>
      <c r="AD557" s="45"/>
    </row>
    <row r="558" spans="6:30" ht="14.25">
      <c r="F558" s="30" t="str">
        <f>LEFT(Table2[[#This Row],[Project]],6)</f>
        <v/>
      </c>
      <c r="G558" s="13"/>
      <c r="H558" s="13"/>
      <c r="I558" s="17"/>
      <c r="J558" s="13"/>
      <c r="K558" s="13"/>
      <c r="O558" s="20"/>
      <c r="T558" s="13"/>
      <c r="Y558" s="71" t="str">
        <f>IFERROR(
    IF(Z558="DONE",
        "QC DONE",
        IF(OR(AA558="TBD", ISBLANK(AA558)),
            "NO SHIP DATE",
            IF(AND(ISNUMBER(DATEVALUE(TEXT(Z558,"MM/DD/YY"))), ISNUMBER(Table22[[#This Row],[QC START]])),
                NETWORKDAYS(Table22[[#This Row],[QC START]], DATEVALUE(TEXT(Z558,"MM/DD/YY")), Delivered!$Z$3:$Z$8),
                IF(AND(ISNUMBER(DATEVALUE(TEXT(AA558,"MM/DD/YY"))), ISNUMBER(Table22[[#This Row],[QC START]])),
                    NETWORKDAYS(Table22[[#This Row],[QC START]], DATEVALUE(TEXT(AA558,"MM/DD/YY")), Delivered!$Z$3:$Z$8),
                    "IN QC"
                )
            )-1
        )
    ),
"IN QC"
)</f>
        <v>NO SHIP DATE</v>
      </c>
      <c r="AB558" s="25"/>
      <c r="AC558" s="83"/>
      <c r="AD558" s="45"/>
    </row>
    <row r="559" spans="6:30" ht="14.25">
      <c r="F559" s="30" t="str">
        <f>LEFT(Table2[[#This Row],[Project]],6)</f>
        <v/>
      </c>
      <c r="G559" s="13"/>
      <c r="H559" s="13"/>
      <c r="I559" s="17"/>
      <c r="J559" s="13"/>
      <c r="K559" s="13"/>
      <c r="O559" s="20"/>
      <c r="T559" s="13"/>
      <c r="Y559" s="71" t="str">
        <f>IFERROR(
    IF(Z559="DONE",
        "QC DONE",
        IF(OR(AA559="TBD", ISBLANK(AA559)),
            "NO SHIP DATE",
            IF(AND(ISNUMBER(DATEVALUE(TEXT(Z559,"MM/DD/YY"))), ISNUMBER(Table22[[#This Row],[QC START]])),
                NETWORKDAYS(Table22[[#This Row],[QC START]], DATEVALUE(TEXT(Z559,"MM/DD/YY")), Delivered!$Z$3:$Z$8),
                IF(AND(ISNUMBER(DATEVALUE(TEXT(AA559,"MM/DD/YY"))), ISNUMBER(Table22[[#This Row],[QC START]])),
                    NETWORKDAYS(Table22[[#This Row],[QC START]], DATEVALUE(TEXT(AA559,"MM/DD/YY")), Delivered!$Z$3:$Z$8),
                    "IN QC"
                )
            )-1
        )
    ),
"IN QC"
)</f>
        <v>NO SHIP DATE</v>
      </c>
      <c r="AB559" s="25"/>
      <c r="AC559" s="83"/>
      <c r="AD559" s="45"/>
    </row>
    <row r="560" spans="6:30" ht="14.25">
      <c r="F560" s="30" t="str">
        <f>LEFT(Table2[[#This Row],[Project]],6)</f>
        <v/>
      </c>
      <c r="G560" s="13"/>
      <c r="H560" s="13"/>
      <c r="I560" s="17"/>
      <c r="J560" s="13"/>
      <c r="K560" s="13"/>
      <c r="O560" s="20"/>
      <c r="T560" s="13"/>
      <c r="Y560" s="71" t="str">
        <f>IFERROR(
    IF(Z560="DONE",
        "QC DONE",
        IF(OR(AA560="TBD", ISBLANK(AA560)),
            "NO SHIP DATE",
            IF(AND(ISNUMBER(DATEVALUE(TEXT(Z560,"MM/DD/YY"))), ISNUMBER(Table22[[#This Row],[QC START]])),
                NETWORKDAYS(Table22[[#This Row],[QC START]], DATEVALUE(TEXT(Z560,"MM/DD/YY")), Delivered!$Z$3:$Z$8),
                IF(AND(ISNUMBER(DATEVALUE(TEXT(AA560,"MM/DD/YY"))), ISNUMBER(Table22[[#This Row],[QC START]])),
                    NETWORKDAYS(Table22[[#This Row],[QC START]], DATEVALUE(TEXT(AA560,"MM/DD/YY")), Delivered!$Z$3:$Z$8),
                    "IN QC"
                )
            )-1
        )
    ),
"IN QC"
)</f>
        <v>NO SHIP DATE</v>
      </c>
      <c r="AB560" s="25"/>
      <c r="AC560" s="83"/>
      <c r="AD560" s="45"/>
    </row>
    <row r="561" spans="6:30" ht="14.25">
      <c r="F561" s="30" t="str">
        <f>LEFT(Table2[[#This Row],[Project]],6)</f>
        <v/>
      </c>
      <c r="G561" s="13"/>
      <c r="H561" s="13"/>
      <c r="I561" s="17"/>
      <c r="J561" s="13"/>
      <c r="K561" s="13"/>
      <c r="O561" s="20"/>
      <c r="T561" s="13"/>
      <c r="Y561" s="71" t="str">
        <f>IFERROR(
    IF(Z561="DONE",
        "QC DONE",
        IF(OR(AA561="TBD", ISBLANK(AA561)),
            "NO SHIP DATE",
            IF(AND(ISNUMBER(DATEVALUE(TEXT(Z561,"MM/DD/YY"))), ISNUMBER(Table22[[#This Row],[QC START]])),
                NETWORKDAYS(Table22[[#This Row],[QC START]], DATEVALUE(TEXT(Z561,"MM/DD/YY")), Delivered!$Z$3:$Z$8),
                IF(AND(ISNUMBER(DATEVALUE(TEXT(AA561,"MM/DD/YY"))), ISNUMBER(Table22[[#This Row],[QC START]])),
                    NETWORKDAYS(Table22[[#This Row],[QC START]], DATEVALUE(TEXT(AA561,"MM/DD/YY")), Delivered!$Z$3:$Z$8),
                    "IN QC"
                )
            )-1
        )
    ),
"IN QC"
)</f>
        <v>NO SHIP DATE</v>
      </c>
      <c r="AB561" s="25"/>
      <c r="AC561" s="83"/>
      <c r="AD561" s="45"/>
    </row>
    <row r="562" spans="6:30" ht="14.25">
      <c r="F562" s="30" t="str">
        <f>LEFT(Table2[[#This Row],[Project]],6)</f>
        <v/>
      </c>
      <c r="G562" s="13"/>
      <c r="H562" s="13"/>
      <c r="I562" s="17"/>
      <c r="J562" s="13"/>
      <c r="K562" s="13"/>
      <c r="O562" s="20"/>
      <c r="T562" s="13"/>
      <c r="Y562" s="71" t="str">
        <f>IFERROR(
    IF(Z562="DONE",
        "QC DONE",
        IF(OR(AA562="TBD", ISBLANK(AA562)),
            "NO SHIP DATE",
            IF(AND(ISNUMBER(DATEVALUE(TEXT(Z562,"MM/DD/YY"))), ISNUMBER(Table22[[#This Row],[QC START]])),
                NETWORKDAYS(Table22[[#This Row],[QC START]], DATEVALUE(TEXT(Z562,"MM/DD/YY")), Delivered!$Z$3:$Z$8),
                IF(AND(ISNUMBER(DATEVALUE(TEXT(AA562,"MM/DD/YY"))), ISNUMBER(Table22[[#This Row],[QC START]])),
                    NETWORKDAYS(Table22[[#This Row],[QC START]], DATEVALUE(TEXT(AA562,"MM/DD/YY")), Delivered!$Z$3:$Z$8),
                    "IN QC"
                )
            )-1
        )
    ),
"IN QC"
)</f>
        <v>NO SHIP DATE</v>
      </c>
      <c r="AB562" s="25"/>
      <c r="AC562" s="83"/>
      <c r="AD562" s="45"/>
    </row>
    <row r="563" spans="6:30" ht="14.25">
      <c r="F563" s="30" t="str">
        <f>LEFT(Table2[[#This Row],[Project]],6)</f>
        <v/>
      </c>
      <c r="G563" s="13"/>
      <c r="H563" s="13"/>
      <c r="I563" s="17"/>
      <c r="J563" s="13"/>
      <c r="K563" s="13"/>
      <c r="O563" s="20"/>
      <c r="T563" s="13"/>
      <c r="Y563" s="71" t="str">
        <f>IFERROR(
    IF(Z563="DONE",
        "QC DONE",
        IF(OR(AA563="TBD", ISBLANK(AA563)),
            "NO SHIP DATE",
            IF(AND(ISNUMBER(DATEVALUE(TEXT(Z563,"MM/DD/YY"))), ISNUMBER(Table22[[#This Row],[QC START]])),
                NETWORKDAYS(Table22[[#This Row],[QC START]], DATEVALUE(TEXT(Z563,"MM/DD/YY")), Delivered!$Z$3:$Z$8),
                IF(AND(ISNUMBER(DATEVALUE(TEXT(AA563,"MM/DD/YY"))), ISNUMBER(Table22[[#This Row],[QC START]])),
                    NETWORKDAYS(Table22[[#This Row],[QC START]], DATEVALUE(TEXT(AA563,"MM/DD/YY")), Delivered!$Z$3:$Z$8),
                    "IN QC"
                )
            )-1
        )
    ),
"IN QC"
)</f>
        <v>NO SHIP DATE</v>
      </c>
      <c r="AB563" s="25"/>
      <c r="AC563" s="83"/>
      <c r="AD563" s="45"/>
    </row>
    <row r="564" spans="6:30" ht="14.25">
      <c r="F564" s="30" t="str">
        <f>LEFT(Table2[[#This Row],[Project]],6)</f>
        <v/>
      </c>
      <c r="G564" s="13"/>
      <c r="H564" s="13"/>
      <c r="I564" s="17"/>
      <c r="J564" s="13"/>
      <c r="K564" s="13"/>
      <c r="O564" s="20"/>
      <c r="T564" s="13"/>
      <c r="Y564" s="71" t="str">
        <f>IFERROR(
    IF(Z564="DONE",
        "QC DONE",
        IF(OR(AA564="TBD", ISBLANK(AA564)),
            "NO SHIP DATE",
            IF(AND(ISNUMBER(DATEVALUE(TEXT(Z564,"MM/DD/YY"))), ISNUMBER(Table22[[#This Row],[QC START]])),
                NETWORKDAYS(Table22[[#This Row],[QC START]], DATEVALUE(TEXT(Z564,"MM/DD/YY")), Delivered!$Z$3:$Z$8),
                IF(AND(ISNUMBER(DATEVALUE(TEXT(AA564,"MM/DD/YY"))), ISNUMBER(Table22[[#This Row],[QC START]])),
                    NETWORKDAYS(Table22[[#This Row],[QC START]], DATEVALUE(TEXT(AA564,"MM/DD/YY")), Delivered!$Z$3:$Z$8),
                    "IN QC"
                )
            )-1
        )
    ),
"IN QC"
)</f>
        <v>NO SHIP DATE</v>
      </c>
      <c r="AB564" s="25"/>
      <c r="AC564" s="83"/>
      <c r="AD564" s="45"/>
    </row>
    <row r="565" spans="6:30" ht="14.25">
      <c r="F565" s="30" t="str">
        <f>LEFT(Table2[[#This Row],[Project]],6)</f>
        <v/>
      </c>
      <c r="G565" s="13"/>
      <c r="H565" s="13"/>
      <c r="I565" s="17"/>
      <c r="J565" s="13"/>
      <c r="K565" s="13"/>
      <c r="O565" s="20"/>
      <c r="T565" s="13"/>
      <c r="Y565" s="71" t="str">
        <f>IFERROR(
    IF(Z565="DONE",
        "QC DONE",
        IF(OR(AA565="TBD", ISBLANK(AA565)),
            "NO SHIP DATE",
            IF(AND(ISNUMBER(DATEVALUE(TEXT(Z565,"MM/DD/YY"))), ISNUMBER(Table22[[#This Row],[QC START]])),
                NETWORKDAYS(Table22[[#This Row],[QC START]], DATEVALUE(TEXT(Z565,"MM/DD/YY")), Delivered!$Z$3:$Z$8),
                IF(AND(ISNUMBER(DATEVALUE(TEXT(AA565,"MM/DD/YY"))), ISNUMBER(Table22[[#This Row],[QC START]])),
                    NETWORKDAYS(Table22[[#This Row],[QC START]], DATEVALUE(TEXT(AA565,"MM/DD/YY")), Delivered!$Z$3:$Z$8),
                    "IN QC"
                )
            )-1
        )
    ),
"IN QC"
)</f>
        <v>NO SHIP DATE</v>
      </c>
      <c r="AB565" s="25"/>
      <c r="AC565" s="83"/>
      <c r="AD565" s="45"/>
    </row>
    <row r="566" spans="6:30" ht="14.25">
      <c r="F566" s="30" t="str">
        <f>LEFT(Table2[[#This Row],[Project]],6)</f>
        <v/>
      </c>
      <c r="G566" s="13"/>
      <c r="H566" s="13"/>
      <c r="I566" s="17"/>
      <c r="J566" s="13"/>
      <c r="K566" s="13"/>
      <c r="O566" s="20"/>
      <c r="T566" s="13"/>
      <c r="Y566" s="71" t="str">
        <f>IFERROR(
    IF(Z566="DONE",
        "QC DONE",
        IF(OR(AA566="TBD", ISBLANK(AA566)),
            "NO SHIP DATE",
            IF(AND(ISNUMBER(DATEVALUE(TEXT(Z566,"MM/DD/YY"))), ISNUMBER(Table22[[#This Row],[QC START]])),
                NETWORKDAYS(Table22[[#This Row],[QC START]], DATEVALUE(TEXT(Z566,"MM/DD/YY")), Delivered!$Z$3:$Z$8),
                IF(AND(ISNUMBER(DATEVALUE(TEXT(AA566,"MM/DD/YY"))), ISNUMBER(Table22[[#This Row],[QC START]])),
                    NETWORKDAYS(Table22[[#This Row],[QC START]], DATEVALUE(TEXT(AA566,"MM/DD/YY")), Delivered!$Z$3:$Z$8),
                    "IN QC"
                )
            )-1
        )
    ),
"IN QC"
)</f>
        <v>NO SHIP DATE</v>
      </c>
      <c r="AB566" s="25"/>
      <c r="AC566" s="83"/>
      <c r="AD566" s="45"/>
    </row>
    <row r="567" spans="6:30" ht="14.25">
      <c r="F567" s="30" t="str">
        <f>LEFT(Table2[[#This Row],[Project]],6)</f>
        <v/>
      </c>
      <c r="G567" s="13"/>
      <c r="H567" s="13"/>
      <c r="I567" s="17"/>
      <c r="J567" s="13"/>
      <c r="K567" s="13"/>
      <c r="O567" s="20"/>
      <c r="T567" s="13"/>
      <c r="Y567" s="71" t="str">
        <f>IFERROR(
    IF(Z567="DONE",
        "QC DONE",
        IF(OR(AA567="TBD", ISBLANK(AA567)),
            "NO SHIP DATE",
            IF(AND(ISNUMBER(DATEVALUE(TEXT(Z567,"MM/DD/YY"))), ISNUMBER(Table22[[#This Row],[QC START]])),
                NETWORKDAYS(Table22[[#This Row],[QC START]], DATEVALUE(TEXT(Z567,"MM/DD/YY")), Delivered!$Z$3:$Z$8),
                IF(AND(ISNUMBER(DATEVALUE(TEXT(AA567,"MM/DD/YY"))), ISNUMBER(Table22[[#This Row],[QC START]])),
                    NETWORKDAYS(Table22[[#This Row],[QC START]], DATEVALUE(TEXT(AA567,"MM/DD/YY")), Delivered!$Z$3:$Z$8),
                    "IN QC"
                )
            )-1
        )
    ),
"IN QC"
)</f>
        <v>NO SHIP DATE</v>
      </c>
      <c r="AB567" s="25"/>
      <c r="AC567" s="83"/>
      <c r="AD567" s="45"/>
    </row>
    <row r="568" spans="6:30" ht="14.25">
      <c r="F568" s="30" t="str">
        <f>LEFT(Table2[[#This Row],[Project]],6)</f>
        <v/>
      </c>
      <c r="G568" s="13"/>
      <c r="H568" s="13"/>
      <c r="I568" s="17"/>
      <c r="J568" s="13"/>
      <c r="K568" s="13"/>
      <c r="O568" s="20"/>
      <c r="T568" s="13"/>
      <c r="Y568" s="71" t="str">
        <f>IFERROR(
    IF(Z568="DONE",
        "QC DONE",
        IF(OR(AA568="TBD", ISBLANK(AA568)),
            "NO SHIP DATE",
            IF(AND(ISNUMBER(DATEVALUE(TEXT(Z568,"MM/DD/YY"))), ISNUMBER(Table22[[#This Row],[QC START]])),
                NETWORKDAYS(Table22[[#This Row],[QC START]], DATEVALUE(TEXT(Z568,"MM/DD/YY")), Delivered!$Z$3:$Z$8),
                IF(AND(ISNUMBER(DATEVALUE(TEXT(AA568,"MM/DD/YY"))), ISNUMBER(Table22[[#This Row],[QC START]])),
                    NETWORKDAYS(Table22[[#This Row],[QC START]], DATEVALUE(TEXT(AA568,"MM/DD/YY")), Delivered!$Z$3:$Z$8),
                    "IN QC"
                )
            )-1
        )
    ),
"IN QC"
)</f>
        <v>NO SHIP DATE</v>
      </c>
      <c r="AB568" s="25"/>
      <c r="AC568" s="83"/>
      <c r="AD568" s="45"/>
    </row>
    <row r="569" spans="6:30" ht="14.25">
      <c r="F569" s="30" t="str">
        <f>LEFT(Table2[[#This Row],[Project]],6)</f>
        <v/>
      </c>
      <c r="G569" s="13"/>
      <c r="H569" s="13"/>
      <c r="I569" s="17"/>
      <c r="J569" s="13"/>
      <c r="K569" s="13"/>
      <c r="O569" s="20"/>
      <c r="T569" s="13"/>
      <c r="Y569" s="71" t="str">
        <f>IFERROR(
    IF(Z569="DONE",
        "QC DONE",
        IF(OR(AA569="TBD", ISBLANK(AA569)),
            "NO SHIP DATE",
            IF(AND(ISNUMBER(DATEVALUE(TEXT(Z569,"MM/DD/YY"))), ISNUMBER(Table22[[#This Row],[QC START]])),
                NETWORKDAYS(Table22[[#This Row],[QC START]], DATEVALUE(TEXT(Z569,"MM/DD/YY")), Delivered!$Z$3:$Z$8),
                IF(AND(ISNUMBER(DATEVALUE(TEXT(AA569,"MM/DD/YY"))), ISNUMBER(Table22[[#This Row],[QC START]])),
                    NETWORKDAYS(Table22[[#This Row],[QC START]], DATEVALUE(TEXT(AA569,"MM/DD/YY")), Delivered!$Z$3:$Z$8),
                    "IN QC"
                )
            )-1
        )
    ),
"IN QC"
)</f>
        <v>NO SHIP DATE</v>
      </c>
      <c r="AB569" s="25"/>
      <c r="AC569" s="83"/>
      <c r="AD569" s="45"/>
    </row>
    <row r="570" spans="6:30" ht="14.25">
      <c r="F570" s="30" t="str">
        <f>LEFT(Table2[[#This Row],[Project]],6)</f>
        <v/>
      </c>
      <c r="G570" s="13"/>
      <c r="H570" s="13"/>
      <c r="I570" s="17"/>
      <c r="J570" s="13"/>
      <c r="K570" s="13"/>
      <c r="O570" s="20"/>
      <c r="T570" s="13"/>
      <c r="Y570" s="71" t="str">
        <f>IFERROR(
    IF(Z570="DONE",
        "QC DONE",
        IF(OR(AA570="TBD", ISBLANK(AA570)),
            "NO SHIP DATE",
            IF(AND(ISNUMBER(DATEVALUE(TEXT(Z570,"MM/DD/YY"))), ISNUMBER(Table22[[#This Row],[QC START]])),
                NETWORKDAYS(Table22[[#This Row],[QC START]], DATEVALUE(TEXT(Z570,"MM/DD/YY")), Delivered!$Z$3:$Z$8),
                IF(AND(ISNUMBER(DATEVALUE(TEXT(AA570,"MM/DD/YY"))), ISNUMBER(Table22[[#This Row],[QC START]])),
                    NETWORKDAYS(Table22[[#This Row],[QC START]], DATEVALUE(TEXT(AA570,"MM/DD/YY")), Delivered!$Z$3:$Z$8),
                    "IN QC"
                )
            )-1
        )
    ),
"IN QC"
)</f>
        <v>NO SHIP DATE</v>
      </c>
      <c r="AB570" s="25"/>
      <c r="AC570" s="83"/>
      <c r="AD570" s="45"/>
    </row>
    <row r="571" spans="6:30" ht="14.25">
      <c r="F571" s="30" t="str">
        <f>LEFT(Table2[[#This Row],[Project]],6)</f>
        <v/>
      </c>
      <c r="G571" s="13"/>
      <c r="H571" s="13"/>
      <c r="I571" s="17"/>
      <c r="J571" s="13"/>
      <c r="K571" s="13"/>
      <c r="O571" s="20"/>
      <c r="T571" s="13"/>
      <c r="Y571" s="71" t="str">
        <f>IFERROR(
    IF(Z571="DONE",
        "QC DONE",
        IF(OR(AA571="TBD", ISBLANK(AA571)),
            "NO SHIP DATE",
            IF(AND(ISNUMBER(DATEVALUE(TEXT(Z571,"MM/DD/YY"))), ISNUMBER(Table22[[#This Row],[QC START]])),
                NETWORKDAYS(Table22[[#This Row],[QC START]], DATEVALUE(TEXT(Z571,"MM/DD/YY")), Delivered!$Z$3:$Z$8),
                IF(AND(ISNUMBER(DATEVALUE(TEXT(AA571,"MM/DD/YY"))), ISNUMBER(Table22[[#This Row],[QC START]])),
                    NETWORKDAYS(Table22[[#This Row],[QC START]], DATEVALUE(TEXT(AA571,"MM/DD/YY")), Delivered!$Z$3:$Z$8),
                    "IN QC"
                )
            )-1
        )
    ),
"IN QC"
)</f>
        <v>NO SHIP DATE</v>
      </c>
      <c r="AB571" s="25"/>
      <c r="AC571" s="83"/>
      <c r="AD571" s="45"/>
    </row>
    <row r="572" spans="6:30" ht="14.25">
      <c r="F572" s="30" t="str">
        <f>LEFT(Table2[[#This Row],[Project]],6)</f>
        <v/>
      </c>
      <c r="G572" s="13"/>
      <c r="H572" s="13"/>
      <c r="I572" s="17"/>
      <c r="J572" s="13"/>
      <c r="K572" s="13"/>
      <c r="O572" s="20"/>
      <c r="T572" s="13"/>
      <c r="Y572" s="71" t="str">
        <f>IFERROR(
    IF(Z572="DONE",
        "QC DONE",
        IF(OR(AA572="TBD", ISBLANK(AA572)),
            "NO SHIP DATE",
            IF(AND(ISNUMBER(DATEVALUE(TEXT(Z572,"MM/DD/YY"))), ISNUMBER(Table22[[#This Row],[QC START]])),
                NETWORKDAYS(Table22[[#This Row],[QC START]], DATEVALUE(TEXT(Z572,"MM/DD/YY")), Delivered!$Z$3:$Z$8),
                IF(AND(ISNUMBER(DATEVALUE(TEXT(AA572,"MM/DD/YY"))), ISNUMBER(Table22[[#This Row],[QC START]])),
                    NETWORKDAYS(Table22[[#This Row],[QC START]], DATEVALUE(TEXT(AA572,"MM/DD/YY")), Delivered!$Z$3:$Z$8),
                    "IN QC"
                )
            )-1
        )
    ),
"IN QC"
)</f>
        <v>NO SHIP DATE</v>
      </c>
      <c r="AB572" s="25"/>
      <c r="AC572" s="83"/>
      <c r="AD572" s="45"/>
    </row>
    <row r="573" spans="6:30" ht="14.25">
      <c r="F573" s="30" t="str">
        <f>LEFT(Table2[[#This Row],[Project]],6)</f>
        <v/>
      </c>
      <c r="G573" s="13"/>
      <c r="H573" s="13"/>
      <c r="I573" s="17"/>
      <c r="J573" s="13"/>
      <c r="K573" s="13"/>
      <c r="O573" s="20"/>
      <c r="T573" s="13"/>
      <c r="Y573" s="71" t="str">
        <f>IFERROR(
    IF(Z573="DONE",
        "QC DONE",
        IF(OR(AA573="TBD", ISBLANK(AA573)),
            "NO SHIP DATE",
            IF(AND(ISNUMBER(DATEVALUE(TEXT(Z573,"MM/DD/YY"))), ISNUMBER(Table22[[#This Row],[QC START]])),
                NETWORKDAYS(Table22[[#This Row],[QC START]], DATEVALUE(TEXT(Z573,"MM/DD/YY")), Delivered!$Z$3:$Z$8),
                IF(AND(ISNUMBER(DATEVALUE(TEXT(AA573,"MM/DD/YY"))), ISNUMBER(Table22[[#This Row],[QC START]])),
                    NETWORKDAYS(Table22[[#This Row],[QC START]], DATEVALUE(TEXT(AA573,"MM/DD/YY")), Delivered!$Z$3:$Z$8),
                    "IN QC"
                )
            )-1
        )
    ),
"IN QC"
)</f>
        <v>NO SHIP DATE</v>
      </c>
      <c r="AB573" s="25"/>
      <c r="AC573" s="83"/>
      <c r="AD573" s="45"/>
    </row>
    <row r="574" spans="6:30" ht="14.25">
      <c r="F574" s="30" t="str">
        <f>LEFT(Table2[[#This Row],[Project]],6)</f>
        <v/>
      </c>
      <c r="G574" s="13"/>
      <c r="H574" s="13"/>
      <c r="I574" s="17"/>
      <c r="J574" s="13"/>
      <c r="K574" s="13"/>
      <c r="O574" s="20"/>
      <c r="T574" s="13"/>
      <c r="Y574" s="71" t="str">
        <f>IFERROR(
    IF(Z574="DONE",
        "QC DONE",
        IF(OR(AA574="TBD", ISBLANK(AA574)),
            "NO SHIP DATE",
            IF(AND(ISNUMBER(DATEVALUE(TEXT(Z574,"MM/DD/YY"))), ISNUMBER(Table22[[#This Row],[QC START]])),
                NETWORKDAYS(Table22[[#This Row],[QC START]], DATEVALUE(TEXT(Z574,"MM/DD/YY")), Delivered!$Z$3:$Z$8),
                IF(AND(ISNUMBER(DATEVALUE(TEXT(AA574,"MM/DD/YY"))), ISNUMBER(Table22[[#This Row],[QC START]])),
                    NETWORKDAYS(Table22[[#This Row],[QC START]], DATEVALUE(TEXT(AA574,"MM/DD/YY")), Delivered!$Z$3:$Z$8),
                    "IN QC"
                )
            )-1
        )
    ),
"IN QC"
)</f>
        <v>NO SHIP DATE</v>
      </c>
      <c r="AB574" s="25"/>
      <c r="AC574" s="83"/>
      <c r="AD574" s="45"/>
    </row>
    <row r="575" spans="6:30" ht="14.25">
      <c r="F575" s="30" t="str">
        <f>LEFT(Table2[[#This Row],[Project]],6)</f>
        <v/>
      </c>
      <c r="G575" s="13"/>
      <c r="H575" s="13"/>
      <c r="I575" s="17"/>
      <c r="J575" s="13"/>
      <c r="K575" s="13"/>
      <c r="O575" s="20"/>
      <c r="T575" s="13"/>
      <c r="Y575" s="71" t="str">
        <f>IFERROR(
    IF(Z575="DONE",
        "QC DONE",
        IF(OR(AA575="TBD", ISBLANK(AA575)),
            "NO SHIP DATE",
            IF(AND(ISNUMBER(DATEVALUE(TEXT(Z575,"MM/DD/YY"))), ISNUMBER(Table22[[#This Row],[QC START]])),
                NETWORKDAYS(Table22[[#This Row],[QC START]], DATEVALUE(TEXT(Z575,"MM/DD/YY")), Delivered!$Z$3:$Z$8),
                IF(AND(ISNUMBER(DATEVALUE(TEXT(AA575,"MM/DD/YY"))), ISNUMBER(Table22[[#This Row],[QC START]])),
                    NETWORKDAYS(Table22[[#This Row],[QC START]], DATEVALUE(TEXT(AA575,"MM/DD/YY")), Delivered!$Z$3:$Z$8),
                    "IN QC"
                )
            )-1
        )
    ),
"IN QC"
)</f>
        <v>NO SHIP DATE</v>
      </c>
      <c r="AB575" s="25"/>
      <c r="AC575" s="83"/>
      <c r="AD575" s="45"/>
    </row>
    <row r="576" spans="6:30" ht="14.25">
      <c r="F576" s="30" t="str">
        <f>LEFT(Table2[[#This Row],[Project]],6)</f>
        <v/>
      </c>
      <c r="G576" s="13"/>
      <c r="H576" s="13"/>
      <c r="I576" s="17"/>
      <c r="J576" s="13"/>
      <c r="K576" s="13"/>
      <c r="O576" s="20"/>
      <c r="T576" s="13"/>
      <c r="Y576" s="71" t="str">
        <f>IFERROR(
    IF(Z576="DONE",
        "QC DONE",
        IF(OR(AA576="TBD", ISBLANK(AA576)),
            "NO SHIP DATE",
            IF(AND(ISNUMBER(DATEVALUE(TEXT(Z576,"MM/DD/YY"))), ISNUMBER(Table22[[#This Row],[QC START]])),
                NETWORKDAYS(Table22[[#This Row],[QC START]], DATEVALUE(TEXT(Z576,"MM/DD/YY")), Delivered!$Z$3:$Z$8),
                IF(AND(ISNUMBER(DATEVALUE(TEXT(AA576,"MM/DD/YY"))), ISNUMBER(Table22[[#This Row],[QC START]])),
                    NETWORKDAYS(Table22[[#This Row],[QC START]], DATEVALUE(TEXT(AA576,"MM/DD/YY")), Delivered!$Z$3:$Z$8),
                    "IN QC"
                )
            )-1
        )
    ),
"IN QC"
)</f>
        <v>NO SHIP DATE</v>
      </c>
      <c r="AB576" s="25"/>
      <c r="AC576" s="83"/>
      <c r="AD576" s="45"/>
    </row>
    <row r="577" spans="6:30" ht="14.25">
      <c r="F577" s="30" t="str">
        <f>LEFT(Table2[[#This Row],[Project]],6)</f>
        <v/>
      </c>
      <c r="G577" s="13"/>
      <c r="H577" s="13"/>
      <c r="I577" s="17"/>
      <c r="J577" s="13"/>
      <c r="K577" s="13"/>
      <c r="O577" s="20"/>
      <c r="T577" s="13"/>
      <c r="Y577" s="71" t="str">
        <f>IFERROR(
    IF(Z577="DONE",
        "QC DONE",
        IF(OR(AA577="TBD", ISBLANK(AA577)),
            "NO SHIP DATE",
            IF(AND(ISNUMBER(DATEVALUE(TEXT(Z577,"MM/DD/YY"))), ISNUMBER(Table22[[#This Row],[QC START]])),
                NETWORKDAYS(Table22[[#This Row],[QC START]], DATEVALUE(TEXT(Z577,"MM/DD/YY")), Delivered!$Z$3:$Z$8),
                IF(AND(ISNUMBER(DATEVALUE(TEXT(AA577,"MM/DD/YY"))), ISNUMBER(Table22[[#This Row],[QC START]])),
                    NETWORKDAYS(Table22[[#This Row],[QC START]], DATEVALUE(TEXT(AA577,"MM/DD/YY")), Delivered!$Z$3:$Z$8),
                    "IN QC"
                )
            )-1
        )
    ),
"IN QC"
)</f>
        <v>NO SHIP DATE</v>
      </c>
      <c r="AB577" s="25"/>
      <c r="AC577" s="83"/>
      <c r="AD577" s="45"/>
    </row>
    <row r="578" spans="6:30" ht="14.25">
      <c r="F578" s="30" t="str">
        <f>LEFT(Table2[[#This Row],[Project]],6)</f>
        <v/>
      </c>
      <c r="G578" s="13"/>
      <c r="H578" s="13"/>
      <c r="I578" s="17"/>
      <c r="J578" s="13"/>
      <c r="K578" s="13"/>
      <c r="O578" s="20"/>
      <c r="T578" s="13"/>
      <c r="Y578" s="71" t="str">
        <f>IFERROR(
    IF(Z578="DONE",
        "QC DONE",
        IF(OR(AA578="TBD", ISBLANK(AA578)),
            "NO SHIP DATE",
            IF(AND(ISNUMBER(DATEVALUE(TEXT(Z578,"MM/DD/YY"))), ISNUMBER(Table22[[#This Row],[QC START]])),
                NETWORKDAYS(Table22[[#This Row],[QC START]], DATEVALUE(TEXT(Z578,"MM/DD/YY")), Delivered!$Z$3:$Z$8),
                IF(AND(ISNUMBER(DATEVALUE(TEXT(AA578,"MM/DD/YY"))), ISNUMBER(Table22[[#This Row],[QC START]])),
                    NETWORKDAYS(Table22[[#This Row],[QC START]], DATEVALUE(TEXT(AA578,"MM/DD/YY")), Delivered!$Z$3:$Z$8),
                    "IN QC"
                )
            )-1
        )
    ),
"IN QC"
)</f>
        <v>NO SHIP DATE</v>
      </c>
      <c r="AB578" s="25"/>
      <c r="AC578" s="83"/>
      <c r="AD578" s="45"/>
    </row>
    <row r="579" spans="6:30" ht="14.25">
      <c r="F579" s="30" t="str">
        <f>LEFT(Table2[[#This Row],[Project]],6)</f>
        <v/>
      </c>
      <c r="G579" s="13"/>
      <c r="H579" s="13"/>
      <c r="I579" s="17"/>
      <c r="J579" s="13"/>
      <c r="K579" s="13"/>
      <c r="O579" s="20"/>
      <c r="T579" s="13"/>
      <c r="Y579" s="71" t="str">
        <f>IFERROR(
    IF(Z579="DONE",
        "QC DONE",
        IF(OR(AA579="TBD", ISBLANK(AA579)),
            "NO SHIP DATE",
            IF(AND(ISNUMBER(DATEVALUE(TEXT(Z579,"MM/DD/YY"))), ISNUMBER(Table22[[#This Row],[QC START]])),
                NETWORKDAYS(Table22[[#This Row],[QC START]], DATEVALUE(TEXT(Z579,"MM/DD/YY")), Delivered!$Z$3:$Z$8),
                IF(AND(ISNUMBER(DATEVALUE(TEXT(AA579,"MM/DD/YY"))), ISNUMBER(Table22[[#This Row],[QC START]])),
                    NETWORKDAYS(Table22[[#This Row],[QC START]], DATEVALUE(TEXT(AA579,"MM/DD/YY")), Delivered!$Z$3:$Z$8),
                    "IN QC"
                )
            )-1
        )
    ),
"IN QC"
)</f>
        <v>NO SHIP DATE</v>
      </c>
      <c r="AB579" s="25"/>
      <c r="AC579" s="83"/>
      <c r="AD579" s="45"/>
    </row>
    <row r="580" spans="6:30" ht="14.25">
      <c r="F580" s="30" t="str">
        <f>LEFT(Table2[[#This Row],[Project]],6)</f>
        <v/>
      </c>
      <c r="G580" s="13"/>
      <c r="H580" s="13"/>
      <c r="I580" s="17"/>
      <c r="J580" s="13"/>
      <c r="K580" s="13"/>
      <c r="O580" s="20"/>
      <c r="T580" s="13"/>
      <c r="Y580" s="71" t="str">
        <f>IFERROR(
    IF(Z580="DONE",
        "QC DONE",
        IF(OR(AA580="TBD", ISBLANK(AA580)),
            "NO SHIP DATE",
            IF(AND(ISNUMBER(DATEVALUE(TEXT(Z580,"MM/DD/YY"))), ISNUMBER(Table22[[#This Row],[QC START]])),
                NETWORKDAYS(Table22[[#This Row],[QC START]], DATEVALUE(TEXT(Z580,"MM/DD/YY")), Delivered!$Z$3:$Z$8),
                IF(AND(ISNUMBER(DATEVALUE(TEXT(AA580,"MM/DD/YY"))), ISNUMBER(Table22[[#This Row],[QC START]])),
                    NETWORKDAYS(Table22[[#This Row],[QC START]], DATEVALUE(TEXT(AA580,"MM/DD/YY")), Delivered!$Z$3:$Z$8),
                    "IN QC"
                )
            )-1
        )
    ),
"IN QC"
)</f>
        <v>NO SHIP DATE</v>
      </c>
      <c r="AB580" s="25"/>
      <c r="AC580" s="83"/>
      <c r="AD580" s="45"/>
    </row>
    <row r="581" spans="6:30" ht="14.25">
      <c r="F581" s="30" t="str">
        <f>LEFT(Table2[[#This Row],[Project]],6)</f>
        <v/>
      </c>
      <c r="G581" s="13"/>
      <c r="H581" s="13"/>
      <c r="I581" s="17"/>
      <c r="J581" s="13"/>
      <c r="K581" s="13"/>
      <c r="O581" s="20"/>
      <c r="T581" s="13"/>
      <c r="Y581" s="71" t="str">
        <f>IFERROR(
    IF(Z581="DONE",
        "QC DONE",
        IF(OR(AA581="TBD", ISBLANK(AA581)),
            "NO SHIP DATE",
            IF(AND(ISNUMBER(DATEVALUE(TEXT(Z581,"MM/DD/YY"))), ISNUMBER(Table22[[#This Row],[QC START]])),
                NETWORKDAYS(Table22[[#This Row],[QC START]], DATEVALUE(TEXT(Z581,"MM/DD/YY")), Delivered!$Z$3:$Z$8),
                IF(AND(ISNUMBER(DATEVALUE(TEXT(AA581,"MM/DD/YY"))), ISNUMBER(Table22[[#This Row],[QC START]])),
                    NETWORKDAYS(Table22[[#This Row],[QC START]], DATEVALUE(TEXT(AA581,"MM/DD/YY")), Delivered!$Z$3:$Z$8),
                    "IN QC"
                )
            )-1
        )
    ),
"IN QC"
)</f>
        <v>NO SHIP DATE</v>
      </c>
      <c r="AB581" s="25"/>
      <c r="AC581" s="83"/>
      <c r="AD581" s="45"/>
    </row>
    <row r="582" spans="6:30" ht="14.25">
      <c r="F582" s="30" t="str">
        <f>LEFT(Table2[[#This Row],[Project]],6)</f>
        <v/>
      </c>
      <c r="G582" s="13"/>
      <c r="H582" s="13"/>
      <c r="I582" s="17"/>
      <c r="J582" s="13"/>
      <c r="K582" s="13"/>
      <c r="O582" s="20"/>
      <c r="T582" s="13"/>
      <c r="Y582" s="71" t="str">
        <f>IFERROR(
    IF(Z582="DONE",
        "QC DONE",
        IF(OR(AA582="TBD", ISBLANK(AA582)),
            "NO SHIP DATE",
            IF(AND(ISNUMBER(DATEVALUE(TEXT(Z582,"MM/DD/YY"))), ISNUMBER(Table22[[#This Row],[QC START]])),
                NETWORKDAYS(Table22[[#This Row],[QC START]], DATEVALUE(TEXT(Z582,"MM/DD/YY")), Delivered!$Z$3:$Z$8),
                IF(AND(ISNUMBER(DATEVALUE(TEXT(AA582,"MM/DD/YY"))), ISNUMBER(Table22[[#This Row],[QC START]])),
                    NETWORKDAYS(Table22[[#This Row],[QC START]], DATEVALUE(TEXT(AA582,"MM/DD/YY")), Delivered!$Z$3:$Z$8),
                    "IN QC"
                )
            )-1
        )
    ),
"IN QC"
)</f>
        <v>NO SHIP DATE</v>
      </c>
      <c r="AB582" s="25"/>
      <c r="AC582" s="83"/>
      <c r="AD582" s="45"/>
    </row>
    <row r="583" spans="6:30" ht="14.25">
      <c r="F583" s="30" t="str">
        <f>LEFT(Table2[[#This Row],[Project]],6)</f>
        <v/>
      </c>
      <c r="G583" s="13"/>
      <c r="H583" s="13"/>
      <c r="I583" s="17"/>
      <c r="J583" s="13"/>
      <c r="K583" s="13"/>
      <c r="O583" s="20"/>
      <c r="T583" s="13"/>
      <c r="Y583" s="71" t="str">
        <f>IFERROR(
    IF(Z583="DONE",
        "QC DONE",
        IF(OR(AA583="TBD", ISBLANK(AA583)),
            "NO SHIP DATE",
            IF(AND(ISNUMBER(DATEVALUE(TEXT(Z583,"MM/DD/YY"))), ISNUMBER(Table22[[#This Row],[QC START]])),
                NETWORKDAYS(Table22[[#This Row],[QC START]], DATEVALUE(TEXT(Z583,"MM/DD/YY")), Delivered!$Z$3:$Z$8),
                IF(AND(ISNUMBER(DATEVALUE(TEXT(AA583,"MM/DD/YY"))), ISNUMBER(Table22[[#This Row],[QC START]])),
                    NETWORKDAYS(Table22[[#This Row],[QC START]], DATEVALUE(TEXT(AA583,"MM/DD/YY")), Delivered!$Z$3:$Z$8),
                    "IN QC"
                )
            )-1
        )
    ),
"IN QC"
)</f>
        <v>NO SHIP DATE</v>
      </c>
      <c r="AB583" s="25"/>
      <c r="AC583" s="83"/>
      <c r="AD583" s="45"/>
    </row>
    <row r="584" spans="6:30" ht="14.25">
      <c r="F584" s="30" t="str">
        <f>LEFT(Table2[[#This Row],[Project]],6)</f>
        <v/>
      </c>
      <c r="G584" s="13"/>
      <c r="H584" s="13"/>
      <c r="I584" s="17"/>
      <c r="J584" s="13"/>
      <c r="K584" s="13"/>
      <c r="O584" s="20"/>
      <c r="T584" s="13"/>
      <c r="Y584" s="71" t="str">
        <f>IFERROR(
    IF(Z584="DONE",
        "QC DONE",
        IF(OR(AA584="TBD", ISBLANK(AA584)),
            "NO SHIP DATE",
            IF(AND(ISNUMBER(DATEVALUE(TEXT(Z584,"MM/DD/YY"))), ISNUMBER(Table22[[#This Row],[QC START]])),
                NETWORKDAYS(Table22[[#This Row],[QC START]], DATEVALUE(TEXT(Z584,"MM/DD/YY")), Delivered!$Z$3:$Z$8),
                IF(AND(ISNUMBER(DATEVALUE(TEXT(AA584,"MM/DD/YY"))), ISNUMBER(Table22[[#This Row],[QC START]])),
                    NETWORKDAYS(Table22[[#This Row],[QC START]], DATEVALUE(TEXT(AA584,"MM/DD/YY")), Delivered!$Z$3:$Z$8),
                    "IN QC"
                )
            )-1
        )
    ),
"IN QC"
)</f>
        <v>NO SHIP DATE</v>
      </c>
      <c r="AB584" s="25"/>
      <c r="AC584" s="83"/>
      <c r="AD584" s="45"/>
    </row>
    <row r="585" spans="6:30" ht="14.25">
      <c r="F585" s="30" t="str">
        <f>LEFT(Table2[[#This Row],[Project]],6)</f>
        <v/>
      </c>
      <c r="G585" s="13"/>
      <c r="H585" s="13"/>
      <c r="I585" s="17"/>
      <c r="J585" s="13"/>
      <c r="K585" s="13"/>
      <c r="O585" s="20"/>
      <c r="T585" s="13"/>
      <c r="Y585" s="71" t="str">
        <f>IFERROR(
    IF(Z585="DONE",
        "QC DONE",
        IF(OR(AA585="TBD", ISBLANK(AA585)),
            "NO SHIP DATE",
            IF(AND(ISNUMBER(DATEVALUE(TEXT(Z585,"MM/DD/YY"))), ISNUMBER(Table22[[#This Row],[QC START]])),
                NETWORKDAYS(Table22[[#This Row],[QC START]], DATEVALUE(TEXT(Z585,"MM/DD/YY")), Delivered!$Z$3:$Z$8),
                IF(AND(ISNUMBER(DATEVALUE(TEXT(AA585,"MM/DD/YY"))), ISNUMBER(Table22[[#This Row],[QC START]])),
                    NETWORKDAYS(Table22[[#This Row],[QC START]], DATEVALUE(TEXT(AA585,"MM/DD/YY")), Delivered!$Z$3:$Z$8),
                    "IN QC"
                )
            )-1
        )
    ),
"IN QC"
)</f>
        <v>NO SHIP DATE</v>
      </c>
      <c r="AB585" s="25"/>
      <c r="AC585" s="83"/>
      <c r="AD585" s="45"/>
    </row>
    <row r="586" spans="6:30" ht="14.25">
      <c r="F586" s="30" t="str">
        <f>LEFT(Table2[[#This Row],[Project]],6)</f>
        <v/>
      </c>
      <c r="G586" s="13"/>
      <c r="H586" s="13"/>
      <c r="I586" s="17"/>
      <c r="J586" s="13"/>
      <c r="K586" s="13"/>
      <c r="O586" s="20"/>
      <c r="T586" s="13"/>
      <c r="Y586" s="71" t="str">
        <f>IFERROR(
    IF(Z586="DONE",
        "QC DONE",
        IF(OR(AA586="TBD", ISBLANK(AA586)),
            "NO SHIP DATE",
            IF(AND(ISNUMBER(DATEVALUE(TEXT(Z586,"MM/DD/YY"))), ISNUMBER(Table22[[#This Row],[QC START]])),
                NETWORKDAYS(Table22[[#This Row],[QC START]], DATEVALUE(TEXT(Z586,"MM/DD/YY")), Delivered!$Z$3:$Z$8),
                IF(AND(ISNUMBER(DATEVALUE(TEXT(AA586,"MM/DD/YY"))), ISNUMBER(Table22[[#This Row],[QC START]])),
                    NETWORKDAYS(Table22[[#This Row],[QC START]], DATEVALUE(TEXT(AA586,"MM/DD/YY")), Delivered!$Z$3:$Z$8),
                    "IN QC"
                )
            )-1
        )
    ),
"IN QC"
)</f>
        <v>NO SHIP DATE</v>
      </c>
      <c r="AB586" s="25"/>
      <c r="AC586" s="83"/>
      <c r="AD586" s="45"/>
    </row>
    <row r="587" spans="6:30" ht="14.25">
      <c r="F587" s="30" t="str">
        <f>LEFT(Table2[[#This Row],[Project]],6)</f>
        <v/>
      </c>
      <c r="G587" s="13"/>
      <c r="H587" s="13"/>
      <c r="I587" s="17"/>
      <c r="J587" s="13"/>
      <c r="K587" s="13"/>
      <c r="O587" s="20"/>
      <c r="T587" s="13"/>
      <c r="Y587" s="71" t="str">
        <f>IFERROR(
    IF(Z587="DONE",
        "QC DONE",
        IF(OR(AA587="TBD", ISBLANK(AA587)),
            "NO SHIP DATE",
            IF(AND(ISNUMBER(DATEVALUE(TEXT(Z587,"MM/DD/YY"))), ISNUMBER(Table22[[#This Row],[QC START]])),
                NETWORKDAYS(Table22[[#This Row],[QC START]], DATEVALUE(TEXT(Z587,"MM/DD/YY")), Delivered!$Z$3:$Z$8),
                IF(AND(ISNUMBER(DATEVALUE(TEXT(AA587,"MM/DD/YY"))), ISNUMBER(Table22[[#This Row],[QC START]])),
                    NETWORKDAYS(Table22[[#This Row],[QC START]], DATEVALUE(TEXT(AA587,"MM/DD/YY")), Delivered!$Z$3:$Z$8),
                    "IN QC"
                )
            )-1
        )
    ),
"IN QC"
)</f>
        <v>NO SHIP DATE</v>
      </c>
      <c r="AB587" s="25"/>
      <c r="AC587" s="83"/>
      <c r="AD587" s="45"/>
    </row>
    <row r="588" spans="6:30" ht="14.25">
      <c r="F588" s="30" t="str">
        <f>LEFT(Table2[[#This Row],[Project]],6)</f>
        <v/>
      </c>
      <c r="G588" s="13"/>
      <c r="H588" s="13"/>
      <c r="I588" s="17"/>
      <c r="J588" s="13"/>
      <c r="K588" s="13"/>
      <c r="O588" s="20"/>
      <c r="T588" s="13"/>
      <c r="Y588" s="71" t="str">
        <f>IFERROR(
    IF(Z588="DONE",
        "QC DONE",
        IF(OR(AA588="TBD", ISBLANK(AA588)),
            "NO SHIP DATE",
            IF(AND(ISNUMBER(DATEVALUE(TEXT(Z588,"MM/DD/YY"))), ISNUMBER(Table22[[#This Row],[QC START]])),
                NETWORKDAYS(Table22[[#This Row],[QC START]], DATEVALUE(TEXT(Z588,"MM/DD/YY")), Delivered!$Z$3:$Z$8),
                IF(AND(ISNUMBER(DATEVALUE(TEXT(AA588,"MM/DD/YY"))), ISNUMBER(Table22[[#This Row],[QC START]])),
                    NETWORKDAYS(Table22[[#This Row],[QC START]], DATEVALUE(TEXT(AA588,"MM/DD/YY")), Delivered!$Z$3:$Z$8),
                    "IN QC"
                )
            )-1
        )
    ),
"IN QC"
)</f>
        <v>NO SHIP DATE</v>
      </c>
      <c r="AB588" s="25"/>
      <c r="AC588" s="83"/>
      <c r="AD588" s="45"/>
    </row>
    <row r="589" spans="6:30" ht="14.25">
      <c r="F589" s="30" t="str">
        <f>LEFT(Table2[[#This Row],[Project]],6)</f>
        <v/>
      </c>
      <c r="G589" s="13"/>
      <c r="H589" s="13"/>
      <c r="I589" s="17"/>
      <c r="J589" s="13"/>
      <c r="K589" s="13"/>
      <c r="O589" s="20"/>
      <c r="T589" s="13"/>
      <c r="Y589" s="71" t="str">
        <f>IFERROR(
    IF(Z589="DONE",
        "QC DONE",
        IF(OR(AA589="TBD", ISBLANK(AA589)),
            "NO SHIP DATE",
            IF(AND(ISNUMBER(DATEVALUE(TEXT(Z589,"MM/DD/YY"))), ISNUMBER(Table22[[#This Row],[QC START]])),
                NETWORKDAYS(Table22[[#This Row],[QC START]], DATEVALUE(TEXT(Z589,"MM/DD/YY")), Delivered!$Z$3:$Z$8),
                IF(AND(ISNUMBER(DATEVALUE(TEXT(AA589,"MM/DD/YY"))), ISNUMBER(Table22[[#This Row],[QC START]])),
                    NETWORKDAYS(Table22[[#This Row],[QC START]], DATEVALUE(TEXT(AA589,"MM/DD/YY")), Delivered!$Z$3:$Z$8),
                    "IN QC"
                )
            )-1
        )
    ),
"IN QC"
)</f>
        <v>NO SHIP DATE</v>
      </c>
      <c r="AB589" s="25"/>
      <c r="AC589" s="83"/>
      <c r="AD589" s="45"/>
    </row>
    <row r="590" spans="6:30" ht="14.25">
      <c r="F590" s="30" t="str">
        <f>LEFT(Table2[[#This Row],[Project]],6)</f>
        <v/>
      </c>
      <c r="G590" s="13"/>
      <c r="H590" s="13"/>
      <c r="I590" s="17"/>
      <c r="J590" s="13"/>
      <c r="K590" s="13"/>
      <c r="O590" s="20"/>
      <c r="T590" s="13"/>
      <c r="Y590" s="71" t="str">
        <f>IFERROR(
    IF(Z590="DONE",
        "QC DONE",
        IF(OR(AA590="TBD", ISBLANK(AA590)),
            "NO SHIP DATE",
            IF(AND(ISNUMBER(DATEVALUE(TEXT(Z590,"MM/DD/YY"))), ISNUMBER(Table22[[#This Row],[QC START]])),
                NETWORKDAYS(Table22[[#This Row],[QC START]], DATEVALUE(TEXT(Z590,"MM/DD/YY")), Delivered!$Z$3:$Z$8),
                IF(AND(ISNUMBER(DATEVALUE(TEXT(AA590,"MM/DD/YY"))), ISNUMBER(Table22[[#This Row],[QC START]])),
                    NETWORKDAYS(Table22[[#This Row],[QC START]], DATEVALUE(TEXT(AA590,"MM/DD/YY")), Delivered!$Z$3:$Z$8),
                    "IN QC"
                )
            )-1
        )
    ),
"IN QC"
)</f>
        <v>NO SHIP DATE</v>
      </c>
      <c r="AB590" s="25"/>
      <c r="AC590" s="83"/>
      <c r="AD590" s="45"/>
    </row>
    <row r="591" spans="6:30" ht="14.25">
      <c r="F591" s="30" t="str">
        <f>LEFT(Table2[[#This Row],[Project]],6)</f>
        <v/>
      </c>
      <c r="G591" s="13"/>
      <c r="H591" s="13"/>
      <c r="I591" s="17"/>
      <c r="J591" s="13"/>
      <c r="K591" s="13"/>
      <c r="O591" s="20"/>
      <c r="T591" s="13"/>
      <c r="Y591" s="71" t="str">
        <f>IFERROR(
    IF(Z591="DONE",
        "QC DONE",
        IF(OR(AA591="TBD", ISBLANK(AA591)),
            "NO SHIP DATE",
            IF(AND(ISNUMBER(DATEVALUE(TEXT(Z591,"MM/DD/YY"))), ISNUMBER(Table22[[#This Row],[QC START]])),
                NETWORKDAYS(Table22[[#This Row],[QC START]], DATEVALUE(TEXT(Z591,"MM/DD/YY")), Delivered!$Z$3:$Z$8),
                IF(AND(ISNUMBER(DATEVALUE(TEXT(AA591,"MM/DD/YY"))), ISNUMBER(Table22[[#This Row],[QC START]])),
                    NETWORKDAYS(Table22[[#This Row],[QC START]], DATEVALUE(TEXT(AA591,"MM/DD/YY")), Delivered!$Z$3:$Z$8),
                    "IN QC"
                )
            )-1
        )
    ),
"IN QC"
)</f>
        <v>NO SHIP DATE</v>
      </c>
      <c r="AB591" s="25"/>
      <c r="AC591" s="83"/>
      <c r="AD591" s="45"/>
    </row>
    <row r="592" spans="6:30" ht="14.25">
      <c r="F592" s="30" t="str">
        <f>LEFT(Table2[[#This Row],[Project]],6)</f>
        <v/>
      </c>
      <c r="G592" s="13"/>
      <c r="H592" s="13"/>
      <c r="I592" s="17"/>
      <c r="J592" s="13"/>
      <c r="K592" s="13"/>
      <c r="O592" s="20"/>
      <c r="T592" s="13"/>
      <c r="Y592" s="71" t="str">
        <f>IFERROR(
    IF(Z592="DONE",
        "QC DONE",
        IF(OR(AA592="TBD", ISBLANK(AA592)),
            "NO SHIP DATE",
            IF(AND(ISNUMBER(DATEVALUE(TEXT(Z592,"MM/DD/YY"))), ISNUMBER(Table22[[#This Row],[QC START]])),
                NETWORKDAYS(Table22[[#This Row],[QC START]], DATEVALUE(TEXT(Z592,"MM/DD/YY")), Delivered!$Z$3:$Z$8),
                IF(AND(ISNUMBER(DATEVALUE(TEXT(AA592,"MM/DD/YY"))), ISNUMBER(Table22[[#This Row],[QC START]])),
                    NETWORKDAYS(Table22[[#This Row],[QC START]], DATEVALUE(TEXT(AA592,"MM/DD/YY")), Delivered!$Z$3:$Z$8),
                    "IN QC"
                )
            )-1
        )
    ),
"IN QC"
)</f>
        <v>NO SHIP DATE</v>
      </c>
      <c r="AB592" s="25"/>
      <c r="AC592" s="83"/>
      <c r="AD592" s="45"/>
    </row>
    <row r="593" spans="6:30" ht="14.25">
      <c r="F593" s="30" t="str">
        <f>LEFT(Table2[[#This Row],[Project]],6)</f>
        <v/>
      </c>
      <c r="G593" s="13"/>
      <c r="H593" s="13"/>
      <c r="I593" s="17"/>
      <c r="J593" s="13"/>
      <c r="K593" s="13"/>
      <c r="O593" s="20"/>
      <c r="T593" s="13"/>
      <c r="Y593" s="71" t="str">
        <f>IFERROR(
    IF(Z593="DONE",
        "QC DONE",
        IF(OR(AA593="TBD", ISBLANK(AA593)),
            "NO SHIP DATE",
            IF(AND(ISNUMBER(DATEVALUE(TEXT(Z593,"MM/DD/YY"))), ISNUMBER(Table22[[#This Row],[QC START]])),
                NETWORKDAYS(Table22[[#This Row],[QC START]], DATEVALUE(TEXT(Z593,"MM/DD/YY")), Delivered!$Z$3:$Z$8),
                IF(AND(ISNUMBER(DATEVALUE(TEXT(AA593,"MM/DD/YY"))), ISNUMBER(Table22[[#This Row],[QC START]])),
                    NETWORKDAYS(Table22[[#This Row],[QC START]], DATEVALUE(TEXT(AA593,"MM/DD/YY")), Delivered!$Z$3:$Z$8),
                    "IN QC"
                )
            )-1
        )
    ),
"IN QC"
)</f>
        <v>NO SHIP DATE</v>
      </c>
      <c r="AB593" s="25"/>
      <c r="AC593" s="83"/>
      <c r="AD593" s="45"/>
    </row>
    <row r="594" spans="6:30" ht="14.25">
      <c r="F594" s="30" t="str">
        <f>LEFT(Table2[[#This Row],[Project]],6)</f>
        <v/>
      </c>
      <c r="G594" s="13"/>
      <c r="H594" s="13"/>
      <c r="I594" s="17"/>
      <c r="J594" s="13"/>
      <c r="K594" s="13"/>
      <c r="O594" s="20"/>
      <c r="T594" s="13"/>
      <c r="Y594" s="71" t="str">
        <f>IFERROR(
    IF(Z594="DONE",
        "QC DONE",
        IF(OR(AA594="TBD", ISBLANK(AA594)),
            "NO SHIP DATE",
            IF(AND(ISNUMBER(DATEVALUE(TEXT(Z594,"MM/DD/YY"))), ISNUMBER(Table22[[#This Row],[QC START]])),
                NETWORKDAYS(Table22[[#This Row],[QC START]], DATEVALUE(TEXT(Z594,"MM/DD/YY")), Delivered!$Z$3:$Z$8),
                IF(AND(ISNUMBER(DATEVALUE(TEXT(AA594,"MM/DD/YY"))), ISNUMBER(Table22[[#This Row],[QC START]])),
                    NETWORKDAYS(Table22[[#This Row],[QC START]], DATEVALUE(TEXT(AA594,"MM/DD/YY")), Delivered!$Z$3:$Z$8),
                    "IN QC"
                )
            )-1
        )
    ),
"IN QC"
)</f>
        <v>NO SHIP DATE</v>
      </c>
      <c r="AB594" s="25"/>
      <c r="AC594" s="83"/>
      <c r="AD594" s="45"/>
    </row>
    <row r="595" spans="6:30" ht="14.25">
      <c r="F595" s="30" t="str">
        <f>LEFT(Table2[[#This Row],[Project]],6)</f>
        <v/>
      </c>
      <c r="G595" s="13"/>
      <c r="H595" s="13"/>
      <c r="I595" s="17"/>
      <c r="J595" s="13"/>
      <c r="K595" s="13"/>
      <c r="O595" s="20"/>
      <c r="T595" s="13"/>
      <c r="Y595" s="71" t="str">
        <f>IFERROR(
    IF(Z595="DONE",
        "QC DONE",
        IF(OR(AA595="TBD", ISBLANK(AA595)),
            "NO SHIP DATE",
            IF(AND(ISNUMBER(DATEVALUE(TEXT(Z595,"MM/DD/YY"))), ISNUMBER(Table22[[#This Row],[QC START]])),
                NETWORKDAYS(Table22[[#This Row],[QC START]], DATEVALUE(TEXT(Z595,"MM/DD/YY")), Delivered!$Z$3:$Z$8),
                IF(AND(ISNUMBER(DATEVALUE(TEXT(AA595,"MM/DD/YY"))), ISNUMBER(Table22[[#This Row],[QC START]])),
                    NETWORKDAYS(Table22[[#This Row],[QC START]], DATEVALUE(TEXT(AA595,"MM/DD/YY")), Delivered!$Z$3:$Z$8),
                    "IN QC"
                )
            )-1
        )
    ),
"IN QC"
)</f>
        <v>NO SHIP DATE</v>
      </c>
      <c r="AB595" s="25"/>
      <c r="AC595" s="83"/>
      <c r="AD595" s="45"/>
    </row>
    <row r="596" spans="6:30" ht="14.25">
      <c r="F596" s="30" t="str">
        <f>LEFT(Table2[[#This Row],[Project]],6)</f>
        <v/>
      </c>
      <c r="G596" s="13"/>
      <c r="H596" s="13"/>
      <c r="I596" s="17"/>
      <c r="J596" s="13"/>
      <c r="K596" s="13"/>
      <c r="O596" s="20"/>
      <c r="T596" s="13"/>
      <c r="Y596" s="71" t="str">
        <f>IFERROR(
    IF(Z596="DONE",
        "QC DONE",
        IF(OR(AA596="TBD", ISBLANK(AA596)),
            "NO SHIP DATE",
            IF(AND(ISNUMBER(DATEVALUE(TEXT(Z596,"MM/DD/YY"))), ISNUMBER(Table22[[#This Row],[QC START]])),
                NETWORKDAYS(Table22[[#This Row],[QC START]], DATEVALUE(TEXT(Z596,"MM/DD/YY")), Delivered!$Z$3:$Z$8),
                IF(AND(ISNUMBER(DATEVALUE(TEXT(AA596,"MM/DD/YY"))), ISNUMBER(Table22[[#This Row],[QC START]])),
                    NETWORKDAYS(Table22[[#This Row],[QC START]], DATEVALUE(TEXT(AA596,"MM/DD/YY")), Delivered!$Z$3:$Z$8),
                    "IN QC"
                )
            )-1
        )
    ),
"IN QC"
)</f>
        <v>NO SHIP DATE</v>
      </c>
      <c r="AB596" s="25"/>
      <c r="AC596" s="83"/>
      <c r="AD596" s="45"/>
    </row>
    <row r="597" spans="6:30" ht="14.25">
      <c r="F597" s="30" t="str">
        <f>LEFT(Table2[[#This Row],[Project]],6)</f>
        <v/>
      </c>
      <c r="G597" s="13"/>
      <c r="H597" s="13"/>
      <c r="I597" s="17"/>
      <c r="J597" s="13"/>
      <c r="K597" s="13"/>
      <c r="O597" s="20"/>
      <c r="T597" s="13"/>
      <c r="Y597" s="71" t="str">
        <f>IFERROR(
    IF(Z597="DONE",
        "QC DONE",
        IF(OR(AA597="TBD", ISBLANK(AA597)),
            "NO SHIP DATE",
            IF(AND(ISNUMBER(DATEVALUE(TEXT(Z597,"MM/DD/YY"))), ISNUMBER(Table22[[#This Row],[QC START]])),
                NETWORKDAYS(Table22[[#This Row],[QC START]], DATEVALUE(TEXT(Z597,"MM/DD/YY")), Delivered!$Z$3:$Z$8),
                IF(AND(ISNUMBER(DATEVALUE(TEXT(AA597,"MM/DD/YY"))), ISNUMBER(Table22[[#This Row],[QC START]])),
                    NETWORKDAYS(Table22[[#This Row],[QC START]], DATEVALUE(TEXT(AA597,"MM/DD/YY")), Delivered!$Z$3:$Z$8),
                    "IN QC"
                )
            )-1
        )
    ),
"IN QC"
)</f>
        <v>NO SHIP DATE</v>
      </c>
      <c r="AB597" s="25"/>
      <c r="AC597" s="83"/>
      <c r="AD597" s="45"/>
    </row>
    <row r="598" spans="6:30" ht="14.25">
      <c r="F598" s="30" t="str">
        <f>LEFT(Table2[[#This Row],[Project]],6)</f>
        <v/>
      </c>
      <c r="G598" s="13"/>
      <c r="H598" s="13"/>
      <c r="I598" s="17"/>
      <c r="J598" s="13"/>
      <c r="K598" s="13"/>
      <c r="O598" s="20"/>
      <c r="T598" s="13"/>
      <c r="Y598" s="71" t="str">
        <f>IFERROR(
    IF(Z598="DONE",
        "QC DONE",
        IF(OR(AA598="TBD", ISBLANK(AA598)),
            "NO SHIP DATE",
            IF(AND(ISNUMBER(DATEVALUE(TEXT(Z598,"MM/DD/YY"))), ISNUMBER(Table22[[#This Row],[QC START]])),
                NETWORKDAYS(Table22[[#This Row],[QC START]], DATEVALUE(TEXT(Z598,"MM/DD/YY")), Delivered!$Z$3:$Z$8),
                IF(AND(ISNUMBER(DATEVALUE(TEXT(AA598,"MM/DD/YY"))), ISNUMBER(Table22[[#This Row],[QC START]])),
                    NETWORKDAYS(Table22[[#This Row],[QC START]], DATEVALUE(TEXT(AA598,"MM/DD/YY")), Delivered!$Z$3:$Z$8),
                    "IN QC"
                )
            )-1
        )
    ),
"IN QC"
)</f>
        <v>NO SHIP DATE</v>
      </c>
      <c r="AB598" s="25"/>
      <c r="AC598" s="83"/>
      <c r="AD598" s="45"/>
    </row>
    <row r="599" spans="6:30" ht="14.25">
      <c r="F599" s="30" t="str">
        <f>LEFT(Table2[[#This Row],[Project]],6)</f>
        <v/>
      </c>
      <c r="G599" s="13"/>
      <c r="H599" s="13"/>
      <c r="I599" s="17"/>
      <c r="J599" s="13"/>
      <c r="K599" s="13"/>
      <c r="O599" s="20"/>
      <c r="T599" s="13"/>
      <c r="Y599" s="71" t="str">
        <f>IFERROR(
    IF(Z599="DONE",
        "QC DONE",
        IF(OR(AA599="TBD", ISBLANK(AA599)),
            "NO SHIP DATE",
            IF(AND(ISNUMBER(DATEVALUE(TEXT(Z599,"MM/DD/YY"))), ISNUMBER(Table22[[#This Row],[QC START]])),
                NETWORKDAYS(Table22[[#This Row],[QC START]], DATEVALUE(TEXT(Z599,"MM/DD/YY")), Delivered!$Z$3:$Z$8),
                IF(AND(ISNUMBER(DATEVALUE(TEXT(AA599,"MM/DD/YY"))), ISNUMBER(Table22[[#This Row],[QC START]])),
                    NETWORKDAYS(Table22[[#This Row],[QC START]], DATEVALUE(TEXT(AA599,"MM/DD/YY")), Delivered!$Z$3:$Z$8),
                    "IN QC"
                )
            )-1
        )
    ),
"IN QC"
)</f>
        <v>NO SHIP DATE</v>
      </c>
      <c r="AB599" s="25"/>
      <c r="AC599" s="83"/>
      <c r="AD599" s="45"/>
    </row>
    <row r="600" spans="6:30" ht="14.25">
      <c r="F600" s="30" t="str">
        <f>LEFT(Table2[[#This Row],[Project]],6)</f>
        <v/>
      </c>
      <c r="G600" s="13"/>
      <c r="H600" s="13"/>
      <c r="I600" s="17"/>
      <c r="J600" s="13"/>
      <c r="K600" s="13"/>
      <c r="O600" s="20"/>
      <c r="T600" s="13"/>
      <c r="Y600" s="71" t="str">
        <f>IFERROR(
    IF(Z600="DONE",
        "QC DONE",
        IF(OR(AA600="TBD", ISBLANK(AA600)),
            "NO SHIP DATE",
            IF(AND(ISNUMBER(DATEVALUE(TEXT(Z600,"MM/DD/YY"))), ISNUMBER(Table22[[#This Row],[QC START]])),
                NETWORKDAYS(Table22[[#This Row],[QC START]], DATEVALUE(TEXT(Z600,"MM/DD/YY")), Delivered!$Z$3:$Z$8),
                IF(AND(ISNUMBER(DATEVALUE(TEXT(AA600,"MM/DD/YY"))), ISNUMBER(Table22[[#This Row],[QC START]])),
                    NETWORKDAYS(Table22[[#This Row],[QC START]], DATEVALUE(TEXT(AA600,"MM/DD/YY")), Delivered!$Z$3:$Z$8),
                    "IN QC"
                )
            )-1
        )
    ),
"IN QC"
)</f>
        <v>NO SHIP DATE</v>
      </c>
      <c r="AB600" s="25"/>
      <c r="AC600" s="83"/>
      <c r="AD600" s="45"/>
    </row>
    <row r="601" spans="6:30" ht="14.25">
      <c r="F601" s="30" t="str">
        <f>LEFT(Table2[[#This Row],[Project]],6)</f>
        <v/>
      </c>
      <c r="G601" s="13"/>
      <c r="H601" s="13"/>
      <c r="I601" s="17"/>
      <c r="J601" s="13"/>
      <c r="K601" s="13"/>
      <c r="O601" s="20"/>
      <c r="T601" s="13"/>
      <c r="Y601" s="71" t="str">
        <f>IFERROR(
    IF(Z601="DONE",
        "QC DONE",
        IF(OR(AA601="TBD", ISBLANK(AA601)),
            "NO SHIP DATE",
            IF(AND(ISNUMBER(DATEVALUE(TEXT(Z601,"MM/DD/YY"))), ISNUMBER(Table22[[#This Row],[QC START]])),
                NETWORKDAYS(Table22[[#This Row],[QC START]], DATEVALUE(TEXT(Z601,"MM/DD/YY")), Delivered!$Z$3:$Z$8),
                IF(AND(ISNUMBER(DATEVALUE(TEXT(AA601,"MM/DD/YY"))), ISNUMBER(Table22[[#This Row],[QC START]])),
                    NETWORKDAYS(Table22[[#This Row],[QC START]], DATEVALUE(TEXT(AA601,"MM/DD/YY")), Delivered!$Z$3:$Z$8),
                    "IN QC"
                )
            )-1
        )
    ),
"IN QC"
)</f>
        <v>NO SHIP DATE</v>
      </c>
      <c r="AB601" s="25"/>
      <c r="AC601" s="83"/>
      <c r="AD601" s="45"/>
    </row>
    <row r="602" spans="6:30" ht="14.25">
      <c r="F602" s="30" t="str">
        <f>LEFT(Table2[[#This Row],[Project]],6)</f>
        <v/>
      </c>
      <c r="G602" s="13"/>
      <c r="H602" s="13"/>
      <c r="I602" s="17"/>
      <c r="J602" s="13"/>
      <c r="K602" s="13"/>
      <c r="O602" s="20"/>
      <c r="T602" s="13"/>
      <c r="Y602" s="71" t="str">
        <f>IFERROR(
    IF(Z602="DONE",
        "QC DONE",
        IF(OR(AA602="TBD", ISBLANK(AA602)),
            "NO SHIP DATE",
            IF(AND(ISNUMBER(DATEVALUE(TEXT(Z602,"MM/DD/YY"))), ISNUMBER(Table22[[#This Row],[QC START]])),
                NETWORKDAYS(Table22[[#This Row],[QC START]], DATEVALUE(TEXT(Z602,"MM/DD/YY")), Delivered!$Z$3:$Z$8),
                IF(AND(ISNUMBER(DATEVALUE(TEXT(AA602,"MM/DD/YY"))), ISNUMBER(Table22[[#This Row],[QC START]])),
                    NETWORKDAYS(Table22[[#This Row],[QC START]], DATEVALUE(TEXT(AA602,"MM/DD/YY")), Delivered!$Z$3:$Z$8),
                    "IN QC"
                )
            )-1
        )
    ),
"IN QC"
)</f>
        <v>NO SHIP DATE</v>
      </c>
      <c r="AB602" s="25"/>
      <c r="AC602" s="83"/>
      <c r="AD602" s="45"/>
    </row>
    <row r="603" spans="6:30" ht="14.25">
      <c r="F603" s="30" t="str">
        <f>LEFT(Table2[[#This Row],[Project]],6)</f>
        <v/>
      </c>
      <c r="G603" s="13"/>
      <c r="H603" s="13"/>
      <c r="I603" s="17"/>
      <c r="J603" s="13"/>
      <c r="K603" s="13"/>
      <c r="O603" s="20"/>
      <c r="T603" s="13"/>
      <c r="Y603" s="71" t="str">
        <f>IFERROR(
    IF(Z603="DONE",
        "QC DONE",
        IF(OR(AA603="TBD", ISBLANK(AA603)),
            "NO SHIP DATE",
            IF(AND(ISNUMBER(DATEVALUE(TEXT(Z603,"MM/DD/YY"))), ISNUMBER(Table22[[#This Row],[QC START]])),
                NETWORKDAYS(Table22[[#This Row],[QC START]], DATEVALUE(TEXT(Z603,"MM/DD/YY")), Delivered!$Z$3:$Z$8),
                IF(AND(ISNUMBER(DATEVALUE(TEXT(AA603,"MM/DD/YY"))), ISNUMBER(Table22[[#This Row],[QC START]])),
                    NETWORKDAYS(Table22[[#This Row],[QC START]], DATEVALUE(TEXT(AA603,"MM/DD/YY")), Delivered!$Z$3:$Z$8),
                    "IN QC"
                )
            )-1
        )
    ),
"IN QC"
)</f>
        <v>NO SHIP DATE</v>
      </c>
      <c r="AB603" s="25"/>
      <c r="AC603" s="83"/>
      <c r="AD603" s="45"/>
    </row>
    <row r="604" spans="6:30" ht="14.25">
      <c r="F604" s="30" t="str">
        <f>LEFT(Table2[[#This Row],[Project]],6)</f>
        <v/>
      </c>
      <c r="G604" s="13"/>
      <c r="H604" s="13"/>
      <c r="I604" s="17"/>
      <c r="J604" s="13"/>
      <c r="K604" s="13"/>
      <c r="O604" s="20"/>
      <c r="T604" s="13"/>
      <c r="Y604" s="71" t="str">
        <f>IFERROR(
    IF(Z604="DONE",
        "QC DONE",
        IF(OR(AA604="TBD", ISBLANK(AA604)),
            "NO SHIP DATE",
            IF(AND(ISNUMBER(DATEVALUE(TEXT(Z604,"MM/DD/YY"))), ISNUMBER(Table22[[#This Row],[QC START]])),
                NETWORKDAYS(Table22[[#This Row],[QC START]], DATEVALUE(TEXT(Z604,"MM/DD/YY")), Delivered!$Z$3:$Z$8),
                IF(AND(ISNUMBER(DATEVALUE(TEXT(AA604,"MM/DD/YY"))), ISNUMBER(Table22[[#This Row],[QC START]])),
                    NETWORKDAYS(Table22[[#This Row],[QC START]], DATEVALUE(TEXT(AA604,"MM/DD/YY")), Delivered!$Z$3:$Z$8),
                    "IN QC"
                )
            )-1
        )
    ),
"IN QC"
)</f>
        <v>NO SHIP DATE</v>
      </c>
      <c r="AB604" s="25"/>
      <c r="AC604" s="83"/>
      <c r="AD604" s="45"/>
    </row>
    <row r="605" spans="6:30" ht="14.25">
      <c r="F605" s="30" t="str">
        <f>LEFT(Table2[[#This Row],[Project]],6)</f>
        <v/>
      </c>
      <c r="G605" s="13"/>
      <c r="H605" s="13"/>
      <c r="I605" s="17"/>
      <c r="J605" s="13"/>
      <c r="K605" s="13"/>
      <c r="O605" s="20"/>
      <c r="T605" s="13"/>
      <c r="Y605" s="71" t="str">
        <f>IFERROR(
    IF(Z605="DONE",
        "QC DONE",
        IF(OR(AA605="TBD", ISBLANK(AA605)),
            "NO SHIP DATE",
            IF(AND(ISNUMBER(DATEVALUE(TEXT(Z605,"MM/DD/YY"))), ISNUMBER(Table22[[#This Row],[QC START]])),
                NETWORKDAYS(Table22[[#This Row],[QC START]], DATEVALUE(TEXT(Z605,"MM/DD/YY")), Delivered!$Z$3:$Z$8),
                IF(AND(ISNUMBER(DATEVALUE(TEXT(AA605,"MM/DD/YY"))), ISNUMBER(Table22[[#This Row],[QC START]])),
                    NETWORKDAYS(Table22[[#This Row],[QC START]], DATEVALUE(TEXT(AA605,"MM/DD/YY")), Delivered!$Z$3:$Z$8),
                    "IN QC"
                )
            )-1
        )
    ),
"IN QC"
)</f>
        <v>NO SHIP DATE</v>
      </c>
      <c r="AB605" s="25"/>
      <c r="AC605" s="83"/>
      <c r="AD605" s="45"/>
    </row>
    <row r="606" spans="6:30" ht="14.25">
      <c r="F606" s="30" t="str">
        <f>LEFT(Table2[[#This Row],[Project]],6)</f>
        <v/>
      </c>
      <c r="G606" s="13"/>
      <c r="H606" s="13"/>
      <c r="I606" s="17"/>
      <c r="J606" s="13"/>
      <c r="K606" s="13"/>
      <c r="O606" s="20"/>
      <c r="T606" s="13"/>
      <c r="Y606" s="71" t="str">
        <f>IFERROR(
    IF(Z606="DONE",
        "QC DONE",
        IF(OR(AA606="TBD", ISBLANK(AA606)),
            "NO SHIP DATE",
            IF(AND(ISNUMBER(DATEVALUE(TEXT(Z606,"MM/DD/YY"))), ISNUMBER(Table22[[#This Row],[QC START]])),
                NETWORKDAYS(Table22[[#This Row],[QC START]], DATEVALUE(TEXT(Z606,"MM/DD/YY")), Delivered!$Z$3:$Z$8),
                IF(AND(ISNUMBER(DATEVALUE(TEXT(AA606,"MM/DD/YY"))), ISNUMBER(Table22[[#This Row],[QC START]])),
                    NETWORKDAYS(Table22[[#This Row],[QC START]], DATEVALUE(TEXT(AA606,"MM/DD/YY")), Delivered!$Z$3:$Z$8),
                    "IN QC"
                )
            )-1
        )
    ),
"IN QC"
)</f>
        <v>NO SHIP DATE</v>
      </c>
      <c r="AB606" s="25"/>
      <c r="AC606" s="83"/>
      <c r="AD606" s="45"/>
    </row>
    <row r="607" spans="6:30" ht="14.25">
      <c r="F607" s="30" t="str">
        <f>LEFT(Table2[[#This Row],[Project]],6)</f>
        <v/>
      </c>
      <c r="G607" s="13"/>
      <c r="H607" s="13"/>
      <c r="I607" s="17"/>
      <c r="J607" s="13"/>
      <c r="K607" s="13"/>
      <c r="O607" s="20"/>
      <c r="T607" s="13"/>
      <c r="Y607" s="71" t="str">
        <f>IFERROR(
    IF(Z607="DONE",
        "QC DONE",
        IF(OR(AA607="TBD", ISBLANK(AA607)),
            "NO SHIP DATE",
            IF(AND(ISNUMBER(DATEVALUE(TEXT(Z607,"MM/DD/YY"))), ISNUMBER(Table22[[#This Row],[QC START]])),
                NETWORKDAYS(Table22[[#This Row],[QC START]], DATEVALUE(TEXT(Z607,"MM/DD/YY")), Delivered!$Z$3:$Z$8),
                IF(AND(ISNUMBER(DATEVALUE(TEXT(AA607,"MM/DD/YY"))), ISNUMBER(Table22[[#This Row],[QC START]])),
                    NETWORKDAYS(Table22[[#This Row],[QC START]], DATEVALUE(TEXT(AA607,"MM/DD/YY")), Delivered!$Z$3:$Z$8),
                    "IN QC"
                )
            )-1
        )
    ),
"IN QC"
)</f>
        <v>NO SHIP DATE</v>
      </c>
      <c r="AB607" s="25"/>
      <c r="AC607" s="83"/>
      <c r="AD607" s="45"/>
    </row>
    <row r="608" spans="6:30" ht="14.25">
      <c r="F608" s="30" t="str">
        <f>LEFT(Table2[[#This Row],[Project]],6)</f>
        <v/>
      </c>
      <c r="G608" s="13"/>
      <c r="H608" s="13"/>
      <c r="I608" s="17"/>
      <c r="J608" s="13"/>
      <c r="K608" s="13"/>
      <c r="O608" s="20"/>
      <c r="T608" s="13"/>
      <c r="Y608" s="71" t="str">
        <f>IFERROR(
    IF(Z608="DONE",
        "QC DONE",
        IF(OR(AA608="TBD", ISBLANK(AA608)),
            "NO SHIP DATE",
            IF(AND(ISNUMBER(DATEVALUE(TEXT(Z608,"MM/DD/YY"))), ISNUMBER(Table22[[#This Row],[QC START]])),
                NETWORKDAYS(Table22[[#This Row],[QC START]], DATEVALUE(TEXT(Z608,"MM/DD/YY")), Delivered!$Z$3:$Z$8),
                IF(AND(ISNUMBER(DATEVALUE(TEXT(AA608,"MM/DD/YY"))), ISNUMBER(Table22[[#This Row],[QC START]])),
                    NETWORKDAYS(Table22[[#This Row],[QC START]], DATEVALUE(TEXT(AA608,"MM/DD/YY")), Delivered!$Z$3:$Z$8),
                    "IN QC"
                )
            )-1
        )
    ),
"IN QC"
)</f>
        <v>NO SHIP DATE</v>
      </c>
      <c r="AB608" s="25"/>
      <c r="AC608" s="83"/>
      <c r="AD608" s="45"/>
    </row>
    <row r="609" spans="6:30" ht="14.25">
      <c r="F609" s="30" t="str">
        <f>LEFT(Table2[[#This Row],[Project]],6)</f>
        <v/>
      </c>
      <c r="G609" s="13"/>
      <c r="H609" s="13"/>
      <c r="I609" s="17"/>
      <c r="J609" s="13"/>
      <c r="K609" s="13"/>
      <c r="O609" s="20"/>
      <c r="T609" s="13"/>
      <c r="Y609" s="71" t="str">
        <f>IFERROR(
    IF(Z609="DONE",
        "QC DONE",
        IF(OR(AA609="TBD", ISBLANK(AA609)),
            "NO SHIP DATE",
            IF(AND(ISNUMBER(DATEVALUE(TEXT(Z609,"MM/DD/YY"))), ISNUMBER(Table22[[#This Row],[QC START]])),
                NETWORKDAYS(Table22[[#This Row],[QC START]], DATEVALUE(TEXT(Z609,"MM/DD/YY")), Delivered!$Z$3:$Z$8),
                IF(AND(ISNUMBER(DATEVALUE(TEXT(AA609,"MM/DD/YY"))), ISNUMBER(Table22[[#This Row],[QC START]])),
                    NETWORKDAYS(Table22[[#This Row],[QC START]], DATEVALUE(TEXT(AA609,"MM/DD/YY")), Delivered!$Z$3:$Z$8),
                    "IN QC"
                )
            )-1
        )
    ),
"IN QC"
)</f>
        <v>NO SHIP DATE</v>
      </c>
      <c r="AB609" s="25"/>
      <c r="AC609" s="83"/>
      <c r="AD609" s="45"/>
    </row>
    <row r="610" spans="6:30" ht="14.25">
      <c r="F610" s="30" t="str">
        <f>LEFT(Table2[[#This Row],[Project]],6)</f>
        <v/>
      </c>
      <c r="G610" s="13"/>
      <c r="H610" s="13"/>
      <c r="I610" s="17"/>
      <c r="J610" s="13"/>
      <c r="K610" s="13"/>
      <c r="O610" s="20"/>
      <c r="T610" s="13"/>
      <c r="Y610" s="71" t="str">
        <f>IFERROR(
    IF(Z610="DONE",
        "QC DONE",
        IF(OR(AA610="TBD", ISBLANK(AA610)),
            "NO SHIP DATE",
            IF(AND(ISNUMBER(DATEVALUE(TEXT(Z610,"MM/DD/YY"))), ISNUMBER(Table22[[#This Row],[QC START]])),
                NETWORKDAYS(Table22[[#This Row],[QC START]], DATEVALUE(TEXT(Z610,"MM/DD/YY")), Delivered!$Z$3:$Z$8),
                IF(AND(ISNUMBER(DATEVALUE(TEXT(AA610,"MM/DD/YY"))), ISNUMBER(Table22[[#This Row],[QC START]])),
                    NETWORKDAYS(Table22[[#This Row],[QC START]], DATEVALUE(TEXT(AA610,"MM/DD/YY")), Delivered!$Z$3:$Z$8),
                    "IN QC"
                )
            )-1
        )
    ),
"IN QC"
)</f>
        <v>NO SHIP DATE</v>
      </c>
      <c r="AB610" s="25"/>
      <c r="AC610" s="83"/>
      <c r="AD610" s="45"/>
    </row>
    <row r="611" spans="6:30" ht="14.25">
      <c r="F611" s="30" t="str">
        <f>LEFT(Table2[[#This Row],[Project]],6)</f>
        <v/>
      </c>
      <c r="G611" s="13"/>
      <c r="H611" s="13"/>
      <c r="I611" s="17"/>
      <c r="J611" s="13"/>
      <c r="K611" s="13"/>
      <c r="O611" s="20"/>
      <c r="T611" s="13"/>
      <c r="Y611" s="71" t="str">
        <f>IFERROR(
    IF(Z611="DONE",
        "QC DONE",
        IF(OR(AA611="TBD", ISBLANK(AA611)),
            "NO SHIP DATE",
            IF(AND(ISNUMBER(DATEVALUE(TEXT(Z611,"MM/DD/YY"))), ISNUMBER(Table22[[#This Row],[QC START]])),
                NETWORKDAYS(Table22[[#This Row],[QC START]], DATEVALUE(TEXT(Z611,"MM/DD/YY")), Delivered!$Z$3:$Z$8),
                IF(AND(ISNUMBER(DATEVALUE(TEXT(AA611,"MM/DD/YY"))), ISNUMBER(Table22[[#This Row],[QC START]])),
                    NETWORKDAYS(Table22[[#This Row],[QC START]], DATEVALUE(TEXT(AA611,"MM/DD/YY")), Delivered!$Z$3:$Z$8),
                    "IN QC"
                )
            )-1
        )
    ),
"IN QC"
)</f>
        <v>NO SHIP DATE</v>
      </c>
      <c r="AB611" s="25"/>
      <c r="AC611" s="83"/>
      <c r="AD611" s="45"/>
    </row>
    <row r="612" spans="6:30" ht="14.25">
      <c r="F612" s="30" t="str">
        <f>LEFT(Table2[[#This Row],[Project]],6)</f>
        <v/>
      </c>
      <c r="G612" s="13"/>
      <c r="H612" s="13"/>
      <c r="I612" s="17"/>
      <c r="J612" s="13"/>
      <c r="K612" s="13"/>
      <c r="O612" s="20"/>
      <c r="T612" s="13"/>
      <c r="Y612" s="71" t="str">
        <f>IFERROR(
    IF(Z612="DONE",
        "QC DONE",
        IF(OR(AA612="TBD", ISBLANK(AA612)),
            "NO SHIP DATE",
            IF(AND(ISNUMBER(DATEVALUE(TEXT(Z612,"MM/DD/YY"))), ISNUMBER(Table22[[#This Row],[QC START]])),
                NETWORKDAYS(Table22[[#This Row],[QC START]], DATEVALUE(TEXT(Z612,"MM/DD/YY")), Delivered!$Z$3:$Z$8),
                IF(AND(ISNUMBER(DATEVALUE(TEXT(AA612,"MM/DD/YY"))), ISNUMBER(Table22[[#This Row],[QC START]])),
                    NETWORKDAYS(Table22[[#This Row],[QC START]], DATEVALUE(TEXT(AA612,"MM/DD/YY")), Delivered!$Z$3:$Z$8),
                    "IN QC"
                )
            )-1
        )
    ),
"IN QC"
)</f>
        <v>NO SHIP DATE</v>
      </c>
      <c r="AB612" s="25"/>
      <c r="AC612" s="83"/>
      <c r="AD612" s="45"/>
    </row>
    <row r="613" spans="6:30" ht="14.25">
      <c r="F613" s="30" t="str">
        <f>LEFT(Table2[[#This Row],[Project]],6)</f>
        <v/>
      </c>
      <c r="G613" s="13"/>
      <c r="H613" s="13"/>
      <c r="I613" s="17"/>
      <c r="J613" s="13"/>
      <c r="K613" s="13"/>
      <c r="O613" s="20"/>
      <c r="T613" s="13"/>
      <c r="Y613" s="71" t="str">
        <f>IFERROR(
    IF(Z613="DONE",
        "QC DONE",
        IF(OR(AA613="TBD", ISBLANK(AA613)),
            "NO SHIP DATE",
            IF(AND(ISNUMBER(DATEVALUE(TEXT(Z613,"MM/DD/YY"))), ISNUMBER(Table22[[#This Row],[QC START]])),
                NETWORKDAYS(Table22[[#This Row],[QC START]], DATEVALUE(TEXT(Z613,"MM/DD/YY")), Delivered!$Z$3:$Z$8),
                IF(AND(ISNUMBER(DATEVALUE(TEXT(AA613,"MM/DD/YY"))), ISNUMBER(Table22[[#This Row],[QC START]])),
                    NETWORKDAYS(Table22[[#This Row],[QC START]], DATEVALUE(TEXT(AA613,"MM/DD/YY")), Delivered!$Z$3:$Z$8),
                    "IN QC"
                )
            )-1
        )
    ),
"IN QC"
)</f>
        <v>NO SHIP DATE</v>
      </c>
      <c r="AB613" s="25"/>
      <c r="AC613" s="83"/>
      <c r="AD613" s="45"/>
    </row>
    <row r="614" spans="6:30" ht="14.25">
      <c r="F614" s="30" t="str">
        <f>LEFT(Table2[[#This Row],[Project]],6)</f>
        <v/>
      </c>
      <c r="G614" s="13"/>
      <c r="H614" s="13"/>
      <c r="I614" s="17"/>
      <c r="J614" s="13"/>
      <c r="K614" s="13"/>
      <c r="O614" s="20"/>
      <c r="T614" s="13"/>
      <c r="Y614" s="71" t="str">
        <f>IFERROR(
    IF(Z614="DONE",
        "QC DONE",
        IF(OR(AA614="TBD", ISBLANK(AA614)),
            "NO SHIP DATE",
            IF(AND(ISNUMBER(DATEVALUE(TEXT(Z614,"MM/DD/YY"))), ISNUMBER(Table22[[#This Row],[QC START]])),
                NETWORKDAYS(Table22[[#This Row],[QC START]], DATEVALUE(TEXT(Z614,"MM/DD/YY")), Delivered!$Z$3:$Z$8),
                IF(AND(ISNUMBER(DATEVALUE(TEXT(AA614,"MM/DD/YY"))), ISNUMBER(Table22[[#This Row],[QC START]])),
                    NETWORKDAYS(Table22[[#This Row],[QC START]], DATEVALUE(TEXT(AA614,"MM/DD/YY")), Delivered!$Z$3:$Z$8),
                    "IN QC"
                )
            )-1
        )
    ),
"IN QC"
)</f>
        <v>NO SHIP DATE</v>
      </c>
      <c r="AB614" s="25"/>
      <c r="AC614" s="83"/>
      <c r="AD614" s="45"/>
    </row>
    <row r="615" spans="6:30" ht="14.25">
      <c r="F615" s="30" t="str">
        <f>LEFT(Table2[[#This Row],[Project]],6)</f>
        <v/>
      </c>
      <c r="G615" s="13"/>
      <c r="H615" s="13"/>
      <c r="I615" s="17"/>
      <c r="J615" s="13"/>
      <c r="K615" s="13"/>
      <c r="O615" s="20"/>
      <c r="T615" s="13"/>
      <c r="Y615" s="71" t="str">
        <f>IFERROR(
    IF(Z615="DONE",
        "QC DONE",
        IF(OR(AA615="TBD", ISBLANK(AA615)),
            "NO SHIP DATE",
            IF(AND(ISNUMBER(DATEVALUE(TEXT(Z615,"MM/DD/YY"))), ISNUMBER(Table22[[#This Row],[QC START]])),
                NETWORKDAYS(Table22[[#This Row],[QC START]], DATEVALUE(TEXT(Z615,"MM/DD/YY")), Delivered!$Z$3:$Z$8),
                IF(AND(ISNUMBER(DATEVALUE(TEXT(AA615,"MM/DD/YY"))), ISNUMBER(Table22[[#This Row],[QC START]])),
                    NETWORKDAYS(Table22[[#This Row],[QC START]], DATEVALUE(TEXT(AA615,"MM/DD/YY")), Delivered!$Z$3:$Z$8),
                    "IN QC"
                )
            )-1
        )
    ),
"IN QC"
)</f>
        <v>NO SHIP DATE</v>
      </c>
      <c r="AB615" s="25"/>
      <c r="AC615" s="83"/>
      <c r="AD615" s="45"/>
    </row>
    <row r="616" spans="6:30" ht="14.25">
      <c r="F616" s="30" t="str">
        <f>LEFT(Table2[[#This Row],[Project]],6)</f>
        <v/>
      </c>
      <c r="G616" s="13"/>
      <c r="H616" s="13"/>
      <c r="I616" s="17"/>
      <c r="J616" s="13"/>
      <c r="K616" s="13"/>
      <c r="O616" s="20"/>
      <c r="T616" s="13"/>
      <c r="Y616" s="71" t="str">
        <f>IFERROR(
    IF(Z616="DONE",
        "QC DONE",
        IF(OR(AA616="TBD", ISBLANK(AA616)),
            "NO SHIP DATE",
            IF(AND(ISNUMBER(DATEVALUE(TEXT(Z616,"MM/DD/YY"))), ISNUMBER(Table22[[#This Row],[QC START]])),
                NETWORKDAYS(Table22[[#This Row],[QC START]], DATEVALUE(TEXT(Z616,"MM/DD/YY")), Delivered!$Z$3:$Z$8),
                IF(AND(ISNUMBER(DATEVALUE(TEXT(AA616,"MM/DD/YY"))), ISNUMBER(Table22[[#This Row],[QC START]])),
                    NETWORKDAYS(Table22[[#This Row],[QC START]], DATEVALUE(TEXT(AA616,"MM/DD/YY")), Delivered!$Z$3:$Z$8),
                    "IN QC"
                )
            )-1
        )
    ),
"IN QC"
)</f>
        <v>NO SHIP DATE</v>
      </c>
      <c r="AB616" s="25"/>
      <c r="AC616" s="83"/>
      <c r="AD616" s="45"/>
    </row>
    <row r="617" spans="6:30" ht="14.25">
      <c r="F617" s="30" t="str">
        <f>LEFT(Table2[[#This Row],[Project]],6)</f>
        <v/>
      </c>
      <c r="G617" s="13"/>
      <c r="H617" s="13"/>
      <c r="I617" s="17"/>
      <c r="J617" s="13"/>
      <c r="K617" s="13"/>
      <c r="O617" s="20"/>
      <c r="T617" s="13"/>
      <c r="Y617" s="71" t="str">
        <f>IFERROR(
    IF(Z617="DONE",
        "QC DONE",
        IF(OR(AA617="TBD", ISBLANK(AA617)),
            "NO SHIP DATE",
            IF(AND(ISNUMBER(DATEVALUE(TEXT(Z617,"MM/DD/YY"))), ISNUMBER(Table22[[#This Row],[QC START]])),
                NETWORKDAYS(Table22[[#This Row],[QC START]], DATEVALUE(TEXT(Z617,"MM/DD/YY")), Delivered!$Z$3:$Z$8),
                IF(AND(ISNUMBER(DATEVALUE(TEXT(AA617,"MM/DD/YY"))), ISNUMBER(Table22[[#This Row],[QC START]])),
                    NETWORKDAYS(Table22[[#This Row],[QC START]], DATEVALUE(TEXT(AA617,"MM/DD/YY")), Delivered!$Z$3:$Z$8),
                    "IN QC"
                )
            )-1
        )
    ),
"IN QC"
)</f>
        <v>NO SHIP DATE</v>
      </c>
      <c r="AB617" s="25"/>
      <c r="AC617" s="83"/>
      <c r="AD617" s="45"/>
    </row>
    <row r="618" spans="6:30" ht="14.25">
      <c r="F618" s="30" t="str">
        <f>LEFT(Table2[[#This Row],[Project]],6)</f>
        <v/>
      </c>
      <c r="G618" s="13"/>
      <c r="H618" s="13"/>
      <c r="I618" s="17"/>
      <c r="J618" s="13"/>
      <c r="K618" s="13"/>
      <c r="O618" s="20"/>
      <c r="T618" s="13"/>
      <c r="Y618" s="71" t="str">
        <f>IFERROR(
    IF(Z618="DONE",
        "QC DONE",
        IF(OR(AA618="TBD", ISBLANK(AA618)),
            "NO SHIP DATE",
            IF(AND(ISNUMBER(DATEVALUE(TEXT(Z618,"MM/DD/YY"))), ISNUMBER(Table22[[#This Row],[QC START]])),
                NETWORKDAYS(Table22[[#This Row],[QC START]], DATEVALUE(TEXT(Z618,"MM/DD/YY")), Delivered!$Z$3:$Z$8),
                IF(AND(ISNUMBER(DATEVALUE(TEXT(AA618,"MM/DD/YY"))), ISNUMBER(Table22[[#This Row],[QC START]])),
                    NETWORKDAYS(Table22[[#This Row],[QC START]], DATEVALUE(TEXT(AA618,"MM/DD/YY")), Delivered!$Z$3:$Z$8),
                    "IN QC"
                )
            )-1
        )
    ),
"IN QC"
)</f>
        <v>NO SHIP DATE</v>
      </c>
      <c r="AB618" s="25"/>
      <c r="AC618" s="83"/>
      <c r="AD618" s="45"/>
    </row>
    <row r="619" spans="6:30" ht="14.25">
      <c r="F619" s="30" t="str">
        <f>LEFT(Table2[[#This Row],[Project]],6)</f>
        <v/>
      </c>
      <c r="G619" s="13"/>
      <c r="H619" s="13"/>
      <c r="I619" s="17"/>
      <c r="J619" s="13"/>
      <c r="K619" s="13"/>
      <c r="O619" s="20"/>
      <c r="T619" s="13"/>
      <c r="Y619" s="71" t="str">
        <f>IFERROR(
    IF(Z619="DONE",
        "QC DONE",
        IF(OR(AA619="TBD", ISBLANK(AA619)),
            "NO SHIP DATE",
            IF(AND(ISNUMBER(DATEVALUE(TEXT(Z619,"MM/DD/YY"))), ISNUMBER(Table22[[#This Row],[QC START]])),
                NETWORKDAYS(Table22[[#This Row],[QC START]], DATEVALUE(TEXT(Z619,"MM/DD/YY")), Delivered!$Z$3:$Z$8),
                IF(AND(ISNUMBER(DATEVALUE(TEXT(AA619,"MM/DD/YY"))), ISNUMBER(Table22[[#This Row],[QC START]])),
                    NETWORKDAYS(Table22[[#This Row],[QC START]], DATEVALUE(TEXT(AA619,"MM/DD/YY")), Delivered!$Z$3:$Z$8),
                    "IN QC"
                )
            )-1
        )
    ),
"IN QC"
)</f>
        <v>NO SHIP DATE</v>
      </c>
      <c r="AB619" s="25"/>
      <c r="AC619" s="83"/>
      <c r="AD619" s="45"/>
    </row>
    <row r="620" spans="6:30" ht="14.25">
      <c r="F620" s="30" t="str">
        <f>LEFT(Table2[[#This Row],[Project]],6)</f>
        <v/>
      </c>
      <c r="G620" s="13"/>
      <c r="H620" s="13"/>
      <c r="I620" s="17"/>
      <c r="J620" s="13"/>
      <c r="K620" s="13"/>
      <c r="O620" s="20"/>
      <c r="T620" s="13"/>
      <c r="Y620" s="71" t="str">
        <f>IFERROR(
    IF(Z620="DONE",
        "QC DONE",
        IF(OR(AA620="TBD", ISBLANK(AA620)),
            "NO SHIP DATE",
            IF(AND(ISNUMBER(DATEVALUE(TEXT(Z620,"MM/DD/YY"))), ISNUMBER(Table22[[#This Row],[QC START]])),
                NETWORKDAYS(Table22[[#This Row],[QC START]], DATEVALUE(TEXT(Z620,"MM/DD/YY")), Delivered!$Z$3:$Z$8),
                IF(AND(ISNUMBER(DATEVALUE(TEXT(AA620,"MM/DD/YY"))), ISNUMBER(Table22[[#This Row],[QC START]])),
                    NETWORKDAYS(Table22[[#This Row],[QC START]], DATEVALUE(TEXT(AA620,"MM/DD/YY")), Delivered!$Z$3:$Z$8),
                    "IN QC"
                )
            )-1
        )
    ),
"IN QC"
)</f>
        <v>NO SHIP DATE</v>
      </c>
      <c r="AB620" s="25"/>
      <c r="AC620" s="83"/>
      <c r="AD620" s="45"/>
    </row>
    <row r="621" spans="6:30" ht="14.25">
      <c r="F621" s="30" t="str">
        <f>LEFT(Table2[[#This Row],[Project]],6)</f>
        <v/>
      </c>
      <c r="G621" s="13"/>
      <c r="H621" s="13"/>
      <c r="I621" s="17"/>
      <c r="J621" s="13"/>
      <c r="K621" s="13"/>
      <c r="O621" s="20"/>
      <c r="T621" s="13"/>
      <c r="Y621" s="71" t="str">
        <f>IFERROR(
    IF(Z621="DONE",
        "QC DONE",
        IF(OR(AA621="TBD", ISBLANK(AA621)),
            "NO SHIP DATE",
            IF(AND(ISNUMBER(DATEVALUE(TEXT(Z621,"MM/DD/YY"))), ISNUMBER(Table22[[#This Row],[QC START]])),
                NETWORKDAYS(Table22[[#This Row],[QC START]], DATEVALUE(TEXT(Z621,"MM/DD/YY")), Delivered!$Z$3:$Z$8),
                IF(AND(ISNUMBER(DATEVALUE(TEXT(AA621,"MM/DD/YY"))), ISNUMBER(Table22[[#This Row],[QC START]])),
                    NETWORKDAYS(Table22[[#This Row],[QC START]], DATEVALUE(TEXT(AA621,"MM/DD/YY")), Delivered!$Z$3:$Z$8),
                    "IN QC"
                )
            )-1
        )
    ),
"IN QC"
)</f>
        <v>NO SHIP DATE</v>
      </c>
      <c r="AB621" s="25"/>
      <c r="AC621" s="83"/>
      <c r="AD621" s="45"/>
    </row>
    <row r="622" spans="6:30" ht="14.25">
      <c r="F622" s="30" t="str">
        <f>LEFT(Table2[[#This Row],[Project]],6)</f>
        <v/>
      </c>
      <c r="G622" s="13"/>
      <c r="H622" s="13"/>
      <c r="I622" s="17"/>
      <c r="J622" s="13"/>
      <c r="K622" s="13"/>
      <c r="O622" s="20"/>
      <c r="T622" s="13"/>
      <c r="Y622" s="71" t="str">
        <f>IFERROR(
    IF(Z622="DONE",
        "QC DONE",
        IF(OR(AA622="TBD", ISBLANK(AA622)),
            "NO SHIP DATE",
            IF(AND(ISNUMBER(DATEVALUE(TEXT(Z622,"MM/DD/YY"))), ISNUMBER(Table22[[#This Row],[QC START]])),
                NETWORKDAYS(Table22[[#This Row],[QC START]], DATEVALUE(TEXT(Z622,"MM/DD/YY")), Delivered!$Z$3:$Z$8),
                IF(AND(ISNUMBER(DATEVALUE(TEXT(AA622,"MM/DD/YY"))), ISNUMBER(Table22[[#This Row],[QC START]])),
                    NETWORKDAYS(Table22[[#This Row],[QC START]], DATEVALUE(TEXT(AA622,"MM/DD/YY")), Delivered!$Z$3:$Z$8),
                    "IN QC"
                )
            )-1
        )
    ),
"IN QC"
)</f>
        <v>NO SHIP DATE</v>
      </c>
      <c r="AB622" s="25"/>
      <c r="AC622" s="83"/>
      <c r="AD622" s="45"/>
    </row>
    <row r="623" spans="6:30" ht="14.25">
      <c r="F623" s="30" t="str">
        <f>LEFT(Table2[[#This Row],[Project]],6)</f>
        <v/>
      </c>
      <c r="G623" s="13"/>
      <c r="H623" s="13"/>
      <c r="I623" s="17"/>
      <c r="J623" s="13"/>
      <c r="K623" s="13"/>
      <c r="O623" s="20"/>
      <c r="T623" s="13"/>
      <c r="Y623" s="71" t="str">
        <f>IFERROR(
    IF(Z623="DONE",
        "QC DONE",
        IF(OR(AA623="TBD", ISBLANK(AA623)),
            "NO SHIP DATE",
            IF(AND(ISNUMBER(DATEVALUE(TEXT(Z623,"MM/DD/YY"))), ISNUMBER(Table22[[#This Row],[QC START]])),
                NETWORKDAYS(Table22[[#This Row],[QC START]], DATEVALUE(TEXT(Z623,"MM/DD/YY")), Delivered!$Z$3:$Z$8),
                IF(AND(ISNUMBER(DATEVALUE(TEXT(AA623,"MM/DD/YY"))), ISNUMBER(Table22[[#This Row],[QC START]])),
                    NETWORKDAYS(Table22[[#This Row],[QC START]], DATEVALUE(TEXT(AA623,"MM/DD/YY")), Delivered!$Z$3:$Z$8),
                    "IN QC"
                )
            )-1
        )
    ),
"IN QC"
)</f>
        <v>NO SHIP DATE</v>
      </c>
      <c r="AB623" s="25"/>
      <c r="AC623" s="83"/>
      <c r="AD623" s="45"/>
    </row>
    <row r="624" spans="6:30" ht="14.25">
      <c r="F624" s="30" t="str">
        <f>LEFT(Table2[[#This Row],[Project]],6)</f>
        <v/>
      </c>
      <c r="G624" s="13"/>
      <c r="H624" s="13"/>
      <c r="I624" s="17"/>
      <c r="J624" s="13"/>
      <c r="K624" s="13"/>
      <c r="O624" s="20"/>
      <c r="T624" s="13"/>
      <c r="Y624" s="71" t="str">
        <f>IFERROR(
    IF(Z624="DONE",
        "QC DONE",
        IF(OR(AA624="TBD", ISBLANK(AA624)),
            "NO SHIP DATE",
            IF(AND(ISNUMBER(DATEVALUE(TEXT(Z624,"MM/DD/YY"))), ISNUMBER(Table22[[#This Row],[QC START]])),
                NETWORKDAYS(Table22[[#This Row],[QC START]], DATEVALUE(TEXT(Z624,"MM/DD/YY")), Delivered!$Z$3:$Z$8),
                IF(AND(ISNUMBER(DATEVALUE(TEXT(AA624,"MM/DD/YY"))), ISNUMBER(Table22[[#This Row],[QC START]])),
                    NETWORKDAYS(Table22[[#This Row],[QC START]], DATEVALUE(TEXT(AA624,"MM/DD/YY")), Delivered!$Z$3:$Z$8),
                    "IN QC"
                )
            )-1
        )
    ),
"IN QC"
)</f>
        <v>NO SHIP DATE</v>
      </c>
      <c r="AB624" s="25"/>
      <c r="AC624" s="83"/>
      <c r="AD624" s="45"/>
    </row>
    <row r="625" spans="6:30" ht="14.25">
      <c r="F625" s="30" t="str">
        <f>LEFT(Table2[[#This Row],[Project]],6)</f>
        <v/>
      </c>
      <c r="G625" s="13"/>
      <c r="H625" s="13"/>
      <c r="I625" s="17"/>
      <c r="J625" s="13"/>
      <c r="K625" s="13"/>
      <c r="O625" s="20"/>
      <c r="T625" s="13"/>
      <c r="Y625" s="71" t="str">
        <f>IFERROR(
    IF(Z625="DONE",
        "QC DONE",
        IF(OR(AA625="TBD", ISBLANK(AA625)),
            "NO SHIP DATE",
            IF(AND(ISNUMBER(DATEVALUE(TEXT(Z625,"MM/DD/YY"))), ISNUMBER(Table22[[#This Row],[QC START]])),
                NETWORKDAYS(Table22[[#This Row],[QC START]], DATEVALUE(TEXT(Z625,"MM/DD/YY")), Delivered!$Z$3:$Z$8),
                IF(AND(ISNUMBER(DATEVALUE(TEXT(AA625,"MM/DD/YY"))), ISNUMBER(Table22[[#This Row],[QC START]])),
                    NETWORKDAYS(Table22[[#This Row],[QC START]], DATEVALUE(TEXT(AA625,"MM/DD/YY")), Delivered!$Z$3:$Z$8),
                    "IN QC"
                )
            )-1
        )
    ),
"IN QC"
)</f>
        <v>NO SHIP DATE</v>
      </c>
      <c r="AB625" s="25"/>
      <c r="AC625" s="83"/>
      <c r="AD625" s="45"/>
    </row>
    <row r="626" spans="6:30" ht="14.25">
      <c r="F626" s="30" t="str">
        <f>LEFT(Table2[[#This Row],[Project]],6)</f>
        <v/>
      </c>
      <c r="G626" s="13"/>
      <c r="H626" s="13"/>
      <c r="I626" s="17"/>
      <c r="J626" s="13"/>
      <c r="K626" s="13"/>
      <c r="O626" s="20"/>
      <c r="T626" s="13"/>
      <c r="Y626" s="71" t="str">
        <f>IFERROR(
    IF(Z626="DONE",
        "QC DONE",
        IF(OR(AA626="TBD", ISBLANK(AA626)),
            "NO SHIP DATE",
            IF(AND(ISNUMBER(DATEVALUE(TEXT(Z626,"MM/DD/YY"))), ISNUMBER(Table22[[#This Row],[QC START]])),
                NETWORKDAYS(Table22[[#This Row],[QC START]], DATEVALUE(TEXT(Z626,"MM/DD/YY")), Delivered!$Z$3:$Z$8),
                IF(AND(ISNUMBER(DATEVALUE(TEXT(AA626,"MM/DD/YY"))), ISNUMBER(Table22[[#This Row],[QC START]])),
                    NETWORKDAYS(Table22[[#This Row],[QC START]], DATEVALUE(TEXT(AA626,"MM/DD/YY")), Delivered!$Z$3:$Z$8),
                    "IN QC"
                )
            )-1
        )
    ),
"IN QC"
)</f>
        <v>NO SHIP DATE</v>
      </c>
      <c r="AB626" s="25"/>
      <c r="AC626" s="83"/>
      <c r="AD626" s="45"/>
    </row>
    <row r="627" spans="6:30" ht="14.25">
      <c r="F627" s="30" t="str">
        <f>LEFT(Table2[[#This Row],[Project]],6)</f>
        <v/>
      </c>
      <c r="G627" s="13"/>
      <c r="H627" s="13"/>
      <c r="I627" s="17"/>
      <c r="J627" s="13"/>
      <c r="K627" s="13"/>
      <c r="O627" s="20"/>
      <c r="T627" s="13"/>
      <c r="Y627" s="71" t="str">
        <f>IFERROR(
    IF(Z627="DONE",
        "QC DONE",
        IF(OR(AA627="TBD", ISBLANK(AA627)),
            "NO SHIP DATE",
            IF(AND(ISNUMBER(DATEVALUE(TEXT(Z627,"MM/DD/YY"))), ISNUMBER(Table22[[#This Row],[QC START]])),
                NETWORKDAYS(Table22[[#This Row],[QC START]], DATEVALUE(TEXT(Z627,"MM/DD/YY")), Delivered!$Z$3:$Z$8),
                IF(AND(ISNUMBER(DATEVALUE(TEXT(AA627,"MM/DD/YY"))), ISNUMBER(Table22[[#This Row],[QC START]])),
                    NETWORKDAYS(Table22[[#This Row],[QC START]], DATEVALUE(TEXT(AA627,"MM/DD/YY")), Delivered!$Z$3:$Z$8),
                    "IN QC"
                )
            )-1
        )
    ),
"IN QC"
)</f>
        <v>NO SHIP DATE</v>
      </c>
      <c r="AB627" s="25"/>
      <c r="AC627" s="83"/>
      <c r="AD627" s="45"/>
    </row>
    <row r="628" spans="6:30" ht="14.25">
      <c r="F628" s="30" t="str">
        <f>LEFT(Table2[[#This Row],[Project]],6)</f>
        <v/>
      </c>
      <c r="G628" s="13"/>
      <c r="H628" s="13"/>
      <c r="I628" s="17"/>
      <c r="J628" s="13"/>
      <c r="K628" s="13"/>
      <c r="O628" s="20"/>
      <c r="T628" s="13"/>
      <c r="Y628" s="71" t="str">
        <f>IFERROR(
    IF(Z628="DONE",
        "QC DONE",
        IF(OR(AA628="TBD", ISBLANK(AA628)),
            "NO SHIP DATE",
            IF(AND(ISNUMBER(DATEVALUE(TEXT(Z628,"MM/DD/YY"))), ISNUMBER(Table22[[#This Row],[QC START]])),
                NETWORKDAYS(Table22[[#This Row],[QC START]], DATEVALUE(TEXT(Z628,"MM/DD/YY")), Delivered!$Z$3:$Z$8),
                IF(AND(ISNUMBER(DATEVALUE(TEXT(AA628,"MM/DD/YY"))), ISNUMBER(Table22[[#This Row],[QC START]])),
                    NETWORKDAYS(Table22[[#This Row],[QC START]], DATEVALUE(TEXT(AA628,"MM/DD/YY")), Delivered!$Z$3:$Z$8),
                    "IN QC"
                )
            )-1
        )
    ),
"IN QC"
)</f>
        <v>NO SHIP DATE</v>
      </c>
      <c r="AB628" s="25"/>
      <c r="AC628" s="83"/>
      <c r="AD628" s="45"/>
    </row>
    <row r="629" spans="6:30" ht="14.25">
      <c r="F629" s="30" t="str">
        <f>LEFT(Table2[[#This Row],[Project]],6)</f>
        <v/>
      </c>
      <c r="G629" s="13"/>
      <c r="H629" s="13"/>
      <c r="I629" s="17"/>
      <c r="J629" s="13"/>
      <c r="K629" s="13"/>
      <c r="O629" s="20"/>
      <c r="T629" s="13"/>
      <c r="Y629" s="71" t="str">
        <f>IFERROR(
    IF(Z629="DONE",
        "QC DONE",
        IF(OR(AA629="TBD", ISBLANK(AA629)),
            "NO SHIP DATE",
            IF(AND(ISNUMBER(DATEVALUE(TEXT(Z629,"MM/DD/YY"))), ISNUMBER(Table22[[#This Row],[QC START]])),
                NETWORKDAYS(Table22[[#This Row],[QC START]], DATEVALUE(TEXT(Z629,"MM/DD/YY")), Delivered!$Z$3:$Z$8),
                IF(AND(ISNUMBER(DATEVALUE(TEXT(AA629,"MM/DD/YY"))), ISNUMBER(Table22[[#This Row],[QC START]])),
                    NETWORKDAYS(Table22[[#This Row],[QC START]], DATEVALUE(TEXT(AA629,"MM/DD/YY")), Delivered!$Z$3:$Z$8),
                    "IN QC"
                )
            )-1
        )
    ),
"IN QC"
)</f>
        <v>NO SHIP DATE</v>
      </c>
      <c r="AB629" s="25"/>
      <c r="AC629" s="83"/>
      <c r="AD629" s="45"/>
    </row>
    <row r="630" spans="6:30" ht="14.25">
      <c r="F630" s="30" t="str">
        <f>LEFT(Table2[[#This Row],[Project]],6)</f>
        <v/>
      </c>
      <c r="G630" s="13"/>
      <c r="H630" s="13"/>
      <c r="I630" s="17"/>
      <c r="J630" s="13"/>
      <c r="K630" s="13"/>
      <c r="O630" s="20"/>
      <c r="T630" s="13"/>
      <c r="Y630" s="71" t="str">
        <f>IFERROR(
    IF(Z630="DONE",
        "QC DONE",
        IF(OR(AA630="TBD", ISBLANK(AA630)),
            "NO SHIP DATE",
            IF(AND(ISNUMBER(DATEVALUE(TEXT(Z630,"MM/DD/YY"))), ISNUMBER(Table22[[#This Row],[QC START]])),
                NETWORKDAYS(Table22[[#This Row],[QC START]], DATEVALUE(TEXT(Z630,"MM/DD/YY")), Delivered!$Z$3:$Z$8),
                IF(AND(ISNUMBER(DATEVALUE(TEXT(AA630,"MM/DD/YY"))), ISNUMBER(Table22[[#This Row],[QC START]])),
                    NETWORKDAYS(Table22[[#This Row],[QC START]], DATEVALUE(TEXT(AA630,"MM/DD/YY")), Delivered!$Z$3:$Z$8),
                    "IN QC"
                )
            )-1
        )
    ),
"IN QC"
)</f>
        <v>NO SHIP DATE</v>
      </c>
      <c r="AB630" s="25"/>
      <c r="AC630" s="83"/>
      <c r="AD630" s="45"/>
    </row>
    <row r="631" spans="6:30" ht="14.25">
      <c r="F631" s="30" t="str">
        <f>LEFT(Table2[[#This Row],[Project]],6)</f>
        <v/>
      </c>
      <c r="G631" s="13"/>
      <c r="H631" s="13"/>
      <c r="I631" s="17"/>
      <c r="J631" s="13"/>
      <c r="K631" s="13"/>
      <c r="O631" s="20"/>
      <c r="T631" s="13"/>
      <c r="Y631" s="71" t="str">
        <f>IFERROR(
    IF(Z631="DONE",
        "QC DONE",
        IF(OR(AA631="TBD", ISBLANK(AA631)),
            "NO SHIP DATE",
            IF(AND(ISNUMBER(DATEVALUE(TEXT(Z631,"MM/DD/YY"))), ISNUMBER(Table22[[#This Row],[QC START]])),
                NETWORKDAYS(Table22[[#This Row],[QC START]], DATEVALUE(TEXT(Z631,"MM/DD/YY")), Delivered!$Z$3:$Z$8),
                IF(AND(ISNUMBER(DATEVALUE(TEXT(AA631,"MM/DD/YY"))), ISNUMBER(Table22[[#This Row],[QC START]])),
                    NETWORKDAYS(Table22[[#This Row],[QC START]], DATEVALUE(TEXT(AA631,"MM/DD/YY")), Delivered!$Z$3:$Z$8),
                    "IN QC"
                )
            )-1
        )
    ),
"IN QC"
)</f>
        <v>NO SHIP DATE</v>
      </c>
      <c r="AB631" s="25"/>
      <c r="AC631" s="83"/>
      <c r="AD631" s="45"/>
    </row>
    <row r="632" spans="6:30" ht="14.25">
      <c r="F632" s="30" t="str">
        <f>LEFT(Table2[[#This Row],[Project]],6)</f>
        <v/>
      </c>
      <c r="G632" s="13"/>
      <c r="H632" s="13"/>
      <c r="I632" s="17"/>
      <c r="J632" s="13"/>
      <c r="K632" s="13"/>
      <c r="O632" s="20"/>
      <c r="T632" s="13"/>
      <c r="Y632" s="71" t="str">
        <f>IFERROR(
    IF(Z632="DONE",
        "QC DONE",
        IF(OR(AA632="TBD", ISBLANK(AA632)),
            "NO SHIP DATE",
            IF(AND(ISNUMBER(DATEVALUE(TEXT(Z632,"MM/DD/YY"))), ISNUMBER(Table22[[#This Row],[QC START]])),
                NETWORKDAYS(Table22[[#This Row],[QC START]], DATEVALUE(TEXT(Z632,"MM/DD/YY")), Delivered!$Z$3:$Z$8),
                IF(AND(ISNUMBER(DATEVALUE(TEXT(AA632,"MM/DD/YY"))), ISNUMBER(Table22[[#This Row],[QC START]])),
                    NETWORKDAYS(Table22[[#This Row],[QC START]], DATEVALUE(TEXT(AA632,"MM/DD/YY")), Delivered!$Z$3:$Z$8),
                    "IN QC"
                )
            )-1
        )
    ),
"IN QC"
)</f>
        <v>NO SHIP DATE</v>
      </c>
      <c r="AB632" s="25"/>
      <c r="AC632" s="83"/>
      <c r="AD632" s="45"/>
    </row>
    <row r="633" spans="6:30" ht="14.25">
      <c r="F633" s="30" t="str">
        <f>LEFT(Table2[[#This Row],[Project]],6)</f>
        <v/>
      </c>
      <c r="G633" s="13"/>
      <c r="H633" s="13"/>
      <c r="I633" s="17"/>
      <c r="J633" s="13"/>
      <c r="K633" s="13"/>
      <c r="O633" s="20"/>
      <c r="T633" s="13"/>
      <c r="Y633" s="71" t="str">
        <f>IFERROR(
    IF(Z633="DONE",
        "QC DONE",
        IF(OR(AA633="TBD", ISBLANK(AA633)),
            "NO SHIP DATE",
            IF(AND(ISNUMBER(DATEVALUE(TEXT(Z633,"MM/DD/YY"))), ISNUMBER(Table22[[#This Row],[QC START]])),
                NETWORKDAYS(Table22[[#This Row],[QC START]], DATEVALUE(TEXT(Z633,"MM/DD/YY")), Delivered!$Z$3:$Z$8),
                IF(AND(ISNUMBER(DATEVALUE(TEXT(AA633,"MM/DD/YY"))), ISNUMBER(Table22[[#This Row],[QC START]])),
                    NETWORKDAYS(Table22[[#This Row],[QC START]], DATEVALUE(TEXT(AA633,"MM/DD/YY")), Delivered!$Z$3:$Z$8),
                    "IN QC"
                )
            )-1
        )
    ),
"IN QC"
)</f>
        <v>NO SHIP DATE</v>
      </c>
      <c r="AB633" s="25"/>
      <c r="AC633" s="83"/>
      <c r="AD633" s="45"/>
    </row>
    <row r="634" spans="6:30" ht="14.25">
      <c r="F634" s="30" t="str">
        <f>LEFT(Table2[[#This Row],[Project]],6)</f>
        <v/>
      </c>
      <c r="G634" s="13"/>
      <c r="H634" s="13"/>
      <c r="I634" s="17"/>
      <c r="J634" s="13"/>
      <c r="K634" s="13"/>
      <c r="O634" s="20"/>
      <c r="T634" s="13"/>
      <c r="Y634" s="71" t="str">
        <f>IFERROR(
    IF(Z634="DONE",
        "QC DONE",
        IF(OR(AA634="TBD", ISBLANK(AA634)),
            "NO SHIP DATE",
            IF(AND(ISNUMBER(DATEVALUE(TEXT(Z634,"MM/DD/YY"))), ISNUMBER(Table22[[#This Row],[QC START]])),
                NETWORKDAYS(Table22[[#This Row],[QC START]], DATEVALUE(TEXT(Z634,"MM/DD/YY")), Delivered!$Z$3:$Z$8),
                IF(AND(ISNUMBER(DATEVALUE(TEXT(AA634,"MM/DD/YY"))), ISNUMBER(Table22[[#This Row],[QC START]])),
                    NETWORKDAYS(Table22[[#This Row],[QC START]], DATEVALUE(TEXT(AA634,"MM/DD/YY")), Delivered!$Z$3:$Z$8),
                    "IN QC"
                )
            )-1
        )
    ),
"IN QC"
)</f>
        <v>NO SHIP DATE</v>
      </c>
      <c r="AB634" s="25"/>
      <c r="AC634" s="83"/>
      <c r="AD634" s="45"/>
    </row>
    <row r="635" spans="6:30" ht="14.25">
      <c r="F635" s="30" t="str">
        <f>LEFT(Table2[[#This Row],[Project]],6)</f>
        <v/>
      </c>
      <c r="G635" s="13"/>
      <c r="H635" s="13"/>
      <c r="I635" s="17"/>
      <c r="J635" s="13"/>
      <c r="K635" s="13"/>
      <c r="O635" s="20"/>
      <c r="T635" s="13"/>
      <c r="Y635" s="71" t="str">
        <f>IFERROR(
    IF(Z635="DONE",
        "QC DONE",
        IF(OR(AA635="TBD", ISBLANK(AA635)),
            "NO SHIP DATE",
            IF(AND(ISNUMBER(DATEVALUE(TEXT(Z635,"MM/DD/YY"))), ISNUMBER(Table22[[#This Row],[QC START]])),
                NETWORKDAYS(Table22[[#This Row],[QC START]], DATEVALUE(TEXT(Z635,"MM/DD/YY")), Delivered!$Z$3:$Z$8),
                IF(AND(ISNUMBER(DATEVALUE(TEXT(AA635,"MM/DD/YY"))), ISNUMBER(Table22[[#This Row],[QC START]])),
                    NETWORKDAYS(Table22[[#This Row],[QC START]], DATEVALUE(TEXT(AA635,"MM/DD/YY")), Delivered!$Z$3:$Z$8),
                    "IN QC"
                )
            )-1
        )
    ),
"IN QC"
)</f>
        <v>NO SHIP DATE</v>
      </c>
      <c r="AB635" s="25"/>
      <c r="AC635" s="83"/>
      <c r="AD635" s="45"/>
    </row>
    <row r="636" spans="6:30" ht="14.25">
      <c r="F636" s="30" t="str">
        <f>LEFT(Table2[[#This Row],[Project]],6)</f>
        <v/>
      </c>
      <c r="G636" s="13"/>
      <c r="H636" s="13"/>
      <c r="I636" s="17"/>
      <c r="J636" s="13"/>
      <c r="K636" s="13"/>
      <c r="O636" s="20"/>
      <c r="T636" s="13"/>
      <c r="Y636" s="71" t="str">
        <f>IFERROR(
    IF(Z636="DONE",
        "QC DONE",
        IF(OR(AA636="TBD", ISBLANK(AA636)),
            "NO SHIP DATE",
            IF(AND(ISNUMBER(DATEVALUE(TEXT(Z636,"MM/DD/YY"))), ISNUMBER(Table22[[#This Row],[QC START]])),
                NETWORKDAYS(Table22[[#This Row],[QC START]], DATEVALUE(TEXT(Z636,"MM/DD/YY")), Delivered!$Z$3:$Z$8),
                IF(AND(ISNUMBER(DATEVALUE(TEXT(AA636,"MM/DD/YY"))), ISNUMBER(Table22[[#This Row],[QC START]])),
                    NETWORKDAYS(Table22[[#This Row],[QC START]], DATEVALUE(TEXT(AA636,"MM/DD/YY")), Delivered!$Z$3:$Z$8),
                    "IN QC"
                )
            )-1
        )
    ),
"IN QC"
)</f>
        <v>NO SHIP DATE</v>
      </c>
      <c r="AB636" s="25"/>
      <c r="AC636" s="83"/>
      <c r="AD636" s="45"/>
    </row>
    <row r="637" spans="6:30" ht="14.25">
      <c r="F637" s="30" t="str">
        <f>LEFT(Table2[[#This Row],[Project]],6)</f>
        <v/>
      </c>
      <c r="G637" s="13"/>
      <c r="H637" s="13"/>
      <c r="I637" s="17"/>
      <c r="J637" s="13"/>
      <c r="K637" s="13"/>
      <c r="O637" s="20"/>
      <c r="T637" s="13"/>
      <c r="Y637" s="71" t="str">
        <f>IFERROR(
    IF(Z637="DONE",
        "QC DONE",
        IF(OR(AA637="TBD", ISBLANK(AA637)),
            "NO SHIP DATE",
            IF(AND(ISNUMBER(DATEVALUE(TEXT(Z637,"MM/DD/YY"))), ISNUMBER(Table22[[#This Row],[QC START]])),
                NETWORKDAYS(Table22[[#This Row],[QC START]], DATEVALUE(TEXT(Z637,"MM/DD/YY")), Delivered!$Z$3:$Z$8),
                IF(AND(ISNUMBER(DATEVALUE(TEXT(AA637,"MM/DD/YY"))), ISNUMBER(Table22[[#This Row],[QC START]])),
                    NETWORKDAYS(Table22[[#This Row],[QC START]], DATEVALUE(TEXT(AA637,"MM/DD/YY")), Delivered!$Z$3:$Z$8),
                    "IN QC"
                )
            )-1
        )
    ),
"IN QC"
)</f>
        <v>NO SHIP DATE</v>
      </c>
      <c r="AB637" s="25"/>
      <c r="AC637" s="83"/>
      <c r="AD637" s="45"/>
    </row>
    <row r="638" spans="6:30" ht="14.25">
      <c r="F638" s="30" t="str">
        <f>LEFT(Table2[[#This Row],[Project]],6)</f>
        <v/>
      </c>
      <c r="G638" s="13"/>
      <c r="H638" s="13"/>
      <c r="I638" s="17"/>
      <c r="J638" s="13"/>
      <c r="K638" s="13"/>
      <c r="O638" s="20"/>
      <c r="T638" s="13"/>
      <c r="Y638" s="71" t="str">
        <f>IFERROR(
    IF(Z638="DONE",
        "QC DONE",
        IF(OR(AA638="TBD", ISBLANK(AA638)),
            "NO SHIP DATE",
            IF(AND(ISNUMBER(DATEVALUE(TEXT(Z638,"MM/DD/YY"))), ISNUMBER(Table22[[#This Row],[QC START]])),
                NETWORKDAYS(Table22[[#This Row],[QC START]], DATEVALUE(TEXT(Z638,"MM/DD/YY")), Delivered!$Z$3:$Z$8),
                IF(AND(ISNUMBER(DATEVALUE(TEXT(AA638,"MM/DD/YY"))), ISNUMBER(Table22[[#This Row],[QC START]])),
                    NETWORKDAYS(Table22[[#This Row],[QC START]], DATEVALUE(TEXT(AA638,"MM/DD/YY")), Delivered!$Z$3:$Z$8),
                    "IN QC"
                )
            )-1
        )
    ),
"IN QC"
)</f>
        <v>NO SHIP DATE</v>
      </c>
      <c r="AB638" s="25"/>
      <c r="AC638" s="83"/>
      <c r="AD638" s="45"/>
    </row>
    <row r="639" spans="6:30" ht="14.25">
      <c r="F639" s="30" t="str">
        <f>LEFT(Table2[[#This Row],[Project]],6)</f>
        <v/>
      </c>
      <c r="G639" s="13"/>
      <c r="H639" s="13"/>
      <c r="I639" s="17"/>
      <c r="J639" s="13"/>
      <c r="K639" s="13"/>
      <c r="O639" s="20"/>
      <c r="T639" s="13"/>
      <c r="Y639" s="71" t="str">
        <f>IFERROR(
    IF(Z639="DONE",
        "QC DONE",
        IF(OR(AA639="TBD", ISBLANK(AA639)),
            "NO SHIP DATE",
            IF(AND(ISNUMBER(DATEVALUE(TEXT(Z639,"MM/DD/YY"))), ISNUMBER(Table22[[#This Row],[QC START]])),
                NETWORKDAYS(Table22[[#This Row],[QC START]], DATEVALUE(TEXT(Z639,"MM/DD/YY")), Delivered!$Z$3:$Z$8),
                IF(AND(ISNUMBER(DATEVALUE(TEXT(AA639,"MM/DD/YY"))), ISNUMBER(Table22[[#This Row],[QC START]])),
                    NETWORKDAYS(Table22[[#This Row],[QC START]], DATEVALUE(TEXT(AA639,"MM/DD/YY")), Delivered!$Z$3:$Z$8),
                    "IN QC"
                )
            )-1
        )
    ),
"IN QC"
)</f>
        <v>NO SHIP DATE</v>
      </c>
      <c r="AB639" s="25"/>
      <c r="AC639" s="83"/>
      <c r="AD639" s="45"/>
    </row>
    <row r="640" spans="6:30" ht="14.25">
      <c r="F640" s="30" t="str">
        <f>LEFT(Table2[[#This Row],[Project]],6)</f>
        <v/>
      </c>
      <c r="G640" s="13"/>
      <c r="H640" s="13"/>
      <c r="I640" s="17"/>
      <c r="J640" s="13"/>
      <c r="K640" s="13"/>
      <c r="O640" s="20"/>
      <c r="T640" s="13"/>
      <c r="Y640" s="71" t="str">
        <f>IFERROR(
    IF(Z640="DONE",
        "QC DONE",
        IF(OR(AA640="TBD", ISBLANK(AA640)),
            "NO SHIP DATE",
            IF(AND(ISNUMBER(DATEVALUE(TEXT(Z640,"MM/DD/YY"))), ISNUMBER(Table22[[#This Row],[QC START]])),
                NETWORKDAYS(Table22[[#This Row],[QC START]], DATEVALUE(TEXT(Z640,"MM/DD/YY")), Delivered!$Z$3:$Z$8),
                IF(AND(ISNUMBER(DATEVALUE(TEXT(AA640,"MM/DD/YY"))), ISNUMBER(Table22[[#This Row],[QC START]])),
                    NETWORKDAYS(Table22[[#This Row],[QC START]], DATEVALUE(TEXT(AA640,"MM/DD/YY")), Delivered!$Z$3:$Z$8),
                    "IN QC"
                )
            )-1
        )
    ),
"IN QC"
)</f>
        <v>NO SHIP DATE</v>
      </c>
      <c r="AB640" s="25"/>
      <c r="AC640" s="83"/>
      <c r="AD640" s="45"/>
    </row>
    <row r="641" spans="6:30" ht="14.25">
      <c r="F641" s="30" t="str">
        <f>LEFT(Table2[[#This Row],[Project]],6)</f>
        <v/>
      </c>
      <c r="G641" s="13"/>
      <c r="H641" s="13"/>
      <c r="I641" s="17"/>
      <c r="J641" s="13"/>
      <c r="K641" s="13"/>
      <c r="O641" s="20"/>
      <c r="T641" s="13"/>
      <c r="Y641" s="71" t="str">
        <f>IFERROR(
    IF(Z641="DONE",
        "QC DONE",
        IF(OR(AA641="TBD", ISBLANK(AA641)),
            "NO SHIP DATE",
            IF(AND(ISNUMBER(DATEVALUE(TEXT(Z641,"MM/DD/YY"))), ISNUMBER(Table22[[#This Row],[QC START]])),
                NETWORKDAYS(Table22[[#This Row],[QC START]], DATEVALUE(TEXT(Z641,"MM/DD/YY")), Delivered!$Z$3:$Z$8),
                IF(AND(ISNUMBER(DATEVALUE(TEXT(AA641,"MM/DD/YY"))), ISNUMBER(Table22[[#This Row],[QC START]])),
                    NETWORKDAYS(Table22[[#This Row],[QC START]], DATEVALUE(TEXT(AA641,"MM/DD/YY")), Delivered!$Z$3:$Z$8),
                    "IN QC"
                )
            )-1
        )
    ),
"IN QC"
)</f>
        <v>NO SHIP DATE</v>
      </c>
      <c r="AB641" s="25"/>
      <c r="AC641" s="83"/>
      <c r="AD641" s="45"/>
    </row>
    <row r="642" spans="6:30" ht="14.25">
      <c r="F642" s="30" t="str">
        <f>LEFT(Table2[[#This Row],[Project]],6)</f>
        <v/>
      </c>
      <c r="G642" s="13"/>
      <c r="H642" s="13"/>
      <c r="I642" s="17"/>
      <c r="J642" s="13"/>
      <c r="K642" s="13"/>
      <c r="O642" s="20"/>
      <c r="T642" s="13"/>
      <c r="Y642" s="71" t="str">
        <f>IFERROR(
    IF(Z642="DONE",
        "QC DONE",
        IF(OR(AA642="TBD", ISBLANK(AA642)),
            "NO SHIP DATE",
            IF(AND(ISNUMBER(DATEVALUE(TEXT(Z642,"MM/DD/YY"))), ISNUMBER(Table22[[#This Row],[QC START]])),
                NETWORKDAYS(Table22[[#This Row],[QC START]], DATEVALUE(TEXT(Z642,"MM/DD/YY")), Delivered!$Z$3:$Z$8),
                IF(AND(ISNUMBER(DATEVALUE(TEXT(AA642,"MM/DD/YY"))), ISNUMBER(Table22[[#This Row],[QC START]])),
                    NETWORKDAYS(Table22[[#This Row],[QC START]], DATEVALUE(TEXT(AA642,"MM/DD/YY")), Delivered!$Z$3:$Z$8),
                    "IN QC"
                )
            )-1
        )
    ),
"IN QC"
)</f>
        <v>NO SHIP DATE</v>
      </c>
      <c r="AB642" s="25"/>
      <c r="AC642" s="83"/>
      <c r="AD642" s="45"/>
    </row>
    <row r="643" spans="6:30" ht="14.25">
      <c r="F643" s="30" t="str">
        <f>LEFT(Table2[[#This Row],[Project]],6)</f>
        <v/>
      </c>
      <c r="G643" s="13"/>
      <c r="H643" s="13"/>
      <c r="I643" s="17"/>
      <c r="J643" s="13"/>
      <c r="K643" s="13"/>
      <c r="O643" s="20"/>
      <c r="T643" s="13"/>
      <c r="Y643" s="71" t="str">
        <f>IFERROR(
    IF(Z643="DONE",
        "QC DONE",
        IF(OR(AA643="TBD", ISBLANK(AA643)),
            "NO SHIP DATE",
            IF(AND(ISNUMBER(DATEVALUE(TEXT(Z643,"MM/DD/YY"))), ISNUMBER(Table22[[#This Row],[QC START]])),
                NETWORKDAYS(Table22[[#This Row],[QC START]], DATEVALUE(TEXT(Z643,"MM/DD/YY")), Delivered!$Z$3:$Z$8),
                IF(AND(ISNUMBER(DATEVALUE(TEXT(AA643,"MM/DD/YY"))), ISNUMBER(Table22[[#This Row],[QC START]])),
                    NETWORKDAYS(Table22[[#This Row],[QC START]], DATEVALUE(TEXT(AA643,"MM/DD/YY")), Delivered!$Z$3:$Z$8),
                    "IN QC"
                )
            )-1
        )
    ),
"IN QC"
)</f>
        <v>NO SHIP DATE</v>
      </c>
      <c r="AB643" s="25"/>
      <c r="AC643" s="83"/>
      <c r="AD643" s="45"/>
    </row>
    <row r="644" spans="6:30" ht="14.25">
      <c r="F644" s="30" t="str">
        <f>LEFT(Table2[[#This Row],[Project]],6)</f>
        <v/>
      </c>
      <c r="G644" s="13"/>
      <c r="H644" s="13"/>
      <c r="I644" s="17"/>
      <c r="J644" s="13"/>
      <c r="K644" s="13"/>
      <c r="O644" s="20"/>
      <c r="T644" s="13"/>
      <c r="Y644" s="71" t="str">
        <f>IFERROR(
    IF(Z644="DONE",
        "QC DONE",
        IF(OR(AA644="TBD", ISBLANK(AA644)),
            "NO SHIP DATE",
            IF(AND(ISNUMBER(DATEVALUE(TEXT(Z644,"MM/DD/YY"))), ISNUMBER(Table22[[#This Row],[QC START]])),
                NETWORKDAYS(Table22[[#This Row],[QC START]], DATEVALUE(TEXT(Z644,"MM/DD/YY")), Delivered!$Z$3:$Z$8),
                IF(AND(ISNUMBER(DATEVALUE(TEXT(AA644,"MM/DD/YY"))), ISNUMBER(Table22[[#This Row],[QC START]])),
                    NETWORKDAYS(Table22[[#This Row],[QC START]], DATEVALUE(TEXT(AA644,"MM/DD/YY")), Delivered!$Z$3:$Z$8),
                    "IN QC"
                )
            )-1
        )
    ),
"IN QC"
)</f>
        <v>NO SHIP DATE</v>
      </c>
      <c r="AB644" s="25"/>
      <c r="AC644" s="83"/>
      <c r="AD644" s="45"/>
    </row>
    <row r="645" spans="6:30" ht="14.25">
      <c r="F645" s="30" t="str">
        <f>LEFT(Table2[[#This Row],[Project]],6)</f>
        <v/>
      </c>
      <c r="G645" s="13"/>
      <c r="H645" s="13"/>
      <c r="I645" s="17"/>
      <c r="J645" s="13"/>
      <c r="K645" s="13"/>
      <c r="O645" s="20"/>
      <c r="T645" s="13"/>
      <c r="Y645" s="71" t="str">
        <f>IFERROR(
    IF(Z645="DONE",
        "QC DONE",
        IF(OR(AA645="TBD", ISBLANK(AA645)),
            "NO SHIP DATE",
            IF(AND(ISNUMBER(DATEVALUE(TEXT(Z645,"MM/DD/YY"))), ISNUMBER(Table22[[#This Row],[QC START]])),
                NETWORKDAYS(Table22[[#This Row],[QC START]], DATEVALUE(TEXT(Z645,"MM/DD/YY")), Delivered!$Z$3:$Z$8),
                IF(AND(ISNUMBER(DATEVALUE(TEXT(AA645,"MM/DD/YY"))), ISNUMBER(Table22[[#This Row],[QC START]])),
                    NETWORKDAYS(Table22[[#This Row],[QC START]], DATEVALUE(TEXT(AA645,"MM/DD/YY")), Delivered!$Z$3:$Z$8),
                    "IN QC"
                )
            )-1
        )
    ),
"IN QC"
)</f>
        <v>NO SHIP DATE</v>
      </c>
      <c r="AB645" s="25"/>
      <c r="AC645" s="83"/>
      <c r="AD645" s="45"/>
    </row>
    <row r="646" spans="6:30" ht="14.25">
      <c r="F646" s="30" t="str">
        <f>LEFT(Table2[[#This Row],[Project]],6)</f>
        <v/>
      </c>
      <c r="G646" s="13"/>
      <c r="H646" s="13"/>
      <c r="I646" s="17"/>
      <c r="J646" s="13"/>
      <c r="K646" s="13"/>
      <c r="O646" s="20"/>
      <c r="T646" s="13"/>
      <c r="Y646" s="71" t="str">
        <f>IFERROR(
    IF(Z646="DONE",
        "QC DONE",
        IF(OR(AA646="TBD", ISBLANK(AA646)),
            "NO SHIP DATE",
            IF(AND(ISNUMBER(DATEVALUE(TEXT(Z646,"MM/DD/YY"))), ISNUMBER(Table22[[#This Row],[QC START]])),
                NETWORKDAYS(Table22[[#This Row],[QC START]], DATEVALUE(TEXT(Z646,"MM/DD/YY")), Delivered!$Z$3:$Z$8),
                IF(AND(ISNUMBER(DATEVALUE(TEXT(AA646,"MM/DD/YY"))), ISNUMBER(Table22[[#This Row],[QC START]])),
                    NETWORKDAYS(Table22[[#This Row],[QC START]], DATEVALUE(TEXT(AA646,"MM/DD/YY")), Delivered!$Z$3:$Z$8),
                    "IN QC"
                )
            )-1
        )
    ),
"IN QC"
)</f>
        <v>NO SHIP DATE</v>
      </c>
      <c r="AB646" s="25"/>
      <c r="AC646" s="83"/>
      <c r="AD646" s="45"/>
    </row>
    <row r="647" spans="6:30" ht="14.25">
      <c r="F647" s="30" t="str">
        <f>LEFT(Table2[[#This Row],[Project]],6)</f>
        <v/>
      </c>
      <c r="G647" s="13"/>
      <c r="H647" s="13"/>
      <c r="I647" s="17"/>
      <c r="J647" s="13"/>
      <c r="K647" s="13"/>
      <c r="O647" s="20"/>
      <c r="T647" s="13"/>
      <c r="Y647" s="71" t="str">
        <f>IFERROR(
    IF(Z647="DONE",
        "QC DONE",
        IF(OR(AA647="TBD", ISBLANK(AA647)),
            "NO SHIP DATE",
            IF(AND(ISNUMBER(DATEVALUE(TEXT(Z647,"MM/DD/YY"))), ISNUMBER(Table22[[#This Row],[QC START]])),
                NETWORKDAYS(Table22[[#This Row],[QC START]], DATEVALUE(TEXT(Z647,"MM/DD/YY")), Delivered!$Z$3:$Z$8),
                IF(AND(ISNUMBER(DATEVALUE(TEXT(AA647,"MM/DD/YY"))), ISNUMBER(Table22[[#This Row],[QC START]])),
                    NETWORKDAYS(Table22[[#This Row],[QC START]], DATEVALUE(TEXT(AA647,"MM/DD/YY")), Delivered!$Z$3:$Z$8),
                    "IN QC"
                )
            )-1
        )
    ),
"IN QC"
)</f>
        <v>NO SHIP DATE</v>
      </c>
      <c r="AB647" s="25"/>
      <c r="AC647" s="83"/>
      <c r="AD647" s="45"/>
    </row>
    <row r="648" spans="6:30" ht="14.25">
      <c r="F648" s="30" t="str">
        <f>LEFT(Table2[[#This Row],[Project]],6)</f>
        <v/>
      </c>
      <c r="G648" s="13"/>
      <c r="H648" s="13"/>
      <c r="I648" s="17"/>
      <c r="J648" s="13"/>
      <c r="K648" s="13"/>
      <c r="O648" s="20"/>
      <c r="T648" s="13"/>
      <c r="Y648" s="71" t="str">
        <f>IFERROR(
    IF(Z648="DONE",
        "QC DONE",
        IF(OR(AA648="TBD", ISBLANK(AA648)),
            "NO SHIP DATE",
            IF(AND(ISNUMBER(DATEVALUE(TEXT(Z648,"MM/DD/YY"))), ISNUMBER(Table22[[#This Row],[QC START]])),
                NETWORKDAYS(Table22[[#This Row],[QC START]], DATEVALUE(TEXT(Z648,"MM/DD/YY")), Delivered!$Z$3:$Z$8),
                IF(AND(ISNUMBER(DATEVALUE(TEXT(AA648,"MM/DD/YY"))), ISNUMBER(Table22[[#This Row],[QC START]])),
                    NETWORKDAYS(Table22[[#This Row],[QC START]], DATEVALUE(TEXT(AA648,"MM/DD/YY")), Delivered!$Z$3:$Z$8),
                    "IN QC"
                )
            )-1
        )
    ),
"IN QC"
)</f>
        <v>NO SHIP DATE</v>
      </c>
      <c r="AB648" s="25"/>
      <c r="AC648" s="83"/>
      <c r="AD648" s="45"/>
    </row>
    <row r="649" spans="6:30" ht="14.25">
      <c r="F649" s="30" t="str">
        <f>LEFT(Table2[[#This Row],[Project]],6)</f>
        <v/>
      </c>
      <c r="G649" s="13"/>
      <c r="H649" s="13"/>
      <c r="I649" s="17"/>
      <c r="J649" s="13"/>
      <c r="K649" s="13"/>
      <c r="O649" s="20"/>
      <c r="T649" s="13"/>
      <c r="Y649" s="71" t="str">
        <f>IFERROR(
    IF(Z649="DONE",
        "QC DONE",
        IF(OR(AA649="TBD", ISBLANK(AA649)),
            "NO SHIP DATE",
            IF(AND(ISNUMBER(DATEVALUE(TEXT(Z649,"MM/DD/YY"))), ISNUMBER(Table22[[#This Row],[QC START]])),
                NETWORKDAYS(Table22[[#This Row],[QC START]], DATEVALUE(TEXT(Z649,"MM/DD/YY")), Delivered!$Z$3:$Z$8),
                IF(AND(ISNUMBER(DATEVALUE(TEXT(AA649,"MM/DD/YY"))), ISNUMBER(Table22[[#This Row],[QC START]])),
                    NETWORKDAYS(Table22[[#This Row],[QC START]], DATEVALUE(TEXT(AA649,"MM/DD/YY")), Delivered!$Z$3:$Z$8),
                    "IN QC"
                )
            )-1
        )
    ),
"IN QC"
)</f>
        <v>NO SHIP DATE</v>
      </c>
      <c r="AB649" s="25"/>
      <c r="AC649" s="83"/>
      <c r="AD649" s="45"/>
    </row>
    <row r="650" spans="6:30" ht="14.25">
      <c r="F650" s="30" t="str">
        <f>LEFT(Table2[[#This Row],[Project]],6)</f>
        <v/>
      </c>
      <c r="G650" s="13"/>
      <c r="H650" s="13"/>
      <c r="I650" s="17"/>
      <c r="J650" s="13"/>
      <c r="K650" s="13"/>
      <c r="O650" s="20"/>
      <c r="T650" s="13"/>
      <c r="Y650" s="71" t="str">
        <f>IFERROR(
    IF(Z650="DONE",
        "QC DONE",
        IF(OR(AA650="TBD", ISBLANK(AA650)),
            "NO SHIP DATE",
            IF(AND(ISNUMBER(DATEVALUE(TEXT(Z650,"MM/DD/YY"))), ISNUMBER(Table22[[#This Row],[QC START]])),
                NETWORKDAYS(Table22[[#This Row],[QC START]], DATEVALUE(TEXT(Z650,"MM/DD/YY")), Delivered!$Z$3:$Z$8),
                IF(AND(ISNUMBER(DATEVALUE(TEXT(AA650,"MM/DD/YY"))), ISNUMBER(Table22[[#This Row],[QC START]])),
                    NETWORKDAYS(Table22[[#This Row],[QC START]], DATEVALUE(TEXT(AA650,"MM/DD/YY")), Delivered!$Z$3:$Z$8),
                    "IN QC"
                )
            )-1
        )
    ),
"IN QC"
)</f>
        <v>NO SHIP DATE</v>
      </c>
      <c r="AB650" s="25"/>
      <c r="AC650" s="83"/>
      <c r="AD650" s="45"/>
    </row>
    <row r="651" spans="6:30" ht="14.25">
      <c r="F651" s="30" t="str">
        <f>LEFT(Table2[[#This Row],[Project]],6)</f>
        <v/>
      </c>
      <c r="G651" s="13"/>
      <c r="H651" s="13"/>
      <c r="I651" s="17"/>
      <c r="J651" s="13"/>
      <c r="K651" s="13"/>
      <c r="O651" s="20"/>
      <c r="T651" s="13"/>
      <c r="Y651" s="71" t="str">
        <f>IFERROR(
    IF(Z651="DONE",
        "QC DONE",
        IF(OR(AA651="TBD", ISBLANK(AA651)),
            "NO SHIP DATE",
            IF(AND(ISNUMBER(DATEVALUE(TEXT(Z651,"MM/DD/YY"))), ISNUMBER(Table22[[#This Row],[QC START]])),
                NETWORKDAYS(Table22[[#This Row],[QC START]], DATEVALUE(TEXT(Z651,"MM/DD/YY")), Delivered!$Z$3:$Z$8),
                IF(AND(ISNUMBER(DATEVALUE(TEXT(AA651,"MM/DD/YY"))), ISNUMBER(Table22[[#This Row],[QC START]])),
                    NETWORKDAYS(Table22[[#This Row],[QC START]], DATEVALUE(TEXT(AA651,"MM/DD/YY")), Delivered!$Z$3:$Z$8),
                    "IN QC"
                )
            )-1
        )
    ),
"IN QC"
)</f>
        <v>NO SHIP DATE</v>
      </c>
      <c r="AB651" s="25"/>
      <c r="AC651" s="83"/>
      <c r="AD651" s="45"/>
    </row>
    <row r="652" spans="6:30" ht="14.25">
      <c r="F652" s="30" t="str">
        <f>LEFT(Table2[[#This Row],[Project]],6)</f>
        <v/>
      </c>
      <c r="G652" s="13"/>
      <c r="H652" s="13"/>
      <c r="I652" s="17"/>
      <c r="J652" s="13"/>
      <c r="K652" s="13"/>
      <c r="O652" s="20"/>
      <c r="T652" s="13"/>
      <c r="Y652" s="71" t="str">
        <f>IFERROR(
    IF(Z652="DONE",
        "QC DONE",
        IF(OR(AA652="TBD", ISBLANK(AA652)),
            "NO SHIP DATE",
            IF(AND(ISNUMBER(DATEVALUE(TEXT(Z652,"MM/DD/YY"))), ISNUMBER(Table22[[#This Row],[QC START]])),
                NETWORKDAYS(Table22[[#This Row],[QC START]], DATEVALUE(TEXT(Z652,"MM/DD/YY")), Delivered!$Z$3:$Z$8),
                IF(AND(ISNUMBER(DATEVALUE(TEXT(AA652,"MM/DD/YY"))), ISNUMBER(Table22[[#This Row],[QC START]])),
                    NETWORKDAYS(Table22[[#This Row],[QC START]], DATEVALUE(TEXT(AA652,"MM/DD/YY")), Delivered!$Z$3:$Z$8),
                    "IN QC"
                )
            )-1
        )
    ),
"IN QC"
)</f>
        <v>NO SHIP DATE</v>
      </c>
      <c r="AB652" s="25"/>
      <c r="AC652" s="83"/>
      <c r="AD652" s="45"/>
    </row>
    <row r="653" spans="6:30" ht="14.25">
      <c r="F653" s="30" t="str">
        <f>LEFT(Table2[[#This Row],[Project]],6)</f>
        <v/>
      </c>
      <c r="G653" s="13"/>
      <c r="H653" s="13"/>
      <c r="I653" s="17"/>
      <c r="J653" s="13"/>
      <c r="K653" s="13"/>
      <c r="O653" s="20"/>
      <c r="T653" s="13"/>
      <c r="Y653" s="71" t="str">
        <f>IFERROR(
    IF(Z653="DONE",
        "QC DONE",
        IF(OR(AA653="TBD", ISBLANK(AA653)),
            "NO SHIP DATE",
            IF(AND(ISNUMBER(DATEVALUE(TEXT(Z653,"MM/DD/YY"))), ISNUMBER(Table22[[#This Row],[QC START]])),
                NETWORKDAYS(Table22[[#This Row],[QC START]], DATEVALUE(TEXT(Z653,"MM/DD/YY")), Delivered!$Z$3:$Z$8),
                IF(AND(ISNUMBER(DATEVALUE(TEXT(AA653,"MM/DD/YY"))), ISNUMBER(Table22[[#This Row],[QC START]])),
                    NETWORKDAYS(Table22[[#This Row],[QC START]], DATEVALUE(TEXT(AA653,"MM/DD/YY")), Delivered!$Z$3:$Z$8),
                    "IN QC"
                )
            )-1
        )
    ),
"IN QC"
)</f>
        <v>NO SHIP DATE</v>
      </c>
      <c r="AB653" s="25"/>
      <c r="AC653" s="83"/>
      <c r="AD653" s="45"/>
    </row>
    <row r="654" spans="6:30" ht="14.25">
      <c r="F654" s="30" t="str">
        <f>LEFT(Table2[[#This Row],[Project]],6)</f>
        <v/>
      </c>
      <c r="G654" s="13"/>
      <c r="H654" s="13"/>
      <c r="I654" s="17"/>
      <c r="J654" s="13"/>
      <c r="K654" s="13"/>
      <c r="O654" s="20"/>
      <c r="T654" s="13"/>
      <c r="Y654" s="71" t="str">
        <f>IFERROR(
    IF(Z654="DONE",
        "QC DONE",
        IF(OR(AA654="TBD", ISBLANK(AA654)),
            "NO SHIP DATE",
            IF(AND(ISNUMBER(DATEVALUE(TEXT(Z654,"MM/DD/YY"))), ISNUMBER(Table22[[#This Row],[QC START]])),
                NETWORKDAYS(Table22[[#This Row],[QC START]], DATEVALUE(TEXT(Z654,"MM/DD/YY")), Delivered!$Z$3:$Z$8),
                IF(AND(ISNUMBER(DATEVALUE(TEXT(AA654,"MM/DD/YY"))), ISNUMBER(Table22[[#This Row],[QC START]])),
                    NETWORKDAYS(Table22[[#This Row],[QC START]], DATEVALUE(TEXT(AA654,"MM/DD/YY")), Delivered!$Z$3:$Z$8),
                    "IN QC"
                )
            )-1
        )
    ),
"IN QC"
)</f>
        <v>NO SHIP DATE</v>
      </c>
      <c r="AB654" s="25"/>
      <c r="AC654" s="83"/>
      <c r="AD654" s="45"/>
    </row>
    <row r="655" spans="6:30" ht="14.25">
      <c r="F655" s="30" t="str">
        <f>LEFT(Table2[[#This Row],[Project]],6)</f>
        <v/>
      </c>
      <c r="G655" s="13"/>
      <c r="H655" s="13"/>
      <c r="I655" s="17"/>
      <c r="J655" s="13"/>
      <c r="K655" s="13"/>
      <c r="O655" s="20"/>
      <c r="T655" s="13"/>
      <c r="Y655" s="71" t="str">
        <f>IFERROR(
    IF(Z655="DONE",
        "QC DONE",
        IF(OR(AA655="TBD", ISBLANK(AA655)),
            "NO SHIP DATE",
            IF(AND(ISNUMBER(DATEVALUE(TEXT(Z655,"MM/DD/YY"))), ISNUMBER(Table22[[#This Row],[QC START]])),
                NETWORKDAYS(Table22[[#This Row],[QC START]], DATEVALUE(TEXT(Z655,"MM/DD/YY")), Delivered!$Z$3:$Z$8),
                IF(AND(ISNUMBER(DATEVALUE(TEXT(AA655,"MM/DD/YY"))), ISNUMBER(Table22[[#This Row],[QC START]])),
                    NETWORKDAYS(Table22[[#This Row],[QC START]], DATEVALUE(TEXT(AA655,"MM/DD/YY")), Delivered!$Z$3:$Z$8),
                    "IN QC"
                )
            )-1
        )
    ),
"IN QC"
)</f>
        <v>NO SHIP DATE</v>
      </c>
      <c r="AB655" s="25"/>
      <c r="AC655" s="83"/>
      <c r="AD655" s="45"/>
    </row>
    <row r="656" spans="6:30" ht="14.25">
      <c r="F656" s="30" t="str">
        <f>LEFT(Table2[[#This Row],[Project]],6)</f>
        <v/>
      </c>
      <c r="G656" s="13"/>
      <c r="H656" s="13"/>
      <c r="I656" s="17"/>
      <c r="J656" s="13"/>
      <c r="K656" s="13"/>
      <c r="O656" s="20"/>
      <c r="T656" s="13"/>
      <c r="Y656" s="71" t="str">
        <f>IFERROR(
    IF(Z656="DONE",
        "QC DONE",
        IF(OR(AA656="TBD", ISBLANK(AA656)),
            "NO SHIP DATE",
            IF(AND(ISNUMBER(DATEVALUE(TEXT(Z656,"MM/DD/YY"))), ISNUMBER(Table22[[#This Row],[QC START]])),
                NETWORKDAYS(Table22[[#This Row],[QC START]], DATEVALUE(TEXT(Z656,"MM/DD/YY")), Delivered!$Z$3:$Z$8),
                IF(AND(ISNUMBER(DATEVALUE(TEXT(AA656,"MM/DD/YY"))), ISNUMBER(Table22[[#This Row],[QC START]])),
                    NETWORKDAYS(Table22[[#This Row],[QC START]], DATEVALUE(TEXT(AA656,"MM/DD/YY")), Delivered!$Z$3:$Z$8),
                    "IN QC"
                )
            )-1
        )
    ),
"IN QC"
)</f>
        <v>NO SHIP DATE</v>
      </c>
      <c r="AB656" s="25"/>
      <c r="AC656" s="83"/>
      <c r="AD656" s="45"/>
    </row>
    <row r="657" spans="6:30" ht="14.25">
      <c r="F657" s="30" t="str">
        <f>LEFT(Table2[[#This Row],[Project]],6)</f>
        <v/>
      </c>
      <c r="G657" s="13"/>
      <c r="H657" s="13"/>
      <c r="I657" s="17"/>
      <c r="J657" s="13"/>
      <c r="K657" s="13"/>
      <c r="O657" s="20"/>
      <c r="T657" s="13"/>
      <c r="Y657" s="71" t="str">
        <f>IFERROR(
    IF(Z657="DONE",
        "QC DONE",
        IF(OR(AA657="TBD", ISBLANK(AA657)),
            "NO SHIP DATE",
            IF(AND(ISNUMBER(DATEVALUE(TEXT(Z657,"MM/DD/YY"))), ISNUMBER(Table22[[#This Row],[QC START]])),
                NETWORKDAYS(Table22[[#This Row],[QC START]], DATEVALUE(TEXT(Z657,"MM/DD/YY")), Delivered!$Z$3:$Z$8),
                IF(AND(ISNUMBER(DATEVALUE(TEXT(AA657,"MM/DD/YY"))), ISNUMBER(Table22[[#This Row],[QC START]])),
                    NETWORKDAYS(Table22[[#This Row],[QC START]], DATEVALUE(TEXT(AA657,"MM/DD/YY")), Delivered!$Z$3:$Z$8),
                    "IN QC"
                )
            )-1
        )
    ),
"IN QC"
)</f>
        <v>NO SHIP DATE</v>
      </c>
      <c r="AB657" s="25"/>
      <c r="AC657" s="83"/>
      <c r="AD657" s="45"/>
    </row>
    <row r="658" spans="6:30" ht="14.25">
      <c r="F658" s="30" t="str">
        <f>LEFT(Table2[[#This Row],[Project]],6)</f>
        <v/>
      </c>
      <c r="G658" s="13"/>
      <c r="H658" s="13"/>
      <c r="I658" s="17"/>
      <c r="J658" s="13"/>
      <c r="K658" s="13"/>
      <c r="O658" s="20"/>
      <c r="T658" s="13"/>
      <c r="Y658" s="71" t="str">
        <f>IFERROR(
    IF(Z658="DONE",
        "QC DONE",
        IF(OR(AA658="TBD", ISBLANK(AA658)),
            "NO SHIP DATE",
            IF(AND(ISNUMBER(DATEVALUE(TEXT(Z658,"MM/DD/YY"))), ISNUMBER(Table22[[#This Row],[QC START]])),
                NETWORKDAYS(Table22[[#This Row],[QC START]], DATEVALUE(TEXT(Z658,"MM/DD/YY")), Delivered!$Z$3:$Z$8),
                IF(AND(ISNUMBER(DATEVALUE(TEXT(AA658,"MM/DD/YY"))), ISNUMBER(Table22[[#This Row],[QC START]])),
                    NETWORKDAYS(Table22[[#This Row],[QC START]], DATEVALUE(TEXT(AA658,"MM/DD/YY")), Delivered!$Z$3:$Z$8),
                    "IN QC"
                )
            )-1
        )
    ),
"IN QC"
)</f>
        <v>NO SHIP DATE</v>
      </c>
      <c r="AB658" s="25"/>
      <c r="AC658" s="83"/>
      <c r="AD658" s="45"/>
    </row>
    <row r="659" spans="6:30" ht="14.25">
      <c r="F659" s="30" t="str">
        <f>LEFT(Table2[[#This Row],[Project]],6)</f>
        <v/>
      </c>
      <c r="G659" s="13"/>
      <c r="H659" s="13"/>
      <c r="I659" s="17"/>
      <c r="J659" s="13"/>
      <c r="K659" s="13"/>
      <c r="O659" s="20"/>
      <c r="T659" s="13"/>
      <c r="Y659" s="71" t="str">
        <f>IFERROR(
    IF(Z659="DONE",
        "QC DONE",
        IF(OR(AA659="TBD", ISBLANK(AA659)),
            "NO SHIP DATE",
            IF(AND(ISNUMBER(DATEVALUE(TEXT(Z659,"MM/DD/YY"))), ISNUMBER(Table22[[#This Row],[QC START]])),
                NETWORKDAYS(Table22[[#This Row],[QC START]], DATEVALUE(TEXT(Z659,"MM/DD/YY")), Delivered!$Z$3:$Z$8),
                IF(AND(ISNUMBER(DATEVALUE(TEXT(AA659,"MM/DD/YY"))), ISNUMBER(Table22[[#This Row],[QC START]])),
                    NETWORKDAYS(Table22[[#This Row],[QC START]], DATEVALUE(TEXT(AA659,"MM/DD/YY")), Delivered!$Z$3:$Z$8),
                    "IN QC"
                )
            )-1
        )
    ),
"IN QC"
)</f>
        <v>NO SHIP DATE</v>
      </c>
      <c r="AB659" s="25"/>
      <c r="AC659" s="83"/>
      <c r="AD659" s="45"/>
    </row>
    <row r="660" spans="6:30" ht="14.25">
      <c r="F660" s="30" t="str">
        <f>LEFT(Table2[[#This Row],[Project]],6)</f>
        <v/>
      </c>
      <c r="G660" s="13"/>
      <c r="H660" s="13"/>
      <c r="I660" s="17"/>
      <c r="J660" s="13"/>
      <c r="K660" s="13"/>
      <c r="O660" s="20"/>
      <c r="T660" s="13"/>
      <c r="Y660" s="71" t="str">
        <f>IFERROR(
    IF(Z660="DONE",
        "QC DONE",
        IF(OR(AA660="TBD", ISBLANK(AA660)),
            "NO SHIP DATE",
            IF(AND(ISNUMBER(DATEVALUE(TEXT(Z660,"MM/DD/YY"))), ISNUMBER(Table22[[#This Row],[QC START]])),
                NETWORKDAYS(Table22[[#This Row],[QC START]], DATEVALUE(TEXT(Z660,"MM/DD/YY")), Delivered!$Z$3:$Z$8),
                IF(AND(ISNUMBER(DATEVALUE(TEXT(AA660,"MM/DD/YY"))), ISNUMBER(Table22[[#This Row],[QC START]])),
                    NETWORKDAYS(Table22[[#This Row],[QC START]], DATEVALUE(TEXT(AA660,"MM/DD/YY")), Delivered!$Z$3:$Z$8),
                    "IN QC"
                )
            )-1
        )
    ),
"IN QC"
)</f>
        <v>NO SHIP DATE</v>
      </c>
      <c r="AB660" s="25"/>
      <c r="AC660" s="83"/>
      <c r="AD660" s="45"/>
    </row>
    <row r="661" spans="6:30" ht="14.25">
      <c r="F661" s="30" t="str">
        <f>LEFT(Table2[[#This Row],[Project]],6)</f>
        <v/>
      </c>
      <c r="G661" s="13"/>
      <c r="H661" s="13"/>
      <c r="I661" s="17"/>
      <c r="J661" s="13"/>
      <c r="K661" s="13"/>
      <c r="O661" s="20"/>
      <c r="T661" s="13"/>
      <c r="Y661" s="71" t="str">
        <f>IFERROR(
    IF(Z661="DONE",
        "QC DONE",
        IF(OR(AA661="TBD", ISBLANK(AA661)),
            "NO SHIP DATE",
            IF(AND(ISNUMBER(DATEVALUE(TEXT(Z661,"MM/DD/YY"))), ISNUMBER(Table22[[#This Row],[QC START]])),
                NETWORKDAYS(Table22[[#This Row],[QC START]], DATEVALUE(TEXT(Z661,"MM/DD/YY")), Delivered!$Z$3:$Z$8),
                IF(AND(ISNUMBER(DATEVALUE(TEXT(AA661,"MM/DD/YY"))), ISNUMBER(Table22[[#This Row],[QC START]])),
                    NETWORKDAYS(Table22[[#This Row],[QC START]], DATEVALUE(TEXT(AA661,"MM/DD/YY")), Delivered!$Z$3:$Z$8),
                    "IN QC"
                )
            )-1
        )
    ),
"IN QC"
)</f>
        <v>NO SHIP DATE</v>
      </c>
      <c r="AB661" s="25"/>
      <c r="AC661" s="83"/>
      <c r="AD661" s="45"/>
    </row>
    <row r="662" spans="6:30" ht="14.25">
      <c r="F662" s="30" t="str">
        <f>LEFT(Table2[[#This Row],[Project]],6)</f>
        <v/>
      </c>
      <c r="G662" s="13"/>
      <c r="H662" s="13"/>
      <c r="I662" s="17"/>
      <c r="J662" s="13"/>
      <c r="K662" s="13"/>
      <c r="O662" s="20"/>
      <c r="T662" s="13"/>
      <c r="Y662" s="71" t="str">
        <f>IFERROR(
    IF(Z662="DONE",
        "QC DONE",
        IF(OR(AA662="TBD", ISBLANK(AA662)),
            "NO SHIP DATE",
            IF(AND(ISNUMBER(DATEVALUE(TEXT(Z662,"MM/DD/YY"))), ISNUMBER(Table22[[#This Row],[QC START]])),
                NETWORKDAYS(Table22[[#This Row],[QC START]], DATEVALUE(TEXT(Z662,"MM/DD/YY")), Delivered!$Z$3:$Z$8),
                IF(AND(ISNUMBER(DATEVALUE(TEXT(AA662,"MM/DD/YY"))), ISNUMBER(Table22[[#This Row],[QC START]])),
                    NETWORKDAYS(Table22[[#This Row],[QC START]], DATEVALUE(TEXT(AA662,"MM/DD/YY")), Delivered!$Z$3:$Z$8),
                    "IN QC"
                )
            )-1
        )
    ),
"IN QC"
)</f>
        <v>NO SHIP DATE</v>
      </c>
      <c r="AB662" s="25"/>
      <c r="AC662" s="83"/>
      <c r="AD662" s="45"/>
    </row>
    <row r="663" spans="6:30" ht="14.25">
      <c r="F663" s="30" t="str">
        <f>LEFT(Table2[[#This Row],[Project]],6)</f>
        <v/>
      </c>
      <c r="G663" s="13"/>
      <c r="H663" s="13"/>
      <c r="I663" s="17"/>
      <c r="J663" s="13"/>
      <c r="K663" s="13"/>
      <c r="O663" s="20"/>
      <c r="T663" s="13"/>
      <c r="Y663" s="71" t="str">
        <f>IFERROR(
    IF(Z663="DONE",
        "QC DONE",
        IF(OR(AA663="TBD", ISBLANK(AA663)),
            "NO SHIP DATE",
            IF(AND(ISNUMBER(DATEVALUE(TEXT(Z663,"MM/DD/YY"))), ISNUMBER(Table22[[#This Row],[QC START]])),
                NETWORKDAYS(Table22[[#This Row],[QC START]], DATEVALUE(TEXT(Z663,"MM/DD/YY")), Delivered!$Z$3:$Z$8),
                IF(AND(ISNUMBER(DATEVALUE(TEXT(AA663,"MM/DD/YY"))), ISNUMBER(Table22[[#This Row],[QC START]])),
                    NETWORKDAYS(Table22[[#This Row],[QC START]], DATEVALUE(TEXT(AA663,"MM/DD/YY")), Delivered!$Z$3:$Z$8),
                    "IN QC"
                )
            )-1
        )
    ),
"IN QC"
)</f>
        <v>NO SHIP DATE</v>
      </c>
      <c r="AB663" s="25"/>
      <c r="AC663" s="83"/>
      <c r="AD663" s="45"/>
    </row>
    <row r="664" spans="6:30" ht="14.25">
      <c r="F664" s="30" t="str">
        <f>LEFT(Table2[[#This Row],[Project]],6)</f>
        <v/>
      </c>
      <c r="G664" s="13"/>
      <c r="H664" s="13"/>
      <c r="I664" s="17"/>
      <c r="J664" s="13"/>
      <c r="K664" s="13"/>
      <c r="O664" s="20"/>
      <c r="T664" s="13"/>
      <c r="Y664" s="71" t="str">
        <f>IFERROR(
    IF(Z664="DONE",
        "QC DONE",
        IF(OR(AA664="TBD", ISBLANK(AA664)),
            "NO SHIP DATE",
            IF(AND(ISNUMBER(DATEVALUE(TEXT(Z664,"MM/DD/YY"))), ISNUMBER(Table22[[#This Row],[QC START]])),
                NETWORKDAYS(Table22[[#This Row],[QC START]], DATEVALUE(TEXT(Z664,"MM/DD/YY")), Delivered!$Z$3:$Z$8),
                IF(AND(ISNUMBER(DATEVALUE(TEXT(AA664,"MM/DD/YY"))), ISNUMBER(Table22[[#This Row],[QC START]])),
                    NETWORKDAYS(Table22[[#This Row],[QC START]], DATEVALUE(TEXT(AA664,"MM/DD/YY")), Delivered!$Z$3:$Z$8),
                    "IN QC"
                )
            )-1
        )
    ),
"IN QC"
)</f>
        <v>NO SHIP DATE</v>
      </c>
      <c r="AB664" s="25"/>
      <c r="AC664" s="83"/>
      <c r="AD664" s="45"/>
    </row>
    <row r="665" spans="6:30" ht="14.25">
      <c r="F665" s="30" t="str">
        <f>LEFT(Table2[[#This Row],[Project]],6)</f>
        <v/>
      </c>
      <c r="G665" s="13"/>
      <c r="H665" s="13"/>
      <c r="I665" s="17"/>
      <c r="J665" s="13"/>
      <c r="K665" s="13"/>
      <c r="O665" s="20"/>
      <c r="T665" s="13"/>
      <c r="Y665" s="71" t="str">
        <f>IFERROR(
    IF(Z665="DONE",
        "QC DONE",
        IF(OR(AA665="TBD", ISBLANK(AA665)),
            "NO SHIP DATE",
            IF(AND(ISNUMBER(DATEVALUE(TEXT(Z665,"MM/DD/YY"))), ISNUMBER(Table22[[#This Row],[QC START]])),
                NETWORKDAYS(Table22[[#This Row],[QC START]], DATEVALUE(TEXT(Z665,"MM/DD/YY")), Delivered!$Z$3:$Z$8),
                IF(AND(ISNUMBER(DATEVALUE(TEXT(AA665,"MM/DD/YY"))), ISNUMBER(Table22[[#This Row],[QC START]])),
                    NETWORKDAYS(Table22[[#This Row],[QC START]], DATEVALUE(TEXT(AA665,"MM/DD/YY")), Delivered!$Z$3:$Z$8),
                    "IN QC"
                )
            )-1
        )
    ),
"IN QC"
)</f>
        <v>NO SHIP DATE</v>
      </c>
      <c r="AB665" s="25"/>
      <c r="AC665" s="83"/>
      <c r="AD665" s="45"/>
    </row>
    <row r="666" spans="6:30" ht="14.25">
      <c r="F666" s="30" t="str">
        <f>LEFT(Table2[[#This Row],[Project]],6)</f>
        <v/>
      </c>
      <c r="G666" s="13"/>
      <c r="H666" s="13"/>
      <c r="I666" s="17"/>
      <c r="J666" s="13"/>
      <c r="K666" s="13"/>
      <c r="O666" s="20"/>
      <c r="T666" s="13"/>
      <c r="Y666" s="71" t="str">
        <f>IFERROR(
    IF(Z666="DONE",
        "QC DONE",
        IF(OR(AA666="TBD", ISBLANK(AA666)),
            "NO SHIP DATE",
            IF(AND(ISNUMBER(DATEVALUE(TEXT(Z666,"MM/DD/YY"))), ISNUMBER(Table22[[#This Row],[QC START]])),
                NETWORKDAYS(Table22[[#This Row],[QC START]], DATEVALUE(TEXT(Z666,"MM/DD/YY")), Delivered!$Z$3:$Z$8),
                IF(AND(ISNUMBER(DATEVALUE(TEXT(AA666,"MM/DD/YY"))), ISNUMBER(Table22[[#This Row],[QC START]])),
                    NETWORKDAYS(Table22[[#This Row],[QC START]], DATEVALUE(TEXT(AA666,"MM/DD/YY")), Delivered!$Z$3:$Z$8),
                    "IN QC"
                )
            )-1
        )
    ),
"IN QC"
)</f>
        <v>NO SHIP DATE</v>
      </c>
      <c r="AB666" s="25"/>
      <c r="AC666" s="83"/>
      <c r="AD666" s="45"/>
    </row>
    <row r="667" spans="6:30" ht="14.25">
      <c r="F667" s="30" t="str">
        <f>LEFT(Table2[[#This Row],[Project]],6)</f>
        <v/>
      </c>
      <c r="G667" s="13"/>
      <c r="H667" s="13"/>
      <c r="I667" s="17"/>
      <c r="J667" s="13"/>
      <c r="K667" s="13"/>
      <c r="O667" s="20"/>
      <c r="T667" s="13"/>
      <c r="Y667" s="71" t="str">
        <f>IFERROR(
    IF(Z667="DONE",
        "QC DONE",
        IF(OR(AA667="TBD", ISBLANK(AA667)),
            "NO SHIP DATE",
            IF(AND(ISNUMBER(DATEVALUE(TEXT(Z667,"MM/DD/YY"))), ISNUMBER(Table22[[#This Row],[QC START]])),
                NETWORKDAYS(Table22[[#This Row],[QC START]], DATEVALUE(TEXT(Z667,"MM/DD/YY")), Delivered!$Z$3:$Z$8),
                IF(AND(ISNUMBER(DATEVALUE(TEXT(AA667,"MM/DD/YY"))), ISNUMBER(Table22[[#This Row],[QC START]])),
                    NETWORKDAYS(Table22[[#This Row],[QC START]], DATEVALUE(TEXT(AA667,"MM/DD/YY")), Delivered!$Z$3:$Z$8),
                    "IN QC"
                )
            )-1
        )
    ),
"IN QC"
)</f>
        <v>NO SHIP DATE</v>
      </c>
      <c r="AB667" s="25"/>
      <c r="AC667" s="83"/>
      <c r="AD667" s="45"/>
    </row>
    <row r="668" spans="6:30" ht="14.25">
      <c r="F668" s="30" t="str">
        <f>LEFT(Table2[[#This Row],[Project]],6)</f>
        <v/>
      </c>
      <c r="G668" s="13"/>
      <c r="H668" s="13"/>
      <c r="I668" s="17"/>
      <c r="J668" s="13"/>
      <c r="K668" s="13"/>
      <c r="O668" s="20"/>
      <c r="T668" s="13"/>
      <c r="Y668" s="71" t="str">
        <f>IFERROR(
    IF(Z668="DONE",
        "QC DONE",
        IF(OR(AA668="TBD", ISBLANK(AA668)),
            "NO SHIP DATE",
            IF(AND(ISNUMBER(DATEVALUE(TEXT(Z668,"MM/DD/YY"))), ISNUMBER(Table22[[#This Row],[QC START]])),
                NETWORKDAYS(Table22[[#This Row],[QC START]], DATEVALUE(TEXT(Z668,"MM/DD/YY")), Delivered!$Z$3:$Z$8),
                IF(AND(ISNUMBER(DATEVALUE(TEXT(AA668,"MM/DD/YY"))), ISNUMBER(Table22[[#This Row],[QC START]])),
                    NETWORKDAYS(Table22[[#This Row],[QC START]], DATEVALUE(TEXT(AA668,"MM/DD/YY")), Delivered!$Z$3:$Z$8),
                    "IN QC"
                )
            )-1
        )
    ),
"IN QC"
)</f>
        <v>NO SHIP DATE</v>
      </c>
      <c r="AB668" s="25"/>
      <c r="AC668" s="83"/>
      <c r="AD668" s="45"/>
    </row>
    <row r="669" spans="6:30" ht="14.25">
      <c r="F669" s="30" t="str">
        <f>LEFT(Table2[[#This Row],[Project]],6)</f>
        <v/>
      </c>
      <c r="G669" s="13"/>
      <c r="H669" s="13"/>
      <c r="I669" s="17"/>
      <c r="J669" s="13"/>
      <c r="K669" s="13"/>
      <c r="O669" s="20"/>
      <c r="T669" s="13"/>
      <c r="Y669" s="71" t="str">
        <f>IFERROR(
    IF(Z669="DONE",
        "QC DONE",
        IF(OR(AA669="TBD", ISBLANK(AA669)),
            "NO SHIP DATE",
            IF(AND(ISNUMBER(DATEVALUE(TEXT(Z669,"MM/DD/YY"))), ISNUMBER(Table22[[#This Row],[QC START]])),
                NETWORKDAYS(Table22[[#This Row],[QC START]], DATEVALUE(TEXT(Z669,"MM/DD/YY")), Delivered!$Z$3:$Z$8),
                IF(AND(ISNUMBER(DATEVALUE(TEXT(AA669,"MM/DD/YY"))), ISNUMBER(Table22[[#This Row],[QC START]])),
                    NETWORKDAYS(Table22[[#This Row],[QC START]], DATEVALUE(TEXT(AA669,"MM/DD/YY")), Delivered!$Z$3:$Z$8),
                    "IN QC"
                )
            )-1
        )
    ),
"IN QC"
)</f>
        <v>NO SHIP DATE</v>
      </c>
      <c r="AB669" s="25"/>
      <c r="AC669" s="83"/>
      <c r="AD669" s="45"/>
    </row>
    <row r="670" spans="6:30" ht="14.25">
      <c r="F670" s="30" t="str">
        <f>LEFT(Table2[[#This Row],[Project]],6)</f>
        <v/>
      </c>
      <c r="G670" s="13"/>
      <c r="H670" s="13"/>
      <c r="I670" s="17"/>
      <c r="J670" s="13"/>
      <c r="K670" s="13"/>
      <c r="O670" s="20"/>
      <c r="T670" s="13"/>
      <c r="Y670" s="71" t="str">
        <f>IFERROR(
    IF(Z670="DONE",
        "QC DONE",
        IF(OR(AA670="TBD", ISBLANK(AA670)),
            "NO SHIP DATE",
            IF(AND(ISNUMBER(DATEVALUE(TEXT(Z670,"MM/DD/YY"))), ISNUMBER(Table22[[#This Row],[QC START]])),
                NETWORKDAYS(Table22[[#This Row],[QC START]], DATEVALUE(TEXT(Z670,"MM/DD/YY")), Delivered!$Z$3:$Z$8),
                IF(AND(ISNUMBER(DATEVALUE(TEXT(AA670,"MM/DD/YY"))), ISNUMBER(Table22[[#This Row],[QC START]])),
                    NETWORKDAYS(Table22[[#This Row],[QC START]], DATEVALUE(TEXT(AA670,"MM/DD/YY")), Delivered!$Z$3:$Z$8),
                    "IN QC"
                )
            )-1
        )
    ),
"IN QC"
)</f>
        <v>NO SHIP DATE</v>
      </c>
      <c r="AB670" s="25"/>
      <c r="AC670" s="83"/>
      <c r="AD670" s="45"/>
    </row>
    <row r="671" spans="6:30" ht="14.25">
      <c r="F671" s="30" t="str">
        <f>LEFT(Table2[[#This Row],[Project]],6)</f>
        <v/>
      </c>
      <c r="G671" s="13"/>
      <c r="H671" s="13"/>
      <c r="I671" s="17"/>
      <c r="J671" s="13"/>
      <c r="K671" s="13"/>
      <c r="O671" s="20"/>
      <c r="T671" s="13"/>
      <c r="Y671" s="71" t="str">
        <f>IFERROR(
    IF(Z671="DONE",
        "QC DONE",
        IF(OR(AA671="TBD", ISBLANK(AA671)),
            "NO SHIP DATE",
            IF(AND(ISNUMBER(DATEVALUE(TEXT(Z671,"MM/DD/YY"))), ISNUMBER(Table22[[#This Row],[QC START]])),
                NETWORKDAYS(Table22[[#This Row],[QC START]], DATEVALUE(TEXT(Z671,"MM/DD/YY")), Delivered!$Z$3:$Z$8),
                IF(AND(ISNUMBER(DATEVALUE(TEXT(AA671,"MM/DD/YY"))), ISNUMBER(Table22[[#This Row],[QC START]])),
                    NETWORKDAYS(Table22[[#This Row],[QC START]], DATEVALUE(TEXT(AA671,"MM/DD/YY")), Delivered!$Z$3:$Z$8),
                    "IN QC"
                )
            )-1
        )
    ),
"IN QC"
)</f>
        <v>NO SHIP DATE</v>
      </c>
      <c r="AB671" s="25"/>
      <c r="AC671" s="83"/>
      <c r="AD671" s="45"/>
    </row>
    <row r="672" spans="6:30" ht="14.25">
      <c r="F672" s="30" t="str">
        <f>LEFT(Table2[[#This Row],[Project]],6)</f>
        <v/>
      </c>
      <c r="G672" s="13"/>
      <c r="H672" s="13"/>
      <c r="I672" s="17"/>
      <c r="J672" s="13"/>
      <c r="K672" s="13"/>
      <c r="O672" s="20"/>
      <c r="T672" s="13"/>
      <c r="Y672" s="71" t="str">
        <f>IFERROR(
    IF(Z672="DONE",
        "QC DONE",
        IF(OR(AA672="TBD", ISBLANK(AA672)),
            "NO SHIP DATE",
            IF(AND(ISNUMBER(DATEVALUE(TEXT(Z672,"MM/DD/YY"))), ISNUMBER(Table22[[#This Row],[QC START]])),
                NETWORKDAYS(Table22[[#This Row],[QC START]], DATEVALUE(TEXT(Z672,"MM/DD/YY")), Delivered!$Z$3:$Z$8),
                IF(AND(ISNUMBER(DATEVALUE(TEXT(AA672,"MM/DD/YY"))), ISNUMBER(Table22[[#This Row],[QC START]])),
                    NETWORKDAYS(Table22[[#This Row],[QC START]], DATEVALUE(TEXT(AA672,"MM/DD/YY")), Delivered!$Z$3:$Z$8),
                    "IN QC"
                )
            )-1
        )
    ),
"IN QC"
)</f>
        <v>NO SHIP DATE</v>
      </c>
      <c r="AB672" s="25"/>
      <c r="AC672" s="83"/>
      <c r="AD672" s="45"/>
    </row>
    <row r="673" spans="6:30" ht="14.25">
      <c r="F673" s="30" t="str">
        <f>LEFT(Table2[[#This Row],[Project]],6)</f>
        <v/>
      </c>
      <c r="G673" s="13"/>
      <c r="H673" s="13"/>
      <c r="I673" s="17"/>
      <c r="J673" s="13"/>
      <c r="K673" s="13"/>
      <c r="O673" s="20"/>
      <c r="T673" s="13"/>
      <c r="Y673" s="71" t="str">
        <f>IFERROR(
    IF(Z673="DONE",
        "QC DONE",
        IF(OR(AA673="TBD", ISBLANK(AA673)),
            "NO SHIP DATE",
            IF(AND(ISNUMBER(DATEVALUE(TEXT(Z673,"MM/DD/YY"))), ISNUMBER(Table22[[#This Row],[QC START]])),
                NETWORKDAYS(Table22[[#This Row],[QC START]], DATEVALUE(TEXT(Z673,"MM/DD/YY")), Delivered!$Z$3:$Z$8),
                IF(AND(ISNUMBER(DATEVALUE(TEXT(AA673,"MM/DD/YY"))), ISNUMBER(Table22[[#This Row],[QC START]])),
                    NETWORKDAYS(Table22[[#This Row],[QC START]], DATEVALUE(TEXT(AA673,"MM/DD/YY")), Delivered!$Z$3:$Z$8),
                    "IN QC"
                )
            )-1
        )
    ),
"IN QC"
)</f>
        <v>NO SHIP DATE</v>
      </c>
      <c r="AB673" s="25"/>
      <c r="AC673" s="83"/>
      <c r="AD673" s="45"/>
    </row>
    <row r="674" spans="6:30" ht="14.25">
      <c r="F674" s="30" t="str">
        <f>LEFT(Table2[[#This Row],[Project]],6)</f>
        <v/>
      </c>
      <c r="G674" s="13"/>
      <c r="H674" s="13"/>
      <c r="I674" s="17"/>
      <c r="J674" s="13"/>
      <c r="K674" s="13"/>
      <c r="O674" s="20"/>
      <c r="T674" s="13"/>
      <c r="Y674" s="71" t="str">
        <f>IFERROR(
    IF(Z674="DONE",
        "QC DONE",
        IF(OR(AA674="TBD", ISBLANK(AA674)),
            "NO SHIP DATE",
            IF(AND(ISNUMBER(DATEVALUE(TEXT(Z674,"MM/DD/YY"))), ISNUMBER(Table22[[#This Row],[QC START]])),
                NETWORKDAYS(Table22[[#This Row],[QC START]], DATEVALUE(TEXT(Z674,"MM/DD/YY")), Delivered!$Z$3:$Z$8),
                IF(AND(ISNUMBER(DATEVALUE(TEXT(AA674,"MM/DD/YY"))), ISNUMBER(Table22[[#This Row],[QC START]])),
                    NETWORKDAYS(Table22[[#This Row],[QC START]], DATEVALUE(TEXT(AA674,"MM/DD/YY")), Delivered!$Z$3:$Z$8),
                    "IN QC"
                )
            )-1
        )
    ),
"IN QC"
)</f>
        <v>NO SHIP DATE</v>
      </c>
      <c r="AB674" s="25"/>
      <c r="AC674" s="83"/>
      <c r="AD674" s="45"/>
    </row>
    <row r="675" spans="6:30" ht="14.25">
      <c r="F675" s="30" t="str">
        <f>LEFT(Table2[[#This Row],[Project]],6)</f>
        <v/>
      </c>
      <c r="G675" s="13"/>
      <c r="H675" s="13"/>
      <c r="I675" s="17"/>
      <c r="J675" s="13"/>
      <c r="K675" s="13"/>
      <c r="O675" s="20"/>
      <c r="T675" s="13"/>
      <c r="Y675" s="71" t="str">
        <f>IFERROR(
    IF(Z675="DONE",
        "QC DONE",
        IF(OR(AA675="TBD", ISBLANK(AA675)),
            "NO SHIP DATE",
            IF(AND(ISNUMBER(DATEVALUE(TEXT(Z675,"MM/DD/YY"))), ISNUMBER(Table22[[#This Row],[QC START]])),
                NETWORKDAYS(Table22[[#This Row],[QC START]], DATEVALUE(TEXT(Z675,"MM/DD/YY")), Delivered!$Z$3:$Z$8),
                IF(AND(ISNUMBER(DATEVALUE(TEXT(AA675,"MM/DD/YY"))), ISNUMBER(Table22[[#This Row],[QC START]])),
                    NETWORKDAYS(Table22[[#This Row],[QC START]], DATEVALUE(TEXT(AA675,"MM/DD/YY")), Delivered!$Z$3:$Z$8),
                    "IN QC"
                )
            )-1
        )
    ),
"IN QC"
)</f>
        <v>NO SHIP DATE</v>
      </c>
      <c r="AB675" s="25"/>
      <c r="AC675" s="83"/>
      <c r="AD675" s="45"/>
    </row>
    <row r="676" spans="6:30" ht="14.25">
      <c r="F676" s="30" t="str">
        <f>LEFT(Table2[[#This Row],[Project]],6)</f>
        <v/>
      </c>
      <c r="G676" s="13"/>
      <c r="H676" s="13"/>
      <c r="I676" s="17"/>
      <c r="J676" s="13"/>
      <c r="K676" s="13"/>
      <c r="O676" s="20"/>
      <c r="T676" s="13"/>
      <c r="Y676" s="71" t="str">
        <f>IFERROR(
    IF(Z676="DONE",
        "QC DONE",
        IF(OR(AA676="TBD", ISBLANK(AA676)),
            "NO SHIP DATE",
            IF(AND(ISNUMBER(DATEVALUE(TEXT(Z676,"MM/DD/YY"))), ISNUMBER(Table22[[#This Row],[QC START]])),
                NETWORKDAYS(Table22[[#This Row],[QC START]], DATEVALUE(TEXT(Z676,"MM/DD/YY")), Delivered!$Z$3:$Z$8),
                IF(AND(ISNUMBER(DATEVALUE(TEXT(AA676,"MM/DD/YY"))), ISNUMBER(Table22[[#This Row],[QC START]])),
                    NETWORKDAYS(Table22[[#This Row],[QC START]], DATEVALUE(TEXT(AA676,"MM/DD/YY")), Delivered!$Z$3:$Z$8),
                    "IN QC"
                )
            )-1
        )
    ),
"IN QC"
)</f>
        <v>NO SHIP DATE</v>
      </c>
      <c r="AB676" s="25"/>
      <c r="AC676" s="83"/>
      <c r="AD676" s="45"/>
    </row>
    <row r="677" spans="6:30" ht="14.25">
      <c r="F677" s="30" t="str">
        <f>LEFT(Table2[[#This Row],[Project]],6)</f>
        <v/>
      </c>
      <c r="G677" s="13"/>
      <c r="H677" s="13"/>
      <c r="I677" s="17"/>
      <c r="J677" s="13"/>
      <c r="K677" s="13"/>
      <c r="O677" s="20"/>
      <c r="T677" s="13"/>
      <c r="Y677" s="71" t="str">
        <f>IFERROR(
    IF(Z677="DONE",
        "QC DONE",
        IF(OR(AA677="TBD", ISBLANK(AA677)),
            "NO SHIP DATE",
            IF(AND(ISNUMBER(DATEVALUE(TEXT(Z677,"MM/DD/YY"))), ISNUMBER(Table22[[#This Row],[QC START]])),
                NETWORKDAYS(Table22[[#This Row],[QC START]], DATEVALUE(TEXT(Z677,"MM/DD/YY")), Delivered!$Z$3:$Z$8),
                IF(AND(ISNUMBER(DATEVALUE(TEXT(AA677,"MM/DD/YY"))), ISNUMBER(Table22[[#This Row],[QC START]])),
                    NETWORKDAYS(Table22[[#This Row],[QC START]], DATEVALUE(TEXT(AA677,"MM/DD/YY")), Delivered!$Z$3:$Z$8),
                    "IN QC"
                )
            )-1
        )
    ),
"IN QC"
)</f>
        <v>NO SHIP DATE</v>
      </c>
      <c r="AB677" s="25"/>
      <c r="AC677" s="83"/>
      <c r="AD677" s="45"/>
    </row>
    <row r="678" spans="6:30" ht="14.25">
      <c r="F678" s="30" t="str">
        <f>LEFT(Table2[[#This Row],[Project]],6)</f>
        <v/>
      </c>
      <c r="G678" s="13"/>
      <c r="H678" s="13"/>
      <c r="I678" s="17"/>
      <c r="J678" s="13"/>
      <c r="K678" s="13"/>
      <c r="O678" s="20"/>
      <c r="T678" s="13"/>
      <c r="Y678" s="71" t="str">
        <f>IFERROR(
    IF(Z678="DONE",
        "QC DONE",
        IF(OR(AA678="TBD", ISBLANK(AA678)),
            "NO SHIP DATE",
            IF(AND(ISNUMBER(DATEVALUE(TEXT(Z678,"MM/DD/YY"))), ISNUMBER(Table22[[#This Row],[QC START]])),
                NETWORKDAYS(Table22[[#This Row],[QC START]], DATEVALUE(TEXT(Z678,"MM/DD/YY")), Delivered!$Z$3:$Z$8),
                IF(AND(ISNUMBER(DATEVALUE(TEXT(AA678,"MM/DD/YY"))), ISNUMBER(Table22[[#This Row],[QC START]])),
                    NETWORKDAYS(Table22[[#This Row],[QC START]], DATEVALUE(TEXT(AA678,"MM/DD/YY")), Delivered!$Z$3:$Z$8),
                    "IN QC"
                )
            )-1
        )
    ),
"IN QC"
)</f>
        <v>NO SHIP DATE</v>
      </c>
      <c r="AB678" s="25"/>
      <c r="AC678" s="83"/>
      <c r="AD678" s="45"/>
    </row>
    <row r="679" spans="6:30" ht="14.25">
      <c r="F679" s="30" t="str">
        <f>LEFT(Table2[[#This Row],[Project]],6)</f>
        <v/>
      </c>
      <c r="G679" s="13"/>
      <c r="H679" s="13"/>
      <c r="I679" s="17"/>
      <c r="J679" s="13"/>
      <c r="K679" s="13"/>
      <c r="O679" s="20"/>
      <c r="T679" s="13"/>
      <c r="Y679" s="71" t="str">
        <f>IFERROR(
    IF(Z679="DONE",
        "QC DONE",
        IF(OR(AA679="TBD", ISBLANK(AA679)),
            "NO SHIP DATE",
            IF(AND(ISNUMBER(DATEVALUE(TEXT(Z679,"MM/DD/YY"))), ISNUMBER(Table22[[#This Row],[QC START]])),
                NETWORKDAYS(Table22[[#This Row],[QC START]], DATEVALUE(TEXT(Z679,"MM/DD/YY")), Delivered!$Z$3:$Z$8),
                IF(AND(ISNUMBER(DATEVALUE(TEXT(AA679,"MM/DD/YY"))), ISNUMBER(Table22[[#This Row],[QC START]])),
                    NETWORKDAYS(Table22[[#This Row],[QC START]], DATEVALUE(TEXT(AA679,"MM/DD/YY")), Delivered!$Z$3:$Z$8),
                    "IN QC"
                )
            )-1
        )
    ),
"IN QC"
)</f>
        <v>NO SHIP DATE</v>
      </c>
      <c r="AB679" s="25"/>
      <c r="AC679" s="83"/>
      <c r="AD679" s="45"/>
    </row>
    <row r="680" spans="6:30" ht="14.25">
      <c r="F680" s="30" t="str">
        <f>LEFT(Table2[[#This Row],[Project]],6)</f>
        <v/>
      </c>
      <c r="G680" s="13"/>
      <c r="H680" s="13"/>
      <c r="I680" s="17"/>
      <c r="J680" s="13"/>
      <c r="K680" s="13"/>
      <c r="O680" s="20"/>
      <c r="T680" s="13"/>
      <c r="Y680" s="71" t="str">
        <f>IFERROR(
    IF(Z680="DONE",
        "QC DONE",
        IF(OR(AA680="TBD", ISBLANK(AA680)),
            "NO SHIP DATE",
            IF(AND(ISNUMBER(DATEVALUE(TEXT(Z680,"MM/DD/YY"))), ISNUMBER(Table22[[#This Row],[QC START]])),
                NETWORKDAYS(Table22[[#This Row],[QC START]], DATEVALUE(TEXT(Z680,"MM/DD/YY")), Delivered!$Z$3:$Z$8),
                IF(AND(ISNUMBER(DATEVALUE(TEXT(AA680,"MM/DD/YY"))), ISNUMBER(Table22[[#This Row],[QC START]])),
                    NETWORKDAYS(Table22[[#This Row],[QC START]], DATEVALUE(TEXT(AA680,"MM/DD/YY")), Delivered!$Z$3:$Z$8),
                    "IN QC"
                )
            )-1
        )
    ),
"IN QC"
)</f>
        <v>NO SHIP DATE</v>
      </c>
      <c r="AB680" s="25"/>
      <c r="AC680" s="83"/>
      <c r="AD680" s="45"/>
    </row>
    <row r="681" spans="6:30" ht="14.25">
      <c r="F681" s="30" t="str">
        <f>LEFT(Table2[[#This Row],[Project]],6)</f>
        <v/>
      </c>
      <c r="G681" s="13"/>
      <c r="H681" s="13"/>
      <c r="I681" s="17"/>
      <c r="J681" s="13"/>
      <c r="K681" s="13"/>
      <c r="O681" s="20"/>
      <c r="T681" s="13"/>
      <c r="Y681" s="71" t="str">
        <f>IFERROR(
    IF(Z681="DONE",
        "QC DONE",
        IF(OR(AA681="TBD", ISBLANK(AA681)),
            "NO SHIP DATE",
            IF(AND(ISNUMBER(DATEVALUE(TEXT(Z681,"MM/DD/YY"))), ISNUMBER(Table22[[#This Row],[QC START]])),
                NETWORKDAYS(Table22[[#This Row],[QC START]], DATEVALUE(TEXT(Z681,"MM/DD/YY")), Delivered!$Z$3:$Z$8),
                IF(AND(ISNUMBER(DATEVALUE(TEXT(AA681,"MM/DD/YY"))), ISNUMBER(Table22[[#This Row],[QC START]])),
                    NETWORKDAYS(Table22[[#This Row],[QC START]], DATEVALUE(TEXT(AA681,"MM/DD/YY")), Delivered!$Z$3:$Z$8),
                    "IN QC"
                )
            )-1
        )
    ),
"IN QC"
)</f>
        <v>NO SHIP DATE</v>
      </c>
      <c r="AB681" s="25"/>
      <c r="AC681" s="83"/>
      <c r="AD681" s="45"/>
    </row>
    <row r="682" spans="6:30" ht="14.25">
      <c r="F682" s="30" t="str">
        <f>LEFT(Table2[[#This Row],[Project]],6)</f>
        <v/>
      </c>
      <c r="G682" s="13"/>
      <c r="H682" s="13"/>
      <c r="I682" s="17"/>
      <c r="J682" s="13"/>
      <c r="K682" s="13"/>
      <c r="O682" s="20"/>
      <c r="T682" s="13"/>
      <c r="Y682" s="71" t="str">
        <f>IFERROR(
    IF(Z682="DONE",
        "QC DONE",
        IF(OR(AA682="TBD", ISBLANK(AA682)),
            "NO SHIP DATE",
            IF(AND(ISNUMBER(DATEVALUE(TEXT(Z682,"MM/DD/YY"))), ISNUMBER(Table22[[#This Row],[QC START]])),
                NETWORKDAYS(Table22[[#This Row],[QC START]], DATEVALUE(TEXT(Z682,"MM/DD/YY")), Delivered!$Z$3:$Z$8),
                IF(AND(ISNUMBER(DATEVALUE(TEXT(AA682,"MM/DD/YY"))), ISNUMBER(Table22[[#This Row],[QC START]])),
                    NETWORKDAYS(Table22[[#This Row],[QC START]], DATEVALUE(TEXT(AA682,"MM/DD/YY")), Delivered!$Z$3:$Z$8),
                    "IN QC"
                )
            )-1
        )
    ),
"IN QC"
)</f>
        <v>NO SHIP DATE</v>
      </c>
      <c r="AB682" s="25"/>
      <c r="AC682" s="83"/>
      <c r="AD682" s="45"/>
    </row>
    <row r="683" spans="6:30" ht="14.25">
      <c r="F683" s="30" t="str">
        <f>LEFT(Table2[[#This Row],[Project]],6)</f>
        <v/>
      </c>
      <c r="G683" s="13"/>
      <c r="H683" s="13"/>
      <c r="I683" s="17"/>
      <c r="J683" s="13"/>
      <c r="K683" s="13"/>
      <c r="O683" s="20"/>
      <c r="T683" s="13"/>
      <c r="Y683" s="71" t="str">
        <f>IFERROR(
    IF(Z683="DONE",
        "QC DONE",
        IF(OR(AA683="TBD", ISBLANK(AA683)),
            "NO SHIP DATE",
            IF(AND(ISNUMBER(DATEVALUE(TEXT(Z683,"MM/DD/YY"))), ISNUMBER(Table22[[#This Row],[QC START]])),
                NETWORKDAYS(Table22[[#This Row],[QC START]], DATEVALUE(TEXT(Z683,"MM/DD/YY")), Delivered!$Z$3:$Z$8),
                IF(AND(ISNUMBER(DATEVALUE(TEXT(AA683,"MM/DD/YY"))), ISNUMBER(Table22[[#This Row],[QC START]])),
                    NETWORKDAYS(Table22[[#This Row],[QC START]], DATEVALUE(TEXT(AA683,"MM/DD/YY")), Delivered!$Z$3:$Z$8),
                    "IN QC"
                )
            )-1
        )
    ),
"IN QC"
)</f>
        <v>NO SHIP DATE</v>
      </c>
      <c r="AB683" s="25"/>
      <c r="AC683" s="83"/>
      <c r="AD683" s="45"/>
    </row>
    <row r="684" spans="6:30" ht="14.25">
      <c r="F684" s="30" t="str">
        <f>LEFT(Table2[[#This Row],[Project]],6)</f>
        <v/>
      </c>
      <c r="G684" s="13"/>
      <c r="H684" s="13"/>
      <c r="I684" s="17"/>
      <c r="J684" s="13"/>
      <c r="K684" s="13"/>
      <c r="O684" s="20"/>
      <c r="T684" s="13"/>
      <c r="Y684" s="71" t="str">
        <f>IFERROR(
    IF(Z684="DONE",
        "QC DONE",
        IF(OR(AA684="TBD", ISBLANK(AA684)),
            "NO SHIP DATE",
            IF(AND(ISNUMBER(DATEVALUE(TEXT(Z684,"MM/DD/YY"))), ISNUMBER(Table22[[#This Row],[QC START]])),
                NETWORKDAYS(Table22[[#This Row],[QC START]], DATEVALUE(TEXT(Z684,"MM/DD/YY")), Delivered!$Z$3:$Z$8),
                IF(AND(ISNUMBER(DATEVALUE(TEXT(AA684,"MM/DD/YY"))), ISNUMBER(Table22[[#This Row],[QC START]])),
                    NETWORKDAYS(Table22[[#This Row],[QC START]], DATEVALUE(TEXT(AA684,"MM/DD/YY")), Delivered!$Z$3:$Z$8),
                    "IN QC"
                )
            )-1
        )
    ),
"IN QC"
)</f>
        <v>NO SHIP DATE</v>
      </c>
      <c r="AB684" s="25"/>
      <c r="AC684" s="83"/>
      <c r="AD684" s="45"/>
    </row>
    <row r="685" spans="6:30" ht="14.25">
      <c r="F685" s="30" t="str">
        <f>LEFT(Table2[[#This Row],[Project]],6)</f>
        <v/>
      </c>
      <c r="G685" s="13"/>
      <c r="H685" s="13"/>
      <c r="I685" s="17"/>
      <c r="J685" s="13"/>
      <c r="K685" s="13"/>
      <c r="O685" s="20"/>
      <c r="T685" s="13"/>
      <c r="Y685" s="71" t="str">
        <f>IFERROR(
    IF(Z685="DONE",
        "QC DONE",
        IF(OR(AA685="TBD", ISBLANK(AA685)),
            "NO SHIP DATE",
            IF(AND(ISNUMBER(DATEVALUE(TEXT(Z685,"MM/DD/YY"))), ISNUMBER(Table22[[#This Row],[QC START]])),
                NETWORKDAYS(Table22[[#This Row],[QC START]], DATEVALUE(TEXT(Z685,"MM/DD/YY")), Delivered!$Z$3:$Z$8),
                IF(AND(ISNUMBER(DATEVALUE(TEXT(AA685,"MM/DD/YY"))), ISNUMBER(Table22[[#This Row],[QC START]])),
                    NETWORKDAYS(Table22[[#This Row],[QC START]], DATEVALUE(TEXT(AA685,"MM/DD/YY")), Delivered!$Z$3:$Z$8),
                    "IN QC"
                )
            )-1
        )
    ),
"IN QC"
)</f>
        <v>NO SHIP DATE</v>
      </c>
      <c r="AB685" s="25"/>
      <c r="AC685" s="83"/>
      <c r="AD685" s="45"/>
    </row>
    <row r="686" spans="6:30" ht="14.25">
      <c r="F686" s="30" t="str">
        <f>LEFT(Table2[[#This Row],[Project]],6)</f>
        <v/>
      </c>
      <c r="G686" s="13"/>
      <c r="H686" s="13"/>
      <c r="I686" s="17"/>
      <c r="J686" s="13"/>
      <c r="K686" s="13"/>
      <c r="O686" s="20"/>
      <c r="T686" s="13"/>
      <c r="Y686" s="71" t="str">
        <f>IFERROR(
    IF(Z686="DONE",
        "QC DONE",
        IF(OR(AA686="TBD", ISBLANK(AA686)),
            "NO SHIP DATE",
            IF(AND(ISNUMBER(DATEVALUE(TEXT(Z686,"MM/DD/YY"))), ISNUMBER(Table22[[#This Row],[QC START]])),
                NETWORKDAYS(Table22[[#This Row],[QC START]], DATEVALUE(TEXT(Z686,"MM/DD/YY")), Delivered!$Z$3:$Z$8),
                IF(AND(ISNUMBER(DATEVALUE(TEXT(AA686,"MM/DD/YY"))), ISNUMBER(Table22[[#This Row],[QC START]])),
                    NETWORKDAYS(Table22[[#This Row],[QC START]], DATEVALUE(TEXT(AA686,"MM/DD/YY")), Delivered!$Z$3:$Z$8),
                    "IN QC"
                )
            )-1
        )
    ),
"IN QC"
)</f>
        <v>NO SHIP DATE</v>
      </c>
      <c r="AB686" s="25"/>
      <c r="AC686" s="83"/>
      <c r="AD686" s="45"/>
    </row>
    <row r="687" spans="6:30" ht="14.25">
      <c r="F687" s="30" t="str">
        <f>LEFT(Table2[[#This Row],[Project]],6)</f>
        <v/>
      </c>
      <c r="G687" s="13"/>
      <c r="H687" s="13"/>
      <c r="I687" s="17"/>
      <c r="J687" s="13"/>
      <c r="K687" s="13"/>
      <c r="O687" s="20"/>
      <c r="T687" s="13"/>
      <c r="Y687" s="71" t="str">
        <f>IFERROR(
    IF(Z687="DONE",
        "QC DONE",
        IF(OR(AA687="TBD", ISBLANK(AA687)),
            "NO SHIP DATE",
            IF(AND(ISNUMBER(DATEVALUE(TEXT(Z687,"MM/DD/YY"))), ISNUMBER(Table22[[#This Row],[QC START]])),
                NETWORKDAYS(Table22[[#This Row],[QC START]], DATEVALUE(TEXT(Z687,"MM/DD/YY")), Delivered!$Z$3:$Z$8),
                IF(AND(ISNUMBER(DATEVALUE(TEXT(AA687,"MM/DD/YY"))), ISNUMBER(Table22[[#This Row],[QC START]])),
                    NETWORKDAYS(Table22[[#This Row],[QC START]], DATEVALUE(TEXT(AA687,"MM/DD/YY")), Delivered!$Z$3:$Z$8),
                    "IN QC"
                )
            )-1
        )
    ),
"IN QC"
)</f>
        <v>NO SHIP DATE</v>
      </c>
      <c r="AB687" s="25"/>
      <c r="AC687" s="83"/>
      <c r="AD687" s="45"/>
    </row>
    <row r="688" spans="6:30" ht="14.25">
      <c r="F688" s="30" t="str">
        <f>LEFT(Table2[[#This Row],[Project]],6)</f>
        <v/>
      </c>
      <c r="G688" s="13"/>
      <c r="H688" s="13"/>
      <c r="I688" s="17"/>
      <c r="J688" s="13"/>
      <c r="K688" s="13"/>
      <c r="O688" s="20"/>
      <c r="T688" s="13"/>
      <c r="Y688" s="71" t="str">
        <f>IFERROR(
    IF(Z688="DONE",
        "QC DONE",
        IF(OR(AA688="TBD", ISBLANK(AA688)),
            "NO SHIP DATE",
            IF(AND(ISNUMBER(DATEVALUE(TEXT(Z688,"MM/DD/YY"))), ISNUMBER(Table22[[#This Row],[QC START]])),
                NETWORKDAYS(Table22[[#This Row],[QC START]], DATEVALUE(TEXT(Z688,"MM/DD/YY")), Delivered!$Z$3:$Z$8),
                IF(AND(ISNUMBER(DATEVALUE(TEXT(AA688,"MM/DD/YY"))), ISNUMBER(Table22[[#This Row],[QC START]])),
                    NETWORKDAYS(Table22[[#This Row],[QC START]], DATEVALUE(TEXT(AA688,"MM/DD/YY")), Delivered!$Z$3:$Z$8),
                    "IN QC"
                )
            )-1
        )
    ),
"IN QC"
)</f>
        <v>NO SHIP DATE</v>
      </c>
      <c r="AB688" s="25"/>
      <c r="AC688" s="83"/>
      <c r="AD688" s="45"/>
    </row>
    <row r="689" spans="6:30" ht="14.25">
      <c r="F689" s="30" t="str">
        <f>LEFT(Table2[[#This Row],[Project]],6)</f>
        <v/>
      </c>
      <c r="G689" s="13"/>
      <c r="H689" s="13"/>
      <c r="I689" s="17"/>
      <c r="J689" s="13"/>
      <c r="K689" s="13"/>
      <c r="O689" s="20"/>
      <c r="T689" s="13"/>
      <c r="Y689" s="71" t="str">
        <f>IFERROR(
    IF(Z689="DONE",
        "QC DONE",
        IF(OR(AA689="TBD", ISBLANK(AA689)),
            "NO SHIP DATE",
            IF(AND(ISNUMBER(DATEVALUE(TEXT(Z689,"MM/DD/YY"))), ISNUMBER(Table22[[#This Row],[QC START]])),
                NETWORKDAYS(Table22[[#This Row],[QC START]], DATEVALUE(TEXT(Z689,"MM/DD/YY")), Delivered!$Z$3:$Z$8),
                IF(AND(ISNUMBER(DATEVALUE(TEXT(AA689,"MM/DD/YY"))), ISNUMBER(Table22[[#This Row],[QC START]])),
                    NETWORKDAYS(Table22[[#This Row],[QC START]], DATEVALUE(TEXT(AA689,"MM/DD/YY")), Delivered!$Z$3:$Z$8),
                    "IN QC"
                )
            )-1
        )
    ),
"IN QC"
)</f>
        <v>NO SHIP DATE</v>
      </c>
      <c r="AB689" s="25"/>
      <c r="AC689" s="83"/>
      <c r="AD689" s="45"/>
    </row>
    <row r="690" spans="6:30" ht="14.25">
      <c r="F690" s="30" t="str">
        <f>LEFT(Table2[[#This Row],[Project]],6)</f>
        <v/>
      </c>
      <c r="G690" s="13"/>
      <c r="H690" s="13"/>
      <c r="I690" s="17"/>
      <c r="J690" s="13"/>
      <c r="K690" s="13"/>
      <c r="O690" s="20"/>
      <c r="T690" s="13"/>
      <c r="Y690" s="71" t="str">
        <f>IFERROR(
    IF(Z690="DONE",
        "QC DONE",
        IF(OR(AA690="TBD", ISBLANK(AA690)),
            "NO SHIP DATE",
            IF(AND(ISNUMBER(DATEVALUE(TEXT(Z690,"MM/DD/YY"))), ISNUMBER(Table22[[#This Row],[QC START]])),
                NETWORKDAYS(Table22[[#This Row],[QC START]], DATEVALUE(TEXT(Z690,"MM/DD/YY")), Delivered!$Z$3:$Z$8),
                IF(AND(ISNUMBER(DATEVALUE(TEXT(AA690,"MM/DD/YY"))), ISNUMBER(Table22[[#This Row],[QC START]])),
                    NETWORKDAYS(Table22[[#This Row],[QC START]], DATEVALUE(TEXT(AA690,"MM/DD/YY")), Delivered!$Z$3:$Z$8),
                    "IN QC"
                )
            )-1
        )
    ),
"IN QC"
)</f>
        <v>NO SHIP DATE</v>
      </c>
      <c r="AB690" s="25"/>
      <c r="AC690" s="83"/>
      <c r="AD690" s="45"/>
    </row>
    <row r="691" spans="6:30" ht="14.25">
      <c r="F691" s="30" t="str">
        <f>LEFT(Table2[[#This Row],[Project]],6)</f>
        <v/>
      </c>
      <c r="G691" s="13"/>
      <c r="H691" s="13"/>
      <c r="I691" s="17"/>
      <c r="J691" s="13"/>
      <c r="K691" s="13"/>
      <c r="O691" s="20"/>
      <c r="T691" s="13"/>
      <c r="Y691" s="71" t="str">
        <f>IFERROR(
    IF(Z691="DONE",
        "QC DONE",
        IF(OR(AA691="TBD", ISBLANK(AA691)),
            "NO SHIP DATE",
            IF(AND(ISNUMBER(DATEVALUE(TEXT(Z691,"MM/DD/YY"))), ISNUMBER(Table22[[#This Row],[QC START]])),
                NETWORKDAYS(Table22[[#This Row],[QC START]], DATEVALUE(TEXT(Z691,"MM/DD/YY")), Delivered!$Z$3:$Z$8),
                IF(AND(ISNUMBER(DATEVALUE(TEXT(AA691,"MM/DD/YY"))), ISNUMBER(Table22[[#This Row],[QC START]])),
                    NETWORKDAYS(Table22[[#This Row],[QC START]], DATEVALUE(TEXT(AA691,"MM/DD/YY")), Delivered!$Z$3:$Z$8),
                    "IN QC"
                )
            )-1
        )
    ),
"IN QC"
)</f>
        <v>NO SHIP DATE</v>
      </c>
      <c r="AB691" s="25"/>
      <c r="AC691" s="83"/>
      <c r="AD691" s="45"/>
    </row>
    <row r="692" spans="6:30" ht="14.25">
      <c r="F692" s="30" t="str">
        <f>LEFT(Table2[[#This Row],[Project]],6)</f>
        <v/>
      </c>
      <c r="G692" s="13"/>
      <c r="H692" s="13"/>
      <c r="I692" s="17"/>
      <c r="J692" s="13"/>
      <c r="K692" s="13"/>
      <c r="O692" s="20"/>
      <c r="T692" s="13"/>
      <c r="Y692" s="71" t="str">
        <f>IFERROR(
    IF(Z692="DONE",
        "QC DONE",
        IF(OR(AA692="TBD", ISBLANK(AA692)),
            "NO SHIP DATE",
            IF(AND(ISNUMBER(DATEVALUE(TEXT(Z692,"MM/DD/YY"))), ISNUMBER(Table22[[#This Row],[QC START]])),
                NETWORKDAYS(Table22[[#This Row],[QC START]], DATEVALUE(TEXT(Z692,"MM/DD/YY")), Delivered!$Z$3:$Z$8),
                IF(AND(ISNUMBER(DATEVALUE(TEXT(AA692,"MM/DD/YY"))), ISNUMBER(Table22[[#This Row],[QC START]])),
                    NETWORKDAYS(Table22[[#This Row],[QC START]], DATEVALUE(TEXT(AA692,"MM/DD/YY")), Delivered!$Z$3:$Z$8),
                    "IN QC"
                )
            )-1
        )
    ),
"IN QC"
)</f>
        <v>NO SHIP DATE</v>
      </c>
      <c r="AB692" s="25"/>
      <c r="AC692" s="83"/>
      <c r="AD692" s="45"/>
    </row>
    <row r="693" spans="6:30" ht="14.25">
      <c r="F693" s="30" t="str">
        <f>LEFT(Table2[[#This Row],[Project]],6)</f>
        <v/>
      </c>
      <c r="G693" s="13"/>
      <c r="H693" s="13"/>
      <c r="I693" s="17"/>
      <c r="J693" s="13"/>
      <c r="K693" s="13"/>
      <c r="O693" s="20"/>
      <c r="T693" s="13"/>
      <c r="Y693" s="71" t="str">
        <f>IFERROR(
    IF(Z693="DONE",
        "QC DONE",
        IF(OR(AA693="TBD", ISBLANK(AA693)),
            "NO SHIP DATE",
            IF(AND(ISNUMBER(DATEVALUE(TEXT(Z693,"MM/DD/YY"))), ISNUMBER(Table22[[#This Row],[QC START]])),
                NETWORKDAYS(Table22[[#This Row],[QC START]], DATEVALUE(TEXT(Z693,"MM/DD/YY")), Delivered!$Z$3:$Z$8),
                IF(AND(ISNUMBER(DATEVALUE(TEXT(AA693,"MM/DD/YY"))), ISNUMBER(Table22[[#This Row],[QC START]])),
                    NETWORKDAYS(Table22[[#This Row],[QC START]], DATEVALUE(TEXT(AA693,"MM/DD/YY")), Delivered!$Z$3:$Z$8),
                    "IN QC"
                )
            )-1
        )
    ),
"IN QC"
)</f>
        <v>NO SHIP DATE</v>
      </c>
      <c r="AB693" s="25"/>
      <c r="AC693" s="83"/>
      <c r="AD693" s="45"/>
    </row>
    <row r="694" spans="6:30" ht="14.25">
      <c r="F694" s="30" t="str">
        <f>LEFT(Table2[[#This Row],[Project]],6)</f>
        <v/>
      </c>
      <c r="G694" s="13"/>
      <c r="H694" s="13"/>
      <c r="I694" s="17"/>
      <c r="J694" s="13"/>
      <c r="K694" s="13"/>
      <c r="O694" s="20"/>
      <c r="T694" s="13"/>
      <c r="Y694" s="71" t="str">
        <f>IFERROR(
    IF(Z694="DONE",
        "QC DONE",
        IF(OR(AA694="TBD", ISBLANK(AA694)),
            "NO SHIP DATE",
            IF(AND(ISNUMBER(DATEVALUE(TEXT(Z694,"MM/DD/YY"))), ISNUMBER(Table22[[#This Row],[QC START]])),
                NETWORKDAYS(Table22[[#This Row],[QC START]], DATEVALUE(TEXT(Z694,"MM/DD/YY")), Delivered!$Z$3:$Z$8),
                IF(AND(ISNUMBER(DATEVALUE(TEXT(AA694,"MM/DD/YY"))), ISNUMBER(Table22[[#This Row],[QC START]])),
                    NETWORKDAYS(Table22[[#This Row],[QC START]], DATEVALUE(TEXT(AA694,"MM/DD/YY")), Delivered!$Z$3:$Z$8),
                    "IN QC"
                )
            )-1
        )
    ),
"IN QC"
)</f>
        <v>NO SHIP DATE</v>
      </c>
      <c r="AB694" s="25"/>
      <c r="AC694" s="83"/>
      <c r="AD694" s="45"/>
    </row>
    <row r="695" spans="6:30" ht="14.25">
      <c r="F695" s="30" t="str">
        <f>LEFT(Table2[[#This Row],[Project]],6)</f>
        <v/>
      </c>
      <c r="G695" s="13"/>
      <c r="H695" s="13"/>
      <c r="I695" s="17"/>
      <c r="J695" s="13"/>
      <c r="K695" s="13"/>
      <c r="O695" s="20"/>
      <c r="T695" s="13"/>
      <c r="Y695" s="71" t="str">
        <f>IFERROR(
    IF(Z695="DONE",
        "QC DONE",
        IF(OR(AA695="TBD", ISBLANK(AA695)),
            "NO SHIP DATE",
            IF(AND(ISNUMBER(DATEVALUE(TEXT(Z695,"MM/DD/YY"))), ISNUMBER(Table22[[#This Row],[QC START]])),
                NETWORKDAYS(Table22[[#This Row],[QC START]], DATEVALUE(TEXT(Z695,"MM/DD/YY")), Delivered!$Z$3:$Z$8),
                IF(AND(ISNUMBER(DATEVALUE(TEXT(AA695,"MM/DD/YY"))), ISNUMBER(Table22[[#This Row],[QC START]])),
                    NETWORKDAYS(Table22[[#This Row],[QC START]], DATEVALUE(TEXT(AA695,"MM/DD/YY")), Delivered!$Z$3:$Z$8),
                    "IN QC"
                )
            )-1
        )
    ),
"IN QC"
)</f>
        <v>NO SHIP DATE</v>
      </c>
      <c r="AB695" s="25"/>
      <c r="AC695" s="83"/>
      <c r="AD695" s="45"/>
    </row>
    <row r="696" spans="6:30" ht="14.25">
      <c r="F696" s="30" t="str">
        <f>LEFT(Table2[[#This Row],[Project]],6)</f>
        <v/>
      </c>
      <c r="G696" s="13"/>
      <c r="H696" s="13"/>
      <c r="I696" s="17"/>
      <c r="J696" s="13"/>
      <c r="K696" s="13"/>
      <c r="O696" s="20"/>
      <c r="T696" s="13"/>
      <c r="Y696" s="71" t="str">
        <f>IFERROR(
    IF(Z696="DONE",
        "QC DONE",
        IF(OR(AA696="TBD", ISBLANK(AA696)),
            "NO SHIP DATE",
            IF(AND(ISNUMBER(DATEVALUE(TEXT(Z696,"MM/DD/YY"))), ISNUMBER(Table22[[#This Row],[QC START]])),
                NETWORKDAYS(Table22[[#This Row],[QC START]], DATEVALUE(TEXT(Z696,"MM/DD/YY")), Delivered!$Z$3:$Z$8),
                IF(AND(ISNUMBER(DATEVALUE(TEXT(AA696,"MM/DD/YY"))), ISNUMBER(Table22[[#This Row],[QC START]])),
                    NETWORKDAYS(Table22[[#This Row],[QC START]], DATEVALUE(TEXT(AA696,"MM/DD/YY")), Delivered!$Z$3:$Z$8),
                    "IN QC"
                )
            )-1
        )
    ),
"IN QC"
)</f>
        <v>NO SHIP DATE</v>
      </c>
      <c r="AB696" s="25"/>
      <c r="AC696" s="83"/>
      <c r="AD696" s="45"/>
    </row>
    <row r="697" spans="6:30" ht="14.25">
      <c r="F697" s="30" t="str">
        <f>LEFT(Table2[[#This Row],[Project]],6)</f>
        <v/>
      </c>
      <c r="G697" s="13"/>
      <c r="H697" s="13"/>
      <c r="I697" s="17"/>
      <c r="J697" s="13"/>
      <c r="K697" s="13"/>
      <c r="O697" s="20"/>
      <c r="T697" s="13"/>
      <c r="Y697" s="71" t="str">
        <f>IFERROR(
    IF(Z697="DONE",
        "QC DONE",
        IF(OR(AA697="TBD", ISBLANK(AA697)),
            "NO SHIP DATE",
            IF(AND(ISNUMBER(DATEVALUE(TEXT(Z697,"MM/DD/YY"))), ISNUMBER(Table22[[#This Row],[QC START]])),
                NETWORKDAYS(Table22[[#This Row],[QC START]], DATEVALUE(TEXT(Z697,"MM/DD/YY")), Delivered!$Z$3:$Z$8),
                IF(AND(ISNUMBER(DATEVALUE(TEXT(AA697,"MM/DD/YY"))), ISNUMBER(Table22[[#This Row],[QC START]])),
                    NETWORKDAYS(Table22[[#This Row],[QC START]], DATEVALUE(TEXT(AA697,"MM/DD/YY")), Delivered!$Z$3:$Z$8),
                    "IN QC"
                )
            )-1
        )
    ),
"IN QC"
)</f>
        <v>NO SHIP DATE</v>
      </c>
      <c r="AB697" s="25"/>
      <c r="AC697" s="83"/>
      <c r="AD697" s="45"/>
    </row>
    <row r="698" spans="6:30" ht="14.25">
      <c r="F698" s="30" t="str">
        <f>LEFT(Table2[[#This Row],[Project]],6)</f>
        <v/>
      </c>
      <c r="G698" s="13"/>
      <c r="H698" s="13"/>
      <c r="I698" s="17"/>
      <c r="J698" s="13"/>
      <c r="K698" s="13"/>
      <c r="O698" s="20"/>
      <c r="T698" s="13"/>
      <c r="Y698" s="71" t="str">
        <f>IFERROR(
    IF(Z698="DONE",
        "QC DONE",
        IF(OR(AA698="TBD", ISBLANK(AA698)),
            "NO SHIP DATE",
            IF(AND(ISNUMBER(DATEVALUE(TEXT(Z698,"MM/DD/YY"))), ISNUMBER(Table22[[#This Row],[QC START]])),
                NETWORKDAYS(Table22[[#This Row],[QC START]], DATEVALUE(TEXT(Z698,"MM/DD/YY")), Delivered!$Z$3:$Z$8),
                IF(AND(ISNUMBER(DATEVALUE(TEXT(AA698,"MM/DD/YY"))), ISNUMBER(Table22[[#This Row],[QC START]])),
                    NETWORKDAYS(Table22[[#This Row],[QC START]], DATEVALUE(TEXT(AA698,"MM/DD/YY")), Delivered!$Z$3:$Z$8),
                    "IN QC"
                )
            )-1
        )
    ),
"IN QC"
)</f>
        <v>NO SHIP DATE</v>
      </c>
      <c r="AB698" s="25"/>
      <c r="AC698" s="83"/>
      <c r="AD698" s="45"/>
    </row>
    <row r="699" spans="6:30" ht="14.25">
      <c r="F699" s="30" t="str">
        <f>LEFT(Table2[[#This Row],[Project]],6)</f>
        <v/>
      </c>
      <c r="G699" s="13"/>
      <c r="H699" s="13"/>
      <c r="I699" s="17"/>
      <c r="J699" s="13"/>
      <c r="K699" s="13"/>
      <c r="O699" s="20"/>
      <c r="T699" s="13"/>
      <c r="Y699" s="71" t="str">
        <f>IFERROR(
    IF(Z699="DONE",
        "QC DONE",
        IF(OR(AA699="TBD", ISBLANK(AA699)),
            "NO SHIP DATE",
            IF(AND(ISNUMBER(DATEVALUE(TEXT(Z699,"MM/DD/YY"))), ISNUMBER(Table22[[#This Row],[QC START]])),
                NETWORKDAYS(Table22[[#This Row],[QC START]], DATEVALUE(TEXT(Z699,"MM/DD/YY")), Delivered!$Z$3:$Z$8),
                IF(AND(ISNUMBER(DATEVALUE(TEXT(AA699,"MM/DD/YY"))), ISNUMBER(Table22[[#This Row],[QC START]])),
                    NETWORKDAYS(Table22[[#This Row],[QC START]], DATEVALUE(TEXT(AA699,"MM/DD/YY")), Delivered!$Z$3:$Z$8),
                    "IN QC"
                )
            )-1
        )
    ),
"IN QC"
)</f>
        <v>NO SHIP DATE</v>
      </c>
      <c r="AB699" s="25"/>
      <c r="AC699" s="83"/>
      <c r="AD699" s="45"/>
    </row>
    <row r="700" spans="6:30" ht="14.25">
      <c r="F700" s="30" t="str">
        <f>LEFT(Table2[[#This Row],[Project]],6)</f>
        <v/>
      </c>
      <c r="G700" s="13"/>
      <c r="H700" s="13"/>
      <c r="I700" s="17"/>
      <c r="J700" s="13"/>
      <c r="K700" s="13"/>
      <c r="O700" s="20"/>
      <c r="T700" s="13"/>
      <c r="Y700" s="71" t="str">
        <f>IFERROR(
    IF(Z700="DONE",
        "QC DONE",
        IF(OR(AA700="TBD", ISBLANK(AA700)),
            "NO SHIP DATE",
            IF(AND(ISNUMBER(DATEVALUE(TEXT(Z700,"MM/DD/YY"))), ISNUMBER(Table22[[#This Row],[QC START]])),
                NETWORKDAYS(Table22[[#This Row],[QC START]], DATEVALUE(TEXT(Z700,"MM/DD/YY")), Delivered!$Z$3:$Z$8),
                IF(AND(ISNUMBER(DATEVALUE(TEXT(AA700,"MM/DD/YY"))), ISNUMBER(Table22[[#This Row],[QC START]])),
                    NETWORKDAYS(Table22[[#This Row],[QC START]], DATEVALUE(TEXT(AA700,"MM/DD/YY")), Delivered!$Z$3:$Z$8),
                    "IN QC"
                )
            )-1
        )
    ),
"IN QC"
)</f>
        <v>NO SHIP DATE</v>
      </c>
      <c r="AB700" s="25"/>
      <c r="AC700" s="83"/>
      <c r="AD700" s="45"/>
    </row>
    <row r="701" spans="6:30" ht="14.25">
      <c r="F701" s="30" t="str">
        <f>LEFT(Table2[[#This Row],[Project]],6)</f>
        <v/>
      </c>
      <c r="G701" s="13"/>
      <c r="H701" s="13"/>
      <c r="I701" s="17"/>
      <c r="J701" s="13"/>
      <c r="K701" s="13"/>
      <c r="O701" s="20"/>
      <c r="T701" s="13"/>
      <c r="Y701" s="71" t="str">
        <f>IFERROR(
    IF(Z701="DONE",
        "QC DONE",
        IF(OR(AA701="TBD", ISBLANK(AA701)),
            "NO SHIP DATE",
            IF(AND(ISNUMBER(DATEVALUE(TEXT(Z701,"MM/DD/YY"))), ISNUMBER(Table22[[#This Row],[QC START]])),
                NETWORKDAYS(Table22[[#This Row],[QC START]], DATEVALUE(TEXT(Z701,"MM/DD/YY")), Delivered!$Z$3:$Z$8),
                IF(AND(ISNUMBER(DATEVALUE(TEXT(AA701,"MM/DD/YY"))), ISNUMBER(Table22[[#This Row],[QC START]])),
                    NETWORKDAYS(Table22[[#This Row],[QC START]], DATEVALUE(TEXT(AA701,"MM/DD/YY")), Delivered!$Z$3:$Z$8),
                    "IN QC"
                )
            )-1
        )
    ),
"IN QC"
)</f>
        <v>NO SHIP DATE</v>
      </c>
      <c r="AB701" s="25"/>
      <c r="AC701" s="83"/>
      <c r="AD701" s="45"/>
    </row>
    <row r="702" spans="6:30" ht="14.25">
      <c r="F702" s="30" t="str">
        <f>LEFT(Table2[[#This Row],[Project]],6)</f>
        <v/>
      </c>
      <c r="G702" s="13"/>
      <c r="H702" s="13"/>
      <c r="I702" s="17"/>
      <c r="J702" s="13"/>
      <c r="K702" s="13"/>
      <c r="O702" s="20"/>
      <c r="T702" s="13"/>
      <c r="Y702" s="71" t="str">
        <f>IFERROR(
    IF(Z702="DONE",
        "QC DONE",
        IF(OR(AA702="TBD", ISBLANK(AA702)),
            "NO SHIP DATE",
            IF(AND(ISNUMBER(DATEVALUE(TEXT(Z702,"MM/DD/YY"))), ISNUMBER(Table22[[#This Row],[QC START]])),
                NETWORKDAYS(Table22[[#This Row],[QC START]], DATEVALUE(TEXT(Z702,"MM/DD/YY")), Delivered!$Z$3:$Z$8),
                IF(AND(ISNUMBER(DATEVALUE(TEXT(AA702,"MM/DD/YY"))), ISNUMBER(Table22[[#This Row],[QC START]])),
                    NETWORKDAYS(Table22[[#This Row],[QC START]], DATEVALUE(TEXT(AA702,"MM/DD/YY")), Delivered!$Z$3:$Z$8),
                    "IN QC"
                )
            )-1
        )
    ),
"IN QC"
)</f>
        <v>NO SHIP DATE</v>
      </c>
      <c r="AB702" s="25"/>
      <c r="AC702" s="83"/>
      <c r="AD702" s="45"/>
    </row>
    <row r="703" spans="6:30" ht="14.25">
      <c r="F703" s="30" t="str">
        <f>LEFT(Table2[[#This Row],[Project]],6)</f>
        <v/>
      </c>
      <c r="G703" s="13"/>
      <c r="H703" s="13"/>
      <c r="I703" s="17"/>
      <c r="J703" s="13"/>
      <c r="K703" s="13"/>
      <c r="O703" s="20"/>
      <c r="T703" s="13"/>
      <c r="Y703" s="71" t="str">
        <f>IFERROR(
    IF(Z703="DONE",
        "QC DONE",
        IF(OR(AA703="TBD", ISBLANK(AA703)),
            "NO SHIP DATE",
            IF(AND(ISNUMBER(DATEVALUE(TEXT(Z703,"MM/DD/YY"))), ISNUMBER(Table22[[#This Row],[QC START]])),
                NETWORKDAYS(Table22[[#This Row],[QC START]], DATEVALUE(TEXT(Z703,"MM/DD/YY")), Delivered!$Z$3:$Z$8),
                IF(AND(ISNUMBER(DATEVALUE(TEXT(AA703,"MM/DD/YY"))), ISNUMBER(Table22[[#This Row],[QC START]])),
                    NETWORKDAYS(Table22[[#This Row],[QC START]], DATEVALUE(TEXT(AA703,"MM/DD/YY")), Delivered!$Z$3:$Z$8),
                    "IN QC"
                )
            )-1
        )
    ),
"IN QC"
)</f>
        <v>NO SHIP DATE</v>
      </c>
      <c r="AB703" s="25"/>
      <c r="AC703" s="83"/>
      <c r="AD703" s="45"/>
    </row>
    <row r="704" spans="6:30" ht="14.25">
      <c r="F704" s="30" t="str">
        <f>LEFT(Table2[[#This Row],[Project]],6)</f>
        <v/>
      </c>
      <c r="G704" s="13"/>
      <c r="H704" s="13"/>
      <c r="I704" s="17"/>
      <c r="J704" s="13"/>
      <c r="K704" s="13"/>
      <c r="O704" s="20"/>
      <c r="T704" s="13"/>
      <c r="Y704" s="71" t="str">
        <f>IFERROR(
    IF(Z704="DONE",
        "QC DONE",
        IF(OR(AA704="TBD", ISBLANK(AA704)),
            "NO SHIP DATE",
            IF(AND(ISNUMBER(DATEVALUE(TEXT(Z704,"MM/DD/YY"))), ISNUMBER(Table22[[#This Row],[QC START]])),
                NETWORKDAYS(Table22[[#This Row],[QC START]], DATEVALUE(TEXT(Z704,"MM/DD/YY")), Delivered!$Z$3:$Z$8),
                IF(AND(ISNUMBER(DATEVALUE(TEXT(AA704,"MM/DD/YY"))), ISNUMBER(Table22[[#This Row],[QC START]])),
                    NETWORKDAYS(Table22[[#This Row],[QC START]], DATEVALUE(TEXT(AA704,"MM/DD/YY")), Delivered!$Z$3:$Z$8),
                    "IN QC"
                )
            )-1
        )
    ),
"IN QC"
)</f>
        <v>NO SHIP DATE</v>
      </c>
      <c r="AB704" s="25"/>
      <c r="AC704" s="83"/>
      <c r="AD704" s="45"/>
    </row>
    <row r="705" spans="6:30" ht="14.25">
      <c r="F705" s="30" t="str">
        <f>LEFT(Table2[[#This Row],[Project]],6)</f>
        <v/>
      </c>
      <c r="G705" s="13"/>
      <c r="H705" s="13"/>
      <c r="I705" s="17"/>
      <c r="J705" s="13"/>
      <c r="K705" s="13"/>
      <c r="O705" s="20"/>
      <c r="T705" s="13"/>
      <c r="Y705" s="71" t="str">
        <f>IFERROR(
    IF(Z705="DONE",
        "QC DONE",
        IF(OR(AA705="TBD", ISBLANK(AA705)),
            "NO SHIP DATE",
            IF(AND(ISNUMBER(DATEVALUE(TEXT(Z705,"MM/DD/YY"))), ISNUMBER(Table22[[#This Row],[QC START]])),
                NETWORKDAYS(Table22[[#This Row],[QC START]], DATEVALUE(TEXT(Z705,"MM/DD/YY")), Delivered!$Z$3:$Z$8),
                IF(AND(ISNUMBER(DATEVALUE(TEXT(AA705,"MM/DD/YY"))), ISNUMBER(Table22[[#This Row],[QC START]])),
                    NETWORKDAYS(Table22[[#This Row],[QC START]], DATEVALUE(TEXT(AA705,"MM/DD/YY")), Delivered!$Z$3:$Z$8),
                    "IN QC"
                )
            )-1
        )
    ),
"IN QC"
)</f>
        <v>NO SHIP DATE</v>
      </c>
      <c r="AB705" s="25"/>
      <c r="AC705" s="83"/>
      <c r="AD705" s="45"/>
    </row>
    <row r="706" spans="6:30" ht="14.25">
      <c r="F706" s="30" t="str">
        <f>LEFT(Table2[[#This Row],[Project]],6)</f>
        <v/>
      </c>
      <c r="G706" s="13"/>
      <c r="H706" s="13"/>
      <c r="I706" s="17"/>
      <c r="J706" s="13"/>
      <c r="K706" s="13"/>
      <c r="O706" s="20"/>
      <c r="T706" s="13"/>
      <c r="Y706" s="71" t="str">
        <f>IFERROR(
    IF(Z706="DONE",
        "QC DONE",
        IF(OR(AA706="TBD", ISBLANK(AA706)),
            "NO SHIP DATE",
            IF(AND(ISNUMBER(DATEVALUE(TEXT(Z706,"MM/DD/YY"))), ISNUMBER(Table22[[#This Row],[QC START]])),
                NETWORKDAYS(Table22[[#This Row],[QC START]], DATEVALUE(TEXT(Z706,"MM/DD/YY")), Delivered!$Z$3:$Z$8),
                IF(AND(ISNUMBER(DATEVALUE(TEXT(AA706,"MM/DD/YY"))), ISNUMBER(Table22[[#This Row],[QC START]])),
                    NETWORKDAYS(Table22[[#This Row],[QC START]], DATEVALUE(TEXT(AA706,"MM/DD/YY")), Delivered!$Z$3:$Z$8),
                    "IN QC"
                )
            )-1
        )
    ),
"IN QC"
)</f>
        <v>NO SHIP DATE</v>
      </c>
      <c r="AB706" s="25"/>
      <c r="AC706" s="83"/>
      <c r="AD706" s="45"/>
    </row>
    <row r="707" spans="6:30" ht="14.25">
      <c r="F707" s="30" t="str">
        <f>LEFT(Table2[[#This Row],[Project]],6)</f>
        <v/>
      </c>
      <c r="G707" s="13"/>
      <c r="H707" s="13"/>
      <c r="I707" s="17"/>
      <c r="J707" s="13"/>
      <c r="K707" s="13"/>
      <c r="O707" s="20"/>
      <c r="T707" s="13"/>
      <c r="Y707" s="71" t="str">
        <f>IFERROR(
    IF(Z707="DONE",
        "QC DONE",
        IF(OR(AA707="TBD", ISBLANK(AA707)),
            "NO SHIP DATE",
            IF(AND(ISNUMBER(DATEVALUE(TEXT(Z707,"MM/DD/YY"))), ISNUMBER(Table22[[#This Row],[QC START]])),
                NETWORKDAYS(Table22[[#This Row],[QC START]], DATEVALUE(TEXT(Z707,"MM/DD/YY")), Delivered!$Z$3:$Z$8),
                IF(AND(ISNUMBER(DATEVALUE(TEXT(AA707,"MM/DD/YY"))), ISNUMBER(Table22[[#This Row],[QC START]])),
                    NETWORKDAYS(Table22[[#This Row],[QC START]], DATEVALUE(TEXT(AA707,"MM/DD/YY")), Delivered!$Z$3:$Z$8),
                    "IN QC"
                )
            )-1
        )
    ),
"IN QC"
)</f>
        <v>NO SHIP DATE</v>
      </c>
      <c r="AB707" s="25"/>
      <c r="AC707" s="83"/>
      <c r="AD707" s="45"/>
    </row>
    <row r="708" spans="6:30" ht="14.25">
      <c r="F708" s="30" t="str">
        <f>LEFT(Table2[[#This Row],[Project]],6)</f>
        <v/>
      </c>
      <c r="G708" s="13"/>
      <c r="H708" s="13"/>
      <c r="I708" s="17"/>
      <c r="J708" s="13"/>
      <c r="K708" s="13"/>
      <c r="O708" s="20"/>
      <c r="T708" s="13"/>
      <c r="Y708" s="71" t="str">
        <f>IFERROR(
    IF(Z708="DONE",
        "QC DONE",
        IF(OR(AA708="TBD", ISBLANK(AA708)),
            "NO SHIP DATE",
            IF(AND(ISNUMBER(DATEVALUE(TEXT(Z708,"MM/DD/YY"))), ISNUMBER(Table22[[#This Row],[QC START]])),
                NETWORKDAYS(Table22[[#This Row],[QC START]], DATEVALUE(TEXT(Z708,"MM/DD/YY")), Delivered!$Z$3:$Z$8),
                IF(AND(ISNUMBER(DATEVALUE(TEXT(AA708,"MM/DD/YY"))), ISNUMBER(Table22[[#This Row],[QC START]])),
                    NETWORKDAYS(Table22[[#This Row],[QC START]], DATEVALUE(TEXT(AA708,"MM/DD/YY")), Delivered!$Z$3:$Z$8),
                    "IN QC"
                )
            )-1
        )
    ),
"IN QC"
)</f>
        <v>NO SHIP DATE</v>
      </c>
      <c r="AB708" s="25"/>
      <c r="AC708" s="83"/>
      <c r="AD708" s="45"/>
    </row>
    <row r="709" spans="6:30" ht="14.25">
      <c r="F709" s="30" t="str">
        <f>LEFT(Table2[[#This Row],[Project]],6)</f>
        <v/>
      </c>
      <c r="G709" s="13"/>
      <c r="H709" s="13"/>
      <c r="I709" s="17"/>
      <c r="J709" s="13"/>
      <c r="K709" s="13"/>
      <c r="O709" s="20"/>
      <c r="T709" s="13"/>
      <c r="Y709" s="71" t="str">
        <f>IFERROR(
    IF(Z709="DONE",
        "QC DONE",
        IF(OR(AA709="TBD", ISBLANK(AA709)),
            "NO SHIP DATE",
            IF(AND(ISNUMBER(DATEVALUE(TEXT(Z709,"MM/DD/YY"))), ISNUMBER(Table22[[#This Row],[QC START]])),
                NETWORKDAYS(Table22[[#This Row],[QC START]], DATEVALUE(TEXT(Z709,"MM/DD/YY")), Delivered!$Z$3:$Z$8),
                IF(AND(ISNUMBER(DATEVALUE(TEXT(AA709,"MM/DD/YY"))), ISNUMBER(Table22[[#This Row],[QC START]])),
                    NETWORKDAYS(Table22[[#This Row],[QC START]], DATEVALUE(TEXT(AA709,"MM/DD/YY")), Delivered!$Z$3:$Z$8),
                    "IN QC"
                )
            )-1
        )
    ),
"IN QC"
)</f>
        <v>NO SHIP DATE</v>
      </c>
      <c r="AB709" s="25"/>
      <c r="AC709" s="83"/>
      <c r="AD709" s="45"/>
    </row>
    <row r="710" spans="6:30" ht="14.25">
      <c r="F710" s="30" t="str">
        <f>LEFT(Table2[[#This Row],[Project]],6)</f>
        <v/>
      </c>
      <c r="G710" s="13"/>
      <c r="H710" s="13"/>
      <c r="I710" s="17"/>
      <c r="J710" s="13"/>
      <c r="K710" s="13"/>
      <c r="O710" s="20"/>
      <c r="T710" s="13"/>
      <c r="Y710" s="71" t="str">
        <f>IFERROR(
    IF(Z710="DONE",
        "QC DONE",
        IF(OR(AA710="TBD", ISBLANK(AA710)),
            "NO SHIP DATE",
            IF(AND(ISNUMBER(DATEVALUE(TEXT(Z710,"MM/DD/YY"))), ISNUMBER(Table22[[#This Row],[QC START]])),
                NETWORKDAYS(Table22[[#This Row],[QC START]], DATEVALUE(TEXT(Z710,"MM/DD/YY")), Delivered!$Z$3:$Z$8),
                IF(AND(ISNUMBER(DATEVALUE(TEXT(AA710,"MM/DD/YY"))), ISNUMBER(Table22[[#This Row],[QC START]])),
                    NETWORKDAYS(Table22[[#This Row],[QC START]], DATEVALUE(TEXT(AA710,"MM/DD/YY")), Delivered!$Z$3:$Z$8),
                    "IN QC"
                )
            )-1
        )
    ),
"IN QC"
)</f>
        <v>NO SHIP DATE</v>
      </c>
      <c r="AB710" s="25"/>
      <c r="AC710" s="83"/>
      <c r="AD710" s="45"/>
    </row>
    <row r="711" spans="6:30" ht="14.25">
      <c r="F711" s="30" t="str">
        <f>LEFT(Table2[[#This Row],[Project]],6)</f>
        <v/>
      </c>
      <c r="G711" s="13"/>
      <c r="H711" s="13"/>
      <c r="I711" s="17"/>
      <c r="J711" s="13"/>
      <c r="K711" s="13"/>
      <c r="O711" s="20"/>
      <c r="T711" s="13"/>
      <c r="Y711" s="71" t="str">
        <f>IFERROR(
    IF(Z711="DONE",
        "QC DONE",
        IF(OR(AA711="TBD", ISBLANK(AA711)),
            "NO SHIP DATE",
            IF(AND(ISNUMBER(DATEVALUE(TEXT(Z711,"MM/DD/YY"))), ISNUMBER(Table22[[#This Row],[QC START]])),
                NETWORKDAYS(Table22[[#This Row],[QC START]], DATEVALUE(TEXT(Z711,"MM/DD/YY")), Delivered!$Z$3:$Z$8),
                IF(AND(ISNUMBER(DATEVALUE(TEXT(AA711,"MM/DD/YY"))), ISNUMBER(Table22[[#This Row],[QC START]])),
                    NETWORKDAYS(Table22[[#This Row],[QC START]], DATEVALUE(TEXT(AA711,"MM/DD/YY")), Delivered!$Z$3:$Z$8),
                    "IN QC"
                )
            )-1
        )
    ),
"IN QC"
)</f>
        <v>NO SHIP DATE</v>
      </c>
      <c r="AB711" s="25"/>
      <c r="AC711" s="83"/>
      <c r="AD711" s="45"/>
    </row>
    <row r="712" spans="6:30" ht="14.25">
      <c r="F712" s="30" t="str">
        <f>LEFT(Table2[[#This Row],[Project]],6)</f>
        <v/>
      </c>
      <c r="G712" s="13"/>
      <c r="H712" s="13"/>
      <c r="I712" s="17"/>
      <c r="J712" s="13"/>
      <c r="K712" s="13"/>
      <c r="O712" s="20"/>
      <c r="T712" s="13"/>
      <c r="Y712" s="71" t="str">
        <f>IFERROR(
    IF(Z712="DONE",
        "QC DONE",
        IF(OR(AA712="TBD", ISBLANK(AA712)),
            "NO SHIP DATE",
            IF(AND(ISNUMBER(DATEVALUE(TEXT(Z712,"MM/DD/YY"))), ISNUMBER(Table22[[#This Row],[QC START]])),
                NETWORKDAYS(Table22[[#This Row],[QC START]], DATEVALUE(TEXT(Z712,"MM/DD/YY")), Delivered!$Z$3:$Z$8),
                IF(AND(ISNUMBER(DATEVALUE(TEXT(AA712,"MM/DD/YY"))), ISNUMBER(Table22[[#This Row],[QC START]])),
                    NETWORKDAYS(Table22[[#This Row],[QC START]], DATEVALUE(TEXT(AA712,"MM/DD/YY")), Delivered!$Z$3:$Z$8),
                    "IN QC"
                )
            )-1
        )
    ),
"IN QC"
)</f>
        <v>NO SHIP DATE</v>
      </c>
      <c r="AB712" s="25"/>
      <c r="AC712" s="83"/>
      <c r="AD712" s="45"/>
    </row>
    <row r="713" spans="6:30" ht="14.25">
      <c r="F713" s="30" t="str">
        <f>LEFT(Table2[[#This Row],[Project]],6)</f>
        <v/>
      </c>
      <c r="G713" s="13"/>
      <c r="H713" s="13"/>
      <c r="I713" s="17"/>
      <c r="J713" s="13"/>
      <c r="K713" s="13"/>
      <c r="O713" s="20"/>
      <c r="T713" s="13"/>
      <c r="Y713" s="71" t="str">
        <f>IFERROR(
    IF(Z713="DONE",
        "QC DONE",
        IF(OR(AA713="TBD", ISBLANK(AA713)),
            "NO SHIP DATE",
            IF(AND(ISNUMBER(DATEVALUE(TEXT(Z713,"MM/DD/YY"))), ISNUMBER(Table22[[#This Row],[QC START]])),
                NETWORKDAYS(Table22[[#This Row],[QC START]], DATEVALUE(TEXT(Z713,"MM/DD/YY")), Delivered!$Z$3:$Z$8),
                IF(AND(ISNUMBER(DATEVALUE(TEXT(AA713,"MM/DD/YY"))), ISNUMBER(Table22[[#This Row],[QC START]])),
                    NETWORKDAYS(Table22[[#This Row],[QC START]], DATEVALUE(TEXT(AA713,"MM/DD/YY")), Delivered!$Z$3:$Z$8),
                    "IN QC"
                )
            )-1
        )
    ),
"IN QC"
)</f>
        <v>NO SHIP DATE</v>
      </c>
      <c r="AB713" s="25"/>
      <c r="AC713" s="83"/>
      <c r="AD713" s="45"/>
    </row>
    <row r="714" spans="6:30" ht="14.25">
      <c r="F714" s="30" t="str">
        <f>LEFT(Table2[[#This Row],[Project]],6)</f>
        <v/>
      </c>
      <c r="G714" s="13"/>
      <c r="H714" s="13"/>
      <c r="I714" s="17"/>
      <c r="J714" s="13"/>
      <c r="K714" s="13"/>
      <c r="O714" s="20"/>
      <c r="T714" s="13"/>
      <c r="Y714" s="71" t="str">
        <f>IFERROR(
    IF(Z714="DONE",
        "QC DONE",
        IF(OR(AA714="TBD", ISBLANK(AA714)),
            "NO SHIP DATE",
            IF(AND(ISNUMBER(DATEVALUE(TEXT(Z714,"MM/DD/YY"))), ISNUMBER(Table22[[#This Row],[QC START]])),
                NETWORKDAYS(Table22[[#This Row],[QC START]], DATEVALUE(TEXT(Z714,"MM/DD/YY")), Delivered!$Z$3:$Z$8),
                IF(AND(ISNUMBER(DATEVALUE(TEXT(AA714,"MM/DD/YY"))), ISNUMBER(Table22[[#This Row],[QC START]])),
                    NETWORKDAYS(Table22[[#This Row],[QC START]], DATEVALUE(TEXT(AA714,"MM/DD/YY")), Delivered!$Z$3:$Z$8),
                    "IN QC"
                )
            )-1
        )
    ),
"IN QC"
)</f>
        <v>NO SHIP DATE</v>
      </c>
      <c r="AB714" s="25"/>
      <c r="AC714" s="83"/>
      <c r="AD714" s="45"/>
    </row>
    <row r="715" spans="6:30" ht="14.25">
      <c r="F715" s="30" t="str">
        <f>LEFT(Table2[[#This Row],[Project]],6)</f>
        <v/>
      </c>
      <c r="G715" s="13"/>
      <c r="H715" s="13"/>
      <c r="I715" s="17"/>
      <c r="J715" s="13"/>
      <c r="K715" s="13"/>
      <c r="O715" s="20"/>
      <c r="T715" s="13"/>
      <c r="Y715" s="71" t="str">
        <f>IFERROR(
    IF(Z715="DONE",
        "QC DONE",
        IF(OR(AA715="TBD", ISBLANK(AA715)),
            "NO SHIP DATE",
            IF(AND(ISNUMBER(DATEVALUE(TEXT(Z715,"MM/DD/YY"))), ISNUMBER(Table22[[#This Row],[QC START]])),
                NETWORKDAYS(Table22[[#This Row],[QC START]], DATEVALUE(TEXT(Z715,"MM/DD/YY")), Delivered!$Z$3:$Z$8),
                IF(AND(ISNUMBER(DATEVALUE(TEXT(AA715,"MM/DD/YY"))), ISNUMBER(Table22[[#This Row],[QC START]])),
                    NETWORKDAYS(Table22[[#This Row],[QC START]], DATEVALUE(TEXT(AA715,"MM/DD/YY")), Delivered!$Z$3:$Z$8),
                    "IN QC"
                )
            )-1
        )
    ),
"IN QC"
)</f>
        <v>NO SHIP DATE</v>
      </c>
      <c r="AB715" s="25"/>
      <c r="AC715" s="83"/>
      <c r="AD715" s="45"/>
    </row>
    <row r="716" spans="6:30" ht="14.25">
      <c r="F716" s="30" t="str">
        <f>LEFT(Table2[[#This Row],[Project]],6)</f>
        <v/>
      </c>
      <c r="G716" s="13"/>
      <c r="H716" s="13"/>
      <c r="I716" s="17"/>
      <c r="J716" s="13"/>
      <c r="K716" s="13"/>
      <c r="O716" s="20"/>
      <c r="T716" s="13"/>
      <c r="Y716" s="71" t="str">
        <f>IFERROR(
    IF(Z716="DONE",
        "QC DONE",
        IF(OR(AA716="TBD", ISBLANK(AA716)),
            "NO SHIP DATE",
            IF(AND(ISNUMBER(DATEVALUE(TEXT(Z716,"MM/DD/YY"))), ISNUMBER(Table22[[#This Row],[QC START]])),
                NETWORKDAYS(Table22[[#This Row],[QC START]], DATEVALUE(TEXT(Z716,"MM/DD/YY")), Delivered!$Z$3:$Z$8),
                IF(AND(ISNUMBER(DATEVALUE(TEXT(AA716,"MM/DD/YY"))), ISNUMBER(Table22[[#This Row],[QC START]])),
                    NETWORKDAYS(Table22[[#This Row],[QC START]], DATEVALUE(TEXT(AA716,"MM/DD/YY")), Delivered!$Z$3:$Z$8),
                    "IN QC"
                )
            )-1
        )
    ),
"IN QC"
)</f>
        <v>NO SHIP DATE</v>
      </c>
      <c r="AB716" s="25"/>
      <c r="AC716" s="83"/>
      <c r="AD716" s="45"/>
    </row>
    <row r="717" spans="6:30" ht="14.25">
      <c r="F717" s="30" t="str">
        <f>LEFT(Table2[[#This Row],[Project]],6)</f>
        <v/>
      </c>
      <c r="G717" s="13"/>
      <c r="H717" s="13"/>
      <c r="I717" s="17"/>
      <c r="J717" s="13"/>
      <c r="K717" s="13"/>
      <c r="O717" s="20"/>
      <c r="T717" s="13"/>
      <c r="Y717" s="71" t="str">
        <f>IFERROR(
    IF(Z717="DONE",
        "QC DONE",
        IF(OR(AA717="TBD", ISBLANK(AA717)),
            "NO SHIP DATE",
            IF(AND(ISNUMBER(DATEVALUE(TEXT(Z717,"MM/DD/YY"))), ISNUMBER(Table22[[#This Row],[QC START]])),
                NETWORKDAYS(Table22[[#This Row],[QC START]], DATEVALUE(TEXT(Z717,"MM/DD/YY")), Delivered!$Z$3:$Z$8),
                IF(AND(ISNUMBER(DATEVALUE(TEXT(AA717,"MM/DD/YY"))), ISNUMBER(Table22[[#This Row],[QC START]])),
                    NETWORKDAYS(Table22[[#This Row],[QC START]], DATEVALUE(TEXT(AA717,"MM/DD/YY")), Delivered!$Z$3:$Z$8),
                    "IN QC"
                )
            )-1
        )
    ),
"IN QC"
)</f>
        <v>NO SHIP DATE</v>
      </c>
      <c r="AB717" s="25"/>
      <c r="AC717" s="83"/>
      <c r="AD717" s="45"/>
    </row>
    <row r="718" spans="6:30" ht="14.25">
      <c r="F718" s="30" t="str">
        <f>LEFT(Table2[[#This Row],[Project]],6)</f>
        <v/>
      </c>
      <c r="G718" s="13"/>
      <c r="H718" s="13"/>
      <c r="I718" s="17"/>
      <c r="J718" s="13"/>
      <c r="K718" s="13"/>
      <c r="O718" s="20"/>
      <c r="T718" s="13"/>
      <c r="Y718" s="71" t="str">
        <f>IFERROR(
    IF(Z718="DONE",
        "QC DONE",
        IF(OR(AA718="TBD", ISBLANK(AA718)),
            "NO SHIP DATE",
            IF(AND(ISNUMBER(DATEVALUE(TEXT(Z718,"MM/DD/YY"))), ISNUMBER(Table22[[#This Row],[QC START]])),
                NETWORKDAYS(Table22[[#This Row],[QC START]], DATEVALUE(TEXT(Z718,"MM/DD/YY")), Delivered!$Z$3:$Z$8),
                IF(AND(ISNUMBER(DATEVALUE(TEXT(AA718,"MM/DD/YY"))), ISNUMBER(Table22[[#This Row],[QC START]])),
                    NETWORKDAYS(Table22[[#This Row],[QC START]], DATEVALUE(TEXT(AA718,"MM/DD/YY")), Delivered!$Z$3:$Z$8),
                    "IN QC"
                )
            )-1
        )
    ),
"IN QC"
)</f>
        <v>NO SHIP DATE</v>
      </c>
      <c r="AB718" s="25"/>
      <c r="AC718" s="83"/>
      <c r="AD718" s="45"/>
    </row>
    <row r="719" spans="6:30" ht="14.25">
      <c r="F719" s="30" t="str">
        <f>LEFT(Table2[[#This Row],[Project]],6)</f>
        <v/>
      </c>
      <c r="G719" s="13"/>
      <c r="H719" s="13"/>
      <c r="I719" s="17"/>
      <c r="J719" s="13"/>
      <c r="K719" s="13"/>
      <c r="O719" s="20"/>
      <c r="T719" s="13"/>
      <c r="Y719" s="71" t="str">
        <f>IFERROR(
    IF(Z719="DONE",
        "QC DONE",
        IF(OR(AA719="TBD", ISBLANK(AA719)),
            "NO SHIP DATE",
            IF(AND(ISNUMBER(DATEVALUE(TEXT(Z719,"MM/DD/YY"))), ISNUMBER(Table22[[#This Row],[QC START]])),
                NETWORKDAYS(Table22[[#This Row],[QC START]], DATEVALUE(TEXT(Z719,"MM/DD/YY")), Delivered!$Z$3:$Z$8),
                IF(AND(ISNUMBER(DATEVALUE(TEXT(AA719,"MM/DD/YY"))), ISNUMBER(Table22[[#This Row],[QC START]])),
                    NETWORKDAYS(Table22[[#This Row],[QC START]], DATEVALUE(TEXT(AA719,"MM/DD/YY")), Delivered!$Z$3:$Z$8),
                    "IN QC"
                )
            )-1
        )
    ),
"IN QC"
)</f>
        <v>NO SHIP DATE</v>
      </c>
      <c r="AB719" s="25"/>
      <c r="AC719" s="83"/>
      <c r="AD719" s="45"/>
    </row>
    <row r="720" spans="6:30" ht="14.25">
      <c r="F720" s="30" t="str">
        <f>LEFT(Table2[[#This Row],[Project]],6)</f>
        <v/>
      </c>
      <c r="G720" s="13"/>
      <c r="H720" s="13"/>
      <c r="I720" s="17"/>
      <c r="J720" s="13"/>
      <c r="K720" s="13"/>
      <c r="O720" s="20"/>
      <c r="T720" s="13"/>
      <c r="Y720" s="71" t="str">
        <f>IFERROR(
    IF(Z720="DONE",
        "QC DONE",
        IF(OR(AA720="TBD", ISBLANK(AA720)),
            "NO SHIP DATE",
            IF(AND(ISNUMBER(DATEVALUE(TEXT(Z720,"MM/DD/YY"))), ISNUMBER(Table22[[#This Row],[QC START]])),
                NETWORKDAYS(Table22[[#This Row],[QC START]], DATEVALUE(TEXT(Z720,"MM/DD/YY")), Delivered!$Z$3:$Z$8),
                IF(AND(ISNUMBER(DATEVALUE(TEXT(AA720,"MM/DD/YY"))), ISNUMBER(Table22[[#This Row],[QC START]])),
                    NETWORKDAYS(Table22[[#This Row],[QC START]], DATEVALUE(TEXT(AA720,"MM/DD/YY")), Delivered!$Z$3:$Z$8),
                    "IN QC"
                )
            )-1
        )
    ),
"IN QC"
)</f>
        <v>NO SHIP DATE</v>
      </c>
      <c r="AB720" s="25"/>
      <c r="AC720" s="83"/>
      <c r="AD720" s="45"/>
    </row>
    <row r="721" spans="6:30" ht="14.25">
      <c r="F721" s="30" t="str">
        <f>LEFT(Table2[[#This Row],[Project]],6)</f>
        <v/>
      </c>
      <c r="G721" s="13"/>
      <c r="H721" s="13"/>
      <c r="I721" s="17"/>
      <c r="J721" s="13"/>
      <c r="K721" s="13"/>
      <c r="O721" s="20"/>
      <c r="T721" s="13"/>
      <c r="Y721" s="71" t="str">
        <f>IFERROR(
    IF(Z721="DONE",
        "QC DONE",
        IF(OR(AA721="TBD", ISBLANK(AA721)),
            "NO SHIP DATE",
            IF(AND(ISNUMBER(DATEVALUE(TEXT(Z721,"MM/DD/YY"))), ISNUMBER(Table22[[#This Row],[QC START]])),
                NETWORKDAYS(Table22[[#This Row],[QC START]], DATEVALUE(TEXT(Z721,"MM/DD/YY")), Delivered!$Z$3:$Z$8),
                IF(AND(ISNUMBER(DATEVALUE(TEXT(AA721,"MM/DD/YY"))), ISNUMBER(Table22[[#This Row],[QC START]])),
                    NETWORKDAYS(Table22[[#This Row],[QC START]], DATEVALUE(TEXT(AA721,"MM/DD/YY")), Delivered!$Z$3:$Z$8),
                    "IN QC"
                )
            )-1
        )
    ),
"IN QC"
)</f>
        <v>NO SHIP DATE</v>
      </c>
      <c r="AB721" s="25"/>
      <c r="AC721" s="83"/>
      <c r="AD721" s="45"/>
    </row>
    <row r="722" spans="6:30" ht="14.25">
      <c r="F722" s="30" t="str">
        <f>LEFT(Table2[[#This Row],[Project]],6)</f>
        <v/>
      </c>
      <c r="G722" s="13"/>
      <c r="H722" s="13"/>
      <c r="I722" s="17"/>
      <c r="J722" s="13"/>
      <c r="K722" s="13"/>
      <c r="O722" s="20"/>
      <c r="T722" s="13"/>
      <c r="Y722" s="71" t="str">
        <f>IFERROR(
    IF(Z722="DONE",
        "QC DONE",
        IF(OR(AA722="TBD", ISBLANK(AA722)),
            "NO SHIP DATE",
            IF(AND(ISNUMBER(DATEVALUE(TEXT(Z722,"MM/DD/YY"))), ISNUMBER(Table22[[#This Row],[QC START]])),
                NETWORKDAYS(Table22[[#This Row],[QC START]], DATEVALUE(TEXT(Z722,"MM/DD/YY")), Delivered!$Z$3:$Z$8),
                IF(AND(ISNUMBER(DATEVALUE(TEXT(AA722,"MM/DD/YY"))), ISNUMBER(Table22[[#This Row],[QC START]])),
                    NETWORKDAYS(Table22[[#This Row],[QC START]], DATEVALUE(TEXT(AA722,"MM/DD/YY")), Delivered!$Z$3:$Z$8),
                    "IN QC"
                )
            )-1
        )
    ),
"IN QC"
)</f>
        <v>NO SHIP DATE</v>
      </c>
      <c r="AB722" s="25"/>
      <c r="AC722" s="83"/>
      <c r="AD722" s="45"/>
    </row>
    <row r="723" spans="6:30" ht="14.25">
      <c r="F723" s="30" t="str">
        <f>LEFT(Table2[[#This Row],[Project]],6)</f>
        <v/>
      </c>
      <c r="G723" s="13"/>
      <c r="H723" s="13"/>
      <c r="I723" s="17"/>
      <c r="J723" s="13"/>
      <c r="K723" s="13"/>
      <c r="O723" s="20"/>
      <c r="T723" s="13"/>
      <c r="Y723" s="71" t="str">
        <f>IFERROR(
    IF(Z723="DONE",
        "QC DONE",
        IF(OR(AA723="TBD", ISBLANK(AA723)),
            "NO SHIP DATE",
            IF(AND(ISNUMBER(DATEVALUE(TEXT(Z723,"MM/DD/YY"))), ISNUMBER(Table22[[#This Row],[QC START]])),
                NETWORKDAYS(Table22[[#This Row],[QC START]], DATEVALUE(TEXT(Z723,"MM/DD/YY")), Delivered!$Z$3:$Z$8),
                IF(AND(ISNUMBER(DATEVALUE(TEXT(AA723,"MM/DD/YY"))), ISNUMBER(Table22[[#This Row],[QC START]])),
                    NETWORKDAYS(Table22[[#This Row],[QC START]], DATEVALUE(TEXT(AA723,"MM/DD/YY")), Delivered!$Z$3:$Z$8),
                    "IN QC"
                )
            )-1
        )
    ),
"IN QC"
)</f>
        <v>NO SHIP DATE</v>
      </c>
      <c r="AB723" s="25"/>
      <c r="AC723" s="83"/>
      <c r="AD723" s="45"/>
    </row>
    <row r="724" spans="6:30" ht="14.25">
      <c r="F724" s="30" t="str">
        <f>LEFT(Table2[[#This Row],[Project]],6)</f>
        <v/>
      </c>
      <c r="G724" s="13"/>
      <c r="H724" s="13"/>
      <c r="I724" s="17"/>
      <c r="J724" s="13"/>
      <c r="K724" s="13"/>
      <c r="O724" s="20"/>
      <c r="T724" s="13"/>
      <c r="Y724" s="71" t="str">
        <f>IFERROR(
    IF(Z724="DONE",
        "QC DONE",
        IF(OR(AA724="TBD", ISBLANK(AA724)),
            "NO SHIP DATE",
            IF(AND(ISNUMBER(DATEVALUE(TEXT(Z724,"MM/DD/YY"))), ISNUMBER(Table22[[#This Row],[QC START]])),
                NETWORKDAYS(Table22[[#This Row],[QC START]], DATEVALUE(TEXT(Z724,"MM/DD/YY")), Delivered!$Z$3:$Z$8),
                IF(AND(ISNUMBER(DATEVALUE(TEXT(AA724,"MM/DD/YY"))), ISNUMBER(Table22[[#This Row],[QC START]])),
                    NETWORKDAYS(Table22[[#This Row],[QC START]], DATEVALUE(TEXT(AA724,"MM/DD/YY")), Delivered!$Z$3:$Z$8),
                    "IN QC"
                )
            )-1
        )
    ),
"IN QC"
)</f>
        <v>NO SHIP DATE</v>
      </c>
      <c r="AB724" s="25"/>
      <c r="AC724" s="83"/>
      <c r="AD724" s="45"/>
    </row>
    <row r="725" spans="6:30" ht="14.25">
      <c r="F725" s="30" t="str">
        <f>LEFT(Table2[[#This Row],[Project]],6)</f>
        <v/>
      </c>
      <c r="G725" s="13"/>
      <c r="H725" s="13"/>
      <c r="I725" s="17"/>
      <c r="J725" s="13"/>
      <c r="K725" s="13"/>
      <c r="O725" s="20"/>
      <c r="T725" s="13"/>
      <c r="Y725" s="71" t="str">
        <f>IFERROR(
    IF(Z725="DONE",
        "QC DONE",
        IF(OR(AA725="TBD", ISBLANK(AA725)),
            "NO SHIP DATE",
            IF(AND(ISNUMBER(DATEVALUE(TEXT(Z725,"MM/DD/YY"))), ISNUMBER(Table22[[#This Row],[QC START]])),
                NETWORKDAYS(Table22[[#This Row],[QC START]], DATEVALUE(TEXT(Z725,"MM/DD/YY")), Delivered!$Z$3:$Z$8),
                IF(AND(ISNUMBER(DATEVALUE(TEXT(AA725,"MM/DD/YY"))), ISNUMBER(Table22[[#This Row],[QC START]])),
                    NETWORKDAYS(Table22[[#This Row],[QC START]], DATEVALUE(TEXT(AA725,"MM/DD/YY")), Delivered!$Z$3:$Z$8),
                    "IN QC"
                )
            )-1
        )
    ),
"IN QC"
)</f>
        <v>NO SHIP DATE</v>
      </c>
      <c r="AB725" s="25"/>
      <c r="AC725" s="83"/>
      <c r="AD725" s="45"/>
    </row>
    <row r="726" spans="6:30" ht="14.25">
      <c r="F726" s="30" t="str">
        <f>LEFT(Table2[[#This Row],[Project]],6)</f>
        <v/>
      </c>
      <c r="G726" s="13"/>
      <c r="H726" s="13"/>
      <c r="I726" s="17"/>
      <c r="J726" s="13"/>
      <c r="K726" s="13"/>
      <c r="O726" s="20"/>
      <c r="T726" s="13"/>
      <c r="Y726" s="71" t="str">
        <f>IFERROR(
    IF(Z726="DONE",
        "QC DONE",
        IF(OR(AA726="TBD", ISBLANK(AA726)),
            "NO SHIP DATE",
            IF(AND(ISNUMBER(DATEVALUE(TEXT(Z726,"MM/DD/YY"))), ISNUMBER(Table22[[#This Row],[QC START]])),
                NETWORKDAYS(Table22[[#This Row],[QC START]], DATEVALUE(TEXT(Z726,"MM/DD/YY")), Delivered!$Z$3:$Z$8),
                IF(AND(ISNUMBER(DATEVALUE(TEXT(AA726,"MM/DD/YY"))), ISNUMBER(Table22[[#This Row],[QC START]])),
                    NETWORKDAYS(Table22[[#This Row],[QC START]], DATEVALUE(TEXT(AA726,"MM/DD/YY")), Delivered!$Z$3:$Z$8),
                    "IN QC"
                )
            )-1
        )
    ),
"IN QC"
)</f>
        <v>NO SHIP DATE</v>
      </c>
      <c r="AB726" s="25"/>
      <c r="AC726" s="83"/>
      <c r="AD726" s="45"/>
    </row>
    <row r="727" spans="6:30" ht="14.25">
      <c r="F727" s="30" t="str">
        <f>LEFT(Table2[[#This Row],[Project]],6)</f>
        <v/>
      </c>
      <c r="G727" s="13"/>
      <c r="H727" s="13"/>
      <c r="I727" s="17"/>
      <c r="J727" s="13"/>
      <c r="K727" s="13"/>
      <c r="O727" s="20"/>
      <c r="T727" s="13"/>
      <c r="Y727" s="71" t="str">
        <f>IFERROR(
    IF(Z727="DONE",
        "QC DONE",
        IF(OR(AA727="TBD", ISBLANK(AA727)),
            "NO SHIP DATE",
            IF(AND(ISNUMBER(DATEVALUE(TEXT(Z727,"MM/DD/YY"))), ISNUMBER(Table22[[#This Row],[QC START]])),
                NETWORKDAYS(Table22[[#This Row],[QC START]], DATEVALUE(TEXT(Z727,"MM/DD/YY")), Delivered!$Z$3:$Z$8),
                IF(AND(ISNUMBER(DATEVALUE(TEXT(AA727,"MM/DD/YY"))), ISNUMBER(Table22[[#This Row],[QC START]])),
                    NETWORKDAYS(Table22[[#This Row],[QC START]], DATEVALUE(TEXT(AA727,"MM/DD/YY")), Delivered!$Z$3:$Z$8),
                    "IN QC"
                )
            )-1
        )
    ),
"IN QC"
)</f>
        <v>NO SHIP DATE</v>
      </c>
      <c r="AB727" s="25"/>
      <c r="AC727" s="83"/>
      <c r="AD727" s="45"/>
    </row>
    <row r="728" spans="6:30" ht="14.25">
      <c r="F728" s="30" t="str">
        <f>LEFT(Table2[[#This Row],[Project]],6)</f>
        <v/>
      </c>
      <c r="G728" s="13"/>
      <c r="H728" s="13"/>
      <c r="I728" s="17"/>
      <c r="J728" s="13"/>
      <c r="K728" s="13"/>
      <c r="O728" s="20"/>
      <c r="T728" s="13"/>
      <c r="Y728" s="71" t="str">
        <f>IFERROR(
    IF(Z728="DONE",
        "QC DONE",
        IF(OR(AA728="TBD", ISBLANK(AA728)),
            "NO SHIP DATE",
            IF(AND(ISNUMBER(DATEVALUE(TEXT(Z728,"MM/DD/YY"))), ISNUMBER(Table22[[#This Row],[QC START]])),
                NETWORKDAYS(Table22[[#This Row],[QC START]], DATEVALUE(TEXT(Z728,"MM/DD/YY")), Delivered!$Z$3:$Z$8),
                IF(AND(ISNUMBER(DATEVALUE(TEXT(AA728,"MM/DD/YY"))), ISNUMBER(Table22[[#This Row],[QC START]])),
                    NETWORKDAYS(Table22[[#This Row],[QC START]], DATEVALUE(TEXT(AA728,"MM/DD/YY")), Delivered!$Z$3:$Z$8),
                    "IN QC"
                )
            )-1
        )
    ),
"IN QC"
)</f>
        <v>NO SHIP DATE</v>
      </c>
      <c r="AB728" s="25"/>
      <c r="AC728" s="83"/>
      <c r="AD728" s="45"/>
    </row>
    <row r="729" spans="6:30" ht="14.25">
      <c r="F729" s="30" t="str">
        <f>LEFT(Table2[[#This Row],[Project]],6)</f>
        <v/>
      </c>
      <c r="G729" s="13"/>
      <c r="H729" s="13"/>
      <c r="I729" s="17"/>
      <c r="J729" s="13"/>
      <c r="K729" s="13"/>
      <c r="O729" s="20"/>
      <c r="T729" s="13"/>
      <c r="Y729" s="71" t="str">
        <f>IFERROR(
    IF(Z729="DONE",
        "QC DONE",
        IF(OR(AA729="TBD", ISBLANK(AA729)),
            "NO SHIP DATE",
            IF(AND(ISNUMBER(DATEVALUE(TEXT(Z729,"MM/DD/YY"))), ISNUMBER(Table22[[#This Row],[QC START]])),
                NETWORKDAYS(Table22[[#This Row],[QC START]], DATEVALUE(TEXT(Z729,"MM/DD/YY")), Delivered!$Z$3:$Z$8),
                IF(AND(ISNUMBER(DATEVALUE(TEXT(AA729,"MM/DD/YY"))), ISNUMBER(Table22[[#This Row],[QC START]])),
                    NETWORKDAYS(Table22[[#This Row],[QC START]], DATEVALUE(TEXT(AA729,"MM/DD/YY")), Delivered!$Z$3:$Z$8),
                    "IN QC"
                )
            )-1
        )
    ),
"IN QC"
)</f>
        <v>NO SHIP DATE</v>
      </c>
      <c r="AB729" s="25"/>
      <c r="AC729" s="83"/>
      <c r="AD729" s="45"/>
    </row>
    <row r="730" spans="6:30" ht="14.25">
      <c r="F730" s="30" t="str">
        <f>LEFT(Table2[[#This Row],[Project]],6)</f>
        <v/>
      </c>
      <c r="G730" s="13"/>
      <c r="H730" s="13"/>
      <c r="I730" s="17"/>
      <c r="J730" s="13"/>
      <c r="K730" s="13"/>
      <c r="O730" s="20"/>
      <c r="T730" s="13"/>
      <c r="Y730" s="71" t="str">
        <f>IFERROR(
    IF(Z730="DONE",
        "QC DONE",
        IF(OR(AA730="TBD", ISBLANK(AA730)),
            "NO SHIP DATE",
            IF(AND(ISNUMBER(DATEVALUE(TEXT(Z730,"MM/DD/YY"))), ISNUMBER(Table22[[#This Row],[QC START]])),
                NETWORKDAYS(Table22[[#This Row],[QC START]], DATEVALUE(TEXT(Z730,"MM/DD/YY")), Delivered!$Z$3:$Z$8),
                IF(AND(ISNUMBER(DATEVALUE(TEXT(AA730,"MM/DD/YY"))), ISNUMBER(Table22[[#This Row],[QC START]])),
                    NETWORKDAYS(Table22[[#This Row],[QC START]], DATEVALUE(TEXT(AA730,"MM/DD/YY")), Delivered!$Z$3:$Z$8),
                    "IN QC"
                )
            )-1
        )
    ),
"IN QC"
)</f>
        <v>NO SHIP DATE</v>
      </c>
      <c r="AB730" s="25"/>
      <c r="AC730" s="83"/>
      <c r="AD730" s="45"/>
    </row>
    <row r="731" spans="6:30" ht="14.25">
      <c r="F731" s="30" t="str">
        <f>LEFT(Table2[[#This Row],[Project]],6)</f>
        <v/>
      </c>
      <c r="G731" s="13"/>
      <c r="H731" s="13"/>
      <c r="I731" s="17"/>
      <c r="J731" s="13"/>
      <c r="K731" s="13"/>
      <c r="O731" s="20"/>
      <c r="T731" s="13"/>
      <c r="Y731" s="71" t="str">
        <f>IFERROR(
    IF(Z731="DONE",
        "QC DONE",
        IF(OR(AA731="TBD", ISBLANK(AA731)),
            "NO SHIP DATE",
            IF(AND(ISNUMBER(DATEVALUE(TEXT(Z731,"MM/DD/YY"))), ISNUMBER(Table22[[#This Row],[QC START]])),
                NETWORKDAYS(Table22[[#This Row],[QC START]], DATEVALUE(TEXT(Z731,"MM/DD/YY")), Delivered!$Z$3:$Z$8),
                IF(AND(ISNUMBER(DATEVALUE(TEXT(AA731,"MM/DD/YY"))), ISNUMBER(Table22[[#This Row],[QC START]])),
                    NETWORKDAYS(Table22[[#This Row],[QC START]], DATEVALUE(TEXT(AA731,"MM/DD/YY")), Delivered!$Z$3:$Z$8),
                    "IN QC"
                )
            )-1
        )
    ),
"IN QC"
)</f>
        <v>NO SHIP DATE</v>
      </c>
      <c r="AB731" s="25"/>
      <c r="AC731" s="83"/>
      <c r="AD731" s="45"/>
    </row>
    <row r="732" spans="6:30" ht="14.25">
      <c r="F732" s="30" t="str">
        <f>LEFT(Table2[[#This Row],[Project]],6)</f>
        <v/>
      </c>
      <c r="G732" s="13"/>
      <c r="H732" s="13"/>
      <c r="I732" s="17"/>
      <c r="J732" s="13"/>
      <c r="K732" s="13"/>
      <c r="O732" s="20"/>
      <c r="T732" s="13"/>
      <c r="Y732" s="71" t="str">
        <f>IFERROR(
    IF(Z732="DONE",
        "QC DONE",
        IF(OR(AA732="TBD", ISBLANK(AA732)),
            "NO SHIP DATE",
            IF(AND(ISNUMBER(DATEVALUE(TEXT(Z732,"MM/DD/YY"))), ISNUMBER(Table22[[#This Row],[QC START]])),
                NETWORKDAYS(Table22[[#This Row],[QC START]], DATEVALUE(TEXT(Z732,"MM/DD/YY")), Delivered!$Z$3:$Z$8),
                IF(AND(ISNUMBER(DATEVALUE(TEXT(AA732,"MM/DD/YY"))), ISNUMBER(Table22[[#This Row],[QC START]])),
                    NETWORKDAYS(Table22[[#This Row],[QC START]], DATEVALUE(TEXT(AA732,"MM/DD/YY")), Delivered!$Z$3:$Z$8),
                    "IN QC"
                )
            )-1
        )
    ),
"IN QC"
)</f>
        <v>NO SHIP DATE</v>
      </c>
      <c r="AB732" s="25"/>
      <c r="AC732" s="83"/>
      <c r="AD732" s="45"/>
    </row>
    <row r="733" spans="6:30" ht="14.25">
      <c r="F733" s="30" t="str">
        <f>LEFT(Table2[[#This Row],[Project]],6)</f>
        <v/>
      </c>
      <c r="G733" s="13"/>
      <c r="H733" s="13"/>
      <c r="I733" s="17"/>
      <c r="J733" s="13"/>
      <c r="K733" s="13"/>
      <c r="O733" s="20"/>
      <c r="T733" s="13"/>
      <c r="Y733" s="71" t="str">
        <f>IFERROR(
    IF(Z733="DONE",
        "QC DONE",
        IF(OR(AA733="TBD", ISBLANK(AA733)),
            "NO SHIP DATE",
            IF(AND(ISNUMBER(DATEVALUE(TEXT(Z733,"MM/DD/YY"))), ISNUMBER(Table22[[#This Row],[QC START]])),
                NETWORKDAYS(Table22[[#This Row],[QC START]], DATEVALUE(TEXT(Z733,"MM/DD/YY")), Delivered!$Z$3:$Z$8),
                IF(AND(ISNUMBER(DATEVALUE(TEXT(AA733,"MM/DD/YY"))), ISNUMBER(Table22[[#This Row],[QC START]])),
                    NETWORKDAYS(Table22[[#This Row],[QC START]], DATEVALUE(TEXT(AA733,"MM/DD/YY")), Delivered!$Z$3:$Z$8),
                    "IN QC"
                )
            )-1
        )
    ),
"IN QC"
)</f>
        <v>NO SHIP DATE</v>
      </c>
      <c r="AB733" s="25"/>
      <c r="AC733" s="83"/>
      <c r="AD733" s="45"/>
    </row>
    <row r="734" spans="6:30" ht="14.25">
      <c r="F734" s="30" t="str">
        <f>LEFT(Table2[[#This Row],[Project]],6)</f>
        <v/>
      </c>
      <c r="G734" s="13"/>
      <c r="H734" s="13"/>
      <c r="I734" s="17"/>
      <c r="J734" s="13"/>
      <c r="K734" s="13"/>
      <c r="O734" s="20"/>
      <c r="T734" s="13"/>
      <c r="Y734" s="71" t="str">
        <f>IFERROR(
    IF(Z734="DONE",
        "QC DONE",
        IF(OR(AA734="TBD", ISBLANK(AA734)),
            "NO SHIP DATE",
            IF(AND(ISNUMBER(DATEVALUE(TEXT(Z734,"MM/DD/YY"))), ISNUMBER(Table22[[#This Row],[QC START]])),
                NETWORKDAYS(Table22[[#This Row],[QC START]], DATEVALUE(TEXT(Z734,"MM/DD/YY")), Delivered!$Z$3:$Z$8),
                IF(AND(ISNUMBER(DATEVALUE(TEXT(AA734,"MM/DD/YY"))), ISNUMBER(Table22[[#This Row],[QC START]])),
                    NETWORKDAYS(Table22[[#This Row],[QC START]], DATEVALUE(TEXT(AA734,"MM/DD/YY")), Delivered!$Z$3:$Z$8),
                    "IN QC"
                )
            )-1
        )
    ),
"IN QC"
)</f>
        <v>NO SHIP DATE</v>
      </c>
      <c r="AB734" s="25"/>
      <c r="AC734" s="83"/>
      <c r="AD734" s="45"/>
    </row>
    <row r="735" spans="6:30" ht="14.25">
      <c r="F735" s="30" t="str">
        <f>LEFT(Table2[[#This Row],[Project]],6)</f>
        <v/>
      </c>
      <c r="G735" s="13"/>
      <c r="H735" s="13"/>
      <c r="I735" s="17"/>
      <c r="J735" s="13"/>
      <c r="K735" s="13"/>
      <c r="O735" s="20"/>
      <c r="T735" s="13"/>
      <c r="Y735" s="71" t="str">
        <f>IFERROR(
    IF(Z735="DONE",
        "QC DONE",
        IF(OR(AA735="TBD", ISBLANK(AA735)),
            "NO SHIP DATE",
            IF(AND(ISNUMBER(DATEVALUE(TEXT(Z735,"MM/DD/YY"))), ISNUMBER(Table22[[#This Row],[QC START]])),
                NETWORKDAYS(Table22[[#This Row],[QC START]], DATEVALUE(TEXT(Z735,"MM/DD/YY")), Delivered!$Z$3:$Z$8),
                IF(AND(ISNUMBER(DATEVALUE(TEXT(AA735,"MM/DD/YY"))), ISNUMBER(Table22[[#This Row],[QC START]])),
                    NETWORKDAYS(Table22[[#This Row],[QC START]], DATEVALUE(TEXT(AA735,"MM/DD/YY")), Delivered!$Z$3:$Z$8),
                    "IN QC"
                )
            )-1
        )
    ),
"IN QC"
)</f>
        <v>NO SHIP DATE</v>
      </c>
      <c r="AB735" s="25"/>
      <c r="AC735" s="83"/>
      <c r="AD735" s="45"/>
    </row>
    <row r="736" spans="6:30" ht="14.25">
      <c r="F736" s="30" t="str">
        <f>LEFT(Table2[[#This Row],[Project]],6)</f>
        <v/>
      </c>
      <c r="G736" s="13"/>
      <c r="H736" s="13"/>
      <c r="I736" s="17"/>
      <c r="J736" s="13"/>
      <c r="K736" s="13"/>
      <c r="O736" s="20"/>
      <c r="T736" s="13"/>
      <c r="Y736" s="71" t="str">
        <f>IFERROR(
    IF(Z736="DONE",
        "QC DONE",
        IF(OR(AA736="TBD", ISBLANK(AA736)),
            "NO SHIP DATE",
            IF(AND(ISNUMBER(DATEVALUE(TEXT(Z736,"MM/DD/YY"))), ISNUMBER(Table22[[#This Row],[QC START]])),
                NETWORKDAYS(Table22[[#This Row],[QC START]], DATEVALUE(TEXT(Z736,"MM/DD/YY")), Delivered!$Z$3:$Z$8),
                IF(AND(ISNUMBER(DATEVALUE(TEXT(AA736,"MM/DD/YY"))), ISNUMBER(Table22[[#This Row],[QC START]])),
                    NETWORKDAYS(Table22[[#This Row],[QC START]], DATEVALUE(TEXT(AA736,"MM/DD/YY")), Delivered!$Z$3:$Z$8),
                    "IN QC"
                )
            )-1
        )
    ),
"IN QC"
)</f>
        <v>NO SHIP DATE</v>
      </c>
      <c r="AB736" s="25"/>
      <c r="AC736" s="83"/>
      <c r="AD736" s="45"/>
    </row>
    <row r="737" spans="6:30" ht="14.25">
      <c r="F737" s="30" t="str">
        <f>LEFT(Table2[[#This Row],[Project]],6)</f>
        <v/>
      </c>
      <c r="G737" s="13"/>
      <c r="H737" s="13"/>
      <c r="I737" s="17"/>
      <c r="J737" s="13"/>
      <c r="K737" s="13"/>
      <c r="O737" s="20"/>
      <c r="T737" s="13"/>
      <c r="Y737" s="71" t="str">
        <f>IFERROR(
    IF(Z737="DONE",
        "QC DONE",
        IF(OR(AA737="TBD", ISBLANK(AA737)),
            "NO SHIP DATE",
            IF(AND(ISNUMBER(DATEVALUE(TEXT(Z737,"MM/DD/YY"))), ISNUMBER(Table22[[#This Row],[QC START]])),
                NETWORKDAYS(Table22[[#This Row],[QC START]], DATEVALUE(TEXT(Z737,"MM/DD/YY")), Delivered!$Z$3:$Z$8),
                IF(AND(ISNUMBER(DATEVALUE(TEXT(AA737,"MM/DD/YY"))), ISNUMBER(Table22[[#This Row],[QC START]])),
                    NETWORKDAYS(Table22[[#This Row],[QC START]], DATEVALUE(TEXT(AA737,"MM/DD/YY")), Delivered!$Z$3:$Z$8),
                    "IN QC"
                )
            )-1
        )
    ),
"IN QC"
)</f>
        <v>NO SHIP DATE</v>
      </c>
      <c r="AB737" s="25"/>
      <c r="AC737" s="83"/>
      <c r="AD737" s="45"/>
    </row>
    <row r="738" spans="6:30" ht="14.25">
      <c r="F738" s="30" t="str">
        <f>LEFT(Table2[[#This Row],[Project]],6)</f>
        <v/>
      </c>
      <c r="G738" s="13"/>
      <c r="H738" s="13"/>
      <c r="I738" s="17"/>
      <c r="J738" s="13"/>
      <c r="K738" s="13"/>
      <c r="O738" s="20"/>
      <c r="T738" s="13"/>
      <c r="Y738" s="71" t="str">
        <f>IFERROR(
    IF(Z738="DONE",
        "QC DONE",
        IF(OR(AA738="TBD", ISBLANK(AA738)),
            "NO SHIP DATE",
            IF(AND(ISNUMBER(DATEVALUE(TEXT(Z738,"MM/DD/YY"))), ISNUMBER(Table22[[#This Row],[QC START]])),
                NETWORKDAYS(Table22[[#This Row],[QC START]], DATEVALUE(TEXT(Z738,"MM/DD/YY")), Delivered!$Z$3:$Z$8),
                IF(AND(ISNUMBER(DATEVALUE(TEXT(AA738,"MM/DD/YY"))), ISNUMBER(Table22[[#This Row],[QC START]])),
                    NETWORKDAYS(Table22[[#This Row],[QC START]], DATEVALUE(TEXT(AA738,"MM/DD/YY")), Delivered!$Z$3:$Z$8),
                    "IN QC"
                )
            )-1
        )
    ),
"IN QC"
)</f>
        <v>NO SHIP DATE</v>
      </c>
      <c r="AB738" s="25"/>
      <c r="AC738" s="83"/>
      <c r="AD738" s="45"/>
    </row>
    <row r="739" spans="6:30" ht="14.25">
      <c r="F739" s="30" t="str">
        <f>LEFT(Table2[[#This Row],[Project]],6)</f>
        <v/>
      </c>
      <c r="G739" s="13"/>
      <c r="H739" s="13"/>
      <c r="I739" s="17"/>
      <c r="J739" s="13"/>
      <c r="K739" s="13"/>
      <c r="O739" s="20"/>
      <c r="T739" s="13"/>
      <c r="Y739" s="71" t="str">
        <f>IFERROR(
    IF(Z739="DONE",
        "QC DONE",
        IF(OR(AA739="TBD", ISBLANK(AA739)),
            "NO SHIP DATE",
            IF(AND(ISNUMBER(DATEVALUE(TEXT(Z739,"MM/DD/YY"))), ISNUMBER(Table22[[#This Row],[QC START]])),
                NETWORKDAYS(Table22[[#This Row],[QC START]], DATEVALUE(TEXT(Z739,"MM/DD/YY")), Delivered!$Z$3:$Z$8),
                IF(AND(ISNUMBER(DATEVALUE(TEXT(AA739,"MM/DD/YY"))), ISNUMBER(Table22[[#This Row],[QC START]])),
                    NETWORKDAYS(Table22[[#This Row],[QC START]], DATEVALUE(TEXT(AA739,"MM/DD/YY")), Delivered!$Z$3:$Z$8),
                    "IN QC"
                )
            )-1
        )
    ),
"IN QC"
)</f>
        <v>NO SHIP DATE</v>
      </c>
      <c r="AB739" s="25"/>
      <c r="AC739" s="83"/>
      <c r="AD739" s="45"/>
    </row>
    <row r="740" spans="6:30" ht="14.25">
      <c r="F740" s="30" t="str">
        <f>LEFT(Table2[[#This Row],[Project]],6)</f>
        <v/>
      </c>
      <c r="G740" s="13"/>
      <c r="H740" s="13"/>
      <c r="I740" s="17"/>
      <c r="J740" s="13"/>
      <c r="K740" s="13"/>
      <c r="O740" s="20"/>
      <c r="T740" s="13"/>
      <c r="Y740" s="71" t="str">
        <f>IFERROR(
    IF(Z740="DONE",
        "QC DONE",
        IF(OR(AA740="TBD", ISBLANK(AA740)),
            "NO SHIP DATE",
            IF(AND(ISNUMBER(DATEVALUE(TEXT(Z740,"MM/DD/YY"))), ISNUMBER(Table22[[#This Row],[QC START]])),
                NETWORKDAYS(Table22[[#This Row],[QC START]], DATEVALUE(TEXT(Z740,"MM/DD/YY")), Delivered!$Z$3:$Z$8),
                IF(AND(ISNUMBER(DATEVALUE(TEXT(AA740,"MM/DD/YY"))), ISNUMBER(Table22[[#This Row],[QC START]])),
                    NETWORKDAYS(Table22[[#This Row],[QC START]], DATEVALUE(TEXT(AA740,"MM/DD/YY")), Delivered!$Z$3:$Z$8),
                    "IN QC"
                )
            )-1
        )
    ),
"IN QC"
)</f>
        <v>NO SHIP DATE</v>
      </c>
      <c r="AB740" s="25"/>
      <c r="AC740" s="83"/>
      <c r="AD740" s="45"/>
    </row>
    <row r="741" spans="6:30" ht="14.25">
      <c r="F741" s="30" t="str">
        <f>LEFT(Table2[[#This Row],[Project]],6)</f>
        <v/>
      </c>
      <c r="G741" s="13"/>
      <c r="H741" s="13"/>
      <c r="I741" s="17"/>
      <c r="J741" s="13"/>
      <c r="K741" s="13"/>
      <c r="O741" s="20"/>
      <c r="T741" s="13"/>
      <c r="Y741" s="71" t="str">
        <f>IFERROR(
    IF(Z741="DONE",
        "QC DONE",
        IF(OR(AA741="TBD", ISBLANK(AA741)),
            "NO SHIP DATE",
            IF(AND(ISNUMBER(DATEVALUE(TEXT(Z741,"MM/DD/YY"))), ISNUMBER(Table22[[#This Row],[QC START]])),
                NETWORKDAYS(Table22[[#This Row],[QC START]], DATEVALUE(TEXT(Z741,"MM/DD/YY")), Delivered!$Z$3:$Z$8),
                IF(AND(ISNUMBER(DATEVALUE(TEXT(AA741,"MM/DD/YY"))), ISNUMBER(Table22[[#This Row],[QC START]])),
                    NETWORKDAYS(Table22[[#This Row],[QC START]], DATEVALUE(TEXT(AA741,"MM/DD/YY")), Delivered!$Z$3:$Z$8),
                    "IN QC"
                )
            )-1
        )
    ),
"IN QC"
)</f>
        <v>NO SHIP DATE</v>
      </c>
      <c r="AB741" s="25"/>
      <c r="AC741" s="83"/>
      <c r="AD741" s="45"/>
    </row>
    <row r="742" spans="6:30" ht="14.25">
      <c r="F742" s="30" t="str">
        <f>LEFT(Table2[[#This Row],[Project]],6)</f>
        <v/>
      </c>
      <c r="G742" s="13"/>
      <c r="H742" s="13"/>
      <c r="I742" s="17"/>
      <c r="J742" s="13"/>
      <c r="K742" s="13"/>
      <c r="O742" s="20"/>
      <c r="T742" s="13"/>
      <c r="Y742" s="71" t="str">
        <f>IFERROR(
    IF(Z742="DONE",
        "QC DONE",
        IF(OR(AA742="TBD", ISBLANK(AA742)),
            "NO SHIP DATE",
            IF(AND(ISNUMBER(DATEVALUE(TEXT(Z742,"MM/DD/YY"))), ISNUMBER(Table22[[#This Row],[QC START]])),
                NETWORKDAYS(Table22[[#This Row],[QC START]], DATEVALUE(TEXT(Z742,"MM/DD/YY")), Delivered!$Z$3:$Z$8),
                IF(AND(ISNUMBER(DATEVALUE(TEXT(AA742,"MM/DD/YY"))), ISNUMBER(Table22[[#This Row],[QC START]])),
                    NETWORKDAYS(Table22[[#This Row],[QC START]], DATEVALUE(TEXT(AA742,"MM/DD/YY")), Delivered!$Z$3:$Z$8),
                    "IN QC"
                )
            )-1
        )
    ),
"IN QC"
)</f>
        <v>NO SHIP DATE</v>
      </c>
      <c r="AB742" s="25"/>
      <c r="AC742" s="83"/>
      <c r="AD742" s="45"/>
    </row>
    <row r="743" spans="6:30" ht="14.25">
      <c r="F743" s="30" t="str">
        <f>LEFT(Table2[[#This Row],[Project]],6)</f>
        <v/>
      </c>
      <c r="G743" s="13"/>
      <c r="H743" s="13"/>
      <c r="I743" s="17"/>
      <c r="J743" s="13"/>
      <c r="K743" s="13"/>
      <c r="O743" s="20"/>
      <c r="T743" s="13"/>
      <c r="Y743" s="71" t="str">
        <f>IFERROR(
    IF(Z743="DONE",
        "QC DONE",
        IF(OR(AA743="TBD", ISBLANK(AA743)),
            "NO SHIP DATE",
            IF(AND(ISNUMBER(DATEVALUE(TEXT(Z743,"MM/DD/YY"))), ISNUMBER(Table22[[#This Row],[QC START]])),
                NETWORKDAYS(Table22[[#This Row],[QC START]], DATEVALUE(TEXT(Z743,"MM/DD/YY")), Delivered!$Z$3:$Z$8),
                IF(AND(ISNUMBER(DATEVALUE(TEXT(AA743,"MM/DD/YY"))), ISNUMBER(Table22[[#This Row],[QC START]])),
                    NETWORKDAYS(Table22[[#This Row],[QC START]], DATEVALUE(TEXT(AA743,"MM/DD/YY")), Delivered!$Z$3:$Z$8),
                    "IN QC"
                )
            )-1
        )
    ),
"IN QC"
)</f>
        <v>NO SHIP DATE</v>
      </c>
      <c r="AB743" s="25"/>
      <c r="AC743" s="83"/>
      <c r="AD743" s="45"/>
    </row>
    <row r="744" spans="6:30" ht="14.25">
      <c r="F744" s="30" t="str">
        <f>LEFT(Table2[[#This Row],[Project]],6)</f>
        <v/>
      </c>
      <c r="G744" s="13"/>
      <c r="H744" s="13"/>
      <c r="I744" s="17"/>
      <c r="J744" s="13"/>
      <c r="K744" s="13"/>
      <c r="O744" s="20"/>
      <c r="T744" s="13"/>
      <c r="Y744" s="71" t="str">
        <f>IFERROR(
    IF(Z744="DONE",
        "QC DONE",
        IF(OR(AA744="TBD", ISBLANK(AA744)),
            "NO SHIP DATE",
            IF(AND(ISNUMBER(DATEVALUE(TEXT(Z744,"MM/DD/YY"))), ISNUMBER(Table22[[#This Row],[QC START]])),
                NETWORKDAYS(Table22[[#This Row],[QC START]], DATEVALUE(TEXT(Z744,"MM/DD/YY")), Delivered!$Z$3:$Z$8),
                IF(AND(ISNUMBER(DATEVALUE(TEXT(AA744,"MM/DD/YY"))), ISNUMBER(Table22[[#This Row],[QC START]])),
                    NETWORKDAYS(Table22[[#This Row],[QC START]], DATEVALUE(TEXT(AA744,"MM/DD/YY")), Delivered!$Z$3:$Z$8),
                    "IN QC"
                )
            )-1
        )
    ),
"IN QC"
)</f>
        <v>NO SHIP DATE</v>
      </c>
      <c r="AB744" s="25"/>
      <c r="AC744" s="83"/>
      <c r="AD744" s="45"/>
    </row>
    <row r="745" spans="6:30" ht="14.25">
      <c r="F745" s="30" t="str">
        <f>LEFT(Table2[[#This Row],[Project]],6)</f>
        <v/>
      </c>
      <c r="G745" s="13"/>
      <c r="H745" s="13"/>
      <c r="I745" s="17"/>
      <c r="J745" s="13"/>
      <c r="K745" s="13"/>
      <c r="O745" s="20"/>
      <c r="T745" s="13"/>
      <c r="Y745" s="71" t="str">
        <f>IFERROR(
    IF(Z745="DONE",
        "QC DONE",
        IF(OR(AA745="TBD", ISBLANK(AA745)),
            "NO SHIP DATE",
            IF(AND(ISNUMBER(DATEVALUE(TEXT(Z745,"MM/DD/YY"))), ISNUMBER(Table22[[#This Row],[QC START]])),
                NETWORKDAYS(Table22[[#This Row],[QC START]], DATEVALUE(TEXT(Z745,"MM/DD/YY")), Delivered!$Z$3:$Z$8),
                IF(AND(ISNUMBER(DATEVALUE(TEXT(AA745,"MM/DD/YY"))), ISNUMBER(Table22[[#This Row],[QC START]])),
                    NETWORKDAYS(Table22[[#This Row],[QC START]], DATEVALUE(TEXT(AA745,"MM/DD/YY")), Delivered!$Z$3:$Z$8),
                    "IN QC"
                )
            )-1
        )
    ),
"IN QC"
)</f>
        <v>NO SHIP DATE</v>
      </c>
      <c r="AB745" s="25"/>
      <c r="AC745" s="83"/>
      <c r="AD745" s="45"/>
    </row>
    <row r="746" spans="6:30" ht="14.25">
      <c r="F746" s="30" t="str">
        <f>LEFT(Table2[[#This Row],[Project]],6)</f>
        <v/>
      </c>
      <c r="G746" s="13"/>
      <c r="H746" s="13"/>
      <c r="I746" s="17"/>
      <c r="J746" s="13"/>
      <c r="K746" s="13"/>
      <c r="O746" s="20"/>
      <c r="T746" s="13"/>
      <c r="Y746" s="71" t="str">
        <f>IFERROR(
    IF(Z746="DONE",
        "QC DONE",
        IF(OR(AA746="TBD", ISBLANK(AA746)),
            "NO SHIP DATE",
            IF(AND(ISNUMBER(DATEVALUE(TEXT(Z746,"MM/DD/YY"))), ISNUMBER(Table22[[#This Row],[QC START]])),
                NETWORKDAYS(Table22[[#This Row],[QC START]], DATEVALUE(TEXT(Z746,"MM/DD/YY")), Delivered!$Z$3:$Z$8),
                IF(AND(ISNUMBER(DATEVALUE(TEXT(AA746,"MM/DD/YY"))), ISNUMBER(Table22[[#This Row],[QC START]])),
                    NETWORKDAYS(Table22[[#This Row],[QC START]], DATEVALUE(TEXT(AA746,"MM/DD/YY")), Delivered!$Z$3:$Z$8),
                    "IN QC"
                )
            )-1
        )
    ),
"IN QC"
)</f>
        <v>NO SHIP DATE</v>
      </c>
      <c r="AB746" s="25"/>
      <c r="AC746" s="83"/>
      <c r="AD746" s="45"/>
    </row>
    <row r="747" spans="6:30" ht="14.25">
      <c r="F747" s="30" t="str">
        <f>LEFT(Table2[[#This Row],[Project]],6)</f>
        <v/>
      </c>
      <c r="G747" s="13"/>
      <c r="H747" s="13"/>
      <c r="I747" s="17"/>
      <c r="J747" s="13"/>
      <c r="K747" s="13"/>
      <c r="O747" s="20"/>
      <c r="T747" s="13"/>
      <c r="Y747" s="71" t="str">
        <f>IFERROR(
    IF(Z747="DONE",
        "QC DONE",
        IF(OR(AA747="TBD", ISBLANK(AA747)),
            "NO SHIP DATE",
            IF(AND(ISNUMBER(DATEVALUE(TEXT(Z747,"MM/DD/YY"))), ISNUMBER(Table22[[#This Row],[QC START]])),
                NETWORKDAYS(Table22[[#This Row],[QC START]], DATEVALUE(TEXT(Z747,"MM/DD/YY")), Delivered!$Z$3:$Z$8),
                IF(AND(ISNUMBER(DATEVALUE(TEXT(AA747,"MM/DD/YY"))), ISNUMBER(Table22[[#This Row],[QC START]])),
                    NETWORKDAYS(Table22[[#This Row],[QC START]], DATEVALUE(TEXT(AA747,"MM/DD/YY")), Delivered!$Z$3:$Z$8),
                    "IN QC"
                )
            )-1
        )
    ),
"IN QC"
)</f>
        <v>NO SHIP DATE</v>
      </c>
      <c r="AB747" s="25"/>
      <c r="AC747" s="83"/>
      <c r="AD747" s="45"/>
    </row>
    <row r="748" spans="6:30" ht="14.25">
      <c r="F748" s="30" t="str">
        <f>LEFT(Table2[[#This Row],[Project]],6)</f>
        <v/>
      </c>
      <c r="G748" s="13"/>
      <c r="H748" s="13"/>
      <c r="I748" s="17"/>
      <c r="J748" s="13"/>
      <c r="K748" s="13"/>
      <c r="O748" s="20"/>
      <c r="T748" s="13"/>
      <c r="Y748" s="71" t="str">
        <f>IFERROR(
    IF(Z748="DONE",
        "QC DONE",
        IF(OR(AA748="TBD", ISBLANK(AA748)),
            "NO SHIP DATE",
            IF(AND(ISNUMBER(DATEVALUE(TEXT(Z748,"MM/DD/YY"))), ISNUMBER(Table22[[#This Row],[QC START]])),
                NETWORKDAYS(Table22[[#This Row],[QC START]], DATEVALUE(TEXT(Z748,"MM/DD/YY")), Delivered!$Z$3:$Z$8),
                IF(AND(ISNUMBER(DATEVALUE(TEXT(AA748,"MM/DD/YY"))), ISNUMBER(Table22[[#This Row],[QC START]])),
                    NETWORKDAYS(Table22[[#This Row],[QC START]], DATEVALUE(TEXT(AA748,"MM/DD/YY")), Delivered!$Z$3:$Z$8),
                    "IN QC"
                )
            )-1
        )
    ),
"IN QC"
)</f>
        <v>NO SHIP DATE</v>
      </c>
      <c r="AB748" s="25"/>
      <c r="AC748" s="83"/>
      <c r="AD748" s="45"/>
    </row>
    <row r="749" spans="6:30" ht="14.25">
      <c r="F749" s="30" t="str">
        <f>LEFT(Table2[[#This Row],[Project]],6)</f>
        <v/>
      </c>
      <c r="G749" s="13"/>
      <c r="H749" s="13"/>
      <c r="I749" s="17"/>
      <c r="J749" s="13"/>
      <c r="K749" s="13"/>
      <c r="O749" s="20"/>
      <c r="T749" s="13"/>
      <c r="Y749" s="71" t="str">
        <f>IFERROR(
    IF(Z749="DONE",
        "QC DONE",
        IF(OR(AA749="TBD", ISBLANK(AA749)),
            "NO SHIP DATE",
            IF(AND(ISNUMBER(DATEVALUE(TEXT(Z749,"MM/DD/YY"))), ISNUMBER(Table22[[#This Row],[QC START]])),
                NETWORKDAYS(Table22[[#This Row],[QC START]], DATEVALUE(TEXT(Z749,"MM/DD/YY")), Delivered!$Z$3:$Z$8),
                IF(AND(ISNUMBER(DATEVALUE(TEXT(AA749,"MM/DD/YY"))), ISNUMBER(Table22[[#This Row],[QC START]])),
                    NETWORKDAYS(Table22[[#This Row],[QC START]], DATEVALUE(TEXT(AA749,"MM/DD/YY")), Delivered!$Z$3:$Z$8),
                    "IN QC"
                )
            )-1
        )
    ),
"IN QC"
)</f>
        <v>NO SHIP DATE</v>
      </c>
      <c r="AB749" s="25"/>
      <c r="AC749" s="83"/>
      <c r="AD749" s="45"/>
    </row>
    <row r="750" spans="6:30" ht="14.25">
      <c r="F750" s="30" t="str">
        <f>LEFT(Table2[[#This Row],[Project]],6)</f>
        <v/>
      </c>
      <c r="G750" s="13"/>
      <c r="H750" s="13"/>
      <c r="I750" s="17"/>
      <c r="J750" s="13"/>
      <c r="K750" s="13"/>
      <c r="O750" s="20"/>
      <c r="T750" s="13"/>
      <c r="Y750" s="71" t="str">
        <f>IFERROR(
    IF(Z750="DONE",
        "QC DONE",
        IF(OR(AA750="TBD", ISBLANK(AA750)),
            "NO SHIP DATE",
            IF(AND(ISNUMBER(DATEVALUE(TEXT(Z750,"MM/DD/YY"))), ISNUMBER(Table22[[#This Row],[QC START]])),
                NETWORKDAYS(Table22[[#This Row],[QC START]], DATEVALUE(TEXT(Z750,"MM/DD/YY")), Delivered!$Z$3:$Z$8),
                IF(AND(ISNUMBER(DATEVALUE(TEXT(AA750,"MM/DD/YY"))), ISNUMBER(Table22[[#This Row],[QC START]])),
                    NETWORKDAYS(Table22[[#This Row],[QC START]], DATEVALUE(TEXT(AA750,"MM/DD/YY")), Delivered!$Z$3:$Z$8),
                    "IN QC"
                )
            )-1
        )
    ),
"IN QC"
)</f>
        <v>NO SHIP DATE</v>
      </c>
      <c r="AB750" s="25"/>
      <c r="AC750" s="83"/>
      <c r="AD750" s="45"/>
    </row>
    <row r="751" spans="6:30" ht="14.25">
      <c r="F751" s="30" t="str">
        <f>LEFT(Table2[[#This Row],[Project]],6)</f>
        <v/>
      </c>
      <c r="G751" s="13"/>
      <c r="H751" s="13"/>
      <c r="I751" s="17"/>
      <c r="J751" s="13"/>
      <c r="K751" s="13"/>
      <c r="O751" s="20"/>
      <c r="T751" s="13"/>
      <c r="Y751" s="71" t="str">
        <f>IFERROR(
    IF(Z751="DONE",
        "QC DONE",
        IF(OR(AA751="TBD", ISBLANK(AA751)),
            "NO SHIP DATE",
            IF(AND(ISNUMBER(DATEVALUE(TEXT(Z751,"MM/DD/YY"))), ISNUMBER(Table22[[#This Row],[QC START]])),
                NETWORKDAYS(Table22[[#This Row],[QC START]], DATEVALUE(TEXT(Z751,"MM/DD/YY")), Delivered!$Z$3:$Z$8),
                IF(AND(ISNUMBER(DATEVALUE(TEXT(AA751,"MM/DD/YY"))), ISNUMBER(Table22[[#This Row],[QC START]])),
                    NETWORKDAYS(Table22[[#This Row],[QC START]], DATEVALUE(TEXT(AA751,"MM/DD/YY")), Delivered!$Z$3:$Z$8),
                    "IN QC"
                )
            )-1
        )
    ),
"IN QC"
)</f>
        <v>NO SHIP DATE</v>
      </c>
      <c r="AB751" s="25"/>
      <c r="AC751" s="83"/>
      <c r="AD751" s="45"/>
    </row>
    <row r="752" spans="6:30" ht="14.25">
      <c r="F752" s="30" t="str">
        <f>LEFT(Table2[[#This Row],[Project]],6)</f>
        <v/>
      </c>
      <c r="G752" s="13"/>
      <c r="H752" s="13"/>
      <c r="I752" s="17"/>
      <c r="J752" s="13"/>
      <c r="K752" s="13"/>
      <c r="O752" s="20"/>
      <c r="T752" s="13"/>
      <c r="Y752" s="71" t="str">
        <f>IFERROR(
    IF(Z752="DONE",
        "QC DONE",
        IF(OR(AA752="TBD", ISBLANK(AA752)),
            "NO SHIP DATE",
            IF(AND(ISNUMBER(DATEVALUE(TEXT(Z752,"MM/DD/YY"))), ISNUMBER(Table22[[#This Row],[QC START]])),
                NETWORKDAYS(Table22[[#This Row],[QC START]], DATEVALUE(TEXT(Z752,"MM/DD/YY")), Delivered!$Z$3:$Z$8),
                IF(AND(ISNUMBER(DATEVALUE(TEXT(AA752,"MM/DD/YY"))), ISNUMBER(Table22[[#This Row],[QC START]])),
                    NETWORKDAYS(Table22[[#This Row],[QC START]], DATEVALUE(TEXT(AA752,"MM/DD/YY")), Delivered!$Z$3:$Z$8),
                    "IN QC"
                )
            )-1
        )
    ),
"IN QC"
)</f>
        <v>NO SHIP DATE</v>
      </c>
      <c r="AB752" s="25"/>
      <c r="AC752" s="83"/>
      <c r="AD752" s="45"/>
    </row>
    <row r="753" spans="6:30" ht="14.25">
      <c r="F753" s="30" t="str">
        <f>LEFT(Table2[[#This Row],[Project]],6)</f>
        <v/>
      </c>
      <c r="G753" s="13"/>
      <c r="H753" s="13"/>
      <c r="I753" s="17"/>
      <c r="J753" s="13"/>
      <c r="K753" s="13"/>
      <c r="O753" s="20"/>
      <c r="T753" s="13"/>
      <c r="Y753" s="71" t="str">
        <f>IFERROR(
    IF(Z753="DONE",
        "QC DONE",
        IF(OR(AA753="TBD", ISBLANK(AA753)),
            "NO SHIP DATE",
            IF(AND(ISNUMBER(DATEVALUE(TEXT(Z753,"MM/DD/YY"))), ISNUMBER(Table22[[#This Row],[QC START]])),
                NETWORKDAYS(Table22[[#This Row],[QC START]], DATEVALUE(TEXT(Z753,"MM/DD/YY")), Delivered!$Z$3:$Z$8),
                IF(AND(ISNUMBER(DATEVALUE(TEXT(AA753,"MM/DD/YY"))), ISNUMBER(Table22[[#This Row],[QC START]])),
                    NETWORKDAYS(Table22[[#This Row],[QC START]], DATEVALUE(TEXT(AA753,"MM/DD/YY")), Delivered!$Z$3:$Z$8),
                    "IN QC"
                )
            )-1
        )
    ),
"IN QC"
)</f>
        <v>NO SHIP DATE</v>
      </c>
      <c r="AB753" s="25"/>
      <c r="AC753" s="83"/>
      <c r="AD753" s="45"/>
    </row>
    <row r="754" spans="6:30" ht="14.25">
      <c r="F754" s="30" t="str">
        <f>LEFT(Table2[[#This Row],[Project]],6)</f>
        <v/>
      </c>
      <c r="G754" s="13"/>
      <c r="H754" s="13"/>
      <c r="I754" s="17"/>
      <c r="J754" s="13"/>
      <c r="K754" s="13"/>
      <c r="O754" s="20"/>
      <c r="T754" s="13"/>
      <c r="Y754" s="71" t="str">
        <f>IFERROR(
    IF(Z754="DONE",
        "QC DONE",
        IF(OR(AA754="TBD", ISBLANK(AA754)),
            "NO SHIP DATE",
            IF(AND(ISNUMBER(DATEVALUE(TEXT(Z754,"MM/DD/YY"))), ISNUMBER(Table22[[#This Row],[QC START]])),
                NETWORKDAYS(Table22[[#This Row],[QC START]], DATEVALUE(TEXT(Z754,"MM/DD/YY")), Delivered!$Z$3:$Z$8),
                IF(AND(ISNUMBER(DATEVALUE(TEXT(AA754,"MM/DD/YY"))), ISNUMBER(Table22[[#This Row],[QC START]])),
                    NETWORKDAYS(Table22[[#This Row],[QC START]], DATEVALUE(TEXT(AA754,"MM/DD/YY")), Delivered!$Z$3:$Z$8),
                    "IN QC"
                )
            )-1
        )
    ),
"IN QC"
)</f>
        <v>NO SHIP DATE</v>
      </c>
      <c r="AB754" s="25"/>
      <c r="AC754" s="83"/>
      <c r="AD754" s="45"/>
    </row>
    <row r="755" spans="6:30" ht="14.25">
      <c r="F755" s="30" t="str">
        <f>LEFT(Table2[[#This Row],[Project]],6)</f>
        <v/>
      </c>
      <c r="G755" s="13"/>
      <c r="H755" s="13"/>
      <c r="I755" s="17"/>
      <c r="J755" s="13"/>
      <c r="K755" s="13"/>
      <c r="O755" s="20"/>
      <c r="T755" s="13"/>
      <c r="Y755" s="71" t="str">
        <f>IFERROR(
    IF(Z755="DONE",
        "QC DONE",
        IF(OR(AA755="TBD", ISBLANK(AA755)),
            "NO SHIP DATE",
            IF(AND(ISNUMBER(DATEVALUE(TEXT(Z755,"MM/DD/YY"))), ISNUMBER(Table22[[#This Row],[QC START]])),
                NETWORKDAYS(Table22[[#This Row],[QC START]], DATEVALUE(TEXT(Z755,"MM/DD/YY")), Delivered!$Z$3:$Z$8),
                IF(AND(ISNUMBER(DATEVALUE(TEXT(AA755,"MM/DD/YY"))), ISNUMBER(Table22[[#This Row],[QC START]])),
                    NETWORKDAYS(Table22[[#This Row],[QC START]], DATEVALUE(TEXT(AA755,"MM/DD/YY")), Delivered!$Z$3:$Z$8),
                    "IN QC"
                )
            )-1
        )
    ),
"IN QC"
)</f>
        <v>NO SHIP DATE</v>
      </c>
      <c r="AB755" s="25"/>
      <c r="AC755" s="83"/>
      <c r="AD755" s="45"/>
    </row>
    <row r="756" spans="6:30" ht="14.25">
      <c r="F756" s="30" t="str">
        <f>LEFT(Table2[[#This Row],[Project]],6)</f>
        <v/>
      </c>
      <c r="G756" s="13"/>
      <c r="H756" s="13"/>
      <c r="I756" s="17"/>
      <c r="J756" s="13"/>
      <c r="K756" s="13"/>
      <c r="O756" s="20"/>
      <c r="T756" s="13"/>
      <c r="Y756" s="71" t="str">
        <f>IFERROR(
    IF(Z756="DONE",
        "QC DONE",
        IF(OR(AA756="TBD", ISBLANK(AA756)),
            "NO SHIP DATE",
            IF(AND(ISNUMBER(DATEVALUE(TEXT(Z756,"MM/DD/YY"))), ISNUMBER(Table22[[#This Row],[QC START]])),
                NETWORKDAYS(Table22[[#This Row],[QC START]], DATEVALUE(TEXT(Z756,"MM/DD/YY")), Delivered!$Z$3:$Z$8),
                IF(AND(ISNUMBER(DATEVALUE(TEXT(AA756,"MM/DD/YY"))), ISNUMBER(Table22[[#This Row],[QC START]])),
                    NETWORKDAYS(Table22[[#This Row],[QC START]], DATEVALUE(TEXT(AA756,"MM/DD/YY")), Delivered!$Z$3:$Z$8),
                    "IN QC"
                )
            )-1
        )
    ),
"IN QC"
)</f>
        <v>NO SHIP DATE</v>
      </c>
      <c r="AB756" s="25"/>
      <c r="AC756" s="83"/>
      <c r="AD756" s="45"/>
    </row>
    <row r="757" spans="6:30" ht="14.25">
      <c r="F757" s="30" t="str">
        <f>LEFT(Table2[[#This Row],[Project]],6)</f>
        <v/>
      </c>
      <c r="G757" s="13"/>
      <c r="H757" s="13"/>
      <c r="I757" s="17"/>
      <c r="J757" s="13"/>
      <c r="K757" s="13"/>
      <c r="O757" s="20"/>
      <c r="T757" s="13"/>
      <c r="Y757" s="71" t="str">
        <f>IFERROR(
    IF(Z757="DONE",
        "QC DONE",
        IF(OR(AA757="TBD", ISBLANK(AA757)),
            "NO SHIP DATE",
            IF(AND(ISNUMBER(DATEVALUE(TEXT(Z757,"MM/DD/YY"))), ISNUMBER(Table22[[#This Row],[QC START]])),
                NETWORKDAYS(Table22[[#This Row],[QC START]], DATEVALUE(TEXT(Z757,"MM/DD/YY")), Delivered!$Z$3:$Z$8),
                IF(AND(ISNUMBER(DATEVALUE(TEXT(AA757,"MM/DD/YY"))), ISNUMBER(Table22[[#This Row],[QC START]])),
                    NETWORKDAYS(Table22[[#This Row],[QC START]], DATEVALUE(TEXT(AA757,"MM/DD/YY")), Delivered!$Z$3:$Z$8),
                    "IN QC"
                )
            )-1
        )
    ),
"IN QC"
)</f>
        <v>NO SHIP DATE</v>
      </c>
      <c r="AB757" s="25"/>
      <c r="AC757" s="83"/>
      <c r="AD757" s="45"/>
    </row>
    <row r="758" spans="6:30" ht="14.25">
      <c r="F758" s="30" t="str">
        <f>LEFT(Table2[[#This Row],[Project]],6)</f>
        <v/>
      </c>
      <c r="G758" s="13"/>
      <c r="H758" s="13"/>
      <c r="I758" s="17"/>
      <c r="J758" s="13"/>
      <c r="K758" s="13"/>
      <c r="O758" s="20"/>
      <c r="T758" s="13"/>
      <c r="Y758" s="71" t="str">
        <f>IFERROR(
    IF(Z758="DONE",
        "QC DONE",
        IF(OR(AA758="TBD", ISBLANK(AA758)),
            "NO SHIP DATE",
            IF(AND(ISNUMBER(DATEVALUE(TEXT(Z758,"MM/DD/YY"))), ISNUMBER(Table22[[#This Row],[QC START]])),
                NETWORKDAYS(Table22[[#This Row],[QC START]], DATEVALUE(TEXT(Z758,"MM/DD/YY")), Delivered!$Z$3:$Z$8),
                IF(AND(ISNUMBER(DATEVALUE(TEXT(AA758,"MM/DD/YY"))), ISNUMBER(Table22[[#This Row],[QC START]])),
                    NETWORKDAYS(Table22[[#This Row],[QC START]], DATEVALUE(TEXT(AA758,"MM/DD/YY")), Delivered!$Z$3:$Z$8),
                    "IN QC"
                )
            )-1
        )
    ),
"IN QC"
)</f>
        <v>NO SHIP DATE</v>
      </c>
      <c r="AB758" s="25"/>
      <c r="AC758" s="83"/>
      <c r="AD758" s="45"/>
    </row>
    <row r="759" spans="6:30" ht="14.25">
      <c r="F759" s="30" t="str">
        <f>LEFT(Table2[[#This Row],[Project]],6)</f>
        <v/>
      </c>
      <c r="G759" s="13"/>
      <c r="H759" s="13"/>
      <c r="I759" s="17"/>
      <c r="J759" s="13"/>
      <c r="K759" s="13"/>
      <c r="O759" s="20"/>
      <c r="T759" s="13"/>
      <c r="Y759" s="71" t="str">
        <f>IFERROR(
    IF(Z759="DONE",
        "QC DONE",
        IF(OR(AA759="TBD", ISBLANK(AA759)),
            "NO SHIP DATE",
            IF(AND(ISNUMBER(DATEVALUE(TEXT(Z759,"MM/DD/YY"))), ISNUMBER(Table22[[#This Row],[QC START]])),
                NETWORKDAYS(Table22[[#This Row],[QC START]], DATEVALUE(TEXT(Z759,"MM/DD/YY")), Delivered!$Z$3:$Z$8),
                IF(AND(ISNUMBER(DATEVALUE(TEXT(AA759,"MM/DD/YY"))), ISNUMBER(Table22[[#This Row],[QC START]])),
                    NETWORKDAYS(Table22[[#This Row],[QC START]], DATEVALUE(TEXT(AA759,"MM/DD/YY")), Delivered!$Z$3:$Z$8),
                    "IN QC"
                )
            )-1
        )
    ),
"IN QC"
)</f>
        <v>NO SHIP DATE</v>
      </c>
      <c r="AB759" s="25"/>
      <c r="AC759" s="83"/>
      <c r="AD759" s="45"/>
    </row>
    <row r="760" spans="6:30" ht="14.25">
      <c r="F760" s="30" t="str">
        <f>LEFT(Table2[[#This Row],[Project]],6)</f>
        <v/>
      </c>
      <c r="G760" s="13"/>
      <c r="H760" s="13"/>
      <c r="I760" s="17"/>
      <c r="J760" s="13"/>
      <c r="K760" s="13"/>
      <c r="O760" s="20"/>
      <c r="T760" s="13"/>
      <c r="Y760" s="71" t="str">
        <f>IFERROR(
    IF(Z760="DONE",
        "QC DONE",
        IF(OR(AA760="TBD", ISBLANK(AA760)),
            "NO SHIP DATE",
            IF(AND(ISNUMBER(DATEVALUE(TEXT(Z760,"MM/DD/YY"))), ISNUMBER(Table22[[#This Row],[QC START]])),
                NETWORKDAYS(Table22[[#This Row],[QC START]], DATEVALUE(TEXT(Z760,"MM/DD/YY")), Delivered!$Z$3:$Z$8),
                IF(AND(ISNUMBER(DATEVALUE(TEXT(AA760,"MM/DD/YY"))), ISNUMBER(Table22[[#This Row],[QC START]])),
                    NETWORKDAYS(Table22[[#This Row],[QC START]], DATEVALUE(TEXT(AA760,"MM/DD/YY")), Delivered!$Z$3:$Z$8),
                    "IN QC"
                )
            )-1
        )
    ),
"IN QC"
)</f>
        <v>NO SHIP DATE</v>
      </c>
      <c r="AB760" s="25"/>
      <c r="AC760" s="83"/>
      <c r="AD760" s="45"/>
    </row>
    <row r="761" spans="6:30" ht="14.25">
      <c r="F761" s="30" t="str">
        <f>LEFT(Table2[[#This Row],[Project]],6)</f>
        <v/>
      </c>
      <c r="G761" s="13"/>
      <c r="H761" s="13"/>
      <c r="I761" s="17"/>
      <c r="J761" s="13"/>
      <c r="K761" s="13"/>
      <c r="O761" s="20"/>
      <c r="T761" s="13"/>
      <c r="Y761" s="71" t="str">
        <f>IFERROR(
    IF(Z761="DONE",
        "QC DONE",
        IF(OR(AA761="TBD", ISBLANK(AA761)),
            "NO SHIP DATE",
            IF(AND(ISNUMBER(DATEVALUE(TEXT(Z761,"MM/DD/YY"))), ISNUMBER(Table22[[#This Row],[QC START]])),
                NETWORKDAYS(Table22[[#This Row],[QC START]], DATEVALUE(TEXT(Z761,"MM/DD/YY")), Delivered!$Z$3:$Z$8),
                IF(AND(ISNUMBER(DATEVALUE(TEXT(AA761,"MM/DD/YY"))), ISNUMBER(Table22[[#This Row],[QC START]])),
                    NETWORKDAYS(Table22[[#This Row],[QC START]], DATEVALUE(TEXT(AA761,"MM/DD/YY")), Delivered!$Z$3:$Z$8),
                    "IN QC"
                )
            )-1
        )
    ),
"IN QC"
)</f>
        <v>NO SHIP DATE</v>
      </c>
      <c r="AB761" s="25"/>
      <c r="AC761" s="83"/>
      <c r="AD761" s="45"/>
    </row>
    <row r="762" spans="6:30" ht="14.25">
      <c r="F762" s="30" t="str">
        <f>LEFT(Table2[[#This Row],[Project]],6)</f>
        <v/>
      </c>
      <c r="G762" s="13"/>
      <c r="H762" s="13"/>
      <c r="I762" s="17"/>
      <c r="J762" s="13"/>
      <c r="K762" s="13"/>
      <c r="O762" s="20"/>
      <c r="T762" s="13"/>
      <c r="Y762" s="71" t="str">
        <f>IFERROR(
    IF(Z762="DONE",
        "QC DONE",
        IF(OR(AA762="TBD", ISBLANK(AA762)),
            "NO SHIP DATE",
            IF(AND(ISNUMBER(DATEVALUE(TEXT(Z762,"MM/DD/YY"))), ISNUMBER(Table22[[#This Row],[QC START]])),
                NETWORKDAYS(Table22[[#This Row],[QC START]], DATEVALUE(TEXT(Z762,"MM/DD/YY")), Delivered!$Z$3:$Z$8),
                IF(AND(ISNUMBER(DATEVALUE(TEXT(AA762,"MM/DD/YY"))), ISNUMBER(Table22[[#This Row],[QC START]])),
                    NETWORKDAYS(Table22[[#This Row],[QC START]], DATEVALUE(TEXT(AA762,"MM/DD/YY")), Delivered!$Z$3:$Z$8),
                    "IN QC"
                )
            )-1
        )
    ),
"IN QC"
)</f>
        <v>NO SHIP DATE</v>
      </c>
      <c r="AB762" s="25"/>
      <c r="AC762" s="83"/>
      <c r="AD762" s="45"/>
    </row>
    <row r="763" spans="6:30" ht="14.25">
      <c r="F763" s="30" t="str">
        <f>LEFT(Table2[[#This Row],[Project]],6)</f>
        <v/>
      </c>
      <c r="G763" s="13"/>
      <c r="H763" s="13"/>
      <c r="I763" s="17"/>
      <c r="J763" s="13"/>
      <c r="K763" s="13"/>
      <c r="O763" s="20"/>
      <c r="T763" s="13"/>
      <c r="Y763" s="71" t="str">
        <f>IFERROR(
    IF(Z763="DONE",
        "QC DONE",
        IF(OR(AA763="TBD", ISBLANK(AA763)),
            "NO SHIP DATE",
            IF(AND(ISNUMBER(DATEVALUE(TEXT(Z763,"MM/DD/YY"))), ISNUMBER(Table22[[#This Row],[QC START]])),
                NETWORKDAYS(Table22[[#This Row],[QC START]], DATEVALUE(TEXT(Z763,"MM/DD/YY")), Delivered!$Z$3:$Z$8),
                IF(AND(ISNUMBER(DATEVALUE(TEXT(AA763,"MM/DD/YY"))), ISNUMBER(Table22[[#This Row],[QC START]])),
                    NETWORKDAYS(Table22[[#This Row],[QC START]], DATEVALUE(TEXT(AA763,"MM/DD/YY")), Delivered!$Z$3:$Z$8),
                    "IN QC"
                )
            )-1
        )
    ),
"IN QC"
)</f>
        <v>NO SHIP DATE</v>
      </c>
      <c r="AB763" s="25"/>
      <c r="AC763" s="83"/>
      <c r="AD763" s="45"/>
    </row>
    <row r="764" spans="6:30" ht="14.25">
      <c r="F764" s="30" t="str">
        <f>LEFT(Table2[[#This Row],[Project]],6)</f>
        <v/>
      </c>
      <c r="G764" s="13"/>
      <c r="H764" s="13"/>
      <c r="I764" s="17"/>
      <c r="J764" s="13"/>
      <c r="K764" s="13"/>
      <c r="O764" s="20"/>
      <c r="T764" s="13"/>
      <c r="Y764" s="71" t="str">
        <f>IFERROR(
    IF(Z764="DONE",
        "QC DONE",
        IF(OR(AA764="TBD", ISBLANK(AA764)),
            "NO SHIP DATE",
            IF(AND(ISNUMBER(DATEVALUE(TEXT(Z764,"MM/DD/YY"))), ISNUMBER(Table22[[#This Row],[QC START]])),
                NETWORKDAYS(Table22[[#This Row],[QC START]], DATEVALUE(TEXT(Z764,"MM/DD/YY")), Delivered!$Z$3:$Z$8),
                IF(AND(ISNUMBER(DATEVALUE(TEXT(AA764,"MM/DD/YY"))), ISNUMBER(Table22[[#This Row],[QC START]])),
                    NETWORKDAYS(Table22[[#This Row],[QC START]], DATEVALUE(TEXT(AA764,"MM/DD/YY")), Delivered!$Z$3:$Z$8),
                    "IN QC"
                )
            )-1
        )
    ),
"IN QC"
)</f>
        <v>NO SHIP DATE</v>
      </c>
      <c r="AB764" s="25"/>
      <c r="AC764" s="83"/>
      <c r="AD764" s="45"/>
    </row>
    <row r="765" spans="6:30" ht="14.25">
      <c r="F765" s="30" t="str">
        <f>LEFT(Table2[[#This Row],[Project]],6)</f>
        <v/>
      </c>
      <c r="G765" s="13"/>
      <c r="H765" s="13"/>
      <c r="I765" s="17"/>
      <c r="J765" s="13"/>
      <c r="K765" s="13"/>
      <c r="O765" s="20"/>
      <c r="T765" s="13"/>
      <c r="Y765" s="71" t="str">
        <f>IFERROR(
    IF(Z765="DONE",
        "QC DONE",
        IF(OR(AA765="TBD", ISBLANK(AA765)),
            "NO SHIP DATE",
            IF(AND(ISNUMBER(DATEVALUE(TEXT(Z765,"MM/DD/YY"))), ISNUMBER(Table22[[#This Row],[QC START]])),
                NETWORKDAYS(Table22[[#This Row],[QC START]], DATEVALUE(TEXT(Z765,"MM/DD/YY")), Delivered!$Z$3:$Z$8),
                IF(AND(ISNUMBER(DATEVALUE(TEXT(AA765,"MM/DD/YY"))), ISNUMBER(Table22[[#This Row],[QC START]])),
                    NETWORKDAYS(Table22[[#This Row],[QC START]], DATEVALUE(TEXT(AA765,"MM/DD/YY")), Delivered!$Z$3:$Z$8),
                    "IN QC"
                )
            )-1
        )
    ),
"IN QC"
)</f>
        <v>NO SHIP DATE</v>
      </c>
      <c r="AB765" s="25"/>
      <c r="AC765" s="83"/>
      <c r="AD765" s="45"/>
    </row>
    <row r="766" spans="6:30" ht="14.25">
      <c r="F766" s="30" t="str">
        <f>LEFT(Table2[[#This Row],[Project]],6)</f>
        <v/>
      </c>
      <c r="G766" s="13"/>
      <c r="H766" s="13"/>
      <c r="I766" s="17"/>
      <c r="J766" s="13"/>
      <c r="K766" s="13"/>
      <c r="O766" s="20"/>
      <c r="T766" s="13"/>
      <c r="Y766" s="71" t="str">
        <f>IFERROR(
    IF(Z766="DONE",
        "QC DONE",
        IF(OR(AA766="TBD", ISBLANK(AA766)),
            "NO SHIP DATE",
            IF(AND(ISNUMBER(DATEVALUE(TEXT(Z766,"MM/DD/YY"))), ISNUMBER(Table22[[#This Row],[QC START]])),
                NETWORKDAYS(Table22[[#This Row],[QC START]], DATEVALUE(TEXT(Z766,"MM/DD/YY")), Delivered!$Z$3:$Z$8),
                IF(AND(ISNUMBER(DATEVALUE(TEXT(AA766,"MM/DD/YY"))), ISNUMBER(Table22[[#This Row],[QC START]])),
                    NETWORKDAYS(Table22[[#This Row],[QC START]], DATEVALUE(TEXT(AA766,"MM/DD/YY")), Delivered!$Z$3:$Z$8),
                    "IN QC"
                )
            )-1
        )
    ),
"IN QC"
)</f>
        <v>NO SHIP DATE</v>
      </c>
      <c r="AB766" s="25"/>
      <c r="AC766" s="83"/>
      <c r="AD766" s="45"/>
    </row>
    <row r="767" spans="6:30" ht="14.25">
      <c r="F767" s="30" t="str">
        <f>LEFT(Table2[[#This Row],[Project]],6)</f>
        <v/>
      </c>
      <c r="G767" s="13"/>
      <c r="H767" s="13"/>
      <c r="I767" s="17"/>
      <c r="J767" s="13"/>
      <c r="K767" s="13"/>
      <c r="O767" s="20"/>
      <c r="T767" s="13"/>
      <c r="Y767" s="71" t="str">
        <f>IFERROR(
    IF(Z767="DONE",
        "QC DONE",
        IF(OR(AA767="TBD", ISBLANK(AA767)),
            "NO SHIP DATE",
            IF(AND(ISNUMBER(DATEVALUE(TEXT(Z767,"MM/DD/YY"))), ISNUMBER(Table22[[#This Row],[QC START]])),
                NETWORKDAYS(Table22[[#This Row],[QC START]], DATEVALUE(TEXT(Z767,"MM/DD/YY")), Delivered!$Z$3:$Z$8),
                IF(AND(ISNUMBER(DATEVALUE(TEXT(AA767,"MM/DD/YY"))), ISNUMBER(Table22[[#This Row],[QC START]])),
                    NETWORKDAYS(Table22[[#This Row],[QC START]], DATEVALUE(TEXT(AA767,"MM/DD/YY")), Delivered!$Z$3:$Z$8),
                    "IN QC"
                )
            )-1
        )
    ),
"IN QC"
)</f>
        <v>NO SHIP DATE</v>
      </c>
      <c r="AB767" s="25"/>
      <c r="AC767" s="83"/>
      <c r="AD767" s="45"/>
    </row>
    <row r="768" spans="6:30" ht="14.25">
      <c r="F768" s="30" t="str">
        <f>LEFT(Table2[[#This Row],[Project]],6)</f>
        <v/>
      </c>
      <c r="G768" s="13"/>
      <c r="H768" s="13"/>
      <c r="I768" s="17"/>
      <c r="J768" s="13"/>
      <c r="K768" s="13"/>
      <c r="O768" s="20"/>
      <c r="T768" s="13"/>
      <c r="Y768" s="71" t="str">
        <f>IFERROR(
    IF(Z768="DONE",
        "QC DONE",
        IF(OR(AA768="TBD", ISBLANK(AA768)),
            "NO SHIP DATE",
            IF(AND(ISNUMBER(DATEVALUE(TEXT(Z768,"MM/DD/YY"))), ISNUMBER(Table22[[#This Row],[QC START]])),
                NETWORKDAYS(Table22[[#This Row],[QC START]], DATEVALUE(TEXT(Z768,"MM/DD/YY")), Delivered!$Z$3:$Z$8),
                IF(AND(ISNUMBER(DATEVALUE(TEXT(AA768,"MM/DD/YY"))), ISNUMBER(Table22[[#This Row],[QC START]])),
                    NETWORKDAYS(Table22[[#This Row],[QC START]], DATEVALUE(TEXT(AA768,"MM/DD/YY")), Delivered!$Z$3:$Z$8),
                    "IN QC"
                )
            )-1
        )
    ),
"IN QC"
)</f>
        <v>NO SHIP DATE</v>
      </c>
      <c r="AB768" s="25"/>
      <c r="AC768" s="83"/>
      <c r="AD768" s="45"/>
    </row>
    <row r="769" spans="6:30" ht="14.25">
      <c r="F769" s="30" t="str">
        <f>LEFT(Table2[[#This Row],[Project]],6)</f>
        <v/>
      </c>
      <c r="G769" s="13"/>
      <c r="H769" s="13"/>
      <c r="I769" s="17"/>
      <c r="J769" s="13"/>
      <c r="K769" s="13"/>
      <c r="O769" s="20"/>
      <c r="T769" s="13"/>
      <c r="Y769" s="71" t="str">
        <f>IFERROR(
    IF(Z769="DONE",
        "QC DONE",
        IF(OR(AA769="TBD", ISBLANK(AA769)),
            "NO SHIP DATE",
            IF(AND(ISNUMBER(DATEVALUE(TEXT(Z769,"MM/DD/YY"))), ISNUMBER(Table22[[#This Row],[QC START]])),
                NETWORKDAYS(Table22[[#This Row],[QC START]], DATEVALUE(TEXT(Z769,"MM/DD/YY")), Delivered!$Z$3:$Z$8),
                IF(AND(ISNUMBER(DATEVALUE(TEXT(AA769,"MM/DD/YY"))), ISNUMBER(Table22[[#This Row],[QC START]])),
                    NETWORKDAYS(Table22[[#This Row],[QC START]], DATEVALUE(TEXT(AA769,"MM/DD/YY")), Delivered!$Z$3:$Z$8),
                    "IN QC"
                )
            )-1
        )
    ),
"IN QC"
)</f>
        <v>NO SHIP DATE</v>
      </c>
      <c r="AB769" s="25"/>
      <c r="AC769" s="83"/>
      <c r="AD769" s="45"/>
    </row>
    <row r="770" spans="6:30" ht="14.25">
      <c r="F770" s="30" t="str">
        <f>LEFT(Table2[[#This Row],[Project]],6)</f>
        <v/>
      </c>
      <c r="G770" s="13"/>
      <c r="H770" s="13"/>
      <c r="I770" s="17"/>
      <c r="J770" s="13"/>
      <c r="K770" s="13"/>
      <c r="O770" s="20"/>
      <c r="T770" s="13"/>
      <c r="Y770" s="71" t="str">
        <f>IFERROR(
    IF(Z770="DONE",
        "QC DONE",
        IF(OR(AA770="TBD", ISBLANK(AA770)),
            "NO SHIP DATE",
            IF(AND(ISNUMBER(DATEVALUE(TEXT(Z770,"MM/DD/YY"))), ISNUMBER(Table22[[#This Row],[QC START]])),
                NETWORKDAYS(Table22[[#This Row],[QC START]], DATEVALUE(TEXT(Z770,"MM/DD/YY")), Delivered!$Z$3:$Z$8),
                IF(AND(ISNUMBER(DATEVALUE(TEXT(AA770,"MM/DD/YY"))), ISNUMBER(Table22[[#This Row],[QC START]])),
                    NETWORKDAYS(Table22[[#This Row],[QC START]], DATEVALUE(TEXT(AA770,"MM/DD/YY")), Delivered!$Z$3:$Z$8),
                    "IN QC"
                )
            )-1
        )
    ),
"IN QC"
)</f>
        <v>NO SHIP DATE</v>
      </c>
      <c r="AB770" s="25"/>
      <c r="AC770" s="83"/>
      <c r="AD770" s="45"/>
    </row>
    <row r="771" spans="6:30" ht="14.25">
      <c r="F771" s="30" t="str">
        <f>LEFT(Table2[[#This Row],[Project]],6)</f>
        <v/>
      </c>
      <c r="G771" s="13"/>
      <c r="H771" s="13"/>
      <c r="I771" s="17"/>
      <c r="J771" s="13"/>
      <c r="K771" s="13"/>
      <c r="O771" s="20"/>
      <c r="T771" s="13"/>
      <c r="Y771" s="71" t="str">
        <f>IFERROR(
    IF(Z771="DONE",
        "QC DONE",
        IF(OR(AA771="TBD", ISBLANK(AA771)),
            "NO SHIP DATE",
            IF(AND(ISNUMBER(DATEVALUE(TEXT(Z771,"MM/DD/YY"))), ISNUMBER(Table22[[#This Row],[QC START]])),
                NETWORKDAYS(Table22[[#This Row],[QC START]], DATEVALUE(TEXT(Z771,"MM/DD/YY")), Delivered!$Z$3:$Z$8),
                IF(AND(ISNUMBER(DATEVALUE(TEXT(AA771,"MM/DD/YY"))), ISNUMBER(Table22[[#This Row],[QC START]])),
                    NETWORKDAYS(Table22[[#This Row],[QC START]], DATEVALUE(TEXT(AA771,"MM/DD/YY")), Delivered!$Z$3:$Z$8),
                    "IN QC"
                )
            )-1
        )
    ),
"IN QC"
)</f>
        <v>NO SHIP DATE</v>
      </c>
      <c r="AB771" s="25"/>
      <c r="AC771" s="83"/>
      <c r="AD771" s="45"/>
    </row>
    <row r="772" spans="6:30" ht="14.25">
      <c r="F772" s="30" t="str">
        <f>LEFT(Table2[[#This Row],[Project]],6)</f>
        <v/>
      </c>
      <c r="G772" s="13"/>
      <c r="H772" s="13"/>
      <c r="I772" s="17"/>
      <c r="J772" s="13"/>
      <c r="K772" s="13"/>
      <c r="O772" s="20"/>
      <c r="T772" s="13"/>
      <c r="Y772" s="71" t="str">
        <f>IFERROR(
    IF(Z772="DONE",
        "QC DONE",
        IF(OR(AA772="TBD", ISBLANK(AA772)),
            "NO SHIP DATE",
            IF(AND(ISNUMBER(DATEVALUE(TEXT(Z772,"MM/DD/YY"))), ISNUMBER(Table22[[#This Row],[QC START]])),
                NETWORKDAYS(Table22[[#This Row],[QC START]], DATEVALUE(TEXT(Z772,"MM/DD/YY")), Delivered!$Z$3:$Z$8),
                IF(AND(ISNUMBER(DATEVALUE(TEXT(AA772,"MM/DD/YY"))), ISNUMBER(Table22[[#This Row],[QC START]])),
                    NETWORKDAYS(Table22[[#This Row],[QC START]], DATEVALUE(TEXT(AA772,"MM/DD/YY")), Delivered!$Z$3:$Z$8),
                    "IN QC"
                )
            )-1
        )
    ),
"IN QC"
)</f>
        <v>NO SHIP DATE</v>
      </c>
      <c r="AB772" s="25"/>
      <c r="AC772" s="83"/>
      <c r="AD772" s="45"/>
    </row>
    <row r="773" spans="6:30" ht="14.25">
      <c r="F773" s="30" t="str">
        <f>LEFT(Table2[[#This Row],[Project]],6)</f>
        <v/>
      </c>
      <c r="G773" s="13"/>
      <c r="H773" s="13"/>
      <c r="I773" s="17"/>
      <c r="J773" s="13"/>
      <c r="K773" s="13"/>
      <c r="O773" s="20"/>
      <c r="T773" s="13"/>
      <c r="Y773" s="71" t="str">
        <f>IFERROR(
    IF(Z773="DONE",
        "QC DONE",
        IF(OR(AA773="TBD", ISBLANK(AA773)),
            "NO SHIP DATE",
            IF(AND(ISNUMBER(DATEVALUE(TEXT(Z773,"MM/DD/YY"))), ISNUMBER(Table22[[#This Row],[QC START]])),
                NETWORKDAYS(Table22[[#This Row],[QC START]], DATEVALUE(TEXT(Z773,"MM/DD/YY")), Delivered!$Z$3:$Z$8),
                IF(AND(ISNUMBER(DATEVALUE(TEXT(AA773,"MM/DD/YY"))), ISNUMBER(Table22[[#This Row],[QC START]])),
                    NETWORKDAYS(Table22[[#This Row],[QC START]], DATEVALUE(TEXT(AA773,"MM/DD/YY")), Delivered!$Z$3:$Z$8),
                    "IN QC"
                )
            )-1
        )
    ),
"IN QC"
)</f>
        <v>NO SHIP DATE</v>
      </c>
      <c r="AB773" s="25"/>
      <c r="AC773" s="83"/>
      <c r="AD773" s="45"/>
    </row>
    <row r="774" spans="6:30" ht="14.25">
      <c r="F774" s="30" t="str">
        <f>LEFT(Table2[[#This Row],[Project]],6)</f>
        <v/>
      </c>
      <c r="G774" s="13"/>
      <c r="H774" s="13"/>
      <c r="I774" s="17"/>
      <c r="J774" s="13"/>
      <c r="K774" s="13"/>
      <c r="O774" s="20"/>
      <c r="T774" s="13"/>
      <c r="Y774" s="71" t="str">
        <f>IFERROR(
    IF(Z774="DONE",
        "QC DONE",
        IF(OR(AA774="TBD", ISBLANK(AA774)),
            "NO SHIP DATE",
            IF(AND(ISNUMBER(DATEVALUE(TEXT(Z774,"MM/DD/YY"))), ISNUMBER(Table22[[#This Row],[QC START]])),
                NETWORKDAYS(Table22[[#This Row],[QC START]], DATEVALUE(TEXT(Z774,"MM/DD/YY")), Delivered!$Z$3:$Z$8),
                IF(AND(ISNUMBER(DATEVALUE(TEXT(AA774,"MM/DD/YY"))), ISNUMBER(Table22[[#This Row],[QC START]])),
                    NETWORKDAYS(Table22[[#This Row],[QC START]], DATEVALUE(TEXT(AA774,"MM/DD/YY")), Delivered!$Z$3:$Z$8),
                    "IN QC"
                )
            )-1
        )
    ),
"IN QC"
)</f>
        <v>NO SHIP DATE</v>
      </c>
      <c r="AB774" s="25"/>
      <c r="AC774" s="83"/>
      <c r="AD774" s="45"/>
    </row>
    <row r="775" spans="6:30" ht="14.25">
      <c r="F775" s="30" t="str">
        <f>LEFT(Table2[[#This Row],[Project]],6)</f>
        <v/>
      </c>
      <c r="G775" s="13"/>
      <c r="H775" s="13"/>
      <c r="I775" s="17"/>
      <c r="J775" s="13"/>
      <c r="K775" s="13"/>
      <c r="O775" s="20"/>
      <c r="T775" s="13"/>
      <c r="Y775" s="71" t="str">
        <f>IFERROR(
    IF(Z775="DONE",
        "QC DONE",
        IF(OR(AA775="TBD", ISBLANK(AA775)),
            "NO SHIP DATE",
            IF(AND(ISNUMBER(DATEVALUE(TEXT(Z775,"MM/DD/YY"))), ISNUMBER(Table22[[#This Row],[QC START]])),
                NETWORKDAYS(Table22[[#This Row],[QC START]], DATEVALUE(TEXT(Z775,"MM/DD/YY")), Delivered!$Z$3:$Z$8),
                IF(AND(ISNUMBER(DATEVALUE(TEXT(AA775,"MM/DD/YY"))), ISNUMBER(Table22[[#This Row],[QC START]])),
                    NETWORKDAYS(Table22[[#This Row],[QC START]], DATEVALUE(TEXT(AA775,"MM/DD/YY")), Delivered!$Z$3:$Z$8),
                    "IN QC"
                )
            )-1
        )
    ),
"IN QC"
)</f>
        <v>NO SHIP DATE</v>
      </c>
      <c r="AB775" s="25"/>
      <c r="AC775" s="83"/>
      <c r="AD775" s="45"/>
    </row>
    <row r="776" spans="6:30" ht="14.25">
      <c r="F776" s="30" t="str">
        <f>LEFT(Table2[[#This Row],[Project]],6)</f>
        <v/>
      </c>
      <c r="G776" s="13"/>
      <c r="H776" s="13"/>
      <c r="I776" s="17"/>
      <c r="J776" s="13"/>
      <c r="K776" s="13"/>
      <c r="O776" s="20"/>
      <c r="T776" s="13"/>
      <c r="Y776" s="71" t="str">
        <f>IFERROR(
    IF(Z776="DONE",
        "QC DONE",
        IF(OR(AA776="TBD", ISBLANK(AA776)),
            "NO SHIP DATE",
            IF(AND(ISNUMBER(DATEVALUE(TEXT(Z776,"MM/DD/YY"))), ISNUMBER(Table22[[#This Row],[QC START]])),
                NETWORKDAYS(Table22[[#This Row],[QC START]], DATEVALUE(TEXT(Z776,"MM/DD/YY")), Delivered!$Z$3:$Z$8),
                IF(AND(ISNUMBER(DATEVALUE(TEXT(AA776,"MM/DD/YY"))), ISNUMBER(Table22[[#This Row],[QC START]])),
                    NETWORKDAYS(Table22[[#This Row],[QC START]], DATEVALUE(TEXT(AA776,"MM/DD/YY")), Delivered!$Z$3:$Z$8),
                    "IN QC"
                )
            )-1
        )
    ),
"IN QC"
)</f>
        <v>NO SHIP DATE</v>
      </c>
      <c r="AB776" s="25"/>
      <c r="AC776" s="83"/>
      <c r="AD776" s="45"/>
    </row>
    <row r="777" spans="6:30" ht="14.25">
      <c r="F777" s="30" t="str">
        <f>LEFT(Table2[[#This Row],[Project]],6)</f>
        <v/>
      </c>
      <c r="G777" s="13"/>
      <c r="H777" s="13"/>
      <c r="I777" s="17"/>
      <c r="J777" s="13"/>
      <c r="K777" s="13"/>
      <c r="O777" s="20"/>
      <c r="T777" s="13"/>
      <c r="Y777" s="71" t="str">
        <f>IFERROR(
    IF(Z777="DONE",
        "QC DONE",
        IF(OR(AA777="TBD", ISBLANK(AA777)),
            "NO SHIP DATE",
            IF(AND(ISNUMBER(DATEVALUE(TEXT(Z777,"MM/DD/YY"))), ISNUMBER(Table22[[#This Row],[QC START]])),
                NETWORKDAYS(Table22[[#This Row],[QC START]], DATEVALUE(TEXT(Z777,"MM/DD/YY")), Delivered!$Z$3:$Z$8),
                IF(AND(ISNUMBER(DATEVALUE(TEXT(AA777,"MM/DD/YY"))), ISNUMBER(Table22[[#This Row],[QC START]])),
                    NETWORKDAYS(Table22[[#This Row],[QC START]], DATEVALUE(TEXT(AA777,"MM/DD/YY")), Delivered!$Z$3:$Z$8),
                    "IN QC"
                )
            )-1
        )
    ),
"IN QC"
)</f>
        <v>NO SHIP DATE</v>
      </c>
      <c r="AB777" s="25"/>
      <c r="AC777" s="83"/>
      <c r="AD777" s="45"/>
    </row>
    <row r="778" spans="6:30" ht="14.25">
      <c r="F778" s="30" t="str">
        <f>LEFT(Table2[[#This Row],[Project]],6)</f>
        <v/>
      </c>
      <c r="G778" s="13"/>
      <c r="H778" s="13"/>
      <c r="I778" s="17"/>
      <c r="J778" s="13"/>
      <c r="K778" s="13"/>
      <c r="O778" s="20"/>
      <c r="T778" s="13"/>
      <c r="Y778" s="71" t="str">
        <f>IFERROR(
    IF(Z778="DONE",
        "QC DONE",
        IF(OR(AA778="TBD", ISBLANK(AA778)),
            "NO SHIP DATE",
            IF(AND(ISNUMBER(DATEVALUE(TEXT(Z778,"MM/DD/YY"))), ISNUMBER(Table22[[#This Row],[QC START]])),
                NETWORKDAYS(Table22[[#This Row],[QC START]], DATEVALUE(TEXT(Z778,"MM/DD/YY")), Delivered!$Z$3:$Z$8),
                IF(AND(ISNUMBER(DATEVALUE(TEXT(AA778,"MM/DD/YY"))), ISNUMBER(Table22[[#This Row],[QC START]])),
                    NETWORKDAYS(Table22[[#This Row],[QC START]], DATEVALUE(TEXT(AA778,"MM/DD/YY")), Delivered!$Z$3:$Z$8),
                    "IN QC"
                )
            )-1
        )
    ),
"IN QC"
)</f>
        <v>NO SHIP DATE</v>
      </c>
      <c r="AB778" s="25"/>
      <c r="AC778" s="83"/>
      <c r="AD778" s="45"/>
    </row>
    <row r="779" spans="6:30" ht="14.25">
      <c r="F779" s="30" t="str">
        <f>LEFT(Table2[[#This Row],[Project]],6)</f>
        <v/>
      </c>
      <c r="G779" s="13"/>
      <c r="H779" s="13"/>
      <c r="I779" s="17"/>
      <c r="J779" s="13"/>
      <c r="K779" s="13"/>
      <c r="O779" s="20"/>
      <c r="T779" s="13"/>
      <c r="Y779" s="71" t="str">
        <f>IFERROR(
    IF(Z779="DONE",
        "QC DONE",
        IF(OR(AA779="TBD", ISBLANK(AA779)),
            "NO SHIP DATE",
            IF(AND(ISNUMBER(DATEVALUE(TEXT(Z779,"MM/DD/YY"))), ISNUMBER(Table22[[#This Row],[QC START]])),
                NETWORKDAYS(Table22[[#This Row],[QC START]], DATEVALUE(TEXT(Z779,"MM/DD/YY")), Delivered!$Z$3:$Z$8),
                IF(AND(ISNUMBER(DATEVALUE(TEXT(AA779,"MM/DD/YY"))), ISNUMBER(Table22[[#This Row],[QC START]])),
                    NETWORKDAYS(Table22[[#This Row],[QC START]], DATEVALUE(TEXT(AA779,"MM/DD/YY")), Delivered!$Z$3:$Z$8),
                    "IN QC"
                )
            )-1
        )
    ),
"IN QC"
)</f>
        <v>NO SHIP DATE</v>
      </c>
      <c r="AB779" s="25"/>
      <c r="AC779" s="83"/>
      <c r="AD779" s="45"/>
    </row>
    <row r="780" spans="6:30" ht="14.25">
      <c r="F780" s="30" t="str">
        <f>LEFT(Table2[[#This Row],[Project]],6)</f>
        <v/>
      </c>
      <c r="G780" s="13"/>
      <c r="H780" s="13"/>
      <c r="I780" s="17"/>
      <c r="J780" s="13"/>
      <c r="K780" s="13"/>
      <c r="O780" s="20"/>
      <c r="T780" s="13"/>
      <c r="Y780" s="71" t="str">
        <f>IFERROR(
    IF(Z780="DONE",
        "QC DONE",
        IF(OR(AA780="TBD", ISBLANK(AA780)),
            "NO SHIP DATE",
            IF(AND(ISNUMBER(DATEVALUE(TEXT(Z780,"MM/DD/YY"))), ISNUMBER(Table22[[#This Row],[QC START]])),
                NETWORKDAYS(Table22[[#This Row],[QC START]], DATEVALUE(TEXT(Z780,"MM/DD/YY")), Delivered!$Z$3:$Z$8),
                IF(AND(ISNUMBER(DATEVALUE(TEXT(AA780,"MM/DD/YY"))), ISNUMBER(Table22[[#This Row],[QC START]])),
                    NETWORKDAYS(Table22[[#This Row],[QC START]], DATEVALUE(TEXT(AA780,"MM/DD/YY")), Delivered!$Z$3:$Z$8),
                    "IN QC"
                )
            )-1
        )
    ),
"IN QC"
)</f>
        <v>NO SHIP DATE</v>
      </c>
      <c r="AB780" s="25"/>
      <c r="AC780" s="83"/>
      <c r="AD780" s="45"/>
    </row>
    <row r="781" spans="6:30" ht="14.25">
      <c r="F781" s="30" t="str">
        <f>LEFT(Table2[[#This Row],[Project]],6)</f>
        <v/>
      </c>
      <c r="G781" s="13"/>
      <c r="H781" s="13"/>
      <c r="I781" s="17"/>
      <c r="J781" s="13"/>
      <c r="K781" s="13"/>
      <c r="O781" s="20"/>
      <c r="T781" s="13"/>
      <c r="Y781" s="71" t="str">
        <f>IFERROR(
    IF(Z781="DONE",
        "QC DONE",
        IF(OR(AA781="TBD", ISBLANK(AA781)),
            "NO SHIP DATE",
            IF(AND(ISNUMBER(DATEVALUE(TEXT(Z781,"MM/DD/YY"))), ISNUMBER(Table22[[#This Row],[QC START]])),
                NETWORKDAYS(Table22[[#This Row],[QC START]], DATEVALUE(TEXT(Z781,"MM/DD/YY")), Delivered!$Z$3:$Z$8),
                IF(AND(ISNUMBER(DATEVALUE(TEXT(AA781,"MM/DD/YY"))), ISNUMBER(Table22[[#This Row],[QC START]])),
                    NETWORKDAYS(Table22[[#This Row],[QC START]], DATEVALUE(TEXT(AA781,"MM/DD/YY")), Delivered!$Z$3:$Z$8),
                    "IN QC"
                )
            )-1
        )
    ),
"IN QC"
)</f>
        <v>NO SHIP DATE</v>
      </c>
      <c r="AB781" s="25"/>
      <c r="AC781" s="83"/>
      <c r="AD781" s="45"/>
    </row>
    <row r="782" spans="6:30" ht="14.25">
      <c r="F782" s="30" t="str">
        <f>LEFT(Table2[[#This Row],[Project]],6)</f>
        <v/>
      </c>
      <c r="G782" s="13"/>
      <c r="H782" s="13"/>
      <c r="I782" s="17"/>
      <c r="J782" s="13"/>
      <c r="K782" s="13"/>
      <c r="O782" s="20"/>
      <c r="T782" s="13"/>
      <c r="Y782" s="71" t="str">
        <f>IFERROR(
    IF(Z782="DONE",
        "QC DONE",
        IF(OR(AA782="TBD", ISBLANK(AA782)),
            "NO SHIP DATE",
            IF(AND(ISNUMBER(DATEVALUE(TEXT(Z782,"MM/DD/YY"))), ISNUMBER(Table22[[#This Row],[QC START]])),
                NETWORKDAYS(Table22[[#This Row],[QC START]], DATEVALUE(TEXT(Z782,"MM/DD/YY")), Delivered!$Z$3:$Z$8),
                IF(AND(ISNUMBER(DATEVALUE(TEXT(AA782,"MM/DD/YY"))), ISNUMBER(Table22[[#This Row],[QC START]])),
                    NETWORKDAYS(Table22[[#This Row],[QC START]], DATEVALUE(TEXT(AA782,"MM/DD/YY")), Delivered!$Z$3:$Z$8),
                    "IN QC"
                )
            )-1
        )
    ),
"IN QC"
)</f>
        <v>NO SHIP DATE</v>
      </c>
      <c r="AB782" s="25"/>
      <c r="AC782" s="83"/>
      <c r="AD782" s="45"/>
    </row>
    <row r="783" spans="6:30" ht="14.25">
      <c r="F783" s="30" t="str">
        <f>LEFT(Table2[[#This Row],[Project]],6)</f>
        <v/>
      </c>
      <c r="G783" s="13"/>
      <c r="H783" s="13"/>
      <c r="I783" s="17"/>
      <c r="J783" s="13"/>
      <c r="K783" s="13"/>
      <c r="O783" s="20"/>
      <c r="T783" s="13"/>
      <c r="Y783" s="71" t="str">
        <f>IFERROR(
    IF(Z783="DONE",
        "QC DONE",
        IF(OR(AA783="TBD", ISBLANK(AA783)),
            "NO SHIP DATE",
            IF(AND(ISNUMBER(DATEVALUE(TEXT(Z783,"MM/DD/YY"))), ISNUMBER(Table22[[#This Row],[QC START]])),
                NETWORKDAYS(Table22[[#This Row],[QC START]], DATEVALUE(TEXT(Z783,"MM/DD/YY")), Delivered!$Z$3:$Z$8),
                IF(AND(ISNUMBER(DATEVALUE(TEXT(AA783,"MM/DD/YY"))), ISNUMBER(Table22[[#This Row],[QC START]])),
                    NETWORKDAYS(Table22[[#This Row],[QC START]], DATEVALUE(TEXT(AA783,"MM/DD/YY")), Delivered!$Z$3:$Z$8),
                    "IN QC"
                )
            )-1
        )
    ),
"IN QC"
)</f>
        <v>NO SHIP DATE</v>
      </c>
      <c r="AB783" s="25"/>
      <c r="AC783" s="83"/>
      <c r="AD783" s="45"/>
    </row>
    <row r="784" spans="6:30" ht="14.25">
      <c r="F784" s="30" t="str">
        <f>LEFT(Table2[[#This Row],[Project]],6)</f>
        <v/>
      </c>
      <c r="G784" s="13"/>
      <c r="H784" s="13"/>
      <c r="I784" s="17"/>
      <c r="J784" s="13"/>
      <c r="K784" s="13"/>
      <c r="O784" s="20"/>
      <c r="T784" s="13"/>
      <c r="Y784" s="71" t="str">
        <f>IFERROR(
    IF(Z784="DONE",
        "QC DONE",
        IF(OR(AA784="TBD", ISBLANK(AA784)),
            "NO SHIP DATE",
            IF(AND(ISNUMBER(DATEVALUE(TEXT(Z784,"MM/DD/YY"))), ISNUMBER(Table22[[#This Row],[QC START]])),
                NETWORKDAYS(Table22[[#This Row],[QC START]], DATEVALUE(TEXT(Z784,"MM/DD/YY")), Delivered!$Z$3:$Z$8),
                IF(AND(ISNUMBER(DATEVALUE(TEXT(AA784,"MM/DD/YY"))), ISNUMBER(Table22[[#This Row],[QC START]])),
                    NETWORKDAYS(Table22[[#This Row],[QC START]], DATEVALUE(TEXT(AA784,"MM/DD/YY")), Delivered!$Z$3:$Z$8),
                    "IN QC"
                )
            )-1
        )
    ),
"IN QC"
)</f>
        <v>NO SHIP DATE</v>
      </c>
      <c r="AB784" s="25"/>
      <c r="AC784" s="83"/>
      <c r="AD784" s="45"/>
    </row>
    <row r="785" spans="6:30" ht="14.25">
      <c r="F785" s="30" t="str">
        <f>LEFT(Table2[[#This Row],[Project]],6)</f>
        <v/>
      </c>
      <c r="G785" s="13"/>
      <c r="H785" s="13"/>
      <c r="I785" s="17"/>
      <c r="J785" s="13"/>
      <c r="K785" s="13"/>
      <c r="O785" s="20"/>
      <c r="T785" s="13"/>
      <c r="Y785" s="71" t="str">
        <f>IFERROR(
    IF(Z785="DONE",
        "QC DONE",
        IF(OR(AA785="TBD", ISBLANK(AA785)),
            "NO SHIP DATE",
            IF(AND(ISNUMBER(DATEVALUE(TEXT(Z785,"MM/DD/YY"))), ISNUMBER(Table22[[#This Row],[QC START]])),
                NETWORKDAYS(Table22[[#This Row],[QC START]], DATEVALUE(TEXT(Z785,"MM/DD/YY")), Delivered!$Z$3:$Z$8),
                IF(AND(ISNUMBER(DATEVALUE(TEXT(AA785,"MM/DD/YY"))), ISNUMBER(Table22[[#This Row],[QC START]])),
                    NETWORKDAYS(Table22[[#This Row],[QC START]], DATEVALUE(TEXT(AA785,"MM/DD/YY")), Delivered!$Z$3:$Z$8),
                    "IN QC"
                )
            )-1
        )
    ),
"IN QC"
)</f>
        <v>NO SHIP DATE</v>
      </c>
      <c r="AB785" s="25"/>
      <c r="AC785" s="83"/>
      <c r="AD785" s="45"/>
    </row>
    <row r="786" spans="6:30" ht="14.25">
      <c r="F786" s="30" t="str">
        <f>LEFT(Table2[[#This Row],[Project]],6)</f>
        <v/>
      </c>
      <c r="G786" s="13"/>
      <c r="H786" s="13"/>
      <c r="I786" s="17"/>
      <c r="J786" s="13"/>
      <c r="K786" s="13"/>
      <c r="O786" s="20"/>
      <c r="T786" s="13"/>
      <c r="Y786" s="71" t="str">
        <f>IFERROR(
    IF(Z786="DONE",
        "QC DONE",
        IF(OR(AA786="TBD", ISBLANK(AA786)),
            "NO SHIP DATE",
            IF(AND(ISNUMBER(DATEVALUE(TEXT(Z786,"MM/DD/YY"))), ISNUMBER(Table22[[#This Row],[QC START]])),
                NETWORKDAYS(Table22[[#This Row],[QC START]], DATEVALUE(TEXT(Z786,"MM/DD/YY")), Delivered!$Z$3:$Z$8),
                IF(AND(ISNUMBER(DATEVALUE(TEXT(AA786,"MM/DD/YY"))), ISNUMBER(Table22[[#This Row],[QC START]])),
                    NETWORKDAYS(Table22[[#This Row],[QC START]], DATEVALUE(TEXT(AA786,"MM/DD/YY")), Delivered!$Z$3:$Z$8),
                    "IN QC"
                )
            )-1
        )
    ),
"IN QC"
)</f>
        <v>NO SHIP DATE</v>
      </c>
      <c r="AB786" s="25"/>
      <c r="AC786" s="83"/>
      <c r="AD786" s="45"/>
    </row>
    <row r="787" spans="6:30" ht="14.25">
      <c r="F787" s="30" t="str">
        <f>LEFT(Table2[[#This Row],[Project]],6)</f>
        <v/>
      </c>
      <c r="G787" s="13"/>
      <c r="H787" s="13"/>
      <c r="I787" s="17"/>
      <c r="J787" s="13"/>
      <c r="K787" s="13"/>
      <c r="O787" s="20"/>
      <c r="T787" s="13"/>
      <c r="Y787" s="71" t="str">
        <f>IFERROR(
    IF(Z787="DONE",
        "QC DONE",
        IF(OR(AA787="TBD", ISBLANK(AA787)),
            "NO SHIP DATE",
            IF(AND(ISNUMBER(DATEVALUE(TEXT(Z787,"MM/DD/YY"))), ISNUMBER(Table22[[#This Row],[QC START]])),
                NETWORKDAYS(Table22[[#This Row],[QC START]], DATEVALUE(TEXT(Z787,"MM/DD/YY")), Delivered!$Z$3:$Z$8),
                IF(AND(ISNUMBER(DATEVALUE(TEXT(AA787,"MM/DD/YY"))), ISNUMBER(Table22[[#This Row],[QC START]])),
                    NETWORKDAYS(Table22[[#This Row],[QC START]], DATEVALUE(TEXT(AA787,"MM/DD/YY")), Delivered!$Z$3:$Z$8),
                    "IN QC"
                )
            )-1
        )
    ),
"IN QC"
)</f>
        <v>NO SHIP DATE</v>
      </c>
      <c r="AB787" s="25"/>
      <c r="AC787" s="83"/>
      <c r="AD787" s="45"/>
    </row>
    <row r="788" spans="6:30" ht="14.25">
      <c r="F788" s="30" t="str">
        <f>LEFT(Table2[[#This Row],[Project]],6)</f>
        <v/>
      </c>
      <c r="G788" s="13"/>
      <c r="H788" s="13"/>
      <c r="I788" s="17"/>
      <c r="J788" s="13"/>
      <c r="K788" s="13"/>
      <c r="O788" s="20"/>
      <c r="T788" s="13"/>
      <c r="Y788" s="71" t="str">
        <f>IFERROR(
    IF(Z788="DONE",
        "QC DONE",
        IF(OR(AA788="TBD", ISBLANK(AA788)),
            "NO SHIP DATE",
            IF(AND(ISNUMBER(DATEVALUE(TEXT(Z788,"MM/DD/YY"))), ISNUMBER(Table22[[#This Row],[QC START]])),
                NETWORKDAYS(Table22[[#This Row],[QC START]], DATEVALUE(TEXT(Z788,"MM/DD/YY")), Delivered!$Z$3:$Z$8),
                IF(AND(ISNUMBER(DATEVALUE(TEXT(AA788,"MM/DD/YY"))), ISNUMBER(Table22[[#This Row],[QC START]])),
                    NETWORKDAYS(Table22[[#This Row],[QC START]], DATEVALUE(TEXT(AA788,"MM/DD/YY")), Delivered!$Z$3:$Z$8),
                    "IN QC"
                )
            )-1
        )
    ),
"IN QC"
)</f>
        <v>NO SHIP DATE</v>
      </c>
      <c r="AB788" s="25"/>
      <c r="AC788" s="83"/>
      <c r="AD788" s="45"/>
    </row>
    <row r="789" spans="6:30" ht="14.25">
      <c r="F789" s="30" t="str">
        <f>LEFT(Table2[[#This Row],[Project]],6)</f>
        <v/>
      </c>
      <c r="G789" s="13"/>
      <c r="H789" s="13"/>
      <c r="I789" s="17"/>
      <c r="J789" s="13"/>
      <c r="K789" s="13"/>
      <c r="O789" s="20"/>
      <c r="T789" s="13"/>
      <c r="Y789" s="71" t="str">
        <f>IFERROR(
    IF(Z789="DONE",
        "QC DONE",
        IF(OR(AA789="TBD", ISBLANK(AA789)),
            "NO SHIP DATE",
            IF(AND(ISNUMBER(DATEVALUE(TEXT(Z789,"MM/DD/YY"))), ISNUMBER(Table22[[#This Row],[QC START]])),
                NETWORKDAYS(Table22[[#This Row],[QC START]], DATEVALUE(TEXT(Z789,"MM/DD/YY")), Delivered!$Z$3:$Z$8),
                IF(AND(ISNUMBER(DATEVALUE(TEXT(AA789,"MM/DD/YY"))), ISNUMBER(Table22[[#This Row],[QC START]])),
                    NETWORKDAYS(Table22[[#This Row],[QC START]], DATEVALUE(TEXT(AA789,"MM/DD/YY")), Delivered!$Z$3:$Z$8),
                    "IN QC"
                )
            )-1
        )
    ),
"IN QC"
)</f>
        <v>NO SHIP DATE</v>
      </c>
      <c r="AB789" s="25"/>
      <c r="AC789" s="83"/>
      <c r="AD789" s="45"/>
    </row>
    <row r="790" spans="6:30" ht="14.25">
      <c r="F790" s="30" t="str">
        <f>LEFT(Table2[[#This Row],[Project]],6)</f>
        <v/>
      </c>
      <c r="G790" s="13"/>
      <c r="H790" s="13"/>
      <c r="I790" s="17"/>
      <c r="J790" s="13"/>
      <c r="K790" s="13"/>
      <c r="O790" s="20"/>
      <c r="T790" s="13"/>
      <c r="Y790" s="71" t="str">
        <f>IFERROR(
    IF(Z790="DONE",
        "QC DONE",
        IF(OR(AA790="TBD", ISBLANK(AA790)),
            "NO SHIP DATE",
            IF(AND(ISNUMBER(DATEVALUE(TEXT(Z790,"MM/DD/YY"))), ISNUMBER(Table22[[#This Row],[QC START]])),
                NETWORKDAYS(Table22[[#This Row],[QC START]], DATEVALUE(TEXT(Z790,"MM/DD/YY")), Delivered!$Z$3:$Z$8),
                IF(AND(ISNUMBER(DATEVALUE(TEXT(AA790,"MM/DD/YY"))), ISNUMBER(Table22[[#This Row],[QC START]])),
                    NETWORKDAYS(Table22[[#This Row],[QC START]], DATEVALUE(TEXT(AA790,"MM/DD/YY")), Delivered!$Z$3:$Z$8),
                    "IN QC"
                )
            )-1
        )
    ),
"IN QC"
)</f>
        <v>NO SHIP DATE</v>
      </c>
      <c r="AB790" s="25"/>
      <c r="AC790" s="83"/>
      <c r="AD790" s="45"/>
    </row>
    <row r="791" spans="6:30" ht="14.25">
      <c r="F791" s="30" t="str">
        <f>LEFT(Table2[[#This Row],[Project]],6)</f>
        <v/>
      </c>
      <c r="G791" s="13"/>
      <c r="H791" s="13"/>
      <c r="I791" s="17"/>
      <c r="J791" s="13"/>
      <c r="K791" s="13"/>
      <c r="O791" s="20"/>
      <c r="T791" s="13"/>
      <c r="Y791" s="71" t="str">
        <f>IFERROR(
    IF(Z791="DONE",
        "QC DONE",
        IF(OR(AA791="TBD", ISBLANK(AA791)),
            "NO SHIP DATE",
            IF(AND(ISNUMBER(DATEVALUE(TEXT(Z791,"MM/DD/YY"))), ISNUMBER(Table22[[#This Row],[QC START]])),
                NETWORKDAYS(Table22[[#This Row],[QC START]], DATEVALUE(TEXT(Z791,"MM/DD/YY")), Delivered!$Z$3:$Z$8),
                IF(AND(ISNUMBER(DATEVALUE(TEXT(AA791,"MM/DD/YY"))), ISNUMBER(Table22[[#This Row],[QC START]])),
                    NETWORKDAYS(Table22[[#This Row],[QC START]], DATEVALUE(TEXT(AA791,"MM/DD/YY")), Delivered!$Z$3:$Z$8),
                    "IN QC"
                )
            )-1
        )
    ),
"IN QC"
)</f>
        <v>NO SHIP DATE</v>
      </c>
      <c r="AB791" s="25"/>
      <c r="AC791" s="83"/>
      <c r="AD791" s="45"/>
    </row>
    <row r="792" spans="6:30" ht="14.25">
      <c r="F792" s="30" t="str">
        <f>LEFT(Table2[[#This Row],[Project]],6)</f>
        <v/>
      </c>
      <c r="G792" s="13"/>
      <c r="H792" s="13"/>
      <c r="I792" s="17"/>
      <c r="J792" s="13"/>
      <c r="K792" s="13"/>
      <c r="O792" s="20"/>
      <c r="T792" s="13"/>
      <c r="Y792" s="71" t="str">
        <f>IFERROR(
    IF(Z792="DONE",
        "QC DONE",
        IF(OR(AA792="TBD", ISBLANK(AA792)),
            "NO SHIP DATE",
            IF(AND(ISNUMBER(DATEVALUE(TEXT(Z792,"MM/DD/YY"))), ISNUMBER(Table22[[#This Row],[QC START]])),
                NETWORKDAYS(Table22[[#This Row],[QC START]], DATEVALUE(TEXT(Z792,"MM/DD/YY")), Delivered!$Z$3:$Z$8),
                IF(AND(ISNUMBER(DATEVALUE(TEXT(AA792,"MM/DD/YY"))), ISNUMBER(Table22[[#This Row],[QC START]])),
                    NETWORKDAYS(Table22[[#This Row],[QC START]], DATEVALUE(TEXT(AA792,"MM/DD/YY")), Delivered!$Z$3:$Z$8),
                    "IN QC"
                )
            )-1
        )
    ),
"IN QC"
)</f>
        <v>NO SHIP DATE</v>
      </c>
      <c r="AB792" s="25"/>
      <c r="AC792" s="83"/>
      <c r="AD792" s="45"/>
    </row>
    <row r="793" spans="6:30" ht="14.25">
      <c r="F793" s="30" t="str">
        <f>LEFT(Table2[[#This Row],[Project]],6)</f>
        <v/>
      </c>
      <c r="G793" s="13"/>
      <c r="H793" s="13"/>
      <c r="I793" s="17"/>
      <c r="J793" s="13"/>
      <c r="K793" s="13"/>
      <c r="O793" s="20"/>
      <c r="T793" s="13"/>
      <c r="Y793" s="71" t="str">
        <f>IFERROR(
    IF(Z793="DONE",
        "QC DONE",
        IF(OR(AA793="TBD", ISBLANK(AA793)),
            "NO SHIP DATE",
            IF(AND(ISNUMBER(DATEVALUE(TEXT(Z793,"MM/DD/YY"))), ISNUMBER(Table22[[#This Row],[QC START]])),
                NETWORKDAYS(Table22[[#This Row],[QC START]], DATEVALUE(TEXT(Z793,"MM/DD/YY")), Delivered!$Z$3:$Z$8),
                IF(AND(ISNUMBER(DATEVALUE(TEXT(AA793,"MM/DD/YY"))), ISNUMBER(Table22[[#This Row],[QC START]])),
                    NETWORKDAYS(Table22[[#This Row],[QC START]], DATEVALUE(TEXT(AA793,"MM/DD/YY")), Delivered!$Z$3:$Z$8),
                    "IN QC"
                )
            )-1
        )
    ),
"IN QC"
)</f>
        <v>NO SHIP DATE</v>
      </c>
      <c r="AB793" s="25"/>
      <c r="AC793" s="83"/>
      <c r="AD793" s="45"/>
    </row>
    <row r="794" spans="6:30" ht="14.25">
      <c r="F794" s="30" t="str">
        <f>LEFT(Table2[[#This Row],[Project]],6)</f>
        <v/>
      </c>
      <c r="G794" s="13"/>
      <c r="H794" s="13"/>
      <c r="I794" s="17"/>
      <c r="J794" s="13"/>
      <c r="K794" s="13"/>
      <c r="O794" s="20"/>
      <c r="T794" s="13"/>
      <c r="Y794" s="71" t="str">
        <f>IFERROR(
    IF(Z794="DONE",
        "QC DONE",
        IF(OR(AA794="TBD", ISBLANK(AA794)),
            "NO SHIP DATE",
            IF(AND(ISNUMBER(DATEVALUE(TEXT(Z794,"MM/DD/YY"))), ISNUMBER(Table22[[#This Row],[QC START]])),
                NETWORKDAYS(Table22[[#This Row],[QC START]], DATEVALUE(TEXT(Z794,"MM/DD/YY")), Delivered!$Z$3:$Z$8),
                IF(AND(ISNUMBER(DATEVALUE(TEXT(AA794,"MM/DD/YY"))), ISNUMBER(Table22[[#This Row],[QC START]])),
                    NETWORKDAYS(Table22[[#This Row],[QC START]], DATEVALUE(TEXT(AA794,"MM/DD/YY")), Delivered!$Z$3:$Z$8),
                    "IN QC"
                )
            )-1
        )
    ),
"IN QC"
)</f>
        <v>NO SHIP DATE</v>
      </c>
      <c r="AB794" s="25"/>
      <c r="AC794" s="83"/>
      <c r="AD794" s="45"/>
    </row>
    <row r="795" spans="6:30" ht="14.25">
      <c r="F795" s="30" t="str">
        <f>LEFT(Table2[[#This Row],[Project]],6)</f>
        <v/>
      </c>
      <c r="G795" s="13"/>
      <c r="H795" s="13"/>
      <c r="I795" s="17"/>
      <c r="J795" s="13"/>
      <c r="K795" s="13"/>
      <c r="O795" s="20"/>
      <c r="T795" s="13"/>
      <c r="Y795" s="71" t="str">
        <f>IFERROR(
    IF(Z795="DONE",
        "QC DONE",
        IF(OR(AA795="TBD", ISBLANK(AA795)),
            "NO SHIP DATE",
            IF(AND(ISNUMBER(DATEVALUE(TEXT(Z795,"MM/DD/YY"))), ISNUMBER(Table22[[#This Row],[QC START]])),
                NETWORKDAYS(Table22[[#This Row],[QC START]], DATEVALUE(TEXT(Z795,"MM/DD/YY")), Delivered!$Z$3:$Z$8),
                IF(AND(ISNUMBER(DATEVALUE(TEXT(AA795,"MM/DD/YY"))), ISNUMBER(Table22[[#This Row],[QC START]])),
                    NETWORKDAYS(Table22[[#This Row],[QC START]], DATEVALUE(TEXT(AA795,"MM/DD/YY")), Delivered!$Z$3:$Z$8),
                    "IN QC"
                )
            )-1
        )
    ),
"IN QC"
)</f>
        <v>NO SHIP DATE</v>
      </c>
      <c r="AB795" s="25"/>
      <c r="AC795" s="83"/>
      <c r="AD795" s="45"/>
    </row>
    <row r="796" spans="6:30" ht="14.25">
      <c r="F796" s="30" t="str">
        <f>LEFT(Table2[[#This Row],[Project]],6)</f>
        <v/>
      </c>
      <c r="G796" s="13"/>
      <c r="H796" s="13"/>
      <c r="I796" s="17"/>
      <c r="J796" s="13"/>
      <c r="K796" s="13"/>
      <c r="O796" s="20"/>
      <c r="T796" s="13"/>
      <c r="Y796" s="71" t="str">
        <f>IFERROR(
    IF(Z796="DONE",
        "QC DONE",
        IF(OR(AA796="TBD", ISBLANK(AA796)),
            "NO SHIP DATE",
            IF(AND(ISNUMBER(DATEVALUE(TEXT(Z796,"MM/DD/YY"))), ISNUMBER(Table22[[#This Row],[QC START]])),
                NETWORKDAYS(Table22[[#This Row],[QC START]], DATEVALUE(TEXT(Z796,"MM/DD/YY")), Delivered!$Z$3:$Z$8),
                IF(AND(ISNUMBER(DATEVALUE(TEXT(AA796,"MM/DD/YY"))), ISNUMBER(Table22[[#This Row],[QC START]])),
                    NETWORKDAYS(Table22[[#This Row],[QC START]], DATEVALUE(TEXT(AA796,"MM/DD/YY")), Delivered!$Z$3:$Z$8),
                    "IN QC"
                )
            )-1
        )
    ),
"IN QC"
)</f>
        <v>NO SHIP DATE</v>
      </c>
      <c r="AB796" s="25"/>
      <c r="AC796" s="83"/>
      <c r="AD796" s="45"/>
    </row>
    <row r="797" spans="6:30" ht="14.25">
      <c r="F797" s="30" t="str">
        <f>LEFT(Table2[[#This Row],[Project]],6)</f>
        <v/>
      </c>
      <c r="G797" s="13"/>
      <c r="H797" s="13"/>
      <c r="I797" s="17"/>
      <c r="J797" s="13"/>
      <c r="K797" s="13"/>
      <c r="O797" s="20"/>
      <c r="T797" s="13"/>
      <c r="Y797" s="71" t="str">
        <f>IFERROR(
    IF(Z797="DONE",
        "QC DONE",
        IF(OR(AA797="TBD", ISBLANK(AA797)),
            "NO SHIP DATE",
            IF(AND(ISNUMBER(DATEVALUE(TEXT(Z797,"MM/DD/YY"))), ISNUMBER(Table22[[#This Row],[QC START]])),
                NETWORKDAYS(Table22[[#This Row],[QC START]], DATEVALUE(TEXT(Z797,"MM/DD/YY")), Delivered!$Z$3:$Z$8),
                IF(AND(ISNUMBER(DATEVALUE(TEXT(AA797,"MM/DD/YY"))), ISNUMBER(Table22[[#This Row],[QC START]])),
                    NETWORKDAYS(Table22[[#This Row],[QC START]], DATEVALUE(TEXT(AA797,"MM/DD/YY")), Delivered!$Z$3:$Z$8),
                    "IN QC"
                )
            )-1
        )
    ),
"IN QC"
)</f>
        <v>NO SHIP DATE</v>
      </c>
      <c r="AB797" s="25"/>
      <c r="AC797" s="83"/>
      <c r="AD797" s="45"/>
    </row>
    <row r="798" spans="6:30" ht="14.25">
      <c r="F798" s="30" t="str">
        <f>LEFT(Table2[[#This Row],[Project]],6)</f>
        <v/>
      </c>
      <c r="G798" s="13"/>
      <c r="H798" s="13"/>
      <c r="I798" s="17"/>
      <c r="J798" s="13"/>
      <c r="K798" s="13"/>
      <c r="O798" s="20"/>
      <c r="T798" s="13"/>
      <c r="Y798" s="71" t="str">
        <f>IFERROR(
    IF(Z798="DONE",
        "QC DONE",
        IF(OR(AA798="TBD", ISBLANK(AA798)),
            "NO SHIP DATE",
            IF(AND(ISNUMBER(DATEVALUE(TEXT(Z798,"MM/DD/YY"))), ISNUMBER(Table22[[#This Row],[QC START]])),
                NETWORKDAYS(Table22[[#This Row],[QC START]], DATEVALUE(TEXT(Z798,"MM/DD/YY")), Delivered!$Z$3:$Z$8),
                IF(AND(ISNUMBER(DATEVALUE(TEXT(AA798,"MM/DD/YY"))), ISNUMBER(Table22[[#This Row],[QC START]])),
                    NETWORKDAYS(Table22[[#This Row],[QC START]], DATEVALUE(TEXT(AA798,"MM/DD/YY")), Delivered!$Z$3:$Z$8),
                    "IN QC"
                )
            )-1
        )
    ),
"IN QC"
)</f>
        <v>NO SHIP DATE</v>
      </c>
      <c r="AB798" s="25"/>
      <c r="AC798" s="83"/>
      <c r="AD798" s="45"/>
    </row>
    <row r="799" spans="6:30" ht="14.25">
      <c r="F799" s="30" t="str">
        <f>LEFT(Table2[[#This Row],[Project]],6)</f>
        <v/>
      </c>
      <c r="G799" s="13"/>
      <c r="H799" s="13"/>
      <c r="I799" s="17"/>
      <c r="J799" s="13"/>
      <c r="K799" s="13"/>
      <c r="O799" s="20"/>
      <c r="T799" s="13"/>
      <c r="Y799" s="71" t="str">
        <f>IFERROR(
    IF(Z799="DONE",
        "QC DONE",
        IF(OR(AA799="TBD", ISBLANK(AA799)),
            "NO SHIP DATE",
            IF(AND(ISNUMBER(DATEVALUE(TEXT(Z799,"MM/DD/YY"))), ISNUMBER(Table22[[#This Row],[QC START]])),
                NETWORKDAYS(Table22[[#This Row],[QC START]], DATEVALUE(TEXT(Z799,"MM/DD/YY")), Delivered!$Z$3:$Z$8),
                IF(AND(ISNUMBER(DATEVALUE(TEXT(AA799,"MM/DD/YY"))), ISNUMBER(Table22[[#This Row],[QC START]])),
                    NETWORKDAYS(Table22[[#This Row],[QC START]], DATEVALUE(TEXT(AA799,"MM/DD/YY")), Delivered!$Z$3:$Z$8),
                    "IN QC"
                )
            )-1
        )
    ),
"IN QC"
)</f>
        <v>NO SHIP DATE</v>
      </c>
      <c r="AB799" s="25"/>
      <c r="AC799" s="83"/>
      <c r="AD799" s="45"/>
    </row>
    <row r="800" spans="6:30" ht="14.25">
      <c r="F800" s="30" t="str">
        <f>LEFT(Table2[[#This Row],[Project]],6)</f>
        <v/>
      </c>
      <c r="G800" s="13"/>
      <c r="H800" s="13"/>
      <c r="I800" s="17"/>
      <c r="J800" s="13"/>
      <c r="K800" s="13"/>
      <c r="O800" s="20"/>
      <c r="T800" s="13"/>
      <c r="Y800" s="71" t="str">
        <f>IFERROR(
    IF(Z800="DONE",
        "QC DONE",
        IF(OR(AA800="TBD", ISBLANK(AA800)),
            "NO SHIP DATE",
            IF(AND(ISNUMBER(DATEVALUE(TEXT(Z800,"MM/DD/YY"))), ISNUMBER(Table22[[#This Row],[QC START]])),
                NETWORKDAYS(Table22[[#This Row],[QC START]], DATEVALUE(TEXT(Z800,"MM/DD/YY")), Delivered!$Z$3:$Z$8),
                IF(AND(ISNUMBER(DATEVALUE(TEXT(AA800,"MM/DD/YY"))), ISNUMBER(Table22[[#This Row],[QC START]])),
                    NETWORKDAYS(Table22[[#This Row],[QC START]], DATEVALUE(TEXT(AA800,"MM/DD/YY")), Delivered!$Z$3:$Z$8),
                    "IN QC"
                )
            )-1
        )
    ),
"IN QC"
)</f>
        <v>NO SHIP DATE</v>
      </c>
      <c r="AB800" s="25"/>
      <c r="AC800" s="83"/>
      <c r="AD800" s="45"/>
    </row>
    <row r="801" spans="6:30" ht="14.25">
      <c r="F801" s="30" t="str">
        <f>LEFT(Table2[[#This Row],[Project]],6)</f>
        <v/>
      </c>
      <c r="G801" s="13"/>
      <c r="H801" s="13"/>
      <c r="I801" s="17"/>
      <c r="J801" s="13"/>
      <c r="K801" s="13"/>
      <c r="O801" s="20"/>
      <c r="T801" s="13"/>
      <c r="Y801" s="71" t="str">
        <f>IFERROR(
    IF(Z801="DONE",
        "QC DONE",
        IF(OR(AA801="TBD", ISBLANK(AA801)),
            "NO SHIP DATE",
            IF(AND(ISNUMBER(DATEVALUE(TEXT(Z801,"MM/DD/YY"))), ISNUMBER(Table22[[#This Row],[QC START]])),
                NETWORKDAYS(Table22[[#This Row],[QC START]], DATEVALUE(TEXT(Z801,"MM/DD/YY")), Delivered!$Z$3:$Z$8),
                IF(AND(ISNUMBER(DATEVALUE(TEXT(AA801,"MM/DD/YY"))), ISNUMBER(Table22[[#This Row],[QC START]])),
                    NETWORKDAYS(Table22[[#This Row],[QC START]], DATEVALUE(TEXT(AA801,"MM/DD/YY")), Delivered!$Z$3:$Z$8),
                    "IN QC"
                )
            )-1
        )
    ),
"IN QC"
)</f>
        <v>NO SHIP DATE</v>
      </c>
      <c r="AB801" s="25"/>
      <c r="AC801" s="83"/>
      <c r="AD801" s="45"/>
    </row>
    <row r="802" spans="6:30" ht="14.25">
      <c r="F802" s="30" t="str">
        <f>LEFT(Table2[[#This Row],[Project]],6)</f>
        <v/>
      </c>
      <c r="G802" s="13"/>
      <c r="H802" s="13"/>
      <c r="I802" s="17"/>
      <c r="J802" s="13"/>
      <c r="K802" s="13"/>
      <c r="O802" s="20"/>
      <c r="T802" s="13"/>
      <c r="Y802" s="71" t="str">
        <f>IFERROR(
    IF(Z802="DONE",
        "QC DONE",
        IF(OR(AA802="TBD", ISBLANK(AA802)),
            "NO SHIP DATE",
            IF(AND(ISNUMBER(DATEVALUE(TEXT(Z802,"MM/DD/YY"))), ISNUMBER(Table22[[#This Row],[QC START]])),
                NETWORKDAYS(Table22[[#This Row],[QC START]], DATEVALUE(TEXT(Z802,"MM/DD/YY")), Delivered!$Z$3:$Z$8),
                IF(AND(ISNUMBER(DATEVALUE(TEXT(AA802,"MM/DD/YY"))), ISNUMBER(Table22[[#This Row],[QC START]])),
                    NETWORKDAYS(Table22[[#This Row],[QC START]], DATEVALUE(TEXT(AA802,"MM/DD/YY")), Delivered!$Z$3:$Z$8),
                    "IN QC"
                )
            )-1
        )
    ),
"IN QC"
)</f>
        <v>NO SHIP DATE</v>
      </c>
      <c r="AB802" s="25"/>
      <c r="AC802" s="83"/>
      <c r="AD802" s="45"/>
    </row>
    <row r="803" spans="6:30" ht="14.25">
      <c r="F803" s="30" t="str">
        <f>LEFT(Table2[[#This Row],[Project]],6)</f>
        <v/>
      </c>
      <c r="G803" s="13"/>
      <c r="H803" s="13"/>
      <c r="I803" s="17"/>
      <c r="J803" s="13"/>
      <c r="K803" s="13"/>
      <c r="O803" s="20"/>
      <c r="T803" s="13"/>
      <c r="Y803" s="71" t="str">
        <f>IFERROR(
    IF(Z803="DONE",
        "QC DONE",
        IF(OR(AA803="TBD", ISBLANK(AA803)),
            "NO SHIP DATE",
            IF(AND(ISNUMBER(DATEVALUE(TEXT(Z803,"MM/DD/YY"))), ISNUMBER(Table22[[#This Row],[QC START]])),
                NETWORKDAYS(Table22[[#This Row],[QC START]], DATEVALUE(TEXT(Z803,"MM/DD/YY")), Delivered!$Z$3:$Z$8),
                IF(AND(ISNUMBER(DATEVALUE(TEXT(AA803,"MM/DD/YY"))), ISNUMBER(Table22[[#This Row],[QC START]])),
                    NETWORKDAYS(Table22[[#This Row],[QC START]], DATEVALUE(TEXT(AA803,"MM/DD/YY")), Delivered!$Z$3:$Z$8),
                    "IN QC"
                )
            )-1
        )
    ),
"IN QC"
)</f>
        <v>NO SHIP DATE</v>
      </c>
      <c r="AB803" s="25"/>
      <c r="AC803" s="83"/>
      <c r="AD803" s="45"/>
    </row>
    <row r="804" spans="6:30" ht="14.25">
      <c r="F804" s="30" t="str">
        <f>LEFT(Table2[[#This Row],[Project]],6)</f>
        <v/>
      </c>
      <c r="G804" s="13"/>
      <c r="H804" s="13"/>
      <c r="I804" s="17"/>
      <c r="J804" s="13"/>
      <c r="K804" s="13"/>
      <c r="O804" s="20"/>
      <c r="T804" s="13"/>
      <c r="Y804" s="71" t="str">
        <f>IFERROR(
    IF(Z804="DONE",
        "QC DONE",
        IF(OR(AA804="TBD", ISBLANK(AA804)),
            "NO SHIP DATE",
            IF(AND(ISNUMBER(DATEVALUE(TEXT(Z804,"MM/DD/YY"))), ISNUMBER(Table22[[#This Row],[QC START]])),
                NETWORKDAYS(Table22[[#This Row],[QC START]], DATEVALUE(TEXT(Z804,"MM/DD/YY")), Delivered!$Z$3:$Z$8),
                IF(AND(ISNUMBER(DATEVALUE(TEXT(AA804,"MM/DD/YY"))), ISNUMBER(Table22[[#This Row],[QC START]])),
                    NETWORKDAYS(Table22[[#This Row],[QC START]], DATEVALUE(TEXT(AA804,"MM/DD/YY")), Delivered!$Z$3:$Z$8),
                    "IN QC"
                )
            )-1
        )
    ),
"IN QC"
)</f>
        <v>NO SHIP DATE</v>
      </c>
      <c r="AB804" s="25"/>
      <c r="AC804" s="83"/>
      <c r="AD804" s="45"/>
    </row>
    <row r="805" spans="6:30" ht="14.25">
      <c r="F805" s="30" t="str">
        <f>LEFT(Table2[[#This Row],[Project]],6)</f>
        <v/>
      </c>
      <c r="G805" s="13"/>
      <c r="H805" s="13"/>
      <c r="I805" s="17"/>
      <c r="J805" s="13"/>
      <c r="K805" s="13"/>
      <c r="O805" s="20"/>
      <c r="T805" s="13"/>
      <c r="Y805" s="71" t="str">
        <f>IFERROR(
    IF(Z805="DONE",
        "QC DONE",
        IF(OR(AA805="TBD", ISBLANK(AA805)),
            "NO SHIP DATE",
            IF(AND(ISNUMBER(DATEVALUE(TEXT(Z805,"MM/DD/YY"))), ISNUMBER(Table22[[#This Row],[QC START]])),
                NETWORKDAYS(Table22[[#This Row],[QC START]], DATEVALUE(TEXT(Z805,"MM/DD/YY")), Delivered!$Z$3:$Z$8),
                IF(AND(ISNUMBER(DATEVALUE(TEXT(AA805,"MM/DD/YY"))), ISNUMBER(Table22[[#This Row],[QC START]])),
                    NETWORKDAYS(Table22[[#This Row],[QC START]], DATEVALUE(TEXT(AA805,"MM/DD/YY")), Delivered!$Z$3:$Z$8),
                    "IN QC"
                )
            )-1
        )
    ),
"IN QC"
)</f>
        <v>NO SHIP DATE</v>
      </c>
      <c r="AB805" s="25"/>
      <c r="AC805" s="83"/>
      <c r="AD805" s="45"/>
    </row>
    <row r="806" spans="6:30" ht="14.25">
      <c r="F806" s="30" t="str">
        <f>LEFT(Table2[[#This Row],[Project]],6)</f>
        <v/>
      </c>
      <c r="G806" s="13"/>
      <c r="H806" s="13"/>
      <c r="I806" s="17"/>
      <c r="J806" s="13"/>
      <c r="K806" s="13"/>
      <c r="O806" s="20"/>
      <c r="T806" s="13"/>
      <c r="Y806" s="71" t="str">
        <f>IFERROR(
    IF(Z806="DONE",
        "QC DONE",
        IF(OR(AA806="TBD", ISBLANK(AA806)),
            "NO SHIP DATE",
            IF(AND(ISNUMBER(DATEVALUE(TEXT(Z806,"MM/DD/YY"))), ISNUMBER(Table22[[#This Row],[QC START]])),
                NETWORKDAYS(Table22[[#This Row],[QC START]], DATEVALUE(TEXT(Z806,"MM/DD/YY")), Delivered!$Z$3:$Z$8),
                IF(AND(ISNUMBER(DATEVALUE(TEXT(AA806,"MM/DD/YY"))), ISNUMBER(Table22[[#This Row],[QC START]])),
                    NETWORKDAYS(Table22[[#This Row],[QC START]], DATEVALUE(TEXT(AA806,"MM/DD/YY")), Delivered!$Z$3:$Z$8),
                    "IN QC"
                )
            )-1
        )
    ),
"IN QC"
)</f>
        <v>NO SHIP DATE</v>
      </c>
      <c r="AB806" s="25"/>
      <c r="AC806" s="83"/>
      <c r="AD806" s="45"/>
    </row>
    <row r="807" spans="6:30" ht="14.25">
      <c r="F807" s="30" t="str">
        <f>LEFT(Table2[[#This Row],[Project]],6)</f>
        <v/>
      </c>
      <c r="G807" s="13"/>
      <c r="H807" s="13"/>
      <c r="I807" s="17"/>
      <c r="J807" s="13"/>
      <c r="K807" s="13"/>
      <c r="O807" s="20"/>
      <c r="T807" s="13"/>
      <c r="Y807" s="71" t="str">
        <f>IFERROR(
    IF(Z807="DONE",
        "QC DONE",
        IF(OR(AA807="TBD", ISBLANK(AA807)),
            "NO SHIP DATE",
            IF(AND(ISNUMBER(DATEVALUE(TEXT(Z807,"MM/DD/YY"))), ISNUMBER(Table22[[#This Row],[QC START]])),
                NETWORKDAYS(Table22[[#This Row],[QC START]], DATEVALUE(TEXT(Z807,"MM/DD/YY")), Delivered!$Z$3:$Z$8),
                IF(AND(ISNUMBER(DATEVALUE(TEXT(AA807,"MM/DD/YY"))), ISNUMBER(Table22[[#This Row],[QC START]])),
                    NETWORKDAYS(Table22[[#This Row],[QC START]], DATEVALUE(TEXT(AA807,"MM/DD/YY")), Delivered!$Z$3:$Z$8),
                    "IN QC"
                )
            )-1
        )
    ),
"IN QC"
)</f>
        <v>NO SHIP DATE</v>
      </c>
      <c r="AB807" s="25"/>
      <c r="AC807" s="83"/>
      <c r="AD807" s="45"/>
    </row>
    <row r="808" spans="6:30" ht="14.25">
      <c r="F808" s="30" t="str">
        <f>LEFT(Table2[[#This Row],[Project]],6)</f>
        <v/>
      </c>
      <c r="G808" s="13"/>
      <c r="H808" s="13"/>
      <c r="I808" s="17"/>
      <c r="J808" s="13"/>
      <c r="K808" s="13"/>
      <c r="O808" s="20"/>
      <c r="T808" s="13"/>
      <c r="Y808" s="71" t="str">
        <f>IFERROR(
    IF(Z808="DONE",
        "QC DONE",
        IF(OR(AA808="TBD", ISBLANK(AA808)),
            "NO SHIP DATE",
            IF(AND(ISNUMBER(DATEVALUE(TEXT(Z808,"MM/DD/YY"))), ISNUMBER(Table22[[#This Row],[QC START]])),
                NETWORKDAYS(Table22[[#This Row],[QC START]], DATEVALUE(TEXT(Z808,"MM/DD/YY")), Delivered!$Z$3:$Z$8),
                IF(AND(ISNUMBER(DATEVALUE(TEXT(AA808,"MM/DD/YY"))), ISNUMBER(Table22[[#This Row],[QC START]])),
                    NETWORKDAYS(Table22[[#This Row],[QC START]], DATEVALUE(TEXT(AA808,"MM/DD/YY")), Delivered!$Z$3:$Z$8),
                    "IN QC"
                )
            )-1
        )
    ),
"IN QC"
)</f>
        <v>NO SHIP DATE</v>
      </c>
      <c r="AB808" s="25"/>
      <c r="AC808" s="83"/>
      <c r="AD808" s="45"/>
    </row>
    <row r="809" spans="6:30" ht="14.25">
      <c r="F809" s="30" t="str">
        <f>LEFT(Table2[[#This Row],[Project]],6)</f>
        <v/>
      </c>
      <c r="G809" s="13"/>
      <c r="H809" s="13"/>
      <c r="I809" s="17"/>
      <c r="J809" s="13"/>
      <c r="K809" s="13"/>
      <c r="O809" s="20"/>
      <c r="T809" s="13"/>
      <c r="Y809" s="71" t="str">
        <f>IFERROR(
    IF(Z809="DONE",
        "QC DONE",
        IF(OR(AA809="TBD", ISBLANK(AA809)),
            "NO SHIP DATE",
            IF(AND(ISNUMBER(DATEVALUE(TEXT(Z809,"MM/DD/YY"))), ISNUMBER(Table22[[#This Row],[QC START]])),
                NETWORKDAYS(Table22[[#This Row],[QC START]], DATEVALUE(TEXT(Z809,"MM/DD/YY")), Delivered!$Z$3:$Z$8),
                IF(AND(ISNUMBER(DATEVALUE(TEXT(AA809,"MM/DD/YY"))), ISNUMBER(Table22[[#This Row],[QC START]])),
                    NETWORKDAYS(Table22[[#This Row],[QC START]], DATEVALUE(TEXT(AA809,"MM/DD/YY")), Delivered!$Z$3:$Z$8),
                    "IN QC"
                )
            )-1
        )
    ),
"IN QC"
)</f>
        <v>NO SHIP DATE</v>
      </c>
      <c r="AB809" s="25"/>
      <c r="AC809" s="83"/>
      <c r="AD809" s="45"/>
    </row>
    <row r="810" spans="6:30" ht="14.25">
      <c r="F810" s="30" t="str">
        <f>LEFT(Table2[[#This Row],[Project]],6)</f>
        <v/>
      </c>
      <c r="G810" s="13"/>
      <c r="H810" s="13"/>
      <c r="I810" s="17"/>
      <c r="J810" s="13"/>
      <c r="K810" s="13"/>
      <c r="O810" s="20"/>
      <c r="T810" s="13"/>
      <c r="Y810" s="71" t="str">
        <f>IFERROR(
    IF(Z810="DONE",
        "QC DONE",
        IF(OR(AA810="TBD", ISBLANK(AA810)),
            "NO SHIP DATE",
            IF(AND(ISNUMBER(DATEVALUE(TEXT(Z810,"MM/DD/YY"))), ISNUMBER(Table22[[#This Row],[QC START]])),
                NETWORKDAYS(Table22[[#This Row],[QC START]], DATEVALUE(TEXT(Z810,"MM/DD/YY")), Delivered!$Z$3:$Z$8),
                IF(AND(ISNUMBER(DATEVALUE(TEXT(AA810,"MM/DD/YY"))), ISNUMBER(Table22[[#This Row],[QC START]])),
                    NETWORKDAYS(Table22[[#This Row],[QC START]], DATEVALUE(TEXT(AA810,"MM/DD/YY")), Delivered!$Z$3:$Z$8),
                    "IN QC"
                )
            )-1
        )
    ),
"IN QC"
)</f>
        <v>NO SHIP DATE</v>
      </c>
      <c r="AB810" s="25"/>
      <c r="AC810" s="83"/>
      <c r="AD810" s="45"/>
    </row>
    <row r="811" spans="6:30" ht="14.25">
      <c r="F811" s="30" t="str">
        <f>LEFT(Table2[[#This Row],[Project]],6)</f>
        <v/>
      </c>
      <c r="G811" s="13"/>
      <c r="H811" s="13"/>
      <c r="I811" s="17"/>
      <c r="J811" s="13"/>
      <c r="K811" s="13"/>
      <c r="O811" s="20"/>
      <c r="T811" s="13"/>
      <c r="Y811" s="71" t="str">
        <f>IFERROR(
    IF(Z811="DONE",
        "QC DONE",
        IF(OR(AA811="TBD", ISBLANK(AA811)),
            "NO SHIP DATE",
            IF(AND(ISNUMBER(DATEVALUE(TEXT(Z811,"MM/DD/YY"))), ISNUMBER(Table22[[#This Row],[QC START]])),
                NETWORKDAYS(Table22[[#This Row],[QC START]], DATEVALUE(TEXT(Z811,"MM/DD/YY")), Delivered!$Z$3:$Z$8),
                IF(AND(ISNUMBER(DATEVALUE(TEXT(AA811,"MM/DD/YY"))), ISNUMBER(Table22[[#This Row],[QC START]])),
                    NETWORKDAYS(Table22[[#This Row],[QC START]], DATEVALUE(TEXT(AA811,"MM/DD/YY")), Delivered!$Z$3:$Z$8),
                    "IN QC"
                )
            )-1
        )
    ),
"IN QC"
)</f>
        <v>NO SHIP DATE</v>
      </c>
      <c r="AB811" s="25"/>
      <c r="AC811" s="83"/>
      <c r="AD811" s="45"/>
    </row>
    <row r="812" spans="6:30" ht="14.25">
      <c r="F812" s="30" t="str">
        <f>LEFT(Table2[[#This Row],[Project]],6)</f>
        <v/>
      </c>
      <c r="G812" s="13"/>
      <c r="H812" s="13"/>
      <c r="I812" s="17"/>
      <c r="J812" s="13"/>
      <c r="K812" s="13"/>
      <c r="O812" s="20"/>
      <c r="T812" s="13"/>
      <c r="Y812" s="71" t="str">
        <f>IFERROR(
    IF(Z812="DONE",
        "QC DONE",
        IF(OR(AA812="TBD", ISBLANK(AA812)),
            "NO SHIP DATE",
            IF(AND(ISNUMBER(DATEVALUE(TEXT(Z812,"MM/DD/YY"))), ISNUMBER(Table22[[#This Row],[QC START]])),
                NETWORKDAYS(Table22[[#This Row],[QC START]], DATEVALUE(TEXT(Z812,"MM/DD/YY")), Delivered!$Z$3:$Z$8),
                IF(AND(ISNUMBER(DATEVALUE(TEXT(AA812,"MM/DD/YY"))), ISNUMBER(Table22[[#This Row],[QC START]])),
                    NETWORKDAYS(Table22[[#This Row],[QC START]], DATEVALUE(TEXT(AA812,"MM/DD/YY")), Delivered!$Z$3:$Z$8),
                    "IN QC"
                )
            )-1
        )
    ),
"IN QC"
)</f>
        <v>NO SHIP DATE</v>
      </c>
      <c r="AB812" s="25"/>
      <c r="AC812" s="83"/>
      <c r="AD812" s="45"/>
    </row>
    <row r="813" spans="6:30" ht="14.25">
      <c r="F813" s="30" t="str">
        <f>LEFT(Table2[[#This Row],[Project]],6)</f>
        <v/>
      </c>
      <c r="G813" s="13"/>
      <c r="H813" s="13"/>
      <c r="I813" s="17"/>
      <c r="J813" s="13"/>
      <c r="K813" s="13"/>
      <c r="O813" s="20"/>
      <c r="T813" s="13"/>
      <c r="Y813" s="71" t="str">
        <f>IFERROR(
    IF(Z813="DONE",
        "QC DONE",
        IF(OR(AA813="TBD", ISBLANK(AA813)),
            "NO SHIP DATE",
            IF(AND(ISNUMBER(DATEVALUE(TEXT(Z813,"MM/DD/YY"))), ISNUMBER(Table22[[#This Row],[QC START]])),
                NETWORKDAYS(Table22[[#This Row],[QC START]], DATEVALUE(TEXT(Z813,"MM/DD/YY")), Delivered!$Z$3:$Z$8),
                IF(AND(ISNUMBER(DATEVALUE(TEXT(AA813,"MM/DD/YY"))), ISNUMBER(Table22[[#This Row],[QC START]])),
                    NETWORKDAYS(Table22[[#This Row],[QC START]], DATEVALUE(TEXT(AA813,"MM/DD/YY")), Delivered!$Z$3:$Z$8),
                    "IN QC"
                )
            )-1
        )
    ),
"IN QC"
)</f>
        <v>NO SHIP DATE</v>
      </c>
      <c r="AB813" s="25"/>
      <c r="AC813" s="83"/>
      <c r="AD813" s="45"/>
    </row>
    <row r="814" spans="6:30" ht="14.25">
      <c r="F814" s="30" t="str">
        <f>LEFT(Table2[[#This Row],[Project]],6)</f>
        <v/>
      </c>
      <c r="G814" s="13"/>
      <c r="H814" s="13"/>
      <c r="I814" s="17"/>
      <c r="J814" s="13"/>
      <c r="K814" s="13"/>
      <c r="O814" s="20"/>
      <c r="T814" s="13"/>
      <c r="Y814" s="71" t="str">
        <f>IFERROR(
    IF(Z814="DONE",
        "QC DONE",
        IF(OR(AA814="TBD", ISBLANK(AA814)),
            "NO SHIP DATE",
            IF(AND(ISNUMBER(DATEVALUE(TEXT(Z814,"MM/DD/YY"))), ISNUMBER(Table22[[#This Row],[QC START]])),
                NETWORKDAYS(Table22[[#This Row],[QC START]], DATEVALUE(TEXT(Z814,"MM/DD/YY")), Delivered!$Z$3:$Z$8),
                IF(AND(ISNUMBER(DATEVALUE(TEXT(AA814,"MM/DD/YY"))), ISNUMBER(Table22[[#This Row],[QC START]])),
                    NETWORKDAYS(Table22[[#This Row],[QC START]], DATEVALUE(TEXT(AA814,"MM/DD/YY")), Delivered!$Z$3:$Z$8),
                    "IN QC"
                )
            )-1
        )
    ),
"IN QC"
)</f>
        <v>NO SHIP DATE</v>
      </c>
      <c r="AB814" s="25"/>
      <c r="AC814" s="83"/>
      <c r="AD814" s="45"/>
    </row>
    <row r="815" spans="6:30" ht="14.25">
      <c r="F815" s="30" t="str">
        <f>LEFT(Table2[[#This Row],[Project]],6)</f>
        <v/>
      </c>
      <c r="G815" s="13"/>
      <c r="H815" s="13"/>
      <c r="I815" s="17"/>
      <c r="J815" s="13"/>
      <c r="K815" s="13"/>
      <c r="O815" s="20"/>
      <c r="T815" s="13"/>
      <c r="Y815" s="71" t="str">
        <f>IFERROR(
    IF(Z815="DONE",
        "QC DONE",
        IF(OR(AA815="TBD", ISBLANK(AA815)),
            "NO SHIP DATE",
            IF(AND(ISNUMBER(DATEVALUE(TEXT(Z815,"MM/DD/YY"))), ISNUMBER(Table22[[#This Row],[QC START]])),
                NETWORKDAYS(Table22[[#This Row],[QC START]], DATEVALUE(TEXT(Z815,"MM/DD/YY")), Delivered!$Z$3:$Z$8),
                IF(AND(ISNUMBER(DATEVALUE(TEXT(AA815,"MM/DD/YY"))), ISNUMBER(Table22[[#This Row],[QC START]])),
                    NETWORKDAYS(Table22[[#This Row],[QC START]], DATEVALUE(TEXT(AA815,"MM/DD/YY")), Delivered!$Z$3:$Z$8),
                    "IN QC"
                )
            )-1
        )
    ),
"IN QC"
)</f>
        <v>NO SHIP DATE</v>
      </c>
      <c r="AB815" s="25"/>
      <c r="AC815" s="83"/>
      <c r="AD815" s="45"/>
    </row>
    <row r="816" spans="6:30" ht="14.25">
      <c r="F816" s="30" t="str">
        <f>LEFT(Table2[[#This Row],[Project]],6)</f>
        <v/>
      </c>
      <c r="G816" s="13"/>
      <c r="H816" s="13"/>
      <c r="I816" s="17"/>
      <c r="J816" s="13"/>
      <c r="K816" s="13"/>
      <c r="O816" s="20"/>
      <c r="T816" s="13"/>
      <c r="Y816" s="71" t="str">
        <f>IFERROR(
    IF(Z816="DONE",
        "QC DONE",
        IF(OR(AA816="TBD", ISBLANK(AA816)),
            "NO SHIP DATE",
            IF(AND(ISNUMBER(DATEVALUE(TEXT(Z816,"MM/DD/YY"))), ISNUMBER(Table22[[#This Row],[QC START]])),
                NETWORKDAYS(Table22[[#This Row],[QC START]], DATEVALUE(TEXT(Z816,"MM/DD/YY")), Delivered!$Z$3:$Z$8),
                IF(AND(ISNUMBER(DATEVALUE(TEXT(AA816,"MM/DD/YY"))), ISNUMBER(Table22[[#This Row],[QC START]])),
                    NETWORKDAYS(Table22[[#This Row],[QC START]], DATEVALUE(TEXT(AA816,"MM/DD/YY")), Delivered!$Z$3:$Z$8),
                    "IN QC"
                )
            )-1
        )
    ),
"IN QC"
)</f>
        <v>NO SHIP DATE</v>
      </c>
      <c r="AB816" s="25"/>
      <c r="AC816" s="83"/>
      <c r="AD816" s="45"/>
    </row>
    <row r="817" spans="6:30" ht="14.25">
      <c r="F817" s="30" t="str">
        <f>LEFT(Table2[[#This Row],[Project]],6)</f>
        <v/>
      </c>
      <c r="G817" s="13"/>
      <c r="H817" s="13"/>
      <c r="I817" s="17"/>
      <c r="J817" s="13"/>
      <c r="K817" s="13"/>
      <c r="O817" s="20"/>
      <c r="T817" s="13"/>
      <c r="Y817" s="71" t="str">
        <f>IFERROR(
    IF(Z817="DONE",
        "QC DONE",
        IF(OR(AA817="TBD", ISBLANK(AA817)),
            "NO SHIP DATE",
            IF(AND(ISNUMBER(DATEVALUE(TEXT(Z817,"MM/DD/YY"))), ISNUMBER(Table22[[#This Row],[QC START]])),
                NETWORKDAYS(Table22[[#This Row],[QC START]], DATEVALUE(TEXT(Z817,"MM/DD/YY")), Delivered!$Z$3:$Z$8),
                IF(AND(ISNUMBER(DATEVALUE(TEXT(AA817,"MM/DD/YY"))), ISNUMBER(Table22[[#This Row],[QC START]])),
                    NETWORKDAYS(Table22[[#This Row],[QC START]], DATEVALUE(TEXT(AA817,"MM/DD/YY")), Delivered!$Z$3:$Z$8),
                    "IN QC"
                )
            )-1
        )
    ),
"IN QC"
)</f>
        <v>NO SHIP DATE</v>
      </c>
      <c r="AB817" s="25"/>
      <c r="AC817" s="83"/>
      <c r="AD817" s="45"/>
    </row>
    <row r="818" spans="6:30" ht="14.25">
      <c r="F818" s="30" t="str">
        <f>LEFT(Table2[[#This Row],[Project]],6)</f>
        <v/>
      </c>
      <c r="G818" s="13"/>
      <c r="H818" s="13"/>
      <c r="I818" s="17"/>
      <c r="J818" s="13"/>
      <c r="K818" s="13"/>
      <c r="O818" s="20"/>
      <c r="T818" s="13"/>
      <c r="Y818" s="71" t="str">
        <f>IFERROR(
    IF(Z818="DONE",
        "QC DONE",
        IF(OR(AA818="TBD", ISBLANK(AA818)),
            "NO SHIP DATE",
            IF(AND(ISNUMBER(DATEVALUE(TEXT(Z818,"MM/DD/YY"))), ISNUMBER(Table22[[#This Row],[QC START]])),
                NETWORKDAYS(Table22[[#This Row],[QC START]], DATEVALUE(TEXT(Z818,"MM/DD/YY")), Delivered!$Z$3:$Z$8),
                IF(AND(ISNUMBER(DATEVALUE(TEXT(AA818,"MM/DD/YY"))), ISNUMBER(Table22[[#This Row],[QC START]])),
                    NETWORKDAYS(Table22[[#This Row],[QC START]], DATEVALUE(TEXT(AA818,"MM/DD/YY")), Delivered!$Z$3:$Z$8),
                    "IN QC"
                )
            )-1
        )
    ),
"IN QC"
)</f>
        <v>NO SHIP DATE</v>
      </c>
      <c r="AB818" s="25"/>
      <c r="AC818" s="83"/>
      <c r="AD818" s="45"/>
    </row>
    <row r="819" spans="6:30" ht="14.25">
      <c r="F819" s="30" t="str">
        <f>LEFT(Table2[[#This Row],[Project]],6)</f>
        <v/>
      </c>
      <c r="G819" s="13"/>
      <c r="H819" s="13"/>
      <c r="I819" s="17"/>
      <c r="J819" s="13"/>
      <c r="K819" s="13"/>
      <c r="O819" s="20"/>
      <c r="T819" s="13"/>
      <c r="Y819" s="71" t="str">
        <f>IFERROR(
    IF(Z819="DONE",
        "QC DONE",
        IF(OR(AA819="TBD", ISBLANK(AA819)),
            "NO SHIP DATE",
            IF(AND(ISNUMBER(DATEVALUE(TEXT(Z819,"MM/DD/YY"))), ISNUMBER(Table22[[#This Row],[QC START]])),
                NETWORKDAYS(Table22[[#This Row],[QC START]], DATEVALUE(TEXT(Z819,"MM/DD/YY")), Delivered!$Z$3:$Z$8),
                IF(AND(ISNUMBER(DATEVALUE(TEXT(AA819,"MM/DD/YY"))), ISNUMBER(Table22[[#This Row],[QC START]])),
                    NETWORKDAYS(Table22[[#This Row],[QC START]], DATEVALUE(TEXT(AA819,"MM/DD/YY")), Delivered!$Z$3:$Z$8),
                    "IN QC"
                )
            )-1
        )
    ),
"IN QC"
)</f>
        <v>NO SHIP DATE</v>
      </c>
      <c r="AB819" s="25"/>
      <c r="AC819" s="83"/>
      <c r="AD819" s="45"/>
    </row>
    <row r="820" spans="6:30" ht="14.25">
      <c r="F820" s="30" t="str">
        <f>LEFT(Table2[[#This Row],[Project]],6)</f>
        <v/>
      </c>
      <c r="G820" s="13"/>
      <c r="H820" s="13"/>
      <c r="I820" s="17"/>
      <c r="J820" s="13"/>
      <c r="K820" s="13"/>
      <c r="O820" s="20"/>
      <c r="T820" s="13"/>
      <c r="Y820" s="71" t="str">
        <f>IFERROR(
    IF(Z820="DONE",
        "QC DONE",
        IF(OR(AA820="TBD", ISBLANK(AA820)),
            "NO SHIP DATE",
            IF(AND(ISNUMBER(DATEVALUE(TEXT(Z820,"MM/DD/YY"))), ISNUMBER(Table22[[#This Row],[QC START]])),
                NETWORKDAYS(Table22[[#This Row],[QC START]], DATEVALUE(TEXT(Z820,"MM/DD/YY")), Delivered!$Z$3:$Z$8),
                IF(AND(ISNUMBER(DATEVALUE(TEXT(AA820,"MM/DD/YY"))), ISNUMBER(Table22[[#This Row],[QC START]])),
                    NETWORKDAYS(Table22[[#This Row],[QC START]], DATEVALUE(TEXT(AA820,"MM/DD/YY")), Delivered!$Z$3:$Z$8),
                    "IN QC"
                )
            )-1
        )
    ),
"IN QC"
)</f>
        <v>NO SHIP DATE</v>
      </c>
      <c r="AB820" s="25"/>
      <c r="AC820" s="83"/>
      <c r="AD820" s="45"/>
    </row>
    <row r="821" spans="6:30" ht="14.25">
      <c r="F821" s="30" t="str">
        <f>LEFT(Table2[[#This Row],[Project]],6)</f>
        <v/>
      </c>
      <c r="G821" s="13"/>
      <c r="H821" s="13"/>
      <c r="I821" s="17"/>
      <c r="J821" s="13"/>
      <c r="K821" s="13"/>
      <c r="O821" s="20"/>
      <c r="T821" s="13"/>
      <c r="Y821" s="71" t="str">
        <f>IFERROR(
    IF(Z821="DONE",
        "QC DONE",
        IF(OR(AA821="TBD", ISBLANK(AA821)),
            "NO SHIP DATE",
            IF(AND(ISNUMBER(DATEVALUE(TEXT(Z821,"MM/DD/YY"))), ISNUMBER(Table22[[#This Row],[QC START]])),
                NETWORKDAYS(Table22[[#This Row],[QC START]], DATEVALUE(TEXT(Z821,"MM/DD/YY")), Delivered!$Z$3:$Z$8),
                IF(AND(ISNUMBER(DATEVALUE(TEXT(AA821,"MM/DD/YY"))), ISNUMBER(Table22[[#This Row],[QC START]])),
                    NETWORKDAYS(Table22[[#This Row],[QC START]], DATEVALUE(TEXT(AA821,"MM/DD/YY")), Delivered!$Z$3:$Z$8),
                    "IN QC"
                )
            )-1
        )
    ),
"IN QC"
)</f>
        <v>NO SHIP DATE</v>
      </c>
      <c r="AB821" s="25"/>
      <c r="AC821" s="83"/>
      <c r="AD821" s="45"/>
    </row>
    <row r="822" spans="6:30" ht="14.25">
      <c r="F822" s="30" t="str">
        <f>LEFT(Table2[[#This Row],[Project]],6)</f>
        <v/>
      </c>
      <c r="G822" s="13"/>
      <c r="H822" s="13"/>
      <c r="I822" s="17"/>
      <c r="J822" s="13"/>
      <c r="K822" s="13"/>
      <c r="O822" s="20"/>
      <c r="T822" s="13"/>
      <c r="Y822" s="71" t="str">
        <f>IFERROR(
    IF(Z822="DONE",
        "QC DONE",
        IF(OR(AA822="TBD", ISBLANK(AA822)),
            "NO SHIP DATE",
            IF(AND(ISNUMBER(DATEVALUE(TEXT(Z822,"MM/DD/YY"))), ISNUMBER(Table22[[#This Row],[QC START]])),
                NETWORKDAYS(Table22[[#This Row],[QC START]], DATEVALUE(TEXT(Z822,"MM/DD/YY")), Delivered!$Z$3:$Z$8),
                IF(AND(ISNUMBER(DATEVALUE(TEXT(AA822,"MM/DD/YY"))), ISNUMBER(Table22[[#This Row],[QC START]])),
                    NETWORKDAYS(Table22[[#This Row],[QC START]], DATEVALUE(TEXT(AA822,"MM/DD/YY")), Delivered!$Z$3:$Z$8),
                    "IN QC"
                )
            )-1
        )
    ),
"IN QC"
)</f>
        <v>NO SHIP DATE</v>
      </c>
      <c r="AB822" s="25"/>
      <c r="AC822" s="83"/>
      <c r="AD822" s="45"/>
    </row>
    <row r="823" spans="6:30" ht="14.25">
      <c r="F823" s="30" t="str">
        <f>LEFT(Table2[[#This Row],[Project]],6)</f>
        <v/>
      </c>
      <c r="G823" s="13"/>
      <c r="H823" s="13"/>
      <c r="I823" s="17"/>
      <c r="J823" s="13"/>
      <c r="K823" s="13"/>
      <c r="O823" s="20"/>
      <c r="T823" s="13"/>
      <c r="Y823" s="71" t="str">
        <f>IFERROR(
    IF(Z823="DONE",
        "QC DONE",
        IF(OR(AA823="TBD", ISBLANK(AA823)),
            "NO SHIP DATE",
            IF(AND(ISNUMBER(DATEVALUE(TEXT(Z823,"MM/DD/YY"))), ISNUMBER(Table22[[#This Row],[QC START]])),
                NETWORKDAYS(Table22[[#This Row],[QC START]], DATEVALUE(TEXT(Z823,"MM/DD/YY")), Delivered!$Z$3:$Z$8),
                IF(AND(ISNUMBER(DATEVALUE(TEXT(AA823,"MM/DD/YY"))), ISNUMBER(Table22[[#This Row],[QC START]])),
                    NETWORKDAYS(Table22[[#This Row],[QC START]], DATEVALUE(TEXT(AA823,"MM/DD/YY")), Delivered!$Z$3:$Z$8),
                    "IN QC"
                )
            )-1
        )
    ),
"IN QC"
)</f>
        <v>NO SHIP DATE</v>
      </c>
      <c r="AB823" s="25"/>
      <c r="AC823" s="83"/>
      <c r="AD823" s="45"/>
    </row>
    <row r="824" spans="6:30" ht="14.25">
      <c r="F824" s="30" t="str">
        <f>LEFT(Table2[[#This Row],[Project]],6)</f>
        <v/>
      </c>
      <c r="G824" s="13"/>
      <c r="H824" s="13"/>
      <c r="I824" s="17"/>
      <c r="J824" s="13"/>
      <c r="K824" s="13"/>
      <c r="O824" s="20"/>
      <c r="T824" s="13"/>
      <c r="Y824" s="71" t="str">
        <f>IFERROR(
    IF(Z824="DONE",
        "QC DONE",
        IF(OR(AA824="TBD", ISBLANK(AA824)),
            "NO SHIP DATE",
            IF(AND(ISNUMBER(DATEVALUE(TEXT(Z824,"MM/DD/YY"))), ISNUMBER(Table22[[#This Row],[QC START]])),
                NETWORKDAYS(Table22[[#This Row],[QC START]], DATEVALUE(TEXT(Z824,"MM/DD/YY")), Delivered!$Z$3:$Z$8),
                IF(AND(ISNUMBER(DATEVALUE(TEXT(AA824,"MM/DD/YY"))), ISNUMBER(Table22[[#This Row],[QC START]])),
                    NETWORKDAYS(Table22[[#This Row],[QC START]], DATEVALUE(TEXT(AA824,"MM/DD/YY")), Delivered!$Z$3:$Z$8),
                    "IN QC"
                )
            )-1
        )
    ),
"IN QC"
)</f>
        <v>NO SHIP DATE</v>
      </c>
      <c r="AB824" s="25"/>
      <c r="AC824" s="83"/>
      <c r="AD824" s="45"/>
    </row>
    <row r="825" spans="6:30" ht="14.25">
      <c r="F825" s="30" t="str">
        <f>LEFT(Table2[[#This Row],[Project]],6)</f>
        <v/>
      </c>
      <c r="G825" s="13"/>
      <c r="H825" s="13"/>
      <c r="I825" s="17"/>
      <c r="J825" s="13"/>
      <c r="K825" s="13"/>
      <c r="O825" s="20"/>
      <c r="T825" s="13"/>
      <c r="Y825" s="71" t="str">
        <f>IFERROR(
    IF(Z825="DONE",
        "QC DONE",
        IF(OR(AA825="TBD", ISBLANK(AA825)),
            "NO SHIP DATE",
            IF(AND(ISNUMBER(DATEVALUE(TEXT(Z825,"MM/DD/YY"))), ISNUMBER(Table22[[#This Row],[QC START]])),
                NETWORKDAYS(Table22[[#This Row],[QC START]], DATEVALUE(TEXT(Z825,"MM/DD/YY")), Delivered!$Z$3:$Z$8),
                IF(AND(ISNUMBER(DATEVALUE(TEXT(AA825,"MM/DD/YY"))), ISNUMBER(Table22[[#This Row],[QC START]])),
                    NETWORKDAYS(Table22[[#This Row],[QC START]], DATEVALUE(TEXT(AA825,"MM/DD/YY")), Delivered!$Z$3:$Z$8),
                    "IN QC"
                )
            )-1
        )
    ),
"IN QC"
)</f>
        <v>NO SHIP DATE</v>
      </c>
      <c r="AB825" s="25"/>
      <c r="AC825" s="83"/>
      <c r="AD825" s="45"/>
    </row>
    <row r="826" spans="6:30" ht="14.25">
      <c r="F826" s="30" t="str">
        <f>LEFT(Table2[[#This Row],[Project]],6)</f>
        <v/>
      </c>
      <c r="G826" s="13"/>
      <c r="H826" s="13"/>
      <c r="I826" s="17"/>
      <c r="J826" s="13"/>
      <c r="K826" s="13"/>
      <c r="O826" s="20"/>
      <c r="T826" s="13"/>
      <c r="Y826" s="71" t="str">
        <f>IFERROR(
    IF(Z826="DONE",
        "QC DONE",
        IF(OR(AA826="TBD", ISBLANK(AA826)),
            "NO SHIP DATE",
            IF(AND(ISNUMBER(DATEVALUE(TEXT(Z826,"MM/DD/YY"))), ISNUMBER(Table22[[#This Row],[QC START]])),
                NETWORKDAYS(Table22[[#This Row],[QC START]], DATEVALUE(TEXT(Z826,"MM/DD/YY")), Delivered!$Z$3:$Z$8),
                IF(AND(ISNUMBER(DATEVALUE(TEXT(AA826,"MM/DD/YY"))), ISNUMBER(Table22[[#This Row],[QC START]])),
                    NETWORKDAYS(Table22[[#This Row],[QC START]], DATEVALUE(TEXT(AA826,"MM/DD/YY")), Delivered!$Z$3:$Z$8),
                    "IN QC"
                )
            )-1
        )
    ),
"IN QC"
)</f>
        <v>NO SHIP DATE</v>
      </c>
      <c r="AB826" s="25"/>
      <c r="AC826" s="83"/>
      <c r="AD826" s="45"/>
    </row>
    <row r="827" spans="6:30" ht="14.25">
      <c r="F827" s="30" t="str">
        <f>LEFT(Table2[[#This Row],[Project]],6)</f>
        <v/>
      </c>
      <c r="G827" s="13"/>
      <c r="H827" s="13"/>
      <c r="I827" s="17"/>
      <c r="J827" s="13"/>
      <c r="K827" s="13"/>
      <c r="O827" s="20"/>
      <c r="T827" s="13"/>
      <c r="Y827" s="71" t="str">
        <f>IFERROR(
    IF(Z827="DONE",
        "QC DONE",
        IF(OR(AA827="TBD", ISBLANK(AA827)),
            "NO SHIP DATE",
            IF(AND(ISNUMBER(DATEVALUE(TEXT(Z827,"MM/DD/YY"))), ISNUMBER(Table22[[#This Row],[QC START]])),
                NETWORKDAYS(Table22[[#This Row],[QC START]], DATEVALUE(TEXT(Z827,"MM/DD/YY")), Delivered!$Z$3:$Z$8),
                IF(AND(ISNUMBER(DATEVALUE(TEXT(AA827,"MM/DD/YY"))), ISNUMBER(Table22[[#This Row],[QC START]])),
                    NETWORKDAYS(Table22[[#This Row],[QC START]], DATEVALUE(TEXT(AA827,"MM/DD/YY")), Delivered!$Z$3:$Z$8),
                    "IN QC"
                )
            )-1
        )
    ),
"IN QC"
)</f>
        <v>NO SHIP DATE</v>
      </c>
      <c r="AB827" s="25"/>
      <c r="AC827" s="83"/>
      <c r="AD827" s="45"/>
    </row>
    <row r="828" spans="6:30" ht="14.25">
      <c r="F828" s="30" t="str">
        <f>LEFT(Table2[[#This Row],[Project]],6)</f>
        <v/>
      </c>
      <c r="G828" s="13"/>
      <c r="H828" s="13"/>
      <c r="I828" s="17"/>
      <c r="J828" s="13"/>
      <c r="K828" s="13"/>
      <c r="O828" s="20"/>
      <c r="T828" s="13"/>
      <c r="Y828" s="71" t="str">
        <f>IFERROR(
    IF(Z828="DONE",
        "QC DONE",
        IF(OR(AA828="TBD", ISBLANK(AA828)),
            "NO SHIP DATE",
            IF(AND(ISNUMBER(DATEVALUE(TEXT(Z828,"MM/DD/YY"))), ISNUMBER(Table22[[#This Row],[QC START]])),
                NETWORKDAYS(Table22[[#This Row],[QC START]], DATEVALUE(TEXT(Z828,"MM/DD/YY")), Delivered!$Z$3:$Z$8),
                IF(AND(ISNUMBER(DATEVALUE(TEXT(AA828,"MM/DD/YY"))), ISNUMBER(Table22[[#This Row],[QC START]])),
                    NETWORKDAYS(Table22[[#This Row],[QC START]], DATEVALUE(TEXT(AA828,"MM/DD/YY")), Delivered!$Z$3:$Z$8),
                    "IN QC"
                )
            )-1
        )
    ),
"IN QC"
)</f>
        <v>NO SHIP DATE</v>
      </c>
      <c r="AB828" s="25"/>
      <c r="AC828" s="83"/>
      <c r="AD828" s="45"/>
    </row>
    <row r="829" spans="6:30" ht="14.25">
      <c r="F829" s="30" t="str">
        <f>LEFT(Table2[[#This Row],[Project]],6)</f>
        <v/>
      </c>
      <c r="G829" s="13"/>
      <c r="H829" s="13"/>
      <c r="I829" s="17"/>
      <c r="J829" s="13"/>
      <c r="K829" s="13"/>
      <c r="O829" s="20"/>
      <c r="T829" s="13"/>
      <c r="Y829" s="71" t="str">
        <f>IFERROR(
    IF(Z829="DONE",
        "QC DONE",
        IF(OR(AA829="TBD", ISBLANK(AA829)),
            "NO SHIP DATE",
            IF(AND(ISNUMBER(DATEVALUE(TEXT(Z829,"MM/DD/YY"))), ISNUMBER(Table22[[#This Row],[QC START]])),
                NETWORKDAYS(Table22[[#This Row],[QC START]], DATEVALUE(TEXT(Z829,"MM/DD/YY")), Delivered!$Z$3:$Z$8),
                IF(AND(ISNUMBER(DATEVALUE(TEXT(AA829,"MM/DD/YY"))), ISNUMBER(Table22[[#This Row],[QC START]])),
                    NETWORKDAYS(Table22[[#This Row],[QC START]], DATEVALUE(TEXT(AA829,"MM/DD/YY")), Delivered!$Z$3:$Z$8),
                    "IN QC"
                )
            )-1
        )
    ),
"IN QC"
)</f>
        <v>NO SHIP DATE</v>
      </c>
      <c r="AB829" s="25"/>
      <c r="AC829" s="83"/>
      <c r="AD829" s="45"/>
    </row>
    <row r="830" spans="6:30" ht="14.25">
      <c r="F830" s="30" t="str">
        <f>LEFT(Table2[[#This Row],[Project]],6)</f>
        <v/>
      </c>
      <c r="G830" s="13"/>
      <c r="H830" s="13"/>
      <c r="I830" s="17"/>
      <c r="J830" s="13"/>
      <c r="K830" s="13"/>
      <c r="O830" s="20"/>
      <c r="T830" s="13"/>
      <c r="Y830" s="71" t="str">
        <f>IFERROR(
    IF(Z830="DONE",
        "QC DONE",
        IF(OR(AA830="TBD", ISBLANK(AA830)),
            "NO SHIP DATE",
            IF(AND(ISNUMBER(DATEVALUE(TEXT(Z830,"MM/DD/YY"))), ISNUMBER(Table22[[#This Row],[QC START]])),
                NETWORKDAYS(Table22[[#This Row],[QC START]], DATEVALUE(TEXT(Z830,"MM/DD/YY")), Delivered!$Z$3:$Z$8),
                IF(AND(ISNUMBER(DATEVALUE(TEXT(AA830,"MM/DD/YY"))), ISNUMBER(Table22[[#This Row],[QC START]])),
                    NETWORKDAYS(Table22[[#This Row],[QC START]], DATEVALUE(TEXT(AA830,"MM/DD/YY")), Delivered!$Z$3:$Z$8),
                    "IN QC"
                )
            )-1
        )
    ),
"IN QC"
)</f>
        <v>NO SHIP DATE</v>
      </c>
      <c r="AB830" s="25"/>
      <c r="AC830" s="83"/>
      <c r="AD830" s="45"/>
    </row>
    <row r="831" spans="6:30" ht="14.25">
      <c r="F831" s="30" t="str">
        <f>LEFT(Table2[[#This Row],[Project]],6)</f>
        <v/>
      </c>
      <c r="G831" s="13"/>
      <c r="H831" s="13"/>
      <c r="I831" s="17"/>
      <c r="J831" s="13"/>
      <c r="K831" s="13"/>
      <c r="O831" s="20"/>
      <c r="T831" s="13"/>
      <c r="Y831" s="71" t="str">
        <f>IFERROR(
    IF(Z831="DONE",
        "QC DONE",
        IF(OR(AA831="TBD", ISBLANK(AA831)),
            "NO SHIP DATE",
            IF(AND(ISNUMBER(DATEVALUE(TEXT(Z831,"MM/DD/YY"))), ISNUMBER(Table22[[#This Row],[QC START]])),
                NETWORKDAYS(Table22[[#This Row],[QC START]], DATEVALUE(TEXT(Z831,"MM/DD/YY")), Delivered!$Z$3:$Z$8),
                IF(AND(ISNUMBER(DATEVALUE(TEXT(AA831,"MM/DD/YY"))), ISNUMBER(Table22[[#This Row],[QC START]])),
                    NETWORKDAYS(Table22[[#This Row],[QC START]], DATEVALUE(TEXT(AA831,"MM/DD/YY")), Delivered!$Z$3:$Z$8),
                    "IN QC"
                )
            )-1
        )
    ),
"IN QC"
)</f>
        <v>NO SHIP DATE</v>
      </c>
      <c r="AB831" s="25"/>
      <c r="AC831" s="83"/>
      <c r="AD831" s="45"/>
    </row>
    <row r="832" spans="6:30" ht="14.25">
      <c r="F832" s="30" t="str">
        <f>LEFT(Table2[[#This Row],[Project]],6)</f>
        <v/>
      </c>
      <c r="G832" s="13"/>
      <c r="H832" s="13"/>
      <c r="I832" s="17"/>
      <c r="J832" s="13"/>
      <c r="K832" s="13"/>
      <c r="O832" s="20"/>
      <c r="T832" s="13"/>
      <c r="Y832" s="71" t="str">
        <f>IFERROR(
    IF(Z832="DONE",
        "QC DONE",
        IF(OR(AA832="TBD", ISBLANK(AA832)),
            "NO SHIP DATE",
            IF(AND(ISNUMBER(DATEVALUE(TEXT(Z832,"MM/DD/YY"))), ISNUMBER(Table22[[#This Row],[QC START]])),
                NETWORKDAYS(Table22[[#This Row],[QC START]], DATEVALUE(TEXT(Z832,"MM/DD/YY")), Delivered!$Z$3:$Z$8),
                IF(AND(ISNUMBER(DATEVALUE(TEXT(AA832,"MM/DD/YY"))), ISNUMBER(Table22[[#This Row],[QC START]])),
                    NETWORKDAYS(Table22[[#This Row],[QC START]], DATEVALUE(TEXT(AA832,"MM/DD/YY")), Delivered!$Z$3:$Z$8),
                    "IN QC"
                )
            )-1
        )
    ),
"IN QC"
)</f>
        <v>NO SHIP DATE</v>
      </c>
      <c r="AB832" s="25"/>
      <c r="AC832" s="83"/>
      <c r="AD832" s="45"/>
    </row>
    <row r="833" spans="6:30" ht="14.25">
      <c r="F833" s="30" t="str">
        <f>LEFT(Table2[[#This Row],[Project]],6)</f>
        <v/>
      </c>
      <c r="G833" s="13"/>
      <c r="H833" s="13"/>
      <c r="I833" s="17"/>
      <c r="J833" s="13"/>
      <c r="K833" s="13"/>
      <c r="O833" s="20"/>
      <c r="T833" s="13"/>
      <c r="Y833" s="71" t="str">
        <f>IFERROR(
    IF(Z833="DONE",
        "QC DONE",
        IF(OR(AA833="TBD", ISBLANK(AA833)),
            "NO SHIP DATE",
            IF(AND(ISNUMBER(DATEVALUE(TEXT(Z833,"MM/DD/YY"))), ISNUMBER(Table22[[#This Row],[QC START]])),
                NETWORKDAYS(Table22[[#This Row],[QC START]], DATEVALUE(TEXT(Z833,"MM/DD/YY")), Delivered!$Z$3:$Z$8),
                IF(AND(ISNUMBER(DATEVALUE(TEXT(AA833,"MM/DD/YY"))), ISNUMBER(Table22[[#This Row],[QC START]])),
                    NETWORKDAYS(Table22[[#This Row],[QC START]], DATEVALUE(TEXT(AA833,"MM/DD/YY")), Delivered!$Z$3:$Z$8),
                    "IN QC"
                )
            )-1
        )
    ),
"IN QC"
)</f>
        <v>NO SHIP DATE</v>
      </c>
      <c r="AB833" s="25"/>
      <c r="AC833" s="83"/>
      <c r="AD833" s="45"/>
    </row>
    <row r="834" spans="6:30" ht="14.25">
      <c r="F834" s="30" t="str">
        <f>LEFT(Table2[[#This Row],[Project]],6)</f>
        <v/>
      </c>
      <c r="G834" s="13"/>
      <c r="H834" s="13"/>
      <c r="I834" s="17"/>
      <c r="J834" s="13"/>
      <c r="K834" s="13"/>
      <c r="O834" s="20"/>
      <c r="T834" s="13"/>
      <c r="Y834" s="71" t="str">
        <f>IFERROR(
    IF(Z834="DONE",
        "QC DONE",
        IF(OR(AA834="TBD", ISBLANK(AA834)),
            "NO SHIP DATE",
            IF(AND(ISNUMBER(DATEVALUE(TEXT(Z834,"MM/DD/YY"))), ISNUMBER(Table22[[#This Row],[QC START]])),
                NETWORKDAYS(Table22[[#This Row],[QC START]], DATEVALUE(TEXT(Z834,"MM/DD/YY")), Delivered!$Z$3:$Z$8),
                IF(AND(ISNUMBER(DATEVALUE(TEXT(AA834,"MM/DD/YY"))), ISNUMBER(Table22[[#This Row],[QC START]])),
                    NETWORKDAYS(Table22[[#This Row],[QC START]], DATEVALUE(TEXT(AA834,"MM/DD/YY")), Delivered!$Z$3:$Z$8),
                    "IN QC"
                )
            )-1
        )
    ),
"IN QC"
)</f>
        <v>NO SHIP DATE</v>
      </c>
      <c r="AB834" s="25"/>
      <c r="AC834" s="83"/>
      <c r="AD834" s="45"/>
    </row>
    <row r="835" spans="6:30" ht="14.25">
      <c r="F835" s="30" t="str">
        <f>LEFT(Table2[[#This Row],[Project]],6)</f>
        <v/>
      </c>
      <c r="G835" s="13"/>
      <c r="H835" s="13"/>
      <c r="I835" s="17"/>
      <c r="J835" s="13"/>
      <c r="K835" s="13"/>
      <c r="O835" s="20"/>
      <c r="T835" s="13"/>
      <c r="Y835" s="71" t="str">
        <f>IFERROR(
    IF(Z835="DONE",
        "QC DONE",
        IF(OR(AA835="TBD", ISBLANK(AA835)),
            "NO SHIP DATE",
            IF(AND(ISNUMBER(DATEVALUE(TEXT(Z835,"MM/DD/YY"))), ISNUMBER(Table22[[#This Row],[QC START]])),
                NETWORKDAYS(Table22[[#This Row],[QC START]], DATEVALUE(TEXT(Z835,"MM/DD/YY")), Delivered!$Z$3:$Z$8),
                IF(AND(ISNUMBER(DATEVALUE(TEXT(AA835,"MM/DD/YY"))), ISNUMBER(Table22[[#This Row],[QC START]])),
                    NETWORKDAYS(Table22[[#This Row],[QC START]], DATEVALUE(TEXT(AA835,"MM/DD/YY")), Delivered!$Z$3:$Z$8),
                    "IN QC"
                )
            )-1
        )
    ),
"IN QC"
)</f>
        <v>NO SHIP DATE</v>
      </c>
      <c r="AB835" s="25"/>
      <c r="AC835" s="83"/>
      <c r="AD835" s="45"/>
    </row>
    <row r="836" spans="6:30" ht="14.25">
      <c r="F836" s="30" t="str">
        <f>LEFT(Table2[[#This Row],[Project]],6)</f>
        <v/>
      </c>
      <c r="G836" s="13"/>
      <c r="H836" s="13"/>
      <c r="I836" s="17"/>
      <c r="J836" s="13"/>
      <c r="K836" s="13"/>
      <c r="O836" s="20"/>
      <c r="T836" s="13"/>
      <c r="Y836" s="71" t="str">
        <f>IFERROR(
    IF(Z836="DONE",
        "QC DONE",
        IF(OR(AA836="TBD", ISBLANK(AA836)),
            "NO SHIP DATE",
            IF(AND(ISNUMBER(DATEVALUE(TEXT(Z836,"MM/DD/YY"))), ISNUMBER(Table22[[#This Row],[QC START]])),
                NETWORKDAYS(Table22[[#This Row],[QC START]], DATEVALUE(TEXT(Z836,"MM/DD/YY")), Delivered!$Z$3:$Z$8),
                IF(AND(ISNUMBER(DATEVALUE(TEXT(AA836,"MM/DD/YY"))), ISNUMBER(Table22[[#This Row],[QC START]])),
                    NETWORKDAYS(Table22[[#This Row],[QC START]], DATEVALUE(TEXT(AA836,"MM/DD/YY")), Delivered!$Z$3:$Z$8),
                    "IN QC"
                )
            )-1
        )
    ),
"IN QC"
)</f>
        <v>NO SHIP DATE</v>
      </c>
      <c r="AB836" s="25"/>
      <c r="AC836" s="83"/>
      <c r="AD836" s="45"/>
    </row>
    <row r="837" spans="6:30" ht="14.25">
      <c r="F837" s="30" t="str">
        <f>LEFT(Table2[[#This Row],[Project]],6)</f>
        <v/>
      </c>
      <c r="G837" s="13"/>
      <c r="H837" s="13"/>
      <c r="I837" s="17"/>
      <c r="J837" s="13"/>
      <c r="K837" s="13"/>
      <c r="O837" s="20"/>
      <c r="T837" s="13"/>
      <c r="Y837" s="71" t="str">
        <f>IFERROR(
    IF(Z837="DONE",
        "QC DONE",
        IF(OR(AA837="TBD", ISBLANK(AA837)),
            "NO SHIP DATE",
            IF(AND(ISNUMBER(DATEVALUE(TEXT(Z837,"MM/DD/YY"))), ISNUMBER(Table22[[#This Row],[QC START]])),
                NETWORKDAYS(Table22[[#This Row],[QC START]], DATEVALUE(TEXT(Z837,"MM/DD/YY")), Delivered!$Z$3:$Z$8),
                IF(AND(ISNUMBER(DATEVALUE(TEXT(AA837,"MM/DD/YY"))), ISNUMBER(Table22[[#This Row],[QC START]])),
                    NETWORKDAYS(Table22[[#This Row],[QC START]], DATEVALUE(TEXT(AA837,"MM/DD/YY")), Delivered!$Z$3:$Z$8),
                    "IN QC"
                )
            )-1
        )
    ),
"IN QC"
)</f>
        <v>NO SHIP DATE</v>
      </c>
      <c r="AB837" s="25"/>
      <c r="AC837" s="83"/>
      <c r="AD837" s="45"/>
    </row>
    <row r="838" spans="6:30" ht="14.25">
      <c r="F838" s="30" t="str">
        <f>LEFT(Table2[[#This Row],[Project]],6)</f>
        <v/>
      </c>
      <c r="G838" s="13"/>
      <c r="H838" s="13"/>
      <c r="I838" s="17"/>
      <c r="J838" s="13"/>
      <c r="K838" s="13"/>
      <c r="O838" s="20"/>
      <c r="T838" s="13"/>
      <c r="Y838" s="71" t="str">
        <f>IFERROR(
    IF(Z838="DONE",
        "QC DONE",
        IF(OR(AA838="TBD", ISBLANK(AA838)),
            "NO SHIP DATE",
            IF(AND(ISNUMBER(DATEVALUE(TEXT(Z838,"MM/DD/YY"))), ISNUMBER(Table22[[#This Row],[QC START]])),
                NETWORKDAYS(Table22[[#This Row],[QC START]], DATEVALUE(TEXT(Z838,"MM/DD/YY")), Delivered!$Z$3:$Z$8),
                IF(AND(ISNUMBER(DATEVALUE(TEXT(AA838,"MM/DD/YY"))), ISNUMBER(Table22[[#This Row],[QC START]])),
                    NETWORKDAYS(Table22[[#This Row],[QC START]], DATEVALUE(TEXT(AA838,"MM/DD/YY")), Delivered!$Z$3:$Z$8),
                    "IN QC"
                )
            )-1
        )
    ),
"IN QC"
)</f>
        <v>NO SHIP DATE</v>
      </c>
      <c r="AB838" s="25"/>
      <c r="AC838" s="83"/>
      <c r="AD838" s="45"/>
    </row>
    <row r="839" spans="6:30" ht="14.25">
      <c r="F839" s="30" t="str">
        <f>LEFT(Table2[[#This Row],[Project]],6)</f>
        <v/>
      </c>
      <c r="G839" s="13"/>
      <c r="H839" s="13"/>
      <c r="I839" s="17"/>
      <c r="J839" s="13"/>
      <c r="K839" s="13"/>
      <c r="O839" s="20"/>
      <c r="T839" s="13"/>
      <c r="Y839" s="71" t="str">
        <f>IFERROR(
    IF(Z839="DONE",
        "QC DONE",
        IF(OR(AA839="TBD", ISBLANK(AA839)),
            "NO SHIP DATE",
            IF(AND(ISNUMBER(DATEVALUE(TEXT(Z839,"MM/DD/YY"))), ISNUMBER(Table22[[#This Row],[QC START]])),
                NETWORKDAYS(Table22[[#This Row],[QC START]], DATEVALUE(TEXT(Z839,"MM/DD/YY")), Delivered!$Z$3:$Z$8),
                IF(AND(ISNUMBER(DATEVALUE(TEXT(AA839,"MM/DD/YY"))), ISNUMBER(Table22[[#This Row],[QC START]])),
                    NETWORKDAYS(Table22[[#This Row],[QC START]], DATEVALUE(TEXT(AA839,"MM/DD/YY")), Delivered!$Z$3:$Z$8),
                    "IN QC"
                )
            )-1
        )
    ),
"IN QC"
)</f>
        <v>NO SHIP DATE</v>
      </c>
      <c r="AB839" s="25"/>
      <c r="AC839" s="83"/>
      <c r="AD839" s="45"/>
    </row>
    <row r="840" spans="6:30" ht="14.25">
      <c r="F840" s="30" t="str">
        <f>LEFT(Table2[[#This Row],[Project]],6)</f>
        <v/>
      </c>
      <c r="G840" s="13"/>
      <c r="H840" s="13"/>
      <c r="I840" s="17"/>
      <c r="J840" s="13"/>
      <c r="K840" s="13"/>
      <c r="O840" s="20"/>
      <c r="T840" s="13"/>
      <c r="Y840" s="71" t="str">
        <f>IFERROR(
    IF(Z840="DONE",
        "QC DONE",
        IF(OR(AA840="TBD", ISBLANK(AA840)),
            "NO SHIP DATE",
            IF(AND(ISNUMBER(DATEVALUE(TEXT(Z840,"MM/DD/YY"))), ISNUMBER(Table22[[#This Row],[QC START]])),
                NETWORKDAYS(Table22[[#This Row],[QC START]], DATEVALUE(TEXT(Z840,"MM/DD/YY")), Delivered!$Z$3:$Z$8),
                IF(AND(ISNUMBER(DATEVALUE(TEXT(AA840,"MM/DD/YY"))), ISNUMBER(Table22[[#This Row],[QC START]])),
                    NETWORKDAYS(Table22[[#This Row],[QC START]], DATEVALUE(TEXT(AA840,"MM/DD/YY")), Delivered!$Z$3:$Z$8),
                    "IN QC"
                )
            )-1
        )
    ),
"IN QC"
)</f>
        <v>NO SHIP DATE</v>
      </c>
      <c r="AB840" s="25"/>
      <c r="AC840" s="83"/>
      <c r="AD840" s="45"/>
    </row>
    <row r="841" spans="6:30" ht="14.25">
      <c r="F841" s="30" t="str">
        <f>LEFT(Table2[[#This Row],[Project]],6)</f>
        <v/>
      </c>
      <c r="G841" s="13"/>
      <c r="H841" s="13"/>
      <c r="I841" s="17"/>
      <c r="J841" s="13"/>
      <c r="K841" s="13"/>
      <c r="O841" s="20"/>
      <c r="T841" s="13"/>
      <c r="Y841" s="71" t="str">
        <f>IFERROR(
    IF(Z841="DONE",
        "QC DONE",
        IF(OR(AA841="TBD", ISBLANK(AA841)),
            "NO SHIP DATE",
            IF(AND(ISNUMBER(DATEVALUE(TEXT(Z841,"MM/DD/YY"))), ISNUMBER(Table22[[#This Row],[QC START]])),
                NETWORKDAYS(Table22[[#This Row],[QC START]], DATEVALUE(TEXT(Z841,"MM/DD/YY")), Delivered!$Z$3:$Z$8),
                IF(AND(ISNUMBER(DATEVALUE(TEXT(AA841,"MM/DD/YY"))), ISNUMBER(Table22[[#This Row],[QC START]])),
                    NETWORKDAYS(Table22[[#This Row],[QC START]], DATEVALUE(TEXT(AA841,"MM/DD/YY")), Delivered!$Z$3:$Z$8),
                    "IN QC"
                )
            )-1
        )
    ),
"IN QC"
)</f>
        <v>NO SHIP DATE</v>
      </c>
      <c r="AB841" s="25"/>
      <c r="AC841" s="83"/>
      <c r="AD841" s="45"/>
    </row>
    <row r="842" spans="6:30" ht="14.25">
      <c r="F842" s="30" t="str">
        <f>LEFT(Table2[[#This Row],[Project]],6)</f>
        <v/>
      </c>
      <c r="G842" s="13"/>
      <c r="H842" s="13"/>
      <c r="I842" s="17"/>
      <c r="J842" s="13"/>
      <c r="K842" s="13"/>
      <c r="O842" s="20"/>
      <c r="T842" s="13"/>
      <c r="Y842" s="71" t="str">
        <f>IFERROR(
    IF(Z842="DONE",
        "QC DONE",
        IF(OR(AA842="TBD", ISBLANK(AA842)),
            "NO SHIP DATE",
            IF(AND(ISNUMBER(DATEVALUE(TEXT(Z842,"MM/DD/YY"))), ISNUMBER(Table22[[#This Row],[QC START]])),
                NETWORKDAYS(Table22[[#This Row],[QC START]], DATEVALUE(TEXT(Z842,"MM/DD/YY")), Delivered!$Z$3:$Z$8),
                IF(AND(ISNUMBER(DATEVALUE(TEXT(AA842,"MM/DD/YY"))), ISNUMBER(Table22[[#This Row],[QC START]])),
                    NETWORKDAYS(Table22[[#This Row],[QC START]], DATEVALUE(TEXT(AA842,"MM/DD/YY")), Delivered!$Z$3:$Z$8),
                    "IN QC"
                )
            )-1
        )
    ),
"IN QC"
)</f>
        <v>NO SHIP DATE</v>
      </c>
      <c r="AB842" s="25"/>
      <c r="AC842" s="83"/>
      <c r="AD842" s="45"/>
    </row>
    <row r="843" spans="6:30" ht="14.25">
      <c r="F843" s="30" t="str">
        <f>LEFT(Table2[[#This Row],[Project]],6)</f>
        <v/>
      </c>
      <c r="G843" s="13"/>
      <c r="H843" s="13"/>
      <c r="I843" s="17"/>
      <c r="J843" s="13"/>
      <c r="K843" s="13"/>
      <c r="O843" s="20"/>
      <c r="T843" s="13"/>
      <c r="Y843" s="71" t="str">
        <f>IFERROR(
    IF(Z843="DONE",
        "QC DONE",
        IF(OR(AA843="TBD", ISBLANK(AA843)),
            "NO SHIP DATE",
            IF(AND(ISNUMBER(DATEVALUE(TEXT(Z843,"MM/DD/YY"))), ISNUMBER(Table22[[#This Row],[QC START]])),
                NETWORKDAYS(Table22[[#This Row],[QC START]], DATEVALUE(TEXT(Z843,"MM/DD/YY")), Delivered!$Z$3:$Z$8),
                IF(AND(ISNUMBER(DATEVALUE(TEXT(AA843,"MM/DD/YY"))), ISNUMBER(Table22[[#This Row],[QC START]])),
                    NETWORKDAYS(Table22[[#This Row],[QC START]], DATEVALUE(TEXT(AA843,"MM/DD/YY")), Delivered!$Z$3:$Z$8),
                    "IN QC"
                )
            )-1
        )
    ),
"IN QC"
)</f>
        <v>NO SHIP DATE</v>
      </c>
      <c r="AB843" s="25"/>
      <c r="AC843" s="83"/>
      <c r="AD843" s="45"/>
    </row>
    <row r="844" spans="6:30" ht="14.25">
      <c r="F844" s="30" t="str">
        <f>LEFT(Table2[[#This Row],[Project]],6)</f>
        <v/>
      </c>
      <c r="G844" s="13"/>
      <c r="H844" s="13"/>
      <c r="I844" s="17"/>
      <c r="J844" s="13"/>
      <c r="K844" s="13"/>
      <c r="O844" s="20"/>
      <c r="T844" s="13"/>
      <c r="Y844" s="71" t="str">
        <f>IFERROR(
    IF(Z844="DONE",
        "QC DONE",
        IF(OR(AA844="TBD", ISBLANK(AA844)),
            "NO SHIP DATE",
            IF(AND(ISNUMBER(DATEVALUE(TEXT(Z844,"MM/DD/YY"))), ISNUMBER(Table22[[#This Row],[QC START]])),
                NETWORKDAYS(Table22[[#This Row],[QC START]], DATEVALUE(TEXT(Z844,"MM/DD/YY")), Delivered!$Z$3:$Z$8),
                IF(AND(ISNUMBER(DATEVALUE(TEXT(AA844,"MM/DD/YY"))), ISNUMBER(Table22[[#This Row],[QC START]])),
                    NETWORKDAYS(Table22[[#This Row],[QC START]], DATEVALUE(TEXT(AA844,"MM/DD/YY")), Delivered!$Z$3:$Z$8),
                    "IN QC"
                )
            )-1
        )
    ),
"IN QC"
)</f>
        <v>NO SHIP DATE</v>
      </c>
      <c r="AB844" s="25"/>
      <c r="AC844" s="83"/>
      <c r="AD844" s="45"/>
    </row>
    <row r="845" spans="6:30" ht="14.25">
      <c r="F845" s="30" t="str">
        <f>LEFT(Table2[[#This Row],[Project]],6)</f>
        <v/>
      </c>
      <c r="G845" s="13"/>
      <c r="H845" s="13"/>
      <c r="I845" s="17"/>
      <c r="J845" s="13"/>
      <c r="K845" s="13"/>
      <c r="O845" s="20"/>
      <c r="T845" s="13"/>
      <c r="Y845" s="71" t="str">
        <f>IFERROR(
    IF(Z845="DONE",
        "QC DONE",
        IF(OR(AA845="TBD", ISBLANK(AA845)),
            "NO SHIP DATE",
            IF(AND(ISNUMBER(DATEVALUE(TEXT(Z845,"MM/DD/YY"))), ISNUMBER(Table22[[#This Row],[QC START]])),
                NETWORKDAYS(Table22[[#This Row],[QC START]], DATEVALUE(TEXT(Z845,"MM/DD/YY")), Delivered!$Z$3:$Z$8),
                IF(AND(ISNUMBER(DATEVALUE(TEXT(AA845,"MM/DD/YY"))), ISNUMBER(Table22[[#This Row],[QC START]])),
                    NETWORKDAYS(Table22[[#This Row],[QC START]], DATEVALUE(TEXT(AA845,"MM/DD/YY")), Delivered!$Z$3:$Z$8),
                    "IN QC"
                )
            )-1
        )
    ),
"IN QC"
)</f>
        <v>NO SHIP DATE</v>
      </c>
      <c r="AB845" s="25"/>
      <c r="AC845" s="83"/>
      <c r="AD845" s="45"/>
    </row>
    <row r="846" spans="6:30" ht="14.25">
      <c r="F846" s="30" t="str">
        <f>LEFT(Table2[[#This Row],[Project]],6)</f>
        <v/>
      </c>
      <c r="G846" s="13"/>
      <c r="H846" s="13"/>
      <c r="I846" s="17"/>
      <c r="J846" s="13"/>
      <c r="K846" s="13"/>
      <c r="O846" s="20"/>
      <c r="T846" s="13"/>
      <c r="Y846" s="71" t="str">
        <f>IFERROR(
    IF(Z846="DONE",
        "QC DONE",
        IF(OR(AA846="TBD", ISBLANK(AA846)),
            "NO SHIP DATE",
            IF(AND(ISNUMBER(DATEVALUE(TEXT(Z846,"MM/DD/YY"))), ISNUMBER(Table22[[#This Row],[QC START]])),
                NETWORKDAYS(Table22[[#This Row],[QC START]], DATEVALUE(TEXT(Z846,"MM/DD/YY")), Delivered!$Z$3:$Z$8),
                IF(AND(ISNUMBER(DATEVALUE(TEXT(AA846,"MM/DD/YY"))), ISNUMBER(Table22[[#This Row],[QC START]])),
                    NETWORKDAYS(Table22[[#This Row],[QC START]], DATEVALUE(TEXT(AA846,"MM/DD/YY")), Delivered!$Z$3:$Z$8),
                    "IN QC"
                )
            )-1
        )
    ),
"IN QC"
)</f>
        <v>NO SHIP DATE</v>
      </c>
      <c r="AB846" s="25"/>
      <c r="AC846" s="83"/>
      <c r="AD846" s="45"/>
    </row>
    <row r="847" spans="6:30" ht="14.25">
      <c r="F847" s="30" t="str">
        <f>LEFT(Table2[[#This Row],[Project]],6)</f>
        <v/>
      </c>
      <c r="G847" s="13"/>
      <c r="H847" s="13"/>
      <c r="I847" s="17"/>
      <c r="J847" s="13"/>
      <c r="K847" s="13"/>
      <c r="O847" s="20"/>
      <c r="T847" s="13"/>
      <c r="Y847" s="71" t="str">
        <f>IFERROR(
    IF(Z847="DONE",
        "QC DONE",
        IF(OR(AA847="TBD", ISBLANK(AA847)),
            "NO SHIP DATE",
            IF(AND(ISNUMBER(DATEVALUE(TEXT(Z847,"MM/DD/YY"))), ISNUMBER(Table22[[#This Row],[QC START]])),
                NETWORKDAYS(Table22[[#This Row],[QC START]], DATEVALUE(TEXT(Z847,"MM/DD/YY")), Delivered!$Z$3:$Z$8),
                IF(AND(ISNUMBER(DATEVALUE(TEXT(AA847,"MM/DD/YY"))), ISNUMBER(Table22[[#This Row],[QC START]])),
                    NETWORKDAYS(Table22[[#This Row],[QC START]], DATEVALUE(TEXT(AA847,"MM/DD/YY")), Delivered!$Z$3:$Z$8),
                    "IN QC"
                )
            )-1
        )
    ),
"IN QC"
)</f>
        <v>NO SHIP DATE</v>
      </c>
      <c r="AB847" s="25"/>
      <c r="AC847" s="83"/>
      <c r="AD847" s="45"/>
    </row>
    <row r="848" spans="6:30" ht="14.25">
      <c r="F848" s="30" t="str">
        <f>LEFT(Table2[[#This Row],[Project]],6)</f>
        <v/>
      </c>
      <c r="G848" s="13"/>
      <c r="H848" s="13"/>
      <c r="I848" s="17"/>
      <c r="J848" s="13"/>
      <c r="K848" s="13"/>
      <c r="O848" s="20"/>
      <c r="T848" s="13"/>
      <c r="Y848" s="71" t="str">
        <f>IFERROR(
    IF(Z848="DONE",
        "QC DONE",
        IF(OR(AA848="TBD", ISBLANK(AA848)),
            "NO SHIP DATE",
            IF(AND(ISNUMBER(DATEVALUE(TEXT(Z848,"MM/DD/YY"))), ISNUMBER(Table22[[#This Row],[QC START]])),
                NETWORKDAYS(Table22[[#This Row],[QC START]], DATEVALUE(TEXT(Z848,"MM/DD/YY")), Delivered!$Z$3:$Z$8),
                IF(AND(ISNUMBER(DATEVALUE(TEXT(AA848,"MM/DD/YY"))), ISNUMBER(Table22[[#This Row],[QC START]])),
                    NETWORKDAYS(Table22[[#This Row],[QC START]], DATEVALUE(TEXT(AA848,"MM/DD/YY")), Delivered!$Z$3:$Z$8),
                    "IN QC"
                )
            )-1
        )
    ),
"IN QC"
)</f>
        <v>NO SHIP DATE</v>
      </c>
      <c r="AB848" s="25"/>
      <c r="AC848" s="83"/>
      <c r="AD848" s="45"/>
    </row>
    <row r="849" spans="6:30" ht="14.25">
      <c r="F849" s="30" t="str">
        <f>LEFT(Table2[[#This Row],[Project]],6)</f>
        <v/>
      </c>
      <c r="G849" s="13"/>
      <c r="H849" s="13"/>
      <c r="I849" s="17"/>
      <c r="J849" s="13"/>
      <c r="K849" s="13"/>
      <c r="O849" s="20"/>
      <c r="T849" s="13"/>
      <c r="Y849" s="71" t="str">
        <f>IFERROR(
    IF(Z849="DONE",
        "QC DONE",
        IF(OR(AA849="TBD", ISBLANK(AA849)),
            "NO SHIP DATE",
            IF(AND(ISNUMBER(DATEVALUE(TEXT(Z849,"MM/DD/YY"))), ISNUMBER(Table22[[#This Row],[QC START]])),
                NETWORKDAYS(Table22[[#This Row],[QC START]], DATEVALUE(TEXT(Z849,"MM/DD/YY")), Delivered!$Z$3:$Z$8),
                IF(AND(ISNUMBER(DATEVALUE(TEXT(AA849,"MM/DD/YY"))), ISNUMBER(Table22[[#This Row],[QC START]])),
                    NETWORKDAYS(Table22[[#This Row],[QC START]], DATEVALUE(TEXT(AA849,"MM/DD/YY")), Delivered!$Z$3:$Z$8),
                    "IN QC"
                )
            )-1
        )
    ),
"IN QC"
)</f>
        <v>NO SHIP DATE</v>
      </c>
      <c r="AB849" s="25"/>
      <c r="AC849" s="83"/>
      <c r="AD849" s="45"/>
    </row>
    <row r="850" spans="6:30" ht="14.25">
      <c r="F850" s="30" t="str">
        <f>LEFT(Table2[[#This Row],[Project]],6)</f>
        <v/>
      </c>
      <c r="G850" s="13"/>
      <c r="H850" s="13"/>
      <c r="I850" s="17"/>
      <c r="J850" s="13"/>
      <c r="K850" s="13"/>
      <c r="O850" s="20"/>
      <c r="T850" s="13"/>
      <c r="Y850" s="71" t="str">
        <f>IFERROR(
    IF(Z850="DONE",
        "QC DONE",
        IF(OR(AA850="TBD", ISBLANK(AA850)),
            "NO SHIP DATE",
            IF(AND(ISNUMBER(DATEVALUE(TEXT(Z850,"MM/DD/YY"))), ISNUMBER(Table22[[#This Row],[QC START]])),
                NETWORKDAYS(Table22[[#This Row],[QC START]], DATEVALUE(TEXT(Z850,"MM/DD/YY")), Delivered!$Z$3:$Z$8),
                IF(AND(ISNUMBER(DATEVALUE(TEXT(AA850,"MM/DD/YY"))), ISNUMBER(Table22[[#This Row],[QC START]])),
                    NETWORKDAYS(Table22[[#This Row],[QC START]], DATEVALUE(TEXT(AA850,"MM/DD/YY")), Delivered!$Z$3:$Z$8),
                    "IN QC"
                )
            )-1
        )
    ),
"IN QC"
)</f>
        <v>NO SHIP DATE</v>
      </c>
      <c r="AB850" s="25"/>
      <c r="AC850" s="83"/>
      <c r="AD850" s="45"/>
    </row>
    <row r="851" spans="6:30" ht="14.25">
      <c r="F851" s="30" t="str">
        <f>LEFT(Table2[[#This Row],[Project]],6)</f>
        <v/>
      </c>
      <c r="G851" s="13"/>
      <c r="H851" s="13"/>
      <c r="I851" s="17"/>
      <c r="J851" s="13"/>
      <c r="K851" s="13"/>
      <c r="O851" s="20"/>
      <c r="T851" s="13"/>
      <c r="Y851" s="71" t="str">
        <f>IFERROR(
    IF(Z851="DONE",
        "QC DONE",
        IF(OR(AA851="TBD", ISBLANK(AA851)),
            "NO SHIP DATE",
            IF(AND(ISNUMBER(DATEVALUE(TEXT(Z851,"MM/DD/YY"))), ISNUMBER(Table22[[#This Row],[QC START]])),
                NETWORKDAYS(Table22[[#This Row],[QC START]], DATEVALUE(TEXT(Z851,"MM/DD/YY")), Delivered!$Z$3:$Z$8),
                IF(AND(ISNUMBER(DATEVALUE(TEXT(AA851,"MM/DD/YY"))), ISNUMBER(Table22[[#This Row],[QC START]])),
                    NETWORKDAYS(Table22[[#This Row],[QC START]], DATEVALUE(TEXT(AA851,"MM/DD/YY")), Delivered!$Z$3:$Z$8),
                    "IN QC"
                )
            )-1
        )
    ),
"IN QC"
)</f>
        <v>NO SHIP DATE</v>
      </c>
      <c r="AB851" s="25"/>
      <c r="AC851" s="83"/>
      <c r="AD851" s="45"/>
    </row>
    <row r="852" spans="6:30" ht="14.25">
      <c r="F852" s="30" t="str">
        <f>LEFT(Table2[[#This Row],[Project]],6)</f>
        <v/>
      </c>
      <c r="G852" s="13"/>
      <c r="H852" s="13"/>
      <c r="I852" s="17"/>
      <c r="J852" s="13"/>
      <c r="K852" s="13"/>
      <c r="O852" s="20"/>
      <c r="T852" s="13"/>
      <c r="Y852" s="71" t="str">
        <f>IFERROR(
    IF(Z852="DONE",
        "QC DONE",
        IF(OR(AA852="TBD", ISBLANK(AA852)),
            "NO SHIP DATE",
            IF(AND(ISNUMBER(DATEVALUE(TEXT(Z852,"MM/DD/YY"))), ISNUMBER(Table22[[#This Row],[QC START]])),
                NETWORKDAYS(Table22[[#This Row],[QC START]], DATEVALUE(TEXT(Z852,"MM/DD/YY")), Delivered!$Z$3:$Z$8),
                IF(AND(ISNUMBER(DATEVALUE(TEXT(AA852,"MM/DD/YY"))), ISNUMBER(Table22[[#This Row],[QC START]])),
                    NETWORKDAYS(Table22[[#This Row],[QC START]], DATEVALUE(TEXT(AA852,"MM/DD/YY")), Delivered!$Z$3:$Z$8),
                    "IN QC"
                )
            )-1
        )
    ),
"IN QC"
)</f>
        <v>NO SHIP DATE</v>
      </c>
      <c r="AB852" s="25"/>
      <c r="AC852" s="83"/>
      <c r="AD852" s="45"/>
    </row>
    <row r="853" spans="6:30" ht="14.25">
      <c r="F853" s="30" t="str">
        <f>LEFT(Table2[[#This Row],[Project]],6)</f>
        <v/>
      </c>
      <c r="G853" s="13"/>
      <c r="H853" s="13"/>
      <c r="I853" s="17"/>
      <c r="J853" s="13"/>
      <c r="K853" s="13"/>
      <c r="O853" s="20"/>
      <c r="T853" s="13"/>
      <c r="Y853" s="71" t="str">
        <f>IFERROR(
    IF(Z853="DONE",
        "QC DONE",
        IF(OR(AA853="TBD", ISBLANK(AA853)),
            "NO SHIP DATE",
            IF(AND(ISNUMBER(DATEVALUE(TEXT(Z853,"MM/DD/YY"))), ISNUMBER(Table22[[#This Row],[QC START]])),
                NETWORKDAYS(Table22[[#This Row],[QC START]], DATEVALUE(TEXT(Z853,"MM/DD/YY")), Delivered!$Z$3:$Z$8),
                IF(AND(ISNUMBER(DATEVALUE(TEXT(AA853,"MM/DD/YY"))), ISNUMBER(Table22[[#This Row],[QC START]])),
                    NETWORKDAYS(Table22[[#This Row],[QC START]], DATEVALUE(TEXT(AA853,"MM/DD/YY")), Delivered!$Z$3:$Z$8),
                    "IN QC"
                )
            )-1
        )
    ),
"IN QC"
)</f>
        <v>NO SHIP DATE</v>
      </c>
      <c r="AB853" s="25"/>
      <c r="AC853" s="83"/>
      <c r="AD853" s="45"/>
    </row>
    <row r="854" spans="6:30" ht="14.25">
      <c r="F854" s="30" t="str">
        <f>LEFT(Table2[[#This Row],[Project]],6)</f>
        <v/>
      </c>
      <c r="G854" s="13"/>
      <c r="H854" s="13"/>
      <c r="I854" s="17"/>
      <c r="J854" s="13"/>
      <c r="K854" s="13"/>
      <c r="O854" s="20"/>
      <c r="T854" s="13"/>
      <c r="Y854" s="71" t="str">
        <f>IFERROR(
    IF(Z854="DONE",
        "QC DONE",
        IF(OR(AA854="TBD", ISBLANK(AA854)),
            "NO SHIP DATE",
            IF(AND(ISNUMBER(DATEVALUE(TEXT(Z854,"MM/DD/YY"))), ISNUMBER(Table22[[#This Row],[QC START]])),
                NETWORKDAYS(Table22[[#This Row],[QC START]], DATEVALUE(TEXT(Z854,"MM/DD/YY")), Delivered!$Z$3:$Z$8),
                IF(AND(ISNUMBER(DATEVALUE(TEXT(AA854,"MM/DD/YY"))), ISNUMBER(Table22[[#This Row],[QC START]])),
                    NETWORKDAYS(Table22[[#This Row],[QC START]], DATEVALUE(TEXT(AA854,"MM/DD/YY")), Delivered!$Z$3:$Z$8),
                    "IN QC"
                )
            )-1
        )
    ),
"IN QC"
)</f>
        <v>NO SHIP DATE</v>
      </c>
      <c r="AB854" s="25"/>
      <c r="AC854" s="83"/>
      <c r="AD854" s="45"/>
    </row>
    <row r="855" spans="6:30" ht="14.25">
      <c r="F855" s="30" t="str">
        <f>LEFT(Table2[[#This Row],[Project]],6)</f>
        <v/>
      </c>
      <c r="G855" s="13"/>
      <c r="H855" s="13"/>
      <c r="I855" s="17"/>
      <c r="J855" s="13"/>
      <c r="K855" s="13"/>
      <c r="O855" s="20"/>
      <c r="T855" s="13"/>
      <c r="Y855" s="71" t="str">
        <f>IFERROR(
    IF(Z855="DONE",
        "QC DONE",
        IF(OR(AA855="TBD", ISBLANK(AA855)),
            "NO SHIP DATE",
            IF(AND(ISNUMBER(DATEVALUE(TEXT(Z855,"MM/DD/YY"))), ISNUMBER(Table22[[#This Row],[QC START]])),
                NETWORKDAYS(Table22[[#This Row],[QC START]], DATEVALUE(TEXT(Z855,"MM/DD/YY")), Delivered!$Z$3:$Z$8),
                IF(AND(ISNUMBER(DATEVALUE(TEXT(AA855,"MM/DD/YY"))), ISNUMBER(Table22[[#This Row],[QC START]])),
                    NETWORKDAYS(Table22[[#This Row],[QC START]], DATEVALUE(TEXT(AA855,"MM/DD/YY")), Delivered!$Z$3:$Z$8),
                    "IN QC"
                )
            )-1
        )
    ),
"IN QC"
)</f>
        <v>NO SHIP DATE</v>
      </c>
      <c r="AB855" s="25"/>
      <c r="AC855" s="83"/>
      <c r="AD855" s="45"/>
    </row>
    <row r="856" spans="6:30" ht="14.25">
      <c r="F856" s="30" t="str">
        <f>LEFT(Table2[[#This Row],[Project]],6)</f>
        <v/>
      </c>
      <c r="G856" s="13"/>
      <c r="H856" s="13"/>
      <c r="I856" s="17"/>
      <c r="J856" s="13"/>
      <c r="K856" s="13"/>
      <c r="O856" s="20"/>
      <c r="T856" s="13"/>
      <c r="Y856" s="71" t="str">
        <f>IFERROR(
    IF(Z856="DONE",
        "QC DONE",
        IF(OR(AA856="TBD", ISBLANK(AA856)),
            "NO SHIP DATE",
            IF(AND(ISNUMBER(DATEVALUE(TEXT(Z856,"MM/DD/YY"))), ISNUMBER(Table22[[#This Row],[QC START]])),
                NETWORKDAYS(Table22[[#This Row],[QC START]], DATEVALUE(TEXT(Z856,"MM/DD/YY")), Delivered!$Z$3:$Z$8),
                IF(AND(ISNUMBER(DATEVALUE(TEXT(AA856,"MM/DD/YY"))), ISNUMBER(Table22[[#This Row],[QC START]])),
                    NETWORKDAYS(Table22[[#This Row],[QC START]], DATEVALUE(TEXT(AA856,"MM/DD/YY")), Delivered!$Z$3:$Z$8),
                    "IN QC"
                )
            )-1
        )
    ),
"IN QC"
)</f>
        <v>NO SHIP DATE</v>
      </c>
      <c r="AB856" s="25"/>
      <c r="AC856" s="83"/>
      <c r="AD856" s="45"/>
    </row>
    <row r="857" spans="6:30" ht="14.25">
      <c r="F857" s="30" t="str">
        <f>LEFT(Table2[[#This Row],[Project]],6)</f>
        <v/>
      </c>
      <c r="G857" s="13"/>
      <c r="H857" s="13"/>
      <c r="I857" s="17"/>
      <c r="J857" s="13"/>
      <c r="K857" s="13"/>
      <c r="O857" s="20"/>
      <c r="T857" s="13"/>
      <c r="Y857" s="71" t="str">
        <f>IFERROR(
    IF(Z857="DONE",
        "QC DONE",
        IF(OR(AA857="TBD", ISBLANK(AA857)),
            "NO SHIP DATE",
            IF(AND(ISNUMBER(DATEVALUE(TEXT(Z857,"MM/DD/YY"))), ISNUMBER(Table22[[#This Row],[QC START]])),
                NETWORKDAYS(Table22[[#This Row],[QC START]], DATEVALUE(TEXT(Z857,"MM/DD/YY")), Delivered!$Z$3:$Z$8),
                IF(AND(ISNUMBER(DATEVALUE(TEXT(AA857,"MM/DD/YY"))), ISNUMBER(Table22[[#This Row],[QC START]])),
                    NETWORKDAYS(Table22[[#This Row],[QC START]], DATEVALUE(TEXT(AA857,"MM/DD/YY")), Delivered!$Z$3:$Z$8),
                    "IN QC"
                )
            )-1
        )
    ),
"IN QC"
)</f>
        <v>NO SHIP DATE</v>
      </c>
      <c r="AB857" s="25"/>
      <c r="AC857" s="83"/>
      <c r="AD857" s="45"/>
    </row>
    <row r="858" spans="6:30" ht="14.25">
      <c r="F858" s="30" t="str">
        <f>LEFT(Table2[[#This Row],[Project]],6)</f>
        <v/>
      </c>
      <c r="G858" s="13"/>
      <c r="H858" s="13"/>
      <c r="I858" s="17"/>
      <c r="J858" s="13"/>
      <c r="K858" s="13"/>
      <c r="O858" s="20"/>
      <c r="T858" s="13"/>
      <c r="Y858" s="71" t="str">
        <f>IFERROR(
    IF(Z858="DONE",
        "QC DONE",
        IF(OR(AA858="TBD", ISBLANK(AA858)),
            "NO SHIP DATE",
            IF(AND(ISNUMBER(DATEVALUE(TEXT(Z858,"MM/DD/YY"))), ISNUMBER(Table22[[#This Row],[QC START]])),
                NETWORKDAYS(Table22[[#This Row],[QC START]], DATEVALUE(TEXT(Z858,"MM/DD/YY")), Delivered!$Z$3:$Z$8),
                IF(AND(ISNUMBER(DATEVALUE(TEXT(AA858,"MM/DD/YY"))), ISNUMBER(Table22[[#This Row],[QC START]])),
                    NETWORKDAYS(Table22[[#This Row],[QC START]], DATEVALUE(TEXT(AA858,"MM/DD/YY")), Delivered!$Z$3:$Z$8),
                    "IN QC"
                )
            )-1
        )
    ),
"IN QC"
)</f>
        <v>NO SHIP DATE</v>
      </c>
      <c r="AB858" s="25"/>
      <c r="AC858" s="83"/>
      <c r="AD858" s="45"/>
    </row>
    <row r="859" spans="6:30" ht="14.25">
      <c r="F859" s="30" t="str">
        <f>LEFT(Table2[[#This Row],[Project]],6)</f>
        <v/>
      </c>
      <c r="G859" s="13"/>
      <c r="H859" s="13"/>
      <c r="I859" s="17"/>
      <c r="J859" s="13"/>
      <c r="K859" s="13"/>
      <c r="O859" s="20"/>
      <c r="T859" s="13"/>
      <c r="Y859" s="71" t="str">
        <f>IFERROR(
    IF(Z859="DONE",
        "QC DONE",
        IF(OR(AA859="TBD", ISBLANK(AA859)),
            "NO SHIP DATE",
            IF(AND(ISNUMBER(DATEVALUE(TEXT(Z859,"MM/DD/YY"))), ISNUMBER(Table22[[#This Row],[QC START]])),
                NETWORKDAYS(Table22[[#This Row],[QC START]], DATEVALUE(TEXT(Z859,"MM/DD/YY")), Delivered!$Z$3:$Z$8),
                IF(AND(ISNUMBER(DATEVALUE(TEXT(AA859,"MM/DD/YY"))), ISNUMBER(Table22[[#This Row],[QC START]])),
                    NETWORKDAYS(Table22[[#This Row],[QC START]], DATEVALUE(TEXT(AA859,"MM/DD/YY")), Delivered!$Z$3:$Z$8),
                    "IN QC"
                )
            )-1
        )
    ),
"IN QC"
)</f>
        <v>NO SHIP DATE</v>
      </c>
      <c r="AB859" s="25"/>
      <c r="AC859" s="83"/>
      <c r="AD859" s="45"/>
    </row>
    <row r="860" spans="6:30" ht="14.25">
      <c r="F860" s="30" t="str">
        <f>LEFT(Table2[[#This Row],[Project]],6)</f>
        <v/>
      </c>
      <c r="G860" s="13"/>
      <c r="H860" s="13"/>
      <c r="I860" s="17"/>
      <c r="J860" s="13"/>
      <c r="K860" s="13"/>
      <c r="O860" s="20"/>
      <c r="T860" s="13"/>
      <c r="Y860" s="71" t="str">
        <f>IFERROR(
    IF(Z860="DONE",
        "QC DONE",
        IF(OR(AA860="TBD", ISBLANK(AA860)),
            "NO SHIP DATE",
            IF(AND(ISNUMBER(DATEVALUE(TEXT(Z860,"MM/DD/YY"))), ISNUMBER(Table22[[#This Row],[QC START]])),
                NETWORKDAYS(Table22[[#This Row],[QC START]], DATEVALUE(TEXT(Z860,"MM/DD/YY")), Delivered!$Z$3:$Z$8),
                IF(AND(ISNUMBER(DATEVALUE(TEXT(AA860,"MM/DD/YY"))), ISNUMBER(Table22[[#This Row],[QC START]])),
                    NETWORKDAYS(Table22[[#This Row],[QC START]], DATEVALUE(TEXT(AA860,"MM/DD/YY")), Delivered!$Z$3:$Z$8),
                    "IN QC"
                )
            )-1
        )
    ),
"IN QC"
)</f>
        <v>NO SHIP DATE</v>
      </c>
      <c r="AB860" s="25"/>
      <c r="AC860" s="83"/>
      <c r="AD860" s="45"/>
    </row>
    <row r="861" spans="6:30" ht="14.25">
      <c r="F861" s="30" t="str">
        <f>LEFT(Table2[[#This Row],[Project]],6)</f>
        <v/>
      </c>
      <c r="G861" s="13"/>
      <c r="H861" s="13"/>
      <c r="I861" s="17"/>
      <c r="J861" s="13"/>
      <c r="K861" s="13"/>
      <c r="O861" s="20"/>
      <c r="T861" s="13"/>
      <c r="Y861" s="71" t="str">
        <f>IFERROR(
    IF(Z861="DONE",
        "QC DONE",
        IF(OR(AA861="TBD", ISBLANK(AA861)),
            "NO SHIP DATE",
            IF(AND(ISNUMBER(DATEVALUE(TEXT(Z861,"MM/DD/YY"))), ISNUMBER(Table22[[#This Row],[QC START]])),
                NETWORKDAYS(Table22[[#This Row],[QC START]], DATEVALUE(TEXT(Z861,"MM/DD/YY")), Delivered!$Z$3:$Z$8),
                IF(AND(ISNUMBER(DATEVALUE(TEXT(AA861,"MM/DD/YY"))), ISNUMBER(Table22[[#This Row],[QC START]])),
                    NETWORKDAYS(Table22[[#This Row],[QC START]], DATEVALUE(TEXT(AA861,"MM/DD/YY")), Delivered!$Z$3:$Z$8),
                    "IN QC"
                )
            )-1
        )
    ),
"IN QC"
)</f>
        <v>NO SHIP DATE</v>
      </c>
      <c r="AB861" s="25"/>
      <c r="AC861" s="83"/>
      <c r="AD861" s="45"/>
    </row>
    <row r="862" spans="6:30" ht="14.25">
      <c r="F862" s="30" t="str">
        <f>LEFT(Table2[[#This Row],[Project]],6)</f>
        <v/>
      </c>
      <c r="G862" s="13"/>
      <c r="H862" s="13"/>
      <c r="I862" s="17"/>
      <c r="J862" s="13"/>
      <c r="K862" s="13"/>
      <c r="O862" s="20"/>
      <c r="T862" s="13"/>
      <c r="Y862" s="71" t="str">
        <f>IFERROR(
    IF(Z862="DONE",
        "QC DONE",
        IF(OR(AA862="TBD", ISBLANK(AA862)),
            "NO SHIP DATE",
            IF(AND(ISNUMBER(DATEVALUE(TEXT(Z862,"MM/DD/YY"))), ISNUMBER(Table22[[#This Row],[QC START]])),
                NETWORKDAYS(Table22[[#This Row],[QC START]], DATEVALUE(TEXT(Z862,"MM/DD/YY")), Delivered!$Z$3:$Z$8),
                IF(AND(ISNUMBER(DATEVALUE(TEXT(AA862,"MM/DD/YY"))), ISNUMBER(Table22[[#This Row],[QC START]])),
                    NETWORKDAYS(Table22[[#This Row],[QC START]], DATEVALUE(TEXT(AA862,"MM/DD/YY")), Delivered!$Z$3:$Z$8),
                    "IN QC"
                )
            )-1
        )
    ),
"IN QC"
)</f>
        <v>NO SHIP DATE</v>
      </c>
      <c r="AB862" s="25"/>
      <c r="AC862" s="83"/>
      <c r="AD862" s="45"/>
    </row>
    <row r="863" spans="6:30" ht="14.25">
      <c r="F863" s="30" t="str">
        <f>LEFT(Table2[[#This Row],[Project]],6)</f>
        <v/>
      </c>
      <c r="G863" s="13"/>
      <c r="H863" s="13"/>
      <c r="I863" s="17"/>
      <c r="J863" s="13"/>
      <c r="K863" s="13"/>
      <c r="O863" s="20"/>
      <c r="T863" s="13"/>
      <c r="Y863" s="71" t="str">
        <f>IFERROR(
    IF(Z863="DONE",
        "QC DONE",
        IF(OR(AA863="TBD", ISBLANK(AA863)),
            "NO SHIP DATE",
            IF(AND(ISNUMBER(DATEVALUE(TEXT(Z863,"MM/DD/YY"))), ISNUMBER(Table22[[#This Row],[QC START]])),
                NETWORKDAYS(Table22[[#This Row],[QC START]], DATEVALUE(TEXT(Z863,"MM/DD/YY")), Delivered!$Z$3:$Z$8),
                IF(AND(ISNUMBER(DATEVALUE(TEXT(AA863,"MM/DD/YY"))), ISNUMBER(Table22[[#This Row],[QC START]])),
                    NETWORKDAYS(Table22[[#This Row],[QC START]], DATEVALUE(TEXT(AA863,"MM/DD/YY")), Delivered!$Z$3:$Z$8),
                    "IN QC"
                )
            )-1
        )
    ),
"IN QC"
)</f>
        <v>NO SHIP DATE</v>
      </c>
      <c r="AB863" s="25"/>
      <c r="AC863" s="83"/>
      <c r="AD863" s="45"/>
    </row>
    <row r="864" spans="6:30" ht="14.25">
      <c r="F864" s="30" t="str">
        <f>LEFT(Table2[[#This Row],[Project]],6)</f>
        <v/>
      </c>
      <c r="G864" s="13"/>
      <c r="H864" s="13"/>
      <c r="I864" s="17"/>
      <c r="J864" s="13"/>
      <c r="K864" s="13"/>
      <c r="O864" s="20"/>
      <c r="T864" s="13"/>
      <c r="Y864" s="71" t="str">
        <f>IFERROR(
    IF(Z864="DONE",
        "QC DONE",
        IF(OR(AA864="TBD", ISBLANK(AA864)),
            "NO SHIP DATE",
            IF(AND(ISNUMBER(DATEVALUE(TEXT(Z864,"MM/DD/YY"))), ISNUMBER(Table22[[#This Row],[QC START]])),
                NETWORKDAYS(Table22[[#This Row],[QC START]], DATEVALUE(TEXT(Z864,"MM/DD/YY")), Delivered!$Z$3:$Z$8),
                IF(AND(ISNUMBER(DATEVALUE(TEXT(AA864,"MM/DD/YY"))), ISNUMBER(Table22[[#This Row],[QC START]])),
                    NETWORKDAYS(Table22[[#This Row],[QC START]], DATEVALUE(TEXT(AA864,"MM/DD/YY")), Delivered!$Z$3:$Z$8),
                    "IN QC"
                )
            )-1
        )
    ),
"IN QC"
)</f>
        <v>NO SHIP DATE</v>
      </c>
      <c r="AB864" s="25"/>
      <c r="AC864" s="83"/>
      <c r="AD864" s="45"/>
    </row>
    <row r="865" spans="6:30" ht="14.25">
      <c r="F865" s="30" t="str">
        <f>LEFT(Table2[[#This Row],[Project]],6)</f>
        <v/>
      </c>
      <c r="G865" s="13"/>
      <c r="H865" s="13"/>
      <c r="I865" s="17"/>
      <c r="J865" s="13"/>
      <c r="K865" s="13"/>
      <c r="O865" s="20"/>
      <c r="T865" s="13"/>
      <c r="Y865" s="71" t="str">
        <f>IFERROR(
    IF(Z865="DONE",
        "QC DONE",
        IF(OR(AA865="TBD", ISBLANK(AA865)),
            "NO SHIP DATE",
            IF(AND(ISNUMBER(DATEVALUE(TEXT(Z865,"MM/DD/YY"))), ISNUMBER(Table22[[#This Row],[QC START]])),
                NETWORKDAYS(Table22[[#This Row],[QC START]], DATEVALUE(TEXT(Z865,"MM/DD/YY")), Delivered!$Z$3:$Z$8),
                IF(AND(ISNUMBER(DATEVALUE(TEXT(AA865,"MM/DD/YY"))), ISNUMBER(Table22[[#This Row],[QC START]])),
                    NETWORKDAYS(Table22[[#This Row],[QC START]], DATEVALUE(TEXT(AA865,"MM/DD/YY")), Delivered!$Z$3:$Z$8),
                    "IN QC"
                )
            )-1
        )
    ),
"IN QC"
)</f>
        <v>NO SHIP DATE</v>
      </c>
      <c r="AB865" s="25"/>
      <c r="AC865" s="83"/>
      <c r="AD865" s="45"/>
    </row>
    <row r="866" spans="6:30" ht="14.25">
      <c r="F866" s="30" t="str">
        <f>LEFT(Table2[[#This Row],[Project]],6)</f>
        <v/>
      </c>
      <c r="G866" s="13"/>
      <c r="H866" s="13"/>
      <c r="I866" s="17"/>
      <c r="J866" s="13"/>
      <c r="K866" s="13"/>
      <c r="O866" s="20"/>
      <c r="T866" s="13"/>
      <c r="Y866" s="71" t="str">
        <f>IFERROR(
    IF(Z866="DONE",
        "QC DONE",
        IF(OR(AA866="TBD", ISBLANK(AA866)),
            "NO SHIP DATE",
            IF(AND(ISNUMBER(DATEVALUE(TEXT(Z866,"MM/DD/YY"))), ISNUMBER(Table22[[#This Row],[QC START]])),
                NETWORKDAYS(Table22[[#This Row],[QC START]], DATEVALUE(TEXT(Z866,"MM/DD/YY")), Delivered!$Z$3:$Z$8),
                IF(AND(ISNUMBER(DATEVALUE(TEXT(AA866,"MM/DD/YY"))), ISNUMBER(Table22[[#This Row],[QC START]])),
                    NETWORKDAYS(Table22[[#This Row],[QC START]], DATEVALUE(TEXT(AA866,"MM/DD/YY")), Delivered!$Z$3:$Z$8),
                    "IN QC"
                )
            )-1
        )
    ),
"IN QC"
)</f>
        <v>NO SHIP DATE</v>
      </c>
      <c r="AB866" s="25"/>
      <c r="AC866" s="83"/>
      <c r="AD866" s="45"/>
    </row>
    <row r="867" spans="6:30" ht="14.25">
      <c r="F867" s="30" t="str">
        <f>LEFT(Table2[[#This Row],[Project]],6)</f>
        <v/>
      </c>
      <c r="G867" s="13"/>
      <c r="H867" s="13"/>
      <c r="I867" s="17"/>
      <c r="J867" s="13"/>
      <c r="K867" s="13"/>
      <c r="O867" s="20"/>
      <c r="T867" s="13"/>
      <c r="Y867" s="71" t="str">
        <f>IFERROR(
    IF(Z867="DONE",
        "QC DONE",
        IF(OR(AA867="TBD", ISBLANK(AA867)),
            "NO SHIP DATE",
            IF(AND(ISNUMBER(DATEVALUE(TEXT(Z867,"MM/DD/YY"))), ISNUMBER(Table22[[#This Row],[QC START]])),
                NETWORKDAYS(Table22[[#This Row],[QC START]], DATEVALUE(TEXT(Z867,"MM/DD/YY")), Delivered!$Z$3:$Z$8),
                IF(AND(ISNUMBER(DATEVALUE(TEXT(AA867,"MM/DD/YY"))), ISNUMBER(Table22[[#This Row],[QC START]])),
                    NETWORKDAYS(Table22[[#This Row],[QC START]], DATEVALUE(TEXT(AA867,"MM/DD/YY")), Delivered!$Z$3:$Z$8),
                    "IN QC"
                )
            )-1
        )
    ),
"IN QC"
)</f>
        <v>NO SHIP DATE</v>
      </c>
      <c r="AB867" s="25"/>
      <c r="AC867" s="83"/>
      <c r="AD867" s="45"/>
    </row>
    <row r="868" spans="6:30" ht="14.25">
      <c r="F868" s="30" t="str">
        <f>LEFT(Table2[[#This Row],[Project]],6)</f>
        <v/>
      </c>
      <c r="G868" s="13"/>
      <c r="H868" s="13"/>
      <c r="I868" s="17"/>
      <c r="J868" s="13"/>
      <c r="K868" s="13"/>
      <c r="O868" s="20"/>
      <c r="T868" s="13"/>
      <c r="Y868" s="71" t="str">
        <f>IFERROR(
    IF(Z868="DONE",
        "QC DONE",
        IF(OR(AA868="TBD", ISBLANK(AA868)),
            "NO SHIP DATE",
            IF(AND(ISNUMBER(DATEVALUE(TEXT(Z868,"MM/DD/YY"))), ISNUMBER(Table22[[#This Row],[QC START]])),
                NETWORKDAYS(Table22[[#This Row],[QC START]], DATEVALUE(TEXT(Z868,"MM/DD/YY")), Delivered!$Z$3:$Z$8),
                IF(AND(ISNUMBER(DATEVALUE(TEXT(AA868,"MM/DD/YY"))), ISNUMBER(Table22[[#This Row],[QC START]])),
                    NETWORKDAYS(Table22[[#This Row],[QC START]], DATEVALUE(TEXT(AA868,"MM/DD/YY")), Delivered!$Z$3:$Z$8),
                    "IN QC"
                )
            )-1
        )
    ),
"IN QC"
)</f>
        <v>NO SHIP DATE</v>
      </c>
      <c r="AB868" s="25"/>
      <c r="AC868" s="83"/>
      <c r="AD868" s="45"/>
    </row>
    <row r="869" spans="6:30" ht="14.25">
      <c r="F869" s="30" t="str">
        <f>LEFT(Table2[[#This Row],[Project]],6)</f>
        <v/>
      </c>
      <c r="G869" s="13"/>
      <c r="H869" s="13"/>
      <c r="I869" s="17"/>
      <c r="J869" s="13"/>
      <c r="K869" s="13"/>
      <c r="O869" s="20"/>
      <c r="T869" s="13"/>
      <c r="Y869" s="71" t="str">
        <f>IFERROR(
    IF(Z869="DONE",
        "QC DONE",
        IF(OR(AA869="TBD", ISBLANK(AA869)),
            "NO SHIP DATE",
            IF(AND(ISNUMBER(DATEVALUE(TEXT(Z869,"MM/DD/YY"))), ISNUMBER(Table22[[#This Row],[QC START]])),
                NETWORKDAYS(Table22[[#This Row],[QC START]], DATEVALUE(TEXT(Z869,"MM/DD/YY")), Delivered!$Z$3:$Z$8),
                IF(AND(ISNUMBER(DATEVALUE(TEXT(AA869,"MM/DD/YY"))), ISNUMBER(Table22[[#This Row],[QC START]])),
                    NETWORKDAYS(Table22[[#This Row],[QC START]], DATEVALUE(TEXT(AA869,"MM/DD/YY")), Delivered!$Z$3:$Z$8),
                    "IN QC"
                )
            )-1
        )
    ),
"IN QC"
)</f>
        <v>NO SHIP DATE</v>
      </c>
      <c r="AB869" s="25"/>
      <c r="AC869" s="83"/>
      <c r="AD869" s="45"/>
    </row>
    <row r="870" spans="6:30" ht="14.25">
      <c r="F870" s="30" t="str">
        <f>LEFT(Table2[[#This Row],[Project]],6)</f>
        <v/>
      </c>
      <c r="G870" s="13"/>
      <c r="H870" s="13"/>
      <c r="I870" s="17"/>
      <c r="J870" s="13"/>
      <c r="K870" s="13"/>
      <c r="O870" s="20"/>
      <c r="T870" s="13"/>
      <c r="Y870" s="71" t="str">
        <f>IFERROR(
    IF(Z870="DONE",
        "QC DONE",
        IF(OR(AA870="TBD", ISBLANK(AA870)),
            "NO SHIP DATE",
            IF(AND(ISNUMBER(DATEVALUE(TEXT(Z870,"MM/DD/YY"))), ISNUMBER(Table22[[#This Row],[QC START]])),
                NETWORKDAYS(Table22[[#This Row],[QC START]], DATEVALUE(TEXT(Z870,"MM/DD/YY")), Delivered!$Z$3:$Z$8),
                IF(AND(ISNUMBER(DATEVALUE(TEXT(AA870,"MM/DD/YY"))), ISNUMBER(Table22[[#This Row],[QC START]])),
                    NETWORKDAYS(Table22[[#This Row],[QC START]], DATEVALUE(TEXT(AA870,"MM/DD/YY")), Delivered!$Z$3:$Z$8),
                    "IN QC"
                )
            )-1
        )
    ),
"IN QC"
)</f>
        <v>NO SHIP DATE</v>
      </c>
      <c r="AB870" s="25"/>
      <c r="AC870" s="83"/>
      <c r="AD870" s="45"/>
    </row>
    <row r="871" spans="6:30" ht="14.25">
      <c r="F871" s="30" t="str">
        <f>LEFT(Table2[[#This Row],[Project]],6)</f>
        <v/>
      </c>
      <c r="G871" s="13"/>
      <c r="H871" s="13"/>
      <c r="I871" s="17"/>
      <c r="J871" s="13"/>
      <c r="K871" s="13"/>
      <c r="O871" s="20"/>
      <c r="T871" s="13"/>
      <c r="Y871" s="71" t="str">
        <f>IFERROR(
    IF(Z871="DONE",
        "QC DONE",
        IF(OR(AA871="TBD", ISBLANK(AA871)),
            "NO SHIP DATE",
            IF(AND(ISNUMBER(DATEVALUE(TEXT(Z871,"MM/DD/YY"))), ISNUMBER(Table22[[#This Row],[QC START]])),
                NETWORKDAYS(Table22[[#This Row],[QC START]], DATEVALUE(TEXT(Z871,"MM/DD/YY")), Delivered!$Z$3:$Z$8),
                IF(AND(ISNUMBER(DATEVALUE(TEXT(AA871,"MM/DD/YY"))), ISNUMBER(Table22[[#This Row],[QC START]])),
                    NETWORKDAYS(Table22[[#This Row],[QC START]], DATEVALUE(TEXT(AA871,"MM/DD/YY")), Delivered!$Z$3:$Z$8),
                    "IN QC"
                )
            )-1
        )
    ),
"IN QC"
)</f>
        <v>NO SHIP DATE</v>
      </c>
      <c r="AB871" s="25"/>
      <c r="AC871" s="83"/>
      <c r="AD871" s="45"/>
    </row>
    <row r="872" spans="6:30" ht="14.25">
      <c r="F872" s="30" t="str">
        <f>LEFT(Table2[[#This Row],[Project]],6)</f>
        <v/>
      </c>
      <c r="G872" s="13"/>
      <c r="H872" s="13"/>
      <c r="I872" s="17"/>
      <c r="J872" s="13"/>
      <c r="K872" s="13"/>
      <c r="O872" s="20"/>
      <c r="T872" s="13"/>
      <c r="Y872" s="71" t="str">
        <f>IFERROR(
    IF(Z872="DONE",
        "QC DONE",
        IF(OR(AA872="TBD", ISBLANK(AA872)),
            "NO SHIP DATE",
            IF(AND(ISNUMBER(DATEVALUE(TEXT(Z872,"MM/DD/YY"))), ISNUMBER(Table22[[#This Row],[QC START]])),
                NETWORKDAYS(Table22[[#This Row],[QC START]], DATEVALUE(TEXT(Z872,"MM/DD/YY")), Delivered!$Z$3:$Z$8),
                IF(AND(ISNUMBER(DATEVALUE(TEXT(AA872,"MM/DD/YY"))), ISNUMBER(Table22[[#This Row],[QC START]])),
                    NETWORKDAYS(Table22[[#This Row],[QC START]], DATEVALUE(TEXT(AA872,"MM/DD/YY")), Delivered!$Z$3:$Z$8),
                    "IN QC"
                )
            )-1
        )
    ),
"IN QC"
)</f>
        <v>NO SHIP DATE</v>
      </c>
      <c r="AB872" s="25"/>
      <c r="AC872" s="83"/>
      <c r="AD872" s="45"/>
    </row>
    <row r="873" spans="6:30" ht="14.25">
      <c r="F873" s="30" t="str">
        <f>LEFT(Table2[[#This Row],[Project]],6)</f>
        <v/>
      </c>
      <c r="G873" s="13"/>
      <c r="H873" s="13"/>
      <c r="I873" s="17"/>
      <c r="J873" s="13"/>
      <c r="K873" s="13"/>
      <c r="O873" s="20"/>
      <c r="T873" s="13"/>
      <c r="Y873" s="71" t="str">
        <f>IFERROR(
    IF(Z873="DONE",
        "QC DONE",
        IF(OR(AA873="TBD", ISBLANK(AA873)),
            "NO SHIP DATE",
            IF(AND(ISNUMBER(DATEVALUE(TEXT(Z873,"MM/DD/YY"))), ISNUMBER(Table22[[#This Row],[QC START]])),
                NETWORKDAYS(Table22[[#This Row],[QC START]], DATEVALUE(TEXT(Z873,"MM/DD/YY")), Delivered!$Z$3:$Z$8),
                IF(AND(ISNUMBER(DATEVALUE(TEXT(AA873,"MM/DD/YY"))), ISNUMBER(Table22[[#This Row],[QC START]])),
                    NETWORKDAYS(Table22[[#This Row],[QC START]], DATEVALUE(TEXT(AA873,"MM/DD/YY")), Delivered!$Z$3:$Z$8),
                    "IN QC"
                )
            )-1
        )
    ),
"IN QC"
)</f>
        <v>NO SHIP DATE</v>
      </c>
      <c r="AB873" s="25"/>
      <c r="AC873" s="83"/>
      <c r="AD873" s="45"/>
    </row>
    <row r="874" spans="6:30" ht="14.25">
      <c r="F874" s="30" t="str">
        <f>LEFT(Table2[[#This Row],[Project]],6)</f>
        <v/>
      </c>
      <c r="G874" s="13"/>
      <c r="H874" s="13"/>
      <c r="I874" s="17"/>
      <c r="J874" s="13"/>
      <c r="K874" s="13"/>
      <c r="O874" s="20"/>
      <c r="T874" s="13"/>
      <c r="Y874" s="71" t="str">
        <f>IFERROR(
    IF(Z874="DONE",
        "QC DONE",
        IF(OR(AA874="TBD", ISBLANK(AA874)),
            "NO SHIP DATE",
            IF(AND(ISNUMBER(DATEVALUE(TEXT(Z874,"MM/DD/YY"))), ISNUMBER(Table22[[#This Row],[QC START]])),
                NETWORKDAYS(Table22[[#This Row],[QC START]], DATEVALUE(TEXT(Z874,"MM/DD/YY")), Delivered!$Z$3:$Z$8),
                IF(AND(ISNUMBER(DATEVALUE(TEXT(AA874,"MM/DD/YY"))), ISNUMBER(Table22[[#This Row],[QC START]])),
                    NETWORKDAYS(Table22[[#This Row],[QC START]], DATEVALUE(TEXT(AA874,"MM/DD/YY")), Delivered!$Z$3:$Z$8),
                    "IN QC"
                )
            )-1
        )
    ),
"IN QC"
)</f>
        <v>NO SHIP DATE</v>
      </c>
      <c r="AB874" s="25"/>
      <c r="AC874" s="83"/>
      <c r="AD874" s="45"/>
    </row>
    <row r="875" spans="6:30" ht="14.25">
      <c r="F875" s="30" t="str">
        <f>LEFT(Table2[[#This Row],[Project]],6)</f>
        <v/>
      </c>
      <c r="G875" s="13"/>
      <c r="H875" s="13"/>
      <c r="I875" s="17"/>
      <c r="J875" s="13"/>
      <c r="K875" s="13"/>
      <c r="O875" s="20"/>
      <c r="T875" s="13"/>
      <c r="Y875" s="71" t="str">
        <f>IFERROR(
    IF(Z875="DONE",
        "QC DONE",
        IF(OR(AA875="TBD", ISBLANK(AA875)),
            "NO SHIP DATE",
            IF(AND(ISNUMBER(DATEVALUE(TEXT(Z875,"MM/DD/YY"))), ISNUMBER(Table22[[#This Row],[QC START]])),
                NETWORKDAYS(Table22[[#This Row],[QC START]], DATEVALUE(TEXT(Z875,"MM/DD/YY")), Delivered!$Z$3:$Z$8),
                IF(AND(ISNUMBER(DATEVALUE(TEXT(AA875,"MM/DD/YY"))), ISNUMBER(Table22[[#This Row],[QC START]])),
                    NETWORKDAYS(Table22[[#This Row],[QC START]], DATEVALUE(TEXT(AA875,"MM/DD/YY")), Delivered!$Z$3:$Z$8),
                    "IN QC"
                )
            )-1
        )
    ),
"IN QC"
)</f>
        <v>NO SHIP DATE</v>
      </c>
      <c r="AB875" s="25"/>
      <c r="AC875" s="83"/>
      <c r="AD875" s="45"/>
    </row>
    <row r="876" spans="6:30" ht="14.25">
      <c r="F876" s="30" t="str">
        <f>LEFT(Table2[[#This Row],[Project]],6)</f>
        <v/>
      </c>
      <c r="G876" s="13"/>
      <c r="H876" s="13"/>
      <c r="I876" s="17"/>
      <c r="J876" s="13"/>
      <c r="K876" s="13"/>
      <c r="O876" s="20"/>
      <c r="T876" s="13"/>
      <c r="Y876" s="71" t="str">
        <f>IFERROR(
    IF(Z876="DONE",
        "QC DONE",
        IF(OR(AA876="TBD", ISBLANK(AA876)),
            "NO SHIP DATE",
            IF(AND(ISNUMBER(DATEVALUE(TEXT(Z876,"MM/DD/YY"))), ISNUMBER(Table22[[#This Row],[QC START]])),
                NETWORKDAYS(Table22[[#This Row],[QC START]], DATEVALUE(TEXT(Z876,"MM/DD/YY")), Delivered!$Z$3:$Z$8),
                IF(AND(ISNUMBER(DATEVALUE(TEXT(AA876,"MM/DD/YY"))), ISNUMBER(Table22[[#This Row],[QC START]])),
                    NETWORKDAYS(Table22[[#This Row],[QC START]], DATEVALUE(TEXT(AA876,"MM/DD/YY")), Delivered!$Z$3:$Z$8),
                    "IN QC"
                )
            )-1
        )
    ),
"IN QC"
)</f>
        <v>NO SHIP DATE</v>
      </c>
      <c r="AB876" s="25"/>
      <c r="AC876" s="83"/>
      <c r="AD876" s="45"/>
    </row>
    <row r="877" spans="6:30" ht="14.25">
      <c r="F877" s="30" t="str">
        <f>LEFT(Table2[[#This Row],[Project]],6)</f>
        <v/>
      </c>
      <c r="G877" s="13"/>
      <c r="H877" s="13"/>
      <c r="I877" s="17"/>
      <c r="J877" s="13"/>
      <c r="K877" s="13"/>
      <c r="O877" s="20"/>
      <c r="T877" s="13"/>
      <c r="Y877" s="71" t="str">
        <f>IFERROR(
    IF(Z877="DONE",
        "QC DONE",
        IF(OR(AA877="TBD", ISBLANK(AA877)),
            "NO SHIP DATE",
            IF(AND(ISNUMBER(DATEVALUE(TEXT(Z877,"MM/DD/YY"))), ISNUMBER(Table22[[#This Row],[QC START]])),
                NETWORKDAYS(Table22[[#This Row],[QC START]], DATEVALUE(TEXT(Z877,"MM/DD/YY")), Delivered!$Z$3:$Z$8),
                IF(AND(ISNUMBER(DATEVALUE(TEXT(AA877,"MM/DD/YY"))), ISNUMBER(Table22[[#This Row],[QC START]])),
                    NETWORKDAYS(Table22[[#This Row],[QC START]], DATEVALUE(TEXT(AA877,"MM/DD/YY")), Delivered!$Z$3:$Z$8),
                    "IN QC"
                )
            )-1
        )
    ),
"IN QC"
)</f>
        <v>NO SHIP DATE</v>
      </c>
      <c r="AB877" s="25"/>
      <c r="AC877" s="83"/>
      <c r="AD877" s="45"/>
    </row>
    <row r="878" spans="6:30" ht="14.25">
      <c r="F878" s="30" t="str">
        <f>LEFT(Table2[[#This Row],[Project]],6)</f>
        <v/>
      </c>
      <c r="G878" s="13"/>
      <c r="H878" s="13"/>
      <c r="I878" s="17"/>
      <c r="J878" s="13"/>
      <c r="K878" s="13"/>
      <c r="O878" s="20"/>
      <c r="T878" s="13"/>
      <c r="Y878" s="71" t="str">
        <f>IFERROR(
    IF(Z878="DONE",
        "QC DONE",
        IF(OR(AA878="TBD", ISBLANK(AA878)),
            "NO SHIP DATE",
            IF(AND(ISNUMBER(DATEVALUE(TEXT(Z878,"MM/DD/YY"))), ISNUMBER(Table22[[#This Row],[QC START]])),
                NETWORKDAYS(Table22[[#This Row],[QC START]], DATEVALUE(TEXT(Z878,"MM/DD/YY")), Delivered!$Z$3:$Z$8),
                IF(AND(ISNUMBER(DATEVALUE(TEXT(AA878,"MM/DD/YY"))), ISNUMBER(Table22[[#This Row],[QC START]])),
                    NETWORKDAYS(Table22[[#This Row],[QC START]], DATEVALUE(TEXT(AA878,"MM/DD/YY")), Delivered!$Z$3:$Z$8),
                    "IN QC"
                )
            )-1
        )
    ),
"IN QC"
)</f>
        <v>NO SHIP DATE</v>
      </c>
      <c r="AB878" s="25"/>
      <c r="AC878" s="83"/>
      <c r="AD878" s="45"/>
    </row>
    <row r="879" spans="6:30" ht="14.25">
      <c r="F879" s="30" t="str">
        <f>LEFT(Table2[[#This Row],[Project]],6)</f>
        <v/>
      </c>
      <c r="G879" s="13"/>
      <c r="H879" s="13"/>
      <c r="I879" s="17"/>
      <c r="J879" s="13"/>
      <c r="K879" s="13"/>
      <c r="O879" s="20"/>
      <c r="T879" s="13"/>
      <c r="Y879" s="71" t="str">
        <f>IFERROR(
    IF(Z879="DONE",
        "QC DONE",
        IF(OR(AA879="TBD", ISBLANK(AA879)),
            "NO SHIP DATE",
            IF(AND(ISNUMBER(DATEVALUE(TEXT(Z879,"MM/DD/YY"))), ISNUMBER(Table22[[#This Row],[QC START]])),
                NETWORKDAYS(Table22[[#This Row],[QC START]], DATEVALUE(TEXT(Z879,"MM/DD/YY")), Delivered!$Z$3:$Z$8),
                IF(AND(ISNUMBER(DATEVALUE(TEXT(AA879,"MM/DD/YY"))), ISNUMBER(Table22[[#This Row],[QC START]])),
                    NETWORKDAYS(Table22[[#This Row],[QC START]], DATEVALUE(TEXT(AA879,"MM/DD/YY")), Delivered!$Z$3:$Z$8),
                    "IN QC"
                )
            )-1
        )
    ),
"IN QC"
)</f>
        <v>NO SHIP DATE</v>
      </c>
      <c r="AB879" s="25"/>
      <c r="AC879" s="83"/>
      <c r="AD879" s="45"/>
    </row>
    <row r="880" spans="6:30" ht="14.25">
      <c r="F880" s="30" t="str">
        <f>LEFT(Table2[[#This Row],[Project]],6)</f>
        <v/>
      </c>
      <c r="G880" s="13"/>
      <c r="H880" s="13"/>
      <c r="I880" s="17"/>
      <c r="J880" s="13"/>
      <c r="K880" s="13"/>
      <c r="O880" s="20"/>
      <c r="T880" s="13"/>
      <c r="Y880" s="71" t="str">
        <f>IFERROR(
    IF(Z880="DONE",
        "QC DONE",
        IF(OR(AA880="TBD", ISBLANK(AA880)),
            "NO SHIP DATE",
            IF(AND(ISNUMBER(DATEVALUE(TEXT(Z880,"MM/DD/YY"))), ISNUMBER(Table22[[#This Row],[QC START]])),
                NETWORKDAYS(Table22[[#This Row],[QC START]], DATEVALUE(TEXT(Z880,"MM/DD/YY")), Delivered!$Z$3:$Z$8),
                IF(AND(ISNUMBER(DATEVALUE(TEXT(AA880,"MM/DD/YY"))), ISNUMBER(Table22[[#This Row],[QC START]])),
                    NETWORKDAYS(Table22[[#This Row],[QC START]], DATEVALUE(TEXT(AA880,"MM/DD/YY")), Delivered!$Z$3:$Z$8),
                    "IN QC"
                )
            )-1
        )
    ),
"IN QC"
)</f>
        <v>NO SHIP DATE</v>
      </c>
      <c r="AB880" s="25"/>
      <c r="AC880" s="83"/>
      <c r="AD880" s="45"/>
    </row>
    <row r="881" spans="6:30" ht="14.25">
      <c r="F881" s="30" t="str">
        <f>LEFT(Table2[[#This Row],[Project]],6)</f>
        <v/>
      </c>
      <c r="G881" s="13"/>
      <c r="H881" s="13"/>
      <c r="I881" s="17"/>
      <c r="J881" s="13"/>
      <c r="K881" s="13"/>
      <c r="O881" s="20"/>
      <c r="T881" s="13"/>
      <c r="Y881" s="71" t="str">
        <f>IFERROR(
    IF(Z881="DONE",
        "QC DONE",
        IF(OR(AA881="TBD", ISBLANK(AA881)),
            "NO SHIP DATE",
            IF(AND(ISNUMBER(DATEVALUE(TEXT(Z881,"MM/DD/YY"))), ISNUMBER(Table22[[#This Row],[QC START]])),
                NETWORKDAYS(Table22[[#This Row],[QC START]], DATEVALUE(TEXT(Z881,"MM/DD/YY")), Delivered!$Z$3:$Z$8),
                IF(AND(ISNUMBER(DATEVALUE(TEXT(AA881,"MM/DD/YY"))), ISNUMBER(Table22[[#This Row],[QC START]])),
                    NETWORKDAYS(Table22[[#This Row],[QC START]], DATEVALUE(TEXT(AA881,"MM/DD/YY")), Delivered!$Z$3:$Z$8),
                    "IN QC"
                )
            )-1
        )
    ),
"IN QC"
)</f>
        <v>NO SHIP DATE</v>
      </c>
      <c r="AB881" s="25"/>
      <c r="AC881" s="83"/>
      <c r="AD881" s="45"/>
    </row>
    <row r="882" spans="6:30" ht="14.25">
      <c r="F882" s="30" t="str">
        <f>LEFT(Table2[[#This Row],[Project]],6)</f>
        <v/>
      </c>
      <c r="G882" s="13"/>
      <c r="H882" s="13"/>
      <c r="I882" s="17"/>
      <c r="J882" s="13"/>
      <c r="K882" s="13"/>
      <c r="O882" s="20"/>
      <c r="T882" s="13"/>
      <c r="Y882" s="71" t="str">
        <f>IFERROR(
    IF(Z882="DONE",
        "QC DONE",
        IF(OR(AA882="TBD", ISBLANK(AA882)),
            "NO SHIP DATE",
            IF(AND(ISNUMBER(DATEVALUE(TEXT(Z882,"MM/DD/YY"))), ISNUMBER(Table22[[#This Row],[QC START]])),
                NETWORKDAYS(Table22[[#This Row],[QC START]], DATEVALUE(TEXT(Z882,"MM/DD/YY")), Delivered!$Z$3:$Z$8),
                IF(AND(ISNUMBER(DATEVALUE(TEXT(AA882,"MM/DD/YY"))), ISNUMBER(Table22[[#This Row],[QC START]])),
                    NETWORKDAYS(Table22[[#This Row],[QC START]], DATEVALUE(TEXT(AA882,"MM/DD/YY")), Delivered!$Z$3:$Z$8),
                    "IN QC"
                )
            )-1
        )
    ),
"IN QC"
)</f>
        <v>NO SHIP DATE</v>
      </c>
      <c r="AB882" s="25"/>
      <c r="AC882" s="83"/>
      <c r="AD882" s="45"/>
    </row>
    <row r="883" spans="6:30" ht="14.25">
      <c r="F883" s="30" t="str">
        <f>LEFT(Table2[[#This Row],[Project]],6)</f>
        <v/>
      </c>
      <c r="G883" s="13"/>
      <c r="H883" s="13"/>
      <c r="I883" s="17"/>
      <c r="J883" s="13"/>
      <c r="K883" s="13"/>
      <c r="O883" s="20"/>
      <c r="T883" s="13"/>
      <c r="Y883" s="71" t="str">
        <f>IFERROR(
    IF(Z883="DONE",
        "QC DONE",
        IF(OR(AA883="TBD", ISBLANK(AA883)),
            "NO SHIP DATE",
            IF(AND(ISNUMBER(DATEVALUE(TEXT(Z883,"MM/DD/YY"))), ISNUMBER(Table22[[#This Row],[QC START]])),
                NETWORKDAYS(Table22[[#This Row],[QC START]], DATEVALUE(TEXT(Z883,"MM/DD/YY")), Delivered!$Z$3:$Z$8),
                IF(AND(ISNUMBER(DATEVALUE(TEXT(AA883,"MM/DD/YY"))), ISNUMBER(Table22[[#This Row],[QC START]])),
                    NETWORKDAYS(Table22[[#This Row],[QC START]], DATEVALUE(TEXT(AA883,"MM/DD/YY")), Delivered!$Z$3:$Z$8),
                    "IN QC"
                )
            )-1
        )
    ),
"IN QC"
)</f>
        <v>NO SHIP DATE</v>
      </c>
      <c r="AB883" s="25"/>
      <c r="AC883" s="83"/>
      <c r="AD883" s="45"/>
    </row>
    <row r="884" spans="6:30" ht="14.25">
      <c r="F884" s="30" t="str">
        <f>LEFT(Table2[[#This Row],[Project]],6)</f>
        <v/>
      </c>
      <c r="G884" s="13"/>
      <c r="H884" s="13"/>
      <c r="I884" s="17"/>
      <c r="J884" s="13"/>
      <c r="K884" s="13"/>
      <c r="O884" s="20"/>
      <c r="T884" s="13"/>
      <c r="Y884" s="71" t="str">
        <f>IFERROR(
    IF(Z884="DONE",
        "QC DONE",
        IF(OR(AA884="TBD", ISBLANK(AA884)),
            "NO SHIP DATE",
            IF(AND(ISNUMBER(DATEVALUE(TEXT(Z884,"MM/DD/YY"))), ISNUMBER(Table22[[#This Row],[QC START]])),
                NETWORKDAYS(Table22[[#This Row],[QC START]], DATEVALUE(TEXT(Z884,"MM/DD/YY")), Delivered!$Z$3:$Z$8),
                IF(AND(ISNUMBER(DATEVALUE(TEXT(AA884,"MM/DD/YY"))), ISNUMBER(Table22[[#This Row],[QC START]])),
                    NETWORKDAYS(Table22[[#This Row],[QC START]], DATEVALUE(TEXT(AA884,"MM/DD/YY")), Delivered!$Z$3:$Z$8),
                    "IN QC"
                )
            )-1
        )
    ),
"IN QC"
)</f>
        <v>NO SHIP DATE</v>
      </c>
      <c r="AB884" s="25"/>
      <c r="AC884" s="83"/>
      <c r="AD884" s="45"/>
    </row>
    <row r="885" spans="6:30" ht="14.25">
      <c r="F885" s="30" t="str">
        <f>LEFT(Table2[[#This Row],[Project]],6)</f>
        <v/>
      </c>
      <c r="G885" s="13"/>
      <c r="H885" s="13"/>
      <c r="I885" s="17"/>
      <c r="J885" s="13"/>
      <c r="K885" s="13"/>
      <c r="O885" s="20"/>
      <c r="T885" s="13"/>
      <c r="Y885" s="71" t="str">
        <f>IFERROR(
    IF(Z885="DONE",
        "QC DONE",
        IF(OR(AA885="TBD", ISBLANK(AA885)),
            "NO SHIP DATE",
            IF(AND(ISNUMBER(DATEVALUE(TEXT(Z885,"MM/DD/YY"))), ISNUMBER(Table22[[#This Row],[QC START]])),
                NETWORKDAYS(Table22[[#This Row],[QC START]], DATEVALUE(TEXT(Z885,"MM/DD/YY")), Delivered!$Z$3:$Z$8),
                IF(AND(ISNUMBER(DATEVALUE(TEXT(AA885,"MM/DD/YY"))), ISNUMBER(Table22[[#This Row],[QC START]])),
                    NETWORKDAYS(Table22[[#This Row],[QC START]], DATEVALUE(TEXT(AA885,"MM/DD/YY")), Delivered!$Z$3:$Z$8),
                    "IN QC"
                )
            )-1
        )
    ),
"IN QC"
)</f>
        <v>NO SHIP DATE</v>
      </c>
      <c r="AB885" s="25"/>
      <c r="AC885" s="83"/>
      <c r="AD885" s="45"/>
    </row>
    <row r="886" spans="6:30" ht="14.25">
      <c r="F886" s="30" t="str">
        <f>LEFT(Table2[[#This Row],[Project]],6)</f>
        <v/>
      </c>
      <c r="G886" s="13"/>
      <c r="H886" s="13"/>
      <c r="I886" s="17"/>
      <c r="J886" s="13"/>
      <c r="K886" s="13"/>
      <c r="O886" s="20"/>
      <c r="T886" s="13"/>
      <c r="Y886" s="71" t="str">
        <f>IFERROR(
    IF(Z886="DONE",
        "QC DONE",
        IF(OR(AA886="TBD", ISBLANK(AA886)),
            "NO SHIP DATE",
            IF(AND(ISNUMBER(DATEVALUE(TEXT(Z886,"MM/DD/YY"))), ISNUMBER(Table22[[#This Row],[QC START]])),
                NETWORKDAYS(Table22[[#This Row],[QC START]], DATEVALUE(TEXT(Z886,"MM/DD/YY")), Delivered!$Z$3:$Z$8),
                IF(AND(ISNUMBER(DATEVALUE(TEXT(AA886,"MM/DD/YY"))), ISNUMBER(Table22[[#This Row],[QC START]])),
                    NETWORKDAYS(Table22[[#This Row],[QC START]], DATEVALUE(TEXT(AA886,"MM/DD/YY")), Delivered!$Z$3:$Z$8),
                    "IN QC"
                )
            )-1
        )
    ),
"IN QC"
)</f>
        <v>NO SHIP DATE</v>
      </c>
      <c r="AB886" s="25"/>
      <c r="AC886" s="83"/>
      <c r="AD886" s="45"/>
    </row>
    <row r="887" spans="6:30" ht="14.25">
      <c r="F887" s="30" t="str">
        <f>LEFT(Table2[[#This Row],[Project]],6)</f>
        <v/>
      </c>
      <c r="G887" s="13"/>
      <c r="H887" s="13"/>
      <c r="I887" s="17"/>
      <c r="J887" s="13"/>
      <c r="K887" s="13"/>
      <c r="O887" s="20"/>
      <c r="T887" s="13"/>
      <c r="Y887" s="71" t="str">
        <f>IFERROR(
    IF(Z887="DONE",
        "QC DONE",
        IF(OR(AA887="TBD", ISBLANK(AA887)),
            "NO SHIP DATE",
            IF(AND(ISNUMBER(DATEVALUE(TEXT(Z887,"MM/DD/YY"))), ISNUMBER(Table22[[#This Row],[QC START]])),
                NETWORKDAYS(Table22[[#This Row],[QC START]], DATEVALUE(TEXT(Z887,"MM/DD/YY")), Delivered!$Z$3:$Z$8),
                IF(AND(ISNUMBER(DATEVALUE(TEXT(AA887,"MM/DD/YY"))), ISNUMBER(Table22[[#This Row],[QC START]])),
                    NETWORKDAYS(Table22[[#This Row],[QC START]], DATEVALUE(TEXT(AA887,"MM/DD/YY")), Delivered!$Z$3:$Z$8),
                    "IN QC"
                )
            )-1
        )
    ),
"IN QC"
)</f>
        <v>NO SHIP DATE</v>
      </c>
      <c r="AB887" s="25"/>
      <c r="AC887" s="83"/>
      <c r="AD887" s="45"/>
    </row>
    <row r="888" spans="6:30" ht="14.25">
      <c r="F888" s="30" t="str">
        <f>LEFT(Table2[[#This Row],[Project]],6)</f>
        <v/>
      </c>
      <c r="G888" s="13"/>
      <c r="H888" s="13"/>
      <c r="I888" s="17"/>
      <c r="J888" s="13"/>
      <c r="K888" s="13"/>
      <c r="O888" s="20"/>
      <c r="T888" s="13"/>
      <c r="Y888" s="71" t="str">
        <f>IFERROR(
    IF(Z888="DONE",
        "QC DONE",
        IF(OR(AA888="TBD", ISBLANK(AA888)),
            "NO SHIP DATE",
            IF(AND(ISNUMBER(DATEVALUE(TEXT(Z888,"MM/DD/YY"))), ISNUMBER(Table22[[#This Row],[QC START]])),
                NETWORKDAYS(Table22[[#This Row],[QC START]], DATEVALUE(TEXT(Z888,"MM/DD/YY")), Delivered!$Z$3:$Z$8),
                IF(AND(ISNUMBER(DATEVALUE(TEXT(AA888,"MM/DD/YY"))), ISNUMBER(Table22[[#This Row],[QC START]])),
                    NETWORKDAYS(Table22[[#This Row],[QC START]], DATEVALUE(TEXT(AA888,"MM/DD/YY")), Delivered!$Z$3:$Z$8),
                    "IN QC"
                )
            )-1
        )
    ),
"IN QC"
)</f>
        <v>NO SHIP DATE</v>
      </c>
      <c r="AB888" s="25"/>
      <c r="AC888" s="83"/>
      <c r="AD888" s="45"/>
    </row>
    <row r="889" spans="6:30" ht="14.25">
      <c r="F889" s="30" t="str">
        <f>LEFT(Table2[[#This Row],[Project]],6)</f>
        <v/>
      </c>
      <c r="G889" s="13"/>
      <c r="H889" s="13"/>
      <c r="I889" s="17"/>
      <c r="J889" s="13"/>
      <c r="K889" s="13"/>
      <c r="O889" s="20"/>
      <c r="T889" s="13"/>
      <c r="Y889" s="71" t="str">
        <f>IFERROR(
    IF(Z889="DONE",
        "QC DONE",
        IF(OR(AA889="TBD", ISBLANK(AA889)),
            "NO SHIP DATE",
            IF(AND(ISNUMBER(DATEVALUE(TEXT(Z889,"MM/DD/YY"))), ISNUMBER(Table22[[#This Row],[QC START]])),
                NETWORKDAYS(Table22[[#This Row],[QC START]], DATEVALUE(TEXT(Z889,"MM/DD/YY")), Delivered!$Z$3:$Z$8),
                IF(AND(ISNUMBER(DATEVALUE(TEXT(AA889,"MM/DD/YY"))), ISNUMBER(Table22[[#This Row],[QC START]])),
                    NETWORKDAYS(Table22[[#This Row],[QC START]], DATEVALUE(TEXT(AA889,"MM/DD/YY")), Delivered!$Z$3:$Z$8),
                    "IN QC"
                )
            )-1
        )
    ),
"IN QC"
)</f>
        <v>NO SHIP DATE</v>
      </c>
      <c r="AB889" s="25"/>
      <c r="AC889" s="83"/>
      <c r="AD889" s="45"/>
    </row>
    <row r="890" spans="6:30" ht="14.25">
      <c r="F890" s="30" t="str">
        <f>LEFT(Table2[[#This Row],[Project]],6)</f>
        <v/>
      </c>
      <c r="G890" s="13"/>
      <c r="H890" s="13"/>
      <c r="I890" s="17"/>
      <c r="J890" s="13"/>
      <c r="K890" s="13"/>
      <c r="O890" s="20"/>
      <c r="T890" s="13"/>
      <c r="Y890" s="71" t="str">
        <f>IFERROR(
    IF(Z890="DONE",
        "QC DONE",
        IF(OR(AA890="TBD", ISBLANK(AA890)),
            "NO SHIP DATE",
            IF(AND(ISNUMBER(DATEVALUE(TEXT(Z890,"MM/DD/YY"))), ISNUMBER(Table22[[#This Row],[QC START]])),
                NETWORKDAYS(Table22[[#This Row],[QC START]], DATEVALUE(TEXT(Z890,"MM/DD/YY")), Delivered!$Z$3:$Z$8),
                IF(AND(ISNUMBER(DATEVALUE(TEXT(AA890,"MM/DD/YY"))), ISNUMBER(Table22[[#This Row],[QC START]])),
                    NETWORKDAYS(Table22[[#This Row],[QC START]], DATEVALUE(TEXT(AA890,"MM/DD/YY")), Delivered!$Z$3:$Z$8),
                    "IN QC"
                )
            )-1
        )
    ),
"IN QC"
)</f>
        <v>NO SHIP DATE</v>
      </c>
      <c r="AB890" s="25"/>
      <c r="AC890" s="83"/>
      <c r="AD890" s="45"/>
    </row>
    <row r="891" spans="6:30" ht="14.25">
      <c r="F891" s="30" t="str">
        <f>LEFT(Table2[[#This Row],[Project]],6)</f>
        <v/>
      </c>
      <c r="G891" s="13"/>
      <c r="H891" s="13"/>
      <c r="I891" s="17"/>
      <c r="J891" s="13"/>
      <c r="K891" s="13"/>
      <c r="O891" s="20"/>
      <c r="T891" s="13"/>
      <c r="Y891" s="71" t="str">
        <f>IFERROR(
    IF(Z891="DONE",
        "QC DONE",
        IF(OR(AA891="TBD", ISBLANK(AA891)),
            "NO SHIP DATE",
            IF(AND(ISNUMBER(DATEVALUE(TEXT(Z891,"MM/DD/YY"))), ISNUMBER(Table22[[#This Row],[QC START]])),
                NETWORKDAYS(Table22[[#This Row],[QC START]], DATEVALUE(TEXT(Z891,"MM/DD/YY")), Delivered!$Z$3:$Z$8),
                IF(AND(ISNUMBER(DATEVALUE(TEXT(AA891,"MM/DD/YY"))), ISNUMBER(Table22[[#This Row],[QC START]])),
                    NETWORKDAYS(Table22[[#This Row],[QC START]], DATEVALUE(TEXT(AA891,"MM/DD/YY")), Delivered!$Z$3:$Z$8),
                    "IN QC"
                )
            )-1
        )
    ),
"IN QC"
)</f>
        <v>NO SHIP DATE</v>
      </c>
      <c r="AB891" s="25"/>
      <c r="AC891" s="83"/>
      <c r="AD891" s="45"/>
    </row>
    <row r="892" spans="6:30" ht="14.25">
      <c r="F892" s="30" t="str">
        <f>LEFT(Table2[[#This Row],[Project]],6)</f>
        <v/>
      </c>
      <c r="G892" s="13"/>
      <c r="H892" s="13"/>
      <c r="I892" s="17"/>
      <c r="J892" s="13"/>
      <c r="K892" s="13"/>
      <c r="O892" s="20"/>
      <c r="T892" s="13"/>
      <c r="Y892" s="71" t="str">
        <f>IFERROR(
    IF(Z892="DONE",
        "QC DONE",
        IF(OR(AA892="TBD", ISBLANK(AA892)),
            "NO SHIP DATE",
            IF(AND(ISNUMBER(DATEVALUE(TEXT(Z892,"MM/DD/YY"))), ISNUMBER(Table22[[#This Row],[QC START]])),
                NETWORKDAYS(Table22[[#This Row],[QC START]], DATEVALUE(TEXT(Z892,"MM/DD/YY")), Delivered!$Z$3:$Z$8),
                IF(AND(ISNUMBER(DATEVALUE(TEXT(AA892,"MM/DD/YY"))), ISNUMBER(Table22[[#This Row],[QC START]])),
                    NETWORKDAYS(Table22[[#This Row],[QC START]], DATEVALUE(TEXT(AA892,"MM/DD/YY")), Delivered!$Z$3:$Z$8),
                    "IN QC"
                )
            )-1
        )
    ),
"IN QC"
)</f>
        <v>NO SHIP DATE</v>
      </c>
      <c r="AB892" s="25"/>
      <c r="AC892" s="83"/>
      <c r="AD892" s="45"/>
    </row>
    <row r="893" spans="6:30" ht="14.25">
      <c r="F893" s="30" t="str">
        <f>LEFT(Table2[[#This Row],[Project]],6)</f>
        <v/>
      </c>
      <c r="G893" s="13"/>
      <c r="H893" s="13"/>
      <c r="I893" s="17"/>
      <c r="J893" s="13"/>
      <c r="K893" s="13"/>
      <c r="O893" s="20"/>
      <c r="T893" s="13"/>
      <c r="Y893" s="71" t="str">
        <f>IFERROR(
    IF(Z893="DONE",
        "QC DONE",
        IF(OR(AA893="TBD", ISBLANK(AA893)),
            "NO SHIP DATE",
            IF(AND(ISNUMBER(DATEVALUE(TEXT(Z893,"MM/DD/YY"))), ISNUMBER(Table22[[#This Row],[QC START]])),
                NETWORKDAYS(Table22[[#This Row],[QC START]], DATEVALUE(TEXT(Z893,"MM/DD/YY")), Delivered!$Z$3:$Z$8),
                IF(AND(ISNUMBER(DATEVALUE(TEXT(AA893,"MM/DD/YY"))), ISNUMBER(Table22[[#This Row],[QC START]])),
                    NETWORKDAYS(Table22[[#This Row],[QC START]], DATEVALUE(TEXT(AA893,"MM/DD/YY")), Delivered!$Z$3:$Z$8),
                    "IN QC"
                )
            )-1
        )
    ),
"IN QC"
)</f>
        <v>NO SHIP DATE</v>
      </c>
      <c r="AB893" s="25"/>
      <c r="AC893" s="83"/>
      <c r="AD893" s="45"/>
    </row>
    <row r="894" spans="6:30" ht="14.25">
      <c r="F894" s="30" t="str">
        <f>LEFT(Table2[[#This Row],[Project]],6)</f>
        <v/>
      </c>
      <c r="G894" s="13"/>
      <c r="H894" s="13"/>
      <c r="I894" s="17"/>
      <c r="J894" s="13"/>
      <c r="K894" s="13"/>
      <c r="O894" s="20"/>
      <c r="T894" s="13"/>
      <c r="Y894" s="71" t="str">
        <f>IFERROR(
    IF(Z894="DONE",
        "QC DONE",
        IF(OR(AA894="TBD", ISBLANK(AA894)),
            "NO SHIP DATE",
            IF(AND(ISNUMBER(DATEVALUE(TEXT(Z894,"MM/DD/YY"))), ISNUMBER(Table22[[#This Row],[QC START]])),
                NETWORKDAYS(Table22[[#This Row],[QC START]], DATEVALUE(TEXT(Z894,"MM/DD/YY")), Delivered!$Z$3:$Z$8),
                IF(AND(ISNUMBER(DATEVALUE(TEXT(AA894,"MM/DD/YY"))), ISNUMBER(Table22[[#This Row],[QC START]])),
                    NETWORKDAYS(Table22[[#This Row],[QC START]], DATEVALUE(TEXT(AA894,"MM/DD/YY")), Delivered!$Z$3:$Z$8),
                    "IN QC"
                )
            )-1
        )
    ),
"IN QC"
)</f>
        <v>NO SHIP DATE</v>
      </c>
      <c r="AB894" s="25"/>
      <c r="AC894" s="83"/>
      <c r="AD894" s="45"/>
    </row>
    <row r="895" spans="6:30" ht="14.25">
      <c r="F895" s="30" t="str">
        <f>LEFT(Table2[[#This Row],[Project]],6)</f>
        <v/>
      </c>
      <c r="G895" s="13"/>
      <c r="H895" s="13"/>
      <c r="I895" s="17"/>
      <c r="J895" s="13"/>
      <c r="K895" s="13"/>
      <c r="O895" s="20"/>
      <c r="T895" s="13"/>
      <c r="Y895" s="71" t="str">
        <f>IFERROR(
    IF(Z895="DONE",
        "QC DONE",
        IF(OR(AA895="TBD", ISBLANK(AA895)),
            "NO SHIP DATE",
            IF(AND(ISNUMBER(DATEVALUE(TEXT(Z895,"MM/DD/YY"))), ISNUMBER(Table22[[#This Row],[QC START]])),
                NETWORKDAYS(Table22[[#This Row],[QC START]], DATEVALUE(TEXT(Z895,"MM/DD/YY")), Delivered!$Z$3:$Z$8),
                IF(AND(ISNUMBER(DATEVALUE(TEXT(AA895,"MM/DD/YY"))), ISNUMBER(Table22[[#This Row],[QC START]])),
                    NETWORKDAYS(Table22[[#This Row],[QC START]], DATEVALUE(TEXT(AA895,"MM/DD/YY")), Delivered!$Z$3:$Z$8),
                    "IN QC"
                )
            )-1
        )
    ),
"IN QC"
)</f>
        <v>NO SHIP DATE</v>
      </c>
      <c r="AB895" s="25"/>
      <c r="AC895" s="83"/>
      <c r="AD895" s="45"/>
    </row>
    <row r="896" spans="6:30" ht="14.25">
      <c r="F896" s="30" t="str">
        <f>LEFT(Table2[[#This Row],[Project]],6)</f>
        <v/>
      </c>
      <c r="G896" s="13"/>
      <c r="H896" s="13"/>
      <c r="I896" s="17"/>
      <c r="J896" s="13"/>
      <c r="K896" s="13"/>
      <c r="O896" s="20"/>
      <c r="T896" s="13"/>
      <c r="Y896" s="71" t="str">
        <f>IFERROR(
    IF(Z896="DONE",
        "QC DONE",
        IF(OR(AA896="TBD", ISBLANK(AA896)),
            "NO SHIP DATE",
            IF(AND(ISNUMBER(DATEVALUE(TEXT(Z896,"MM/DD/YY"))), ISNUMBER(Table22[[#This Row],[QC START]])),
                NETWORKDAYS(Table22[[#This Row],[QC START]], DATEVALUE(TEXT(Z896,"MM/DD/YY")), Delivered!$Z$3:$Z$8),
                IF(AND(ISNUMBER(DATEVALUE(TEXT(AA896,"MM/DD/YY"))), ISNUMBER(Table22[[#This Row],[QC START]])),
                    NETWORKDAYS(Table22[[#This Row],[QC START]], DATEVALUE(TEXT(AA896,"MM/DD/YY")), Delivered!$Z$3:$Z$8),
                    "IN QC"
                )
            )-1
        )
    ),
"IN QC"
)</f>
        <v>NO SHIP DATE</v>
      </c>
      <c r="AB896" s="25"/>
      <c r="AC896" s="83"/>
      <c r="AD896" s="45"/>
    </row>
    <row r="897" spans="6:30" ht="14.25">
      <c r="F897" s="30" t="str">
        <f>LEFT(Table2[[#This Row],[Project]],6)</f>
        <v/>
      </c>
      <c r="G897" s="13"/>
      <c r="H897" s="13"/>
      <c r="I897" s="17"/>
      <c r="J897" s="13"/>
      <c r="K897" s="13"/>
      <c r="O897" s="20"/>
      <c r="T897" s="13"/>
      <c r="Y897" s="71" t="str">
        <f>IFERROR(
    IF(Z897="DONE",
        "QC DONE",
        IF(OR(AA897="TBD", ISBLANK(AA897)),
            "NO SHIP DATE",
            IF(AND(ISNUMBER(DATEVALUE(TEXT(Z897,"MM/DD/YY"))), ISNUMBER(Table22[[#This Row],[QC START]])),
                NETWORKDAYS(Table22[[#This Row],[QC START]], DATEVALUE(TEXT(Z897,"MM/DD/YY")), Delivered!$Z$3:$Z$8),
                IF(AND(ISNUMBER(DATEVALUE(TEXT(AA897,"MM/DD/YY"))), ISNUMBER(Table22[[#This Row],[QC START]])),
                    NETWORKDAYS(Table22[[#This Row],[QC START]], DATEVALUE(TEXT(AA897,"MM/DD/YY")), Delivered!$Z$3:$Z$8),
                    "IN QC"
                )
            )-1
        )
    ),
"IN QC"
)</f>
        <v>NO SHIP DATE</v>
      </c>
      <c r="AB897" s="25"/>
      <c r="AC897" s="83"/>
      <c r="AD897" s="45"/>
    </row>
    <row r="898" spans="6:30" ht="14.25">
      <c r="F898" s="30" t="str">
        <f>LEFT(Table2[[#This Row],[Project]],6)</f>
        <v/>
      </c>
      <c r="G898" s="13"/>
      <c r="H898" s="13"/>
      <c r="I898" s="17"/>
      <c r="J898" s="13"/>
      <c r="K898" s="13"/>
      <c r="O898" s="20"/>
      <c r="T898" s="13"/>
      <c r="Y898" s="71" t="str">
        <f>IFERROR(
    IF(Z898="DONE",
        "QC DONE",
        IF(OR(AA898="TBD", ISBLANK(AA898)),
            "NO SHIP DATE",
            IF(AND(ISNUMBER(DATEVALUE(TEXT(Z898,"MM/DD/YY"))), ISNUMBER(Table22[[#This Row],[QC START]])),
                NETWORKDAYS(Table22[[#This Row],[QC START]], DATEVALUE(TEXT(Z898,"MM/DD/YY")), Delivered!$Z$3:$Z$8),
                IF(AND(ISNUMBER(DATEVALUE(TEXT(AA898,"MM/DD/YY"))), ISNUMBER(Table22[[#This Row],[QC START]])),
                    NETWORKDAYS(Table22[[#This Row],[QC START]], DATEVALUE(TEXT(AA898,"MM/DD/YY")), Delivered!$Z$3:$Z$8),
                    "IN QC"
                )
            )-1
        )
    ),
"IN QC"
)</f>
        <v>NO SHIP DATE</v>
      </c>
      <c r="AB898" s="25"/>
      <c r="AC898" s="83"/>
      <c r="AD898" s="45"/>
    </row>
    <row r="899" spans="6:30" ht="14.25">
      <c r="F899" s="30" t="str">
        <f>LEFT(Table2[[#This Row],[Project]],6)</f>
        <v/>
      </c>
      <c r="G899" s="13"/>
      <c r="H899" s="13"/>
      <c r="I899" s="17"/>
      <c r="J899" s="13"/>
      <c r="K899" s="13"/>
      <c r="O899" s="20"/>
      <c r="T899" s="13"/>
      <c r="Y899" s="71" t="str">
        <f>IFERROR(
    IF(Z899="DONE",
        "QC DONE",
        IF(OR(AA899="TBD", ISBLANK(AA899)),
            "NO SHIP DATE",
            IF(AND(ISNUMBER(DATEVALUE(TEXT(Z899,"MM/DD/YY"))), ISNUMBER(Table22[[#This Row],[QC START]])),
                NETWORKDAYS(Table22[[#This Row],[QC START]], DATEVALUE(TEXT(Z899,"MM/DD/YY")), Delivered!$Z$3:$Z$8),
                IF(AND(ISNUMBER(DATEVALUE(TEXT(AA899,"MM/DD/YY"))), ISNUMBER(Table22[[#This Row],[QC START]])),
                    NETWORKDAYS(Table22[[#This Row],[QC START]], DATEVALUE(TEXT(AA899,"MM/DD/YY")), Delivered!$Z$3:$Z$8),
                    "IN QC"
                )
            )-1
        )
    ),
"IN QC"
)</f>
        <v>NO SHIP DATE</v>
      </c>
      <c r="AB899" s="25"/>
      <c r="AC899" s="83"/>
      <c r="AD899" s="45"/>
    </row>
    <row r="900" spans="6:30" ht="14.25">
      <c r="F900" s="30" t="str">
        <f>LEFT(Table2[[#This Row],[Project]],6)</f>
        <v/>
      </c>
      <c r="G900" s="13"/>
      <c r="H900" s="13"/>
      <c r="I900" s="17"/>
      <c r="J900" s="13"/>
      <c r="K900" s="13"/>
      <c r="O900" s="20"/>
      <c r="T900" s="13"/>
      <c r="Y900" s="71" t="str">
        <f>IFERROR(
    IF(Z900="DONE",
        "QC DONE",
        IF(OR(AA900="TBD", ISBLANK(AA900)),
            "NO SHIP DATE",
            IF(AND(ISNUMBER(DATEVALUE(TEXT(Z900,"MM/DD/YY"))), ISNUMBER(Table22[[#This Row],[QC START]])),
                NETWORKDAYS(Table22[[#This Row],[QC START]], DATEVALUE(TEXT(Z900,"MM/DD/YY")), Delivered!$Z$3:$Z$8),
                IF(AND(ISNUMBER(DATEVALUE(TEXT(AA900,"MM/DD/YY"))), ISNUMBER(Table22[[#This Row],[QC START]])),
                    NETWORKDAYS(Table22[[#This Row],[QC START]], DATEVALUE(TEXT(AA900,"MM/DD/YY")), Delivered!$Z$3:$Z$8),
                    "IN QC"
                )
            )-1
        )
    ),
"IN QC"
)</f>
        <v>NO SHIP DATE</v>
      </c>
      <c r="AB900" s="25"/>
      <c r="AC900" s="83"/>
      <c r="AD900" s="45"/>
    </row>
    <row r="901" spans="6:30" ht="14.25">
      <c r="F901" s="30" t="str">
        <f>LEFT(Table2[[#This Row],[Project]],6)</f>
        <v/>
      </c>
      <c r="G901" s="13"/>
      <c r="H901" s="13"/>
      <c r="I901" s="17"/>
      <c r="J901" s="13"/>
      <c r="K901" s="13"/>
      <c r="O901" s="20"/>
      <c r="T901" s="13"/>
      <c r="Y901" s="71" t="str">
        <f>IFERROR(
    IF(Z901="DONE",
        "QC DONE",
        IF(OR(AA901="TBD", ISBLANK(AA901)),
            "NO SHIP DATE",
            IF(AND(ISNUMBER(DATEVALUE(TEXT(Z901,"MM/DD/YY"))), ISNUMBER(Table22[[#This Row],[QC START]])),
                NETWORKDAYS(Table22[[#This Row],[QC START]], DATEVALUE(TEXT(Z901,"MM/DD/YY")), Delivered!$Z$3:$Z$8),
                IF(AND(ISNUMBER(DATEVALUE(TEXT(AA901,"MM/DD/YY"))), ISNUMBER(Table22[[#This Row],[QC START]])),
                    NETWORKDAYS(Table22[[#This Row],[QC START]], DATEVALUE(TEXT(AA901,"MM/DD/YY")), Delivered!$Z$3:$Z$8),
                    "IN QC"
                )
            )-1
        )
    ),
"IN QC"
)</f>
        <v>NO SHIP DATE</v>
      </c>
      <c r="AB901" s="25"/>
      <c r="AC901" s="83"/>
      <c r="AD901" s="45"/>
    </row>
    <row r="902" spans="6:30" ht="14.25">
      <c r="F902" s="30" t="str">
        <f>LEFT(Table2[[#This Row],[Project]],6)</f>
        <v/>
      </c>
      <c r="G902" s="13"/>
      <c r="H902" s="13"/>
      <c r="I902" s="17"/>
      <c r="J902" s="13"/>
      <c r="K902" s="13"/>
      <c r="O902" s="20"/>
      <c r="T902" s="13"/>
      <c r="Y902" s="71" t="str">
        <f>IFERROR(
    IF(Z902="DONE",
        "QC DONE",
        IF(OR(AA902="TBD", ISBLANK(AA902)),
            "NO SHIP DATE",
            IF(AND(ISNUMBER(DATEVALUE(TEXT(Z902,"MM/DD/YY"))), ISNUMBER(Table22[[#This Row],[QC START]])),
                NETWORKDAYS(Table22[[#This Row],[QC START]], DATEVALUE(TEXT(Z902,"MM/DD/YY")), Delivered!$Z$3:$Z$8),
                IF(AND(ISNUMBER(DATEVALUE(TEXT(AA902,"MM/DD/YY"))), ISNUMBER(Table22[[#This Row],[QC START]])),
                    NETWORKDAYS(Table22[[#This Row],[QC START]], DATEVALUE(TEXT(AA902,"MM/DD/YY")), Delivered!$Z$3:$Z$8),
                    "IN QC"
                )
            )-1
        )
    ),
"IN QC"
)</f>
        <v>NO SHIP DATE</v>
      </c>
      <c r="AB902" s="25"/>
      <c r="AC902" s="83"/>
      <c r="AD902" s="45"/>
    </row>
    <row r="903" spans="6:30" ht="14.25">
      <c r="F903" s="30" t="str">
        <f>LEFT(Table2[[#This Row],[Project]],6)</f>
        <v/>
      </c>
      <c r="G903" s="13"/>
      <c r="H903" s="13"/>
      <c r="I903" s="17"/>
      <c r="J903" s="13"/>
      <c r="K903" s="13"/>
      <c r="O903" s="20"/>
      <c r="T903" s="13"/>
      <c r="Y903" s="71" t="str">
        <f>IFERROR(
    IF(Z903="DONE",
        "QC DONE",
        IF(OR(AA903="TBD", ISBLANK(AA903)),
            "NO SHIP DATE",
            IF(AND(ISNUMBER(DATEVALUE(TEXT(Z903,"MM/DD/YY"))), ISNUMBER(Table22[[#This Row],[QC START]])),
                NETWORKDAYS(Table22[[#This Row],[QC START]], DATEVALUE(TEXT(Z903,"MM/DD/YY")), Delivered!$Z$3:$Z$8),
                IF(AND(ISNUMBER(DATEVALUE(TEXT(AA903,"MM/DD/YY"))), ISNUMBER(Table22[[#This Row],[QC START]])),
                    NETWORKDAYS(Table22[[#This Row],[QC START]], DATEVALUE(TEXT(AA903,"MM/DD/YY")), Delivered!$Z$3:$Z$8),
                    "IN QC"
                )
            )-1
        )
    ),
"IN QC"
)</f>
        <v>NO SHIP DATE</v>
      </c>
      <c r="AB903" s="25"/>
      <c r="AC903" s="83"/>
      <c r="AD903" s="45"/>
    </row>
    <row r="904" spans="6:30" ht="14.25">
      <c r="F904" s="30" t="str">
        <f>LEFT(Table2[[#This Row],[Project]],6)</f>
        <v/>
      </c>
      <c r="G904" s="13"/>
      <c r="H904" s="13"/>
      <c r="I904" s="17"/>
      <c r="J904" s="13"/>
      <c r="K904" s="13"/>
      <c r="O904" s="20"/>
      <c r="T904" s="13"/>
      <c r="Y904" s="71" t="str">
        <f>IFERROR(
    IF(Z904="DONE",
        "QC DONE",
        IF(OR(AA904="TBD", ISBLANK(AA904)),
            "NO SHIP DATE",
            IF(AND(ISNUMBER(DATEVALUE(TEXT(Z904,"MM/DD/YY"))), ISNUMBER(Table22[[#This Row],[QC START]])),
                NETWORKDAYS(Table22[[#This Row],[QC START]], DATEVALUE(TEXT(Z904,"MM/DD/YY")), Delivered!$Z$3:$Z$8),
                IF(AND(ISNUMBER(DATEVALUE(TEXT(AA904,"MM/DD/YY"))), ISNUMBER(Table22[[#This Row],[QC START]])),
                    NETWORKDAYS(Table22[[#This Row],[QC START]], DATEVALUE(TEXT(AA904,"MM/DD/YY")), Delivered!$Z$3:$Z$8),
                    "IN QC"
                )
            )-1
        )
    ),
"IN QC"
)</f>
        <v>NO SHIP DATE</v>
      </c>
      <c r="AB904" s="25"/>
      <c r="AC904" s="83"/>
      <c r="AD904" s="45"/>
    </row>
    <row r="905" spans="6:30" ht="14.25">
      <c r="F905" s="30" t="str">
        <f>LEFT(Table2[[#This Row],[Project]],6)</f>
        <v/>
      </c>
      <c r="G905" s="13"/>
      <c r="H905" s="13"/>
      <c r="I905" s="17"/>
      <c r="J905" s="13"/>
      <c r="K905" s="13"/>
      <c r="O905" s="20"/>
      <c r="T905" s="13"/>
      <c r="Y905" s="71" t="str">
        <f>IFERROR(
    IF(Z905="DONE",
        "QC DONE",
        IF(OR(AA905="TBD", ISBLANK(AA905)),
            "NO SHIP DATE",
            IF(AND(ISNUMBER(DATEVALUE(TEXT(Z905,"MM/DD/YY"))), ISNUMBER(Table22[[#This Row],[QC START]])),
                NETWORKDAYS(Table22[[#This Row],[QC START]], DATEVALUE(TEXT(Z905,"MM/DD/YY")), Delivered!$Z$3:$Z$8),
                IF(AND(ISNUMBER(DATEVALUE(TEXT(AA905,"MM/DD/YY"))), ISNUMBER(Table22[[#This Row],[QC START]])),
                    NETWORKDAYS(Table22[[#This Row],[QC START]], DATEVALUE(TEXT(AA905,"MM/DD/YY")), Delivered!$Z$3:$Z$8),
                    "IN QC"
                )
            )-1
        )
    ),
"IN QC"
)</f>
        <v>NO SHIP DATE</v>
      </c>
      <c r="AB905" s="25"/>
      <c r="AC905" s="83"/>
      <c r="AD905" s="45"/>
    </row>
    <row r="906" spans="6:30" ht="14.25">
      <c r="F906" s="30" t="str">
        <f>LEFT(Table2[[#This Row],[Project]],6)</f>
        <v/>
      </c>
      <c r="G906" s="13"/>
      <c r="H906" s="13"/>
      <c r="I906" s="17"/>
      <c r="J906" s="13"/>
      <c r="K906" s="13"/>
      <c r="O906" s="20"/>
      <c r="T906" s="13"/>
      <c r="Y906" s="71" t="str">
        <f>IFERROR(
    IF(Z906="DONE",
        "QC DONE",
        IF(OR(AA906="TBD", ISBLANK(AA906)),
            "NO SHIP DATE",
            IF(AND(ISNUMBER(DATEVALUE(TEXT(Z906,"MM/DD/YY"))), ISNUMBER(Table22[[#This Row],[QC START]])),
                NETWORKDAYS(Table22[[#This Row],[QC START]], DATEVALUE(TEXT(Z906,"MM/DD/YY")), Delivered!$Z$3:$Z$8),
                IF(AND(ISNUMBER(DATEVALUE(TEXT(AA906,"MM/DD/YY"))), ISNUMBER(Table22[[#This Row],[QC START]])),
                    NETWORKDAYS(Table22[[#This Row],[QC START]], DATEVALUE(TEXT(AA906,"MM/DD/YY")), Delivered!$Z$3:$Z$8),
                    "IN QC"
                )
            )-1
        )
    ),
"IN QC"
)</f>
        <v>NO SHIP DATE</v>
      </c>
      <c r="AB906" s="25"/>
      <c r="AC906" s="83"/>
      <c r="AD906" s="45"/>
    </row>
    <row r="907" spans="6:30" ht="14.25">
      <c r="F907" s="30" t="str">
        <f>LEFT(Table2[[#This Row],[Project]],6)</f>
        <v/>
      </c>
      <c r="G907" s="13"/>
      <c r="H907" s="13"/>
      <c r="I907" s="17"/>
      <c r="J907" s="13"/>
      <c r="K907" s="13"/>
      <c r="O907" s="20"/>
      <c r="T907" s="13"/>
      <c r="Y907" s="71" t="str">
        <f>IFERROR(
    IF(Z907="DONE",
        "QC DONE",
        IF(OR(AA907="TBD", ISBLANK(AA907)),
            "NO SHIP DATE",
            IF(AND(ISNUMBER(DATEVALUE(TEXT(Z907,"MM/DD/YY"))), ISNUMBER(Table22[[#This Row],[QC START]])),
                NETWORKDAYS(Table22[[#This Row],[QC START]], DATEVALUE(TEXT(Z907,"MM/DD/YY")), Delivered!$Z$3:$Z$8),
                IF(AND(ISNUMBER(DATEVALUE(TEXT(AA907,"MM/DD/YY"))), ISNUMBER(Table22[[#This Row],[QC START]])),
                    NETWORKDAYS(Table22[[#This Row],[QC START]], DATEVALUE(TEXT(AA907,"MM/DD/YY")), Delivered!$Z$3:$Z$8),
                    "IN QC"
                )
            )-1
        )
    ),
"IN QC"
)</f>
        <v>NO SHIP DATE</v>
      </c>
      <c r="AB907" s="25"/>
      <c r="AC907" s="83"/>
      <c r="AD907" s="45"/>
    </row>
    <row r="908" spans="6:30" ht="14.25">
      <c r="F908" s="30" t="str">
        <f>LEFT(Table2[[#This Row],[Project]],6)</f>
        <v/>
      </c>
      <c r="G908" s="13"/>
      <c r="H908" s="13"/>
      <c r="I908" s="17"/>
      <c r="J908" s="13"/>
      <c r="K908" s="13"/>
      <c r="O908" s="20"/>
      <c r="T908" s="13"/>
      <c r="Y908" s="71" t="str">
        <f>IFERROR(
    IF(Z908="DONE",
        "QC DONE",
        IF(OR(AA908="TBD", ISBLANK(AA908)),
            "NO SHIP DATE",
            IF(AND(ISNUMBER(DATEVALUE(TEXT(Z908,"MM/DD/YY"))), ISNUMBER(Table22[[#This Row],[QC START]])),
                NETWORKDAYS(Table22[[#This Row],[QC START]], DATEVALUE(TEXT(Z908,"MM/DD/YY")), Delivered!$Z$3:$Z$8),
                IF(AND(ISNUMBER(DATEVALUE(TEXT(AA908,"MM/DD/YY"))), ISNUMBER(Table22[[#This Row],[QC START]])),
                    NETWORKDAYS(Table22[[#This Row],[QC START]], DATEVALUE(TEXT(AA908,"MM/DD/YY")), Delivered!$Z$3:$Z$8),
                    "IN QC"
                )
            )-1
        )
    ),
"IN QC"
)</f>
        <v>NO SHIP DATE</v>
      </c>
      <c r="AB908" s="25"/>
      <c r="AC908" s="83"/>
      <c r="AD908" s="45"/>
    </row>
    <row r="909" spans="6:30" ht="14.25">
      <c r="F909" s="30" t="str">
        <f>LEFT(Table2[[#This Row],[Project]],6)</f>
        <v/>
      </c>
      <c r="G909" s="13"/>
      <c r="H909" s="13"/>
      <c r="I909" s="17"/>
      <c r="J909" s="13"/>
      <c r="K909" s="13"/>
      <c r="O909" s="20"/>
      <c r="T909" s="13"/>
      <c r="Y909" s="71" t="str">
        <f>IFERROR(
    IF(Z909="DONE",
        "QC DONE",
        IF(OR(AA909="TBD", ISBLANK(AA909)),
            "NO SHIP DATE",
            IF(AND(ISNUMBER(DATEVALUE(TEXT(Z909,"MM/DD/YY"))), ISNUMBER(Table22[[#This Row],[QC START]])),
                NETWORKDAYS(Table22[[#This Row],[QC START]], DATEVALUE(TEXT(Z909,"MM/DD/YY")), Delivered!$Z$3:$Z$8),
                IF(AND(ISNUMBER(DATEVALUE(TEXT(AA909,"MM/DD/YY"))), ISNUMBER(Table22[[#This Row],[QC START]])),
                    NETWORKDAYS(Table22[[#This Row],[QC START]], DATEVALUE(TEXT(AA909,"MM/DD/YY")), Delivered!$Z$3:$Z$8),
                    "IN QC"
                )
            )-1
        )
    ),
"IN QC"
)</f>
        <v>NO SHIP DATE</v>
      </c>
      <c r="AB909" s="25"/>
      <c r="AC909" s="83"/>
      <c r="AD909" s="45"/>
    </row>
    <row r="910" spans="6:30" ht="14.25">
      <c r="F910" s="30" t="str">
        <f>LEFT(Table2[[#This Row],[Project]],6)</f>
        <v/>
      </c>
      <c r="G910" s="13"/>
      <c r="H910" s="13"/>
      <c r="I910" s="17"/>
      <c r="J910" s="13"/>
      <c r="K910" s="13"/>
      <c r="O910" s="20"/>
      <c r="T910" s="13"/>
      <c r="Y910" s="71" t="str">
        <f>IFERROR(
    IF(Z910="DONE",
        "QC DONE",
        IF(OR(AA910="TBD", ISBLANK(AA910)),
            "NO SHIP DATE",
            IF(AND(ISNUMBER(DATEVALUE(TEXT(Z910,"MM/DD/YY"))), ISNUMBER(Table22[[#This Row],[QC START]])),
                NETWORKDAYS(Table22[[#This Row],[QC START]], DATEVALUE(TEXT(Z910,"MM/DD/YY")), Delivered!$Z$3:$Z$8),
                IF(AND(ISNUMBER(DATEVALUE(TEXT(AA910,"MM/DD/YY"))), ISNUMBER(Table22[[#This Row],[QC START]])),
                    NETWORKDAYS(Table22[[#This Row],[QC START]], DATEVALUE(TEXT(AA910,"MM/DD/YY")), Delivered!$Z$3:$Z$8),
                    "IN QC"
                )
            )-1
        )
    ),
"IN QC"
)</f>
        <v>NO SHIP DATE</v>
      </c>
      <c r="AB910" s="25"/>
      <c r="AC910" s="83"/>
      <c r="AD910" s="45"/>
    </row>
    <row r="911" spans="6:30" ht="14.25">
      <c r="F911" s="30" t="str">
        <f>LEFT(Table2[[#This Row],[Project]],6)</f>
        <v/>
      </c>
      <c r="G911" s="13"/>
      <c r="H911" s="13"/>
      <c r="I911" s="17"/>
      <c r="J911" s="13"/>
      <c r="K911" s="13"/>
      <c r="O911" s="20"/>
      <c r="T911" s="13"/>
      <c r="Y911" s="71" t="str">
        <f>IFERROR(
    IF(Z911="DONE",
        "QC DONE",
        IF(OR(AA911="TBD", ISBLANK(AA911)),
            "NO SHIP DATE",
            IF(AND(ISNUMBER(DATEVALUE(TEXT(Z911,"MM/DD/YY"))), ISNUMBER(Table22[[#This Row],[QC START]])),
                NETWORKDAYS(Table22[[#This Row],[QC START]], DATEVALUE(TEXT(Z911,"MM/DD/YY")), Delivered!$Z$3:$Z$8),
                IF(AND(ISNUMBER(DATEVALUE(TEXT(AA911,"MM/DD/YY"))), ISNUMBER(Table22[[#This Row],[QC START]])),
                    NETWORKDAYS(Table22[[#This Row],[QC START]], DATEVALUE(TEXT(AA911,"MM/DD/YY")), Delivered!$Z$3:$Z$8),
                    "IN QC"
                )
            )-1
        )
    ),
"IN QC"
)</f>
        <v>NO SHIP DATE</v>
      </c>
      <c r="AB911" s="25"/>
      <c r="AC911" s="83"/>
      <c r="AD911" s="45"/>
    </row>
    <row r="912" spans="6:30" ht="14.25">
      <c r="F912" s="30" t="str">
        <f>LEFT(Table2[[#This Row],[Project]],6)</f>
        <v/>
      </c>
      <c r="G912" s="13"/>
      <c r="H912" s="13"/>
      <c r="I912" s="17"/>
      <c r="J912" s="13"/>
      <c r="K912" s="13"/>
      <c r="O912" s="20"/>
      <c r="T912" s="13"/>
      <c r="Y912" s="71" t="str">
        <f>IFERROR(
    IF(Z912="DONE",
        "QC DONE",
        IF(OR(AA912="TBD", ISBLANK(AA912)),
            "NO SHIP DATE",
            IF(AND(ISNUMBER(DATEVALUE(TEXT(Z912,"MM/DD/YY"))), ISNUMBER(Table22[[#This Row],[QC START]])),
                NETWORKDAYS(Table22[[#This Row],[QC START]], DATEVALUE(TEXT(Z912,"MM/DD/YY")), Delivered!$Z$3:$Z$8),
                IF(AND(ISNUMBER(DATEVALUE(TEXT(AA912,"MM/DD/YY"))), ISNUMBER(Table22[[#This Row],[QC START]])),
                    NETWORKDAYS(Table22[[#This Row],[QC START]], DATEVALUE(TEXT(AA912,"MM/DD/YY")), Delivered!$Z$3:$Z$8),
                    "IN QC"
                )
            )-1
        )
    ),
"IN QC"
)</f>
        <v>NO SHIP DATE</v>
      </c>
      <c r="AB912" s="25"/>
      <c r="AC912" s="83"/>
      <c r="AD912" s="45"/>
    </row>
    <row r="913" spans="6:30" ht="14.25">
      <c r="F913" s="30" t="str">
        <f>LEFT(Table2[[#This Row],[Project]],6)</f>
        <v/>
      </c>
      <c r="G913" s="13"/>
      <c r="H913" s="13"/>
      <c r="I913" s="17"/>
      <c r="J913" s="13"/>
      <c r="K913" s="13"/>
      <c r="O913" s="20"/>
      <c r="T913" s="13"/>
      <c r="Y913" s="71" t="str">
        <f>IFERROR(
    IF(Z913="DONE",
        "QC DONE",
        IF(OR(AA913="TBD", ISBLANK(AA913)),
            "NO SHIP DATE",
            IF(AND(ISNUMBER(DATEVALUE(TEXT(Z913,"MM/DD/YY"))), ISNUMBER(Table22[[#This Row],[QC START]])),
                NETWORKDAYS(Table22[[#This Row],[QC START]], DATEVALUE(TEXT(Z913,"MM/DD/YY")), Delivered!$Z$3:$Z$8),
                IF(AND(ISNUMBER(DATEVALUE(TEXT(AA913,"MM/DD/YY"))), ISNUMBER(Table22[[#This Row],[QC START]])),
                    NETWORKDAYS(Table22[[#This Row],[QC START]], DATEVALUE(TEXT(AA913,"MM/DD/YY")), Delivered!$Z$3:$Z$8),
                    "IN QC"
                )
            )-1
        )
    ),
"IN QC"
)</f>
        <v>NO SHIP DATE</v>
      </c>
      <c r="AB913" s="25"/>
      <c r="AC913" s="83"/>
      <c r="AD913" s="45"/>
    </row>
    <row r="914" spans="6:30" ht="14.25">
      <c r="F914" s="30" t="str">
        <f>LEFT(Table2[[#This Row],[Project]],6)</f>
        <v/>
      </c>
      <c r="G914" s="13"/>
      <c r="H914" s="13"/>
      <c r="I914" s="17"/>
      <c r="J914" s="13"/>
      <c r="K914" s="13"/>
      <c r="O914" s="20"/>
      <c r="T914" s="13"/>
      <c r="Y914" s="71" t="str">
        <f>IFERROR(
    IF(Z914="DONE",
        "QC DONE",
        IF(OR(AA914="TBD", ISBLANK(AA914)),
            "NO SHIP DATE",
            IF(AND(ISNUMBER(DATEVALUE(TEXT(Z914,"MM/DD/YY"))), ISNUMBER(Table22[[#This Row],[QC START]])),
                NETWORKDAYS(Table22[[#This Row],[QC START]], DATEVALUE(TEXT(Z914,"MM/DD/YY")), Delivered!$Z$3:$Z$8),
                IF(AND(ISNUMBER(DATEVALUE(TEXT(AA914,"MM/DD/YY"))), ISNUMBER(Table22[[#This Row],[QC START]])),
                    NETWORKDAYS(Table22[[#This Row],[QC START]], DATEVALUE(TEXT(AA914,"MM/DD/YY")), Delivered!$Z$3:$Z$8),
                    "IN QC"
                )
            )-1
        )
    ),
"IN QC"
)</f>
        <v>NO SHIP DATE</v>
      </c>
      <c r="AB914" s="25"/>
      <c r="AC914" s="83"/>
      <c r="AD914" s="45"/>
    </row>
    <row r="915" spans="6:30" ht="14.25">
      <c r="F915" s="30" t="str">
        <f>LEFT(Table2[[#This Row],[Project]],6)</f>
        <v/>
      </c>
      <c r="G915" s="13"/>
      <c r="H915" s="13"/>
      <c r="I915" s="17"/>
      <c r="J915" s="13"/>
      <c r="K915" s="13"/>
      <c r="O915" s="20"/>
      <c r="T915" s="13"/>
      <c r="Y915" s="71" t="str">
        <f>IFERROR(
    IF(Z915="DONE",
        "QC DONE",
        IF(OR(AA915="TBD", ISBLANK(AA915)),
            "NO SHIP DATE",
            IF(AND(ISNUMBER(DATEVALUE(TEXT(Z915,"MM/DD/YY"))), ISNUMBER(Table22[[#This Row],[QC START]])),
                NETWORKDAYS(Table22[[#This Row],[QC START]], DATEVALUE(TEXT(Z915,"MM/DD/YY")), Delivered!$Z$3:$Z$8),
                IF(AND(ISNUMBER(DATEVALUE(TEXT(AA915,"MM/DD/YY"))), ISNUMBER(Table22[[#This Row],[QC START]])),
                    NETWORKDAYS(Table22[[#This Row],[QC START]], DATEVALUE(TEXT(AA915,"MM/DD/YY")), Delivered!$Z$3:$Z$8),
                    "IN QC"
                )
            )-1
        )
    ),
"IN QC"
)</f>
        <v>NO SHIP DATE</v>
      </c>
      <c r="AB915" s="25"/>
      <c r="AC915" s="83"/>
      <c r="AD915" s="45"/>
    </row>
    <row r="916" spans="6:30" ht="14.25">
      <c r="F916" s="30" t="str">
        <f>LEFT(Table2[[#This Row],[Project]],6)</f>
        <v/>
      </c>
      <c r="G916" s="13"/>
      <c r="H916" s="13"/>
      <c r="I916" s="17"/>
      <c r="J916" s="13"/>
      <c r="K916" s="13"/>
      <c r="O916" s="20"/>
      <c r="T916" s="13"/>
      <c r="Y916" s="71" t="str">
        <f>IFERROR(
    IF(Z916="DONE",
        "QC DONE",
        IF(OR(AA916="TBD", ISBLANK(AA916)),
            "NO SHIP DATE",
            IF(AND(ISNUMBER(DATEVALUE(TEXT(Z916,"MM/DD/YY"))), ISNUMBER(Table22[[#This Row],[QC START]])),
                NETWORKDAYS(Table22[[#This Row],[QC START]], DATEVALUE(TEXT(Z916,"MM/DD/YY")), Delivered!$Z$3:$Z$8),
                IF(AND(ISNUMBER(DATEVALUE(TEXT(AA916,"MM/DD/YY"))), ISNUMBER(Table22[[#This Row],[QC START]])),
                    NETWORKDAYS(Table22[[#This Row],[QC START]], DATEVALUE(TEXT(AA916,"MM/DD/YY")), Delivered!$Z$3:$Z$8),
                    "IN QC"
                )
            )-1
        )
    ),
"IN QC"
)</f>
        <v>NO SHIP DATE</v>
      </c>
      <c r="AB916" s="25"/>
      <c r="AC916" s="83"/>
      <c r="AD916" s="45"/>
    </row>
    <row r="917" spans="6:30" ht="14.25">
      <c r="F917" s="30" t="str">
        <f>LEFT(Table2[[#This Row],[Project]],6)</f>
        <v/>
      </c>
      <c r="G917" s="13"/>
      <c r="H917" s="13"/>
      <c r="I917" s="17"/>
      <c r="J917" s="13"/>
      <c r="K917" s="13"/>
      <c r="O917" s="20"/>
      <c r="T917" s="13"/>
      <c r="Y917" s="71" t="str">
        <f>IFERROR(
    IF(Z917="DONE",
        "QC DONE",
        IF(OR(AA917="TBD", ISBLANK(AA917)),
            "NO SHIP DATE",
            IF(AND(ISNUMBER(DATEVALUE(TEXT(Z917,"MM/DD/YY"))), ISNUMBER(Table22[[#This Row],[QC START]])),
                NETWORKDAYS(Table22[[#This Row],[QC START]], DATEVALUE(TEXT(Z917,"MM/DD/YY")), Delivered!$Z$3:$Z$8),
                IF(AND(ISNUMBER(DATEVALUE(TEXT(AA917,"MM/DD/YY"))), ISNUMBER(Table22[[#This Row],[QC START]])),
                    NETWORKDAYS(Table22[[#This Row],[QC START]], DATEVALUE(TEXT(AA917,"MM/DD/YY")), Delivered!$Z$3:$Z$8),
                    "IN QC"
                )
            )-1
        )
    ),
"IN QC"
)</f>
        <v>NO SHIP DATE</v>
      </c>
      <c r="AB917" s="25"/>
      <c r="AC917" s="83"/>
      <c r="AD917" s="45"/>
    </row>
    <row r="918" spans="6:30" ht="14.25">
      <c r="F918" s="30" t="str">
        <f>LEFT(Table2[[#This Row],[Project]],6)</f>
        <v/>
      </c>
      <c r="G918" s="13"/>
      <c r="H918" s="13"/>
      <c r="I918" s="17"/>
      <c r="J918" s="13"/>
      <c r="K918" s="13"/>
      <c r="O918" s="20"/>
      <c r="T918" s="13"/>
      <c r="Y918" s="71" t="str">
        <f>IFERROR(
    IF(Z918="DONE",
        "QC DONE",
        IF(OR(AA918="TBD", ISBLANK(AA918)),
            "NO SHIP DATE",
            IF(AND(ISNUMBER(DATEVALUE(TEXT(Z918,"MM/DD/YY"))), ISNUMBER(Table22[[#This Row],[QC START]])),
                NETWORKDAYS(Table22[[#This Row],[QC START]], DATEVALUE(TEXT(Z918,"MM/DD/YY")), Delivered!$Z$3:$Z$8),
                IF(AND(ISNUMBER(DATEVALUE(TEXT(AA918,"MM/DD/YY"))), ISNUMBER(Table22[[#This Row],[QC START]])),
                    NETWORKDAYS(Table22[[#This Row],[QC START]], DATEVALUE(TEXT(AA918,"MM/DD/YY")), Delivered!$Z$3:$Z$8),
                    "IN QC"
                )
            )-1
        )
    ),
"IN QC"
)</f>
        <v>NO SHIP DATE</v>
      </c>
      <c r="AB918" s="25"/>
      <c r="AC918" s="83"/>
      <c r="AD918" s="45"/>
    </row>
    <row r="919" spans="6:30" ht="14.25">
      <c r="F919" s="30" t="str">
        <f>LEFT(Table2[[#This Row],[Project]],6)</f>
        <v/>
      </c>
      <c r="G919" s="13"/>
      <c r="H919" s="13"/>
      <c r="I919" s="17"/>
      <c r="J919" s="13"/>
      <c r="K919" s="13"/>
      <c r="O919" s="20"/>
      <c r="T919" s="13"/>
      <c r="Y919" s="71" t="str">
        <f>IFERROR(
    IF(Z919="DONE",
        "QC DONE",
        IF(OR(AA919="TBD", ISBLANK(AA919)),
            "NO SHIP DATE",
            IF(AND(ISNUMBER(DATEVALUE(TEXT(Z919,"MM/DD/YY"))), ISNUMBER(Table22[[#This Row],[QC START]])),
                NETWORKDAYS(Table22[[#This Row],[QC START]], DATEVALUE(TEXT(Z919,"MM/DD/YY")), Delivered!$Z$3:$Z$8),
                IF(AND(ISNUMBER(DATEVALUE(TEXT(AA919,"MM/DD/YY"))), ISNUMBER(Table22[[#This Row],[QC START]])),
                    NETWORKDAYS(Table22[[#This Row],[QC START]], DATEVALUE(TEXT(AA919,"MM/DD/YY")), Delivered!$Z$3:$Z$8),
                    "IN QC"
                )
            )-1
        )
    ),
"IN QC"
)</f>
        <v>NO SHIP DATE</v>
      </c>
      <c r="AB919" s="25"/>
      <c r="AC919" s="83"/>
      <c r="AD919" s="45"/>
    </row>
    <row r="920" spans="6:30" ht="14.25">
      <c r="F920" s="30" t="str">
        <f>LEFT(Table2[[#This Row],[Project]],6)</f>
        <v/>
      </c>
      <c r="G920" s="13"/>
      <c r="H920" s="13"/>
      <c r="I920" s="17"/>
      <c r="J920" s="13"/>
      <c r="K920" s="13"/>
      <c r="O920" s="20"/>
      <c r="T920" s="13"/>
      <c r="Y920" s="71" t="str">
        <f>IFERROR(
    IF(Z920="DONE",
        "QC DONE",
        IF(OR(AA920="TBD", ISBLANK(AA920)),
            "NO SHIP DATE",
            IF(AND(ISNUMBER(DATEVALUE(TEXT(Z920,"MM/DD/YY"))), ISNUMBER(Table22[[#This Row],[QC START]])),
                NETWORKDAYS(Table22[[#This Row],[QC START]], DATEVALUE(TEXT(Z920,"MM/DD/YY")), Delivered!$Z$3:$Z$8),
                IF(AND(ISNUMBER(DATEVALUE(TEXT(AA920,"MM/DD/YY"))), ISNUMBER(Table22[[#This Row],[QC START]])),
                    NETWORKDAYS(Table22[[#This Row],[QC START]], DATEVALUE(TEXT(AA920,"MM/DD/YY")), Delivered!$Z$3:$Z$8),
                    "IN QC"
                )
            )-1
        )
    ),
"IN QC"
)</f>
        <v>NO SHIP DATE</v>
      </c>
      <c r="AB920" s="25"/>
      <c r="AC920" s="83"/>
      <c r="AD920" s="45"/>
    </row>
    <row r="921" spans="6:30" ht="14.25">
      <c r="F921" s="30" t="str">
        <f>LEFT(Table2[[#This Row],[Project]],6)</f>
        <v/>
      </c>
      <c r="G921" s="13"/>
      <c r="H921" s="13"/>
      <c r="I921" s="17"/>
      <c r="J921" s="13"/>
      <c r="K921" s="13"/>
      <c r="O921" s="20"/>
      <c r="T921" s="13"/>
      <c r="Y921" s="71" t="str">
        <f>IFERROR(
    IF(Z921="DONE",
        "QC DONE",
        IF(OR(AA921="TBD", ISBLANK(AA921)),
            "NO SHIP DATE",
            IF(AND(ISNUMBER(DATEVALUE(TEXT(Z921,"MM/DD/YY"))), ISNUMBER(Table22[[#This Row],[QC START]])),
                NETWORKDAYS(Table22[[#This Row],[QC START]], DATEVALUE(TEXT(Z921,"MM/DD/YY")), Delivered!$Z$3:$Z$8),
                IF(AND(ISNUMBER(DATEVALUE(TEXT(AA921,"MM/DD/YY"))), ISNUMBER(Table22[[#This Row],[QC START]])),
                    NETWORKDAYS(Table22[[#This Row],[QC START]], DATEVALUE(TEXT(AA921,"MM/DD/YY")), Delivered!$Z$3:$Z$8),
                    "IN QC"
                )
            )-1
        )
    ),
"IN QC"
)</f>
        <v>NO SHIP DATE</v>
      </c>
      <c r="AB921" s="25"/>
      <c r="AC921" s="83"/>
      <c r="AD921" s="45"/>
    </row>
    <row r="922" spans="6:30" ht="14.25">
      <c r="F922" s="30" t="str">
        <f>LEFT(Table2[[#This Row],[Project]],6)</f>
        <v/>
      </c>
      <c r="G922" s="13"/>
      <c r="H922" s="13"/>
      <c r="I922" s="17"/>
      <c r="J922" s="13"/>
      <c r="K922" s="13"/>
      <c r="O922" s="20"/>
      <c r="T922" s="13"/>
      <c r="Y922" s="71" t="str">
        <f>IFERROR(
    IF(Z922="DONE",
        "QC DONE",
        IF(OR(AA922="TBD", ISBLANK(AA922)),
            "NO SHIP DATE",
            IF(AND(ISNUMBER(DATEVALUE(TEXT(Z922,"MM/DD/YY"))), ISNUMBER(Table22[[#This Row],[QC START]])),
                NETWORKDAYS(Table22[[#This Row],[QC START]], DATEVALUE(TEXT(Z922,"MM/DD/YY")), Delivered!$Z$3:$Z$8),
                IF(AND(ISNUMBER(DATEVALUE(TEXT(AA922,"MM/DD/YY"))), ISNUMBER(Table22[[#This Row],[QC START]])),
                    NETWORKDAYS(Table22[[#This Row],[QC START]], DATEVALUE(TEXT(AA922,"MM/DD/YY")), Delivered!$Z$3:$Z$8),
                    "IN QC"
                )
            )-1
        )
    ),
"IN QC"
)</f>
        <v>NO SHIP DATE</v>
      </c>
      <c r="AB922" s="25"/>
      <c r="AC922" s="83"/>
      <c r="AD922" s="45"/>
    </row>
    <row r="923" spans="6:30" ht="14.25">
      <c r="F923" s="30" t="str">
        <f>LEFT(Table2[[#This Row],[Project]],6)</f>
        <v/>
      </c>
      <c r="G923" s="13"/>
      <c r="H923" s="13"/>
      <c r="I923" s="17"/>
      <c r="J923" s="13"/>
      <c r="K923" s="13"/>
      <c r="O923" s="20"/>
      <c r="T923" s="13"/>
      <c r="Y923" s="71" t="str">
        <f>IFERROR(
    IF(Z923="DONE",
        "QC DONE",
        IF(OR(AA923="TBD", ISBLANK(AA923)),
            "NO SHIP DATE",
            IF(AND(ISNUMBER(DATEVALUE(TEXT(Z923,"MM/DD/YY"))), ISNUMBER(Table22[[#This Row],[QC START]])),
                NETWORKDAYS(Table22[[#This Row],[QC START]], DATEVALUE(TEXT(Z923,"MM/DD/YY")), Delivered!$Z$3:$Z$8),
                IF(AND(ISNUMBER(DATEVALUE(TEXT(AA923,"MM/DD/YY"))), ISNUMBER(Table22[[#This Row],[QC START]])),
                    NETWORKDAYS(Table22[[#This Row],[QC START]], DATEVALUE(TEXT(AA923,"MM/DD/YY")), Delivered!$Z$3:$Z$8),
                    "IN QC"
                )
            )-1
        )
    ),
"IN QC"
)</f>
        <v>NO SHIP DATE</v>
      </c>
      <c r="AB923" s="25"/>
      <c r="AC923" s="83"/>
      <c r="AD923" s="45"/>
    </row>
    <row r="924" spans="6:30" ht="14.25">
      <c r="F924" s="30" t="str">
        <f>LEFT(Table2[[#This Row],[Project]],6)</f>
        <v/>
      </c>
      <c r="G924" s="13"/>
      <c r="H924" s="13"/>
      <c r="I924" s="17"/>
      <c r="J924" s="13"/>
      <c r="K924" s="13"/>
      <c r="O924" s="20"/>
      <c r="T924" s="13"/>
      <c r="Y924" s="71" t="str">
        <f>IFERROR(
    IF(Z924="DONE",
        "QC DONE",
        IF(OR(AA924="TBD", ISBLANK(AA924)),
            "NO SHIP DATE",
            IF(AND(ISNUMBER(DATEVALUE(TEXT(Z924,"MM/DD/YY"))), ISNUMBER(Table22[[#This Row],[QC START]])),
                NETWORKDAYS(Table22[[#This Row],[QC START]], DATEVALUE(TEXT(Z924,"MM/DD/YY")), Delivered!$Z$3:$Z$8),
                IF(AND(ISNUMBER(DATEVALUE(TEXT(AA924,"MM/DD/YY"))), ISNUMBER(Table22[[#This Row],[QC START]])),
                    NETWORKDAYS(Table22[[#This Row],[QC START]], DATEVALUE(TEXT(AA924,"MM/DD/YY")), Delivered!$Z$3:$Z$8),
                    "IN QC"
                )
            )-1
        )
    ),
"IN QC"
)</f>
        <v>NO SHIP DATE</v>
      </c>
      <c r="AB924" s="25"/>
      <c r="AC924" s="83"/>
      <c r="AD924" s="45"/>
    </row>
    <row r="925" spans="6:30" ht="14.25">
      <c r="F925" s="30" t="str">
        <f>LEFT(Table2[[#This Row],[Project]],6)</f>
        <v/>
      </c>
      <c r="G925" s="13"/>
      <c r="H925" s="13"/>
      <c r="I925" s="17"/>
      <c r="J925" s="13"/>
      <c r="K925" s="13"/>
      <c r="O925" s="20"/>
      <c r="T925" s="13"/>
      <c r="Y925" s="71" t="str">
        <f>IFERROR(
    IF(Z925="DONE",
        "QC DONE",
        IF(OR(AA925="TBD", ISBLANK(AA925)),
            "NO SHIP DATE",
            IF(AND(ISNUMBER(DATEVALUE(TEXT(Z925,"MM/DD/YY"))), ISNUMBER(Table22[[#This Row],[QC START]])),
                NETWORKDAYS(Table22[[#This Row],[QC START]], DATEVALUE(TEXT(Z925,"MM/DD/YY")), Delivered!$Z$3:$Z$8),
                IF(AND(ISNUMBER(DATEVALUE(TEXT(AA925,"MM/DD/YY"))), ISNUMBER(Table22[[#This Row],[QC START]])),
                    NETWORKDAYS(Table22[[#This Row],[QC START]], DATEVALUE(TEXT(AA925,"MM/DD/YY")), Delivered!$Z$3:$Z$8),
                    "IN QC"
                )
            )-1
        )
    ),
"IN QC"
)</f>
        <v>NO SHIP DATE</v>
      </c>
      <c r="AB925" s="25"/>
      <c r="AC925" s="83"/>
      <c r="AD925" s="45"/>
    </row>
    <row r="926" spans="6:30" ht="14.25">
      <c r="F926" s="30" t="str">
        <f>LEFT(Table2[[#This Row],[Project]],6)</f>
        <v/>
      </c>
      <c r="G926" s="13"/>
      <c r="H926" s="13"/>
      <c r="I926" s="17"/>
      <c r="J926" s="13"/>
      <c r="K926" s="13"/>
      <c r="O926" s="20"/>
      <c r="T926" s="13"/>
      <c r="Y926" s="71" t="str">
        <f>IFERROR(
    IF(Z926="DONE",
        "QC DONE",
        IF(OR(AA926="TBD", ISBLANK(AA926)),
            "NO SHIP DATE",
            IF(AND(ISNUMBER(DATEVALUE(TEXT(Z926,"MM/DD/YY"))), ISNUMBER(Table22[[#This Row],[QC START]])),
                NETWORKDAYS(Table22[[#This Row],[QC START]], DATEVALUE(TEXT(Z926,"MM/DD/YY")), Delivered!$Z$3:$Z$8),
                IF(AND(ISNUMBER(DATEVALUE(TEXT(AA926,"MM/DD/YY"))), ISNUMBER(Table22[[#This Row],[QC START]])),
                    NETWORKDAYS(Table22[[#This Row],[QC START]], DATEVALUE(TEXT(AA926,"MM/DD/YY")), Delivered!$Z$3:$Z$8),
                    "IN QC"
                )
            )-1
        )
    ),
"IN QC"
)</f>
        <v>NO SHIP DATE</v>
      </c>
      <c r="AB926" s="25"/>
      <c r="AC926" s="83"/>
      <c r="AD926" s="45"/>
    </row>
    <row r="927" spans="6:30" ht="14.25">
      <c r="F927" s="30" t="str">
        <f>LEFT(Table2[[#This Row],[Project]],6)</f>
        <v/>
      </c>
      <c r="G927" s="13"/>
      <c r="H927" s="13"/>
      <c r="I927" s="17"/>
      <c r="J927" s="13"/>
      <c r="K927" s="13"/>
      <c r="O927" s="20"/>
      <c r="T927" s="13"/>
      <c r="Y927" s="71" t="str">
        <f>IFERROR(
    IF(Z927="DONE",
        "QC DONE",
        IF(OR(AA927="TBD", ISBLANK(AA927)),
            "NO SHIP DATE",
            IF(AND(ISNUMBER(DATEVALUE(TEXT(Z927,"MM/DD/YY"))), ISNUMBER(Table22[[#This Row],[QC START]])),
                NETWORKDAYS(Table22[[#This Row],[QC START]], DATEVALUE(TEXT(Z927,"MM/DD/YY")), Delivered!$Z$3:$Z$8),
                IF(AND(ISNUMBER(DATEVALUE(TEXT(AA927,"MM/DD/YY"))), ISNUMBER(Table22[[#This Row],[QC START]])),
                    NETWORKDAYS(Table22[[#This Row],[QC START]], DATEVALUE(TEXT(AA927,"MM/DD/YY")), Delivered!$Z$3:$Z$8),
                    "IN QC"
                )
            )-1
        )
    ),
"IN QC"
)</f>
        <v>NO SHIP DATE</v>
      </c>
      <c r="AB927" s="25"/>
      <c r="AC927" s="83"/>
      <c r="AD927" s="45"/>
    </row>
    <row r="928" spans="6:30" ht="14.25">
      <c r="F928" s="30" t="str">
        <f>LEFT(Table2[[#This Row],[Project]],6)</f>
        <v/>
      </c>
      <c r="G928" s="13"/>
      <c r="H928" s="13"/>
      <c r="I928" s="17"/>
      <c r="J928" s="13"/>
      <c r="K928" s="13"/>
      <c r="O928" s="20"/>
      <c r="T928" s="13"/>
      <c r="Y928" s="71" t="str">
        <f>IFERROR(
    IF(Z928="DONE",
        "QC DONE",
        IF(OR(AA928="TBD", ISBLANK(AA928)),
            "NO SHIP DATE",
            IF(AND(ISNUMBER(DATEVALUE(TEXT(Z928,"MM/DD/YY"))), ISNUMBER(Table22[[#This Row],[QC START]])),
                NETWORKDAYS(Table22[[#This Row],[QC START]], DATEVALUE(TEXT(Z928,"MM/DD/YY")), Delivered!$Z$3:$Z$8),
                IF(AND(ISNUMBER(DATEVALUE(TEXT(AA928,"MM/DD/YY"))), ISNUMBER(Table22[[#This Row],[QC START]])),
                    NETWORKDAYS(Table22[[#This Row],[QC START]], DATEVALUE(TEXT(AA928,"MM/DD/YY")), Delivered!$Z$3:$Z$8),
                    "IN QC"
                )
            )-1
        )
    ),
"IN QC"
)</f>
        <v>NO SHIP DATE</v>
      </c>
      <c r="AB928" s="25"/>
      <c r="AC928" s="83"/>
      <c r="AD928" s="45"/>
    </row>
    <row r="929" spans="6:30" ht="14.25">
      <c r="F929" s="30" t="str">
        <f>LEFT(Table2[[#This Row],[Project]],6)</f>
        <v/>
      </c>
      <c r="G929" s="13"/>
      <c r="H929" s="13"/>
      <c r="I929" s="17"/>
      <c r="J929" s="13"/>
      <c r="K929" s="13"/>
      <c r="O929" s="20"/>
      <c r="T929" s="13"/>
      <c r="Y929" s="71" t="str">
        <f>IFERROR(
    IF(Z929="DONE",
        "QC DONE",
        IF(OR(AA929="TBD", ISBLANK(AA929)),
            "NO SHIP DATE",
            IF(AND(ISNUMBER(DATEVALUE(TEXT(Z929,"MM/DD/YY"))), ISNUMBER(Table22[[#This Row],[QC START]])),
                NETWORKDAYS(Table22[[#This Row],[QC START]], DATEVALUE(TEXT(Z929,"MM/DD/YY")), Delivered!$Z$3:$Z$8),
                IF(AND(ISNUMBER(DATEVALUE(TEXT(AA929,"MM/DD/YY"))), ISNUMBER(Table22[[#This Row],[QC START]])),
                    NETWORKDAYS(Table22[[#This Row],[QC START]], DATEVALUE(TEXT(AA929,"MM/DD/YY")), Delivered!$Z$3:$Z$8),
                    "IN QC"
                )
            )-1
        )
    ),
"IN QC"
)</f>
        <v>NO SHIP DATE</v>
      </c>
      <c r="AB929" s="25"/>
      <c r="AC929" s="83"/>
      <c r="AD929" s="45"/>
    </row>
    <row r="930" spans="6:30" ht="14.25">
      <c r="F930" s="30" t="str">
        <f>LEFT(Table2[[#This Row],[Project]],6)</f>
        <v/>
      </c>
      <c r="G930" s="13"/>
      <c r="H930" s="13"/>
      <c r="I930" s="17"/>
      <c r="J930" s="13"/>
      <c r="K930" s="13"/>
      <c r="O930" s="20"/>
      <c r="T930" s="13"/>
      <c r="Y930" s="71" t="str">
        <f>IFERROR(
    IF(Z930="DONE",
        "QC DONE",
        IF(OR(AA930="TBD", ISBLANK(AA930)),
            "NO SHIP DATE",
            IF(AND(ISNUMBER(DATEVALUE(TEXT(Z930,"MM/DD/YY"))), ISNUMBER(Table22[[#This Row],[QC START]])),
                NETWORKDAYS(Table22[[#This Row],[QC START]], DATEVALUE(TEXT(Z930,"MM/DD/YY")), Delivered!$Z$3:$Z$8),
                IF(AND(ISNUMBER(DATEVALUE(TEXT(AA930,"MM/DD/YY"))), ISNUMBER(Table22[[#This Row],[QC START]])),
                    NETWORKDAYS(Table22[[#This Row],[QC START]], DATEVALUE(TEXT(AA930,"MM/DD/YY")), Delivered!$Z$3:$Z$8),
                    "IN QC"
                )
            )-1
        )
    ),
"IN QC"
)</f>
        <v>NO SHIP DATE</v>
      </c>
      <c r="AB930" s="25"/>
      <c r="AC930" s="83"/>
      <c r="AD930" s="45"/>
    </row>
    <row r="931" spans="6:30" ht="14.25">
      <c r="F931" s="30" t="str">
        <f>LEFT(Table2[[#This Row],[Project]],6)</f>
        <v/>
      </c>
      <c r="G931" s="13"/>
      <c r="H931" s="13"/>
      <c r="I931" s="17"/>
      <c r="J931" s="13"/>
      <c r="K931" s="13"/>
      <c r="O931" s="20"/>
      <c r="T931" s="13"/>
      <c r="Y931" s="71" t="str">
        <f>IFERROR(
    IF(Z931="DONE",
        "QC DONE",
        IF(OR(AA931="TBD", ISBLANK(AA931)),
            "NO SHIP DATE",
            IF(AND(ISNUMBER(DATEVALUE(TEXT(Z931,"MM/DD/YY"))), ISNUMBER(Table22[[#This Row],[QC START]])),
                NETWORKDAYS(Table22[[#This Row],[QC START]], DATEVALUE(TEXT(Z931,"MM/DD/YY")), Delivered!$Z$3:$Z$8),
                IF(AND(ISNUMBER(DATEVALUE(TEXT(AA931,"MM/DD/YY"))), ISNUMBER(Table22[[#This Row],[QC START]])),
                    NETWORKDAYS(Table22[[#This Row],[QC START]], DATEVALUE(TEXT(AA931,"MM/DD/YY")), Delivered!$Z$3:$Z$8),
                    "IN QC"
                )
            )-1
        )
    ),
"IN QC"
)</f>
        <v>NO SHIP DATE</v>
      </c>
      <c r="AB931" s="25"/>
      <c r="AC931" s="83"/>
      <c r="AD931" s="45"/>
    </row>
    <row r="932" spans="6:30" ht="14.25">
      <c r="F932" s="30" t="str">
        <f>LEFT(Table2[[#This Row],[Project]],6)</f>
        <v/>
      </c>
      <c r="G932" s="13"/>
      <c r="H932" s="13"/>
      <c r="I932" s="17"/>
      <c r="J932" s="13"/>
      <c r="K932" s="13"/>
      <c r="O932" s="20"/>
      <c r="T932" s="13"/>
      <c r="Y932" s="71" t="str">
        <f>IFERROR(
    IF(Z932="DONE",
        "QC DONE",
        IF(OR(AA932="TBD", ISBLANK(AA932)),
            "NO SHIP DATE",
            IF(AND(ISNUMBER(DATEVALUE(TEXT(Z932,"MM/DD/YY"))), ISNUMBER(Table22[[#This Row],[QC START]])),
                NETWORKDAYS(Table22[[#This Row],[QC START]], DATEVALUE(TEXT(Z932,"MM/DD/YY")), Delivered!$Z$3:$Z$8),
                IF(AND(ISNUMBER(DATEVALUE(TEXT(AA932,"MM/DD/YY"))), ISNUMBER(Table22[[#This Row],[QC START]])),
                    NETWORKDAYS(Table22[[#This Row],[QC START]], DATEVALUE(TEXT(AA932,"MM/DD/YY")), Delivered!$Z$3:$Z$8),
                    "IN QC"
                )
            )-1
        )
    ),
"IN QC"
)</f>
        <v>NO SHIP DATE</v>
      </c>
      <c r="AB932" s="25"/>
      <c r="AC932" s="83"/>
      <c r="AD932" s="45"/>
    </row>
    <row r="933" spans="6:30" ht="14.25">
      <c r="F933" s="30" t="str">
        <f>LEFT(Table2[[#This Row],[Project]],6)</f>
        <v/>
      </c>
      <c r="G933" s="13"/>
      <c r="H933" s="13"/>
      <c r="I933" s="17"/>
      <c r="J933" s="13"/>
      <c r="K933" s="13"/>
      <c r="O933" s="20"/>
      <c r="T933" s="13"/>
      <c r="Y933" s="71" t="str">
        <f>IFERROR(
    IF(Z933="DONE",
        "QC DONE",
        IF(OR(AA933="TBD", ISBLANK(AA933)),
            "NO SHIP DATE",
            IF(AND(ISNUMBER(DATEVALUE(TEXT(Z933,"MM/DD/YY"))), ISNUMBER(Table22[[#This Row],[QC START]])),
                NETWORKDAYS(Table22[[#This Row],[QC START]], DATEVALUE(TEXT(Z933,"MM/DD/YY")), Delivered!$Z$3:$Z$8),
                IF(AND(ISNUMBER(DATEVALUE(TEXT(AA933,"MM/DD/YY"))), ISNUMBER(Table22[[#This Row],[QC START]])),
                    NETWORKDAYS(Table22[[#This Row],[QC START]], DATEVALUE(TEXT(AA933,"MM/DD/YY")), Delivered!$Z$3:$Z$8),
                    "IN QC"
                )
            )-1
        )
    ),
"IN QC"
)</f>
        <v>NO SHIP DATE</v>
      </c>
      <c r="AB933" s="25"/>
      <c r="AC933" s="83"/>
      <c r="AD933" s="45"/>
    </row>
    <row r="934" spans="6:30" ht="14.25">
      <c r="F934" s="30" t="str">
        <f>LEFT(Table2[[#This Row],[Project]],6)</f>
        <v/>
      </c>
      <c r="G934" s="13"/>
      <c r="H934" s="13"/>
      <c r="I934" s="17"/>
      <c r="J934" s="13"/>
      <c r="K934" s="13"/>
      <c r="O934" s="20"/>
      <c r="T934" s="13"/>
      <c r="Y934" s="71" t="str">
        <f>IFERROR(
    IF(Z934="DONE",
        "QC DONE",
        IF(OR(AA934="TBD", ISBLANK(AA934)),
            "NO SHIP DATE",
            IF(AND(ISNUMBER(DATEVALUE(TEXT(Z934,"MM/DD/YY"))), ISNUMBER(Table22[[#This Row],[QC START]])),
                NETWORKDAYS(Table22[[#This Row],[QC START]], DATEVALUE(TEXT(Z934,"MM/DD/YY")), Delivered!$Z$3:$Z$8),
                IF(AND(ISNUMBER(DATEVALUE(TEXT(AA934,"MM/DD/YY"))), ISNUMBER(Table22[[#This Row],[QC START]])),
                    NETWORKDAYS(Table22[[#This Row],[QC START]], DATEVALUE(TEXT(AA934,"MM/DD/YY")), Delivered!$Z$3:$Z$8),
                    "IN QC"
                )
            )-1
        )
    ),
"IN QC"
)</f>
        <v>NO SHIP DATE</v>
      </c>
      <c r="AB934" s="25"/>
      <c r="AC934" s="83"/>
      <c r="AD934" s="45"/>
    </row>
    <row r="935" spans="6:30" ht="14.25">
      <c r="F935" s="30" t="str">
        <f>LEFT(Table2[[#This Row],[Project]],6)</f>
        <v/>
      </c>
      <c r="G935" s="13"/>
      <c r="H935" s="13"/>
      <c r="I935" s="17"/>
      <c r="J935" s="13"/>
      <c r="K935" s="13"/>
      <c r="O935" s="20"/>
      <c r="T935" s="13"/>
      <c r="Y935" s="71" t="str">
        <f>IFERROR(
    IF(Z935="DONE",
        "QC DONE",
        IF(OR(AA935="TBD", ISBLANK(AA935)),
            "NO SHIP DATE",
            IF(AND(ISNUMBER(DATEVALUE(TEXT(Z935,"MM/DD/YY"))), ISNUMBER(Table22[[#This Row],[QC START]])),
                NETWORKDAYS(Table22[[#This Row],[QC START]], DATEVALUE(TEXT(Z935,"MM/DD/YY")), Delivered!$Z$3:$Z$8),
                IF(AND(ISNUMBER(DATEVALUE(TEXT(AA935,"MM/DD/YY"))), ISNUMBER(Table22[[#This Row],[QC START]])),
                    NETWORKDAYS(Table22[[#This Row],[QC START]], DATEVALUE(TEXT(AA935,"MM/DD/YY")), Delivered!$Z$3:$Z$8),
                    "IN QC"
                )
            )-1
        )
    ),
"IN QC"
)</f>
        <v>NO SHIP DATE</v>
      </c>
      <c r="AB935" s="25"/>
      <c r="AC935" s="83"/>
      <c r="AD935" s="45"/>
    </row>
    <row r="936" spans="6:30" ht="14.25">
      <c r="F936" s="30" t="str">
        <f>LEFT(Table2[[#This Row],[Project]],6)</f>
        <v/>
      </c>
      <c r="G936" s="13"/>
      <c r="H936" s="13"/>
      <c r="I936" s="17"/>
      <c r="J936" s="13"/>
      <c r="K936" s="13"/>
      <c r="O936" s="20"/>
      <c r="T936" s="13"/>
      <c r="Y936" s="71" t="str">
        <f>IFERROR(
    IF(Z936="DONE",
        "QC DONE",
        IF(OR(AA936="TBD", ISBLANK(AA936)),
            "NO SHIP DATE",
            IF(AND(ISNUMBER(DATEVALUE(TEXT(Z936,"MM/DD/YY"))), ISNUMBER(Table22[[#This Row],[QC START]])),
                NETWORKDAYS(Table22[[#This Row],[QC START]], DATEVALUE(TEXT(Z936,"MM/DD/YY")), Delivered!$Z$3:$Z$8),
                IF(AND(ISNUMBER(DATEVALUE(TEXT(AA936,"MM/DD/YY"))), ISNUMBER(Table22[[#This Row],[QC START]])),
                    NETWORKDAYS(Table22[[#This Row],[QC START]], DATEVALUE(TEXT(AA936,"MM/DD/YY")), Delivered!$Z$3:$Z$8),
                    "IN QC"
                )
            )-1
        )
    ),
"IN QC"
)</f>
        <v>NO SHIP DATE</v>
      </c>
      <c r="AB936" s="25"/>
      <c r="AC936" s="83"/>
      <c r="AD936" s="45"/>
    </row>
    <row r="937" spans="6:30" ht="14.25">
      <c r="F937" s="30" t="str">
        <f>LEFT(Table2[[#This Row],[Project]],6)</f>
        <v/>
      </c>
      <c r="G937" s="13"/>
      <c r="H937" s="13"/>
      <c r="I937" s="17"/>
      <c r="J937" s="13"/>
      <c r="K937" s="13"/>
      <c r="O937" s="20"/>
      <c r="T937" s="13"/>
      <c r="Y937" s="71" t="str">
        <f>IFERROR(
    IF(Z937="DONE",
        "QC DONE",
        IF(OR(AA937="TBD", ISBLANK(AA937)),
            "NO SHIP DATE",
            IF(AND(ISNUMBER(DATEVALUE(TEXT(Z937,"MM/DD/YY"))), ISNUMBER(Table22[[#This Row],[QC START]])),
                NETWORKDAYS(Table22[[#This Row],[QC START]], DATEVALUE(TEXT(Z937,"MM/DD/YY")), Delivered!$Z$3:$Z$8),
                IF(AND(ISNUMBER(DATEVALUE(TEXT(AA937,"MM/DD/YY"))), ISNUMBER(Table22[[#This Row],[QC START]])),
                    NETWORKDAYS(Table22[[#This Row],[QC START]], DATEVALUE(TEXT(AA937,"MM/DD/YY")), Delivered!$Z$3:$Z$8),
                    "IN QC"
                )
            )-1
        )
    ),
"IN QC"
)</f>
        <v>NO SHIP DATE</v>
      </c>
      <c r="AB937" s="25"/>
      <c r="AC937" s="83"/>
      <c r="AD937" s="45"/>
    </row>
    <row r="938" spans="6:30" ht="14.25">
      <c r="F938" s="30" t="str">
        <f>LEFT(Table2[[#This Row],[Project]],6)</f>
        <v/>
      </c>
      <c r="G938" s="13"/>
      <c r="H938" s="13"/>
      <c r="I938" s="17"/>
      <c r="J938" s="13"/>
      <c r="K938" s="13"/>
      <c r="O938" s="20"/>
      <c r="T938" s="13"/>
      <c r="Y938" s="71" t="str">
        <f>IFERROR(
    IF(Z938="DONE",
        "QC DONE",
        IF(OR(AA938="TBD", ISBLANK(AA938)),
            "NO SHIP DATE",
            IF(AND(ISNUMBER(DATEVALUE(TEXT(Z938,"MM/DD/YY"))), ISNUMBER(Table22[[#This Row],[QC START]])),
                NETWORKDAYS(Table22[[#This Row],[QC START]], DATEVALUE(TEXT(Z938,"MM/DD/YY")), Delivered!$Z$3:$Z$8),
                IF(AND(ISNUMBER(DATEVALUE(TEXT(AA938,"MM/DD/YY"))), ISNUMBER(Table22[[#This Row],[QC START]])),
                    NETWORKDAYS(Table22[[#This Row],[QC START]], DATEVALUE(TEXT(AA938,"MM/DD/YY")), Delivered!$Z$3:$Z$8),
                    "IN QC"
                )
            )-1
        )
    ),
"IN QC"
)</f>
        <v>NO SHIP DATE</v>
      </c>
      <c r="AB938" s="25"/>
      <c r="AC938" s="83"/>
      <c r="AD938" s="45"/>
    </row>
    <row r="939" spans="6:30" ht="14.25">
      <c r="F939" s="30" t="str">
        <f>LEFT(Table2[[#This Row],[Project]],6)</f>
        <v/>
      </c>
      <c r="G939" s="13"/>
      <c r="H939" s="13"/>
      <c r="I939" s="17"/>
      <c r="J939" s="13"/>
      <c r="K939" s="13"/>
      <c r="O939" s="20"/>
      <c r="T939" s="13"/>
      <c r="Y939" s="71" t="str">
        <f>IFERROR(
    IF(Z939="DONE",
        "QC DONE",
        IF(OR(AA939="TBD", ISBLANK(AA939)),
            "NO SHIP DATE",
            IF(AND(ISNUMBER(DATEVALUE(TEXT(Z939,"MM/DD/YY"))), ISNUMBER(Table22[[#This Row],[QC START]])),
                NETWORKDAYS(Table22[[#This Row],[QC START]], DATEVALUE(TEXT(Z939,"MM/DD/YY")), Delivered!$Z$3:$Z$8),
                IF(AND(ISNUMBER(DATEVALUE(TEXT(AA939,"MM/DD/YY"))), ISNUMBER(Table22[[#This Row],[QC START]])),
                    NETWORKDAYS(Table22[[#This Row],[QC START]], DATEVALUE(TEXT(AA939,"MM/DD/YY")), Delivered!$Z$3:$Z$8),
                    "IN QC"
                )
            )-1
        )
    ),
"IN QC"
)</f>
        <v>NO SHIP DATE</v>
      </c>
      <c r="AB939" s="25"/>
      <c r="AC939" s="83"/>
      <c r="AD939" s="45"/>
    </row>
    <row r="940" spans="6:30" ht="14.25">
      <c r="F940" s="30" t="str">
        <f>LEFT(Table2[[#This Row],[Project]],6)</f>
        <v/>
      </c>
      <c r="G940" s="13"/>
      <c r="H940" s="13"/>
      <c r="I940" s="17"/>
      <c r="J940" s="13"/>
      <c r="K940" s="13"/>
      <c r="O940" s="20"/>
      <c r="T940" s="13"/>
      <c r="Y940" s="71" t="str">
        <f>IFERROR(
    IF(Z940="DONE",
        "QC DONE",
        IF(OR(AA940="TBD", ISBLANK(AA940)),
            "NO SHIP DATE",
            IF(AND(ISNUMBER(DATEVALUE(TEXT(Z940,"MM/DD/YY"))), ISNUMBER(Table22[[#This Row],[QC START]])),
                NETWORKDAYS(Table22[[#This Row],[QC START]], DATEVALUE(TEXT(Z940,"MM/DD/YY")), Delivered!$Z$3:$Z$8),
                IF(AND(ISNUMBER(DATEVALUE(TEXT(AA940,"MM/DD/YY"))), ISNUMBER(Table22[[#This Row],[QC START]])),
                    NETWORKDAYS(Table22[[#This Row],[QC START]], DATEVALUE(TEXT(AA940,"MM/DD/YY")), Delivered!$Z$3:$Z$8),
                    "IN QC"
                )
            )-1
        )
    ),
"IN QC"
)</f>
        <v>NO SHIP DATE</v>
      </c>
      <c r="AB940" s="25"/>
      <c r="AC940" s="83"/>
      <c r="AD940" s="45"/>
    </row>
    <row r="941" spans="6:30" ht="14.25">
      <c r="F941" s="30" t="str">
        <f>LEFT(Table2[[#This Row],[Project]],6)</f>
        <v/>
      </c>
      <c r="G941" s="13"/>
      <c r="H941" s="13"/>
      <c r="I941" s="17"/>
      <c r="J941" s="13"/>
      <c r="K941" s="13"/>
      <c r="O941" s="20"/>
      <c r="T941" s="13"/>
      <c r="Y941" s="71" t="str">
        <f>IFERROR(
    IF(Z941="DONE",
        "QC DONE",
        IF(OR(AA941="TBD", ISBLANK(AA941)),
            "NO SHIP DATE",
            IF(AND(ISNUMBER(DATEVALUE(TEXT(Z941,"MM/DD/YY"))), ISNUMBER(Table22[[#This Row],[QC START]])),
                NETWORKDAYS(Table22[[#This Row],[QC START]], DATEVALUE(TEXT(Z941,"MM/DD/YY")), Delivered!$Z$3:$Z$8),
                IF(AND(ISNUMBER(DATEVALUE(TEXT(AA941,"MM/DD/YY"))), ISNUMBER(Table22[[#This Row],[QC START]])),
                    NETWORKDAYS(Table22[[#This Row],[QC START]], DATEVALUE(TEXT(AA941,"MM/DD/YY")), Delivered!$Z$3:$Z$8),
                    "IN QC"
                )
            )-1
        )
    ),
"IN QC"
)</f>
        <v>NO SHIP DATE</v>
      </c>
      <c r="AB941" s="25"/>
      <c r="AC941" s="83"/>
      <c r="AD941" s="45"/>
    </row>
    <row r="942" spans="6:30" ht="14.25">
      <c r="F942" s="30" t="str">
        <f>LEFT(Table2[[#This Row],[Project]],6)</f>
        <v/>
      </c>
      <c r="G942" s="13"/>
      <c r="H942" s="13"/>
      <c r="I942" s="17"/>
      <c r="J942" s="13"/>
      <c r="K942" s="13"/>
      <c r="O942" s="20"/>
      <c r="T942" s="13"/>
      <c r="Y942" s="71" t="str">
        <f>IFERROR(
    IF(Z942="DONE",
        "QC DONE",
        IF(OR(AA942="TBD", ISBLANK(AA942)),
            "NO SHIP DATE",
            IF(AND(ISNUMBER(DATEVALUE(TEXT(Z942,"MM/DD/YY"))), ISNUMBER(Table22[[#This Row],[QC START]])),
                NETWORKDAYS(Table22[[#This Row],[QC START]], DATEVALUE(TEXT(Z942,"MM/DD/YY")), Delivered!$Z$3:$Z$8),
                IF(AND(ISNUMBER(DATEVALUE(TEXT(AA942,"MM/DD/YY"))), ISNUMBER(Table22[[#This Row],[QC START]])),
                    NETWORKDAYS(Table22[[#This Row],[QC START]], DATEVALUE(TEXT(AA942,"MM/DD/YY")), Delivered!$Z$3:$Z$8),
                    "IN QC"
                )
            )-1
        )
    ),
"IN QC"
)</f>
        <v>NO SHIP DATE</v>
      </c>
      <c r="AB942" s="25"/>
      <c r="AC942" s="83"/>
      <c r="AD942" s="45"/>
    </row>
    <row r="943" spans="6:30" ht="14.25">
      <c r="F943" s="30" t="str">
        <f>LEFT(Table2[[#This Row],[Project]],6)</f>
        <v/>
      </c>
      <c r="G943" s="13"/>
      <c r="H943" s="13"/>
      <c r="I943" s="17"/>
      <c r="J943" s="13"/>
      <c r="K943" s="13"/>
      <c r="O943" s="20"/>
      <c r="T943" s="13"/>
      <c r="Y943" s="71" t="str">
        <f>IFERROR(
    IF(Z943="DONE",
        "QC DONE",
        IF(OR(AA943="TBD", ISBLANK(AA943)),
            "NO SHIP DATE",
            IF(AND(ISNUMBER(DATEVALUE(TEXT(Z943,"MM/DD/YY"))), ISNUMBER(Table22[[#This Row],[QC START]])),
                NETWORKDAYS(Table22[[#This Row],[QC START]], DATEVALUE(TEXT(Z943,"MM/DD/YY")), Delivered!$Z$3:$Z$8),
                IF(AND(ISNUMBER(DATEVALUE(TEXT(AA943,"MM/DD/YY"))), ISNUMBER(Table22[[#This Row],[QC START]])),
                    NETWORKDAYS(Table22[[#This Row],[QC START]], DATEVALUE(TEXT(AA943,"MM/DD/YY")), Delivered!$Z$3:$Z$8),
                    "IN QC"
                )
            )-1
        )
    ),
"IN QC"
)</f>
        <v>NO SHIP DATE</v>
      </c>
      <c r="AB943" s="25"/>
      <c r="AC943" s="83"/>
      <c r="AD943" s="45"/>
    </row>
    <row r="944" spans="6:30" ht="14.25">
      <c r="F944" s="30" t="str">
        <f>LEFT(Table2[[#This Row],[Project]],6)</f>
        <v/>
      </c>
      <c r="G944" s="13"/>
      <c r="H944" s="13"/>
      <c r="I944" s="17"/>
      <c r="J944" s="13"/>
      <c r="K944" s="13"/>
      <c r="O944" s="20"/>
      <c r="T944" s="13"/>
      <c r="Y944" s="71" t="str">
        <f>IFERROR(
    IF(Z944="DONE",
        "QC DONE",
        IF(OR(AA944="TBD", ISBLANK(AA944)),
            "NO SHIP DATE",
            IF(AND(ISNUMBER(DATEVALUE(TEXT(Z944,"MM/DD/YY"))), ISNUMBER(Table22[[#This Row],[QC START]])),
                NETWORKDAYS(Table22[[#This Row],[QC START]], DATEVALUE(TEXT(Z944,"MM/DD/YY")), Delivered!$Z$3:$Z$8),
                IF(AND(ISNUMBER(DATEVALUE(TEXT(AA944,"MM/DD/YY"))), ISNUMBER(Table22[[#This Row],[QC START]])),
                    NETWORKDAYS(Table22[[#This Row],[QC START]], DATEVALUE(TEXT(AA944,"MM/DD/YY")), Delivered!$Z$3:$Z$8),
                    "IN QC"
                )
            )-1
        )
    ),
"IN QC"
)</f>
        <v>NO SHIP DATE</v>
      </c>
      <c r="AB944" s="25"/>
      <c r="AC944" s="83"/>
      <c r="AD944" s="45"/>
    </row>
    <row r="945" spans="6:30" ht="14.25">
      <c r="F945" s="30" t="str">
        <f>LEFT(Table2[[#This Row],[Project]],6)</f>
        <v/>
      </c>
      <c r="G945" s="13"/>
      <c r="H945" s="13"/>
      <c r="I945" s="17"/>
      <c r="J945" s="13"/>
      <c r="K945" s="13"/>
      <c r="O945" s="20"/>
      <c r="T945" s="13"/>
      <c r="Y945" s="71" t="str">
        <f>IFERROR(
    IF(Z945="DONE",
        "QC DONE",
        IF(OR(AA945="TBD", ISBLANK(AA945)),
            "NO SHIP DATE",
            IF(AND(ISNUMBER(DATEVALUE(TEXT(Z945,"MM/DD/YY"))), ISNUMBER(Table22[[#This Row],[QC START]])),
                NETWORKDAYS(Table22[[#This Row],[QC START]], DATEVALUE(TEXT(Z945,"MM/DD/YY")), Delivered!$Z$3:$Z$8),
                IF(AND(ISNUMBER(DATEVALUE(TEXT(AA945,"MM/DD/YY"))), ISNUMBER(Table22[[#This Row],[QC START]])),
                    NETWORKDAYS(Table22[[#This Row],[QC START]], DATEVALUE(TEXT(AA945,"MM/DD/YY")), Delivered!$Z$3:$Z$8),
                    "IN QC"
                )
            )-1
        )
    ),
"IN QC"
)</f>
        <v>NO SHIP DATE</v>
      </c>
      <c r="AB945" s="25"/>
      <c r="AC945" s="83"/>
      <c r="AD945" s="45"/>
    </row>
    <row r="946" spans="6:30" ht="14.25">
      <c r="F946" s="30" t="str">
        <f>LEFT(Table2[[#This Row],[Project]],6)</f>
        <v/>
      </c>
      <c r="G946" s="13"/>
      <c r="H946" s="13"/>
      <c r="I946" s="17"/>
      <c r="J946" s="13"/>
      <c r="K946" s="13"/>
      <c r="O946" s="20"/>
      <c r="T946" s="13"/>
      <c r="Y946" s="71" t="str">
        <f>IFERROR(
    IF(Z946="DONE",
        "QC DONE",
        IF(OR(AA946="TBD", ISBLANK(AA946)),
            "NO SHIP DATE",
            IF(AND(ISNUMBER(DATEVALUE(TEXT(Z946,"MM/DD/YY"))), ISNUMBER(Table22[[#This Row],[QC START]])),
                NETWORKDAYS(Table22[[#This Row],[QC START]], DATEVALUE(TEXT(Z946,"MM/DD/YY")), Delivered!$Z$3:$Z$8),
                IF(AND(ISNUMBER(DATEVALUE(TEXT(AA946,"MM/DD/YY"))), ISNUMBER(Table22[[#This Row],[QC START]])),
                    NETWORKDAYS(Table22[[#This Row],[QC START]], DATEVALUE(TEXT(AA946,"MM/DD/YY")), Delivered!$Z$3:$Z$8),
                    "IN QC"
                )
            )-1
        )
    ),
"IN QC"
)</f>
        <v>NO SHIP DATE</v>
      </c>
      <c r="AB946" s="25"/>
      <c r="AC946" s="83"/>
      <c r="AD946" s="45"/>
    </row>
    <row r="947" spans="6:30" ht="14.25">
      <c r="F947" s="30" t="str">
        <f>LEFT(Table2[[#This Row],[Project]],6)</f>
        <v/>
      </c>
      <c r="G947" s="13"/>
      <c r="H947" s="13"/>
      <c r="I947" s="17"/>
      <c r="J947" s="13"/>
      <c r="K947" s="13"/>
      <c r="O947" s="20"/>
      <c r="T947" s="13"/>
      <c r="Y947" s="71" t="str">
        <f>IFERROR(
    IF(Z947="DONE",
        "QC DONE",
        IF(OR(AA947="TBD", ISBLANK(AA947)),
            "NO SHIP DATE",
            IF(AND(ISNUMBER(DATEVALUE(TEXT(Z947,"MM/DD/YY"))), ISNUMBER(Table22[[#This Row],[QC START]])),
                NETWORKDAYS(Table22[[#This Row],[QC START]], DATEVALUE(TEXT(Z947,"MM/DD/YY")), Delivered!$Z$3:$Z$8),
                IF(AND(ISNUMBER(DATEVALUE(TEXT(AA947,"MM/DD/YY"))), ISNUMBER(Table22[[#This Row],[QC START]])),
                    NETWORKDAYS(Table22[[#This Row],[QC START]], DATEVALUE(TEXT(AA947,"MM/DD/YY")), Delivered!$Z$3:$Z$8),
                    "IN QC"
                )
            )-1
        )
    ),
"IN QC"
)</f>
        <v>NO SHIP DATE</v>
      </c>
      <c r="AB947" s="25"/>
      <c r="AC947" s="83"/>
      <c r="AD947" s="45"/>
    </row>
    <row r="948" spans="6:30" ht="14.25">
      <c r="F948" s="30" t="str">
        <f>LEFT(Table2[[#This Row],[Project]],6)</f>
        <v/>
      </c>
      <c r="G948" s="13"/>
      <c r="H948" s="13"/>
      <c r="I948" s="17"/>
      <c r="J948" s="13"/>
      <c r="K948" s="13"/>
      <c r="O948" s="20"/>
      <c r="T948" s="13"/>
      <c r="Y948" s="71" t="str">
        <f>IFERROR(
    IF(Z948="DONE",
        "QC DONE",
        IF(OR(AA948="TBD", ISBLANK(AA948)),
            "NO SHIP DATE",
            IF(AND(ISNUMBER(DATEVALUE(TEXT(Z948,"MM/DD/YY"))), ISNUMBER(Table22[[#This Row],[QC START]])),
                NETWORKDAYS(Table22[[#This Row],[QC START]], DATEVALUE(TEXT(Z948,"MM/DD/YY")), Delivered!$Z$3:$Z$8),
                IF(AND(ISNUMBER(DATEVALUE(TEXT(AA948,"MM/DD/YY"))), ISNUMBER(Table22[[#This Row],[QC START]])),
                    NETWORKDAYS(Table22[[#This Row],[QC START]], DATEVALUE(TEXT(AA948,"MM/DD/YY")), Delivered!$Z$3:$Z$8),
                    "IN QC"
                )
            )-1
        )
    ),
"IN QC"
)</f>
        <v>NO SHIP DATE</v>
      </c>
      <c r="AB948" s="25"/>
      <c r="AC948" s="83"/>
      <c r="AD948" s="45"/>
    </row>
    <row r="949" spans="6:30" ht="14.25">
      <c r="F949" s="30" t="str">
        <f>LEFT(Table2[[#This Row],[Project]],6)</f>
        <v/>
      </c>
      <c r="G949" s="13"/>
      <c r="H949" s="13"/>
      <c r="I949" s="17"/>
      <c r="J949" s="13"/>
      <c r="K949" s="13"/>
      <c r="O949" s="20"/>
      <c r="T949" s="13"/>
      <c r="Y949" s="71" t="str">
        <f>IFERROR(
    IF(Z949="DONE",
        "QC DONE",
        IF(OR(AA949="TBD", ISBLANK(AA949)),
            "NO SHIP DATE",
            IF(AND(ISNUMBER(DATEVALUE(TEXT(Z949,"MM/DD/YY"))), ISNUMBER(Table22[[#This Row],[QC START]])),
                NETWORKDAYS(Table22[[#This Row],[QC START]], DATEVALUE(TEXT(Z949,"MM/DD/YY")), Delivered!$Z$3:$Z$8),
                IF(AND(ISNUMBER(DATEVALUE(TEXT(AA949,"MM/DD/YY"))), ISNUMBER(Table22[[#This Row],[QC START]])),
                    NETWORKDAYS(Table22[[#This Row],[QC START]], DATEVALUE(TEXT(AA949,"MM/DD/YY")), Delivered!$Z$3:$Z$8),
                    "IN QC"
                )
            )-1
        )
    ),
"IN QC"
)</f>
        <v>NO SHIP DATE</v>
      </c>
      <c r="AB949" s="25"/>
      <c r="AC949" s="83"/>
      <c r="AD949" s="45"/>
    </row>
    <row r="950" spans="6:30" ht="14.25">
      <c r="F950" s="30" t="str">
        <f>LEFT(Table2[[#This Row],[Project]],6)</f>
        <v/>
      </c>
      <c r="G950" s="13"/>
      <c r="H950" s="13"/>
      <c r="I950" s="17"/>
      <c r="J950" s="13"/>
      <c r="K950" s="13"/>
      <c r="O950" s="20"/>
      <c r="T950" s="13"/>
      <c r="Y950" s="71" t="str">
        <f>IFERROR(
    IF(Z950="DONE",
        "QC DONE",
        IF(OR(AA950="TBD", ISBLANK(AA950)),
            "NO SHIP DATE",
            IF(AND(ISNUMBER(DATEVALUE(TEXT(Z950,"MM/DD/YY"))), ISNUMBER(Table22[[#This Row],[QC START]])),
                NETWORKDAYS(Table22[[#This Row],[QC START]], DATEVALUE(TEXT(Z950,"MM/DD/YY")), Delivered!$Z$3:$Z$8),
                IF(AND(ISNUMBER(DATEVALUE(TEXT(AA950,"MM/DD/YY"))), ISNUMBER(Table22[[#This Row],[QC START]])),
                    NETWORKDAYS(Table22[[#This Row],[QC START]], DATEVALUE(TEXT(AA950,"MM/DD/YY")), Delivered!$Z$3:$Z$8),
                    "IN QC"
                )
            )-1
        )
    ),
"IN QC"
)</f>
        <v>NO SHIP DATE</v>
      </c>
      <c r="AB950" s="25"/>
      <c r="AC950" s="83"/>
      <c r="AD950" s="45"/>
    </row>
    <row r="951" spans="6:30" ht="14.25">
      <c r="F951" s="30" t="str">
        <f>LEFT(Table2[[#This Row],[Project]],6)</f>
        <v/>
      </c>
      <c r="G951" s="13"/>
      <c r="H951" s="13"/>
      <c r="I951" s="17"/>
      <c r="J951" s="13"/>
      <c r="K951" s="13"/>
      <c r="O951" s="20"/>
      <c r="T951" s="13"/>
      <c r="Y951" s="71" t="str">
        <f>IFERROR(
    IF(Z951="DONE",
        "QC DONE",
        IF(OR(AA951="TBD", ISBLANK(AA951)),
            "NO SHIP DATE",
            IF(AND(ISNUMBER(DATEVALUE(TEXT(Z951,"MM/DD/YY"))), ISNUMBER(Table22[[#This Row],[QC START]])),
                NETWORKDAYS(Table22[[#This Row],[QC START]], DATEVALUE(TEXT(Z951,"MM/DD/YY")), Delivered!$Z$3:$Z$8),
                IF(AND(ISNUMBER(DATEVALUE(TEXT(AA951,"MM/DD/YY"))), ISNUMBER(Table22[[#This Row],[QC START]])),
                    NETWORKDAYS(Table22[[#This Row],[QC START]], DATEVALUE(TEXT(AA951,"MM/DD/YY")), Delivered!$Z$3:$Z$8),
                    "IN QC"
                )
            )-1
        )
    ),
"IN QC"
)</f>
        <v>NO SHIP DATE</v>
      </c>
      <c r="AB951" s="25"/>
      <c r="AC951" s="83"/>
      <c r="AD951" s="45"/>
    </row>
    <row r="952" spans="6:30" ht="14.25">
      <c r="F952" s="30" t="str">
        <f>LEFT(Table2[[#This Row],[Project]],6)</f>
        <v/>
      </c>
      <c r="G952" s="13"/>
      <c r="H952" s="13"/>
      <c r="I952" s="17"/>
      <c r="J952" s="13"/>
      <c r="K952" s="13"/>
      <c r="O952" s="20"/>
      <c r="T952" s="13"/>
      <c r="Y952" s="71" t="str">
        <f>IFERROR(
    IF(Z952="DONE",
        "QC DONE",
        IF(OR(AA952="TBD", ISBLANK(AA952)),
            "NO SHIP DATE",
            IF(AND(ISNUMBER(DATEVALUE(TEXT(Z952,"MM/DD/YY"))), ISNUMBER(Table22[[#This Row],[QC START]])),
                NETWORKDAYS(Table22[[#This Row],[QC START]], DATEVALUE(TEXT(Z952,"MM/DD/YY")), Delivered!$Z$3:$Z$8),
                IF(AND(ISNUMBER(DATEVALUE(TEXT(AA952,"MM/DD/YY"))), ISNUMBER(Table22[[#This Row],[QC START]])),
                    NETWORKDAYS(Table22[[#This Row],[QC START]], DATEVALUE(TEXT(AA952,"MM/DD/YY")), Delivered!$Z$3:$Z$8),
                    "IN QC"
                )
            )-1
        )
    ),
"IN QC"
)</f>
        <v>NO SHIP DATE</v>
      </c>
      <c r="AB952" s="25"/>
      <c r="AC952" s="83"/>
      <c r="AD952" s="45"/>
    </row>
    <row r="953" spans="6:30" ht="14.25">
      <c r="F953" s="30" t="str">
        <f>LEFT(Table2[[#This Row],[Project]],6)</f>
        <v/>
      </c>
      <c r="G953" s="13"/>
      <c r="H953" s="13"/>
      <c r="I953" s="17"/>
      <c r="J953" s="13"/>
      <c r="K953" s="13"/>
      <c r="O953" s="20"/>
      <c r="T953" s="13"/>
      <c r="Y953" s="71" t="str">
        <f>IFERROR(
    IF(Z953="DONE",
        "QC DONE",
        IF(OR(AA953="TBD", ISBLANK(AA953)),
            "NO SHIP DATE",
            IF(AND(ISNUMBER(DATEVALUE(TEXT(Z953,"MM/DD/YY"))), ISNUMBER(Table22[[#This Row],[QC START]])),
                NETWORKDAYS(Table22[[#This Row],[QC START]], DATEVALUE(TEXT(Z953,"MM/DD/YY")), Delivered!$Z$3:$Z$8),
                IF(AND(ISNUMBER(DATEVALUE(TEXT(AA953,"MM/DD/YY"))), ISNUMBER(Table22[[#This Row],[QC START]])),
                    NETWORKDAYS(Table22[[#This Row],[QC START]], DATEVALUE(TEXT(AA953,"MM/DD/YY")), Delivered!$Z$3:$Z$8),
                    "IN QC"
                )
            )-1
        )
    ),
"IN QC"
)</f>
        <v>NO SHIP DATE</v>
      </c>
      <c r="AB953" s="25"/>
      <c r="AC953" s="83"/>
      <c r="AD953" s="45"/>
    </row>
    <row r="954" spans="6:30" ht="14.25">
      <c r="F954" s="30" t="str">
        <f>LEFT(Table2[[#This Row],[Project]],6)</f>
        <v/>
      </c>
      <c r="G954" s="13"/>
      <c r="H954" s="13"/>
      <c r="I954" s="17"/>
      <c r="J954" s="13"/>
      <c r="K954" s="13"/>
      <c r="O954" s="20"/>
      <c r="T954" s="13"/>
      <c r="Y954" s="71" t="str">
        <f>IFERROR(
    IF(Z954="DONE",
        "QC DONE",
        IF(OR(AA954="TBD", ISBLANK(AA954)),
            "NO SHIP DATE",
            IF(AND(ISNUMBER(DATEVALUE(TEXT(Z954,"MM/DD/YY"))), ISNUMBER(Table22[[#This Row],[QC START]])),
                NETWORKDAYS(Table22[[#This Row],[QC START]], DATEVALUE(TEXT(Z954,"MM/DD/YY")), Delivered!$Z$3:$Z$8),
                IF(AND(ISNUMBER(DATEVALUE(TEXT(AA954,"MM/DD/YY"))), ISNUMBER(Table22[[#This Row],[QC START]])),
                    NETWORKDAYS(Table22[[#This Row],[QC START]], DATEVALUE(TEXT(AA954,"MM/DD/YY")), Delivered!$Z$3:$Z$8),
                    "IN QC"
                )
            )-1
        )
    ),
"IN QC"
)</f>
        <v>NO SHIP DATE</v>
      </c>
      <c r="AB954" s="25"/>
      <c r="AC954" s="83"/>
      <c r="AD954" s="45"/>
    </row>
    <row r="955" spans="6:30" ht="14.25">
      <c r="F955" s="30" t="str">
        <f>LEFT(Table2[[#This Row],[Project]],6)</f>
        <v/>
      </c>
      <c r="G955" s="13"/>
      <c r="H955" s="13"/>
      <c r="I955" s="17"/>
      <c r="J955" s="13"/>
      <c r="K955" s="13"/>
      <c r="O955" s="20"/>
      <c r="T955" s="13"/>
      <c r="Y955" s="71" t="str">
        <f>IFERROR(
    IF(Z955="DONE",
        "QC DONE",
        IF(OR(AA955="TBD", ISBLANK(AA955)),
            "NO SHIP DATE",
            IF(AND(ISNUMBER(DATEVALUE(TEXT(Z955,"MM/DD/YY"))), ISNUMBER(Table22[[#This Row],[QC START]])),
                NETWORKDAYS(Table22[[#This Row],[QC START]], DATEVALUE(TEXT(Z955,"MM/DD/YY")), Delivered!$Z$3:$Z$8),
                IF(AND(ISNUMBER(DATEVALUE(TEXT(AA955,"MM/DD/YY"))), ISNUMBER(Table22[[#This Row],[QC START]])),
                    NETWORKDAYS(Table22[[#This Row],[QC START]], DATEVALUE(TEXT(AA955,"MM/DD/YY")), Delivered!$Z$3:$Z$8),
                    "IN QC"
                )
            )-1
        )
    ),
"IN QC"
)</f>
        <v>NO SHIP DATE</v>
      </c>
      <c r="AB955" s="25"/>
      <c r="AC955" s="83"/>
      <c r="AD955" s="45"/>
    </row>
    <row r="956" spans="6:30" ht="14.25">
      <c r="F956" s="30" t="str">
        <f>LEFT(Table2[[#This Row],[Project]],6)</f>
        <v/>
      </c>
      <c r="G956" s="13"/>
      <c r="H956" s="13"/>
      <c r="I956" s="17"/>
      <c r="J956" s="13"/>
      <c r="K956" s="13"/>
      <c r="O956" s="20"/>
      <c r="T956" s="13"/>
      <c r="Y956" s="71" t="str">
        <f>IFERROR(
    IF(Z956="DONE",
        "QC DONE",
        IF(OR(AA956="TBD", ISBLANK(AA956)),
            "NO SHIP DATE",
            IF(AND(ISNUMBER(DATEVALUE(TEXT(Z956,"MM/DD/YY"))), ISNUMBER(Table22[[#This Row],[QC START]])),
                NETWORKDAYS(Table22[[#This Row],[QC START]], DATEVALUE(TEXT(Z956,"MM/DD/YY")), Delivered!$Z$3:$Z$8),
                IF(AND(ISNUMBER(DATEVALUE(TEXT(AA956,"MM/DD/YY"))), ISNUMBER(Table22[[#This Row],[QC START]])),
                    NETWORKDAYS(Table22[[#This Row],[QC START]], DATEVALUE(TEXT(AA956,"MM/DD/YY")), Delivered!$Z$3:$Z$8),
                    "IN QC"
                )
            )-1
        )
    ),
"IN QC"
)</f>
        <v>NO SHIP DATE</v>
      </c>
      <c r="AB956" s="25"/>
      <c r="AC956" s="83"/>
      <c r="AD956" s="45"/>
    </row>
    <row r="957" spans="6:30" ht="14.25">
      <c r="F957" s="30" t="str">
        <f>LEFT(Table2[[#This Row],[Project]],6)</f>
        <v/>
      </c>
      <c r="G957" s="13"/>
      <c r="H957" s="13"/>
      <c r="I957" s="17"/>
      <c r="J957" s="13"/>
      <c r="K957" s="13"/>
      <c r="O957" s="20"/>
      <c r="T957" s="13"/>
      <c r="Y957" s="71" t="str">
        <f>IFERROR(
    IF(Z957="DONE",
        "QC DONE",
        IF(OR(AA957="TBD", ISBLANK(AA957)),
            "NO SHIP DATE",
            IF(AND(ISNUMBER(DATEVALUE(TEXT(Z957,"MM/DD/YY"))), ISNUMBER(Table22[[#This Row],[QC START]])),
                NETWORKDAYS(Table22[[#This Row],[QC START]], DATEVALUE(TEXT(Z957,"MM/DD/YY")), Delivered!$Z$3:$Z$8),
                IF(AND(ISNUMBER(DATEVALUE(TEXT(AA957,"MM/DD/YY"))), ISNUMBER(Table22[[#This Row],[QC START]])),
                    NETWORKDAYS(Table22[[#This Row],[QC START]], DATEVALUE(TEXT(AA957,"MM/DD/YY")), Delivered!$Z$3:$Z$8),
                    "IN QC"
                )
            )-1
        )
    ),
"IN QC"
)</f>
        <v>NO SHIP DATE</v>
      </c>
      <c r="AB957" s="25"/>
      <c r="AC957" s="83"/>
      <c r="AD957" s="45"/>
    </row>
    <row r="958" spans="6:30" ht="14.25">
      <c r="F958" s="30" t="str">
        <f>LEFT(Table2[[#This Row],[Project]],6)</f>
        <v/>
      </c>
      <c r="G958" s="13"/>
      <c r="H958" s="13"/>
      <c r="I958" s="17"/>
      <c r="J958" s="13"/>
      <c r="K958" s="13"/>
      <c r="O958" s="20"/>
      <c r="T958" s="13"/>
      <c r="Y958" s="71" t="str">
        <f>IFERROR(
    IF(Z958="DONE",
        "QC DONE",
        IF(OR(AA958="TBD", ISBLANK(AA958)),
            "NO SHIP DATE",
            IF(AND(ISNUMBER(DATEVALUE(TEXT(Z958,"MM/DD/YY"))), ISNUMBER(Table22[[#This Row],[QC START]])),
                NETWORKDAYS(Table22[[#This Row],[QC START]], DATEVALUE(TEXT(Z958,"MM/DD/YY")), Delivered!$Z$3:$Z$8),
                IF(AND(ISNUMBER(DATEVALUE(TEXT(AA958,"MM/DD/YY"))), ISNUMBER(Table22[[#This Row],[QC START]])),
                    NETWORKDAYS(Table22[[#This Row],[QC START]], DATEVALUE(TEXT(AA958,"MM/DD/YY")), Delivered!$Z$3:$Z$8),
                    "IN QC"
                )
            )-1
        )
    ),
"IN QC"
)</f>
        <v>NO SHIP DATE</v>
      </c>
      <c r="AB958" s="25"/>
      <c r="AC958" s="83"/>
      <c r="AD958" s="45"/>
    </row>
    <row r="959" spans="6:30" ht="14.25">
      <c r="F959" s="30" t="str">
        <f>LEFT(Table2[[#This Row],[Project]],6)</f>
        <v/>
      </c>
      <c r="G959" s="13"/>
      <c r="H959" s="13"/>
      <c r="I959" s="17"/>
      <c r="J959" s="13"/>
      <c r="K959" s="13"/>
      <c r="O959" s="20"/>
      <c r="T959" s="13"/>
      <c r="Y959" s="71" t="str">
        <f>IFERROR(
    IF(Z959="DONE",
        "QC DONE",
        IF(OR(AA959="TBD", ISBLANK(AA959)),
            "NO SHIP DATE",
            IF(AND(ISNUMBER(DATEVALUE(TEXT(Z959,"MM/DD/YY"))), ISNUMBER(Table22[[#This Row],[QC START]])),
                NETWORKDAYS(Table22[[#This Row],[QC START]], DATEVALUE(TEXT(Z959,"MM/DD/YY")), Delivered!$Z$3:$Z$8),
                IF(AND(ISNUMBER(DATEVALUE(TEXT(AA959,"MM/DD/YY"))), ISNUMBER(Table22[[#This Row],[QC START]])),
                    NETWORKDAYS(Table22[[#This Row],[QC START]], DATEVALUE(TEXT(AA959,"MM/DD/YY")), Delivered!$Z$3:$Z$8),
                    "IN QC"
                )
            )-1
        )
    ),
"IN QC"
)</f>
        <v>NO SHIP DATE</v>
      </c>
      <c r="AB959" s="25"/>
      <c r="AC959" s="83"/>
      <c r="AD959" s="45"/>
    </row>
    <row r="960" spans="6:30" ht="14.25">
      <c r="F960" s="30" t="str">
        <f>LEFT(Table2[[#This Row],[Project]],6)</f>
        <v/>
      </c>
      <c r="G960" s="13"/>
      <c r="H960" s="13"/>
      <c r="I960" s="17"/>
      <c r="J960" s="13"/>
      <c r="K960" s="13"/>
      <c r="O960" s="20"/>
      <c r="T960" s="13"/>
      <c r="Y960" s="71" t="str">
        <f>IFERROR(
    IF(Z960="DONE",
        "QC DONE",
        IF(OR(AA960="TBD", ISBLANK(AA960)),
            "NO SHIP DATE",
            IF(AND(ISNUMBER(DATEVALUE(TEXT(Z960,"MM/DD/YY"))), ISNUMBER(Table22[[#This Row],[QC START]])),
                NETWORKDAYS(Table22[[#This Row],[QC START]], DATEVALUE(TEXT(Z960,"MM/DD/YY")), Delivered!$Z$3:$Z$8),
                IF(AND(ISNUMBER(DATEVALUE(TEXT(AA960,"MM/DD/YY"))), ISNUMBER(Table22[[#This Row],[QC START]])),
                    NETWORKDAYS(Table22[[#This Row],[QC START]], DATEVALUE(TEXT(AA960,"MM/DD/YY")), Delivered!$Z$3:$Z$8),
                    "IN QC"
                )
            )-1
        )
    ),
"IN QC"
)</f>
        <v>NO SHIP DATE</v>
      </c>
      <c r="AB960" s="25"/>
      <c r="AC960" s="83"/>
      <c r="AD960" s="45"/>
    </row>
    <row r="961" spans="6:30" ht="14.25">
      <c r="F961" s="30" t="str">
        <f>LEFT(Table2[[#This Row],[Project]],6)</f>
        <v/>
      </c>
      <c r="G961" s="13"/>
      <c r="H961" s="13"/>
      <c r="I961" s="17"/>
      <c r="J961" s="13"/>
      <c r="K961" s="13"/>
      <c r="O961" s="20"/>
      <c r="T961" s="13"/>
      <c r="Y961" s="71" t="str">
        <f>IFERROR(
    IF(Z961="DONE",
        "QC DONE",
        IF(OR(AA961="TBD", ISBLANK(AA961)),
            "NO SHIP DATE",
            IF(AND(ISNUMBER(DATEVALUE(TEXT(Z961,"MM/DD/YY"))), ISNUMBER(Table22[[#This Row],[QC START]])),
                NETWORKDAYS(Table22[[#This Row],[QC START]], DATEVALUE(TEXT(Z961,"MM/DD/YY")), Delivered!$Z$3:$Z$8),
                IF(AND(ISNUMBER(DATEVALUE(TEXT(AA961,"MM/DD/YY"))), ISNUMBER(Table22[[#This Row],[QC START]])),
                    NETWORKDAYS(Table22[[#This Row],[QC START]], DATEVALUE(TEXT(AA961,"MM/DD/YY")), Delivered!$Z$3:$Z$8),
                    "IN QC"
                )
            )-1
        )
    ),
"IN QC"
)</f>
        <v>NO SHIP DATE</v>
      </c>
      <c r="AB961" s="25"/>
      <c r="AC961" s="83"/>
      <c r="AD961" s="45"/>
    </row>
    <row r="962" spans="6:30" ht="14.25">
      <c r="F962" s="30" t="str">
        <f>LEFT(Table2[[#This Row],[Project]],6)</f>
        <v/>
      </c>
      <c r="G962" s="13"/>
      <c r="H962" s="13"/>
      <c r="I962" s="17"/>
      <c r="J962" s="13"/>
      <c r="K962" s="13"/>
      <c r="O962" s="20"/>
      <c r="T962" s="13"/>
      <c r="Y962" s="71" t="str">
        <f>IFERROR(
    IF(Z962="DONE",
        "QC DONE",
        IF(OR(AA962="TBD", ISBLANK(AA962)),
            "NO SHIP DATE",
            IF(AND(ISNUMBER(DATEVALUE(TEXT(Z962,"MM/DD/YY"))), ISNUMBER(Table22[[#This Row],[QC START]])),
                NETWORKDAYS(Table22[[#This Row],[QC START]], DATEVALUE(TEXT(Z962,"MM/DD/YY")), Delivered!$Z$3:$Z$8),
                IF(AND(ISNUMBER(DATEVALUE(TEXT(AA962,"MM/DD/YY"))), ISNUMBER(Table22[[#This Row],[QC START]])),
                    NETWORKDAYS(Table22[[#This Row],[QC START]], DATEVALUE(TEXT(AA962,"MM/DD/YY")), Delivered!$Z$3:$Z$8),
                    "IN QC"
                )
            )-1
        )
    ),
"IN QC"
)</f>
        <v>NO SHIP DATE</v>
      </c>
      <c r="AB962" s="25"/>
      <c r="AC962" s="83"/>
      <c r="AD962" s="45"/>
    </row>
    <row r="963" spans="6:30" ht="14.25">
      <c r="F963" s="30" t="str">
        <f>LEFT(Table2[[#This Row],[Project]],6)</f>
        <v/>
      </c>
      <c r="G963" s="13"/>
      <c r="H963" s="13"/>
      <c r="I963" s="17"/>
      <c r="J963" s="13"/>
      <c r="K963" s="13"/>
      <c r="O963" s="20"/>
      <c r="T963" s="13"/>
      <c r="Y963" s="71" t="str">
        <f>IFERROR(
    IF(Z963="DONE",
        "QC DONE",
        IF(OR(AA963="TBD", ISBLANK(AA963)),
            "NO SHIP DATE",
            IF(AND(ISNUMBER(DATEVALUE(TEXT(Z963,"MM/DD/YY"))), ISNUMBER(Table22[[#This Row],[QC START]])),
                NETWORKDAYS(Table22[[#This Row],[QC START]], DATEVALUE(TEXT(Z963,"MM/DD/YY")), Delivered!$Z$3:$Z$8),
                IF(AND(ISNUMBER(DATEVALUE(TEXT(AA963,"MM/DD/YY"))), ISNUMBER(Table22[[#This Row],[QC START]])),
                    NETWORKDAYS(Table22[[#This Row],[QC START]], DATEVALUE(TEXT(AA963,"MM/DD/YY")), Delivered!$Z$3:$Z$8),
                    "IN QC"
                )
            )-1
        )
    ),
"IN QC"
)</f>
        <v>NO SHIP DATE</v>
      </c>
      <c r="AB963" s="25"/>
      <c r="AC963" s="83"/>
      <c r="AD963" s="45"/>
    </row>
    <row r="964" spans="6:30" ht="14.25">
      <c r="F964" s="30" t="str">
        <f>LEFT(Table2[[#This Row],[Project]],6)</f>
        <v/>
      </c>
      <c r="G964" s="13"/>
      <c r="H964" s="13"/>
      <c r="I964" s="17"/>
      <c r="J964" s="13"/>
      <c r="K964" s="13"/>
      <c r="O964" s="20"/>
      <c r="T964" s="13"/>
      <c r="Y964" s="71" t="str">
        <f>IFERROR(
    IF(Z964="DONE",
        "QC DONE",
        IF(OR(AA964="TBD", ISBLANK(AA964)),
            "NO SHIP DATE",
            IF(AND(ISNUMBER(DATEVALUE(TEXT(Z964,"MM/DD/YY"))), ISNUMBER(Table22[[#This Row],[QC START]])),
                NETWORKDAYS(Table22[[#This Row],[QC START]], DATEVALUE(TEXT(Z964,"MM/DD/YY")), Delivered!$Z$3:$Z$8),
                IF(AND(ISNUMBER(DATEVALUE(TEXT(AA964,"MM/DD/YY"))), ISNUMBER(Table22[[#This Row],[QC START]])),
                    NETWORKDAYS(Table22[[#This Row],[QC START]], DATEVALUE(TEXT(AA964,"MM/DD/YY")), Delivered!$Z$3:$Z$8),
                    "IN QC"
                )
            )-1
        )
    ),
"IN QC"
)</f>
        <v>NO SHIP DATE</v>
      </c>
      <c r="AB964" s="25"/>
      <c r="AC964" s="83"/>
      <c r="AD964" s="45"/>
    </row>
    <row r="965" spans="6:30" ht="14.25">
      <c r="F965" s="30" t="str">
        <f>LEFT(Table2[[#This Row],[Project]],6)</f>
        <v/>
      </c>
      <c r="G965" s="13"/>
      <c r="H965" s="13"/>
      <c r="I965" s="17"/>
      <c r="J965" s="13"/>
      <c r="K965" s="13"/>
      <c r="O965" s="20"/>
      <c r="T965" s="13"/>
      <c r="Y965" s="71" t="str">
        <f>IFERROR(
    IF(Z965="DONE",
        "QC DONE",
        IF(OR(AA965="TBD", ISBLANK(AA965)),
            "NO SHIP DATE",
            IF(AND(ISNUMBER(DATEVALUE(TEXT(Z965,"MM/DD/YY"))), ISNUMBER(Table22[[#This Row],[QC START]])),
                NETWORKDAYS(Table22[[#This Row],[QC START]], DATEVALUE(TEXT(Z965,"MM/DD/YY")), Delivered!$Z$3:$Z$8),
                IF(AND(ISNUMBER(DATEVALUE(TEXT(AA965,"MM/DD/YY"))), ISNUMBER(Table22[[#This Row],[QC START]])),
                    NETWORKDAYS(Table22[[#This Row],[QC START]], DATEVALUE(TEXT(AA965,"MM/DD/YY")), Delivered!$Z$3:$Z$8),
                    "IN QC"
                )
            )-1
        )
    ),
"IN QC"
)</f>
        <v>NO SHIP DATE</v>
      </c>
      <c r="AB965" s="25"/>
      <c r="AC965" s="83"/>
      <c r="AD965" s="45"/>
    </row>
    <row r="966" spans="6:30" ht="14.25">
      <c r="F966" s="30" t="str">
        <f>LEFT(Table2[[#This Row],[Project]],6)</f>
        <v/>
      </c>
      <c r="G966" s="13"/>
      <c r="H966" s="13"/>
      <c r="I966" s="17"/>
      <c r="J966" s="13"/>
      <c r="K966" s="13"/>
      <c r="O966" s="20"/>
      <c r="T966" s="13"/>
      <c r="Y966" s="71" t="str">
        <f>IFERROR(
    IF(Z966="DONE",
        "QC DONE",
        IF(OR(AA966="TBD", ISBLANK(AA966)),
            "NO SHIP DATE",
            IF(AND(ISNUMBER(DATEVALUE(TEXT(Z966,"MM/DD/YY"))), ISNUMBER(Table22[[#This Row],[QC START]])),
                NETWORKDAYS(Table22[[#This Row],[QC START]], DATEVALUE(TEXT(Z966,"MM/DD/YY")), Delivered!$Z$3:$Z$8),
                IF(AND(ISNUMBER(DATEVALUE(TEXT(AA966,"MM/DD/YY"))), ISNUMBER(Table22[[#This Row],[QC START]])),
                    NETWORKDAYS(Table22[[#This Row],[QC START]], DATEVALUE(TEXT(AA966,"MM/DD/YY")), Delivered!$Z$3:$Z$8),
                    "IN QC"
                )
            )-1
        )
    ),
"IN QC"
)</f>
        <v>NO SHIP DATE</v>
      </c>
      <c r="AB966" s="25"/>
      <c r="AC966" s="83"/>
      <c r="AD966" s="45"/>
    </row>
    <row r="967" spans="6:30" ht="14.25">
      <c r="F967" s="30" t="str">
        <f>LEFT(Table2[[#This Row],[Project]],6)</f>
        <v/>
      </c>
      <c r="G967" s="13"/>
      <c r="H967" s="13"/>
      <c r="I967" s="17"/>
      <c r="J967" s="13"/>
      <c r="K967" s="13"/>
      <c r="O967" s="20"/>
      <c r="T967" s="13"/>
      <c r="Y967" s="71" t="str">
        <f>IFERROR(
    IF(Z967="DONE",
        "QC DONE",
        IF(OR(AA967="TBD", ISBLANK(AA967)),
            "NO SHIP DATE",
            IF(AND(ISNUMBER(DATEVALUE(TEXT(Z967,"MM/DD/YY"))), ISNUMBER(Table22[[#This Row],[QC START]])),
                NETWORKDAYS(Table22[[#This Row],[QC START]], DATEVALUE(TEXT(Z967,"MM/DD/YY")), Delivered!$Z$3:$Z$8),
                IF(AND(ISNUMBER(DATEVALUE(TEXT(AA967,"MM/DD/YY"))), ISNUMBER(Table22[[#This Row],[QC START]])),
                    NETWORKDAYS(Table22[[#This Row],[QC START]], DATEVALUE(TEXT(AA967,"MM/DD/YY")), Delivered!$Z$3:$Z$8),
                    "IN QC"
                )
            )-1
        )
    ),
"IN QC"
)</f>
        <v>NO SHIP DATE</v>
      </c>
      <c r="AB967" s="25"/>
      <c r="AC967" s="83"/>
      <c r="AD967" s="45"/>
    </row>
    <row r="968" spans="6:30" ht="14.25">
      <c r="F968" s="30" t="str">
        <f>LEFT(Table2[[#This Row],[Project]],6)</f>
        <v/>
      </c>
      <c r="G968" s="13"/>
      <c r="H968" s="13"/>
      <c r="I968" s="17"/>
      <c r="J968" s="13"/>
      <c r="K968" s="13"/>
      <c r="O968" s="20"/>
      <c r="T968" s="13"/>
      <c r="Y968" s="71" t="str">
        <f>IFERROR(
    IF(Z968="DONE",
        "QC DONE",
        IF(OR(AA968="TBD", ISBLANK(AA968)),
            "NO SHIP DATE",
            IF(AND(ISNUMBER(DATEVALUE(TEXT(Z968,"MM/DD/YY"))), ISNUMBER(Table22[[#This Row],[QC START]])),
                NETWORKDAYS(Table22[[#This Row],[QC START]], DATEVALUE(TEXT(Z968,"MM/DD/YY")), Delivered!$Z$3:$Z$8),
                IF(AND(ISNUMBER(DATEVALUE(TEXT(AA968,"MM/DD/YY"))), ISNUMBER(Table22[[#This Row],[QC START]])),
                    NETWORKDAYS(Table22[[#This Row],[QC START]], DATEVALUE(TEXT(AA968,"MM/DD/YY")), Delivered!$Z$3:$Z$8),
                    "IN QC"
                )
            )-1
        )
    ),
"IN QC"
)</f>
        <v>NO SHIP DATE</v>
      </c>
      <c r="AB968" s="25"/>
      <c r="AC968" s="83"/>
      <c r="AD968" s="45"/>
    </row>
    <row r="969" spans="6:30" ht="14.25">
      <c r="F969" s="30" t="str">
        <f>LEFT(Table2[[#This Row],[Project]],6)</f>
        <v/>
      </c>
      <c r="G969" s="13"/>
      <c r="H969" s="13"/>
      <c r="I969" s="17"/>
      <c r="J969" s="13"/>
      <c r="K969" s="13"/>
      <c r="O969" s="20"/>
      <c r="T969" s="13"/>
      <c r="Y969" s="71" t="str">
        <f>IFERROR(
    IF(Z969="DONE",
        "QC DONE",
        IF(OR(AA969="TBD", ISBLANK(AA969)),
            "NO SHIP DATE",
            IF(AND(ISNUMBER(DATEVALUE(TEXT(Z969,"MM/DD/YY"))), ISNUMBER(Table22[[#This Row],[QC START]])),
                NETWORKDAYS(Table22[[#This Row],[QC START]], DATEVALUE(TEXT(Z969,"MM/DD/YY")), Delivered!$Z$3:$Z$8),
                IF(AND(ISNUMBER(DATEVALUE(TEXT(AA969,"MM/DD/YY"))), ISNUMBER(Table22[[#This Row],[QC START]])),
                    NETWORKDAYS(Table22[[#This Row],[QC START]], DATEVALUE(TEXT(AA969,"MM/DD/YY")), Delivered!$Z$3:$Z$8),
                    "IN QC"
                )
            )-1
        )
    ),
"IN QC"
)</f>
        <v>NO SHIP DATE</v>
      </c>
      <c r="AB969" s="25"/>
      <c r="AC969" s="83"/>
      <c r="AD969" s="45"/>
    </row>
    <row r="970" spans="6:30" ht="14.25">
      <c r="F970" s="30" t="str">
        <f>LEFT(Table2[[#This Row],[Project]],6)</f>
        <v/>
      </c>
      <c r="G970" s="13"/>
      <c r="H970" s="13"/>
      <c r="I970" s="17"/>
      <c r="J970" s="13"/>
      <c r="K970" s="13"/>
      <c r="O970" s="20"/>
      <c r="T970" s="13"/>
      <c r="Y970" s="71" t="str">
        <f>IFERROR(
    IF(Z970="DONE",
        "QC DONE",
        IF(OR(AA970="TBD", ISBLANK(AA970)),
            "NO SHIP DATE",
            IF(AND(ISNUMBER(DATEVALUE(TEXT(Z970,"MM/DD/YY"))), ISNUMBER(Table22[[#This Row],[QC START]])),
                NETWORKDAYS(Table22[[#This Row],[QC START]], DATEVALUE(TEXT(Z970,"MM/DD/YY")), Delivered!$Z$3:$Z$8),
                IF(AND(ISNUMBER(DATEVALUE(TEXT(AA970,"MM/DD/YY"))), ISNUMBER(Table22[[#This Row],[QC START]])),
                    NETWORKDAYS(Table22[[#This Row],[QC START]], DATEVALUE(TEXT(AA970,"MM/DD/YY")), Delivered!$Z$3:$Z$8),
                    "IN QC"
                )
            )-1
        )
    ),
"IN QC"
)</f>
        <v>NO SHIP DATE</v>
      </c>
      <c r="AB970" s="25"/>
      <c r="AC970" s="83"/>
      <c r="AD970" s="45"/>
    </row>
    <row r="971" spans="6:30" ht="14.25">
      <c r="F971" s="30" t="str">
        <f>LEFT(Table2[[#This Row],[Project]],6)</f>
        <v/>
      </c>
      <c r="G971" s="13"/>
      <c r="H971" s="13"/>
      <c r="I971" s="17"/>
      <c r="J971" s="13"/>
      <c r="K971" s="13"/>
      <c r="O971" s="20"/>
      <c r="T971" s="13"/>
      <c r="Y971" s="71" t="str">
        <f>IFERROR(
    IF(Z971="DONE",
        "QC DONE",
        IF(OR(AA971="TBD", ISBLANK(AA971)),
            "NO SHIP DATE",
            IF(AND(ISNUMBER(DATEVALUE(TEXT(Z971,"MM/DD/YY"))), ISNUMBER(Table22[[#This Row],[QC START]])),
                NETWORKDAYS(Table22[[#This Row],[QC START]], DATEVALUE(TEXT(Z971,"MM/DD/YY")), Delivered!$Z$3:$Z$8),
                IF(AND(ISNUMBER(DATEVALUE(TEXT(AA971,"MM/DD/YY"))), ISNUMBER(Table22[[#This Row],[QC START]])),
                    NETWORKDAYS(Table22[[#This Row],[QC START]], DATEVALUE(TEXT(AA971,"MM/DD/YY")), Delivered!$Z$3:$Z$8),
                    "IN QC"
                )
            )-1
        )
    ),
"IN QC"
)</f>
        <v>NO SHIP DATE</v>
      </c>
      <c r="AB971" s="25"/>
      <c r="AC971" s="83"/>
      <c r="AD971" s="45"/>
    </row>
    <row r="972" spans="6:30" ht="14.25">
      <c r="F972" s="30" t="str">
        <f>LEFT(Table2[[#This Row],[Project]],6)</f>
        <v/>
      </c>
      <c r="G972" s="13"/>
      <c r="H972" s="13"/>
      <c r="I972" s="17"/>
      <c r="J972" s="13"/>
      <c r="K972" s="13"/>
      <c r="O972" s="20"/>
      <c r="T972" s="13"/>
      <c r="Y972" s="71" t="str">
        <f>IFERROR(
    IF(Z972="DONE",
        "QC DONE",
        IF(OR(AA972="TBD", ISBLANK(AA972)),
            "NO SHIP DATE",
            IF(AND(ISNUMBER(DATEVALUE(TEXT(Z972,"MM/DD/YY"))), ISNUMBER(Table22[[#This Row],[QC START]])),
                NETWORKDAYS(Table22[[#This Row],[QC START]], DATEVALUE(TEXT(Z972,"MM/DD/YY")), Delivered!$Z$3:$Z$8),
                IF(AND(ISNUMBER(DATEVALUE(TEXT(AA972,"MM/DD/YY"))), ISNUMBER(Table22[[#This Row],[QC START]])),
                    NETWORKDAYS(Table22[[#This Row],[QC START]], DATEVALUE(TEXT(AA972,"MM/DD/YY")), Delivered!$Z$3:$Z$8),
                    "IN QC"
                )
            )-1
        )
    ),
"IN QC"
)</f>
        <v>NO SHIP DATE</v>
      </c>
      <c r="AB972" s="25"/>
      <c r="AC972" s="83"/>
      <c r="AD972" s="45"/>
    </row>
    <row r="973" spans="6:30" ht="14.25">
      <c r="F973" s="30" t="str">
        <f>LEFT(Table2[[#This Row],[Project]],6)</f>
        <v/>
      </c>
      <c r="G973" s="13"/>
      <c r="H973" s="13"/>
      <c r="I973" s="17"/>
      <c r="J973" s="13"/>
      <c r="K973" s="13"/>
      <c r="O973" s="20"/>
      <c r="T973" s="13"/>
      <c r="Y973" s="71" t="str">
        <f>IFERROR(
    IF(Z973="DONE",
        "QC DONE",
        IF(OR(AA973="TBD", ISBLANK(AA973)),
            "NO SHIP DATE",
            IF(AND(ISNUMBER(DATEVALUE(TEXT(Z973,"MM/DD/YY"))), ISNUMBER(Table22[[#This Row],[QC START]])),
                NETWORKDAYS(Table22[[#This Row],[QC START]], DATEVALUE(TEXT(Z973,"MM/DD/YY")), Delivered!$Z$3:$Z$8),
                IF(AND(ISNUMBER(DATEVALUE(TEXT(AA973,"MM/DD/YY"))), ISNUMBER(Table22[[#This Row],[QC START]])),
                    NETWORKDAYS(Table22[[#This Row],[QC START]], DATEVALUE(TEXT(AA973,"MM/DD/YY")), Delivered!$Z$3:$Z$8),
                    "IN QC"
                )
            )-1
        )
    ),
"IN QC"
)</f>
        <v>NO SHIP DATE</v>
      </c>
      <c r="AB973" s="25"/>
      <c r="AC973" s="83"/>
      <c r="AD973" s="45"/>
    </row>
    <row r="974" spans="6:30" ht="14.25">
      <c r="F974" s="30" t="str">
        <f>LEFT(Table2[[#This Row],[Project]],6)</f>
        <v/>
      </c>
      <c r="G974" s="13"/>
      <c r="H974" s="13"/>
      <c r="I974" s="17"/>
      <c r="J974" s="13"/>
      <c r="K974" s="13"/>
      <c r="O974" s="20"/>
      <c r="T974" s="13"/>
      <c r="Y974" s="71" t="str">
        <f>IFERROR(
    IF(Z974="DONE",
        "QC DONE",
        IF(OR(AA974="TBD", ISBLANK(AA974)),
            "NO SHIP DATE",
            IF(AND(ISNUMBER(DATEVALUE(TEXT(Z974,"MM/DD/YY"))), ISNUMBER(Table22[[#This Row],[QC START]])),
                NETWORKDAYS(Table22[[#This Row],[QC START]], DATEVALUE(TEXT(Z974,"MM/DD/YY")), Delivered!$Z$3:$Z$8),
                IF(AND(ISNUMBER(DATEVALUE(TEXT(AA974,"MM/DD/YY"))), ISNUMBER(Table22[[#This Row],[QC START]])),
                    NETWORKDAYS(Table22[[#This Row],[QC START]], DATEVALUE(TEXT(AA974,"MM/DD/YY")), Delivered!$Z$3:$Z$8),
                    "IN QC"
                )
            )-1
        )
    ),
"IN QC"
)</f>
        <v>NO SHIP DATE</v>
      </c>
      <c r="AB974" s="25"/>
      <c r="AC974" s="83"/>
      <c r="AD974" s="45"/>
    </row>
    <row r="975" spans="6:30" ht="14.25">
      <c r="F975" s="30" t="str">
        <f>LEFT(Table2[[#This Row],[Project]],6)</f>
        <v/>
      </c>
      <c r="G975" s="13"/>
      <c r="H975" s="13"/>
      <c r="I975" s="17"/>
      <c r="J975" s="13"/>
      <c r="K975" s="13"/>
      <c r="O975" s="20"/>
      <c r="T975" s="13"/>
      <c r="Y975" s="71" t="str">
        <f>IFERROR(
    IF(Z975="DONE",
        "QC DONE",
        IF(OR(AA975="TBD", ISBLANK(AA975)),
            "NO SHIP DATE",
            IF(AND(ISNUMBER(DATEVALUE(TEXT(Z975,"MM/DD/YY"))), ISNUMBER(Table22[[#This Row],[QC START]])),
                NETWORKDAYS(Table22[[#This Row],[QC START]], DATEVALUE(TEXT(Z975,"MM/DD/YY")), Delivered!$Z$3:$Z$8),
                IF(AND(ISNUMBER(DATEVALUE(TEXT(AA975,"MM/DD/YY"))), ISNUMBER(Table22[[#This Row],[QC START]])),
                    NETWORKDAYS(Table22[[#This Row],[QC START]], DATEVALUE(TEXT(AA975,"MM/DD/YY")), Delivered!$Z$3:$Z$8),
                    "IN QC"
                )
            )-1
        )
    ),
"IN QC"
)</f>
        <v>NO SHIP DATE</v>
      </c>
      <c r="AB975" s="25"/>
      <c r="AC975" s="83"/>
      <c r="AD975" s="45"/>
    </row>
    <row r="976" spans="6:30" ht="14.25">
      <c r="F976" s="30" t="str">
        <f>LEFT(Table2[[#This Row],[Project]],6)</f>
        <v/>
      </c>
      <c r="G976" s="13"/>
      <c r="H976" s="13"/>
      <c r="I976" s="17"/>
      <c r="J976" s="13"/>
      <c r="K976" s="13"/>
      <c r="O976" s="20"/>
      <c r="T976" s="13"/>
      <c r="Y976" s="71" t="str">
        <f>IFERROR(
    IF(Z976="DONE",
        "QC DONE",
        IF(OR(AA976="TBD", ISBLANK(AA976)),
            "NO SHIP DATE",
            IF(AND(ISNUMBER(DATEVALUE(TEXT(Z976,"MM/DD/YY"))), ISNUMBER(Table22[[#This Row],[QC START]])),
                NETWORKDAYS(Table22[[#This Row],[QC START]], DATEVALUE(TEXT(Z976,"MM/DD/YY")), Delivered!$Z$3:$Z$8),
                IF(AND(ISNUMBER(DATEVALUE(TEXT(AA976,"MM/DD/YY"))), ISNUMBER(Table22[[#This Row],[QC START]])),
                    NETWORKDAYS(Table22[[#This Row],[QC START]], DATEVALUE(TEXT(AA976,"MM/DD/YY")), Delivered!$Z$3:$Z$8),
                    "IN QC"
                )
            )-1
        )
    ),
"IN QC"
)</f>
        <v>NO SHIP DATE</v>
      </c>
      <c r="AB976" s="25"/>
      <c r="AC976" s="83"/>
      <c r="AD976" s="45"/>
    </row>
    <row r="977" spans="6:30" ht="14.25">
      <c r="F977" s="30" t="str">
        <f>LEFT(Table2[[#This Row],[Project]],6)</f>
        <v/>
      </c>
      <c r="G977" s="13"/>
      <c r="H977" s="13"/>
      <c r="I977" s="17"/>
      <c r="J977" s="13"/>
      <c r="K977" s="13"/>
      <c r="O977" s="20"/>
      <c r="T977" s="13"/>
      <c r="Y977" s="71" t="str">
        <f>IFERROR(
    IF(Z977="DONE",
        "QC DONE",
        IF(OR(AA977="TBD", ISBLANK(AA977)),
            "NO SHIP DATE",
            IF(AND(ISNUMBER(DATEVALUE(TEXT(Z977,"MM/DD/YY"))), ISNUMBER(Table22[[#This Row],[QC START]])),
                NETWORKDAYS(Table22[[#This Row],[QC START]], DATEVALUE(TEXT(Z977,"MM/DD/YY")), Delivered!$Z$3:$Z$8),
                IF(AND(ISNUMBER(DATEVALUE(TEXT(AA977,"MM/DD/YY"))), ISNUMBER(Table22[[#This Row],[QC START]])),
                    NETWORKDAYS(Table22[[#This Row],[QC START]], DATEVALUE(TEXT(AA977,"MM/DD/YY")), Delivered!$Z$3:$Z$8),
                    "IN QC"
                )
            )-1
        )
    ),
"IN QC"
)</f>
        <v>NO SHIP DATE</v>
      </c>
      <c r="AB977" s="25"/>
      <c r="AC977" s="83"/>
      <c r="AD977" s="45"/>
    </row>
    <row r="978" spans="6:30" ht="14.25">
      <c r="F978" s="30" t="str">
        <f>LEFT(Table2[[#This Row],[Project]],6)</f>
        <v/>
      </c>
      <c r="G978" s="13"/>
      <c r="H978" s="13"/>
      <c r="I978" s="17"/>
      <c r="J978" s="13"/>
      <c r="K978" s="13"/>
      <c r="O978" s="20"/>
      <c r="T978" s="13"/>
      <c r="Y978" s="71" t="str">
        <f>IFERROR(
    IF(Z978="DONE",
        "QC DONE",
        IF(OR(AA978="TBD", ISBLANK(AA978)),
            "NO SHIP DATE",
            IF(AND(ISNUMBER(DATEVALUE(TEXT(Z978,"MM/DD/YY"))), ISNUMBER(Table22[[#This Row],[QC START]])),
                NETWORKDAYS(Table22[[#This Row],[QC START]], DATEVALUE(TEXT(Z978,"MM/DD/YY")), Delivered!$Z$3:$Z$8),
                IF(AND(ISNUMBER(DATEVALUE(TEXT(AA978,"MM/DD/YY"))), ISNUMBER(Table22[[#This Row],[QC START]])),
                    NETWORKDAYS(Table22[[#This Row],[QC START]], DATEVALUE(TEXT(AA978,"MM/DD/YY")), Delivered!$Z$3:$Z$8),
                    "IN QC"
                )
            )-1
        )
    ),
"IN QC"
)</f>
        <v>NO SHIP DATE</v>
      </c>
      <c r="AB978" s="25"/>
      <c r="AC978" s="83"/>
      <c r="AD978" s="45"/>
    </row>
    <row r="979" spans="6:30" ht="14.25">
      <c r="F979" s="30" t="str">
        <f>LEFT(Table2[[#This Row],[Project]],6)</f>
        <v/>
      </c>
      <c r="G979" s="13"/>
      <c r="H979" s="13"/>
      <c r="I979" s="17"/>
      <c r="J979" s="13"/>
      <c r="K979" s="13"/>
      <c r="O979" s="20"/>
      <c r="T979" s="13"/>
      <c r="Y979" s="71" t="str">
        <f>IFERROR(
    IF(Z979="DONE",
        "QC DONE",
        IF(OR(AA979="TBD", ISBLANK(AA979)),
            "NO SHIP DATE",
            IF(AND(ISNUMBER(DATEVALUE(TEXT(Z979,"MM/DD/YY"))), ISNUMBER(Table22[[#This Row],[QC START]])),
                NETWORKDAYS(Table22[[#This Row],[QC START]], DATEVALUE(TEXT(Z979,"MM/DD/YY")), Delivered!$Z$3:$Z$8),
                IF(AND(ISNUMBER(DATEVALUE(TEXT(AA979,"MM/DD/YY"))), ISNUMBER(Table22[[#This Row],[QC START]])),
                    NETWORKDAYS(Table22[[#This Row],[QC START]], DATEVALUE(TEXT(AA979,"MM/DD/YY")), Delivered!$Z$3:$Z$8),
                    "IN QC"
                )
            )-1
        )
    ),
"IN QC"
)</f>
        <v>NO SHIP DATE</v>
      </c>
      <c r="AB979" s="25"/>
      <c r="AC979" s="83"/>
      <c r="AD979" s="45"/>
    </row>
    <row r="980" spans="6:30" ht="14.25">
      <c r="F980" s="30" t="str">
        <f>LEFT(Table2[[#This Row],[Project]],6)</f>
        <v/>
      </c>
      <c r="G980" s="13"/>
      <c r="H980" s="13"/>
      <c r="I980" s="17"/>
      <c r="J980" s="13"/>
      <c r="K980" s="13"/>
      <c r="O980" s="20"/>
      <c r="T980" s="13"/>
      <c r="Y980" s="71" t="str">
        <f>IFERROR(
    IF(Z980="DONE",
        "QC DONE",
        IF(OR(AA980="TBD", ISBLANK(AA980)),
            "NO SHIP DATE",
            IF(AND(ISNUMBER(DATEVALUE(TEXT(Z980,"MM/DD/YY"))), ISNUMBER(Table22[[#This Row],[QC START]])),
                NETWORKDAYS(Table22[[#This Row],[QC START]], DATEVALUE(TEXT(Z980,"MM/DD/YY")), Delivered!$Z$3:$Z$8),
                IF(AND(ISNUMBER(DATEVALUE(TEXT(AA980,"MM/DD/YY"))), ISNUMBER(Table22[[#This Row],[QC START]])),
                    NETWORKDAYS(Table22[[#This Row],[QC START]], DATEVALUE(TEXT(AA980,"MM/DD/YY")), Delivered!$Z$3:$Z$8),
                    "IN QC"
                )
            )-1
        )
    ),
"IN QC"
)</f>
        <v>NO SHIP DATE</v>
      </c>
      <c r="AB980" s="25"/>
      <c r="AC980" s="83"/>
      <c r="AD980" s="45"/>
    </row>
    <row r="981" spans="6:30" ht="14.25">
      <c r="F981" s="30" t="str">
        <f>LEFT(Table2[[#This Row],[Project]],6)</f>
        <v/>
      </c>
      <c r="G981" s="13"/>
      <c r="H981" s="13"/>
      <c r="I981" s="17"/>
      <c r="J981" s="13"/>
      <c r="K981" s="13"/>
      <c r="O981" s="20"/>
      <c r="T981" s="13"/>
      <c r="Y981" s="71" t="str">
        <f>IFERROR(
    IF(Z981="DONE",
        "QC DONE",
        IF(OR(AA981="TBD", ISBLANK(AA981)),
            "NO SHIP DATE",
            IF(AND(ISNUMBER(DATEVALUE(TEXT(Z981,"MM/DD/YY"))), ISNUMBER(Table22[[#This Row],[QC START]])),
                NETWORKDAYS(Table22[[#This Row],[QC START]], DATEVALUE(TEXT(Z981,"MM/DD/YY")), Delivered!$Z$3:$Z$8),
                IF(AND(ISNUMBER(DATEVALUE(TEXT(AA981,"MM/DD/YY"))), ISNUMBER(Table22[[#This Row],[QC START]])),
                    NETWORKDAYS(Table22[[#This Row],[QC START]], DATEVALUE(TEXT(AA981,"MM/DD/YY")), Delivered!$Z$3:$Z$8),
                    "IN QC"
                )
            )-1
        )
    ),
"IN QC"
)</f>
        <v>NO SHIP DATE</v>
      </c>
      <c r="AB981" s="25"/>
      <c r="AC981" s="83"/>
      <c r="AD981" s="45"/>
    </row>
    <row r="982" spans="6:30" ht="14.25">
      <c r="F982" s="30" t="str">
        <f>LEFT(Table2[[#This Row],[Project]],6)</f>
        <v/>
      </c>
      <c r="G982" s="13"/>
      <c r="H982" s="13"/>
      <c r="I982" s="17"/>
      <c r="J982" s="13"/>
      <c r="K982" s="13"/>
      <c r="O982" s="20"/>
      <c r="T982" s="13"/>
      <c r="Y982" s="71" t="str">
        <f>IFERROR(
    IF(Z982="DONE",
        "QC DONE",
        IF(OR(AA982="TBD", ISBLANK(AA982)),
            "NO SHIP DATE",
            IF(AND(ISNUMBER(DATEVALUE(TEXT(Z982,"MM/DD/YY"))), ISNUMBER(Table22[[#This Row],[QC START]])),
                NETWORKDAYS(Table22[[#This Row],[QC START]], DATEVALUE(TEXT(Z982,"MM/DD/YY")), Delivered!$Z$3:$Z$8),
                IF(AND(ISNUMBER(DATEVALUE(TEXT(AA982,"MM/DD/YY"))), ISNUMBER(Table22[[#This Row],[QC START]])),
                    NETWORKDAYS(Table22[[#This Row],[QC START]], DATEVALUE(TEXT(AA982,"MM/DD/YY")), Delivered!$Z$3:$Z$8),
                    "IN QC"
                )
            )-1
        )
    ),
"IN QC"
)</f>
        <v>NO SHIP DATE</v>
      </c>
      <c r="AB982" s="25"/>
      <c r="AC982" s="83"/>
      <c r="AD982" s="45"/>
    </row>
    <row r="983" spans="6:30" ht="14.25">
      <c r="F983" s="30" t="str">
        <f>LEFT(Table2[[#This Row],[Project]],6)</f>
        <v/>
      </c>
      <c r="G983" s="13"/>
      <c r="H983" s="13"/>
      <c r="I983" s="17"/>
      <c r="J983" s="13"/>
      <c r="K983" s="13"/>
      <c r="O983" s="20"/>
      <c r="T983" s="13"/>
      <c r="Y983" s="71" t="str">
        <f>IFERROR(
    IF(Z983="DONE",
        "QC DONE",
        IF(OR(AA983="TBD", ISBLANK(AA983)),
            "NO SHIP DATE",
            IF(AND(ISNUMBER(DATEVALUE(TEXT(Z983,"MM/DD/YY"))), ISNUMBER(Table22[[#This Row],[QC START]])),
                NETWORKDAYS(Table22[[#This Row],[QC START]], DATEVALUE(TEXT(Z983,"MM/DD/YY")), Delivered!$Z$3:$Z$8),
                IF(AND(ISNUMBER(DATEVALUE(TEXT(AA983,"MM/DD/YY"))), ISNUMBER(Table22[[#This Row],[QC START]])),
                    NETWORKDAYS(Table22[[#This Row],[QC START]], DATEVALUE(TEXT(AA983,"MM/DD/YY")), Delivered!$Z$3:$Z$8),
                    "IN QC"
                )
            )-1
        )
    ),
"IN QC"
)</f>
        <v>NO SHIP DATE</v>
      </c>
      <c r="AB983" s="25"/>
      <c r="AC983" s="83"/>
      <c r="AD983" s="45"/>
    </row>
    <row r="984" spans="6:30" ht="14.25">
      <c r="F984" s="30" t="str">
        <f>LEFT(Table2[[#This Row],[Project]],6)</f>
        <v/>
      </c>
      <c r="G984" s="13"/>
      <c r="H984" s="13"/>
      <c r="I984" s="17"/>
      <c r="J984" s="13"/>
      <c r="K984" s="13"/>
      <c r="O984" s="20"/>
      <c r="T984" s="13"/>
      <c r="Y984" s="71" t="str">
        <f>IFERROR(
    IF(Z984="DONE",
        "QC DONE",
        IF(OR(AA984="TBD", ISBLANK(AA984)),
            "NO SHIP DATE",
            IF(AND(ISNUMBER(DATEVALUE(TEXT(Z984,"MM/DD/YY"))), ISNUMBER(Table22[[#This Row],[QC START]])),
                NETWORKDAYS(Table22[[#This Row],[QC START]], DATEVALUE(TEXT(Z984,"MM/DD/YY")), Delivered!$Z$3:$Z$8),
                IF(AND(ISNUMBER(DATEVALUE(TEXT(AA984,"MM/DD/YY"))), ISNUMBER(Table22[[#This Row],[QC START]])),
                    NETWORKDAYS(Table22[[#This Row],[QC START]], DATEVALUE(TEXT(AA984,"MM/DD/YY")), Delivered!$Z$3:$Z$8),
                    "IN QC"
                )
            )-1
        )
    ),
"IN QC"
)</f>
        <v>NO SHIP DATE</v>
      </c>
      <c r="AB984" s="25"/>
      <c r="AC984" s="83"/>
      <c r="AD984" s="45"/>
    </row>
    <row r="985" spans="6:30" ht="14.25">
      <c r="F985" s="30" t="str">
        <f>LEFT(Table2[[#This Row],[Project]],6)</f>
        <v/>
      </c>
      <c r="G985" s="13"/>
      <c r="H985" s="13"/>
      <c r="I985" s="17"/>
      <c r="J985" s="13"/>
      <c r="K985" s="13"/>
      <c r="O985" s="20"/>
      <c r="T985" s="13"/>
      <c r="Y985" s="71" t="str">
        <f>IFERROR(
    IF(Z985="DONE",
        "QC DONE",
        IF(OR(AA985="TBD", ISBLANK(AA985)),
            "NO SHIP DATE",
            IF(AND(ISNUMBER(DATEVALUE(TEXT(Z985,"MM/DD/YY"))), ISNUMBER(Table22[[#This Row],[QC START]])),
                NETWORKDAYS(Table22[[#This Row],[QC START]], DATEVALUE(TEXT(Z985,"MM/DD/YY")), Delivered!$Z$3:$Z$8),
                IF(AND(ISNUMBER(DATEVALUE(TEXT(AA985,"MM/DD/YY"))), ISNUMBER(Table22[[#This Row],[QC START]])),
                    NETWORKDAYS(Table22[[#This Row],[QC START]], DATEVALUE(TEXT(AA985,"MM/DD/YY")), Delivered!$Z$3:$Z$8),
                    "IN QC"
                )
            )-1
        )
    ),
"IN QC"
)</f>
        <v>NO SHIP DATE</v>
      </c>
      <c r="AB985" s="25"/>
      <c r="AC985" s="83"/>
      <c r="AD985" s="45"/>
    </row>
    <row r="986" spans="6:30" ht="14.25">
      <c r="F986" s="30" t="str">
        <f>LEFT(Table2[[#This Row],[Project]],6)</f>
        <v/>
      </c>
      <c r="G986" s="13"/>
      <c r="H986" s="13"/>
      <c r="I986" s="17"/>
      <c r="J986" s="13"/>
      <c r="K986" s="13"/>
      <c r="O986" s="20"/>
      <c r="T986" s="13"/>
      <c r="Y986" s="71" t="str">
        <f>IFERROR(
    IF(Z986="DONE",
        "QC DONE",
        IF(OR(AA986="TBD", ISBLANK(AA986)),
            "NO SHIP DATE",
            IF(AND(ISNUMBER(DATEVALUE(TEXT(Z986,"MM/DD/YY"))), ISNUMBER(Table22[[#This Row],[QC START]])),
                NETWORKDAYS(Table22[[#This Row],[QC START]], DATEVALUE(TEXT(Z986,"MM/DD/YY")), Delivered!$Z$3:$Z$8),
                IF(AND(ISNUMBER(DATEVALUE(TEXT(AA986,"MM/DD/YY"))), ISNUMBER(Table22[[#This Row],[QC START]])),
                    NETWORKDAYS(Table22[[#This Row],[QC START]], DATEVALUE(TEXT(AA986,"MM/DD/YY")), Delivered!$Z$3:$Z$8),
                    "IN QC"
                )
            )-1
        )
    ),
"IN QC"
)</f>
        <v>NO SHIP DATE</v>
      </c>
      <c r="AB986" s="25"/>
      <c r="AC986" s="83"/>
      <c r="AD986" s="45"/>
    </row>
    <row r="987" spans="6:30" ht="14.25">
      <c r="F987" s="30" t="str">
        <f>LEFT(Table2[[#This Row],[Project]],6)</f>
        <v/>
      </c>
      <c r="G987" s="13"/>
      <c r="H987" s="13"/>
      <c r="I987" s="17"/>
      <c r="J987" s="13"/>
      <c r="K987" s="13"/>
      <c r="O987" s="20"/>
      <c r="T987" s="13"/>
      <c r="Y987" s="71" t="str">
        <f>IFERROR(
    IF(Z987="DONE",
        "QC DONE",
        IF(OR(AA987="TBD", ISBLANK(AA987)),
            "NO SHIP DATE",
            IF(AND(ISNUMBER(DATEVALUE(TEXT(Z987,"MM/DD/YY"))), ISNUMBER(Table22[[#This Row],[QC START]])),
                NETWORKDAYS(Table22[[#This Row],[QC START]], DATEVALUE(TEXT(Z987,"MM/DD/YY")), Delivered!$Z$3:$Z$8),
                IF(AND(ISNUMBER(DATEVALUE(TEXT(AA987,"MM/DD/YY"))), ISNUMBER(Table22[[#This Row],[QC START]])),
                    NETWORKDAYS(Table22[[#This Row],[QC START]], DATEVALUE(TEXT(AA987,"MM/DD/YY")), Delivered!$Z$3:$Z$8),
                    "IN QC"
                )
            )-1
        )
    ),
"IN QC"
)</f>
        <v>NO SHIP DATE</v>
      </c>
      <c r="AB987" s="25"/>
      <c r="AC987" s="83"/>
      <c r="AD987" s="45"/>
    </row>
    <row r="988" spans="6:30" ht="14.25">
      <c r="F988" s="30" t="str">
        <f>LEFT(Table2[[#This Row],[Project]],6)</f>
        <v/>
      </c>
      <c r="G988" s="13"/>
      <c r="H988" s="13"/>
      <c r="I988" s="17"/>
      <c r="J988" s="13"/>
      <c r="K988" s="13"/>
      <c r="O988" s="20"/>
      <c r="T988" s="13"/>
      <c r="Y988" s="71" t="str">
        <f>IFERROR(
    IF(Z988="DONE",
        "QC DONE",
        IF(OR(AA988="TBD", ISBLANK(AA988)),
            "NO SHIP DATE",
            IF(AND(ISNUMBER(DATEVALUE(TEXT(Z988,"MM/DD/YY"))), ISNUMBER(Table22[[#This Row],[QC START]])),
                NETWORKDAYS(Table22[[#This Row],[QC START]], DATEVALUE(TEXT(Z988,"MM/DD/YY")), Delivered!$Z$3:$Z$8),
                IF(AND(ISNUMBER(DATEVALUE(TEXT(AA988,"MM/DD/YY"))), ISNUMBER(Table22[[#This Row],[QC START]])),
                    NETWORKDAYS(Table22[[#This Row],[QC START]], DATEVALUE(TEXT(AA988,"MM/DD/YY")), Delivered!$Z$3:$Z$8),
                    "IN QC"
                )
            )-1
        )
    ),
"IN QC"
)</f>
        <v>NO SHIP DATE</v>
      </c>
      <c r="AB988" s="25"/>
      <c r="AC988" s="83"/>
      <c r="AD988" s="45"/>
    </row>
    <row r="989" spans="6:30" ht="14.25">
      <c r="F989" s="30" t="str">
        <f>LEFT(Table2[[#This Row],[Project]],6)</f>
        <v/>
      </c>
      <c r="G989" s="13"/>
      <c r="H989" s="13"/>
      <c r="I989" s="17"/>
      <c r="J989" s="13"/>
      <c r="K989" s="13"/>
      <c r="O989" s="20"/>
      <c r="T989" s="13"/>
      <c r="Y989" s="71" t="str">
        <f>IFERROR(
    IF(Z989="DONE",
        "QC DONE",
        IF(OR(AA989="TBD", ISBLANK(AA989)),
            "NO SHIP DATE",
            IF(AND(ISNUMBER(DATEVALUE(TEXT(Z989,"MM/DD/YY"))), ISNUMBER(Table22[[#This Row],[QC START]])),
                NETWORKDAYS(Table22[[#This Row],[QC START]], DATEVALUE(TEXT(Z989,"MM/DD/YY")), Delivered!$Z$3:$Z$8),
                IF(AND(ISNUMBER(DATEVALUE(TEXT(AA989,"MM/DD/YY"))), ISNUMBER(Table22[[#This Row],[QC START]])),
                    NETWORKDAYS(Table22[[#This Row],[QC START]], DATEVALUE(TEXT(AA989,"MM/DD/YY")), Delivered!$Z$3:$Z$8),
                    "IN QC"
                )
            )-1
        )
    ),
"IN QC"
)</f>
        <v>NO SHIP DATE</v>
      </c>
      <c r="AB989" s="25"/>
      <c r="AC989" s="83"/>
      <c r="AD989" s="45"/>
    </row>
    <row r="990" spans="6:30" ht="14.25">
      <c r="F990" s="30" t="str">
        <f>LEFT(Table2[[#This Row],[Project]],6)</f>
        <v/>
      </c>
      <c r="G990" s="13"/>
      <c r="H990" s="13"/>
      <c r="I990" s="17"/>
      <c r="J990" s="13"/>
      <c r="K990" s="13"/>
      <c r="O990" s="20"/>
      <c r="T990" s="13"/>
      <c r="Y990" s="71" t="str">
        <f>IFERROR(
    IF(Z990="DONE",
        "QC DONE",
        IF(OR(AA990="TBD", ISBLANK(AA990)),
            "NO SHIP DATE",
            IF(AND(ISNUMBER(DATEVALUE(TEXT(Z990,"MM/DD/YY"))), ISNUMBER(Table22[[#This Row],[QC START]])),
                NETWORKDAYS(Table22[[#This Row],[QC START]], DATEVALUE(TEXT(Z990,"MM/DD/YY")), Delivered!$Z$3:$Z$8),
                IF(AND(ISNUMBER(DATEVALUE(TEXT(AA990,"MM/DD/YY"))), ISNUMBER(Table22[[#This Row],[QC START]])),
                    NETWORKDAYS(Table22[[#This Row],[QC START]], DATEVALUE(TEXT(AA990,"MM/DD/YY")), Delivered!$Z$3:$Z$8),
                    "IN QC"
                )
            )-1
        )
    ),
"IN QC"
)</f>
        <v>NO SHIP DATE</v>
      </c>
      <c r="AB990" s="25"/>
      <c r="AC990" s="83"/>
      <c r="AD990" s="45"/>
    </row>
    <row r="991" spans="6:30" ht="14.25">
      <c r="F991" s="30" t="str">
        <f>LEFT(Table2[[#This Row],[Project]],6)</f>
        <v/>
      </c>
      <c r="G991" s="13"/>
      <c r="H991" s="13"/>
      <c r="I991" s="17"/>
      <c r="J991" s="13"/>
      <c r="K991" s="13"/>
      <c r="O991" s="20"/>
      <c r="T991" s="13"/>
      <c r="Y991" s="71" t="str">
        <f>IFERROR(
    IF(Z991="DONE",
        "QC DONE",
        IF(OR(AA991="TBD", ISBLANK(AA991)),
            "NO SHIP DATE",
            IF(AND(ISNUMBER(DATEVALUE(TEXT(Z991,"MM/DD/YY"))), ISNUMBER(Table22[[#This Row],[QC START]])),
                NETWORKDAYS(Table22[[#This Row],[QC START]], DATEVALUE(TEXT(Z991,"MM/DD/YY")), Delivered!$Z$3:$Z$8),
                IF(AND(ISNUMBER(DATEVALUE(TEXT(AA991,"MM/DD/YY"))), ISNUMBER(Table22[[#This Row],[QC START]])),
                    NETWORKDAYS(Table22[[#This Row],[QC START]], DATEVALUE(TEXT(AA991,"MM/DD/YY")), Delivered!$Z$3:$Z$8),
                    "IN QC"
                )
            )-1
        )
    ),
"IN QC"
)</f>
        <v>NO SHIP DATE</v>
      </c>
      <c r="AB991" s="25"/>
      <c r="AC991" s="83"/>
      <c r="AD991" s="45"/>
    </row>
    <row r="992" spans="6:30" ht="14.25">
      <c r="F992" s="30" t="str">
        <f>LEFT(Table2[[#This Row],[Project]],6)</f>
        <v/>
      </c>
      <c r="G992" s="13"/>
      <c r="H992" s="13"/>
      <c r="I992" s="17"/>
      <c r="J992" s="13"/>
      <c r="K992" s="13"/>
      <c r="O992" s="20"/>
      <c r="T992" s="13"/>
      <c r="Y992" s="71" t="str">
        <f>IFERROR(
    IF(Z992="DONE",
        "QC DONE",
        IF(OR(AA992="TBD", ISBLANK(AA992)),
            "NO SHIP DATE",
            IF(AND(ISNUMBER(DATEVALUE(TEXT(Z992,"MM/DD/YY"))), ISNUMBER(Table22[[#This Row],[QC START]])),
                NETWORKDAYS(Table22[[#This Row],[QC START]], DATEVALUE(TEXT(Z992,"MM/DD/YY")), Delivered!$Z$3:$Z$8),
                IF(AND(ISNUMBER(DATEVALUE(TEXT(AA992,"MM/DD/YY"))), ISNUMBER(Table22[[#This Row],[QC START]])),
                    NETWORKDAYS(Table22[[#This Row],[QC START]], DATEVALUE(TEXT(AA992,"MM/DD/YY")), Delivered!$Z$3:$Z$8),
                    "IN QC"
                )
            )-1
        )
    ),
"IN QC"
)</f>
        <v>NO SHIP DATE</v>
      </c>
      <c r="AB992" s="25"/>
      <c r="AC992" s="83"/>
      <c r="AD992" s="45"/>
    </row>
    <row r="993" spans="6:30" ht="14.25">
      <c r="F993" s="30" t="str">
        <f>LEFT(Table2[[#This Row],[Project]],6)</f>
        <v/>
      </c>
      <c r="G993" s="13"/>
      <c r="H993" s="13"/>
      <c r="I993" s="17"/>
      <c r="J993" s="13"/>
      <c r="K993" s="13"/>
      <c r="O993" s="20"/>
      <c r="T993" s="13"/>
      <c r="Y993" s="71" t="str">
        <f>IFERROR(
    IF(Z993="DONE",
        "QC DONE",
        IF(OR(AA993="TBD", ISBLANK(AA993)),
            "NO SHIP DATE",
            IF(AND(ISNUMBER(DATEVALUE(TEXT(Z993,"MM/DD/YY"))), ISNUMBER(Table22[[#This Row],[QC START]])),
                NETWORKDAYS(Table22[[#This Row],[QC START]], DATEVALUE(TEXT(Z993,"MM/DD/YY")), Delivered!$Z$3:$Z$8),
                IF(AND(ISNUMBER(DATEVALUE(TEXT(AA993,"MM/DD/YY"))), ISNUMBER(Table22[[#This Row],[QC START]])),
                    NETWORKDAYS(Table22[[#This Row],[QC START]], DATEVALUE(TEXT(AA993,"MM/DD/YY")), Delivered!$Z$3:$Z$8),
                    "IN QC"
                )
            )-1
        )
    ),
"IN QC"
)</f>
        <v>NO SHIP DATE</v>
      </c>
      <c r="AB993" s="25"/>
      <c r="AC993" s="83"/>
      <c r="AD993" s="45"/>
    </row>
    <row r="994" spans="6:30" ht="14.25">
      <c r="F994" s="30" t="str">
        <f>LEFT(Table2[[#This Row],[Project]],6)</f>
        <v/>
      </c>
      <c r="G994" s="13"/>
      <c r="H994" s="13"/>
      <c r="I994" s="17"/>
      <c r="J994" s="13"/>
      <c r="K994" s="13"/>
      <c r="O994" s="20"/>
      <c r="T994" s="13"/>
      <c r="Y994" s="71" t="str">
        <f>IFERROR(
    IF(Z994="DONE",
        "QC DONE",
        IF(OR(AA994="TBD", ISBLANK(AA994)),
            "NO SHIP DATE",
            IF(AND(ISNUMBER(DATEVALUE(TEXT(Z994,"MM/DD/YY"))), ISNUMBER(Table22[[#This Row],[QC START]])),
                NETWORKDAYS(Table22[[#This Row],[QC START]], DATEVALUE(TEXT(Z994,"MM/DD/YY")), Delivered!$Z$3:$Z$8),
                IF(AND(ISNUMBER(DATEVALUE(TEXT(AA994,"MM/DD/YY"))), ISNUMBER(Table22[[#This Row],[QC START]])),
                    NETWORKDAYS(Table22[[#This Row],[QC START]], DATEVALUE(TEXT(AA994,"MM/DD/YY")), Delivered!$Z$3:$Z$8),
                    "IN QC"
                )
            )-1
        )
    ),
"IN QC"
)</f>
        <v>NO SHIP DATE</v>
      </c>
      <c r="AB994" s="25"/>
      <c r="AC994" s="83"/>
      <c r="AD994" s="45"/>
    </row>
    <row r="995" spans="6:30" ht="14.25">
      <c r="F995" s="30" t="str">
        <f>LEFT(Table2[[#This Row],[Project]],6)</f>
        <v/>
      </c>
      <c r="G995" s="13"/>
      <c r="H995" s="13"/>
      <c r="I995" s="17"/>
      <c r="J995" s="13"/>
      <c r="K995" s="13"/>
      <c r="O995" s="20"/>
      <c r="T995" s="13"/>
      <c r="Y995" s="71" t="str">
        <f>IFERROR(
    IF(Z995="DONE",
        "QC DONE",
        IF(OR(AA995="TBD", ISBLANK(AA995)),
            "NO SHIP DATE",
            IF(AND(ISNUMBER(DATEVALUE(TEXT(Z995,"MM/DD/YY"))), ISNUMBER(Table22[[#This Row],[QC START]])),
                NETWORKDAYS(Table22[[#This Row],[QC START]], DATEVALUE(TEXT(Z995,"MM/DD/YY")), Delivered!$Z$3:$Z$8),
                IF(AND(ISNUMBER(DATEVALUE(TEXT(AA995,"MM/DD/YY"))), ISNUMBER(Table22[[#This Row],[QC START]])),
                    NETWORKDAYS(Table22[[#This Row],[QC START]], DATEVALUE(TEXT(AA995,"MM/DD/YY")), Delivered!$Z$3:$Z$8),
                    "IN QC"
                )
            )-1
        )
    ),
"IN QC"
)</f>
        <v>NO SHIP DATE</v>
      </c>
      <c r="AB995" s="25"/>
      <c r="AC995" s="83"/>
      <c r="AD995" s="45"/>
    </row>
    <row r="996" spans="6:30" ht="14.25">
      <c r="F996" s="30" t="str">
        <f>LEFT(Table2[[#This Row],[Project]],6)</f>
        <v/>
      </c>
      <c r="G996" s="13"/>
      <c r="H996" s="13"/>
      <c r="I996" s="17"/>
      <c r="J996" s="13"/>
      <c r="K996" s="13"/>
      <c r="O996" s="20"/>
      <c r="T996" s="13"/>
      <c r="Y996" s="71" t="str">
        <f>IFERROR(
    IF(Z996="DONE",
        "QC DONE",
        IF(OR(AA996="TBD", ISBLANK(AA996)),
            "NO SHIP DATE",
            IF(AND(ISNUMBER(DATEVALUE(TEXT(Z996,"MM/DD/YY"))), ISNUMBER(Table22[[#This Row],[QC START]])),
                NETWORKDAYS(Table22[[#This Row],[QC START]], DATEVALUE(TEXT(Z996,"MM/DD/YY")), Delivered!$Z$3:$Z$8),
                IF(AND(ISNUMBER(DATEVALUE(TEXT(AA996,"MM/DD/YY"))), ISNUMBER(Table22[[#This Row],[QC START]])),
                    NETWORKDAYS(Table22[[#This Row],[QC START]], DATEVALUE(TEXT(AA996,"MM/DD/YY")), Delivered!$Z$3:$Z$8),
                    "IN QC"
                )
            )-1
        )
    ),
"IN QC"
)</f>
        <v>NO SHIP DATE</v>
      </c>
      <c r="AB996" s="25"/>
      <c r="AC996" s="83"/>
      <c r="AD996" s="45"/>
    </row>
    <row r="997" spans="6:30" ht="14.25">
      <c r="F997" s="30" t="str">
        <f>LEFT(Table2[[#This Row],[Project]],6)</f>
        <v/>
      </c>
      <c r="G997" s="13"/>
      <c r="H997" s="13"/>
      <c r="I997" s="17"/>
      <c r="J997" s="13"/>
      <c r="K997" s="13"/>
      <c r="O997" s="20"/>
      <c r="T997" s="13"/>
      <c r="Y997" s="71" t="str">
        <f>IFERROR(
    IF(Z997="DONE",
        "QC DONE",
        IF(OR(AA997="TBD", ISBLANK(AA997)),
            "NO SHIP DATE",
            IF(AND(ISNUMBER(DATEVALUE(TEXT(Z997,"MM/DD/YY"))), ISNUMBER(Table22[[#This Row],[QC START]])),
                NETWORKDAYS(Table22[[#This Row],[QC START]], DATEVALUE(TEXT(Z997,"MM/DD/YY")), Delivered!$Z$3:$Z$8),
                IF(AND(ISNUMBER(DATEVALUE(TEXT(AA997,"MM/DD/YY"))), ISNUMBER(Table22[[#This Row],[QC START]])),
                    NETWORKDAYS(Table22[[#This Row],[QC START]], DATEVALUE(TEXT(AA997,"MM/DD/YY")), Delivered!$Z$3:$Z$8),
                    "IN QC"
                )
            )-1
        )
    ),
"IN QC"
)</f>
        <v>NO SHIP DATE</v>
      </c>
      <c r="AB997" s="25"/>
      <c r="AC997" s="83"/>
      <c r="AD997" s="45"/>
    </row>
    <row r="998" spans="6:30" ht="14.25">
      <c r="F998" s="30" t="str">
        <f>LEFT(Table2[[#This Row],[Project]],6)</f>
        <v/>
      </c>
      <c r="G998" s="13"/>
      <c r="H998" s="13"/>
      <c r="I998" s="17"/>
      <c r="J998" s="13"/>
      <c r="K998" s="13"/>
      <c r="O998" s="20"/>
      <c r="T998" s="13"/>
      <c r="Y998" s="71" t="str">
        <f>IFERROR(
    IF(Z998="DONE",
        "QC DONE",
        IF(OR(AA998="TBD", ISBLANK(AA998)),
            "NO SHIP DATE",
            IF(AND(ISNUMBER(DATEVALUE(TEXT(Z998,"MM/DD/YY"))), ISNUMBER(Table22[[#This Row],[QC START]])),
                NETWORKDAYS(Table22[[#This Row],[QC START]], DATEVALUE(TEXT(Z998,"MM/DD/YY")), Delivered!$Z$3:$Z$8),
                IF(AND(ISNUMBER(DATEVALUE(TEXT(AA998,"MM/DD/YY"))), ISNUMBER(Table22[[#This Row],[QC START]])),
                    NETWORKDAYS(Table22[[#This Row],[QC START]], DATEVALUE(TEXT(AA998,"MM/DD/YY")), Delivered!$Z$3:$Z$8),
                    "IN QC"
                )
            )-1
        )
    ),
"IN QC"
)</f>
        <v>NO SHIP DATE</v>
      </c>
      <c r="AB998" s="25"/>
      <c r="AC998" s="83"/>
      <c r="AD998" s="45"/>
    </row>
    <row r="999" spans="6:30" ht="14.25">
      <c r="F999" s="30" t="str">
        <f>LEFT(Table2[[#This Row],[Project]],6)</f>
        <v/>
      </c>
      <c r="G999" s="13"/>
      <c r="H999" s="13"/>
      <c r="I999" s="17"/>
      <c r="J999" s="13"/>
      <c r="K999" s="13"/>
      <c r="O999" s="20"/>
      <c r="T999" s="13"/>
      <c r="Y999" s="71" t="str">
        <f>IFERROR(
    IF(Z999="DONE",
        "QC DONE",
        IF(OR(AA999="TBD", ISBLANK(AA999)),
            "NO SHIP DATE",
            IF(AND(ISNUMBER(DATEVALUE(TEXT(Z999,"MM/DD/YY"))), ISNUMBER(Table22[[#This Row],[QC START]])),
                NETWORKDAYS(Table22[[#This Row],[QC START]], DATEVALUE(TEXT(Z999,"MM/DD/YY")), Delivered!$Z$3:$Z$8),
                IF(AND(ISNUMBER(DATEVALUE(TEXT(AA999,"MM/DD/YY"))), ISNUMBER(Table22[[#This Row],[QC START]])),
                    NETWORKDAYS(Table22[[#This Row],[QC START]], DATEVALUE(TEXT(AA999,"MM/DD/YY")), Delivered!$Z$3:$Z$8),
                    "IN QC"
                )
            )-1
        )
    ),
"IN QC"
)</f>
        <v>NO SHIP DATE</v>
      </c>
      <c r="AB999" s="25"/>
      <c r="AC999" s="83"/>
      <c r="AD999" s="45"/>
    </row>
    <row r="1000" spans="6:30" ht="14.25">
      <c r="F1000" s="30" t="str">
        <f>LEFT(Table2[[#This Row],[Project]],6)</f>
        <v/>
      </c>
      <c r="G1000" s="13"/>
      <c r="H1000" s="13"/>
      <c r="I1000" s="17"/>
      <c r="J1000" s="13"/>
      <c r="K1000" s="13"/>
      <c r="O1000" s="20"/>
      <c r="T1000" s="13"/>
      <c r="Y1000" s="71" t="str">
        <f>IFERROR(
    IF(Z1000="DONE",
        "QC DONE",
        IF(OR(AA1000="TBD", ISBLANK(AA1000)),
            "NO SHIP DATE",
            IF(AND(ISNUMBER(DATEVALUE(TEXT(Z1000,"MM/DD/YY"))), ISNUMBER(Table22[[#This Row],[QC START]])),
                NETWORKDAYS(Table22[[#This Row],[QC START]], DATEVALUE(TEXT(Z1000,"MM/DD/YY")), Delivered!$Z$3:$Z$8),
                IF(AND(ISNUMBER(DATEVALUE(TEXT(AA1000,"MM/DD/YY"))), ISNUMBER(Table22[[#This Row],[QC START]])),
                    NETWORKDAYS(Table22[[#This Row],[QC START]], DATEVALUE(TEXT(AA1000,"MM/DD/YY")), Delivered!$Z$3:$Z$8),
                    "IN QC"
                )
            )-1
        )
    ),
"IN QC"
)</f>
        <v>NO SHIP DATE</v>
      </c>
      <c r="AB1000" s="25"/>
      <c r="AC1000" s="83"/>
      <c r="AD1000" s="45"/>
    </row>
    <row r="1001" spans="6:30" ht="14.25">
      <c r="F1001" s="30" t="str">
        <f>LEFT(Table2[[#This Row],[Project]],6)</f>
        <v/>
      </c>
      <c r="G1001" s="13"/>
      <c r="H1001" s="13"/>
      <c r="I1001" s="17"/>
      <c r="J1001" s="13"/>
      <c r="K1001" s="13"/>
      <c r="O1001" s="20"/>
      <c r="T1001" s="13"/>
      <c r="Y1001" s="71" t="str">
        <f>IFERROR(
    IF(Z1001="DONE",
        "QC DONE",
        IF(OR(AA1001="TBD", ISBLANK(AA1001)),
            "NO SHIP DATE",
            IF(AND(ISNUMBER(DATEVALUE(TEXT(Z1001,"MM/DD/YY"))), ISNUMBER(Table22[[#This Row],[QC START]])),
                NETWORKDAYS(Table22[[#This Row],[QC START]], DATEVALUE(TEXT(Z1001,"MM/DD/YY")), Delivered!$Z$3:$Z$8),
                IF(AND(ISNUMBER(DATEVALUE(TEXT(AA1001,"MM/DD/YY"))), ISNUMBER(Table22[[#This Row],[QC START]])),
                    NETWORKDAYS(Table22[[#This Row],[QC START]], DATEVALUE(TEXT(AA1001,"MM/DD/YY")), Delivered!$Z$3:$Z$8),
                    "IN QC"
                )
            )-1
        )
    ),
"IN QC"
)</f>
        <v>NO SHIP DATE</v>
      </c>
      <c r="AB1001" s="25"/>
      <c r="AC1001" s="83"/>
      <c r="AD1001" s="45"/>
    </row>
    <row r="1002" spans="6:30" ht="14.25">
      <c r="F1002" s="30" t="str">
        <f>LEFT(Table2[[#This Row],[Project]],6)</f>
        <v/>
      </c>
      <c r="G1002" s="13"/>
      <c r="H1002" s="13"/>
      <c r="I1002" s="17"/>
      <c r="J1002" s="13"/>
      <c r="K1002" s="13"/>
      <c r="O1002" s="20"/>
      <c r="T1002" s="13"/>
      <c r="Y1002" s="71" t="str">
        <f>IFERROR(
    IF(Z1002="DONE",
        "QC DONE",
        IF(OR(AA1002="TBD", ISBLANK(AA1002)),
            "NO SHIP DATE",
            IF(AND(ISNUMBER(DATEVALUE(TEXT(Z1002,"MM/DD/YY"))), ISNUMBER(Table22[[#This Row],[QC START]])),
                NETWORKDAYS(Table22[[#This Row],[QC START]], DATEVALUE(TEXT(Z1002,"MM/DD/YY")), Delivered!$Z$3:$Z$8),
                IF(AND(ISNUMBER(DATEVALUE(TEXT(AA1002,"MM/DD/YY"))), ISNUMBER(Table22[[#This Row],[QC START]])),
                    NETWORKDAYS(Table22[[#This Row],[QC START]], DATEVALUE(TEXT(AA1002,"MM/DD/YY")), Delivered!$Z$3:$Z$8),
                    "IN QC"
                )
            )-1
        )
    ),
"IN QC"
)</f>
        <v>NO SHIP DATE</v>
      </c>
      <c r="AB1002" s="25"/>
      <c r="AC1002" s="83"/>
      <c r="AD1002" s="45"/>
    </row>
    <row r="1003" spans="6:30" ht="14.25">
      <c r="F1003" s="30" t="str">
        <f>LEFT(Table2[[#This Row],[Project]],6)</f>
        <v/>
      </c>
      <c r="G1003" s="13"/>
      <c r="H1003" s="13"/>
      <c r="I1003" s="17"/>
      <c r="J1003" s="13"/>
      <c r="K1003" s="13"/>
      <c r="O1003" s="20"/>
      <c r="T1003" s="13"/>
      <c r="Y1003" s="71" t="str">
        <f>IFERROR(
    IF(Z1003="DONE",
        "QC DONE",
        IF(OR(AA1003="TBD", ISBLANK(AA1003)),
            "NO SHIP DATE",
            IF(AND(ISNUMBER(DATEVALUE(TEXT(Z1003,"MM/DD/YY"))), ISNUMBER(Table22[[#This Row],[QC START]])),
                NETWORKDAYS(Table22[[#This Row],[QC START]], DATEVALUE(TEXT(Z1003,"MM/DD/YY")), Delivered!$Z$3:$Z$8),
                IF(AND(ISNUMBER(DATEVALUE(TEXT(AA1003,"MM/DD/YY"))), ISNUMBER(Table22[[#This Row],[QC START]])),
                    NETWORKDAYS(Table22[[#This Row],[QC START]], DATEVALUE(TEXT(AA1003,"MM/DD/YY")), Delivered!$Z$3:$Z$8),
                    "IN QC"
                )
            )-1
        )
    ),
"IN QC"
)</f>
        <v>NO SHIP DATE</v>
      </c>
      <c r="AB1003" s="25"/>
      <c r="AC1003" s="83"/>
      <c r="AD1003" s="45"/>
    </row>
    <row r="1004" spans="6:30" ht="14.25">
      <c r="F1004" s="30" t="str">
        <f>LEFT(Table2[[#This Row],[Project]],6)</f>
        <v/>
      </c>
      <c r="G1004" s="13"/>
      <c r="H1004" s="13"/>
      <c r="I1004" s="17"/>
      <c r="J1004" s="13"/>
      <c r="K1004" s="13"/>
      <c r="O1004" s="20"/>
      <c r="T1004" s="13"/>
      <c r="Y1004" s="71" t="str">
        <f>IFERROR(
    IF(Z1004="DONE",
        "QC DONE",
        IF(OR(AA1004="TBD", ISBLANK(AA1004)),
            "NO SHIP DATE",
            IF(AND(ISNUMBER(DATEVALUE(TEXT(Z1004,"MM/DD/YY"))), ISNUMBER(Table22[[#This Row],[QC START]])),
                NETWORKDAYS(Table22[[#This Row],[QC START]], DATEVALUE(TEXT(Z1004,"MM/DD/YY")), Delivered!$Z$3:$Z$8),
                IF(AND(ISNUMBER(DATEVALUE(TEXT(AA1004,"MM/DD/YY"))), ISNUMBER(Table22[[#This Row],[QC START]])),
                    NETWORKDAYS(Table22[[#This Row],[QC START]], DATEVALUE(TEXT(AA1004,"MM/DD/YY")), Delivered!$Z$3:$Z$8),
                    "IN QC"
                )
            )-1
        )
    ),
"IN QC"
)</f>
        <v>NO SHIP DATE</v>
      </c>
      <c r="AB1004" s="25"/>
      <c r="AC1004" s="83"/>
      <c r="AD1004" s="45"/>
    </row>
    <row r="1005" spans="6:30" ht="14.25">
      <c r="F1005" s="30" t="str">
        <f>LEFT(Table2[[#This Row],[Project]],6)</f>
        <v/>
      </c>
      <c r="G1005" s="13"/>
      <c r="H1005" s="13"/>
      <c r="I1005" s="17"/>
      <c r="J1005" s="13"/>
      <c r="K1005" s="13"/>
      <c r="O1005" s="20"/>
      <c r="T1005" s="13"/>
      <c r="Y1005" s="71" t="str">
        <f>IFERROR(
    IF(Z1005="DONE",
        "QC DONE",
        IF(OR(AA1005="TBD", ISBLANK(AA1005)),
            "NO SHIP DATE",
            IF(AND(ISNUMBER(DATEVALUE(TEXT(Z1005,"MM/DD/YY"))), ISNUMBER(Table22[[#This Row],[QC START]])),
                NETWORKDAYS(Table22[[#This Row],[QC START]], DATEVALUE(TEXT(Z1005,"MM/DD/YY")), Delivered!$Z$3:$Z$8),
                IF(AND(ISNUMBER(DATEVALUE(TEXT(AA1005,"MM/DD/YY"))), ISNUMBER(Table22[[#This Row],[QC START]])),
                    NETWORKDAYS(Table22[[#This Row],[QC START]], DATEVALUE(TEXT(AA1005,"MM/DD/YY")), Delivered!$Z$3:$Z$8),
                    "IN QC"
                )
            )-1
        )
    ),
"IN QC"
)</f>
        <v>NO SHIP DATE</v>
      </c>
      <c r="AB1005" s="25"/>
      <c r="AC1005" s="83"/>
      <c r="AD1005" s="45"/>
    </row>
    <row r="1006" spans="6:30" ht="14.25">
      <c r="F1006" s="30" t="str">
        <f>LEFT(Table2[[#This Row],[Project]],6)</f>
        <v/>
      </c>
      <c r="G1006" s="13"/>
      <c r="H1006" s="13"/>
      <c r="I1006" s="17"/>
      <c r="J1006" s="13"/>
      <c r="K1006" s="13"/>
      <c r="O1006" s="20"/>
      <c r="T1006" s="13"/>
      <c r="Y1006" s="71" t="str">
        <f>IFERROR(
    IF(Z1006="DONE",
        "QC DONE",
        IF(OR(AA1006="TBD", ISBLANK(AA1006)),
            "NO SHIP DATE",
            IF(AND(ISNUMBER(DATEVALUE(TEXT(Z1006,"MM/DD/YY"))), ISNUMBER(Table22[[#This Row],[QC START]])),
                NETWORKDAYS(Table22[[#This Row],[QC START]], DATEVALUE(TEXT(Z1006,"MM/DD/YY")), Delivered!$Z$3:$Z$8),
                IF(AND(ISNUMBER(DATEVALUE(TEXT(AA1006,"MM/DD/YY"))), ISNUMBER(Table22[[#This Row],[QC START]])),
                    NETWORKDAYS(Table22[[#This Row],[QC START]], DATEVALUE(TEXT(AA1006,"MM/DD/YY")), Delivered!$Z$3:$Z$8),
                    "IN QC"
                )
            )-1
        )
    ),
"IN QC"
)</f>
        <v>NO SHIP DATE</v>
      </c>
      <c r="AB1006" s="25"/>
      <c r="AC1006" s="83"/>
      <c r="AD1006" s="45"/>
    </row>
    <row r="1007" spans="6:30" ht="14.25">
      <c r="F1007" s="30" t="str">
        <f>LEFT(Table2[[#This Row],[Project]],6)</f>
        <v/>
      </c>
      <c r="G1007" s="13"/>
      <c r="H1007" s="13"/>
      <c r="I1007" s="17"/>
      <c r="J1007" s="13"/>
      <c r="K1007" s="13"/>
      <c r="O1007" s="20"/>
      <c r="T1007" s="13"/>
      <c r="Y1007" s="71" t="str">
        <f>IFERROR(
    IF(Z1007="DONE",
        "QC DONE",
        IF(OR(AA1007="TBD", ISBLANK(AA1007)),
            "NO SHIP DATE",
            IF(AND(ISNUMBER(DATEVALUE(TEXT(Z1007,"MM/DD/YY"))), ISNUMBER(Table22[[#This Row],[QC START]])),
                NETWORKDAYS(Table22[[#This Row],[QC START]], DATEVALUE(TEXT(Z1007,"MM/DD/YY")), Delivered!$Z$3:$Z$8),
                IF(AND(ISNUMBER(DATEVALUE(TEXT(AA1007,"MM/DD/YY"))), ISNUMBER(Table22[[#This Row],[QC START]])),
                    NETWORKDAYS(Table22[[#This Row],[QC START]], DATEVALUE(TEXT(AA1007,"MM/DD/YY")), Delivered!$Z$3:$Z$8),
                    "IN QC"
                )
            )-1
        )
    ),
"IN QC"
)</f>
        <v>NO SHIP DATE</v>
      </c>
      <c r="AB1007" s="25"/>
      <c r="AC1007" s="83"/>
      <c r="AD1007" s="45"/>
    </row>
    <row r="1008" spans="6:30" ht="14.25">
      <c r="F1008" s="30" t="str">
        <f>LEFT(Table2[[#This Row],[Project]],6)</f>
        <v/>
      </c>
      <c r="G1008" s="13"/>
      <c r="H1008" s="13"/>
      <c r="I1008" s="17"/>
      <c r="J1008" s="13"/>
      <c r="K1008" s="13"/>
      <c r="O1008" s="20"/>
      <c r="T1008" s="13"/>
      <c r="Y1008" s="71" t="str">
        <f>IFERROR(
    IF(Z1008="DONE",
        "QC DONE",
        IF(OR(AA1008="TBD", ISBLANK(AA1008)),
            "NO SHIP DATE",
            IF(AND(ISNUMBER(DATEVALUE(TEXT(Z1008,"MM/DD/YY"))), ISNUMBER(Table22[[#This Row],[QC START]])),
                NETWORKDAYS(Table22[[#This Row],[QC START]], DATEVALUE(TEXT(Z1008,"MM/DD/YY")), Delivered!$Z$3:$Z$8),
                IF(AND(ISNUMBER(DATEVALUE(TEXT(AA1008,"MM/DD/YY"))), ISNUMBER(Table22[[#This Row],[QC START]])),
                    NETWORKDAYS(Table22[[#This Row],[QC START]], DATEVALUE(TEXT(AA1008,"MM/DD/YY")), Delivered!$Z$3:$Z$8),
                    "IN QC"
                )
            )-1
        )
    ),
"IN QC"
)</f>
        <v>NO SHIP DATE</v>
      </c>
      <c r="AB1008" s="25"/>
      <c r="AC1008" s="83"/>
      <c r="AD1008" s="45"/>
    </row>
    <row r="1009" spans="6:30" ht="14.25">
      <c r="F1009" s="30" t="str">
        <f>LEFT(Table2[[#This Row],[Project]],6)</f>
        <v/>
      </c>
      <c r="G1009" s="13"/>
      <c r="H1009" s="13"/>
      <c r="I1009" s="17"/>
      <c r="J1009" s="13"/>
      <c r="K1009" s="13"/>
      <c r="O1009" s="20"/>
      <c r="T1009" s="13"/>
      <c r="Y1009" s="71" t="str">
        <f>IFERROR(
    IF(Z1009="DONE",
        "QC DONE",
        IF(OR(AA1009="TBD", ISBLANK(AA1009)),
            "NO SHIP DATE",
            IF(AND(ISNUMBER(DATEVALUE(TEXT(Z1009,"MM/DD/YY"))), ISNUMBER(Table22[[#This Row],[QC START]])),
                NETWORKDAYS(Table22[[#This Row],[QC START]], DATEVALUE(TEXT(Z1009,"MM/DD/YY")), Delivered!$Z$3:$Z$8),
                IF(AND(ISNUMBER(DATEVALUE(TEXT(AA1009,"MM/DD/YY"))), ISNUMBER(Table22[[#This Row],[QC START]])),
                    NETWORKDAYS(Table22[[#This Row],[QC START]], DATEVALUE(TEXT(AA1009,"MM/DD/YY")), Delivered!$Z$3:$Z$8),
                    "IN QC"
                )
            )-1
        )
    ),
"IN QC"
)</f>
        <v>NO SHIP DATE</v>
      </c>
      <c r="AB1009" s="25"/>
      <c r="AC1009" s="83"/>
      <c r="AD1009" s="45"/>
    </row>
    <row r="1010" spans="6:30" ht="14.25">
      <c r="F1010" s="30" t="str">
        <f>LEFT(Table2[[#This Row],[Project]],6)</f>
        <v/>
      </c>
      <c r="G1010" s="13"/>
      <c r="H1010" s="13"/>
      <c r="I1010" s="17"/>
      <c r="J1010" s="13"/>
      <c r="K1010" s="13"/>
      <c r="O1010" s="20"/>
      <c r="T1010" s="13"/>
      <c r="Y1010" s="71" t="str">
        <f>IFERROR(
    IF(Z1010="DONE",
        "QC DONE",
        IF(OR(AA1010="TBD", ISBLANK(AA1010)),
            "NO SHIP DATE",
            IF(AND(ISNUMBER(DATEVALUE(TEXT(Z1010,"MM/DD/YY"))), ISNUMBER(Table22[[#This Row],[QC START]])),
                NETWORKDAYS(Table22[[#This Row],[QC START]], DATEVALUE(TEXT(Z1010,"MM/DD/YY")), Delivered!$Z$3:$Z$8),
                IF(AND(ISNUMBER(DATEVALUE(TEXT(AA1010,"MM/DD/YY"))), ISNUMBER(Table22[[#This Row],[QC START]])),
                    NETWORKDAYS(Table22[[#This Row],[QC START]], DATEVALUE(TEXT(AA1010,"MM/DD/YY")), Delivered!$Z$3:$Z$8),
                    "IN QC"
                )
            )-1
        )
    ),
"IN QC"
)</f>
        <v>NO SHIP DATE</v>
      </c>
      <c r="AB1010" s="25"/>
      <c r="AC1010" s="83"/>
      <c r="AD1010" s="45"/>
    </row>
    <row r="1011" spans="6:30" ht="14.25">
      <c r="F1011" s="30" t="str">
        <f>LEFT(Table2[[#This Row],[Project]],6)</f>
        <v/>
      </c>
      <c r="G1011" s="13"/>
      <c r="H1011" s="13"/>
      <c r="I1011" s="17"/>
      <c r="J1011" s="13"/>
      <c r="K1011" s="13"/>
      <c r="O1011" s="20"/>
      <c r="T1011" s="13"/>
      <c r="Y1011" s="71" t="str">
        <f>IFERROR(
    IF(Z1011="DONE",
        "QC DONE",
        IF(OR(AA1011="TBD", ISBLANK(AA1011)),
            "NO SHIP DATE",
            IF(AND(ISNUMBER(DATEVALUE(TEXT(Z1011,"MM/DD/YY"))), ISNUMBER(Table22[[#This Row],[QC START]])),
                NETWORKDAYS(Table22[[#This Row],[QC START]], DATEVALUE(TEXT(Z1011,"MM/DD/YY")), Delivered!$Z$3:$Z$8),
                IF(AND(ISNUMBER(DATEVALUE(TEXT(AA1011,"MM/DD/YY"))), ISNUMBER(Table22[[#This Row],[QC START]])),
                    NETWORKDAYS(Table22[[#This Row],[QC START]], DATEVALUE(TEXT(AA1011,"MM/DD/YY")), Delivered!$Z$3:$Z$8),
                    "IN QC"
                )
            )-1
        )
    ),
"IN QC"
)</f>
        <v>NO SHIP DATE</v>
      </c>
      <c r="AB1011" s="25"/>
      <c r="AC1011" s="83"/>
      <c r="AD1011" s="45"/>
    </row>
    <row r="1012" spans="6:30" ht="14.25">
      <c r="F1012" s="30" t="str">
        <f>LEFT(Table2[[#This Row],[Project]],6)</f>
        <v/>
      </c>
      <c r="G1012" s="13"/>
      <c r="H1012" s="13"/>
      <c r="I1012" s="17"/>
      <c r="J1012" s="13"/>
      <c r="K1012" s="13"/>
      <c r="O1012" s="20"/>
      <c r="T1012" s="13"/>
      <c r="Y1012" s="71" t="str">
        <f>IFERROR(
    IF(Z1012="DONE",
        "QC DONE",
        IF(OR(AA1012="TBD", ISBLANK(AA1012)),
            "NO SHIP DATE",
            IF(AND(ISNUMBER(DATEVALUE(TEXT(Z1012,"MM/DD/YY"))), ISNUMBER(Table22[[#This Row],[QC START]])),
                NETWORKDAYS(Table22[[#This Row],[QC START]], DATEVALUE(TEXT(Z1012,"MM/DD/YY")), Delivered!$Z$3:$Z$8),
                IF(AND(ISNUMBER(DATEVALUE(TEXT(AA1012,"MM/DD/YY"))), ISNUMBER(Table22[[#This Row],[QC START]])),
                    NETWORKDAYS(Table22[[#This Row],[QC START]], DATEVALUE(TEXT(AA1012,"MM/DD/YY")), Delivered!$Z$3:$Z$8),
                    "IN QC"
                )
            )-1
        )
    ),
"IN QC"
)</f>
        <v>NO SHIP DATE</v>
      </c>
      <c r="AB1012" s="25"/>
      <c r="AC1012" s="83"/>
      <c r="AD1012" s="45"/>
    </row>
    <row r="1013" spans="6:30" ht="14.25">
      <c r="F1013" s="30" t="str">
        <f>LEFT(Table2[[#This Row],[Project]],6)</f>
        <v/>
      </c>
      <c r="G1013" s="13"/>
      <c r="H1013" s="13"/>
      <c r="I1013" s="17"/>
      <c r="J1013" s="13"/>
      <c r="K1013" s="13"/>
      <c r="O1013" s="20"/>
      <c r="T1013" s="13"/>
      <c r="Y1013" s="71" t="str">
        <f>IFERROR(
    IF(Z1013="DONE",
        "QC DONE",
        IF(OR(AA1013="TBD", ISBLANK(AA1013)),
            "NO SHIP DATE",
            IF(AND(ISNUMBER(DATEVALUE(TEXT(Z1013,"MM/DD/YY"))), ISNUMBER(Table22[[#This Row],[QC START]])),
                NETWORKDAYS(Table22[[#This Row],[QC START]], DATEVALUE(TEXT(Z1013,"MM/DD/YY")), Delivered!$Z$3:$Z$8),
                IF(AND(ISNUMBER(DATEVALUE(TEXT(AA1013,"MM/DD/YY"))), ISNUMBER(Table22[[#This Row],[QC START]])),
                    NETWORKDAYS(Table22[[#This Row],[QC START]], DATEVALUE(TEXT(AA1013,"MM/DD/YY")), Delivered!$Z$3:$Z$8),
                    "IN QC"
                )
            )-1
        )
    ),
"IN QC"
)</f>
        <v>NO SHIP DATE</v>
      </c>
      <c r="AB1013" s="25"/>
      <c r="AC1013" s="83"/>
      <c r="AD1013" s="45"/>
    </row>
    <row r="1014" spans="6:30" ht="14.25">
      <c r="F1014" s="30" t="str">
        <f>LEFT(Table2[[#This Row],[Project]],6)</f>
        <v/>
      </c>
      <c r="G1014" s="13"/>
      <c r="H1014" s="13"/>
      <c r="I1014" s="17"/>
      <c r="J1014" s="13"/>
      <c r="K1014" s="13"/>
      <c r="O1014" s="20"/>
      <c r="T1014" s="13"/>
      <c r="Y1014" s="71" t="str">
        <f>IFERROR(
    IF(Z1014="DONE",
        "QC DONE",
        IF(OR(AA1014="TBD", ISBLANK(AA1014)),
            "NO SHIP DATE",
            IF(AND(ISNUMBER(DATEVALUE(TEXT(Z1014,"MM/DD/YY"))), ISNUMBER(Table22[[#This Row],[QC START]])),
                NETWORKDAYS(Table22[[#This Row],[QC START]], DATEVALUE(TEXT(Z1014,"MM/DD/YY")), Delivered!$Z$3:$Z$8),
                IF(AND(ISNUMBER(DATEVALUE(TEXT(AA1014,"MM/DD/YY"))), ISNUMBER(Table22[[#This Row],[QC START]])),
                    NETWORKDAYS(Table22[[#This Row],[QC START]], DATEVALUE(TEXT(AA1014,"MM/DD/YY")), Delivered!$Z$3:$Z$8),
                    "IN QC"
                )
            )-1
        )
    ),
"IN QC"
)</f>
        <v>NO SHIP DATE</v>
      </c>
      <c r="AB1014" s="25"/>
      <c r="AC1014" s="83"/>
      <c r="AD1014" s="45"/>
    </row>
    <row r="1015" spans="6:30" ht="14.25">
      <c r="F1015" s="30" t="str">
        <f>LEFT(Table2[[#This Row],[Project]],6)</f>
        <v/>
      </c>
      <c r="G1015" s="13"/>
      <c r="H1015" s="13"/>
      <c r="I1015" s="17"/>
      <c r="J1015" s="13"/>
      <c r="K1015" s="13"/>
      <c r="O1015" s="20"/>
      <c r="T1015" s="13"/>
      <c r="Y1015" s="71" t="str">
        <f>IFERROR(
    IF(Z1015="DONE",
        "QC DONE",
        IF(OR(AA1015="TBD", ISBLANK(AA1015)),
            "NO SHIP DATE",
            IF(AND(ISNUMBER(DATEVALUE(TEXT(Z1015,"MM/DD/YY"))), ISNUMBER(Table22[[#This Row],[QC START]])),
                NETWORKDAYS(Table22[[#This Row],[QC START]], DATEVALUE(TEXT(Z1015,"MM/DD/YY")), Delivered!$Z$3:$Z$8),
                IF(AND(ISNUMBER(DATEVALUE(TEXT(AA1015,"MM/DD/YY"))), ISNUMBER(Table22[[#This Row],[QC START]])),
                    NETWORKDAYS(Table22[[#This Row],[QC START]], DATEVALUE(TEXT(AA1015,"MM/DD/YY")), Delivered!$Z$3:$Z$8),
                    "IN QC"
                )
            )-1
        )
    ),
"IN QC"
)</f>
        <v>NO SHIP DATE</v>
      </c>
      <c r="AB1015" s="25"/>
      <c r="AC1015" s="83"/>
      <c r="AD1015" s="45"/>
    </row>
    <row r="1016" spans="6:30" ht="14.25">
      <c r="F1016" s="30" t="str">
        <f>LEFT(Table2[[#This Row],[Project]],6)</f>
        <v/>
      </c>
      <c r="G1016" s="13"/>
      <c r="H1016" s="13"/>
      <c r="I1016" s="17"/>
      <c r="J1016" s="13"/>
      <c r="K1016" s="13"/>
      <c r="O1016" s="20"/>
      <c r="T1016" s="13"/>
      <c r="Y1016" s="71" t="str">
        <f>IFERROR(
    IF(Z1016="DONE",
        "QC DONE",
        IF(OR(AA1016="TBD", ISBLANK(AA1016)),
            "NO SHIP DATE",
            IF(AND(ISNUMBER(DATEVALUE(TEXT(Z1016,"MM/DD/YY"))), ISNUMBER(Table22[[#This Row],[QC START]])),
                NETWORKDAYS(Table22[[#This Row],[QC START]], DATEVALUE(TEXT(Z1016,"MM/DD/YY")), Delivered!$Z$3:$Z$8),
                IF(AND(ISNUMBER(DATEVALUE(TEXT(AA1016,"MM/DD/YY"))), ISNUMBER(Table22[[#This Row],[QC START]])),
                    NETWORKDAYS(Table22[[#This Row],[QC START]], DATEVALUE(TEXT(AA1016,"MM/DD/YY")), Delivered!$Z$3:$Z$8),
                    "IN QC"
                )
            )-1
        )
    ),
"IN QC"
)</f>
        <v>NO SHIP DATE</v>
      </c>
      <c r="AB1016" s="25"/>
      <c r="AC1016" s="83"/>
      <c r="AD1016" s="45"/>
    </row>
    <row r="1017" spans="6:30" ht="14.25">
      <c r="F1017" s="30" t="str">
        <f>LEFT(Table2[[#This Row],[Project]],6)</f>
        <v/>
      </c>
      <c r="G1017" s="13"/>
      <c r="H1017" s="13"/>
      <c r="I1017" s="17"/>
      <c r="J1017" s="13"/>
      <c r="K1017" s="13"/>
      <c r="O1017" s="20"/>
      <c r="T1017" s="13"/>
      <c r="Y1017" s="71" t="str">
        <f>IFERROR(
    IF(Z1017="DONE",
        "QC DONE",
        IF(OR(AA1017="TBD", ISBLANK(AA1017)),
            "NO SHIP DATE",
            IF(AND(ISNUMBER(DATEVALUE(TEXT(Z1017,"MM/DD/YY"))), ISNUMBER(Table22[[#This Row],[QC START]])),
                NETWORKDAYS(Table22[[#This Row],[QC START]], DATEVALUE(TEXT(Z1017,"MM/DD/YY")), Delivered!$Z$3:$Z$8),
                IF(AND(ISNUMBER(DATEVALUE(TEXT(AA1017,"MM/DD/YY"))), ISNUMBER(Table22[[#This Row],[QC START]])),
                    NETWORKDAYS(Table22[[#This Row],[QC START]], DATEVALUE(TEXT(AA1017,"MM/DD/YY")), Delivered!$Z$3:$Z$8),
                    "IN QC"
                )
            )-1
        )
    ),
"IN QC"
)</f>
        <v>NO SHIP DATE</v>
      </c>
      <c r="AB1017" s="25"/>
      <c r="AC1017" s="83"/>
      <c r="AD1017" s="45"/>
    </row>
    <row r="1018" spans="6:30" ht="14.25">
      <c r="F1018" s="30" t="str">
        <f>LEFT(Table2[[#This Row],[Project]],6)</f>
        <v/>
      </c>
      <c r="G1018" s="13"/>
      <c r="H1018" s="13"/>
      <c r="I1018" s="17"/>
      <c r="J1018" s="13"/>
      <c r="K1018" s="13"/>
      <c r="O1018" s="20"/>
      <c r="T1018" s="13"/>
      <c r="Y1018" s="71" t="str">
        <f>IFERROR(
    IF(Z1018="DONE",
        "QC DONE",
        IF(OR(AA1018="TBD", ISBLANK(AA1018)),
            "NO SHIP DATE",
            IF(AND(ISNUMBER(DATEVALUE(TEXT(Z1018,"MM/DD/YY"))), ISNUMBER(Table22[[#This Row],[QC START]])),
                NETWORKDAYS(Table22[[#This Row],[QC START]], DATEVALUE(TEXT(Z1018,"MM/DD/YY")), Delivered!$Z$3:$Z$8),
                IF(AND(ISNUMBER(DATEVALUE(TEXT(AA1018,"MM/DD/YY"))), ISNUMBER(Table22[[#This Row],[QC START]])),
                    NETWORKDAYS(Table22[[#This Row],[QC START]], DATEVALUE(TEXT(AA1018,"MM/DD/YY")), Delivered!$Z$3:$Z$8),
                    "IN QC"
                )
            )-1
        )
    ),
"IN QC"
)</f>
        <v>NO SHIP DATE</v>
      </c>
      <c r="AB1018" s="25"/>
      <c r="AC1018" s="83"/>
      <c r="AD1018" s="45"/>
    </row>
    <row r="1019" spans="6:30" ht="14.25">
      <c r="F1019" s="30" t="str">
        <f>LEFT(Table2[[#This Row],[Project]],6)</f>
        <v/>
      </c>
      <c r="G1019" s="13"/>
      <c r="H1019" s="13"/>
      <c r="I1019" s="17"/>
      <c r="J1019" s="13"/>
      <c r="K1019" s="13"/>
      <c r="O1019" s="20"/>
      <c r="T1019" s="13"/>
      <c r="Y1019" s="71" t="str">
        <f>IFERROR(
    IF(Z1019="DONE",
        "QC DONE",
        IF(OR(AA1019="TBD", ISBLANK(AA1019)),
            "NO SHIP DATE",
            IF(AND(ISNUMBER(DATEVALUE(TEXT(Z1019,"MM/DD/YY"))), ISNUMBER(Table22[[#This Row],[QC START]])),
                NETWORKDAYS(Table22[[#This Row],[QC START]], DATEVALUE(TEXT(Z1019,"MM/DD/YY")), Delivered!$Z$3:$Z$8),
                IF(AND(ISNUMBER(DATEVALUE(TEXT(AA1019,"MM/DD/YY"))), ISNUMBER(Table22[[#This Row],[QC START]])),
                    NETWORKDAYS(Table22[[#This Row],[QC START]], DATEVALUE(TEXT(AA1019,"MM/DD/YY")), Delivered!$Z$3:$Z$8),
                    "IN QC"
                )
            )-1
        )
    ),
"IN QC"
)</f>
        <v>NO SHIP DATE</v>
      </c>
      <c r="AB1019" s="25"/>
      <c r="AC1019" s="83"/>
      <c r="AD1019" s="45"/>
    </row>
    <row r="1020" spans="6:30" ht="14.25">
      <c r="F1020" s="30" t="str">
        <f>LEFT(Table2[[#This Row],[Project]],6)</f>
        <v/>
      </c>
      <c r="G1020" s="13"/>
      <c r="H1020" s="13"/>
      <c r="I1020" s="17"/>
      <c r="J1020" s="13"/>
      <c r="K1020" s="13"/>
      <c r="O1020" s="20"/>
      <c r="T1020" s="13"/>
      <c r="Y1020" s="71" t="str">
        <f>IFERROR(
    IF(Z1020="DONE",
        "QC DONE",
        IF(OR(AA1020="TBD", ISBLANK(AA1020)),
            "NO SHIP DATE",
            IF(AND(ISNUMBER(DATEVALUE(TEXT(Z1020,"MM/DD/YY"))), ISNUMBER(Table22[[#This Row],[QC START]])),
                NETWORKDAYS(Table22[[#This Row],[QC START]], DATEVALUE(TEXT(Z1020,"MM/DD/YY")), Delivered!$Z$3:$Z$8),
                IF(AND(ISNUMBER(DATEVALUE(TEXT(AA1020,"MM/DD/YY"))), ISNUMBER(Table22[[#This Row],[QC START]])),
                    NETWORKDAYS(Table22[[#This Row],[QC START]], DATEVALUE(TEXT(AA1020,"MM/DD/YY")), Delivered!$Z$3:$Z$8),
                    "IN QC"
                )
            )-1
        )
    ),
"IN QC"
)</f>
        <v>NO SHIP DATE</v>
      </c>
      <c r="AB1020" s="25"/>
      <c r="AC1020" s="83"/>
      <c r="AD1020" s="45"/>
    </row>
    <row r="1021" spans="6:30" ht="14.25">
      <c r="F1021" s="30" t="str">
        <f>LEFT(Table2[[#This Row],[Project]],6)</f>
        <v/>
      </c>
      <c r="G1021" s="13"/>
      <c r="H1021" s="13"/>
      <c r="I1021" s="17"/>
      <c r="J1021" s="13"/>
      <c r="K1021" s="13"/>
      <c r="O1021" s="20"/>
      <c r="T1021" s="13"/>
      <c r="Y1021" s="71" t="str">
        <f>IFERROR(
    IF(Z1021="DONE",
        "QC DONE",
        IF(OR(AA1021="TBD", ISBLANK(AA1021)),
            "NO SHIP DATE",
            IF(AND(ISNUMBER(DATEVALUE(TEXT(Z1021,"MM/DD/YY"))), ISNUMBER(Table22[[#This Row],[QC START]])),
                NETWORKDAYS(Table22[[#This Row],[QC START]], DATEVALUE(TEXT(Z1021,"MM/DD/YY")), Delivered!$Z$3:$Z$8),
                IF(AND(ISNUMBER(DATEVALUE(TEXT(AA1021,"MM/DD/YY"))), ISNUMBER(Table22[[#This Row],[QC START]])),
                    NETWORKDAYS(Table22[[#This Row],[QC START]], DATEVALUE(TEXT(AA1021,"MM/DD/YY")), Delivered!$Z$3:$Z$8),
                    "IN QC"
                )
            )-1
        )
    ),
"IN QC"
)</f>
        <v>NO SHIP DATE</v>
      </c>
      <c r="AB1021" s="25"/>
      <c r="AC1021" s="83"/>
      <c r="AD1021" s="45"/>
    </row>
    <row r="1022" spans="6:30" ht="14.25">
      <c r="F1022" s="30" t="str">
        <f>LEFT(Table2[[#This Row],[Project]],6)</f>
        <v/>
      </c>
      <c r="G1022" s="13"/>
      <c r="H1022" s="13"/>
      <c r="I1022" s="17"/>
      <c r="J1022" s="13"/>
      <c r="K1022" s="13"/>
      <c r="O1022" s="20"/>
      <c r="T1022" s="13"/>
      <c r="Y1022" s="71" t="str">
        <f>IFERROR(
    IF(Z1022="DONE",
        "QC DONE",
        IF(OR(AA1022="TBD", ISBLANK(AA1022)),
            "NO SHIP DATE",
            IF(AND(ISNUMBER(DATEVALUE(TEXT(Z1022,"MM/DD/YY"))), ISNUMBER(Table22[[#This Row],[QC START]])),
                NETWORKDAYS(Table22[[#This Row],[QC START]], DATEVALUE(TEXT(Z1022,"MM/DD/YY")), Delivered!$Z$3:$Z$8),
                IF(AND(ISNUMBER(DATEVALUE(TEXT(AA1022,"MM/DD/YY"))), ISNUMBER(Table22[[#This Row],[QC START]])),
                    NETWORKDAYS(Table22[[#This Row],[QC START]], DATEVALUE(TEXT(AA1022,"MM/DD/YY")), Delivered!$Z$3:$Z$8),
                    "IN QC"
                )
            )-1
        )
    ),
"IN QC"
)</f>
        <v>NO SHIP DATE</v>
      </c>
      <c r="AB1022" s="25"/>
      <c r="AC1022" s="83"/>
      <c r="AD1022" s="45"/>
    </row>
    <row r="1023" spans="6:30" ht="14.25">
      <c r="F1023" s="30" t="str">
        <f>LEFT(Table2[[#This Row],[Project]],6)</f>
        <v/>
      </c>
      <c r="G1023" s="13"/>
      <c r="H1023" s="13"/>
      <c r="I1023" s="17"/>
      <c r="J1023" s="13"/>
      <c r="K1023" s="13"/>
      <c r="O1023" s="20"/>
      <c r="T1023" s="13"/>
      <c r="Y1023" s="71" t="str">
        <f>IFERROR(
    IF(Z1023="DONE",
        "QC DONE",
        IF(OR(AA1023="TBD", ISBLANK(AA1023)),
            "NO SHIP DATE",
            IF(AND(ISNUMBER(DATEVALUE(TEXT(Z1023,"MM/DD/YY"))), ISNUMBER(Table22[[#This Row],[QC START]])),
                NETWORKDAYS(Table22[[#This Row],[QC START]], DATEVALUE(TEXT(Z1023,"MM/DD/YY")), Delivered!$Z$3:$Z$8),
                IF(AND(ISNUMBER(DATEVALUE(TEXT(AA1023,"MM/DD/YY"))), ISNUMBER(Table22[[#This Row],[QC START]])),
                    NETWORKDAYS(Table22[[#This Row],[QC START]], DATEVALUE(TEXT(AA1023,"MM/DD/YY")), Delivered!$Z$3:$Z$8),
                    "IN QC"
                )
            )-1
        )
    ),
"IN QC"
)</f>
        <v>NO SHIP DATE</v>
      </c>
      <c r="AB1023" s="25"/>
      <c r="AC1023" s="83"/>
      <c r="AD1023" s="45"/>
    </row>
    <row r="1024" spans="6:30" ht="14.25">
      <c r="F1024" s="30" t="str">
        <f>LEFT(Table2[[#This Row],[Project]],6)</f>
        <v/>
      </c>
      <c r="G1024" s="13"/>
      <c r="H1024" s="13"/>
      <c r="I1024" s="17"/>
      <c r="J1024" s="13"/>
      <c r="K1024" s="13"/>
      <c r="O1024" s="20"/>
      <c r="T1024" s="13"/>
      <c r="Y1024" s="71" t="str">
        <f>IFERROR(
    IF(Z1024="DONE",
        "QC DONE",
        IF(OR(AA1024="TBD", ISBLANK(AA1024)),
            "NO SHIP DATE",
            IF(AND(ISNUMBER(DATEVALUE(TEXT(Z1024,"MM/DD/YY"))), ISNUMBER(Table22[[#This Row],[QC START]])),
                NETWORKDAYS(Table22[[#This Row],[QC START]], DATEVALUE(TEXT(Z1024,"MM/DD/YY")), Delivered!$Z$3:$Z$8),
                IF(AND(ISNUMBER(DATEVALUE(TEXT(AA1024,"MM/DD/YY"))), ISNUMBER(Table22[[#This Row],[QC START]])),
                    NETWORKDAYS(Table22[[#This Row],[QC START]], DATEVALUE(TEXT(AA1024,"MM/DD/YY")), Delivered!$Z$3:$Z$8),
                    "IN QC"
                )
            )-1
        )
    ),
"IN QC"
)</f>
        <v>NO SHIP DATE</v>
      </c>
      <c r="AB1024" s="25"/>
      <c r="AC1024" s="83"/>
      <c r="AD1024" s="45"/>
    </row>
    <row r="1025" spans="6:30" ht="14.25">
      <c r="F1025" s="30" t="str">
        <f>LEFT(Table2[[#This Row],[Project]],6)</f>
        <v/>
      </c>
      <c r="G1025" s="13"/>
      <c r="H1025" s="13"/>
      <c r="I1025" s="17"/>
      <c r="J1025" s="13"/>
      <c r="K1025" s="13"/>
      <c r="O1025" s="20"/>
      <c r="T1025" s="13"/>
      <c r="Y1025" s="71" t="str">
        <f>IFERROR(
    IF(Z1025="DONE",
        "QC DONE",
        IF(OR(AA1025="TBD", ISBLANK(AA1025)),
            "NO SHIP DATE",
            IF(AND(ISNUMBER(DATEVALUE(TEXT(Z1025,"MM/DD/YY"))), ISNUMBER(Table22[[#This Row],[QC START]])),
                NETWORKDAYS(Table22[[#This Row],[QC START]], DATEVALUE(TEXT(Z1025,"MM/DD/YY")), Delivered!$Z$3:$Z$8),
                IF(AND(ISNUMBER(DATEVALUE(TEXT(AA1025,"MM/DD/YY"))), ISNUMBER(Table22[[#This Row],[QC START]])),
                    NETWORKDAYS(Table22[[#This Row],[QC START]], DATEVALUE(TEXT(AA1025,"MM/DD/YY")), Delivered!$Z$3:$Z$8),
                    "IN QC"
                )
            )-1
        )
    ),
"IN QC"
)</f>
        <v>NO SHIP DATE</v>
      </c>
      <c r="AB1025" s="25"/>
      <c r="AC1025" s="83"/>
      <c r="AD1025" s="45"/>
    </row>
    <row r="1026" spans="6:30" ht="14.25">
      <c r="F1026" s="30" t="str">
        <f>LEFT(Table2[[#This Row],[Project]],6)</f>
        <v/>
      </c>
      <c r="G1026" s="13"/>
      <c r="H1026" s="13"/>
      <c r="I1026" s="17"/>
      <c r="J1026" s="13"/>
      <c r="K1026" s="13"/>
      <c r="O1026" s="20"/>
      <c r="T1026" s="13"/>
      <c r="Y1026" s="71" t="str">
        <f>IFERROR(
    IF(Z1026="DONE",
        "QC DONE",
        IF(OR(AA1026="TBD", ISBLANK(AA1026)),
            "NO SHIP DATE",
            IF(AND(ISNUMBER(DATEVALUE(TEXT(Z1026,"MM/DD/YY"))), ISNUMBER(Table22[[#This Row],[QC START]])),
                NETWORKDAYS(Table22[[#This Row],[QC START]], DATEVALUE(TEXT(Z1026,"MM/DD/YY")), Delivered!$Z$3:$Z$8),
                IF(AND(ISNUMBER(DATEVALUE(TEXT(AA1026,"MM/DD/YY"))), ISNUMBER(Table22[[#This Row],[QC START]])),
                    NETWORKDAYS(Table22[[#This Row],[QC START]], DATEVALUE(TEXT(AA1026,"MM/DD/YY")), Delivered!$Z$3:$Z$8),
                    "IN QC"
                )
            )-1
        )
    ),
"IN QC"
)</f>
        <v>NO SHIP DATE</v>
      </c>
      <c r="AB1026" s="25"/>
      <c r="AC1026" s="83"/>
      <c r="AD1026" s="45"/>
    </row>
    <row r="1027" spans="6:30" ht="14.25">
      <c r="F1027" s="30" t="str">
        <f>LEFT(Table2[[#This Row],[Project]],6)</f>
        <v/>
      </c>
      <c r="G1027" s="13"/>
      <c r="H1027" s="13"/>
      <c r="I1027" s="17"/>
      <c r="J1027" s="13"/>
      <c r="K1027" s="13"/>
      <c r="O1027" s="20"/>
      <c r="T1027" s="13"/>
      <c r="Y1027" s="71" t="str">
        <f>IFERROR(
    IF(Z1027="DONE",
        "QC DONE",
        IF(OR(AA1027="TBD", ISBLANK(AA1027)),
            "NO SHIP DATE",
            IF(AND(ISNUMBER(DATEVALUE(TEXT(Z1027,"MM/DD/YY"))), ISNUMBER(Table22[[#This Row],[QC START]])),
                NETWORKDAYS(Table22[[#This Row],[QC START]], DATEVALUE(TEXT(Z1027,"MM/DD/YY")), Delivered!$Z$3:$Z$8),
                IF(AND(ISNUMBER(DATEVALUE(TEXT(AA1027,"MM/DD/YY"))), ISNUMBER(Table22[[#This Row],[QC START]])),
                    NETWORKDAYS(Table22[[#This Row],[QC START]], DATEVALUE(TEXT(AA1027,"MM/DD/YY")), Delivered!$Z$3:$Z$8),
                    "IN QC"
                )
            )-1
        )
    ),
"IN QC"
)</f>
        <v>NO SHIP DATE</v>
      </c>
      <c r="AB1027" s="25"/>
      <c r="AC1027" s="83"/>
      <c r="AD1027" s="45"/>
    </row>
    <row r="1028" spans="6:30" ht="14.25">
      <c r="F1028" s="30" t="str">
        <f>LEFT(Table2[[#This Row],[Project]],6)</f>
        <v/>
      </c>
      <c r="G1028" s="13"/>
      <c r="H1028" s="13"/>
      <c r="I1028" s="17"/>
      <c r="J1028" s="13"/>
      <c r="K1028" s="13"/>
      <c r="O1028" s="20"/>
      <c r="T1028" s="13"/>
      <c r="Y1028" s="71" t="str">
        <f>IFERROR(
    IF(Z1028="DONE",
        "QC DONE",
        IF(OR(AA1028="TBD", ISBLANK(AA1028)),
            "NO SHIP DATE",
            IF(AND(ISNUMBER(DATEVALUE(TEXT(Z1028,"MM/DD/YY"))), ISNUMBER(Table22[[#This Row],[QC START]])),
                NETWORKDAYS(Table22[[#This Row],[QC START]], DATEVALUE(TEXT(Z1028,"MM/DD/YY")), Delivered!$Z$3:$Z$8),
                IF(AND(ISNUMBER(DATEVALUE(TEXT(AA1028,"MM/DD/YY"))), ISNUMBER(Table22[[#This Row],[QC START]])),
                    NETWORKDAYS(Table22[[#This Row],[QC START]], DATEVALUE(TEXT(AA1028,"MM/DD/YY")), Delivered!$Z$3:$Z$8),
                    "IN QC"
                )
            )-1
        )
    ),
"IN QC"
)</f>
        <v>NO SHIP DATE</v>
      </c>
      <c r="AB1028" s="25"/>
      <c r="AC1028" s="83"/>
      <c r="AD1028" s="45"/>
    </row>
    <row r="1029" spans="6:30" ht="14.25">
      <c r="F1029" s="30" t="str">
        <f>LEFT(Table2[[#This Row],[Project]],6)</f>
        <v/>
      </c>
      <c r="G1029" s="13"/>
      <c r="H1029" s="13"/>
      <c r="I1029" s="17"/>
      <c r="J1029" s="13"/>
      <c r="K1029" s="13"/>
      <c r="O1029" s="20"/>
      <c r="T1029" s="13"/>
      <c r="Y1029" s="71" t="str">
        <f>IFERROR(
    IF(Z1029="DONE",
        "QC DONE",
        IF(OR(AA1029="TBD", ISBLANK(AA1029)),
            "NO SHIP DATE",
            IF(AND(ISNUMBER(DATEVALUE(TEXT(Z1029,"MM/DD/YY"))), ISNUMBER(Table22[[#This Row],[QC START]])),
                NETWORKDAYS(Table22[[#This Row],[QC START]], DATEVALUE(TEXT(Z1029,"MM/DD/YY")), Delivered!$Z$3:$Z$8),
                IF(AND(ISNUMBER(DATEVALUE(TEXT(AA1029,"MM/DD/YY"))), ISNUMBER(Table22[[#This Row],[QC START]])),
                    NETWORKDAYS(Table22[[#This Row],[QC START]], DATEVALUE(TEXT(AA1029,"MM/DD/YY")), Delivered!$Z$3:$Z$8),
                    "IN QC"
                )
            )-1
        )
    ),
"IN QC"
)</f>
        <v>NO SHIP DATE</v>
      </c>
      <c r="AB1029" s="25"/>
      <c r="AC1029" s="83"/>
      <c r="AD1029" s="45"/>
    </row>
    <row r="1030" spans="6:30" ht="14.25">
      <c r="F1030" s="30" t="str">
        <f>LEFT(Table2[[#This Row],[Project]],6)</f>
        <v/>
      </c>
      <c r="G1030" s="13"/>
      <c r="H1030" s="13"/>
      <c r="I1030" s="17"/>
      <c r="J1030" s="13"/>
      <c r="K1030" s="13"/>
      <c r="O1030" s="20"/>
      <c r="T1030" s="13"/>
      <c r="Y1030" s="71" t="str">
        <f>IFERROR(
    IF(Z1030="DONE",
        "QC DONE",
        IF(OR(AA1030="TBD", ISBLANK(AA1030)),
            "NO SHIP DATE",
            IF(AND(ISNUMBER(DATEVALUE(TEXT(Z1030,"MM/DD/YY"))), ISNUMBER(Table22[[#This Row],[QC START]])),
                NETWORKDAYS(Table22[[#This Row],[QC START]], DATEVALUE(TEXT(Z1030,"MM/DD/YY")), Delivered!$Z$3:$Z$8),
                IF(AND(ISNUMBER(DATEVALUE(TEXT(AA1030,"MM/DD/YY"))), ISNUMBER(Table22[[#This Row],[QC START]])),
                    NETWORKDAYS(Table22[[#This Row],[QC START]], DATEVALUE(TEXT(AA1030,"MM/DD/YY")), Delivered!$Z$3:$Z$8),
                    "IN QC"
                )
            )-1
        )
    ),
"IN QC"
)</f>
        <v>NO SHIP DATE</v>
      </c>
      <c r="AB1030" s="25"/>
      <c r="AC1030" s="83"/>
      <c r="AD1030" s="45"/>
    </row>
    <row r="1031" spans="6:30" ht="14.25">
      <c r="F1031" s="30" t="str">
        <f>LEFT(Table2[[#This Row],[Project]],6)</f>
        <v/>
      </c>
      <c r="G1031" s="13"/>
      <c r="H1031" s="13"/>
      <c r="I1031" s="17"/>
      <c r="J1031" s="13"/>
      <c r="K1031" s="13"/>
      <c r="O1031" s="20"/>
      <c r="T1031" s="13"/>
      <c r="Y1031" s="71" t="str">
        <f>IFERROR(
    IF(Z1031="DONE",
        "QC DONE",
        IF(OR(AA1031="TBD", ISBLANK(AA1031)),
            "NO SHIP DATE",
            IF(AND(ISNUMBER(DATEVALUE(TEXT(Z1031,"MM/DD/YY"))), ISNUMBER(Table22[[#This Row],[QC START]])),
                NETWORKDAYS(Table22[[#This Row],[QC START]], DATEVALUE(TEXT(Z1031,"MM/DD/YY")), Delivered!$Z$3:$Z$8),
                IF(AND(ISNUMBER(DATEVALUE(TEXT(AA1031,"MM/DD/YY"))), ISNUMBER(Table22[[#This Row],[QC START]])),
                    NETWORKDAYS(Table22[[#This Row],[QC START]], DATEVALUE(TEXT(AA1031,"MM/DD/YY")), Delivered!$Z$3:$Z$8),
                    "IN QC"
                )
            )-1
        )
    ),
"IN QC"
)</f>
        <v>NO SHIP DATE</v>
      </c>
      <c r="AB1031" s="25"/>
      <c r="AC1031" s="83"/>
      <c r="AD1031" s="45"/>
    </row>
    <row r="1032" spans="6:30" ht="14.25">
      <c r="F1032" s="30" t="str">
        <f>LEFT(Table2[[#This Row],[Project]],6)</f>
        <v/>
      </c>
      <c r="G1032" s="13"/>
      <c r="H1032" s="13"/>
      <c r="I1032" s="17"/>
      <c r="J1032" s="13"/>
      <c r="K1032" s="13"/>
      <c r="O1032" s="20"/>
      <c r="T1032" s="13"/>
      <c r="Y1032" s="71" t="str">
        <f>IFERROR(
    IF(Z1032="DONE",
        "QC DONE",
        IF(OR(AA1032="TBD", ISBLANK(AA1032)),
            "NO SHIP DATE",
            IF(AND(ISNUMBER(DATEVALUE(TEXT(Z1032,"MM/DD/YY"))), ISNUMBER(Table22[[#This Row],[QC START]])),
                NETWORKDAYS(Table22[[#This Row],[QC START]], DATEVALUE(TEXT(Z1032,"MM/DD/YY")), Delivered!$Z$3:$Z$8),
                IF(AND(ISNUMBER(DATEVALUE(TEXT(AA1032,"MM/DD/YY"))), ISNUMBER(Table22[[#This Row],[QC START]])),
                    NETWORKDAYS(Table22[[#This Row],[QC START]], DATEVALUE(TEXT(AA1032,"MM/DD/YY")), Delivered!$Z$3:$Z$8),
                    "IN QC"
                )
            )-1
        )
    ),
"IN QC"
)</f>
        <v>NO SHIP DATE</v>
      </c>
      <c r="AB1032" s="25"/>
      <c r="AC1032" s="83"/>
      <c r="AD1032" s="45"/>
    </row>
    <row r="1033" spans="6:30" ht="14.25">
      <c r="F1033" s="30" t="str">
        <f>LEFT(Table2[[#This Row],[Project]],6)</f>
        <v/>
      </c>
      <c r="G1033" s="13"/>
      <c r="H1033" s="13"/>
      <c r="I1033" s="17"/>
      <c r="J1033" s="13"/>
      <c r="K1033" s="13"/>
      <c r="O1033" s="20"/>
      <c r="T1033" s="13"/>
      <c r="Y1033" s="71" t="str">
        <f>IFERROR(
    IF(Z1033="DONE",
        "QC DONE",
        IF(OR(AA1033="TBD", ISBLANK(AA1033)),
            "NO SHIP DATE",
            IF(AND(ISNUMBER(DATEVALUE(TEXT(Z1033,"MM/DD/YY"))), ISNUMBER(Table22[[#This Row],[QC START]])),
                NETWORKDAYS(Table22[[#This Row],[QC START]], DATEVALUE(TEXT(Z1033,"MM/DD/YY")), Delivered!$Z$3:$Z$8),
                IF(AND(ISNUMBER(DATEVALUE(TEXT(AA1033,"MM/DD/YY"))), ISNUMBER(Table22[[#This Row],[QC START]])),
                    NETWORKDAYS(Table22[[#This Row],[QC START]], DATEVALUE(TEXT(AA1033,"MM/DD/YY")), Delivered!$Z$3:$Z$8),
                    "IN QC"
                )
            )-1
        )
    ),
"IN QC"
)</f>
        <v>NO SHIP DATE</v>
      </c>
      <c r="AB1033" s="25"/>
      <c r="AC1033" s="83"/>
      <c r="AD1033" s="45"/>
    </row>
    <row r="1034" spans="6:30" ht="14.25">
      <c r="F1034" s="30" t="str">
        <f>LEFT(Table2[[#This Row],[Project]],6)</f>
        <v/>
      </c>
      <c r="G1034" s="13"/>
      <c r="H1034" s="13"/>
      <c r="I1034" s="17"/>
      <c r="J1034" s="13"/>
      <c r="K1034" s="13"/>
      <c r="O1034" s="20"/>
      <c r="T1034" s="13"/>
      <c r="Y1034" s="71" t="str">
        <f>IFERROR(
    IF(Z1034="DONE",
        "QC DONE",
        IF(OR(AA1034="TBD", ISBLANK(AA1034)),
            "NO SHIP DATE",
            IF(AND(ISNUMBER(DATEVALUE(TEXT(Z1034,"MM/DD/YY"))), ISNUMBER(Table22[[#This Row],[QC START]])),
                NETWORKDAYS(Table22[[#This Row],[QC START]], DATEVALUE(TEXT(Z1034,"MM/DD/YY")), Delivered!$Z$3:$Z$8),
                IF(AND(ISNUMBER(DATEVALUE(TEXT(AA1034,"MM/DD/YY"))), ISNUMBER(Table22[[#This Row],[QC START]])),
                    NETWORKDAYS(Table22[[#This Row],[QC START]], DATEVALUE(TEXT(AA1034,"MM/DD/YY")), Delivered!$Z$3:$Z$8),
                    "IN QC"
                )
            )-1
        )
    ),
"IN QC"
)</f>
        <v>NO SHIP DATE</v>
      </c>
      <c r="AB1034" s="25"/>
      <c r="AC1034" s="83"/>
      <c r="AD1034" s="45"/>
    </row>
    <row r="1035" spans="6:30" ht="14.25">
      <c r="F1035" s="30" t="str">
        <f>LEFT(Table2[[#This Row],[Project]],6)</f>
        <v/>
      </c>
      <c r="G1035" s="13"/>
      <c r="H1035" s="13"/>
      <c r="I1035" s="17"/>
      <c r="J1035" s="13"/>
      <c r="K1035" s="13"/>
      <c r="O1035" s="20"/>
      <c r="T1035" s="13"/>
      <c r="Y1035" s="71" t="str">
        <f>IFERROR(
    IF(Z1035="DONE",
        "QC DONE",
        IF(OR(AA1035="TBD", ISBLANK(AA1035)),
            "NO SHIP DATE",
            IF(AND(ISNUMBER(DATEVALUE(TEXT(Z1035,"MM/DD/YY"))), ISNUMBER(Table22[[#This Row],[QC START]])),
                NETWORKDAYS(Table22[[#This Row],[QC START]], DATEVALUE(TEXT(Z1035,"MM/DD/YY")), Delivered!$Z$3:$Z$8),
                IF(AND(ISNUMBER(DATEVALUE(TEXT(AA1035,"MM/DD/YY"))), ISNUMBER(Table22[[#This Row],[QC START]])),
                    NETWORKDAYS(Table22[[#This Row],[QC START]], DATEVALUE(TEXT(AA1035,"MM/DD/YY")), Delivered!$Z$3:$Z$8),
                    "IN QC"
                )
            )-1
        )
    ),
"IN QC"
)</f>
        <v>NO SHIP DATE</v>
      </c>
      <c r="AB1035" s="25"/>
      <c r="AC1035" s="83"/>
      <c r="AD1035" s="45"/>
    </row>
    <row r="1036" spans="6:30" ht="14.25">
      <c r="F1036" s="30" t="str">
        <f>LEFT(Table2[[#This Row],[Project]],6)</f>
        <v/>
      </c>
      <c r="G1036" s="13"/>
      <c r="H1036" s="13"/>
      <c r="I1036" s="17"/>
      <c r="J1036" s="13"/>
      <c r="K1036" s="13"/>
      <c r="O1036" s="20"/>
      <c r="T1036" s="13"/>
      <c r="Y1036" s="71" t="str">
        <f>IFERROR(
    IF(Z1036="DONE",
        "QC DONE",
        IF(OR(AA1036="TBD", ISBLANK(AA1036)),
            "NO SHIP DATE",
            IF(AND(ISNUMBER(DATEVALUE(TEXT(Z1036,"MM/DD/YY"))), ISNUMBER(Table22[[#This Row],[QC START]])),
                NETWORKDAYS(Table22[[#This Row],[QC START]], DATEVALUE(TEXT(Z1036,"MM/DD/YY")), Delivered!$Z$3:$Z$8),
                IF(AND(ISNUMBER(DATEVALUE(TEXT(AA1036,"MM/DD/YY"))), ISNUMBER(Table22[[#This Row],[QC START]])),
                    NETWORKDAYS(Table22[[#This Row],[QC START]], DATEVALUE(TEXT(AA1036,"MM/DD/YY")), Delivered!$Z$3:$Z$8),
                    "IN QC"
                )
            )-1
        )
    ),
"IN QC"
)</f>
        <v>NO SHIP DATE</v>
      </c>
      <c r="AB1036" s="25"/>
      <c r="AC1036" s="83"/>
      <c r="AD1036" s="45"/>
    </row>
    <row r="1037" spans="6:30" ht="14.25">
      <c r="F1037" s="30" t="str">
        <f>LEFT(Table2[[#This Row],[Project]],6)</f>
        <v/>
      </c>
      <c r="G1037" s="13"/>
      <c r="H1037" s="13"/>
      <c r="I1037" s="17"/>
      <c r="J1037" s="13"/>
      <c r="K1037" s="13"/>
      <c r="O1037" s="20"/>
      <c r="T1037" s="13"/>
      <c r="Y1037" s="71" t="str">
        <f>IFERROR(
    IF(Z1037="DONE",
        "QC DONE",
        IF(OR(AA1037="TBD", ISBLANK(AA1037)),
            "NO SHIP DATE",
            IF(AND(ISNUMBER(DATEVALUE(TEXT(Z1037,"MM/DD/YY"))), ISNUMBER(Table22[[#This Row],[QC START]])),
                NETWORKDAYS(Table22[[#This Row],[QC START]], DATEVALUE(TEXT(Z1037,"MM/DD/YY")), Delivered!$Z$3:$Z$8),
                IF(AND(ISNUMBER(DATEVALUE(TEXT(AA1037,"MM/DD/YY"))), ISNUMBER(Table22[[#This Row],[QC START]])),
                    NETWORKDAYS(Table22[[#This Row],[QC START]], DATEVALUE(TEXT(AA1037,"MM/DD/YY")), Delivered!$Z$3:$Z$8),
                    "IN QC"
                )
            )-1
        )
    ),
"IN QC"
)</f>
        <v>NO SHIP DATE</v>
      </c>
      <c r="AB1037" s="25"/>
      <c r="AC1037" s="83"/>
      <c r="AD1037" s="45"/>
    </row>
    <row r="1038" spans="6:30" ht="14.25">
      <c r="F1038" s="30" t="str">
        <f>LEFT(Table2[[#This Row],[Project]],6)</f>
        <v/>
      </c>
      <c r="G1038" s="13"/>
      <c r="H1038" s="13"/>
      <c r="I1038" s="17"/>
      <c r="J1038" s="13"/>
      <c r="K1038" s="13"/>
      <c r="O1038" s="20"/>
      <c r="T1038" s="13"/>
      <c r="Y1038" s="71" t="str">
        <f>IFERROR(
    IF(Z1038="DONE",
        "QC DONE",
        IF(OR(AA1038="TBD", ISBLANK(AA1038)),
            "NO SHIP DATE",
            IF(AND(ISNUMBER(DATEVALUE(TEXT(Z1038,"MM/DD/YY"))), ISNUMBER(Table22[[#This Row],[QC START]])),
                NETWORKDAYS(Table22[[#This Row],[QC START]], DATEVALUE(TEXT(Z1038,"MM/DD/YY")), Delivered!$Z$3:$Z$8),
                IF(AND(ISNUMBER(DATEVALUE(TEXT(AA1038,"MM/DD/YY"))), ISNUMBER(Table22[[#This Row],[QC START]])),
                    NETWORKDAYS(Table22[[#This Row],[QC START]], DATEVALUE(TEXT(AA1038,"MM/DD/YY")), Delivered!$Z$3:$Z$8),
                    "IN QC"
                )
            )-1
        )
    ),
"IN QC"
)</f>
        <v>NO SHIP DATE</v>
      </c>
      <c r="AB1038" s="25"/>
      <c r="AC1038" s="83"/>
      <c r="AD1038" s="45"/>
    </row>
    <row r="1039" spans="6:30" ht="14.25">
      <c r="F1039" s="30" t="str">
        <f>LEFT(Table2[[#This Row],[Project]],6)</f>
        <v/>
      </c>
      <c r="G1039" s="13"/>
      <c r="H1039" s="13"/>
      <c r="I1039" s="17"/>
      <c r="J1039" s="13"/>
      <c r="K1039" s="13"/>
      <c r="O1039" s="20"/>
      <c r="T1039" s="13"/>
      <c r="Y1039" s="71" t="str">
        <f>IFERROR(
    IF(Z1039="DONE",
        "QC DONE",
        IF(OR(AA1039="TBD", ISBLANK(AA1039)),
            "NO SHIP DATE",
            IF(AND(ISNUMBER(DATEVALUE(TEXT(Z1039,"MM/DD/YY"))), ISNUMBER(Table22[[#This Row],[QC START]])),
                NETWORKDAYS(Table22[[#This Row],[QC START]], DATEVALUE(TEXT(Z1039,"MM/DD/YY")), Delivered!$Z$3:$Z$8),
                IF(AND(ISNUMBER(DATEVALUE(TEXT(AA1039,"MM/DD/YY"))), ISNUMBER(Table22[[#This Row],[QC START]])),
                    NETWORKDAYS(Table22[[#This Row],[QC START]], DATEVALUE(TEXT(AA1039,"MM/DD/YY")), Delivered!$Z$3:$Z$8),
                    "IN QC"
                )
            )-1
        )
    ),
"IN QC"
)</f>
        <v>NO SHIP DATE</v>
      </c>
      <c r="AB1039" s="25"/>
      <c r="AC1039" s="83"/>
      <c r="AD1039" s="45"/>
    </row>
    <row r="1040" spans="6:30" ht="14.25">
      <c r="F1040" s="30" t="str">
        <f>LEFT(Table2[[#This Row],[Project]],6)</f>
        <v/>
      </c>
      <c r="G1040" s="13"/>
      <c r="H1040" s="13"/>
      <c r="I1040" s="17"/>
      <c r="J1040" s="13"/>
      <c r="K1040" s="13"/>
      <c r="O1040" s="20"/>
      <c r="T1040" s="13"/>
      <c r="Y1040" s="71" t="str">
        <f>IFERROR(
    IF(Z1040="DONE",
        "QC DONE",
        IF(OR(AA1040="TBD", ISBLANK(AA1040)),
            "NO SHIP DATE",
            IF(AND(ISNUMBER(DATEVALUE(TEXT(Z1040,"MM/DD/YY"))), ISNUMBER(Table22[[#This Row],[QC START]])),
                NETWORKDAYS(Table22[[#This Row],[QC START]], DATEVALUE(TEXT(Z1040,"MM/DD/YY")), Delivered!$Z$3:$Z$8),
                IF(AND(ISNUMBER(DATEVALUE(TEXT(AA1040,"MM/DD/YY"))), ISNUMBER(Table22[[#This Row],[QC START]])),
                    NETWORKDAYS(Table22[[#This Row],[QC START]], DATEVALUE(TEXT(AA1040,"MM/DD/YY")), Delivered!$Z$3:$Z$8),
                    "IN QC"
                )
            )-1
        )
    ),
"IN QC"
)</f>
        <v>NO SHIP DATE</v>
      </c>
      <c r="AB1040" s="25"/>
      <c r="AC1040" s="83"/>
      <c r="AD1040" s="45"/>
    </row>
    <row r="1041" spans="6:30" ht="14.25">
      <c r="F1041" s="30" t="str">
        <f>LEFT(Table2[[#This Row],[Project]],6)</f>
        <v/>
      </c>
      <c r="G1041" s="13"/>
      <c r="H1041" s="13"/>
      <c r="I1041" s="17"/>
      <c r="J1041" s="13"/>
      <c r="K1041" s="13"/>
      <c r="O1041" s="20"/>
      <c r="T1041" s="13"/>
      <c r="Y1041" s="71" t="str">
        <f>IFERROR(
    IF(Z1041="DONE",
        "QC DONE",
        IF(OR(AA1041="TBD", ISBLANK(AA1041)),
            "NO SHIP DATE",
            IF(AND(ISNUMBER(DATEVALUE(TEXT(Z1041,"MM/DD/YY"))), ISNUMBER(Table22[[#This Row],[QC START]])),
                NETWORKDAYS(Table22[[#This Row],[QC START]], DATEVALUE(TEXT(Z1041,"MM/DD/YY")), Delivered!$Z$3:$Z$8),
                IF(AND(ISNUMBER(DATEVALUE(TEXT(AA1041,"MM/DD/YY"))), ISNUMBER(Table22[[#This Row],[QC START]])),
                    NETWORKDAYS(Table22[[#This Row],[QC START]], DATEVALUE(TEXT(AA1041,"MM/DD/YY")), Delivered!$Z$3:$Z$8),
                    "IN QC"
                )
            )-1
        )
    ),
"IN QC"
)</f>
        <v>NO SHIP DATE</v>
      </c>
      <c r="AB1041" s="25"/>
      <c r="AC1041" s="83"/>
      <c r="AD1041" s="45"/>
    </row>
    <row r="1042" spans="6:30" ht="14.25">
      <c r="F1042" s="30" t="str">
        <f>LEFT(Table2[[#This Row],[Project]],6)</f>
        <v/>
      </c>
      <c r="G1042" s="13"/>
      <c r="H1042" s="13"/>
      <c r="I1042" s="17"/>
      <c r="J1042" s="13"/>
      <c r="K1042" s="13"/>
      <c r="O1042" s="20"/>
      <c r="T1042" s="13"/>
      <c r="Y1042" s="71" t="str">
        <f>IFERROR(
    IF(Z1042="DONE",
        "QC DONE",
        IF(OR(AA1042="TBD", ISBLANK(AA1042)),
            "NO SHIP DATE",
            IF(AND(ISNUMBER(DATEVALUE(TEXT(Z1042,"MM/DD/YY"))), ISNUMBER(Table22[[#This Row],[QC START]])),
                NETWORKDAYS(Table22[[#This Row],[QC START]], DATEVALUE(TEXT(Z1042,"MM/DD/YY")), Delivered!$Z$3:$Z$8),
                IF(AND(ISNUMBER(DATEVALUE(TEXT(AA1042,"MM/DD/YY"))), ISNUMBER(Table22[[#This Row],[QC START]])),
                    NETWORKDAYS(Table22[[#This Row],[QC START]], DATEVALUE(TEXT(AA1042,"MM/DD/YY")), Delivered!$Z$3:$Z$8),
                    "IN QC"
                )
            )-1
        )
    ),
"IN QC"
)</f>
        <v>NO SHIP DATE</v>
      </c>
      <c r="AB1042" s="25"/>
      <c r="AC1042" s="83"/>
      <c r="AD1042" s="45"/>
    </row>
    <row r="1043" spans="6:30" ht="14.25">
      <c r="F1043" s="30" t="str">
        <f>LEFT(Table2[[#This Row],[Project]],6)</f>
        <v/>
      </c>
      <c r="G1043" s="13"/>
      <c r="H1043" s="13"/>
      <c r="I1043" s="17"/>
      <c r="J1043" s="13"/>
      <c r="K1043" s="13"/>
      <c r="O1043" s="20"/>
      <c r="T1043" s="13"/>
      <c r="Y1043" s="71" t="str">
        <f>IFERROR(
    IF(Z1043="DONE",
        "QC DONE",
        IF(OR(AA1043="TBD", ISBLANK(AA1043)),
            "NO SHIP DATE",
            IF(AND(ISNUMBER(DATEVALUE(TEXT(Z1043,"MM/DD/YY"))), ISNUMBER(Table22[[#This Row],[QC START]])),
                NETWORKDAYS(Table22[[#This Row],[QC START]], DATEVALUE(TEXT(Z1043,"MM/DD/YY")), Delivered!$Z$3:$Z$8),
                IF(AND(ISNUMBER(DATEVALUE(TEXT(AA1043,"MM/DD/YY"))), ISNUMBER(Table22[[#This Row],[QC START]])),
                    NETWORKDAYS(Table22[[#This Row],[QC START]], DATEVALUE(TEXT(AA1043,"MM/DD/YY")), Delivered!$Z$3:$Z$8),
                    "IN QC"
                )
            )-1
        )
    ),
"IN QC"
)</f>
        <v>NO SHIP DATE</v>
      </c>
      <c r="AB1043" s="25"/>
      <c r="AC1043" s="83"/>
      <c r="AD1043" s="45"/>
    </row>
    <row r="1044" spans="6:30" ht="14.25">
      <c r="F1044" s="30" t="str">
        <f>LEFT(Table2[[#This Row],[Project]],6)</f>
        <v/>
      </c>
      <c r="G1044" s="13"/>
      <c r="H1044" s="13"/>
      <c r="I1044" s="17"/>
      <c r="J1044" s="13"/>
      <c r="K1044" s="13"/>
      <c r="O1044" s="20"/>
      <c r="T1044" s="13"/>
      <c r="Y1044" s="71" t="str">
        <f>IFERROR(
    IF(Z1044="DONE",
        "QC DONE",
        IF(OR(AA1044="TBD", ISBLANK(AA1044)),
            "NO SHIP DATE",
            IF(AND(ISNUMBER(DATEVALUE(TEXT(Z1044,"MM/DD/YY"))), ISNUMBER(Table22[[#This Row],[QC START]])),
                NETWORKDAYS(Table22[[#This Row],[QC START]], DATEVALUE(TEXT(Z1044,"MM/DD/YY")), Delivered!$Z$3:$Z$8),
                IF(AND(ISNUMBER(DATEVALUE(TEXT(AA1044,"MM/DD/YY"))), ISNUMBER(Table22[[#This Row],[QC START]])),
                    NETWORKDAYS(Table22[[#This Row],[QC START]], DATEVALUE(TEXT(AA1044,"MM/DD/YY")), Delivered!$Z$3:$Z$8),
                    "IN QC"
                )
            )-1
        )
    ),
"IN QC"
)</f>
        <v>NO SHIP DATE</v>
      </c>
      <c r="AB1044" s="25"/>
      <c r="AC1044" s="83"/>
      <c r="AD1044" s="45"/>
    </row>
    <row r="1045" spans="6:30" ht="14.25">
      <c r="F1045" s="30" t="str">
        <f>LEFT(Table2[[#This Row],[Project]],6)</f>
        <v/>
      </c>
      <c r="G1045" s="13"/>
      <c r="H1045" s="13"/>
      <c r="I1045" s="17"/>
      <c r="J1045" s="13"/>
      <c r="K1045" s="13"/>
      <c r="O1045" s="20"/>
      <c r="T1045" s="13"/>
      <c r="Y1045" s="71" t="str">
        <f>IFERROR(
    IF(Z1045="DONE",
        "QC DONE",
        IF(OR(AA1045="TBD", ISBLANK(AA1045)),
            "NO SHIP DATE",
            IF(AND(ISNUMBER(DATEVALUE(TEXT(Z1045,"MM/DD/YY"))), ISNUMBER(Table22[[#This Row],[QC START]])),
                NETWORKDAYS(Table22[[#This Row],[QC START]], DATEVALUE(TEXT(Z1045,"MM/DD/YY")), Delivered!$Z$3:$Z$8),
                IF(AND(ISNUMBER(DATEVALUE(TEXT(AA1045,"MM/DD/YY"))), ISNUMBER(Table22[[#This Row],[QC START]])),
                    NETWORKDAYS(Table22[[#This Row],[QC START]], DATEVALUE(TEXT(AA1045,"MM/DD/YY")), Delivered!$Z$3:$Z$8),
                    "IN QC"
                )
            )-1
        )
    ),
"IN QC"
)</f>
        <v>NO SHIP DATE</v>
      </c>
      <c r="AB1045" s="25"/>
      <c r="AC1045" s="83"/>
      <c r="AD1045" s="45"/>
    </row>
    <row r="1046" spans="6:30" ht="14.25">
      <c r="F1046" s="30" t="str">
        <f>LEFT(Table2[[#This Row],[Project]],6)</f>
        <v/>
      </c>
      <c r="G1046" s="13"/>
      <c r="H1046" s="13"/>
      <c r="I1046" s="17"/>
      <c r="J1046" s="13"/>
      <c r="K1046" s="13"/>
      <c r="O1046" s="20"/>
      <c r="T1046" s="13"/>
      <c r="Y1046" s="71" t="str">
        <f>IFERROR(
    IF(Z1046="DONE",
        "QC DONE",
        IF(OR(AA1046="TBD", ISBLANK(AA1046)),
            "NO SHIP DATE",
            IF(AND(ISNUMBER(DATEVALUE(TEXT(Z1046,"MM/DD/YY"))), ISNUMBER(Table22[[#This Row],[QC START]])),
                NETWORKDAYS(Table22[[#This Row],[QC START]], DATEVALUE(TEXT(Z1046,"MM/DD/YY")), Delivered!$Z$3:$Z$8),
                IF(AND(ISNUMBER(DATEVALUE(TEXT(AA1046,"MM/DD/YY"))), ISNUMBER(Table22[[#This Row],[QC START]])),
                    NETWORKDAYS(Table22[[#This Row],[QC START]], DATEVALUE(TEXT(AA1046,"MM/DD/YY")), Delivered!$Z$3:$Z$8),
                    "IN QC"
                )
            )-1
        )
    ),
"IN QC"
)</f>
        <v>NO SHIP DATE</v>
      </c>
      <c r="AB1046" s="25"/>
      <c r="AC1046" s="83"/>
      <c r="AD1046" s="45"/>
    </row>
    <row r="1047" spans="6:30" ht="14.25">
      <c r="F1047" s="30" t="str">
        <f>LEFT(Table2[[#This Row],[Project]],6)</f>
        <v/>
      </c>
      <c r="G1047" s="13"/>
      <c r="H1047" s="13"/>
      <c r="I1047" s="17"/>
      <c r="J1047" s="13"/>
      <c r="K1047" s="13"/>
      <c r="O1047" s="20"/>
      <c r="T1047" s="13"/>
      <c r="Y1047" s="71" t="str">
        <f>IFERROR(
    IF(Z1047="DONE",
        "QC DONE",
        IF(OR(AA1047="TBD", ISBLANK(AA1047)),
            "NO SHIP DATE",
            IF(AND(ISNUMBER(DATEVALUE(TEXT(Z1047,"MM/DD/YY"))), ISNUMBER(Table22[[#This Row],[QC START]])),
                NETWORKDAYS(Table22[[#This Row],[QC START]], DATEVALUE(TEXT(Z1047,"MM/DD/YY")), Delivered!$Z$3:$Z$8),
                IF(AND(ISNUMBER(DATEVALUE(TEXT(AA1047,"MM/DD/YY"))), ISNUMBER(Table22[[#This Row],[QC START]])),
                    NETWORKDAYS(Table22[[#This Row],[QC START]], DATEVALUE(TEXT(AA1047,"MM/DD/YY")), Delivered!$Z$3:$Z$8),
                    "IN QC"
                )
            )-1
        )
    ),
"IN QC"
)</f>
        <v>NO SHIP DATE</v>
      </c>
      <c r="AB1047" s="25"/>
      <c r="AC1047" s="83"/>
      <c r="AD1047" s="45"/>
    </row>
    <row r="1048" spans="6:30" ht="14.25">
      <c r="F1048" s="30" t="str">
        <f>LEFT(Table2[[#This Row],[Project]],6)</f>
        <v/>
      </c>
      <c r="G1048" s="13"/>
      <c r="H1048" s="13"/>
      <c r="I1048" s="17"/>
      <c r="J1048" s="13"/>
      <c r="K1048" s="13"/>
      <c r="O1048" s="20"/>
      <c r="T1048" s="13"/>
      <c r="Y1048" s="71" t="str">
        <f>IFERROR(
    IF(Z1048="DONE",
        "QC DONE",
        IF(OR(AA1048="TBD", ISBLANK(AA1048)),
            "NO SHIP DATE",
            IF(AND(ISNUMBER(DATEVALUE(TEXT(Z1048,"MM/DD/YY"))), ISNUMBER(Table22[[#This Row],[QC START]])),
                NETWORKDAYS(Table22[[#This Row],[QC START]], DATEVALUE(TEXT(Z1048,"MM/DD/YY")), Delivered!$Z$3:$Z$8),
                IF(AND(ISNUMBER(DATEVALUE(TEXT(AA1048,"MM/DD/YY"))), ISNUMBER(Table22[[#This Row],[QC START]])),
                    NETWORKDAYS(Table22[[#This Row],[QC START]], DATEVALUE(TEXT(AA1048,"MM/DD/YY")), Delivered!$Z$3:$Z$8),
                    "IN QC"
                )
            )-1
        )
    ),
"IN QC"
)</f>
        <v>NO SHIP DATE</v>
      </c>
      <c r="AB1048" s="25"/>
      <c r="AC1048" s="83"/>
      <c r="AD1048" s="45"/>
    </row>
    <row r="1049" spans="6:30" ht="14.25">
      <c r="F1049" s="30" t="str">
        <f>LEFT(Table2[[#This Row],[Project]],6)</f>
        <v/>
      </c>
      <c r="G1049" s="13"/>
      <c r="H1049" s="13"/>
      <c r="I1049" s="17"/>
      <c r="J1049" s="13"/>
      <c r="K1049" s="13"/>
      <c r="O1049" s="20"/>
      <c r="T1049" s="13"/>
      <c r="Y1049" s="71" t="str">
        <f>IFERROR(
    IF(Z1049="DONE",
        "QC DONE",
        IF(OR(AA1049="TBD", ISBLANK(AA1049)),
            "NO SHIP DATE",
            IF(AND(ISNUMBER(DATEVALUE(TEXT(Z1049,"MM/DD/YY"))), ISNUMBER(Table22[[#This Row],[QC START]])),
                NETWORKDAYS(Table22[[#This Row],[QC START]], DATEVALUE(TEXT(Z1049,"MM/DD/YY")), Delivered!$Z$3:$Z$8),
                IF(AND(ISNUMBER(DATEVALUE(TEXT(AA1049,"MM/DD/YY"))), ISNUMBER(Table22[[#This Row],[QC START]])),
                    NETWORKDAYS(Table22[[#This Row],[QC START]], DATEVALUE(TEXT(AA1049,"MM/DD/YY")), Delivered!$Z$3:$Z$8),
                    "IN QC"
                )
            )-1
        )
    ),
"IN QC"
)</f>
        <v>NO SHIP DATE</v>
      </c>
      <c r="AB1049" s="25"/>
      <c r="AC1049" s="83"/>
      <c r="AD1049" s="45"/>
    </row>
    <row r="1050" spans="6:30" ht="14.25">
      <c r="F1050" s="30" t="str">
        <f>LEFT(Table2[[#This Row],[Project]],6)</f>
        <v/>
      </c>
      <c r="G1050" s="13"/>
      <c r="H1050" s="13"/>
      <c r="I1050" s="17"/>
      <c r="J1050" s="13"/>
      <c r="K1050" s="13"/>
      <c r="O1050" s="20"/>
      <c r="T1050" s="13"/>
      <c r="Y1050" s="71" t="str">
        <f>IFERROR(
    IF(Z1050="DONE",
        "QC DONE",
        IF(OR(AA1050="TBD", ISBLANK(AA1050)),
            "NO SHIP DATE",
            IF(AND(ISNUMBER(DATEVALUE(TEXT(Z1050,"MM/DD/YY"))), ISNUMBER(Table22[[#This Row],[QC START]])),
                NETWORKDAYS(Table22[[#This Row],[QC START]], DATEVALUE(TEXT(Z1050,"MM/DD/YY")), Delivered!$Z$3:$Z$8),
                IF(AND(ISNUMBER(DATEVALUE(TEXT(AA1050,"MM/DD/YY"))), ISNUMBER(Table22[[#This Row],[QC START]])),
                    NETWORKDAYS(Table22[[#This Row],[QC START]], DATEVALUE(TEXT(AA1050,"MM/DD/YY")), Delivered!$Z$3:$Z$8),
                    "IN QC"
                )
            )-1
        )
    ),
"IN QC"
)</f>
        <v>NO SHIP DATE</v>
      </c>
      <c r="AB1050" s="25"/>
      <c r="AC1050" s="83"/>
      <c r="AD1050" s="45"/>
    </row>
    <row r="1051" spans="6:30" ht="14.25">
      <c r="F1051" s="30" t="str">
        <f>LEFT(Table2[[#This Row],[Project]],6)</f>
        <v/>
      </c>
      <c r="G1051" s="13"/>
      <c r="H1051" s="13"/>
      <c r="I1051" s="17"/>
      <c r="J1051" s="13"/>
      <c r="K1051" s="13"/>
      <c r="O1051" s="20"/>
      <c r="T1051" s="13"/>
      <c r="Y1051" s="71" t="str">
        <f>IFERROR(
    IF(Z1051="DONE",
        "QC DONE",
        IF(OR(AA1051="TBD", ISBLANK(AA1051)),
            "NO SHIP DATE",
            IF(AND(ISNUMBER(DATEVALUE(TEXT(Z1051,"MM/DD/YY"))), ISNUMBER(Table22[[#This Row],[QC START]])),
                NETWORKDAYS(Table22[[#This Row],[QC START]], DATEVALUE(TEXT(Z1051,"MM/DD/YY")), Delivered!$Z$3:$Z$8),
                IF(AND(ISNUMBER(DATEVALUE(TEXT(AA1051,"MM/DD/YY"))), ISNUMBER(Table22[[#This Row],[QC START]])),
                    NETWORKDAYS(Table22[[#This Row],[QC START]], DATEVALUE(TEXT(AA1051,"MM/DD/YY")), Delivered!$Z$3:$Z$8),
                    "IN QC"
                )
            )-1
        )
    ),
"IN QC"
)</f>
        <v>NO SHIP DATE</v>
      </c>
      <c r="AB1051" s="25"/>
      <c r="AC1051" s="83"/>
      <c r="AD1051" s="45"/>
    </row>
    <row r="1052" spans="6:30" ht="14.25">
      <c r="F1052" s="30" t="str">
        <f>LEFT(Table2[[#This Row],[Project]],6)</f>
        <v/>
      </c>
      <c r="G1052" s="13"/>
      <c r="H1052" s="13"/>
      <c r="I1052" s="17"/>
      <c r="J1052" s="13"/>
      <c r="K1052" s="13"/>
      <c r="O1052" s="20"/>
      <c r="T1052" s="13"/>
      <c r="Y1052" s="71" t="str">
        <f>IFERROR(
    IF(Z1052="DONE",
        "QC DONE",
        IF(OR(AA1052="TBD", ISBLANK(AA1052)),
            "NO SHIP DATE",
            IF(AND(ISNUMBER(DATEVALUE(TEXT(Z1052,"MM/DD/YY"))), ISNUMBER(Table22[[#This Row],[QC START]])),
                NETWORKDAYS(Table22[[#This Row],[QC START]], DATEVALUE(TEXT(Z1052,"MM/DD/YY")), Delivered!$Z$3:$Z$8),
                IF(AND(ISNUMBER(DATEVALUE(TEXT(AA1052,"MM/DD/YY"))), ISNUMBER(Table22[[#This Row],[QC START]])),
                    NETWORKDAYS(Table22[[#This Row],[QC START]], DATEVALUE(TEXT(AA1052,"MM/DD/YY")), Delivered!$Z$3:$Z$8),
                    "IN QC"
                )
            )-1
        )
    ),
"IN QC"
)</f>
        <v>NO SHIP DATE</v>
      </c>
      <c r="AB1052" s="25"/>
      <c r="AC1052" s="83"/>
      <c r="AD1052" s="45"/>
    </row>
    <row r="1053" spans="6:30" ht="14.25">
      <c r="F1053" s="30" t="str">
        <f>LEFT(Table2[[#This Row],[Project]],6)</f>
        <v/>
      </c>
      <c r="G1053" s="13"/>
      <c r="H1053" s="13"/>
      <c r="I1053" s="17"/>
      <c r="J1053" s="13"/>
      <c r="K1053" s="13"/>
      <c r="O1053" s="20"/>
      <c r="T1053" s="13"/>
      <c r="Y1053" s="71" t="str">
        <f>IFERROR(
    IF(Z1053="DONE",
        "QC DONE",
        IF(OR(AA1053="TBD", ISBLANK(AA1053)),
            "NO SHIP DATE",
            IF(AND(ISNUMBER(DATEVALUE(TEXT(Z1053,"MM/DD/YY"))), ISNUMBER(Table22[[#This Row],[QC START]])),
                NETWORKDAYS(Table22[[#This Row],[QC START]], DATEVALUE(TEXT(Z1053,"MM/DD/YY")), Delivered!$Z$3:$Z$8),
                IF(AND(ISNUMBER(DATEVALUE(TEXT(AA1053,"MM/DD/YY"))), ISNUMBER(Table22[[#This Row],[QC START]])),
                    NETWORKDAYS(Table22[[#This Row],[QC START]], DATEVALUE(TEXT(AA1053,"MM/DD/YY")), Delivered!$Z$3:$Z$8),
                    "IN QC"
                )
            )-1
        )
    ),
"IN QC"
)</f>
        <v>NO SHIP DATE</v>
      </c>
      <c r="AB1053" s="25"/>
      <c r="AC1053" s="83"/>
      <c r="AD1053" s="45"/>
    </row>
    <row r="1054" spans="6:30" ht="14.25">
      <c r="F1054" s="30" t="str">
        <f>LEFT(Table2[[#This Row],[Project]],6)</f>
        <v/>
      </c>
      <c r="G1054" s="13"/>
      <c r="H1054" s="13"/>
      <c r="I1054" s="17"/>
      <c r="J1054" s="13"/>
      <c r="K1054" s="13"/>
      <c r="O1054" s="20"/>
      <c r="T1054" s="13"/>
      <c r="Y1054" s="71" t="str">
        <f>IFERROR(
    IF(Z1054="DONE",
        "QC DONE",
        IF(OR(AA1054="TBD", ISBLANK(AA1054)),
            "NO SHIP DATE",
            IF(AND(ISNUMBER(DATEVALUE(TEXT(Z1054,"MM/DD/YY"))), ISNUMBER(Table22[[#This Row],[QC START]])),
                NETWORKDAYS(Table22[[#This Row],[QC START]], DATEVALUE(TEXT(Z1054,"MM/DD/YY")), Delivered!$Z$3:$Z$8),
                IF(AND(ISNUMBER(DATEVALUE(TEXT(AA1054,"MM/DD/YY"))), ISNUMBER(Table22[[#This Row],[QC START]])),
                    NETWORKDAYS(Table22[[#This Row],[QC START]], DATEVALUE(TEXT(AA1054,"MM/DD/YY")), Delivered!$Z$3:$Z$8),
                    "IN QC"
                )
            )-1
        )
    ),
"IN QC"
)</f>
        <v>NO SHIP DATE</v>
      </c>
      <c r="AB1054" s="25"/>
      <c r="AC1054" s="83"/>
      <c r="AD1054" s="45"/>
    </row>
    <row r="1055" spans="6:30" ht="14.25">
      <c r="F1055" s="30" t="str">
        <f>LEFT(Table2[[#This Row],[Project]],6)</f>
        <v/>
      </c>
      <c r="G1055" s="13"/>
      <c r="H1055" s="13"/>
      <c r="I1055" s="17"/>
      <c r="J1055" s="13"/>
      <c r="K1055" s="13"/>
      <c r="O1055" s="20"/>
      <c r="T1055" s="13"/>
      <c r="Y1055" s="71" t="str">
        <f>IFERROR(
    IF(Z1055="DONE",
        "QC DONE",
        IF(OR(AA1055="TBD", ISBLANK(AA1055)),
            "NO SHIP DATE",
            IF(AND(ISNUMBER(DATEVALUE(TEXT(Z1055,"MM/DD/YY"))), ISNUMBER(Table22[[#This Row],[QC START]])),
                NETWORKDAYS(Table22[[#This Row],[QC START]], DATEVALUE(TEXT(Z1055,"MM/DD/YY")), Delivered!$Z$3:$Z$8),
                IF(AND(ISNUMBER(DATEVALUE(TEXT(AA1055,"MM/DD/YY"))), ISNUMBER(Table22[[#This Row],[QC START]])),
                    NETWORKDAYS(Table22[[#This Row],[QC START]], DATEVALUE(TEXT(AA1055,"MM/DD/YY")), Delivered!$Z$3:$Z$8),
                    "IN QC"
                )
            )-1
        )
    ),
"IN QC"
)</f>
        <v>NO SHIP DATE</v>
      </c>
      <c r="AB1055" s="25"/>
      <c r="AC1055" s="83"/>
      <c r="AD1055" s="45"/>
    </row>
    <row r="1056" spans="6:30" ht="14.25">
      <c r="F1056" s="30" t="str">
        <f>LEFT(Table2[[#This Row],[Project]],6)</f>
        <v/>
      </c>
      <c r="G1056" s="13"/>
      <c r="H1056" s="13"/>
      <c r="I1056" s="17"/>
      <c r="J1056" s="13"/>
      <c r="K1056" s="13"/>
      <c r="O1056" s="20"/>
      <c r="T1056" s="13"/>
      <c r="Y1056" s="71" t="str">
        <f>IFERROR(
    IF(Z1056="DONE",
        "QC DONE",
        IF(OR(AA1056="TBD", ISBLANK(AA1056)),
            "NO SHIP DATE",
            IF(AND(ISNUMBER(DATEVALUE(TEXT(Z1056,"MM/DD/YY"))), ISNUMBER(Table22[[#This Row],[QC START]])),
                NETWORKDAYS(Table22[[#This Row],[QC START]], DATEVALUE(TEXT(Z1056,"MM/DD/YY")), Delivered!$Z$3:$Z$8),
                IF(AND(ISNUMBER(DATEVALUE(TEXT(AA1056,"MM/DD/YY"))), ISNUMBER(Table22[[#This Row],[QC START]])),
                    NETWORKDAYS(Table22[[#This Row],[QC START]], DATEVALUE(TEXT(AA1056,"MM/DD/YY")), Delivered!$Z$3:$Z$8),
                    "IN QC"
                )
            )-1
        )
    ),
"IN QC"
)</f>
        <v>NO SHIP DATE</v>
      </c>
      <c r="AB1056" s="25"/>
      <c r="AC1056" s="83"/>
      <c r="AD1056" s="45"/>
    </row>
    <row r="1057" spans="6:30" ht="14.25">
      <c r="F1057" s="30" t="str">
        <f>LEFT(Table2[[#This Row],[Project]],6)</f>
        <v/>
      </c>
      <c r="G1057" s="13"/>
      <c r="H1057" s="13"/>
      <c r="I1057" s="17"/>
      <c r="J1057" s="13"/>
      <c r="K1057" s="13"/>
      <c r="O1057" s="20"/>
      <c r="T1057" s="13"/>
      <c r="Y1057" s="71" t="str">
        <f>IFERROR(
    IF(Z1057="DONE",
        "QC DONE",
        IF(OR(AA1057="TBD", ISBLANK(AA1057)),
            "NO SHIP DATE",
            IF(AND(ISNUMBER(DATEVALUE(TEXT(Z1057,"MM/DD/YY"))), ISNUMBER(Table22[[#This Row],[QC START]])),
                NETWORKDAYS(Table22[[#This Row],[QC START]], DATEVALUE(TEXT(Z1057,"MM/DD/YY")), Delivered!$Z$3:$Z$8),
                IF(AND(ISNUMBER(DATEVALUE(TEXT(AA1057,"MM/DD/YY"))), ISNUMBER(Table22[[#This Row],[QC START]])),
                    NETWORKDAYS(Table22[[#This Row],[QC START]], DATEVALUE(TEXT(AA1057,"MM/DD/YY")), Delivered!$Z$3:$Z$8),
                    "IN QC"
                )
            )-1
        )
    ),
"IN QC"
)</f>
        <v>NO SHIP DATE</v>
      </c>
      <c r="AB1057" s="25"/>
      <c r="AC1057" s="83"/>
      <c r="AD1057" s="45"/>
    </row>
    <row r="1058" spans="6:30" ht="14.25">
      <c r="F1058" s="30" t="str">
        <f>LEFT(Table2[[#This Row],[Project]],6)</f>
        <v/>
      </c>
      <c r="G1058" s="13"/>
      <c r="H1058" s="13"/>
      <c r="I1058" s="17"/>
      <c r="J1058" s="13"/>
      <c r="K1058" s="13"/>
      <c r="O1058" s="20"/>
      <c r="T1058" s="13"/>
      <c r="Y1058" s="71" t="str">
        <f>IFERROR(
    IF(Z1058="DONE",
        "QC DONE",
        IF(OR(AA1058="TBD", ISBLANK(AA1058)),
            "NO SHIP DATE",
            IF(AND(ISNUMBER(DATEVALUE(TEXT(Z1058,"MM/DD/YY"))), ISNUMBER(Table22[[#This Row],[QC START]])),
                NETWORKDAYS(Table22[[#This Row],[QC START]], DATEVALUE(TEXT(Z1058,"MM/DD/YY")), Delivered!$Z$3:$Z$8),
                IF(AND(ISNUMBER(DATEVALUE(TEXT(AA1058,"MM/DD/YY"))), ISNUMBER(Table22[[#This Row],[QC START]])),
                    NETWORKDAYS(Table22[[#This Row],[QC START]], DATEVALUE(TEXT(AA1058,"MM/DD/YY")), Delivered!$Z$3:$Z$8),
                    "IN QC"
                )
            )-1
        )
    ),
"IN QC"
)</f>
        <v>NO SHIP DATE</v>
      </c>
      <c r="AB1058" s="25"/>
      <c r="AC1058" s="83"/>
      <c r="AD1058" s="45"/>
    </row>
    <row r="1059" spans="6:30" ht="14.25">
      <c r="F1059" s="30" t="str">
        <f>LEFT(Table2[[#This Row],[Project]],6)</f>
        <v/>
      </c>
      <c r="G1059" s="13"/>
      <c r="H1059" s="13"/>
      <c r="I1059" s="17"/>
      <c r="J1059" s="13"/>
      <c r="K1059" s="13"/>
      <c r="O1059" s="20"/>
      <c r="T1059" s="13"/>
      <c r="Y1059" s="71" t="str">
        <f>IFERROR(
    IF(Z1059="DONE",
        "QC DONE",
        IF(OR(AA1059="TBD", ISBLANK(AA1059)),
            "NO SHIP DATE",
            IF(AND(ISNUMBER(DATEVALUE(TEXT(Z1059,"MM/DD/YY"))), ISNUMBER(Table22[[#This Row],[QC START]])),
                NETWORKDAYS(Table22[[#This Row],[QC START]], DATEVALUE(TEXT(Z1059,"MM/DD/YY")), Delivered!$Z$3:$Z$8),
                IF(AND(ISNUMBER(DATEVALUE(TEXT(AA1059,"MM/DD/YY"))), ISNUMBER(Table22[[#This Row],[QC START]])),
                    NETWORKDAYS(Table22[[#This Row],[QC START]], DATEVALUE(TEXT(AA1059,"MM/DD/YY")), Delivered!$Z$3:$Z$8),
                    "IN QC"
                )
            )-1
        )
    ),
"IN QC"
)</f>
        <v>NO SHIP DATE</v>
      </c>
      <c r="AB1059" s="25"/>
      <c r="AC1059" s="83"/>
      <c r="AD1059" s="45"/>
    </row>
    <row r="1060" spans="6:30" ht="14.25">
      <c r="F1060" s="30" t="str">
        <f>LEFT(Table2[[#This Row],[Project]],6)</f>
        <v/>
      </c>
      <c r="G1060" s="13"/>
      <c r="H1060" s="13"/>
      <c r="I1060" s="17"/>
      <c r="J1060" s="13"/>
      <c r="K1060" s="13"/>
      <c r="O1060" s="20"/>
      <c r="T1060" s="13"/>
      <c r="Y1060" s="71" t="str">
        <f>IFERROR(
    IF(Z1060="DONE",
        "QC DONE",
        IF(OR(AA1060="TBD", ISBLANK(AA1060)),
            "NO SHIP DATE",
            IF(AND(ISNUMBER(DATEVALUE(TEXT(Z1060,"MM/DD/YY"))), ISNUMBER(Table22[[#This Row],[QC START]])),
                NETWORKDAYS(Table22[[#This Row],[QC START]], DATEVALUE(TEXT(Z1060,"MM/DD/YY")), Delivered!$Z$3:$Z$8),
                IF(AND(ISNUMBER(DATEVALUE(TEXT(AA1060,"MM/DD/YY"))), ISNUMBER(Table22[[#This Row],[QC START]])),
                    NETWORKDAYS(Table22[[#This Row],[QC START]], DATEVALUE(TEXT(AA1060,"MM/DD/YY")), Delivered!$Z$3:$Z$8),
                    "IN QC"
                )
            )-1
        )
    ),
"IN QC"
)</f>
        <v>NO SHIP DATE</v>
      </c>
      <c r="AB1060" s="25"/>
      <c r="AC1060" s="83"/>
      <c r="AD1060" s="45"/>
    </row>
    <row r="1061" spans="6:30" ht="14.25">
      <c r="F1061" s="30" t="str">
        <f>LEFT(Table2[[#This Row],[Project]],6)</f>
        <v/>
      </c>
      <c r="G1061" s="13"/>
      <c r="H1061" s="13"/>
      <c r="I1061" s="17"/>
      <c r="J1061" s="13"/>
      <c r="K1061" s="13"/>
      <c r="O1061" s="20"/>
      <c r="T1061" s="13"/>
      <c r="Y1061" s="71" t="str">
        <f>IFERROR(
    IF(Z1061="DONE",
        "QC DONE",
        IF(OR(AA1061="TBD", ISBLANK(AA1061)),
            "NO SHIP DATE",
            IF(AND(ISNUMBER(DATEVALUE(TEXT(Z1061,"MM/DD/YY"))), ISNUMBER(Table22[[#This Row],[QC START]])),
                NETWORKDAYS(Table22[[#This Row],[QC START]], DATEVALUE(TEXT(Z1061,"MM/DD/YY")), Delivered!$Z$3:$Z$8),
                IF(AND(ISNUMBER(DATEVALUE(TEXT(AA1061,"MM/DD/YY"))), ISNUMBER(Table22[[#This Row],[QC START]])),
                    NETWORKDAYS(Table22[[#This Row],[QC START]], DATEVALUE(TEXT(AA1061,"MM/DD/YY")), Delivered!$Z$3:$Z$8),
                    "IN QC"
                )
            )-1
        )
    ),
"IN QC"
)</f>
        <v>NO SHIP DATE</v>
      </c>
      <c r="AB1061" s="25"/>
      <c r="AC1061" s="83"/>
      <c r="AD1061" s="45"/>
    </row>
    <row r="1062" spans="6:30" ht="14.25">
      <c r="F1062" s="30" t="str">
        <f>LEFT(Table2[[#This Row],[Project]],6)</f>
        <v/>
      </c>
      <c r="G1062" s="13"/>
      <c r="H1062" s="13"/>
      <c r="I1062" s="17"/>
      <c r="J1062" s="13"/>
      <c r="K1062" s="13"/>
      <c r="O1062" s="20"/>
      <c r="T1062" s="13"/>
      <c r="Y1062" s="71" t="str">
        <f>IFERROR(
    IF(Z1062="DONE",
        "QC DONE",
        IF(OR(AA1062="TBD", ISBLANK(AA1062)),
            "NO SHIP DATE",
            IF(AND(ISNUMBER(DATEVALUE(TEXT(Z1062,"MM/DD/YY"))), ISNUMBER(Table22[[#This Row],[QC START]])),
                NETWORKDAYS(Table22[[#This Row],[QC START]], DATEVALUE(TEXT(Z1062,"MM/DD/YY")), Delivered!$Z$3:$Z$8),
                IF(AND(ISNUMBER(DATEVALUE(TEXT(AA1062,"MM/DD/YY"))), ISNUMBER(Table22[[#This Row],[QC START]])),
                    NETWORKDAYS(Table22[[#This Row],[QC START]], DATEVALUE(TEXT(AA1062,"MM/DD/YY")), Delivered!$Z$3:$Z$8),
                    "IN QC"
                )
            )-1
        )
    ),
"IN QC"
)</f>
        <v>NO SHIP DATE</v>
      </c>
      <c r="AB1062" s="25"/>
      <c r="AC1062" s="83"/>
      <c r="AD1062" s="45"/>
    </row>
    <row r="1063" spans="6:30" ht="14.25">
      <c r="F1063" s="30" t="str">
        <f>LEFT(Table2[[#This Row],[Project]],6)</f>
        <v/>
      </c>
      <c r="G1063" s="13"/>
      <c r="H1063" s="13"/>
      <c r="I1063" s="17"/>
      <c r="J1063" s="13"/>
      <c r="K1063" s="13"/>
      <c r="O1063" s="20"/>
      <c r="T1063" s="13"/>
      <c r="Y1063" s="71" t="str">
        <f>IFERROR(
    IF(Z1063="DONE",
        "QC DONE",
        IF(OR(AA1063="TBD", ISBLANK(AA1063)),
            "NO SHIP DATE",
            IF(AND(ISNUMBER(DATEVALUE(TEXT(Z1063,"MM/DD/YY"))), ISNUMBER(Table22[[#This Row],[QC START]])),
                NETWORKDAYS(Table22[[#This Row],[QC START]], DATEVALUE(TEXT(Z1063,"MM/DD/YY")), Delivered!$Z$3:$Z$8),
                IF(AND(ISNUMBER(DATEVALUE(TEXT(AA1063,"MM/DD/YY"))), ISNUMBER(Table22[[#This Row],[QC START]])),
                    NETWORKDAYS(Table22[[#This Row],[QC START]], DATEVALUE(TEXT(AA1063,"MM/DD/YY")), Delivered!$Z$3:$Z$8),
                    "IN QC"
                )
            )-1
        )
    ),
"IN QC"
)</f>
        <v>NO SHIP DATE</v>
      </c>
      <c r="AB1063" s="25"/>
      <c r="AC1063" s="83"/>
      <c r="AD1063" s="45"/>
    </row>
    <row r="1064" spans="6:30" ht="14.25">
      <c r="F1064" s="30" t="str">
        <f>LEFT(Table2[[#This Row],[Project]],6)</f>
        <v/>
      </c>
      <c r="G1064" s="13"/>
      <c r="H1064" s="13"/>
      <c r="I1064" s="17"/>
      <c r="J1064" s="13"/>
      <c r="K1064" s="13"/>
      <c r="O1064" s="20"/>
      <c r="T1064" s="13"/>
      <c r="Y1064" s="71" t="str">
        <f>IFERROR(
    IF(Z1064="DONE",
        "QC DONE",
        IF(OR(AA1064="TBD", ISBLANK(AA1064)),
            "NO SHIP DATE",
            IF(AND(ISNUMBER(DATEVALUE(TEXT(Z1064,"MM/DD/YY"))), ISNUMBER(Table22[[#This Row],[QC START]])),
                NETWORKDAYS(Table22[[#This Row],[QC START]], DATEVALUE(TEXT(Z1064,"MM/DD/YY")), Delivered!$Z$3:$Z$8),
                IF(AND(ISNUMBER(DATEVALUE(TEXT(AA1064,"MM/DD/YY"))), ISNUMBER(Table22[[#This Row],[QC START]])),
                    NETWORKDAYS(Table22[[#This Row],[QC START]], DATEVALUE(TEXT(AA1064,"MM/DD/YY")), Delivered!$Z$3:$Z$8),
                    "IN QC"
                )
            )-1
        )
    ),
"IN QC"
)</f>
        <v>NO SHIP DATE</v>
      </c>
      <c r="AB1064" s="25"/>
      <c r="AC1064" s="83"/>
      <c r="AD1064" s="45"/>
    </row>
    <row r="1065" spans="6:30" ht="14.25">
      <c r="F1065" s="30" t="str">
        <f>LEFT(Table2[[#This Row],[Project]],6)</f>
        <v/>
      </c>
      <c r="G1065" s="13"/>
      <c r="H1065" s="13"/>
      <c r="I1065" s="17"/>
      <c r="J1065" s="13"/>
      <c r="K1065" s="13"/>
      <c r="O1065" s="20"/>
      <c r="T1065" s="13"/>
      <c r="Y1065" s="71" t="str">
        <f>IFERROR(
    IF(Z1065="DONE",
        "QC DONE",
        IF(OR(AA1065="TBD", ISBLANK(AA1065)),
            "NO SHIP DATE",
            IF(AND(ISNUMBER(DATEVALUE(TEXT(Z1065,"MM/DD/YY"))), ISNUMBER(Table22[[#This Row],[QC START]])),
                NETWORKDAYS(Table22[[#This Row],[QC START]], DATEVALUE(TEXT(Z1065,"MM/DD/YY")), Delivered!$Z$3:$Z$8),
                IF(AND(ISNUMBER(DATEVALUE(TEXT(AA1065,"MM/DD/YY"))), ISNUMBER(Table22[[#This Row],[QC START]])),
                    NETWORKDAYS(Table22[[#This Row],[QC START]], DATEVALUE(TEXT(AA1065,"MM/DD/YY")), Delivered!$Z$3:$Z$8),
                    "IN QC"
                )
            )-1
        )
    ),
"IN QC"
)</f>
        <v>NO SHIP DATE</v>
      </c>
      <c r="AB1065" s="25"/>
      <c r="AC1065" s="83"/>
      <c r="AD1065" s="45"/>
    </row>
    <row r="1066" spans="6:30" ht="14.25">
      <c r="F1066" s="30" t="str">
        <f>LEFT(Table2[[#This Row],[Project]],6)</f>
        <v/>
      </c>
      <c r="G1066" s="13"/>
      <c r="H1066" s="13"/>
      <c r="I1066" s="17"/>
      <c r="J1066" s="13"/>
      <c r="K1066" s="13"/>
      <c r="O1066" s="20"/>
      <c r="T1066" s="13"/>
      <c r="Y1066" s="71" t="str">
        <f>IFERROR(
    IF(Z1066="DONE",
        "QC DONE",
        IF(OR(AA1066="TBD", ISBLANK(AA1066)),
            "NO SHIP DATE",
            IF(AND(ISNUMBER(DATEVALUE(TEXT(Z1066,"MM/DD/YY"))), ISNUMBER(Table22[[#This Row],[QC START]])),
                NETWORKDAYS(Table22[[#This Row],[QC START]], DATEVALUE(TEXT(Z1066,"MM/DD/YY")), Delivered!$Z$3:$Z$8),
                IF(AND(ISNUMBER(DATEVALUE(TEXT(AA1066,"MM/DD/YY"))), ISNUMBER(Table22[[#This Row],[QC START]])),
                    NETWORKDAYS(Table22[[#This Row],[QC START]], DATEVALUE(TEXT(AA1066,"MM/DD/YY")), Delivered!$Z$3:$Z$8),
                    "IN QC"
                )
            )-1
        )
    ),
"IN QC"
)</f>
        <v>NO SHIP DATE</v>
      </c>
      <c r="AB1066" s="25"/>
      <c r="AC1066" s="83"/>
      <c r="AD1066" s="45"/>
    </row>
    <row r="1067" spans="6:30" ht="14.25">
      <c r="F1067" s="30" t="str">
        <f>LEFT(Table2[[#This Row],[Project]],6)</f>
        <v/>
      </c>
      <c r="G1067" s="13"/>
      <c r="H1067" s="13"/>
      <c r="I1067" s="17"/>
      <c r="J1067" s="13"/>
      <c r="K1067" s="13"/>
      <c r="O1067" s="20"/>
      <c r="T1067" s="13"/>
      <c r="Y1067" s="71" t="str">
        <f>IFERROR(
    IF(Z1067="DONE",
        "QC DONE",
        IF(OR(AA1067="TBD", ISBLANK(AA1067)),
            "NO SHIP DATE",
            IF(AND(ISNUMBER(DATEVALUE(TEXT(Z1067,"MM/DD/YY"))), ISNUMBER(Table22[[#This Row],[QC START]])),
                NETWORKDAYS(Table22[[#This Row],[QC START]], DATEVALUE(TEXT(Z1067,"MM/DD/YY")), Delivered!$Z$3:$Z$8),
                IF(AND(ISNUMBER(DATEVALUE(TEXT(AA1067,"MM/DD/YY"))), ISNUMBER(Table22[[#This Row],[QC START]])),
                    NETWORKDAYS(Table22[[#This Row],[QC START]], DATEVALUE(TEXT(AA1067,"MM/DD/YY")), Delivered!$Z$3:$Z$8),
                    "IN QC"
                )
            )-1
        )
    ),
"IN QC"
)</f>
        <v>NO SHIP DATE</v>
      </c>
      <c r="AB1067" s="25"/>
      <c r="AC1067" s="83"/>
      <c r="AD1067" s="45"/>
    </row>
    <row r="1068" spans="6:30" ht="14.25">
      <c r="F1068" s="30" t="str">
        <f>LEFT(Table2[[#This Row],[Project]],6)</f>
        <v/>
      </c>
      <c r="G1068" s="13"/>
      <c r="H1068" s="13"/>
      <c r="I1068" s="17"/>
      <c r="J1068" s="13"/>
      <c r="K1068" s="13"/>
      <c r="O1068" s="20"/>
      <c r="T1068" s="13"/>
      <c r="Y1068" s="71" t="str">
        <f>IFERROR(
    IF(Z1068="DONE",
        "QC DONE",
        IF(OR(AA1068="TBD", ISBLANK(AA1068)),
            "NO SHIP DATE",
            IF(AND(ISNUMBER(DATEVALUE(TEXT(Z1068,"MM/DD/YY"))), ISNUMBER(Table22[[#This Row],[QC START]])),
                NETWORKDAYS(Table22[[#This Row],[QC START]], DATEVALUE(TEXT(Z1068,"MM/DD/YY")), Delivered!$Z$3:$Z$8),
                IF(AND(ISNUMBER(DATEVALUE(TEXT(AA1068,"MM/DD/YY"))), ISNUMBER(Table22[[#This Row],[QC START]])),
                    NETWORKDAYS(Table22[[#This Row],[QC START]], DATEVALUE(TEXT(AA1068,"MM/DD/YY")), Delivered!$Z$3:$Z$8),
                    "IN QC"
                )
            )-1
        )
    ),
"IN QC"
)</f>
        <v>NO SHIP DATE</v>
      </c>
      <c r="AB1068" s="25"/>
      <c r="AC1068" s="83"/>
      <c r="AD1068" s="45"/>
    </row>
    <row r="1069" spans="6:30" ht="14.25">
      <c r="F1069" s="30" t="str">
        <f>LEFT(Table2[[#This Row],[Project]],6)</f>
        <v/>
      </c>
      <c r="G1069" s="13"/>
      <c r="H1069" s="13"/>
      <c r="I1069" s="17"/>
      <c r="J1069" s="13"/>
      <c r="K1069" s="13"/>
      <c r="O1069" s="20"/>
      <c r="T1069" s="13"/>
      <c r="Y1069" s="71" t="str">
        <f>IFERROR(
    IF(Z1069="DONE",
        "QC DONE",
        IF(OR(AA1069="TBD", ISBLANK(AA1069)),
            "NO SHIP DATE",
            IF(AND(ISNUMBER(DATEVALUE(TEXT(Z1069,"MM/DD/YY"))), ISNUMBER(Table22[[#This Row],[QC START]])),
                NETWORKDAYS(Table22[[#This Row],[QC START]], DATEVALUE(TEXT(Z1069,"MM/DD/YY")), Delivered!$Z$3:$Z$8),
                IF(AND(ISNUMBER(DATEVALUE(TEXT(AA1069,"MM/DD/YY"))), ISNUMBER(Table22[[#This Row],[QC START]])),
                    NETWORKDAYS(Table22[[#This Row],[QC START]], DATEVALUE(TEXT(AA1069,"MM/DD/YY")), Delivered!$Z$3:$Z$8),
                    "IN QC"
                )
            )-1
        )
    ),
"IN QC"
)</f>
        <v>NO SHIP DATE</v>
      </c>
      <c r="AB1069" s="25"/>
      <c r="AC1069" s="83"/>
      <c r="AD1069" s="45"/>
    </row>
    <row r="1070" spans="6:30" ht="14.25">
      <c r="F1070" s="30" t="str">
        <f>LEFT(Table2[[#This Row],[Project]],6)</f>
        <v/>
      </c>
      <c r="G1070" s="13"/>
      <c r="H1070" s="13"/>
      <c r="I1070" s="17"/>
      <c r="J1070" s="13"/>
      <c r="K1070" s="13"/>
      <c r="O1070" s="20"/>
      <c r="T1070" s="13"/>
      <c r="Y1070" s="71" t="str">
        <f>IFERROR(
    IF(Z1070="DONE",
        "QC DONE",
        IF(OR(AA1070="TBD", ISBLANK(AA1070)),
            "NO SHIP DATE",
            IF(AND(ISNUMBER(DATEVALUE(TEXT(Z1070,"MM/DD/YY"))), ISNUMBER(Table22[[#This Row],[QC START]])),
                NETWORKDAYS(Table22[[#This Row],[QC START]], DATEVALUE(TEXT(Z1070,"MM/DD/YY")), Delivered!$Z$3:$Z$8),
                IF(AND(ISNUMBER(DATEVALUE(TEXT(AA1070,"MM/DD/YY"))), ISNUMBER(Table22[[#This Row],[QC START]])),
                    NETWORKDAYS(Table22[[#This Row],[QC START]], DATEVALUE(TEXT(AA1070,"MM/DD/YY")), Delivered!$Z$3:$Z$8),
                    "IN QC"
                )
            )-1
        )
    ),
"IN QC"
)</f>
        <v>NO SHIP DATE</v>
      </c>
      <c r="AB1070" s="25"/>
      <c r="AC1070" s="83"/>
      <c r="AD1070" s="45"/>
    </row>
    <row r="1071" spans="6:30" ht="14.25">
      <c r="F1071" s="30" t="str">
        <f>LEFT(Table2[[#This Row],[Project]],6)</f>
        <v/>
      </c>
      <c r="G1071" s="13"/>
      <c r="H1071" s="13"/>
      <c r="I1071" s="17"/>
      <c r="J1071" s="13"/>
      <c r="K1071" s="13"/>
      <c r="O1071" s="20"/>
      <c r="T1071" s="13"/>
      <c r="Y1071" s="71" t="str">
        <f>IFERROR(
    IF(Z1071="DONE",
        "QC DONE",
        IF(OR(AA1071="TBD", ISBLANK(AA1071)),
            "NO SHIP DATE",
            IF(AND(ISNUMBER(DATEVALUE(TEXT(Z1071,"MM/DD/YY"))), ISNUMBER(Table22[[#This Row],[QC START]])),
                NETWORKDAYS(Table22[[#This Row],[QC START]], DATEVALUE(TEXT(Z1071,"MM/DD/YY")), Delivered!$Z$3:$Z$8),
                IF(AND(ISNUMBER(DATEVALUE(TEXT(AA1071,"MM/DD/YY"))), ISNUMBER(Table22[[#This Row],[QC START]])),
                    NETWORKDAYS(Table22[[#This Row],[QC START]], DATEVALUE(TEXT(AA1071,"MM/DD/YY")), Delivered!$Z$3:$Z$8),
                    "IN QC"
                )
            )-1
        )
    ),
"IN QC"
)</f>
        <v>NO SHIP DATE</v>
      </c>
      <c r="AB1071" s="25"/>
      <c r="AC1071" s="83"/>
      <c r="AD1071" s="45"/>
    </row>
    <row r="1072" spans="6:30" ht="14.25">
      <c r="F1072" s="30" t="str">
        <f>LEFT(Table2[[#This Row],[Project]],6)</f>
        <v/>
      </c>
      <c r="G1072" s="13"/>
      <c r="H1072" s="13"/>
      <c r="I1072" s="17"/>
      <c r="J1072" s="13"/>
      <c r="K1072" s="13"/>
      <c r="O1072" s="20"/>
      <c r="T1072" s="13"/>
      <c r="Y1072" s="71" t="str">
        <f>IFERROR(
    IF(Z1072="DONE",
        "QC DONE",
        IF(OR(AA1072="TBD", ISBLANK(AA1072)),
            "NO SHIP DATE",
            IF(AND(ISNUMBER(DATEVALUE(TEXT(Z1072,"MM/DD/YY"))), ISNUMBER(Table22[[#This Row],[QC START]])),
                NETWORKDAYS(Table22[[#This Row],[QC START]], DATEVALUE(TEXT(Z1072,"MM/DD/YY")), Delivered!$Z$3:$Z$8),
                IF(AND(ISNUMBER(DATEVALUE(TEXT(AA1072,"MM/DD/YY"))), ISNUMBER(Table22[[#This Row],[QC START]])),
                    NETWORKDAYS(Table22[[#This Row],[QC START]], DATEVALUE(TEXT(AA1072,"MM/DD/YY")), Delivered!$Z$3:$Z$8),
                    "IN QC"
                )
            )-1
        )
    ),
"IN QC"
)</f>
        <v>NO SHIP DATE</v>
      </c>
      <c r="AB1072" s="25"/>
      <c r="AC1072" s="83"/>
      <c r="AD1072" s="45"/>
    </row>
    <row r="1073" spans="6:30" ht="14.25">
      <c r="F1073" s="30" t="str">
        <f>LEFT(Table2[[#This Row],[Project]],6)</f>
        <v/>
      </c>
      <c r="G1073" s="13"/>
      <c r="H1073" s="13"/>
      <c r="I1073" s="17"/>
      <c r="J1073" s="13"/>
      <c r="K1073" s="13"/>
      <c r="O1073" s="20"/>
      <c r="T1073" s="13"/>
      <c r="Y1073" s="71" t="str">
        <f>IFERROR(
    IF(Z1073="DONE",
        "QC DONE",
        IF(OR(AA1073="TBD", ISBLANK(AA1073)),
            "NO SHIP DATE",
            IF(AND(ISNUMBER(DATEVALUE(TEXT(Z1073,"MM/DD/YY"))), ISNUMBER(Table22[[#This Row],[QC START]])),
                NETWORKDAYS(Table22[[#This Row],[QC START]], DATEVALUE(TEXT(Z1073,"MM/DD/YY")), Delivered!$Z$3:$Z$8),
                IF(AND(ISNUMBER(DATEVALUE(TEXT(AA1073,"MM/DD/YY"))), ISNUMBER(Table22[[#This Row],[QC START]])),
                    NETWORKDAYS(Table22[[#This Row],[QC START]], DATEVALUE(TEXT(AA1073,"MM/DD/YY")), Delivered!$Z$3:$Z$8),
                    "IN QC"
                )
            )-1
        )
    ),
"IN QC"
)</f>
        <v>NO SHIP DATE</v>
      </c>
      <c r="AB1073" s="25"/>
      <c r="AC1073" s="83"/>
      <c r="AD1073" s="45"/>
    </row>
    <row r="1074" spans="6:30" ht="14.25">
      <c r="F1074" s="30" t="str">
        <f>LEFT(Table2[[#This Row],[Project]],6)</f>
        <v/>
      </c>
      <c r="G1074" s="13"/>
      <c r="H1074" s="13"/>
      <c r="I1074" s="17"/>
      <c r="J1074" s="13"/>
      <c r="K1074" s="13"/>
      <c r="O1074" s="20"/>
      <c r="T1074" s="13"/>
      <c r="Y1074" s="71" t="str">
        <f>IFERROR(
    IF(Z1074="DONE",
        "QC DONE",
        IF(OR(AA1074="TBD", ISBLANK(AA1074)),
            "NO SHIP DATE",
            IF(AND(ISNUMBER(DATEVALUE(TEXT(Z1074,"MM/DD/YY"))), ISNUMBER(Table22[[#This Row],[QC START]])),
                NETWORKDAYS(Table22[[#This Row],[QC START]], DATEVALUE(TEXT(Z1074,"MM/DD/YY")), Delivered!$Z$3:$Z$8),
                IF(AND(ISNUMBER(DATEVALUE(TEXT(AA1074,"MM/DD/YY"))), ISNUMBER(Table22[[#This Row],[QC START]])),
                    NETWORKDAYS(Table22[[#This Row],[QC START]], DATEVALUE(TEXT(AA1074,"MM/DD/YY")), Delivered!$Z$3:$Z$8),
                    "IN QC"
                )
            )-1
        )
    ),
"IN QC"
)</f>
        <v>NO SHIP DATE</v>
      </c>
      <c r="AB1074" s="25"/>
      <c r="AC1074" s="83"/>
      <c r="AD1074" s="45"/>
    </row>
    <row r="1075" spans="6:30" ht="14.25">
      <c r="F1075" s="30" t="str">
        <f>LEFT(Table2[[#This Row],[Project]],6)</f>
        <v/>
      </c>
      <c r="G1075" s="13"/>
      <c r="H1075" s="13"/>
      <c r="I1075" s="17"/>
      <c r="J1075" s="13"/>
      <c r="K1075" s="13"/>
      <c r="O1075" s="20"/>
      <c r="T1075" s="13"/>
      <c r="Y1075" s="71" t="str">
        <f>IFERROR(
    IF(Z1075="DONE",
        "QC DONE",
        IF(OR(AA1075="TBD", ISBLANK(AA1075)),
            "NO SHIP DATE",
            IF(AND(ISNUMBER(DATEVALUE(TEXT(Z1075,"MM/DD/YY"))), ISNUMBER(Table22[[#This Row],[QC START]])),
                NETWORKDAYS(Table22[[#This Row],[QC START]], DATEVALUE(TEXT(Z1075,"MM/DD/YY")), Delivered!$Z$3:$Z$8),
                IF(AND(ISNUMBER(DATEVALUE(TEXT(AA1075,"MM/DD/YY"))), ISNUMBER(Table22[[#This Row],[QC START]])),
                    NETWORKDAYS(Table22[[#This Row],[QC START]], DATEVALUE(TEXT(AA1075,"MM/DD/YY")), Delivered!$Z$3:$Z$8),
                    "IN QC"
                )
            )-1
        )
    ),
"IN QC"
)</f>
        <v>NO SHIP DATE</v>
      </c>
      <c r="AB1075" s="25"/>
      <c r="AC1075" s="83"/>
      <c r="AD1075" s="45"/>
    </row>
    <row r="1076" spans="6:30" ht="14.25">
      <c r="F1076" s="30" t="str">
        <f>LEFT(Table2[[#This Row],[Project]],6)</f>
        <v/>
      </c>
      <c r="G1076" s="13"/>
      <c r="H1076" s="13"/>
      <c r="I1076" s="17"/>
      <c r="J1076" s="13"/>
      <c r="K1076" s="13"/>
      <c r="O1076" s="20"/>
      <c r="T1076" s="13"/>
      <c r="Y1076" s="71" t="str">
        <f>IFERROR(
    IF(Z1076="DONE",
        "QC DONE",
        IF(OR(AA1076="TBD", ISBLANK(AA1076)),
            "NO SHIP DATE",
            IF(AND(ISNUMBER(DATEVALUE(TEXT(Z1076,"MM/DD/YY"))), ISNUMBER(Table22[[#This Row],[QC START]])),
                NETWORKDAYS(Table22[[#This Row],[QC START]], DATEVALUE(TEXT(Z1076,"MM/DD/YY")), Delivered!$Z$3:$Z$8),
                IF(AND(ISNUMBER(DATEVALUE(TEXT(AA1076,"MM/DD/YY"))), ISNUMBER(Table22[[#This Row],[QC START]])),
                    NETWORKDAYS(Table22[[#This Row],[QC START]], DATEVALUE(TEXT(AA1076,"MM/DD/YY")), Delivered!$Z$3:$Z$8),
                    "IN QC"
                )
            )-1
        )
    ),
"IN QC"
)</f>
        <v>NO SHIP DATE</v>
      </c>
      <c r="AB1076" s="25"/>
      <c r="AC1076" s="83"/>
      <c r="AD1076" s="45"/>
    </row>
    <row r="1077" spans="6:30" ht="14.25">
      <c r="F1077" s="30" t="str">
        <f>LEFT(Table2[[#This Row],[Project]],6)</f>
        <v/>
      </c>
      <c r="G1077" s="13"/>
      <c r="H1077" s="13"/>
      <c r="I1077" s="17"/>
      <c r="J1077" s="13"/>
      <c r="K1077" s="13"/>
      <c r="O1077" s="20"/>
      <c r="T1077" s="13"/>
      <c r="Y1077" s="71" t="str">
        <f>IFERROR(
    IF(Z1077="DONE",
        "QC DONE",
        IF(OR(AA1077="TBD", ISBLANK(AA1077)),
            "NO SHIP DATE",
            IF(AND(ISNUMBER(DATEVALUE(TEXT(Z1077,"MM/DD/YY"))), ISNUMBER(Table22[[#This Row],[QC START]])),
                NETWORKDAYS(Table22[[#This Row],[QC START]], DATEVALUE(TEXT(Z1077,"MM/DD/YY")), Delivered!$Z$3:$Z$8),
                IF(AND(ISNUMBER(DATEVALUE(TEXT(AA1077,"MM/DD/YY"))), ISNUMBER(Table22[[#This Row],[QC START]])),
                    NETWORKDAYS(Table22[[#This Row],[QC START]], DATEVALUE(TEXT(AA1077,"MM/DD/YY")), Delivered!$Z$3:$Z$8),
                    "IN QC"
                )
            )-1
        )
    ),
"IN QC"
)</f>
        <v>NO SHIP DATE</v>
      </c>
      <c r="AB1077" s="25"/>
      <c r="AC1077" s="83"/>
      <c r="AD1077" s="45"/>
    </row>
    <row r="1078" spans="6:30" ht="14.25">
      <c r="F1078" s="30" t="str">
        <f>LEFT(Table2[[#This Row],[Project]],6)</f>
        <v/>
      </c>
      <c r="G1078" s="13"/>
      <c r="H1078" s="13"/>
      <c r="I1078" s="17"/>
      <c r="J1078" s="13"/>
      <c r="K1078" s="13"/>
      <c r="O1078" s="20"/>
      <c r="T1078" s="13"/>
      <c r="Y1078" s="71" t="str">
        <f>IFERROR(
    IF(Z1078="DONE",
        "QC DONE",
        IF(OR(AA1078="TBD", ISBLANK(AA1078)),
            "NO SHIP DATE",
            IF(AND(ISNUMBER(DATEVALUE(TEXT(Z1078,"MM/DD/YY"))), ISNUMBER(Table22[[#This Row],[QC START]])),
                NETWORKDAYS(Table22[[#This Row],[QC START]], DATEVALUE(TEXT(Z1078,"MM/DD/YY")), Delivered!$Z$3:$Z$8),
                IF(AND(ISNUMBER(DATEVALUE(TEXT(AA1078,"MM/DD/YY"))), ISNUMBER(Table22[[#This Row],[QC START]])),
                    NETWORKDAYS(Table22[[#This Row],[QC START]], DATEVALUE(TEXT(AA1078,"MM/DD/YY")), Delivered!$Z$3:$Z$8),
                    "IN QC"
                )
            )-1
        )
    ),
"IN QC"
)</f>
        <v>NO SHIP DATE</v>
      </c>
      <c r="AB1078" s="25"/>
      <c r="AC1078" s="83"/>
      <c r="AD1078" s="45"/>
    </row>
    <row r="1079" spans="6:30" ht="14.25">
      <c r="F1079" s="30" t="str">
        <f>LEFT(Table2[[#This Row],[Project]],6)</f>
        <v/>
      </c>
      <c r="G1079" s="13"/>
      <c r="H1079" s="13"/>
      <c r="I1079" s="17"/>
      <c r="J1079" s="13"/>
      <c r="K1079" s="13"/>
      <c r="O1079" s="20"/>
      <c r="T1079" s="13"/>
      <c r="Y1079" s="71" t="str">
        <f>IFERROR(
    IF(Z1079="DONE",
        "QC DONE",
        IF(OR(AA1079="TBD", ISBLANK(AA1079)),
            "NO SHIP DATE",
            IF(AND(ISNUMBER(DATEVALUE(TEXT(Z1079,"MM/DD/YY"))), ISNUMBER(Table22[[#This Row],[QC START]])),
                NETWORKDAYS(Table22[[#This Row],[QC START]], DATEVALUE(TEXT(Z1079,"MM/DD/YY")), Delivered!$Z$3:$Z$8),
                IF(AND(ISNUMBER(DATEVALUE(TEXT(AA1079,"MM/DD/YY"))), ISNUMBER(Table22[[#This Row],[QC START]])),
                    NETWORKDAYS(Table22[[#This Row],[QC START]], DATEVALUE(TEXT(AA1079,"MM/DD/YY")), Delivered!$Z$3:$Z$8),
                    "IN QC"
                )
            )-1
        )
    ),
"IN QC"
)</f>
        <v>NO SHIP DATE</v>
      </c>
      <c r="AB1079" s="25"/>
      <c r="AC1079" s="83"/>
      <c r="AD1079" s="45"/>
    </row>
    <row r="1080" spans="6:30" ht="14.25">
      <c r="F1080" s="30" t="str">
        <f>LEFT(Table2[[#This Row],[Project]],6)</f>
        <v/>
      </c>
      <c r="G1080" s="13"/>
      <c r="H1080" s="13"/>
      <c r="I1080" s="17"/>
      <c r="J1080" s="13"/>
      <c r="K1080" s="13"/>
      <c r="O1080" s="20"/>
      <c r="T1080" s="13"/>
      <c r="Y1080" s="71" t="str">
        <f>IFERROR(
    IF(Z1080="DONE",
        "QC DONE",
        IF(OR(AA1080="TBD", ISBLANK(AA1080)),
            "NO SHIP DATE",
            IF(AND(ISNUMBER(DATEVALUE(TEXT(Z1080,"MM/DD/YY"))), ISNUMBER(Table22[[#This Row],[QC START]])),
                NETWORKDAYS(Table22[[#This Row],[QC START]], DATEVALUE(TEXT(Z1080,"MM/DD/YY")), Delivered!$Z$3:$Z$8),
                IF(AND(ISNUMBER(DATEVALUE(TEXT(AA1080,"MM/DD/YY"))), ISNUMBER(Table22[[#This Row],[QC START]])),
                    NETWORKDAYS(Table22[[#This Row],[QC START]], DATEVALUE(TEXT(AA1080,"MM/DD/YY")), Delivered!$Z$3:$Z$8),
                    "IN QC"
                )
            )-1
        )
    ),
"IN QC"
)</f>
        <v>NO SHIP DATE</v>
      </c>
      <c r="AB1080" s="25"/>
      <c r="AC1080" s="83"/>
      <c r="AD1080" s="45"/>
    </row>
    <row r="1081" spans="6:30" ht="14.25">
      <c r="F1081" s="30" t="str">
        <f>LEFT(Table2[[#This Row],[Project]],6)</f>
        <v/>
      </c>
      <c r="G1081" s="13"/>
      <c r="H1081" s="13"/>
      <c r="I1081" s="17"/>
      <c r="J1081" s="13"/>
      <c r="K1081" s="13"/>
      <c r="O1081" s="20"/>
      <c r="T1081" s="13"/>
      <c r="Y1081" s="71" t="str">
        <f>IFERROR(
    IF(Z1081="DONE",
        "QC DONE",
        IF(OR(AA1081="TBD", ISBLANK(AA1081)),
            "NO SHIP DATE",
            IF(AND(ISNUMBER(DATEVALUE(TEXT(Z1081,"MM/DD/YY"))), ISNUMBER(Table22[[#This Row],[QC START]])),
                NETWORKDAYS(Table22[[#This Row],[QC START]], DATEVALUE(TEXT(Z1081,"MM/DD/YY")), Delivered!$Z$3:$Z$8),
                IF(AND(ISNUMBER(DATEVALUE(TEXT(AA1081,"MM/DD/YY"))), ISNUMBER(Table22[[#This Row],[QC START]])),
                    NETWORKDAYS(Table22[[#This Row],[QC START]], DATEVALUE(TEXT(AA1081,"MM/DD/YY")), Delivered!$Z$3:$Z$8),
                    "IN QC"
                )
            )-1
        )
    ),
"IN QC"
)</f>
        <v>NO SHIP DATE</v>
      </c>
      <c r="AB1081" s="25"/>
      <c r="AC1081" s="83"/>
      <c r="AD1081" s="45"/>
    </row>
    <row r="1082" spans="6:30" ht="14.25">
      <c r="F1082" s="30" t="str">
        <f>LEFT(Table2[[#This Row],[Project]],6)</f>
        <v/>
      </c>
      <c r="G1082" s="13"/>
      <c r="H1082" s="13"/>
      <c r="I1082" s="17"/>
      <c r="J1082" s="13"/>
      <c r="K1082" s="13"/>
      <c r="O1082" s="20"/>
      <c r="T1082" s="13"/>
      <c r="Y1082" s="71" t="str">
        <f>IFERROR(
    IF(Z1082="DONE",
        "QC DONE",
        IF(OR(AA1082="TBD", ISBLANK(AA1082)),
            "NO SHIP DATE",
            IF(AND(ISNUMBER(DATEVALUE(TEXT(Z1082,"MM/DD/YY"))), ISNUMBER(Table22[[#This Row],[QC START]])),
                NETWORKDAYS(Table22[[#This Row],[QC START]], DATEVALUE(TEXT(Z1082,"MM/DD/YY")), Delivered!$Z$3:$Z$8),
                IF(AND(ISNUMBER(DATEVALUE(TEXT(AA1082,"MM/DD/YY"))), ISNUMBER(Table22[[#This Row],[QC START]])),
                    NETWORKDAYS(Table22[[#This Row],[QC START]], DATEVALUE(TEXT(AA1082,"MM/DD/YY")), Delivered!$Z$3:$Z$8),
                    "IN QC"
                )
            )-1
        )
    ),
"IN QC"
)</f>
        <v>NO SHIP DATE</v>
      </c>
      <c r="AB1082" s="25"/>
      <c r="AC1082" s="83"/>
      <c r="AD1082" s="45"/>
    </row>
    <row r="1083" spans="6:30" ht="14.25">
      <c r="F1083" s="30" t="str">
        <f>LEFT(Table2[[#This Row],[Project]],6)</f>
        <v/>
      </c>
      <c r="G1083" s="13"/>
      <c r="H1083" s="13"/>
      <c r="I1083" s="17"/>
      <c r="J1083" s="13"/>
      <c r="K1083" s="13"/>
      <c r="O1083" s="20"/>
      <c r="T1083" s="13"/>
      <c r="Y1083" s="71" t="str">
        <f>IFERROR(
    IF(Z1083="DONE",
        "QC DONE",
        IF(OR(AA1083="TBD", ISBLANK(AA1083)),
            "NO SHIP DATE",
            IF(AND(ISNUMBER(DATEVALUE(TEXT(Z1083,"MM/DD/YY"))), ISNUMBER(Table22[[#This Row],[QC START]])),
                NETWORKDAYS(Table22[[#This Row],[QC START]], DATEVALUE(TEXT(Z1083,"MM/DD/YY")), Delivered!$Z$3:$Z$8),
                IF(AND(ISNUMBER(DATEVALUE(TEXT(AA1083,"MM/DD/YY"))), ISNUMBER(Table22[[#This Row],[QC START]])),
                    NETWORKDAYS(Table22[[#This Row],[QC START]], DATEVALUE(TEXT(AA1083,"MM/DD/YY")), Delivered!$Z$3:$Z$8),
                    "IN QC"
                )
            )-1
        )
    ),
"IN QC"
)</f>
        <v>NO SHIP DATE</v>
      </c>
      <c r="AB1083" s="25"/>
      <c r="AC1083" s="83"/>
      <c r="AD1083" s="45"/>
    </row>
    <row r="1084" spans="6:30" ht="14.25">
      <c r="F1084" s="30" t="str">
        <f>LEFT(Table2[[#This Row],[Project]],6)</f>
        <v/>
      </c>
      <c r="G1084" s="13"/>
      <c r="H1084" s="13"/>
      <c r="I1084" s="17"/>
      <c r="J1084" s="13"/>
      <c r="K1084" s="13"/>
      <c r="O1084" s="20"/>
      <c r="T1084" s="13"/>
      <c r="Y1084" s="71" t="str">
        <f>IFERROR(
    IF(Z1084="DONE",
        "QC DONE",
        IF(OR(AA1084="TBD", ISBLANK(AA1084)),
            "NO SHIP DATE",
            IF(AND(ISNUMBER(DATEVALUE(TEXT(Z1084,"MM/DD/YY"))), ISNUMBER(Table22[[#This Row],[QC START]])),
                NETWORKDAYS(Table22[[#This Row],[QC START]], DATEVALUE(TEXT(Z1084,"MM/DD/YY")), Delivered!$Z$3:$Z$8),
                IF(AND(ISNUMBER(DATEVALUE(TEXT(AA1084,"MM/DD/YY"))), ISNUMBER(Table22[[#This Row],[QC START]])),
                    NETWORKDAYS(Table22[[#This Row],[QC START]], DATEVALUE(TEXT(AA1084,"MM/DD/YY")), Delivered!$Z$3:$Z$8),
                    "IN QC"
                )
            )-1
        )
    ),
"IN QC"
)</f>
        <v>NO SHIP DATE</v>
      </c>
      <c r="AB1084" s="25"/>
      <c r="AC1084" s="83"/>
      <c r="AD1084" s="45"/>
    </row>
    <row r="1085" spans="6:30" ht="14.25">
      <c r="F1085" s="30" t="str">
        <f>LEFT(Table2[[#This Row],[Project]],6)</f>
        <v/>
      </c>
      <c r="G1085" s="13"/>
      <c r="H1085" s="13"/>
      <c r="I1085" s="17"/>
      <c r="J1085" s="13"/>
      <c r="K1085" s="13"/>
      <c r="O1085" s="20"/>
      <c r="T1085" s="13"/>
      <c r="Y1085" s="71" t="str">
        <f>IFERROR(
    IF(Z1085="DONE",
        "QC DONE",
        IF(OR(AA1085="TBD", ISBLANK(AA1085)),
            "NO SHIP DATE",
            IF(AND(ISNUMBER(DATEVALUE(TEXT(Z1085,"MM/DD/YY"))), ISNUMBER(Table22[[#This Row],[QC START]])),
                NETWORKDAYS(Table22[[#This Row],[QC START]], DATEVALUE(TEXT(Z1085,"MM/DD/YY")), Delivered!$Z$3:$Z$8),
                IF(AND(ISNUMBER(DATEVALUE(TEXT(AA1085,"MM/DD/YY"))), ISNUMBER(Table22[[#This Row],[QC START]])),
                    NETWORKDAYS(Table22[[#This Row],[QC START]], DATEVALUE(TEXT(AA1085,"MM/DD/YY")), Delivered!$Z$3:$Z$8),
                    "IN QC"
                )
            )-1
        )
    ),
"IN QC"
)</f>
        <v>NO SHIP DATE</v>
      </c>
      <c r="AB1085" s="25"/>
      <c r="AC1085" s="83"/>
      <c r="AD1085" s="45"/>
    </row>
    <row r="1086" spans="6:30" ht="14.25">
      <c r="F1086" s="30" t="str">
        <f>LEFT(Table2[[#This Row],[Project]],6)</f>
        <v/>
      </c>
      <c r="G1086" s="13"/>
      <c r="H1086" s="13"/>
      <c r="I1086" s="17"/>
      <c r="J1086" s="13"/>
      <c r="K1086" s="13"/>
      <c r="O1086" s="20"/>
      <c r="T1086" s="13"/>
      <c r="Y1086" s="71" t="str">
        <f>IFERROR(
    IF(Z1086="DONE",
        "QC DONE",
        IF(OR(AA1086="TBD", ISBLANK(AA1086)),
            "NO SHIP DATE",
            IF(AND(ISNUMBER(DATEVALUE(TEXT(Z1086,"MM/DD/YY"))), ISNUMBER(Table22[[#This Row],[QC START]])),
                NETWORKDAYS(Table22[[#This Row],[QC START]], DATEVALUE(TEXT(Z1086,"MM/DD/YY")), Delivered!$Z$3:$Z$8),
                IF(AND(ISNUMBER(DATEVALUE(TEXT(AA1086,"MM/DD/YY"))), ISNUMBER(Table22[[#This Row],[QC START]])),
                    NETWORKDAYS(Table22[[#This Row],[QC START]], DATEVALUE(TEXT(AA1086,"MM/DD/YY")), Delivered!$Z$3:$Z$8),
                    "IN QC"
                )
            )-1
        )
    ),
"IN QC"
)</f>
        <v>NO SHIP DATE</v>
      </c>
      <c r="AB1086" s="25"/>
      <c r="AC1086" s="83"/>
      <c r="AD1086" s="45"/>
    </row>
    <row r="1087" spans="6:30" ht="14.25">
      <c r="F1087" s="30" t="str">
        <f>LEFT(Table2[[#This Row],[Project]],6)</f>
        <v/>
      </c>
      <c r="G1087" s="13"/>
      <c r="H1087" s="13"/>
      <c r="I1087" s="17"/>
      <c r="J1087" s="13"/>
      <c r="K1087" s="13"/>
      <c r="O1087" s="20"/>
      <c r="T1087" s="13"/>
      <c r="Y1087" s="71" t="str">
        <f>IFERROR(
    IF(Z1087="DONE",
        "QC DONE",
        IF(OR(AA1087="TBD", ISBLANK(AA1087)),
            "NO SHIP DATE",
            IF(AND(ISNUMBER(DATEVALUE(TEXT(Z1087,"MM/DD/YY"))), ISNUMBER(Table22[[#This Row],[QC START]])),
                NETWORKDAYS(Table22[[#This Row],[QC START]], DATEVALUE(TEXT(Z1087,"MM/DD/YY")), Delivered!$Z$3:$Z$8),
                IF(AND(ISNUMBER(DATEVALUE(TEXT(AA1087,"MM/DD/YY"))), ISNUMBER(Table22[[#This Row],[QC START]])),
                    NETWORKDAYS(Table22[[#This Row],[QC START]], DATEVALUE(TEXT(AA1087,"MM/DD/YY")), Delivered!$Z$3:$Z$8),
                    "IN QC"
                )
            )-1
        )
    ),
"IN QC"
)</f>
        <v>NO SHIP DATE</v>
      </c>
      <c r="AB1087" s="25"/>
      <c r="AC1087" s="83"/>
      <c r="AD1087" s="45"/>
    </row>
    <row r="1088" spans="6:30" ht="14.25">
      <c r="F1088" s="30" t="str">
        <f>LEFT(Table2[[#This Row],[Project]],6)</f>
        <v/>
      </c>
      <c r="G1088" s="13"/>
      <c r="H1088" s="13"/>
      <c r="I1088" s="17"/>
      <c r="J1088" s="13"/>
      <c r="K1088" s="13"/>
      <c r="O1088" s="20"/>
      <c r="T1088" s="13"/>
      <c r="Y1088" s="71" t="str">
        <f>IFERROR(
    IF(Z1088="DONE",
        "QC DONE",
        IF(OR(AA1088="TBD", ISBLANK(AA1088)),
            "NO SHIP DATE",
            IF(AND(ISNUMBER(DATEVALUE(TEXT(Z1088,"MM/DD/YY"))), ISNUMBER(Table22[[#This Row],[QC START]])),
                NETWORKDAYS(Table22[[#This Row],[QC START]], DATEVALUE(TEXT(Z1088,"MM/DD/YY")), Delivered!$Z$3:$Z$8),
                IF(AND(ISNUMBER(DATEVALUE(TEXT(AA1088,"MM/DD/YY"))), ISNUMBER(Table22[[#This Row],[QC START]])),
                    NETWORKDAYS(Table22[[#This Row],[QC START]], DATEVALUE(TEXT(AA1088,"MM/DD/YY")), Delivered!$Z$3:$Z$8),
                    "IN QC"
                )
            )-1
        )
    ),
"IN QC"
)</f>
        <v>NO SHIP DATE</v>
      </c>
      <c r="AB1088" s="25"/>
      <c r="AC1088" s="83"/>
      <c r="AD1088" s="45"/>
    </row>
    <row r="1089" spans="6:30" ht="14.25">
      <c r="F1089" s="30" t="str">
        <f>LEFT(Table2[[#This Row],[Project]],6)</f>
        <v/>
      </c>
      <c r="G1089" s="13"/>
      <c r="H1089" s="13"/>
      <c r="I1089" s="17"/>
      <c r="J1089" s="13"/>
      <c r="K1089" s="13"/>
      <c r="O1089" s="20"/>
      <c r="T1089" s="13"/>
      <c r="Y1089" s="71" t="str">
        <f>IFERROR(
    IF(Z1089="DONE",
        "QC DONE",
        IF(OR(AA1089="TBD", ISBLANK(AA1089)),
            "NO SHIP DATE",
            IF(AND(ISNUMBER(DATEVALUE(TEXT(Z1089,"MM/DD/YY"))), ISNUMBER(Table22[[#This Row],[QC START]])),
                NETWORKDAYS(Table22[[#This Row],[QC START]], DATEVALUE(TEXT(Z1089,"MM/DD/YY")), Delivered!$Z$3:$Z$8),
                IF(AND(ISNUMBER(DATEVALUE(TEXT(AA1089,"MM/DD/YY"))), ISNUMBER(Table22[[#This Row],[QC START]])),
                    NETWORKDAYS(Table22[[#This Row],[QC START]], DATEVALUE(TEXT(AA1089,"MM/DD/YY")), Delivered!$Z$3:$Z$8),
                    "IN QC"
                )
            )-1
        )
    ),
"IN QC"
)</f>
        <v>NO SHIP DATE</v>
      </c>
      <c r="AB1089" s="25"/>
      <c r="AC1089" s="83"/>
      <c r="AD1089" s="45"/>
    </row>
    <row r="1090" spans="6:30" ht="14.25">
      <c r="F1090" s="30" t="str">
        <f>LEFT(Table2[[#This Row],[Project]],6)</f>
        <v/>
      </c>
      <c r="G1090" s="13"/>
      <c r="H1090" s="13"/>
      <c r="I1090" s="17"/>
      <c r="J1090" s="13"/>
      <c r="K1090" s="13"/>
      <c r="O1090" s="20"/>
      <c r="T1090" s="13"/>
      <c r="Y1090" s="71" t="str">
        <f>IFERROR(
    IF(Z1090="DONE",
        "QC DONE",
        IF(OR(AA1090="TBD", ISBLANK(AA1090)),
            "NO SHIP DATE",
            IF(AND(ISNUMBER(DATEVALUE(TEXT(Z1090,"MM/DD/YY"))), ISNUMBER(Table22[[#This Row],[QC START]])),
                NETWORKDAYS(Table22[[#This Row],[QC START]], DATEVALUE(TEXT(Z1090,"MM/DD/YY")), Delivered!$Z$3:$Z$8),
                IF(AND(ISNUMBER(DATEVALUE(TEXT(AA1090,"MM/DD/YY"))), ISNUMBER(Table22[[#This Row],[QC START]])),
                    NETWORKDAYS(Table22[[#This Row],[QC START]], DATEVALUE(TEXT(AA1090,"MM/DD/YY")), Delivered!$Z$3:$Z$8),
                    "IN QC"
                )
            )-1
        )
    ),
"IN QC"
)</f>
        <v>NO SHIP DATE</v>
      </c>
      <c r="AB1090" s="25"/>
      <c r="AC1090" s="83"/>
      <c r="AD1090" s="45"/>
    </row>
    <row r="1091" spans="6:30" ht="14.25">
      <c r="F1091" s="30" t="str">
        <f>LEFT(Table2[[#This Row],[Project]],6)</f>
        <v/>
      </c>
      <c r="G1091" s="13"/>
      <c r="H1091" s="13"/>
      <c r="I1091" s="17"/>
      <c r="J1091" s="13"/>
      <c r="K1091" s="13"/>
      <c r="O1091" s="20"/>
      <c r="T1091" s="13"/>
      <c r="Y1091" s="71" t="str">
        <f>IFERROR(
    IF(Z1091="DONE",
        "QC DONE",
        IF(OR(AA1091="TBD", ISBLANK(AA1091)),
            "NO SHIP DATE",
            IF(AND(ISNUMBER(DATEVALUE(TEXT(Z1091,"MM/DD/YY"))), ISNUMBER(Table22[[#This Row],[QC START]])),
                NETWORKDAYS(Table22[[#This Row],[QC START]], DATEVALUE(TEXT(Z1091,"MM/DD/YY")), Delivered!$Z$3:$Z$8),
                IF(AND(ISNUMBER(DATEVALUE(TEXT(AA1091,"MM/DD/YY"))), ISNUMBER(Table22[[#This Row],[QC START]])),
                    NETWORKDAYS(Table22[[#This Row],[QC START]], DATEVALUE(TEXT(AA1091,"MM/DD/YY")), Delivered!$Z$3:$Z$8),
                    "IN QC"
                )
            )-1
        )
    ),
"IN QC"
)</f>
        <v>NO SHIP DATE</v>
      </c>
      <c r="AB1091" s="25"/>
      <c r="AC1091" s="83"/>
      <c r="AD1091" s="45"/>
    </row>
    <row r="1092" spans="6:30" ht="14.25">
      <c r="F1092" s="30" t="str">
        <f>LEFT(Table2[[#This Row],[Project]],6)</f>
        <v/>
      </c>
      <c r="G1092" s="13"/>
      <c r="H1092" s="13"/>
      <c r="I1092" s="17"/>
      <c r="J1092" s="13"/>
      <c r="K1092" s="13"/>
      <c r="O1092" s="20"/>
      <c r="T1092" s="13"/>
      <c r="Y1092" s="71" t="str">
        <f>IFERROR(
    IF(Z1092="DONE",
        "QC DONE",
        IF(OR(AA1092="TBD", ISBLANK(AA1092)),
            "NO SHIP DATE",
            IF(AND(ISNUMBER(DATEVALUE(TEXT(Z1092,"MM/DD/YY"))), ISNUMBER(Table22[[#This Row],[QC START]])),
                NETWORKDAYS(Table22[[#This Row],[QC START]], DATEVALUE(TEXT(Z1092,"MM/DD/YY")), Delivered!$Z$3:$Z$8),
                IF(AND(ISNUMBER(DATEVALUE(TEXT(AA1092,"MM/DD/YY"))), ISNUMBER(Table22[[#This Row],[QC START]])),
                    NETWORKDAYS(Table22[[#This Row],[QC START]], DATEVALUE(TEXT(AA1092,"MM/DD/YY")), Delivered!$Z$3:$Z$8),
                    "IN QC"
                )
            )-1
        )
    ),
"IN QC"
)</f>
        <v>NO SHIP DATE</v>
      </c>
      <c r="AB1092" s="25"/>
      <c r="AC1092" s="83"/>
      <c r="AD1092" s="45"/>
    </row>
    <row r="1093" spans="6:30" ht="14.25">
      <c r="F1093" s="30" t="str">
        <f>LEFT(Table2[[#This Row],[Project]],6)</f>
        <v/>
      </c>
      <c r="G1093" s="13"/>
      <c r="H1093" s="13"/>
      <c r="I1093" s="17"/>
      <c r="J1093" s="13"/>
      <c r="K1093" s="13"/>
      <c r="O1093" s="20"/>
      <c r="T1093" s="13"/>
      <c r="Y1093" s="71" t="str">
        <f>IFERROR(
    IF(Z1093="DONE",
        "QC DONE",
        IF(OR(AA1093="TBD", ISBLANK(AA1093)),
            "NO SHIP DATE",
            IF(AND(ISNUMBER(DATEVALUE(TEXT(Z1093,"MM/DD/YY"))), ISNUMBER(Table22[[#This Row],[QC START]])),
                NETWORKDAYS(Table22[[#This Row],[QC START]], DATEVALUE(TEXT(Z1093,"MM/DD/YY")), Delivered!$Z$3:$Z$8),
                IF(AND(ISNUMBER(DATEVALUE(TEXT(AA1093,"MM/DD/YY"))), ISNUMBER(Table22[[#This Row],[QC START]])),
                    NETWORKDAYS(Table22[[#This Row],[QC START]], DATEVALUE(TEXT(AA1093,"MM/DD/YY")), Delivered!$Z$3:$Z$8),
                    "IN QC"
                )
            )-1
        )
    ),
"IN QC"
)</f>
        <v>NO SHIP DATE</v>
      </c>
      <c r="AB1093" s="25"/>
      <c r="AC1093" s="83"/>
      <c r="AD1093" s="45"/>
    </row>
    <row r="1094" spans="6:30" ht="14.25">
      <c r="F1094" s="30" t="str">
        <f>LEFT(Table2[[#This Row],[Project]],6)</f>
        <v/>
      </c>
      <c r="G1094" s="13"/>
      <c r="H1094" s="13"/>
      <c r="I1094" s="17"/>
      <c r="J1094" s="13"/>
      <c r="K1094" s="13"/>
      <c r="O1094" s="20"/>
      <c r="T1094" s="13"/>
      <c r="Y1094" s="71" t="str">
        <f>IFERROR(
    IF(Z1094="DONE",
        "QC DONE",
        IF(OR(AA1094="TBD", ISBLANK(AA1094)),
            "NO SHIP DATE",
            IF(AND(ISNUMBER(DATEVALUE(TEXT(Z1094,"MM/DD/YY"))), ISNUMBER(Table22[[#This Row],[QC START]])),
                NETWORKDAYS(Table22[[#This Row],[QC START]], DATEVALUE(TEXT(Z1094,"MM/DD/YY")), Delivered!$Z$3:$Z$8),
                IF(AND(ISNUMBER(DATEVALUE(TEXT(AA1094,"MM/DD/YY"))), ISNUMBER(Table22[[#This Row],[QC START]])),
                    NETWORKDAYS(Table22[[#This Row],[QC START]], DATEVALUE(TEXT(AA1094,"MM/DD/YY")), Delivered!$Z$3:$Z$8),
                    "IN QC"
                )
            )-1
        )
    ),
"IN QC"
)</f>
        <v>NO SHIP DATE</v>
      </c>
      <c r="AB1094" s="25"/>
      <c r="AC1094" s="83"/>
      <c r="AD1094" s="45"/>
    </row>
    <row r="1095" spans="6:30" ht="14.25">
      <c r="F1095" s="30" t="str">
        <f>LEFT(Table2[[#This Row],[Project]],6)</f>
        <v/>
      </c>
      <c r="G1095" s="13"/>
      <c r="H1095" s="13"/>
      <c r="I1095" s="17"/>
      <c r="J1095" s="13"/>
      <c r="K1095" s="13"/>
      <c r="O1095" s="20"/>
      <c r="T1095" s="13"/>
      <c r="Y1095" s="71" t="str">
        <f>IFERROR(
    IF(Z1095="DONE",
        "QC DONE",
        IF(OR(AA1095="TBD", ISBLANK(AA1095)),
            "NO SHIP DATE",
            IF(AND(ISNUMBER(DATEVALUE(TEXT(Z1095,"MM/DD/YY"))), ISNUMBER(Table22[[#This Row],[QC START]])),
                NETWORKDAYS(Table22[[#This Row],[QC START]], DATEVALUE(TEXT(Z1095,"MM/DD/YY")), Delivered!$Z$3:$Z$8),
                IF(AND(ISNUMBER(DATEVALUE(TEXT(AA1095,"MM/DD/YY"))), ISNUMBER(Table22[[#This Row],[QC START]])),
                    NETWORKDAYS(Table22[[#This Row],[QC START]], DATEVALUE(TEXT(AA1095,"MM/DD/YY")), Delivered!$Z$3:$Z$8),
                    "IN QC"
                )
            )-1
        )
    ),
"IN QC"
)</f>
        <v>NO SHIP DATE</v>
      </c>
      <c r="AB1095" s="25"/>
      <c r="AC1095" s="83"/>
      <c r="AD1095" s="45"/>
    </row>
    <row r="1096" spans="6:30" ht="14.25">
      <c r="F1096" s="30" t="str">
        <f>LEFT(Table2[[#This Row],[Project]],6)</f>
        <v/>
      </c>
      <c r="G1096" s="13"/>
      <c r="H1096" s="13"/>
      <c r="I1096" s="17"/>
      <c r="J1096" s="13"/>
      <c r="K1096" s="13"/>
      <c r="O1096" s="20"/>
      <c r="T1096" s="13"/>
      <c r="Y1096" s="71" t="str">
        <f>IFERROR(
    IF(Z1096="DONE",
        "QC DONE",
        IF(OR(AA1096="TBD", ISBLANK(AA1096)),
            "NO SHIP DATE",
            IF(AND(ISNUMBER(DATEVALUE(TEXT(Z1096,"MM/DD/YY"))), ISNUMBER(Table22[[#This Row],[QC START]])),
                NETWORKDAYS(Table22[[#This Row],[QC START]], DATEVALUE(TEXT(Z1096,"MM/DD/YY")), Delivered!$Z$3:$Z$8),
                IF(AND(ISNUMBER(DATEVALUE(TEXT(AA1096,"MM/DD/YY"))), ISNUMBER(Table22[[#This Row],[QC START]])),
                    NETWORKDAYS(Table22[[#This Row],[QC START]], DATEVALUE(TEXT(AA1096,"MM/DD/YY")), Delivered!$Z$3:$Z$8),
                    "IN QC"
                )
            )-1
        )
    ),
"IN QC"
)</f>
        <v>NO SHIP DATE</v>
      </c>
      <c r="AB1096" s="25"/>
      <c r="AC1096" s="83"/>
      <c r="AD1096" s="45"/>
    </row>
    <row r="1097" spans="6:30" ht="14.25">
      <c r="F1097" s="30" t="str">
        <f>LEFT(Table2[[#This Row],[Project]],6)</f>
        <v/>
      </c>
      <c r="G1097" s="13"/>
      <c r="H1097" s="13"/>
      <c r="I1097" s="17"/>
      <c r="J1097" s="13"/>
      <c r="K1097" s="13"/>
      <c r="O1097" s="20"/>
      <c r="T1097" s="13"/>
      <c r="Y1097" s="71" t="str">
        <f>IFERROR(
    IF(Z1097="DONE",
        "QC DONE",
        IF(OR(AA1097="TBD", ISBLANK(AA1097)),
            "NO SHIP DATE",
            IF(AND(ISNUMBER(DATEVALUE(TEXT(Z1097,"MM/DD/YY"))), ISNUMBER(Table22[[#This Row],[QC START]])),
                NETWORKDAYS(Table22[[#This Row],[QC START]], DATEVALUE(TEXT(Z1097,"MM/DD/YY")), Delivered!$Z$3:$Z$8),
                IF(AND(ISNUMBER(DATEVALUE(TEXT(AA1097,"MM/DD/YY"))), ISNUMBER(Table22[[#This Row],[QC START]])),
                    NETWORKDAYS(Table22[[#This Row],[QC START]], DATEVALUE(TEXT(AA1097,"MM/DD/YY")), Delivered!$Z$3:$Z$8),
                    "IN QC"
                )
            )-1
        )
    ),
"IN QC"
)</f>
        <v>NO SHIP DATE</v>
      </c>
      <c r="AB1097" s="25"/>
      <c r="AC1097" s="83"/>
      <c r="AD1097" s="45"/>
    </row>
    <row r="1098" spans="6:30" ht="14.25">
      <c r="F1098" s="30" t="str">
        <f>LEFT(Table2[[#This Row],[Project]],6)</f>
        <v/>
      </c>
      <c r="G1098" s="13"/>
      <c r="H1098" s="13"/>
      <c r="I1098" s="17"/>
      <c r="J1098" s="13"/>
      <c r="K1098" s="13"/>
      <c r="O1098" s="20"/>
      <c r="T1098" s="13"/>
      <c r="Y1098" s="71" t="str">
        <f>IFERROR(
    IF(Z1098="DONE",
        "QC DONE",
        IF(OR(AA1098="TBD", ISBLANK(AA1098)),
            "NO SHIP DATE",
            IF(AND(ISNUMBER(DATEVALUE(TEXT(Z1098,"MM/DD/YY"))), ISNUMBER(Table22[[#This Row],[QC START]])),
                NETWORKDAYS(Table22[[#This Row],[QC START]], DATEVALUE(TEXT(Z1098,"MM/DD/YY")), Delivered!$Z$3:$Z$8),
                IF(AND(ISNUMBER(DATEVALUE(TEXT(AA1098,"MM/DD/YY"))), ISNUMBER(Table22[[#This Row],[QC START]])),
                    NETWORKDAYS(Table22[[#This Row],[QC START]], DATEVALUE(TEXT(AA1098,"MM/DD/YY")), Delivered!$Z$3:$Z$8),
                    "IN QC"
                )
            )-1
        )
    ),
"IN QC"
)</f>
        <v>NO SHIP DATE</v>
      </c>
      <c r="AB1098" s="25"/>
      <c r="AC1098" s="83"/>
      <c r="AD1098" s="45"/>
    </row>
    <row r="1099" spans="6:30" ht="14.25">
      <c r="F1099" s="30" t="str">
        <f>LEFT(Table2[[#This Row],[Project]],6)</f>
        <v/>
      </c>
      <c r="G1099" s="13"/>
      <c r="H1099" s="13"/>
      <c r="I1099" s="17"/>
      <c r="J1099" s="13"/>
      <c r="K1099" s="13"/>
      <c r="O1099" s="20"/>
      <c r="T1099" s="13"/>
      <c r="Y1099" s="71" t="str">
        <f>IFERROR(
    IF(Z1099="DONE",
        "QC DONE",
        IF(OR(AA1099="TBD", ISBLANK(AA1099)),
            "NO SHIP DATE",
            IF(AND(ISNUMBER(DATEVALUE(TEXT(Z1099,"MM/DD/YY"))), ISNUMBER(Table22[[#This Row],[QC START]])),
                NETWORKDAYS(Table22[[#This Row],[QC START]], DATEVALUE(TEXT(Z1099,"MM/DD/YY")), Delivered!$Z$3:$Z$8),
                IF(AND(ISNUMBER(DATEVALUE(TEXT(AA1099,"MM/DD/YY"))), ISNUMBER(Table22[[#This Row],[QC START]])),
                    NETWORKDAYS(Table22[[#This Row],[QC START]], DATEVALUE(TEXT(AA1099,"MM/DD/YY")), Delivered!$Z$3:$Z$8),
                    "IN QC"
                )
            )-1
        )
    ),
"IN QC"
)</f>
        <v>NO SHIP DATE</v>
      </c>
      <c r="AB1099" s="25"/>
      <c r="AC1099" s="83"/>
      <c r="AD1099" s="45"/>
    </row>
    <row r="1100" spans="6:30" ht="14.25">
      <c r="F1100" s="30" t="str">
        <f>LEFT(Table2[[#This Row],[Project]],6)</f>
        <v/>
      </c>
      <c r="G1100" s="13"/>
      <c r="H1100" s="13"/>
      <c r="I1100" s="17"/>
      <c r="J1100" s="13"/>
      <c r="K1100" s="13"/>
      <c r="O1100" s="20"/>
      <c r="T1100" s="13"/>
      <c r="Y1100" s="71" t="str">
        <f>IFERROR(
    IF(Z1100="DONE",
        "QC DONE",
        IF(OR(AA1100="TBD", ISBLANK(AA1100)),
            "NO SHIP DATE",
            IF(AND(ISNUMBER(DATEVALUE(TEXT(Z1100,"MM/DD/YY"))), ISNUMBER(Table22[[#This Row],[QC START]])),
                NETWORKDAYS(Table22[[#This Row],[QC START]], DATEVALUE(TEXT(Z1100,"MM/DD/YY")), Delivered!$Z$3:$Z$8),
                IF(AND(ISNUMBER(DATEVALUE(TEXT(AA1100,"MM/DD/YY"))), ISNUMBER(Table22[[#This Row],[QC START]])),
                    NETWORKDAYS(Table22[[#This Row],[QC START]], DATEVALUE(TEXT(AA1100,"MM/DD/YY")), Delivered!$Z$3:$Z$8),
                    "IN QC"
                )
            )-1
        )
    ),
"IN QC"
)</f>
        <v>NO SHIP DATE</v>
      </c>
      <c r="AB1100" s="25"/>
      <c r="AC1100" s="83"/>
      <c r="AD1100" s="45"/>
    </row>
    <row r="1101" spans="6:30" ht="14.25">
      <c r="F1101" s="30" t="str">
        <f>LEFT(Table2[[#This Row],[Project]],6)</f>
        <v/>
      </c>
      <c r="G1101" s="13"/>
      <c r="H1101" s="13"/>
      <c r="I1101" s="17"/>
      <c r="J1101" s="13"/>
      <c r="K1101" s="13"/>
      <c r="O1101" s="20"/>
      <c r="T1101" s="13"/>
      <c r="Y1101" s="71" t="str">
        <f>IFERROR(
    IF(Z1101="DONE",
        "QC DONE",
        IF(OR(AA1101="TBD", ISBLANK(AA1101)),
            "NO SHIP DATE",
            IF(AND(ISNUMBER(DATEVALUE(TEXT(Z1101,"MM/DD/YY"))), ISNUMBER(Table22[[#This Row],[QC START]])),
                NETWORKDAYS(Table22[[#This Row],[QC START]], DATEVALUE(TEXT(Z1101,"MM/DD/YY")), Delivered!$Z$3:$Z$8),
                IF(AND(ISNUMBER(DATEVALUE(TEXT(AA1101,"MM/DD/YY"))), ISNUMBER(Table22[[#This Row],[QC START]])),
                    NETWORKDAYS(Table22[[#This Row],[QC START]], DATEVALUE(TEXT(AA1101,"MM/DD/YY")), Delivered!$Z$3:$Z$8),
                    "IN QC"
                )
            )-1
        )
    ),
"IN QC"
)</f>
        <v>NO SHIP DATE</v>
      </c>
      <c r="AB1101" s="25"/>
      <c r="AC1101" s="83"/>
      <c r="AD1101" s="45"/>
    </row>
    <row r="1102" spans="6:30" ht="14.25">
      <c r="F1102" s="30" t="str">
        <f>LEFT(Table2[[#This Row],[Project]],6)</f>
        <v/>
      </c>
      <c r="G1102" s="13"/>
      <c r="H1102" s="13"/>
      <c r="I1102" s="17"/>
      <c r="J1102" s="13"/>
      <c r="K1102" s="13"/>
      <c r="O1102" s="20"/>
      <c r="T1102" s="13"/>
      <c r="Y1102" s="71" t="str">
        <f>IFERROR(
    IF(Z1102="DONE",
        "QC DONE",
        IF(OR(AA1102="TBD", ISBLANK(AA1102)),
            "NO SHIP DATE",
            IF(AND(ISNUMBER(DATEVALUE(TEXT(Z1102,"MM/DD/YY"))), ISNUMBER(Table22[[#This Row],[QC START]])),
                NETWORKDAYS(Table22[[#This Row],[QC START]], DATEVALUE(TEXT(Z1102,"MM/DD/YY")), Delivered!$Z$3:$Z$8),
                IF(AND(ISNUMBER(DATEVALUE(TEXT(AA1102,"MM/DD/YY"))), ISNUMBER(Table22[[#This Row],[QC START]])),
                    NETWORKDAYS(Table22[[#This Row],[QC START]], DATEVALUE(TEXT(AA1102,"MM/DD/YY")), Delivered!$Z$3:$Z$8),
                    "IN QC"
                )
            )-1
        )
    ),
"IN QC"
)</f>
        <v>NO SHIP DATE</v>
      </c>
      <c r="AB1102" s="25"/>
      <c r="AC1102" s="83"/>
      <c r="AD1102" s="45"/>
    </row>
    <row r="1103" spans="6:30" ht="14.25">
      <c r="F1103" s="30" t="str">
        <f>LEFT(Table2[[#This Row],[Project]],6)</f>
        <v/>
      </c>
      <c r="G1103" s="13"/>
      <c r="H1103" s="13"/>
      <c r="I1103" s="17"/>
      <c r="J1103" s="13"/>
      <c r="K1103" s="13"/>
      <c r="O1103" s="20"/>
      <c r="T1103" s="13"/>
      <c r="Y1103" s="71" t="str">
        <f>IFERROR(
    IF(Z1103="DONE",
        "QC DONE",
        IF(OR(AA1103="TBD", ISBLANK(AA1103)),
            "NO SHIP DATE",
            IF(AND(ISNUMBER(DATEVALUE(TEXT(Z1103,"MM/DD/YY"))), ISNUMBER(Table22[[#This Row],[QC START]])),
                NETWORKDAYS(Table22[[#This Row],[QC START]], DATEVALUE(TEXT(Z1103,"MM/DD/YY")), Delivered!$Z$3:$Z$8),
                IF(AND(ISNUMBER(DATEVALUE(TEXT(AA1103,"MM/DD/YY"))), ISNUMBER(Table22[[#This Row],[QC START]])),
                    NETWORKDAYS(Table22[[#This Row],[QC START]], DATEVALUE(TEXT(AA1103,"MM/DD/YY")), Delivered!$Z$3:$Z$8),
                    "IN QC"
                )
            )-1
        )
    ),
"IN QC"
)</f>
        <v>NO SHIP DATE</v>
      </c>
      <c r="AB1103" s="25"/>
      <c r="AC1103" s="83"/>
      <c r="AD1103" s="45"/>
    </row>
    <row r="1104" spans="6:30" ht="14.25">
      <c r="F1104" s="30" t="str">
        <f>LEFT(Table2[[#This Row],[Project]],6)</f>
        <v/>
      </c>
      <c r="G1104" s="13"/>
      <c r="H1104" s="13"/>
      <c r="I1104" s="17"/>
      <c r="J1104" s="13"/>
      <c r="K1104" s="13"/>
      <c r="O1104" s="20"/>
      <c r="T1104" s="13"/>
      <c r="Y1104" s="71" t="str">
        <f>IFERROR(
    IF(Z1104="DONE",
        "QC DONE",
        IF(OR(AA1104="TBD", ISBLANK(AA1104)),
            "NO SHIP DATE",
            IF(AND(ISNUMBER(DATEVALUE(TEXT(Z1104,"MM/DD/YY"))), ISNUMBER(Table22[[#This Row],[QC START]])),
                NETWORKDAYS(Table22[[#This Row],[QC START]], DATEVALUE(TEXT(Z1104,"MM/DD/YY")), Delivered!$Z$3:$Z$8),
                IF(AND(ISNUMBER(DATEVALUE(TEXT(AA1104,"MM/DD/YY"))), ISNUMBER(Table22[[#This Row],[QC START]])),
                    NETWORKDAYS(Table22[[#This Row],[QC START]], DATEVALUE(TEXT(AA1104,"MM/DD/YY")), Delivered!$Z$3:$Z$8),
                    "IN QC"
                )
            )-1
        )
    ),
"IN QC"
)</f>
        <v>NO SHIP DATE</v>
      </c>
      <c r="AB1104" s="25"/>
      <c r="AC1104" s="83"/>
      <c r="AD1104" s="45"/>
    </row>
    <row r="1105" spans="6:30" ht="14.25">
      <c r="F1105" s="30" t="str">
        <f>LEFT(Table2[[#This Row],[Project]],6)</f>
        <v/>
      </c>
      <c r="G1105" s="13"/>
      <c r="H1105" s="13"/>
      <c r="I1105" s="17"/>
      <c r="J1105" s="13"/>
      <c r="K1105" s="13"/>
      <c r="O1105" s="20"/>
      <c r="T1105" s="13"/>
      <c r="Y1105" s="71" t="str">
        <f>IFERROR(
    IF(Z1105="DONE",
        "QC DONE",
        IF(OR(AA1105="TBD", ISBLANK(AA1105)),
            "NO SHIP DATE",
            IF(AND(ISNUMBER(DATEVALUE(TEXT(Z1105,"MM/DD/YY"))), ISNUMBER(Table22[[#This Row],[QC START]])),
                NETWORKDAYS(Table22[[#This Row],[QC START]], DATEVALUE(TEXT(Z1105,"MM/DD/YY")), Delivered!$Z$3:$Z$8),
                IF(AND(ISNUMBER(DATEVALUE(TEXT(AA1105,"MM/DD/YY"))), ISNUMBER(Table22[[#This Row],[QC START]])),
                    NETWORKDAYS(Table22[[#This Row],[QC START]], DATEVALUE(TEXT(AA1105,"MM/DD/YY")), Delivered!$Z$3:$Z$8),
                    "IN QC"
                )
            )-1
        )
    ),
"IN QC"
)</f>
        <v>NO SHIP DATE</v>
      </c>
      <c r="AB1105" s="25"/>
      <c r="AC1105" s="83"/>
      <c r="AD1105" s="45"/>
    </row>
    <row r="1106" spans="6:30" ht="14.25">
      <c r="F1106" s="30" t="str">
        <f>LEFT(Table2[[#This Row],[Project]],6)</f>
        <v/>
      </c>
      <c r="G1106" s="13"/>
      <c r="H1106" s="13"/>
      <c r="I1106" s="17"/>
      <c r="J1106" s="13"/>
      <c r="K1106" s="13"/>
      <c r="O1106" s="20"/>
      <c r="T1106" s="13"/>
      <c r="Y1106" s="71" t="str">
        <f>IFERROR(
    IF(Z1106="DONE",
        "QC DONE",
        IF(OR(AA1106="TBD", ISBLANK(AA1106)),
            "NO SHIP DATE",
            IF(AND(ISNUMBER(DATEVALUE(TEXT(Z1106,"MM/DD/YY"))), ISNUMBER(Table22[[#This Row],[QC START]])),
                NETWORKDAYS(Table22[[#This Row],[QC START]], DATEVALUE(TEXT(Z1106,"MM/DD/YY")), Delivered!$Z$3:$Z$8),
                IF(AND(ISNUMBER(DATEVALUE(TEXT(AA1106,"MM/DD/YY"))), ISNUMBER(Table22[[#This Row],[QC START]])),
                    NETWORKDAYS(Table22[[#This Row],[QC START]], DATEVALUE(TEXT(AA1106,"MM/DD/YY")), Delivered!$Z$3:$Z$8),
                    "IN QC"
                )
            )-1
        )
    ),
"IN QC"
)</f>
        <v>NO SHIP DATE</v>
      </c>
      <c r="AB1106" s="25"/>
      <c r="AC1106" s="83"/>
      <c r="AD1106" s="45"/>
    </row>
    <row r="1107" spans="6:30" ht="14.25">
      <c r="F1107" s="30" t="str">
        <f>LEFT(Table2[[#This Row],[Project]],6)</f>
        <v/>
      </c>
      <c r="G1107" s="13"/>
      <c r="H1107" s="13"/>
      <c r="I1107" s="17"/>
      <c r="J1107" s="13"/>
      <c r="K1107" s="13"/>
      <c r="O1107" s="20"/>
      <c r="T1107" s="13"/>
      <c r="Y1107" s="71" t="str">
        <f>IFERROR(
    IF(Z1107="DONE",
        "QC DONE",
        IF(OR(AA1107="TBD", ISBLANK(AA1107)),
            "NO SHIP DATE",
            IF(AND(ISNUMBER(DATEVALUE(TEXT(Z1107,"MM/DD/YY"))), ISNUMBER(Table22[[#This Row],[QC START]])),
                NETWORKDAYS(Table22[[#This Row],[QC START]], DATEVALUE(TEXT(Z1107,"MM/DD/YY")), Delivered!$Z$3:$Z$8),
                IF(AND(ISNUMBER(DATEVALUE(TEXT(AA1107,"MM/DD/YY"))), ISNUMBER(Table22[[#This Row],[QC START]])),
                    NETWORKDAYS(Table22[[#This Row],[QC START]], DATEVALUE(TEXT(AA1107,"MM/DD/YY")), Delivered!$Z$3:$Z$8),
                    "IN QC"
                )
            )-1
        )
    ),
"IN QC"
)</f>
        <v>NO SHIP DATE</v>
      </c>
      <c r="AB1107" s="25"/>
      <c r="AC1107" s="83"/>
      <c r="AD1107" s="45"/>
    </row>
    <row r="1108" spans="6:30" ht="14.25">
      <c r="F1108" s="30" t="str">
        <f>LEFT(Table2[[#This Row],[Project]],6)</f>
        <v/>
      </c>
      <c r="G1108" s="13"/>
      <c r="H1108" s="13"/>
      <c r="I1108" s="17"/>
      <c r="J1108" s="13"/>
      <c r="K1108" s="13"/>
      <c r="O1108" s="20"/>
      <c r="T1108" s="13"/>
      <c r="Y1108" s="71" t="str">
        <f>IFERROR(
    IF(Z1108="DONE",
        "QC DONE",
        IF(OR(AA1108="TBD", ISBLANK(AA1108)),
            "NO SHIP DATE",
            IF(AND(ISNUMBER(DATEVALUE(TEXT(Z1108,"MM/DD/YY"))), ISNUMBER(Table22[[#This Row],[QC START]])),
                NETWORKDAYS(Table22[[#This Row],[QC START]], DATEVALUE(TEXT(Z1108,"MM/DD/YY")), Delivered!$Z$3:$Z$8),
                IF(AND(ISNUMBER(DATEVALUE(TEXT(AA1108,"MM/DD/YY"))), ISNUMBER(Table22[[#This Row],[QC START]])),
                    NETWORKDAYS(Table22[[#This Row],[QC START]], DATEVALUE(TEXT(AA1108,"MM/DD/YY")), Delivered!$Z$3:$Z$8),
                    "IN QC"
                )
            )-1
        )
    ),
"IN QC"
)</f>
        <v>NO SHIP DATE</v>
      </c>
      <c r="AB1108" s="25"/>
      <c r="AC1108" s="83"/>
      <c r="AD1108" s="45"/>
    </row>
    <row r="1109" spans="6:30" ht="14.25">
      <c r="F1109" s="30" t="str">
        <f>LEFT(Table2[[#This Row],[Project]],6)</f>
        <v/>
      </c>
      <c r="G1109" s="13"/>
      <c r="H1109" s="13"/>
      <c r="I1109" s="17"/>
      <c r="J1109" s="13"/>
      <c r="K1109" s="13"/>
      <c r="O1109" s="20"/>
      <c r="T1109" s="13"/>
      <c r="Y1109" s="71" t="str">
        <f>IFERROR(
    IF(Z1109="DONE",
        "QC DONE",
        IF(OR(AA1109="TBD", ISBLANK(AA1109)),
            "NO SHIP DATE",
            IF(AND(ISNUMBER(DATEVALUE(TEXT(Z1109,"MM/DD/YY"))), ISNUMBER(Table22[[#This Row],[QC START]])),
                NETWORKDAYS(Table22[[#This Row],[QC START]], DATEVALUE(TEXT(Z1109,"MM/DD/YY")), Delivered!$Z$3:$Z$8),
                IF(AND(ISNUMBER(DATEVALUE(TEXT(AA1109,"MM/DD/YY"))), ISNUMBER(Table22[[#This Row],[QC START]])),
                    NETWORKDAYS(Table22[[#This Row],[QC START]], DATEVALUE(TEXT(AA1109,"MM/DD/YY")), Delivered!$Z$3:$Z$8),
                    "IN QC"
                )
            )-1
        )
    ),
"IN QC"
)</f>
        <v>NO SHIP DATE</v>
      </c>
      <c r="AB1109" s="25"/>
      <c r="AC1109" s="83"/>
      <c r="AD1109" s="45"/>
    </row>
    <row r="1110" spans="6:30" ht="14.25">
      <c r="F1110" s="30" t="str">
        <f>LEFT(Table2[[#This Row],[Project]],6)</f>
        <v/>
      </c>
      <c r="G1110" s="13"/>
      <c r="H1110" s="13"/>
      <c r="I1110" s="17"/>
      <c r="J1110" s="13"/>
      <c r="K1110" s="13"/>
      <c r="O1110" s="20"/>
      <c r="T1110" s="13"/>
      <c r="Y1110" s="71" t="str">
        <f>IFERROR(
    IF(Z1110="DONE",
        "QC DONE",
        IF(OR(AA1110="TBD", ISBLANK(AA1110)),
            "NO SHIP DATE",
            IF(AND(ISNUMBER(DATEVALUE(TEXT(Z1110,"MM/DD/YY"))), ISNUMBER(Table22[[#This Row],[QC START]])),
                NETWORKDAYS(Table22[[#This Row],[QC START]], DATEVALUE(TEXT(Z1110,"MM/DD/YY")), Delivered!$Z$3:$Z$8),
                IF(AND(ISNUMBER(DATEVALUE(TEXT(AA1110,"MM/DD/YY"))), ISNUMBER(Table22[[#This Row],[QC START]])),
                    NETWORKDAYS(Table22[[#This Row],[QC START]], DATEVALUE(TEXT(AA1110,"MM/DD/YY")), Delivered!$Z$3:$Z$8),
                    "IN QC"
                )
            )-1
        )
    ),
"IN QC"
)</f>
        <v>NO SHIP DATE</v>
      </c>
      <c r="AB1110" s="25"/>
      <c r="AC1110" s="83"/>
      <c r="AD1110" s="45"/>
    </row>
    <row r="1111" spans="6:30" ht="14.25">
      <c r="F1111" s="30" t="str">
        <f>LEFT(Table2[[#This Row],[Project]],6)</f>
        <v/>
      </c>
      <c r="G1111" s="13"/>
      <c r="H1111" s="13"/>
      <c r="I1111" s="17"/>
      <c r="J1111" s="13"/>
      <c r="K1111" s="13"/>
      <c r="O1111" s="20"/>
      <c r="T1111" s="13"/>
      <c r="Y1111" s="71" t="str">
        <f>IFERROR(
    IF(Z1111="DONE",
        "QC DONE",
        IF(OR(AA1111="TBD", ISBLANK(AA1111)),
            "NO SHIP DATE",
            IF(AND(ISNUMBER(DATEVALUE(TEXT(Z1111,"MM/DD/YY"))), ISNUMBER(Table22[[#This Row],[QC START]])),
                NETWORKDAYS(Table22[[#This Row],[QC START]], DATEVALUE(TEXT(Z1111,"MM/DD/YY")), Delivered!$Z$3:$Z$8),
                IF(AND(ISNUMBER(DATEVALUE(TEXT(AA1111,"MM/DD/YY"))), ISNUMBER(Table22[[#This Row],[QC START]])),
                    NETWORKDAYS(Table22[[#This Row],[QC START]], DATEVALUE(TEXT(AA1111,"MM/DD/YY")), Delivered!$Z$3:$Z$8),
                    "IN QC"
                )
            )-1
        )
    ),
"IN QC"
)</f>
        <v>NO SHIP DATE</v>
      </c>
      <c r="AB1111" s="25"/>
      <c r="AC1111" s="83"/>
      <c r="AD1111" s="45"/>
    </row>
    <row r="1112" spans="6:30" ht="14.25">
      <c r="F1112" s="30" t="str">
        <f>LEFT(Table2[[#This Row],[Project]],6)</f>
        <v/>
      </c>
      <c r="G1112" s="13"/>
      <c r="H1112" s="13"/>
      <c r="I1112" s="17"/>
      <c r="J1112" s="13"/>
      <c r="K1112" s="13"/>
      <c r="O1112" s="20"/>
      <c r="T1112" s="13"/>
      <c r="Y1112" s="71" t="str">
        <f>IFERROR(
    IF(Z1112="DONE",
        "QC DONE",
        IF(OR(AA1112="TBD", ISBLANK(AA1112)),
            "NO SHIP DATE",
            IF(AND(ISNUMBER(DATEVALUE(TEXT(Z1112,"MM/DD/YY"))), ISNUMBER(Table22[[#This Row],[QC START]])),
                NETWORKDAYS(Table22[[#This Row],[QC START]], DATEVALUE(TEXT(Z1112,"MM/DD/YY")), Delivered!$Z$3:$Z$8),
                IF(AND(ISNUMBER(DATEVALUE(TEXT(AA1112,"MM/DD/YY"))), ISNUMBER(Table22[[#This Row],[QC START]])),
                    NETWORKDAYS(Table22[[#This Row],[QC START]], DATEVALUE(TEXT(AA1112,"MM/DD/YY")), Delivered!$Z$3:$Z$8),
                    "IN QC"
                )
            )-1
        )
    ),
"IN QC"
)</f>
        <v>NO SHIP DATE</v>
      </c>
      <c r="AB1112" s="25"/>
      <c r="AC1112" s="83"/>
      <c r="AD1112" s="45"/>
    </row>
    <row r="1113" spans="6:30" ht="14.25">
      <c r="F1113" s="30" t="str">
        <f>LEFT(Table2[[#This Row],[Project]],6)</f>
        <v/>
      </c>
      <c r="G1113" s="13"/>
      <c r="H1113" s="13"/>
      <c r="I1113" s="17"/>
      <c r="J1113" s="13"/>
      <c r="K1113" s="13"/>
      <c r="O1113" s="20"/>
      <c r="T1113" s="13"/>
      <c r="Y1113" s="71" t="str">
        <f>IFERROR(
    IF(Z1113="DONE",
        "QC DONE",
        IF(OR(AA1113="TBD", ISBLANK(AA1113)),
            "NO SHIP DATE",
            IF(AND(ISNUMBER(DATEVALUE(TEXT(Z1113,"MM/DD/YY"))), ISNUMBER(Table22[[#This Row],[QC START]])),
                NETWORKDAYS(Table22[[#This Row],[QC START]], DATEVALUE(TEXT(Z1113,"MM/DD/YY")), Delivered!$Z$3:$Z$8),
                IF(AND(ISNUMBER(DATEVALUE(TEXT(AA1113,"MM/DD/YY"))), ISNUMBER(Table22[[#This Row],[QC START]])),
                    NETWORKDAYS(Table22[[#This Row],[QC START]], DATEVALUE(TEXT(AA1113,"MM/DD/YY")), Delivered!$Z$3:$Z$8),
                    "IN QC"
                )
            )-1
        )
    ),
"IN QC"
)</f>
        <v>NO SHIP DATE</v>
      </c>
      <c r="AB1113" s="25"/>
      <c r="AC1113" s="83"/>
      <c r="AD1113" s="45"/>
    </row>
    <row r="1114" spans="6:30" ht="14.25">
      <c r="F1114" s="30" t="str">
        <f>LEFT(Table2[[#This Row],[Project]],6)</f>
        <v/>
      </c>
      <c r="G1114" s="13"/>
      <c r="H1114" s="13"/>
      <c r="I1114" s="17"/>
      <c r="J1114" s="13"/>
      <c r="K1114" s="13"/>
      <c r="O1114" s="20"/>
      <c r="T1114" s="13"/>
      <c r="Y1114" s="71" t="str">
        <f>IFERROR(
    IF(Z1114="DONE",
        "QC DONE",
        IF(OR(AA1114="TBD", ISBLANK(AA1114)),
            "NO SHIP DATE",
            IF(AND(ISNUMBER(DATEVALUE(TEXT(Z1114,"MM/DD/YY"))), ISNUMBER(Table22[[#This Row],[QC START]])),
                NETWORKDAYS(Table22[[#This Row],[QC START]], DATEVALUE(TEXT(Z1114,"MM/DD/YY")), Delivered!$Z$3:$Z$8),
                IF(AND(ISNUMBER(DATEVALUE(TEXT(AA1114,"MM/DD/YY"))), ISNUMBER(Table22[[#This Row],[QC START]])),
                    NETWORKDAYS(Table22[[#This Row],[QC START]], DATEVALUE(TEXT(AA1114,"MM/DD/YY")), Delivered!$Z$3:$Z$8),
                    "IN QC"
                )
            )-1
        )
    ),
"IN QC"
)</f>
        <v>NO SHIP DATE</v>
      </c>
      <c r="AB1114" s="25"/>
      <c r="AC1114" s="83"/>
      <c r="AD1114" s="45"/>
    </row>
    <row r="1115" spans="6:30" ht="14.25">
      <c r="F1115" s="30" t="str">
        <f>LEFT(Table2[[#This Row],[Project]],6)</f>
        <v/>
      </c>
      <c r="G1115" s="13"/>
      <c r="H1115" s="13"/>
      <c r="I1115" s="17"/>
      <c r="J1115" s="13"/>
      <c r="K1115" s="13"/>
      <c r="O1115" s="20"/>
      <c r="T1115" s="13"/>
      <c r="Y1115" s="71" t="str">
        <f>IFERROR(
    IF(Z1115="DONE",
        "QC DONE",
        IF(OR(AA1115="TBD", ISBLANK(AA1115)),
            "NO SHIP DATE",
            IF(AND(ISNUMBER(DATEVALUE(TEXT(Z1115,"MM/DD/YY"))), ISNUMBER(Table22[[#This Row],[QC START]])),
                NETWORKDAYS(Table22[[#This Row],[QC START]], DATEVALUE(TEXT(Z1115,"MM/DD/YY")), Delivered!$Z$3:$Z$8),
                IF(AND(ISNUMBER(DATEVALUE(TEXT(AA1115,"MM/DD/YY"))), ISNUMBER(Table22[[#This Row],[QC START]])),
                    NETWORKDAYS(Table22[[#This Row],[QC START]], DATEVALUE(TEXT(AA1115,"MM/DD/YY")), Delivered!$Z$3:$Z$8),
                    "IN QC"
                )
            )-1
        )
    ),
"IN QC"
)</f>
        <v>NO SHIP DATE</v>
      </c>
      <c r="AB1115" s="25"/>
      <c r="AC1115" s="83"/>
      <c r="AD1115" s="45"/>
    </row>
    <row r="1116" spans="6:30" ht="14.25">
      <c r="F1116" s="30" t="str">
        <f>LEFT(Table2[[#This Row],[Project]],6)</f>
        <v/>
      </c>
      <c r="G1116" s="13"/>
      <c r="H1116" s="13"/>
      <c r="I1116" s="17"/>
      <c r="J1116" s="13"/>
      <c r="K1116" s="13"/>
      <c r="O1116" s="20"/>
      <c r="T1116" s="13"/>
      <c r="Y1116" s="71" t="str">
        <f>IFERROR(
    IF(Z1116="DONE",
        "QC DONE",
        IF(OR(AA1116="TBD", ISBLANK(AA1116)),
            "NO SHIP DATE",
            IF(AND(ISNUMBER(DATEVALUE(TEXT(Z1116,"MM/DD/YY"))), ISNUMBER(Table22[[#This Row],[QC START]])),
                NETWORKDAYS(Table22[[#This Row],[QC START]], DATEVALUE(TEXT(Z1116,"MM/DD/YY")), Delivered!$Z$3:$Z$8),
                IF(AND(ISNUMBER(DATEVALUE(TEXT(AA1116,"MM/DD/YY"))), ISNUMBER(Table22[[#This Row],[QC START]])),
                    NETWORKDAYS(Table22[[#This Row],[QC START]], DATEVALUE(TEXT(AA1116,"MM/DD/YY")), Delivered!$Z$3:$Z$8),
                    "IN QC"
                )
            )-1
        )
    ),
"IN QC"
)</f>
        <v>NO SHIP DATE</v>
      </c>
      <c r="AB1116" s="25"/>
      <c r="AC1116" s="83"/>
      <c r="AD1116" s="45"/>
    </row>
    <row r="1117" spans="6:30" ht="14.25">
      <c r="F1117" s="30" t="str">
        <f>LEFT(Table2[[#This Row],[Project]],6)</f>
        <v/>
      </c>
      <c r="G1117" s="13"/>
      <c r="H1117" s="13"/>
      <c r="I1117" s="17"/>
      <c r="J1117" s="13"/>
      <c r="K1117" s="13"/>
      <c r="O1117" s="20"/>
      <c r="T1117" s="13"/>
      <c r="Y1117" s="71" t="str">
        <f>IFERROR(
    IF(Z1117="DONE",
        "QC DONE",
        IF(OR(AA1117="TBD", ISBLANK(AA1117)),
            "NO SHIP DATE",
            IF(AND(ISNUMBER(DATEVALUE(TEXT(Z1117,"MM/DD/YY"))), ISNUMBER(Table22[[#This Row],[QC START]])),
                NETWORKDAYS(Table22[[#This Row],[QC START]], DATEVALUE(TEXT(Z1117,"MM/DD/YY")), Delivered!$Z$3:$Z$8),
                IF(AND(ISNUMBER(DATEVALUE(TEXT(AA1117,"MM/DD/YY"))), ISNUMBER(Table22[[#This Row],[QC START]])),
                    NETWORKDAYS(Table22[[#This Row],[QC START]], DATEVALUE(TEXT(AA1117,"MM/DD/YY")), Delivered!$Z$3:$Z$8),
                    "IN QC"
                )
            )-1
        )
    ),
"IN QC"
)</f>
        <v>NO SHIP DATE</v>
      </c>
      <c r="AB1117" s="25"/>
      <c r="AC1117" s="83"/>
      <c r="AD1117" s="45"/>
    </row>
    <row r="1118" spans="6:30" ht="14.25">
      <c r="F1118" s="30" t="str">
        <f>LEFT(Table2[[#This Row],[Project]],6)</f>
        <v/>
      </c>
      <c r="G1118" s="13"/>
      <c r="H1118" s="13"/>
      <c r="I1118" s="17"/>
      <c r="J1118" s="13"/>
      <c r="K1118" s="13"/>
      <c r="O1118" s="20"/>
      <c r="T1118" s="13"/>
      <c r="Y1118" s="71" t="str">
        <f>IFERROR(
    IF(Z1118="DONE",
        "QC DONE",
        IF(OR(AA1118="TBD", ISBLANK(AA1118)),
            "NO SHIP DATE",
            IF(AND(ISNUMBER(DATEVALUE(TEXT(Z1118,"MM/DD/YY"))), ISNUMBER(Table22[[#This Row],[QC START]])),
                NETWORKDAYS(Table22[[#This Row],[QC START]], DATEVALUE(TEXT(Z1118,"MM/DD/YY")), Delivered!$Z$3:$Z$8),
                IF(AND(ISNUMBER(DATEVALUE(TEXT(AA1118,"MM/DD/YY"))), ISNUMBER(Table22[[#This Row],[QC START]])),
                    NETWORKDAYS(Table22[[#This Row],[QC START]], DATEVALUE(TEXT(AA1118,"MM/DD/YY")), Delivered!$Z$3:$Z$8),
                    "IN QC"
                )
            )-1
        )
    ),
"IN QC"
)</f>
        <v>NO SHIP DATE</v>
      </c>
      <c r="AB1118" s="25"/>
      <c r="AC1118" s="83"/>
      <c r="AD1118" s="45"/>
    </row>
    <row r="1119" spans="6:30" ht="14.25">
      <c r="F1119" s="30" t="str">
        <f>LEFT(Table2[[#This Row],[Project]],6)</f>
        <v/>
      </c>
      <c r="G1119" s="13"/>
      <c r="H1119" s="13"/>
      <c r="I1119" s="17"/>
      <c r="J1119" s="13"/>
      <c r="K1119" s="13"/>
      <c r="O1119" s="20"/>
      <c r="T1119" s="13"/>
      <c r="Y1119" s="71" t="str">
        <f>IFERROR(
    IF(Z1119="DONE",
        "QC DONE",
        IF(OR(AA1119="TBD", ISBLANK(AA1119)),
            "NO SHIP DATE",
            IF(AND(ISNUMBER(DATEVALUE(TEXT(Z1119,"MM/DD/YY"))), ISNUMBER(Table22[[#This Row],[QC START]])),
                NETWORKDAYS(Table22[[#This Row],[QC START]], DATEVALUE(TEXT(Z1119,"MM/DD/YY")), Delivered!$Z$3:$Z$8),
                IF(AND(ISNUMBER(DATEVALUE(TEXT(AA1119,"MM/DD/YY"))), ISNUMBER(Table22[[#This Row],[QC START]])),
                    NETWORKDAYS(Table22[[#This Row],[QC START]], DATEVALUE(TEXT(AA1119,"MM/DD/YY")), Delivered!$Z$3:$Z$8),
                    "IN QC"
                )
            )-1
        )
    ),
"IN QC"
)</f>
        <v>NO SHIP DATE</v>
      </c>
      <c r="AB1119" s="25"/>
      <c r="AC1119" s="83"/>
      <c r="AD1119" s="45"/>
    </row>
    <row r="1120" spans="6:30" ht="14.25">
      <c r="F1120" s="30" t="str">
        <f>LEFT(Table2[[#This Row],[Project]],6)</f>
        <v/>
      </c>
      <c r="G1120" s="13"/>
      <c r="H1120" s="13"/>
      <c r="I1120" s="17"/>
      <c r="J1120" s="13"/>
      <c r="K1120" s="13"/>
      <c r="O1120" s="20"/>
      <c r="T1120" s="13"/>
      <c r="Y1120" s="71" t="str">
        <f>IFERROR(
    IF(Z1120="DONE",
        "QC DONE",
        IF(OR(AA1120="TBD", ISBLANK(AA1120)),
            "NO SHIP DATE",
            IF(AND(ISNUMBER(DATEVALUE(TEXT(Z1120,"MM/DD/YY"))), ISNUMBER(Table22[[#This Row],[QC START]])),
                NETWORKDAYS(Table22[[#This Row],[QC START]], DATEVALUE(TEXT(Z1120,"MM/DD/YY")), Delivered!$Z$3:$Z$8),
                IF(AND(ISNUMBER(DATEVALUE(TEXT(AA1120,"MM/DD/YY"))), ISNUMBER(Table22[[#This Row],[QC START]])),
                    NETWORKDAYS(Table22[[#This Row],[QC START]], DATEVALUE(TEXT(AA1120,"MM/DD/YY")), Delivered!$Z$3:$Z$8),
                    "IN QC"
                )
            )-1
        )
    ),
"IN QC"
)</f>
        <v>NO SHIP DATE</v>
      </c>
      <c r="AB1120" s="25"/>
      <c r="AC1120" s="83"/>
      <c r="AD1120" s="45"/>
    </row>
    <row r="1121" spans="6:30" ht="14.25">
      <c r="F1121" s="30" t="str">
        <f>LEFT(Table2[[#This Row],[Project]],6)</f>
        <v/>
      </c>
      <c r="G1121" s="13"/>
      <c r="H1121" s="13"/>
      <c r="I1121" s="17"/>
      <c r="J1121" s="13"/>
      <c r="K1121" s="13"/>
      <c r="O1121" s="20"/>
      <c r="T1121" s="13"/>
      <c r="Y1121" s="71" t="str">
        <f>IFERROR(
    IF(Z1121="DONE",
        "QC DONE",
        IF(OR(AA1121="TBD", ISBLANK(AA1121)),
            "NO SHIP DATE",
            IF(AND(ISNUMBER(DATEVALUE(TEXT(Z1121,"MM/DD/YY"))), ISNUMBER(Table22[[#This Row],[QC START]])),
                NETWORKDAYS(Table22[[#This Row],[QC START]], DATEVALUE(TEXT(Z1121,"MM/DD/YY")), Delivered!$Z$3:$Z$8),
                IF(AND(ISNUMBER(DATEVALUE(TEXT(AA1121,"MM/DD/YY"))), ISNUMBER(Table22[[#This Row],[QC START]])),
                    NETWORKDAYS(Table22[[#This Row],[QC START]], DATEVALUE(TEXT(AA1121,"MM/DD/YY")), Delivered!$Z$3:$Z$8),
                    "IN QC"
                )
            )-1
        )
    ),
"IN QC"
)</f>
        <v>NO SHIP DATE</v>
      </c>
      <c r="AB1121" s="25"/>
      <c r="AC1121" s="83"/>
      <c r="AD1121" s="45"/>
    </row>
    <row r="1122" spans="6:30" ht="14.25">
      <c r="F1122" s="30" t="str">
        <f>LEFT(Table2[[#This Row],[Project]],6)</f>
        <v/>
      </c>
      <c r="G1122" s="13"/>
      <c r="H1122" s="13"/>
      <c r="I1122" s="17"/>
      <c r="J1122" s="13"/>
      <c r="K1122" s="13"/>
      <c r="O1122" s="20"/>
      <c r="T1122" s="13"/>
      <c r="Y1122" s="71" t="str">
        <f>IFERROR(
    IF(Z1122="DONE",
        "QC DONE",
        IF(OR(AA1122="TBD", ISBLANK(AA1122)),
            "NO SHIP DATE",
            IF(AND(ISNUMBER(DATEVALUE(TEXT(Z1122,"MM/DD/YY"))), ISNUMBER(Table22[[#This Row],[QC START]])),
                NETWORKDAYS(Table22[[#This Row],[QC START]], DATEVALUE(TEXT(Z1122,"MM/DD/YY")), Delivered!$Z$3:$Z$8),
                IF(AND(ISNUMBER(DATEVALUE(TEXT(AA1122,"MM/DD/YY"))), ISNUMBER(Table22[[#This Row],[QC START]])),
                    NETWORKDAYS(Table22[[#This Row],[QC START]], DATEVALUE(TEXT(AA1122,"MM/DD/YY")), Delivered!$Z$3:$Z$8),
                    "IN QC"
                )
            )-1
        )
    ),
"IN QC"
)</f>
        <v>NO SHIP DATE</v>
      </c>
      <c r="AB1122" s="25"/>
      <c r="AC1122" s="83"/>
      <c r="AD1122" s="45"/>
    </row>
    <row r="1123" spans="6:30" ht="14.25">
      <c r="F1123" s="30" t="str">
        <f>LEFT(Table2[[#This Row],[Project]],6)</f>
        <v/>
      </c>
      <c r="G1123" s="13"/>
      <c r="H1123" s="13"/>
      <c r="I1123" s="17"/>
      <c r="J1123" s="13"/>
      <c r="K1123" s="13"/>
      <c r="O1123" s="20"/>
      <c r="T1123" s="13"/>
      <c r="Y1123" s="71" t="str">
        <f>IFERROR(
    IF(Z1123="DONE",
        "QC DONE",
        IF(OR(AA1123="TBD", ISBLANK(AA1123)),
            "NO SHIP DATE",
            IF(AND(ISNUMBER(DATEVALUE(TEXT(Z1123,"MM/DD/YY"))), ISNUMBER(Table22[[#This Row],[QC START]])),
                NETWORKDAYS(Table22[[#This Row],[QC START]], DATEVALUE(TEXT(Z1123,"MM/DD/YY")), Delivered!$Z$3:$Z$8),
                IF(AND(ISNUMBER(DATEVALUE(TEXT(AA1123,"MM/DD/YY"))), ISNUMBER(Table22[[#This Row],[QC START]])),
                    NETWORKDAYS(Table22[[#This Row],[QC START]], DATEVALUE(TEXT(AA1123,"MM/DD/YY")), Delivered!$Z$3:$Z$8),
                    "IN QC"
                )
            )-1
        )
    ),
"IN QC"
)</f>
        <v>NO SHIP DATE</v>
      </c>
      <c r="AB1123" s="25"/>
      <c r="AC1123" s="83"/>
      <c r="AD1123" s="45"/>
    </row>
    <row r="1124" spans="6:30" ht="14.25">
      <c r="F1124" s="30" t="str">
        <f>LEFT(Table2[[#This Row],[Project]],6)</f>
        <v/>
      </c>
      <c r="G1124" s="13"/>
      <c r="H1124" s="13"/>
      <c r="I1124" s="17"/>
      <c r="J1124" s="13"/>
      <c r="K1124" s="13"/>
      <c r="O1124" s="20"/>
      <c r="T1124" s="13"/>
      <c r="Y1124" s="71" t="str">
        <f>IFERROR(
    IF(Z1124="DONE",
        "QC DONE",
        IF(OR(AA1124="TBD", ISBLANK(AA1124)),
            "NO SHIP DATE",
            IF(AND(ISNUMBER(DATEVALUE(TEXT(Z1124,"MM/DD/YY"))), ISNUMBER(Table22[[#This Row],[QC START]])),
                NETWORKDAYS(Table22[[#This Row],[QC START]], DATEVALUE(TEXT(Z1124,"MM/DD/YY")), Delivered!$Z$3:$Z$8),
                IF(AND(ISNUMBER(DATEVALUE(TEXT(AA1124,"MM/DD/YY"))), ISNUMBER(Table22[[#This Row],[QC START]])),
                    NETWORKDAYS(Table22[[#This Row],[QC START]], DATEVALUE(TEXT(AA1124,"MM/DD/YY")), Delivered!$Z$3:$Z$8),
                    "IN QC"
                )
            )-1
        )
    ),
"IN QC"
)</f>
        <v>NO SHIP DATE</v>
      </c>
      <c r="AB1124" s="25"/>
      <c r="AC1124" s="83"/>
      <c r="AD1124" s="45"/>
    </row>
    <row r="1125" spans="6:30" ht="14.25">
      <c r="F1125" s="30" t="str">
        <f>LEFT(Table2[[#This Row],[Project]],6)</f>
        <v/>
      </c>
      <c r="G1125" s="13"/>
      <c r="H1125" s="13"/>
      <c r="I1125" s="17"/>
      <c r="J1125" s="13"/>
      <c r="K1125" s="13"/>
      <c r="O1125" s="20"/>
      <c r="T1125" s="13"/>
      <c r="Y1125" s="71" t="str">
        <f>IFERROR(
    IF(Z1125="DONE",
        "QC DONE",
        IF(OR(AA1125="TBD", ISBLANK(AA1125)),
            "NO SHIP DATE",
            IF(AND(ISNUMBER(DATEVALUE(TEXT(Z1125,"MM/DD/YY"))), ISNUMBER(Table22[[#This Row],[QC START]])),
                NETWORKDAYS(Table22[[#This Row],[QC START]], DATEVALUE(TEXT(Z1125,"MM/DD/YY")), Delivered!$Z$3:$Z$8),
                IF(AND(ISNUMBER(DATEVALUE(TEXT(AA1125,"MM/DD/YY"))), ISNUMBER(Table22[[#This Row],[QC START]])),
                    NETWORKDAYS(Table22[[#This Row],[QC START]], DATEVALUE(TEXT(AA1125,"MM/DD/YY")), Delivered!$Z$3:$Z$8),
                    "IN QC"
                )
            )-1
        )
    ),
"IN QC"
)</f>
        <v>NO SHIP DATE</v>
      </c>
      <c r="AB1125" s="25"/>
      <c r="AC1125" s="83"/>
      <c r="AD1125" s="45"/>
    </row>
    <row r="1126" spans="6:30" ht="14.25">
      <c r="F1126" s="30" t="str">
        <f>LEFT(Table2[[#This Row],[Project]],6)</f>
        <v/>
      </c>
      <c r="G1126" s="13"/>
      <c r="H1126" s="13"/>
      <c r="I1126" s="17"/>
      <c r="J1126" s="13"/>
      <c r="K1126" s="13"/>
      <c r="O1126" s="20"/>
      <c r="T1126" s="13"/>
      <c r="Y1126" s="71" t="str">
        <f>IFERROR(
    IF(Z1126="DONE",
        "QC DONE",
        IF(OR(AA1126="TBD", ISBLANK(AA1126)),
            "NO SHIP DATE",
            IF(AND(ISNUMBER(DATEVALUE(TEXT(Z1126,"MM/DD/YY"))), ISNUMBER(Table22[[#This Row],[QC START]])),
                NETWORKDAYS(Table22[[#This Row],[QC START]], DATEVALUE(TEXT(Z1126,"MM/DD/YY")), Delivered!$Z$3:$Z$8),
                IF(AND(ISNUMBER(DATEVALUE(TEXT(AA1126,"MM/DD/YY"))), ISNUMBER(Table22[[#This Row],[QC START]])),
                    NETWORKDAYS(Table22[[#This Row],[QC START]], DATEVALUE(TEXT(AA1126,"MM/DD/YY")), Delivered!$Z$3:$Z$8),
                    "IN QC"
                )
            )-1
        )
    ),
"IN QC"
)</f>
        <v>NO SHIP DATE</v>
      </c>
      <c r="AB1126" s="25"/>
      <c r="AC1126" s="83"/>
      <c r="AD1126" s="45"/>
    </row>
    <row r="1127" spans="6:30" ht="14.25">
      <c r="F1127" s="30" t="str">
        <f>LEFT(Table2[[#This Row],[Project]],6)</f>
        <v/>
      </c>
      <c r="G1127" s="13"/>
      <c r="H1127" s="13"/>
      <c r="I1127" s="17"/>
      <c r="J1127" s="13"/>
      <c r="K1127" s="13"/>
      <c r="O1127" s="20"/>
      <c r="T1127" s="13"/>
      <c r="Y1127" s="71" t="str">
        <f>IFERROR(
    IF(Z1127="DONE",
        "QC DONE",
        IF(OR(AA1127="TBD", ISBLANK(AA1127)),
            "NO SHIP DATE",
            IF(AND(ISNUMBER(DATEVALUE(TEXT(Z1127,"MM/DD/YY"))), ISNUMBER(Table22[[#This Row],[QC START]])),
                NETWORKDAYS(Table22[[#This Row],[QC START]], DATEVALUE(TEXT(Z1127,"MM/DD/YY")), Delivered!$Z$3:$Z$8),
                IF(AND(ISNUMBER(DATEVALUE(TEXT(AA1127,"MM/DD/YY"))), ISNUMBER(Table22[[#This Row],[QC START]])),
                    NETWORKDAYS(Table22[[#This Row],[QC START]], DATEVALUE(TEXT(AA1127,"MM/DD/YY")), Delivered!$Z$3:$Z$8),
                    "IN QC"
                )
            )-1
        )
    ),
"IN QC"
)</f>
        <v>NO SHIP DATE</v>
      </c>
      <c r="AB1127" s="25"/>
      <c r="AC1127" s="83"/>
      <c r="AD1127" s="45"/>
    </row>
    <row r="1128" spans="6:30" ht="14.25">
      <c r="F1128" s="30" t="str">
        <f>LEFT(Table2[[#This Row],[Project]],6)</f>
        <v/>
      </c>
      <c r="G1128" s="13"/>
      <c r="H1128" s="13"/>
      <c r="I1128" s="17"/>
      <c r="J1128" s="13"/>
      <c r="K1128" s="13"/>
      <c r="O1128" s="20"/>
      <c r="T1128" s="13"/>
      <c r="Y1128" s="71" t="str">
        <f>IFERROR(
    IF(Z1128="DONE",
        "QC DONE",
        IF(OR(AA1128="TBD", ISBLANK(AA1128)),
            "NO SHIP DATE",
            IF(AND(ISNUMBER(DATEVALUE(TEXT(Z1128,"MM/DD/YY"))), ISNUMBER(Table22[[#This Row],[QC START]])),
                NETWORKDAYS(Table22[[#This Row],[QC START]], DATEVALUE(TEXT(Z1128,"MM/DD/YY")), Delivered!$Z$3:$Z$8),
                IF(AND(ISNUMBER(DATEVALUE(TEXT(AA1128,"MM/DD/YY"))), ISNUMBER(Table22[[#This Row],[QC START]])),
                    NETWORKDAYS(Table22[[#This Row],[QC START]], DATEVALUE(TEXT(AA1128,"MM/DD/YY")), Delivered!$Z$3:$Z$8),
                    "IN QC"
                )
            )-1
        )
    ),
"IN QC"
)</f>
        <v>NO SHIP DATE</v>
      </c>
      <c r="AB1128" s="25"/>
      <c r="AC1128" s="83"/>
      <c r="AD1128" s="45"/>
    </row>
    <row r="1129" spans="6:30" ht="14.25">
      <c r="F1129" s="30" t="str">
        <f>LEFT(Table2[[#This Row],[Project]],6)</f>
        <v/>
      </c>
      <c r="G1129" s="13"/>
      <c r="H1129" s="13"/>
      <c r="I1129" s="17"/>
      <c r="J1129" s="13"/>
      <c r="K1129" s="13"/>
      <c r="O1129" s="20"/>
      <c r="T1129" s="13"/>
      <c r="Y1129" s="71" t="str">
        <f>IFERROR(
    IF(Z1129="DONE",
        "QC DONE",
        IF(OR(AA1129="TBD", ISBLANK(AA1129)),
            "NO SHIP DATE",
            IF(AND(ISNUMBER(DATEVALUE(TEXT(Z1129,"MM/DD/YY"))), ISNUMBER(Table22[[#This Row],[QC START]])),
                NETWORKDAYS(Table22[[#This Row],[QC START]], DATEVALUE(TEXT(Z1129,"MM/DD/YY")), Delivered!$Z$3:$Z$8),
                IF(AND(ISNUMBER(DATEVALUE(TEXT(AA1129,"MM/DD/YY"))), ISNUMBER(Table22[[#This Row],[QC START]])),
                    NETWORKDAYS(Table22[[#This Row],[QC START]], DATEVALUE(TEXT(AA1129,"MM/DD/YY")), Delivered!$Z$3:$Z$8),
                    "IN QC"
                )
            )-1
        )
    ),
"IN QC"
)</f>
        <v>NO SHIP DATE</v>
      </c>
      <c r="AB1129" s="25"/>
      <c r="AC1129" s="83"/>
      <c r="AD1129" s="45"/>
    </row>
    <row r="1130" spans="6:30" ht="14.25">
      <c r="F1130" s="30" t="str">
        <f>LEFT(Table2[[#This Row],[Project]],6)</f>
        <v/>
      </c>
      <c r="G1130" s="13"/>
      <c r="H1130" s="13"/>
      <c r="I1130" s="17"/>
      <c r="J1130" s="13"/>
      <c r="K1130" s="13"/>
      <c r="O1130" s="20"/>
      <c r="T1130" s="13"/>
      <c r="Y1130" s="71" t="str">
        <f>IFERROR(
    IF(Z1130="DONE",
        "QC DONE",
        IF(OR(AA1130="TBD", ISBLANK(AA1130)),
            "NO SHIP DATE",
            IF(AND(ISNUMBER(DATEVALUE(TEXT(Z1130,"MM/DD/YY"))), ISNUMBER(Table22[[#This Row],[QC START]])),
                NETWORKDAYS(Table22[[#This Row],[QC START]], DATEVALUE(TEXT(Z1130,"MM/DD/YY")), Delivered!$Z$3:$Z$8),
                IF(AND(ISNUMBER(DATEVALUE(TEXT(AA1130,"MM/DD/YY"))), ISNUMBER(Table22[[#This Row],[QC START]])),
                    NETWORKDAYS(Table22[[#This Row],[QC START]], DATEVALUE(TEXT(AA1130,"MM/DD/YY")), Delivered!$Z$3:$Z$8),
                    "IN QC"
                )
            )-1
        )
    ),
"IN QC"
)</f>
        <v>NO SHIP DATE</v>
      </c>
      <c r="AB1130" s="25"/>
      <c r="AC1130" s="83"/>
      <c r="AD1130" s="45"/>
    </row>
    <row r="1131" spans="6:30" ht="14.25">
      <c r="F1131" s="30" t="str">
        <f>LEFT(Table2[[#This Row],[Project]],6)</f>
        <v/>
      </c>
      <c r="G1131" s="13"/>
      <c r="H1131" s="13"/>
      <c r="I1131" s="17"/>
      <c r="J1131" s="13"/>
      <c r="K1131" s="13"/>
      <c r="O1131" s="20"/>
      <c r="T1131" s="13"/>
      <c r="Y1131" s="71" t="str">
        <f>IFERROR(
    IF(Z1131="DONE",
        "QC DONE",
        IF(OR(AA1131="TBD", ISBLANK(AA1131)),
            "NO SHIP DATE",
            IF(AND(ISNUMBER(DATEVALUE(TEXT(Z1131,"MM/DD/YY"))), ISNUMBER(Table22[[#This Row],[QC START]])),
                NETWORKDAYS(Table22[[#This Row],[QC START]], DATEVALUE(TEXT(Z1131,"MM/DD/YY")), Delivered!$Z$3:$Z$8),
                IF(AND(ISNUMBER(DATEVALUE(TEXT(AA1131,"MM/DD/YY"))), ISNUMBER(Table22[[#This Row],[QC START]])),
                    NETWORKDAYS(Table22[[#This Row],[QC START]], DATEVALUE(TEXT(AA1131,"MM/DD/YY")), Delivered!$Z$3:$Z$8),
                    "IN QC"
                )
            )-1
        )
    ),
"IN QC"
)</f>
        <v>NO SHIP DATE</v>
      </c>
      <c r="AB1131" s="25"/>
      <c r="AC1131" s="83"/>
      <c r="AD1131" s="45"/>
    </row>
    <row r="1132" spans="6:30" ht="14.25">
      <c r="F1132" s="30" t="str">
        <f>LEFT(Table2[[#This Row],[Project]],6)</f>
        <v/>
      </c>
      <c r="G1132" s="13"/>
      <c r="H1132" s="13"/>
      <c r="I1132" s="17"/>
      <c r="J1132" s="13"/>
      <c r="K1132" s="13"/>
      <c r="O1132" s="20"/>
      <c r="T1132" s="13"/>
      <c r="Y1132" s="71" t="str">
        <f>IFERROR(
    IF(Z1132="DONE",
        "QC DONE",
        IF(OR(AA1132="TBD", ISBLANK(AA1132)),
            "NO SHIP DATE",
            IF(AND(ISNUMBER(DATEVALUE(TEXT(Z1132,"MM/DD/YY"))), ISNUMBER(Table22[[#This Row],[QC START]])),
                NETWORKDAYS(Table22[[#This Row],[QC START]], DATEVALUE(TEXT(Z1132,"MM/DD/YY")), Delivered!$Z$3:$Z$8),
                IF(AND(ISNUMBER(DATEVALUE(TEXT(AA1132,"MM/DD/YY"))), ISNUMBER(Table22[[#This Row],[QC START]])),
                    NETWORKDAYS(Table22[[#This Row],[QC START]], DATEVALUE(TEXT(AA1132,"MM/DD/YY")), Delivered!$Z$3:$Z$8),
                    "IN QC"
                )
            )-1
        )
    ),
"IN QC"
)</f>
        <v>NO SHIP DATE</v>
      </c>
      <c r="AB1132" s="25"/>
      <c r="AC1132" s="83"/>
      <c r="AD1132" s="45"/>
    </row>
    <row r="1133" spans="6:30" ht="14.25">
      <c r="F1133" s="30" t="str">
        <f>LEFT(Table2[[#This Row],[Project]],6)</f>
        <v/>
      </c>
      <c r="G1133" s="13"/>
      <c r="H1133" s="13"/>
      <c r="I1133" s="17"/>
      <c r="J1133" s="13"/>
      <c r="K1133" s="13"/>
      <c r="O1133" s="20"/>
      <c r="T1133" s="13"/>
      <c r="Y1133" s="71" t="str">
        <f>IFERROR(
    IF(Z1133="DONE",
        "QC DONE",
        IF(OR(AA1133="TBD", ISBLANK(AA1133)),
            "NO SHIP DATE",
            IF(AND(ISNUMBER(DATEVALUE(TEXT(Z1133,"MM/DD/YY"))), ISNUMBER(Table22[[#This Row],[QC START]])),
                NETWORKDAYS(Table22[[#This Row],[QC START]], DATEVALUE(TEXT(Z1133,"MM/DD/YY")), Delivered!$Z$3:$Z$8),
                IF(AND(ISNUMBER(DATEVALUE(TEXT(AA1133,"MM/DD/YY"))), ISNUMBER(Table22[[#This Row],[QC START]])),
                    NETWORKDAYS(Table22[[#This Row],[QC START]], DATEVALUE(TEXT(AA1133,"MM/DD/YY")), Delivered!$Z$3:$Z$8),
                    "IN QC"
                )
            )-1
        )
    ),
"IN QC"
)</f>
        <v>NO SHIP DATE</v>
      </c>
      <c r="AB1133" s="25"/>
      <c r="AC1133" s="83"/>
      <c r="AD1133" s="45"/>
    </row>
    <row r="1134" spans="6:30" ht="14.25">
      <c r="F1134" s="30" t="str">
        <f>LEFT(Table2[[#This Row],[Project]],6)</f>
        <v/>
      </c>
      <c r="G1134" s="13"/>
      <c r="H1134" s="13"/>
      <c r="I1134" s="17"/>
      <c r="J1134" s="13"/>
      <c r="K1134" s="13"/>
      <c r="O1134" s="20"/>
      <c r="T1134" s="13"/>
      <c r="Y1134" s="71" t="str">
        <f>IFERROR(
    IF(Z1134="DONE",
        "QC DONE",
        IF(OR(AA1134="TBD", ISBLANK(AA1134)),
            "NO SHIP DATE",
            IF(AND(ISNUMBER(DATEVALUE(TEXT(Z1134,"MM/DD/YY"))), ISNUMBER(Table22[[#This Row],[QC START]])),
                NETWORKDAYS(Table22[[#This Row],[QC START]], DATEVALUE(TEXT(Z1134,"MM/DD/YY")), Delivered!$Z$3:$Z$8),
                IF(AND(ISNUMBER(DATEVALUE(TEXT(AA1134,"MM/DD/YY"))), ISNUMBER(Table22[[#This Row],[QC START]])),
                    NETWORKDAYS(Table22[[#This Row],[QC START]], DATEVALUE(TEXT(AA1134,"MM/DD/YY")), Delivered!$Z$3:$Z$8),
                    "IN QC"
                )
            )-1
        )
    ),
"IN QC"
)</f>
        <v>NO SHIP DATE</v>
      </c>
      <c r="AB1134" s="25"/>
      <c r="AC1134" s="83"/>
      <c r="AD1134" s="45"/>
    </row>
    <row r="1135" spans="6:30" ht="14.25">
      <c r="F1135" s="30" t="str">
        <f>LEFT(Table2[[#This Row],[Project]],6)</f>
        <v/>
      </c>
      <c r="G1135" s="13"/>
      <c r="H1135" s="13"/>
      <c r="I1135" s="17"/>
      <c r="J1135" s="13"/>
      <c r="K1135" s="13"/>
      <c r="O1135" s="20"/>
      <c r="T1135" s="13"/>
      <c r="Y1135" s="71" t="str">
        <f>IFERROR(
    IF(Z1135="DONE",
        "QC DONE",
        IF(OR(AA1135="TBD", ISBLANK(AA1135)),
            "NO SHIP DATE",
            IF(AND(ISNUMBER(DATEVALUE(TEXT(Z1135,"MM/DD/YY"))), ISNUMBER(Table22[[#This Row],[QC START]])),
                NETWORKDAYS(Table22[[#This Row],[QC START]], DATEVALUE(TEXT(Z1135,"MM/DD/YY")), Delivered!$Z$3:$Z$8),
                IF(AND(ISNUMBER(DATEVALUE(TEXT(AA1135,"MM/DD/YY"))), ISNUMBER(Table22[[#This Row],[QC START]])),
                    NETWORKDAYS(Table22[[#This Row],[QC START]], DATEVALUE(TEXT(AA1135,"MM/DD/YY")), Delivered!$Z$3:$Z$8),
                    "IN QC"
                )
            )-1
        )
    ),
"IN QC"
)</f>
        <v>NO SHIP DATE</v>
      </c>
      <c r="AB1135" s="25"/>
      <c r="AC1135" s="83"/>
      <c r="AD1135" s="45"/>
    </row>
    <row r="1136" spans="6:30" ht="14.25">
      <c r="F1136" s="30" t="str">
        <f>LEFT(Table2[[#This Row],[Project]],6)</f>
        <v/>
      </c>
      <c r="G1136" s="13"/>
      <c r="H1136" s="13"/>
      <c r="I1136" s="17"/>
      <c r="J1136" s="13"/>
      <c r="K1136" s="13"/>
      <c r="O1136" s="20"/>
      <c r="T1136" s="13"/>
      <c r="Y1136" s="71" t="str">
        <f>IFERROR(
    IF(Z1136="DONE",
        "QC DONE",
        IF(OR(AA1136="TBD", ISBLANK(AA1136)),
            "NO SHIP DATE",
            IF(AND(ISNUMBER(DATEVALUE(TEXT(Z1136,"MM/DD/YY"))), ISNUMBER(Table22[[#This Row],[QC START]])),
                NETWORKDAYS(Table22[[#This Row],[QC START]], DATEVALUE(TEXT(Z1136,"MM/DD/YY")), Delivered!$Z$3:$Z$8),
                IF(AND(ISNUMBER(DATEVALUE(TEXT(AA1136,"MM/DD/YY"))), ISNUMBER(Table22[[#This Row],[QC START]])),
                    NETWORKDAYS(Table22[[#This Row],[QC START]], DATEVALUE(TEXT(AA1136,"MM/DD/YY")), Delivered!$Z$3:$Z$8),
                    "IN QC"
                )
            )-1
        )
    ),
"IN QC"
)</f>
        <v>NO SHIP DATE</v>
      </c>
      <c r="AB1136" s="25"/>
      <c r="AC1136" s="83"/>
      <c r="AD1136" s="45"/>
    </row>
    <row r="1137" spans="6:30" ht="14.25">
      <c r="F1137" s="30" t="str">
        <f>LEFT(Table2[[#This Row],[Project]],6)</f>
        <v/>
      </c>
      <c r="G1137" s="13"/>
      <c r="H1137" s="13"/>
      <c r="I1137" s="17"/>
      <c r="J1137" s="13"/>
      <c r="K1137" s="13"/>
      <c r="O1137" s="20"/>
      <c r="T1137" s="13"/>
      <c r="Y1137" s="71" t="str">
        <f>IFERROR(
    IF(Z1137="DONE",
        "QC DONE",
        IF(OR(AA1137="TBD", ISBLANK(AA1137)),
            "NO SHIP DATE",
            IF(AND(ISNUMBER(DATEVALUE(TEXT(Z1137,"MM/DD/YY"))), ISNUMBER(Table22[[#This Row],[QC START]])),
                NETWORKDAYS(Table22[[#This Row],[QC START]], DATEVALUE(TEXT(Z1137,"MM/DD/YY")), Delivered!$Z$3:$Z$8),
                IF(AND(ISNUMBER(DATEVALUE(TEXT(AA1137,"MM/DD/YY"))), ISNUMBER(Table22[[#This Row],[QC START]])),
                    NETWORKDAYS(Table22[[#This Row],[QC START]], DATEVALUE(TEXT(AA1137,"MM/DD/YY")), Delivered!$Z$3:$Z$8),
                    "IN QC"
                )
            )-1
        )
    ),
"IN QC"
)</f>
        <v>NO SHIP DATE</v>
      </c>
      <c r="AB1137" s="25"/>
      <c r="AC1137" s="83"/>
      <c r="AD1137" s="45"/>
    </row>
    <row r="1138" spans="6:30" ht="14.25">
      <c r="F1138" s="30" t="str">
        <f>LEFT(Table2[[#This Row],[Project]],6)</f>
        <v/>
      </c>
      <c r="G1138" s="13"/>
      <c r="H1138" s="13"/>
      <c r="I1138" s="17"/>
      <c r="J1138" s="13"/>
      <c r="K1138" s="13"/>
      <c r="O1138" s="20"/>
      <c r="T1138" s="13"/>
      <c r="Y1138" s="71" t="str">
        <f>IFERROR(
    IF(Z1138="DONE",
        "QC DONE",
        IF(OR(AA1138="TBD", ISBLANK(AA1138)),
            "NO SHIP DATE",
            IF(AND(ISNUMBER(DATEVALUE(TEXT(Z1138,"MM/DD/YY"))), ISNUMBER(Table22[[#This Row],[QC START]])),
                NETWORKDAYS(Table22[[#This Row],[QC START]], DATEVALUE(TEXT(Z1138,"MM/DD/YY")), Delivered!$Z$3:$Z$8),
                IF(AND(ISNUMBER(DATEVALUE(TEXT(AA1138,"MM/DD/YY"))), ISNUMBER(Table22[[#This Row],[QC START]])),
                    NETWORKDAYS(Table22[[#This Row],[QC START]], DATEVALUE(TEXT(AA1138,"MM/DD/YY")), Delivered!$Z$3:$Z$8),
                    "IN QC"
                )
            )-1
        )
    ),
"IN QC"
)</f>
        <v>NO SHIP DATE</v>
      </c>
      <c r="AB1138" s="25"/>
      <c r="AC1138" s="83"/>
      <c r="AD1138" s="45"/>
    </row>
    <row r="1139" spans="6:30" ht="14.25">
      <c r="F1139" s="30" t="str">
        <f>LEFT(Table2[[#This Row],[Project]],6)</f>
        <v/>
      </c>
      <c r="G1139" s="13"/>
      <c r="H1139" s="13"/>
      <c r="I1139" s="17"/>
      <c r="J1139" s="13"/>
      <c r="K1139" s="13"/>
      <c r="O1139" s="20"/>
      <c r="T1139" s="13"/>
      <c r="Y1139" s="71" t="str">
        <f>IFERROR(
    IF(Z1139="DONE",
        "QC DONE",
        IF(OR(AA1139="TBD", ISBLANK(AA1139)),
            "NO SHIP DATE",
            IF(AND(ISNUMBER(DATEVALUE(TEXT(Z1139,"MM/DD/YY"))), ISNUMBER(Table22[[#This Row],[QC START]])),
                NETWORKDAYS(Table22[[#This Row],[QC START]], DATEVALUE(TEXT(Z1139,"MM/DD/YY")), Delivered!$Z$3:$Z$8),
                IF(AND(ISNUMBER(DATEVALUE(TEXT(AA1139,"MM/DD/YY"))), ISNUMBER(Table22[[#This Row],[QC START]])),
                    NETWORKDAYS(Table22[[#This Row],[QC START]], DATEVALUE(TEXT(AA1139,"MM/DD/YY")), Delivered!$Z$3:$Z$8),
                    "IN QC"
                )
            )-1
        )
    ),
"IN QC"
)</f>
        <v>NO SHIP DATE</v>
      </c>
      <c r="AB1139" s="25"/>
      <c r="AC1139" s="83"/>
      <c r="AD1139" s="45"/>
    </row>
    <row r="1140" spans="6:30" ht="14.25">
      <c r="F1140" s="30" t="str">
        <f>LEFT(Table2[[#This Row],[Project]],6)</f>
        <v/>
      </c>
      <c r="G1140" s="13"/>
      <c r="H1140" s="13"/>
      <c r="I1140" s="17"/>
      <c r="J1140" s="13"/>
      <c r="K1140" s="13"/>
      <c r="O1140" s="20"/>
      <c r="T1140" s="13"/>
      <c r="Y1140" s="71" t="str">
        <f>IFERROR(
    IF(Z1140="DONE",
        "QC DONE",
        IF(OR(AA1140="TBD", ISBLANK(AA1140)),
            "NO SHIP DATE",
            IF(AND(ISNUMBER(DATEVALUE(TEXT(Z1140,"MM/DD/YY"))), ISNUMBER(Table22[[#This Row],[QC START]])),
                NETWORKDAYS(Table22[[#This Row],[QC START]], DATEVALUE(TEXT(Z1140,"MM/DD/YY")), Delivered!$Z$3:$Z$8),
                IF(AND(ISNUMBER(DATEVALUE(TEXT(AA1140,"MM/DD/YY"))), ISNUMBER(Table22[[#This Row],[QC START]])),
                    NETWORKDAYS(Table22[[#This Row],[QC START]], DATEVALUE(TEXT(AA1140,"MM/DD/YY")), Delivered!$Z$3:$Z$8),
                    "IN QC"
                )
            )-1
        )
    ),
"IN QC"
)</f>
        <v>NO SHIP DATE</v>
      </c>
      <c r="AB1140" s="25"/>
      <c r="AC1140" s="83"/>
      <c r="AD1140" s="45"/>
    </row>
    <row r="1141" spans="6:30" ht="14.25">
      <c r="F1141" s="30" t="str">
        <f>LEFT(Table2[[#This Row],[Project]],6)</f>
        <v/>
      </c>
      <c r="G1141" s="13"/>
      <c r="H1141" s="13"/>
      <c r="I1141" s="17"/>
      <c r="J1141" s="13"/>
      <c r="K1141" s="13"/>
      <c r="O1141" s="20"/>
      <c r="T1141" s="13"/>
      <c r="Y1141" s="71" t="str">
        <f>IFERROR(
    IF(Z1141="DONE",
        "QC DONE",
        IF(OR(AA1141="TBD", ISBLANK(AA1141)),
            "NO SHIP DATE",
            IF(AND(ISNUMBER(DATEVALUE(TEXT(Z1141,"MM/DD/YY"))), ISNUMBER(Table22[[#This Row],[QC START]])),
                NETWORKDAYS(Table22[[#This Row],[QC START]], DATEVALUE(TEXT(Z1141,"MM/DD/YY")), Delivered!$Z$3:$Z$8),
                IF(AND(ISNUMBER(DATEVALUE(TEXT(AA1141,"MM/DD/YY"))), ISNUMBER(Table22[[#This Row],[QC START]])),
                    NETWORKDAYS(Table22[[#This Row],[QC START]], DATEVALUE(TEXT(AA1141,"MM/DD/YY")), Delivered!$Z$3:$Z$8),
                    "IN QC"
                )
            )-1
        )
    ),
"IN QC"
)</f>
        <v>NO SHIP DATE</v>
      </c>
      <c r="AB1141" s="25"/>
      <c r="AC1141" s="83"/>
      <c r="AD1141" s="45"/>
    </row>
    <row r="1142" spans="6:30" ht="14.25">
      <c r="F1142" s="30" t="str">
        <f>LEFT(Table2[[#This Row],[Project]],6)</f>
        <v/>
      </c>
      <c r="G1142" s="13"/>
      <c r="H1142" s="13"/>
      <c r="I1142" s="17"/>
      <c r="J1142" s="13"/>
      <c r="K1142" s="13"/>
      <c r="O1142" s="20"/>
      <c r="T1142" s="13"/>
      <c r="Y1142" s="71" t="str">
        <f>IFERROR(
    IF(Z1142="DONE",
        "QC DONE",
        IF(OR(AA1142="TBD", ISBLANK(AA1142)),
            "NO SHIP DATE",
            IF(AND(ISNUMBER(DATEVALUE(TEXT(Z1142,"MM/DD/YY"))), ISNUMBER(Table22[[#This Row],[QC START]])),
                NETWORKDAYS(Table22[[#This Row],[QC START]], DATEVALUE(TEXT(Z1142,"MM/DD/YY")), Delivered!$Z$3:$Z$8),
                IF(AND(ISNUMBER(DATEVALUE(TEXT(AA1142,"MM/DD/YY"))), ISNUMBER(Table22[[#This Row],[QC START]])),
                    NETWORKDAYS(Table22[[#This Row],[QC START]], DATEVALUE(TEXT(AA1142,"MM/DD/YY")), Delivered!$Z$3:$Z$8),
                    "IN QC"
                )
            )-1
        )
    ),
"IN QC"
)</f>
        <v>NO SHIP DATE</v>
      </c>
      <c r="AB1142" s="25"/>
      <c r="AC1142" s="83"/>
      <c r="AD1142" s="45"/>
    </row>
    <row r="1143" spans="6:30" ht="14.25">
      <c r="F1143" s="30" t="str">
        <f>LEFT(Table2[[#This Row],[Project]],6)</f>
        <v/>
      </c>
      <c r="G1143" s="13"/>
      <c r="H1143" s="13"/>
      <c r="I1143" s="17"/>
      <c r="J1143" s="13"/>
      <c r="K1143" s="13"/>
      <c r="O1143" s="20"/>
      <c r="T1143" s="13"/>
      <c r="Y1143" s="71" t="str">
        <f>IFERROR(
    IF(Z1143="DONE",
        "QC DONE",
        IF(OR(AA1143="TBD", ISBLANK(AA1143)),
            "NO SHIP DATE",
            IF(AND(ISNUMBER(DATEVALUE(TEXT(Z1143,"MM/DD/YY"))), ISNUMBER(Table22[[#This Row],[QC START]])),
                NETWORKDAYS(Table22[[#This Row],[QC START]], DATEVALUE(TEXT(Z1143,"MM/DD/YY")), Delivered!$Z$3:$Z$8),
                IF(AND(ISNUMBER(DATEVALUE(TEXT(AA1143,"MM/DD/YY"))), ISNUMBER(Table22[[#This Row],[QC START]])),
                    NETWORKDAYS(Table22[[#This Row],[QC START]], DATEVALUE(TEXT(AA1143,"MM/DD/YY")), Delivered!$Z$3:$Z$8),
                    "IN QC"
                )
            )-1
        )
    ),
"IN QC"
)</f>
        <v>NO SHIP DATE</v>
      </c>
      <c r="AB1143" s="25"/>
      <c r="AC1143" s="83"/>
      <c r="AD1143" s="45"/>
    </row>
    <row r="1144" spans="6:30" ht="14.25">
      <c r="F1144" s="30" t="str">
        <f>LEFT(Table2[[#This Row],[Project]],6)</f>
        <v/>
      </c>
      <c r="G1144" s="13"/>
      <c r="H1144" s="13"/>
      <c r="I1144" s="17"/>
      <c r="J1144" s="13"/>
      <c r="K1144" s="13"/>
      <c r="O1144" s="20"/>
      <c r="T1144" s="13"/>
      <c r="Y1144" s="71" t="str">
        <f>IFERROR(
    IF(Z1144="DONE",
        "QC DONE",
        IF(OR(AA1144="TBD", ISBLANK(AA1144)),
            "NO SHIP DATE",
            IF(AND(ISNUMBER(DATEVALUE(TEXT(Z1144,"MM/DD/YY"))), ISNUMBER(Table22[[#This Row],[QC START]])),
                NETWORKDAYS(Table22[[#This Row],[QC START]], DATEVALUE(TEXT(Z1144,"MM/DD/YY")), Delivered!$Z$3:$Z$8),
                IF(AND(ISNUMBER(DATEVALUE(TEXT(AA1144,"MM/DD/YY"))), ISNUMBER(Table22[[#This Row],[QC START]])),
                    NETWORKDAYS(Table22[[#This Row],[QC START]], DATEVALUE(TEXT(AA1144,"MM/DD/YY")), Delivered!$Z$3:$Z$8),
                    "IN QC"
                )
            )-1
        )
    ),
"IN QC"
)</f>
        <v>NO SHIP DATE</v>
      </c>
      <c r="AB1144" s="25"/>
      <c r="AC1144" s="83"/>
      <c r="AD1144" s="45"/>
    </row>
    <row r="1145" spans="6:30" ht="14.25">
      <c r="F1145" s="30" t="str">
        <f>LEFT(Table2[[#This Row],[Project]],6)</f>
        <v/>
      </c>
      <c r="G1145" s="13"/>
      <c r="H1145" s="13"/>
      <c r="I1145" s="17"/>
      <c r="J1145" s="13"/>
      <c r="K1145" s="13"/>
      <c r="O1145" s="20"/>
      <c r="T1145" s="13"/>
      <c r="Y1145" s="71" t="str">
        <f>IFERROR(
    IF(Z1145="DONE",
        "QC DONE",
        IF(OR(AA1145="TBD", ISBLANK(AA1145)),
            "NO SHIP DATE",
            IF(AND(ISNUMBER(DATEVALUE(TEXT(Z1145,"MM/DD/YY"))), ISNUMBER(Table22[[#This Row],[QC START]])),
                NETWORKDAYS(Table22[[#This Row],[QC START]], DATEVALUE(TEXT(Z1145,"MM/DD/YY")), Delivered!$Z$3:$Z$8),
                IF(AND(ISNUMBER(DATEVALUE(TEXT(AA1145,"MM/DD/YY"))), ISNUMBER(Table22[[#This Row],[QC START]])),
                    NETWORKDAYS(Table22[[#This Row],[QC START]], DATEVALUE(TEXT(AA1145,"MM/DD/YY")), Delivered!$Z$3:$Z$8),
                    "IN QC"
                )
            )-1
        )
    ),
"IN QC"
)</f>
        <v>NO SHIP DATE</v>
      </c>
      <c r="AB1145" s="25"/>
      <c r="AC1145" s="83"/>
      <c r="AD1145" s="45"/>
    </row>
    <row r="1146" spans="6:30" ht="14.25">
      <c r="F1146" s="30" t="str">
        <f>LEFT(Table2[[#This Row],[Project]],6)</f>
        <v/>
      </c>
      <c r="G1146" s="13"/>
      <c r="H1146" s="13"/>
      <c r="I1146" s="17"/>
      <c r="J1146" s="13"/>
      <c r="K1146" s="13"/>
      <c r="O1146" s="20"/>
      <c r="T1146" s="13"/>
      <c r="Y1146" s="71" t="str">
        <f>IFERROR(
    IF(Z1146="DONE",
        "QC DONE",
        IF(OR(AA1146="TBD", ISBLANK(AA1146)),
            "NO SHIP DATE",
            IF(AND(ISNUMBER(DATEVALUE(TEXT(Z1146,"MM/DD/YY"))), ISNUMBER(Table22[[#This Row],[QC START]])),
                NETWORKDAYS(Table22[[#This Row],[QC START]], DATEVALUE(TEXT(Z1146,"MM/DD/YY")), Delivered!$Z$3:$Z$8),
                IF(AND(ISNUMBER(DATEVALUE(TEXT(AA1146,"MM/DD/YY"))), ISNUMBER(Table22[[#This Row],[QC START]])),
                    NETWORKDAYS(Table22[[#This Row],[QC START]], DATEVALUE(TEXT(AA1146,"MM/DD/YY")), Delivered!$Z$3:$Z$8),
                    "IN QC"
                )
            )-1
        )
    ),
"IN QC"
)</f>
        <v>NO SHIP DATE</v>
      </c>
      <c r="AB1146" s="25"/>
      <c r="AC1146" s="83"/>
      <c r="AD1146" s="45"/>
    </row>
    <row r="1147" spans="6:30" ht="14.25">
      <c r="F1147" s="30" t="str">
        <f>LEFT(Table2[[#This Row],[Project]],6)</f>
        <v/>
      </c>
      <c r="G1147" s="13"/>
      <c r="H1147" s="13"/>
      <c r="I1147" s="17"/>
      <c r="J1147" s="13"/>
      <c r="K1147" s="13"/>
      <c r="O1147" s="20"/>
      <c r="T1147" s="13"/>
      <c r="Y1147" s="71" t="str">
        <f>IFERROR(
    IF(Z1147="DONE",
        "QC DONE",
        IF(OR(AA1147="TBD", ISBLANK(AA1147)),
            "NO SHIP DATE",
            IF(AND(ISNUMBER(DATEVALUE(TEXT(Z1147,"MM/DD/YY"))), ISNUMBER(Table22[[#This Row],[QC START]])),
                NETWORKDAYS(Table22[[#This Row],[QC START]], DATEVALUE(TEXT(Z1147,"MM/DD/YY")), Delivered!$Z$3:$Z$8),
                IF(AND(ISNUMBER(DATEVALUE(TEXT(AA1147,"MM/DD/YY"))), ISNUMBER(Table22[[#This Row],[QC START]])),
                    NETWORKDAYS(Table22[[#This Row],[QC START]], DATEVALUE(TEXT(AA1147,"MM/DD/YY")), Delivered!$Z$3:$Z$8),
                    "IN QC"
                )
            )-1
        )
    ),
"IN QC"
)</f>
        <v>NO SHIP DATE</v>
      </c>
      <c r="AB1147" s="25"/>
      <c r="AC1147" s="83"/>
      <c r="AD1147" s="45"/>
    </row>
    <row r="1148" spans="6:30" ht="14.25">
      <c r="F1148" s="30" t="str">
        <f>LEFT(Table2[[#This Row],[Project]],6)</f>
        <v/>
      </c>
      <c r="G1148" s="13"/>
      <c r="H1148" s="13"/>
      <c r="I1148" s="17"/>
      <c r="J1148" s="13"/>
      <c r="K1148" s="13"/>
      <c r="O1148" s="20"/>
      <c r="T1148" s="13"/>
      <c r="Y1148" s="71" t="str">
        <f>IFERROR(
    IF(Z1148="DONE",
        "QC DONE",
        IF(OR(AA1148="TBD", ISBLANK(AA1148)),
            "NO SHIP DATE",
            IF(AND(ISNUMBER(DATEVALUE(TEXT(Z1148,"MM/DD/YY"))), ISNUMBER(Table22[[#This Row],[QC START]])),
                NETWORKDAYS(Table22[[#This Row],[QC START]], DATEVALUE(TEXT(Z1148,"MM/DD/YY")), Delivered!$Z$3:$Z$8),
                IF(AND(ISNUMBER(DATEVALUE(TEXT(AA1148,"MM/DD/YY"))), ISNUMBER(Table22[[#This Row],[QC START]])),
                    NETWORKDAYS(Table22[[#This Row],[QC START]], DATEVALUE(TEXT(AA1148,"MM/DD/YY")), Delivered!$Z$3:$Z$8),
                    "IN QC"
                )
            )-1
        )
    ),
"IN QC"
)</f>
        <v>NO SHIP DATE</v>
      </c>
      <c r="AB1148" s="25"/>
      <c r="AC1148" s="83"/>
      <c r="AD1148" s="45"/>
    </row>
    <row r="1149" spans="6:30" ht="14.25">
      <c r="F1149" s="30" t="str">
        <f>LEFT(Table2[[#This Row],[Project]],6)</f>
        <v/>
      </c>
      <c r="G1149" s="13"/>
      <c r="H1149" s="13"/>
      <c r="I1149" s="17"/>
      <c r="J1149" s="13"/>
      <c r="K1149" s="13"/>
      <c r="O1149" s="20"/>
      <c r="T1149" s="13"/>
      <c r="Y1149" s="71" t="str">
        <f>IFERROR(
    IF(Z1149="DONE",
        "QC DONE",
        IF(OR(AA1149="TBD", ISBLANK(AA1149)),
            "NO SHIP DATE",
            IF(AND(ISNUMBER(DATEVALUE(TEXT(Z1149,"MM/DD/YY"))), ISNUMBER(Table22[[#This Row],[QC START]])),
                NETWORKDAYS(Table22[[#This Row],[QC START]], DATEVALUE(TEXT(Z1149,"MM/DD/YY")), Delivered!$Z$3:$Z$8),
                IF(AND(ISNUMBER(DATEVALUE(TEXT(AA1149,"MM/DD/YY"))), ISNUMBER(Table22[[#This Row],[QC START]])),
                    NETWORKDAYS(Table22[[#This Row],[QC START]], DATEVALUE(TEXT(AA1149,"MM/DD/YY")), Delivered!$Z$3:$Z$8),
                    "IN QC"
                )
            )-1
        )
    ),
"IN QC"
)</f>
        <v>NO SHIP DATE</v>
      </c>
      <c r="AB1149" s="25"/>
      <c r="AC1149" s="83"/>
      <c r="AD1149" s="45"/>
    </row>
    <row r="1150" spans="6:30" ht="14.25">
      <c r="F1150" s="30" t="str">
        <f>LEFT(Table2[[#This Row],[Project]],6)</f>
        <v/>
      </c>
      <c r="G1150" s="13"/>
      <c r="H1150" s="13"/>
      <c r="I1150" s="17"/>
      <c r="J1150" s="13"/>
      <c r="K1150" s="13"/>
      <c r="O1150" s="20"/>
      <c r="T1150" s="13"/>
      <c r="Y1150" s="71" t="str">
        <f>IFERROR(
    IF(Z1150="DONE",
        "QC DONE",
        IF(OR(AA1150="TBD", ISBLANK(AA1150)),
            "NO SHIP DATE",
            IF(AND(ISNUMBER(DATEVALUE(TEXT(Z1150,"MM/DD/YY"))), ISNUMBER(Table22[[#This Row],[QC START]])),
                NETWORKDAYS(Table22[[#This Row],[QC START]], DATEVALUE(TEXT(Z1150,"MM/DD/YY")), Delivered!$Z$3:$Z$8),
                IF(AND(ISNUMBER(DATEVALUE(TEXT(AA1150,"MM/DD/YY"))), ISNUMBER(Table22[[#This Row],[QC START]])),
                    NETWORKDAYS(Table22[[#This Row],[QC START]], DATEVALUE(TEXT(AA1150,"MM/DD/YY")), Delivered!$Z$3:$Z$8),
                    "IN QC"
                )
            )-1
        )
    ),
"IN QC"
)</f>
        <v>NO SHIP DATE</v>
      </c>
      <c r="AB1150" s="25"/>
      <c r="AC1150" s="83"/>
      <c r="AD1150" s="45"/>
    </row>
    <row r="1151" spans="6:30" ht="14.25">
      <c r="F1151" s="30" t="str">
        <f>LEFT(Table2[[#This Row],[Project]],6)</f>
        <v/>
      </c>
      <c r="G1151" s="13"/>
      <c r="H1151" s="13"/>
      <c r="I1151" s="17"/>
      <c r="J1151" s="13"/>
      <c r="K1151" s="13"/>
      <c r="O1151" s="20"/>
      <c r="T1151" s="13"/>
      <c r="Y1151" s="71" t="str">
        <f>IFERROR(
    IF(Z1151="DONE",
        "QC DONE",
        IF(OR(AA1151="TBD", ISBLANK(AA1151)),
            "NO SHIP DATE",
            IF(AND(ISNUMBER(DATEVALUE(TEXT(Z1151,"MM/DD/YY"))), ISNUMBER(Table22[[#This Row],[QC START]])),
                NETWORKDAYS(Table22[[#This Row],[QC START]], DATEVALUE(TEXT(Z1151,"MM/DD/YY")), Delivered!$Z$3:$Z$8),
                IF(AND(ISNUMBER(DATEVALUE(TEXT(AA1151,"MM/DD/YY"))), ISNUMBER(Table22[[#This Row],[QC START]])),
                    NETWORKDAYS(Table22[[#This Row],[QC START]], DATEVALUE(TEXT(AA1151,"MM/DD/YY")), Delivered!$Z$3:$Z$8),
                    "IN QC"
                )
            )-1
        )
    ),
"IN QC"
)</f>
        <v>NO SHIP DATE</v>
      </c>
      <c r="AB1151" s="25"/>
      <c r="AC1151" s="83"/>
      <c r="AD1151" s="45"/>
    </row>
    <row r="1152" spans="6:30" ht="14.25">
      <c r="F1152" s="30" t="str">
        <f>LEFT(Table2[[#This Row],[Project]],6)</f>
        <v/>
      </c>
      <c r="G1152" s="13"/>
      <c r="H1152" s="13"/>
      <c r="I1152" s="17"/>
      <c r="J1152" s="13"/>
      <c r="K1152" s="13"/>
      <c r="O1152" s="20"/>
      <c r="T1152" s="13"/>
      <c r="Y1152" s="71" t="str">
        <f>IFERROR(
    IF(Z1152="DONE",
        "QC DONE",
        IF(OR(AA1152="TBD", ISBLANK(AA1152)),
            "NO SHIP DATE",
            IF(AND(ISNUMBER(DATEVALUE(TEXT(Z1152,"MM/DD/YY"))), ISNUMBER(Table22[[#This Row],[QC START]])),
                NETWORKDAYS(Table22[[#This Row],[QC START]], DATEVALUE(TEXT(Z1152,"MM/DD/YY")), Delivered!$Z$3:$Z$8),
                IF(AND(ISNUMBER(DATEVALUE(TEXT(AA1152,"MM/DD/YY"))), ISNUMBER(Table22[[#This Row],[QC START]])),
                    NETWORKDAYS(Table22[[#This Row],[QC START]], DATEVALUE(TEXT(AA1152,"MM/DD/YY")), Delivered!$Z$3:$Z$8),
                    "IN QC"
                )
            )-1
        )
    ),
"IN QC"
)</f>
        <v>NO SHIP DATE</v>
      </c>
      <c r="AB1152" s="25"/>
      <c r="AC1152" s="83"/>
      <c r="AD1152" s="45"/>
    </row>
    <row r="1153" spans="6:30" ht="14.25">
      <c r="F1153" s="30" t="str">
        <f>LEFT(Table2[[#This Row],[Project]],6)</f>
        <v/>
      </c>
      <c r="G1153" s="13"/>
      <c r="H1153" s="13"/>
      <c r="I1153" s="17"/>
      <c r="J1153" s="13"/>
      <c r="K1153" s="13"/>
      <c r="O1153" s="20"/>
      <c r="T1153" s="13"/>
      <c r="Y1153" s="71" t="str">
        <f>IFERROR(
    IF(Z1153="DONE",
        "QC DONE",
        IF(OR(AA1153="TBD", ISBLANK(AA1153)),
            "NO SHIP DATE",
            IF(AND(ISNUMBER(DATEVALUE(TEXT(Z1153,"MM/DD/YY"))), ISNUMBER(Table22[[#This Row],[QC START]])),
                NETWORKDAYS(Table22[[#This Row],[QC START]], DATEVALUE(TEXT(Z1153,"MM/DD/YY")), Delivered!$Z$3:$Z$8),
                IF(AND(ISNUMBER(DATEVALUE(TEXT(AA1153,"MM/DD/YY"))), ISNUMBER(Table22[[#This Row],[QC START]])),
                    NETWORKDAYS(Table22[[#This Row],[QC START]], DATEVALUE(TEXT(AA1153,"MM/DD/YY")), Delivered!$Z$3:$Z$8),
                    "IN QC"
                )
            )-1
        )
    ),
"IN QC"
)</f>
        <v>NO SHIP DATE</v>
      </c>
      <c r="AB1153" s="25"/>
      <c r="AC1153" s="83"/>
      <c r="AD1153" s="45"/>
    </row>
    <row r="1154" spans="6:30" ht="14.25">
      <c r="F1154" s="30" t="str">
        <f>LEFT(Table2[[#This Row],[Project]],6)</f>
        <v/>
      </c>
      <c r="G1154" s="13"/>
      <c r="H1154" s="13"/>
      <c r="I1154" s="17"/>
      <c r="J1154" s="13"/>
      <c r="K1154" s="13"/>
      <c r="O1154" s="20"/>
      <c r="T1154" s="13"/>
      <c r="Y1154" s="71" t="str">
        <f>IFERROR(
    IF(Z1154="DONE",
        "QC DONE",
        IF(OR(AA1154="TBD", ISBLANK(AA1154)),
            "NO SHIP DATE",
            IF(AND(ISNUMBER(DATEVALUE(TEXT(Z1154,"MM/DD/YY"))), ISNUMBER(Table22[[#This Row],[QC START]])),
                NETWORKDAYS(Table22[[#This Row],[QC START]], DATEVALUE(TEXT(Z1154,"MM/DD/YY")), Delivered!$Z$3:$Z$8),
                IF(AND(ISNUMBER(DATEVALUE(TEXT(AA1154,"MM/DD/YY"))), ISNUMBER(Table22[[#This Row],[QC START]])),
                    NETWORKDAYS(Table22[[#This Row],[QC START]], DATEVALUE(TEXT(AA1154,"MM/DD/YY")), Delivered!$Z$3:$Z$8),
                    "IN QC"
                )
            )-1
        )
    ),
"IN QC"
)</f>
        <v>NO SHIP DATE</v>
      </c>
      <c r="AB1154" s="25"/>
      <c r="AC1154" s="83"/>
      <c r="AD1154" s="45"/>
    </row>
    <row r="1155" spans="6:30" ht="14.25">
      <c r="F1155" s="30" t="str">
        <f>LEFT(Table2[[#This Row],[Project]],6)</f>
        <v/>
      </c>
      <c r="G1155" s="13"/>
      <c r="H1155" s="13"/>
      <c r="I1155" s="17"/>
      <c r="J1155" s="13"/>
      <c r="K1155" s="13"/>
      <c r="O1155" s="20"/>
      <c r="T1155" s="13"/>
      <c r="Y1155" s="71" t="str">
        <f>IFERROR(
    IF(Z1155="DONE",
        "QC DONE",
        IF(OR(AA1155="TBD", ISBLANK(AA1155)),
            "NO SHIP DATE",
            IF(AND(ISNUMBER(DATEVALUE(TEXT(Z1155,"MM/DD/YY"))), ISNUMBER(Table22[[#This Row],[QC START]])),
                NETWORKDAYS(Table22[[#This Row],[QC START]], DATEVALUE(TEXT(Z1155,"MM/DD/YY")), Delivered!$Z$3:$Z$8),
                IF(AND(ISNUMBER(DATEVALUE(TEXT(AA1155,"MM/DD/YY"))), ISNUMBER(Table22[[#This Row],[QC START]])),
                    NETWORKDAYS(Table22[[#This Row],[QC START]], DATEVALUE(TEXT(AA1155,"MM/DD/YY")), Delivered!$Z$3:$Z$8),
                    "IN QC"
                )
            )-1
        )
    ),
"IN QC"
)</f>
        <v>NO SHIP DATE</v>
      </c>
      <c r="AB1155" s="25"/>
      <c r="AC1155" s="83"/>
      <c r="AD1155" s="45"/>
    </row>
    <row r="1156" spans="6:30" ht="14.25">
      <c r="F1156" s="30" t="str">
        <f>LEFT(Table2[[#This Row],[Project]],6)</f>
        <v/>
      </c>
      <c r="G1156" s="13"/>
      <c r="H1156" s="13"/>
      <c r="I1156" s="17"/>
      <c r="J1156" s="13"/>
      <c r="K1156" s="13"/>
      <c r="O1156" s="20"/>
      <c r="T1156" s="13"/>
      <c r="Y1156" s="71" t="str">
        <f>IFERROR(
    IF(Z1156="DONE",
        "QC DONE",
        IF(OR(AA1156="TBD", ISBLANK(AA1156)),
            "NO SHIP DATE",
            IF(AND(ISNUMBER(DATEVALUE(TEXT(Z1156,"MM/DD/YY"))), ISNUMBER(Table22[[#This Row],[QC START]])),
                NETWORKDAYS(Table22[[#This Row],[QC START]], DATEVALUE(TEXT(Z1156,"MM/DD/YY")), Delivered!$Z$3:$Z$8),
                IF(AND(ISNUMBER(DATEVALUE(TEXT(AA1156,"MM/DD/YY"))), ISNUMBER(Table22[[#This Row],[QC START]])),
                    NETWORKDAYS(Table22[[#This Row],[QC START]], DATEVALUE(TEXT(AA1156,"MM/DD/YY")), Delivered!$Z$3:$Z$8),
                    "IN QC"
                )
            )-1
        )
    ),
"IN QC"
)</f>
        <v>NO SHIP DATE</v>
      </c>
      <c r="AB1156" s="25"/>
      <c r="AC1156" s="83"/>
      <c r="AD1156" s="45"/>
    </row>
    <row r="1157" spans="6:30" ht="14.25">
      <c r="F1157" s="30" t="str">
        <f>LEFT(Table2[[#This Row],[Project]],6)</f>
        <v/>
      </c>
      <c r="G1157" s="13"/>
      <c r="H1157" s="13"/>
      <c r="I1157" s="17"/>
      <c r="J1157" s="13"/>
      <c r="K1157" s="13"/>
      <c r="O1157" s="20"/>
      <c r="T1157" s="13"/>
      <c r="Y1157" s="71" t="str">
        <f>IFERROR(
    IF(Z1157="DONE",
        "QC DONE",
        IF(OR(AA1157="TBD", ISBLANK(AA1157)),
            "NO SHIP DATE",
            IF(AND(ISNUMBER(DATEVALUE(TEXT(Z1157,"MM/DD/YY"))), ISNUMBER(Table22[[#This Row],[QC START]])),
                NETWORKDAYS(Table22[[#This Row],[QC START]], DATEVALUE(TEXT(Z1157,"MM/DD/YY")), Delivered!$Z$3:$Z$8),
                IF(AND(ISNUMBER(DATEVALUE(TEXT(AA1157,"MM/DD/YY"))), ISNUMBER(Table22[[#This Row],[QC START]])),
                    NETWORKDAYS(Table22[[#This Row],[QC START]], DATEVALUE(TEXT(AA1157,"MM/DD/YY")), Delivered!$Z$3:$Z$8),
                    "IN QC"
                )
            )-1
        )
    ),
"IN QC"
)</f>
        <v>NO SHIP DATE</v>
      </c>
      <c r="AB1157" s="25"/>
      <c r="AC1157" s="83"/>
      <c r="AD1157" s="45"/>
    </row>
    <row r="1158" spans="6:30" ht="14.25">
      <c r="F1158" s="30" t="str">
        <f>LEFT(Table2[[#This Row],[Project]],6)</f>
        <v/>
      </c>
      <c r="G1158" s="13"/>
      <c r="H1158" s="13"/>
      <c r="I1158" s="17"/>
      <c r="J1158" s="13"/>
      <c r="K1158" s="13"/>
      <c r="O1158" s="20"/>
      <c r="T1158" s="13"/>
      <c r="Y1158" s="71" t="str">
        <f>IFERROR(
    IF(Z1158="DONE",
        "QC DONE",
        IF(OR(AA1158="TBD", ISBLANK(AA1158)),
            "NO SHIP DATE",
            IF(AND(ISNUMBER(DATEVALUE(TEXT(Z1158,"MM/DD/YY"))), ISNUMBER(Table22[[#This Row],[QC START]])),
                NETWORKDAYS(Table22[[#This Row],[QC START]], DATEVALUE(TEXT(Z1158,"MM/DD/YY")), Delivered!$Z$3:$Z$8),
                IF(AND(ISNUMBER(DATEVALUE(TEXT(AA1158,"MM/DD/YY"))), ISNUMBER(Table22[[#This Row],[QC START]])),
                    NETWORKDAYS(Table22[[#This Row],[QC START]], DATEVALUE(TEXT(AA1158,"MM/DD/YY")), Delivered!$Z$3:$Z$8),
                    "IN QC"
                )
            )-1
        )
    ),
"IN QC"
)</f>
        <v>NO SHIP DATE</v>
      </c>
      <c r="AB1158" s="25"/>
      <c r="AC1158" s="83"/>
      <c r="AD1158" s="45"/>
    </row>
    <row r="1159" spans="6:30" ht="14.25">
      <c r="F1159" s="30" t="str">
        <f>LEFT(Table2[[#This Row],[Project]],6)</f>
        <v/>
      </c>
      <c r="G1159" s="13"/>
      <c r="H1159" s="13"/>
      <c r="I1159" s="17"/>
      <c r="J1159" s="13"/>
      <c r="K1159" s="13"/>
      <c r="O1159" s="20"/>
      <c r="T1159" s="13"/>
      <c r="Y1159" s="71" t="str">
        <f>IFERROR(
    IF(Z1159="DONE",
        "QC DONE",
        IF(OR(AA1159="TBD", ISBLANK(AA1159)),
            "NO SHIP DATE",
            IF(AND(ISNUMBER(DATEVALUE(TEXT(Z1159,"MM/DD/YY"))), ISNUMBER(Table22[[#This Row],[QC START]])),
                NETWORKDAYS(Table22[[#This Row],[QC START]], DATEVALUE(TEXT(Z1159,"MM/DD/YY")), Delivered!$Z$3:$Z$8),
                IF(AND(ISNUMBER(DATEVALUE(TEXT(AA1159,"MM/DD/YY"))), ISNUMBER(Table22[[#This Row],[QC START]])),
                    NETWORKDAYS(Table22[[#This Row],[QC START]], DATEVALUE(TEXT(AA1159,"MM/DD/YY")), Delivered!$Z$3:$Z$8),
                    "IN QC"
                )
            )-1
        )
    ),
"IN QC"
)</f>
        <v>NO SHIP DATE</v>
      </c>
      <c r="AB1159" s="25"/>
      <c r="AC1159" s="83"/>
      <c r="AD1159" s="45"/>
    </row>
    <row r="1160" spans="6:30" ht="14.25">
      <c r="F1160" s="30" t="str">
        <f>LEFT(Table2[[#This Row],[Project]],6)</f>
        <v/>
      </c>
      <c r="G1160" s="13"/>
      <c r="H1160" s="13"/>
      <c r="I1160" s="17"/>
      <c r="J1160" s="13"/>
      <c r="K1160" s="13"/>
      <c r="O1160" s="20"/>
      <c r="T1160" s="13"/>
      <c r="Y1160" s="71" t="str">
        <f>IFERROR(
    IF(Z1160="DONE",
        "QC DONE",
        IF(OR(AA1160="TBD", ISBLANK(AA1160)),
            "NO SHIP DATE",
            IF(AND(ISNUMBER(DATEVALUE(TEXT(Z1160,"MM/DD/YY"))), ISNUMBER(Table22[[#This Row],[QC START]])),
                NETWORKDAYS(Table22[[#This Row],[QC START]], DATEVALUE(TEXT(Z1160,"MM/DD/YY")), Delivered!$Z$3:$Z$8),
                IF(AND(ISNUMBER(DATEVALUE(TEXT(AA1160,"MM/DD/YY"))), ISNUMBER(Table22[[#This Row],[QC START]])),
                    NETWORKDAYS(Table22[[#This Row],[QC START]], DATEVALUE(TEXT(AA1160,"MM/DD/YY")), Delivered!$Z$3:$Z$8),
                    "IN QC"
                )
            )-1
        )
    ),
"IN QC"
)</f>
        <v>NO SHIP DATE</v>
      </c>
      <c r="AB1160" s="25"/>
      <c r="AC1160" s="83"/>
      <c r="AD1160" s="45"/>
    </row>
    <row r="1161" spans="6:30" ht="14.25">
      <c r="F1161" s="30" t="str">
        <f>LEFT(Table2[[#This Row],[Project]],6)</f>
        <v/>
      </c>
      <c r="G1161" s="13"/>
      <c r="H1161" s="13"/>
      <c r="I1161" s="17"/>
      <c r="J1161" s="13"/>
      <c r="K1161" s="13"/>
      <c r="O1161" s="20"/>
      <c r="T1161" s="13"/>
      <c r="Y1161" s="71" t="str">
        <f>IFERROR(
    IF(Z1161="DONE",
        "QC DONE",
        IF(OR(AA1161="TBD", ISBLANK(AA1161)),
            "NO SHIP DATE",
            IF(AND(ISNUMBER(DATEVALUE(TEXT(Z1161,"MM/DD/YY"))), ISNUMBER(Table22[[#This Row],[QC START]])),
                NETWORKDAYS(Table22[[#This Row],[QC START]], DATEVALUE(TEXT(Z1161,"MM/DD/YY")), Delivered!$Z$3:$Z$8),
                IF(AND(ISNUMBER(DATEVALUE(TEXT(AA1161,"MM/DD/YY"))), ISNUMBER(Table22[[#This Row],[QC START]])),
                    NETWORKDAYS(Table22[[#This Row],[QC START]], DATEVALUE(TEXT(AA1161,"MM/DD/YY")), Delivered!$Z$3:$Z$8),
                    "IN QC"
                )
            )-1
        )
    ),
"IN QC"
)</f>
        <v>NO SHIP DATE</v>
      </c>
      <c r="AB1161" s="25"/>
      <c r="AC1161" s="83"/>
      <c r="AD1161" s="45"/>
    </row>
    <row r="1162" spans="6:30" ht="14.25">
      <c r="F1162" s="30" t="str">
        <f>LEFT(Table2[[#This Row],[Project]],6)</f>
        <v/>
      </c>
      <c r="G1162" s="13"/>
      <c r="H1162" s="13"/>
      <c r="I1162" s="17"/>
      <c r="J1162" s="13"/>
      <c r="K1162" s="13"/>
      <c r="O1162" s="20"/>
      <c r="T1162" s="13"/>
      <c r="Y1162" s="71" t="str">
        <f>IFERROR(
    IF(Z1162="DONE",
        "QC DONE",
        IF(OR(AA1162="TBD", ISBLANK(AA1162)),
            "NO SHIP DATE",
            IF(AND(ISNUMBER(DATEVALUE(TEXT(Z1162,"MM/DD/YY"))), ISNUMBER(Table22[[#This Row],[QC START]])),
                NETWORKDAYS(Table22[[#This Row],[QC START]], DATEVALUE(TEXT(Z1162,"MM/DD/YY")), Delivered!$Z$3:$Z$8),
                IF(AND(ISNUMBER(DATEVALUE(TEXT(AA1162,"MM/DD/YY"))), ISNUMBER(Table22[[#This Row],[QC START]])),
                    NETWORKDAYS(Table22[[#This Row],[QC START]], DATEVALUE(TEXT(AA1162,"MM/DD/YY")), Delivered!$Z$3:$Z$8),
                    "IN QC"
                )
            )-1
        )
    ),
"IN QC"
)</f>
        <v>NO SHIP DATE</v>
      </c>
      <c r="AB1162" s="25"/>
      <c r="AC1162" s="83"/>
      <c r="AD1162" s="45"/>
    </row>
    <row r="1163" spans="6:30" ht="14.25">
      <c r="F1163" s="30" t="str">
        <f>LEFT(Table2[[#This Row],[Project]],6)</f>
        <v/>
      </c>
      <c r="G1163" s="13"/>
      <c r="H1163" s="13"/>
      <c r="I1163" s="17"/>
      <c r="J1163" s="13"/>
      <c r="K1163" s="13"/>
      <c r="O1163" s="20"/>
      <c r="T1163" s="13"/>
      <c r="Y1163" s="71" t="str">
        <f>IFERROR(
    IF(Z1163="DONE",
        "QC DONE",
        IF(OR(AA1163="TBD", ISBLANK(AA1163)),
            "NO SHIP DATE",
            IF(AND(ISNUMBER(DATEVALUE(TEXT(Z1163,"MM/DD/YY"))), ISNUMBER(Table22[[#This Row],[QC START]])),
                NETWORKDAYS(Table22[[#This Row],[QC START]], DATEVALUE(TEXT(Z1163,"MM/DD/YY")), Delivered!$Z$3:$Z$8),
                IF(AND(ISNUMBER(DATEVALUE(TEXT(AA1163,"MM/DD/YY"))), ISNUMBER(Table22[[#This Row],[QC START]])),
                    NETWORKDAYS(Table22[[#This Row],[QC START]], DATEVALUE(TEXT(AA1163,"MM/DD/YY")), Delivered!$Z$3:$Z$8),
                    "IN QC"
                )
            )-1
        )
    ),
"IN QC"
)</f>
        <v>NO SHIP DATE</v>
      </c>
      <c r="AB1163" s="25"/>
      <c r="AC1163" s="83"/>
      <c r="AD1163" s="45"/>
    </row>
    <row r="1164" spans="6:30" ht="14.25">
      <c r="F1164" s="30" t="str">
        <f>LEFT(Table2[[#This Row],[Project]],6)</f>
        <v/>
      </c>
      <c r="G1164" s="13"/>
      <c r="H1164" s="13"/>
      <c r="I1164" s="17"/>
      <c r="J1164" s="13"/>
      <c r="K1164" s="13"/>
      <c r="O1164" s="20"/>
      <c r="T1164" s="13"/>
      <c r="Y1164" s="71" t="str">
        <f>IFERROR(
    IF(Z1164="DONE",
        "QC DONE",
        IF(OR(AA1164="TBD", ISBLANK(AA1164)),
            "NO SHIP DATE",
            IF(AND(ISNUMBER(DATEVALUE(TEXT(Z1164,"MM/DD/YY"))), ISNUMBER(Table22[[#This Row],[QC START]])),
                NETWORKDAYS(Table22[[#This Row],[QC START]], DATEVALUE(TEXT(Z1164,"MM/DD/YY")), Delivered!$Z$3:$Z$8),
                IF(AND(ISNUMBER(DATEVALUE(TEXT(AA1164,"MM/DD/YY"))), ISNUMBER(Table22[[#This Row],[QC START]])),
                    NETWORKDAYS(Table22[[#This Row],[QC START]], DATEVALUE(TEXT(AA1164,"MM/DD/YY")), Delivered!$Z$3:$Z$8),
                    "IN QC"
                )
            )-1
        )
    ),
"IN QC"
)</f>
        <v>NO SHIP DATE</v>
      </c>
      <c r="AB1164" s="25"/>
      <c r="AC1164" s="83"/>
      <c r="AD1164" s="45"/>
    </row>
    <row r="1165" spans="6:30" ht="14.25">
      <c r="F1165" s="30" t="str">
        <f>LEFT(Table2[[#This Row],[Project]],6)</f>
        <v/>
      </c>
      <c r="G1165" s="13"/>
      <c r="H1165" s="13"/>
      <c r="I1165" s="17"/>
      <c r="J1165" s="13"/>
      <c r="K1165" s="13"/>
      <c r="O1165" s="20"/>
      <c r="T1165" s="13"/>
      <c r="Y1165" s="71" t="str">
        <f>IFERROR(
    IF(Z1165="DONE",
        "QC DONE",
        IF(OR(AA1165="TBD", ISBLANK(AA1165)),
            "NO SHIP DATE",
            IF(AND(ISNUMBER(DATEVALUE(TEXT(Z1165,"MM/DD/YY"))), ISNUMBER(Table22[[#This Row],[QC START]])),
                NETWORKDAYS(Table22[[#This Row],[QC START]], DATEVALUE(TEXT(Z1165,"MM/DD/YY")), Delivered!$Z$3:$Z$8),
                IF(AND(ISNUMBER(DATEVALUE(TEXT(AA1165,"MM/DD/YY"))), ISNUMBER(Table22[[#This Row],[QC START]])),
                    NETWORKDAYS(Table22[[#This Row],[QC START]], DATEVALUE(TEXT(AA1165,"MM/DD/YY")), Delivered!$Z$3:$Z$8),
                    "IN QC"
                )
            )-1
        )
    ),
"IN QC"
)</f>
        <v>NO SHIP DATE</v>
      </c>
      <c r="AB1165" s="25"/>
      <c r="AC1165" s="83"/>
      <c r="AD1165" s="45"/>
    </row>
    <row r="1166" spans="6:30" ht="14.25">
      <c r="F1166" s="30" t="str">
        <f>LEFT(Table2[[#This Row],[Project]],6)</f>
        <v/>
      </c>
      <c r="G1166" s="13"/>
      <c r="H1166" s="13"/>
      <c r="I1166" s="17"/>
      <c r="J1166" s="13"/>
      <c r="K1166" s="13"/>
      <c r="O1166" s="20"/>
      <c r="T1166" s="13"/>
      <c r="Y1166" s="71" t="str">
        <f>IFERROR(
    IF(Z1166="DONE",
        "QC DONE",
        IF(OR(AA1166="TBD", ISBLANK(AA1166)),
            "NO SHIP DATE",
            IF(AND(ISNUMBER(DATEVALUE(TEXT(Z1166,"MM/DD/YY"))), ISNUMBER(Table22[[#This Row],[QC START]])),
                NETWORKDAYS(Table22[[#This Row],[QC START]], DATEVALUE(TEXT(Z1166,"MM/DD/YY")), Delivered!$Z$3:$Z$8),
                IF(AND(ISNUMBER(DATEVALUE(TEXT(AA1166,"MM/DD/YY"))), ISNUMBER(Table22[[#This Row],[QC START]])),
                    NETWORKDAYS(Table22[[#This Row],[QC START]], DATEVALUE(TEXT(AA1166,"MM/DD/YY")), Delivered!$Z$3:$Z$8),
                    "IN QC"
                )
            )-1
        )
    ),
"IN QC"
)</f>
        <v>NO SHIP DATE</v>
      </c>
      <c r="AB1166" s="25"/>
      <c r="AC1166" s="83"/>
      <c r="AD1166" s="45"/>
    </row>
    <row r="1167" spans="6:30" ht="14.25">
      <c r="F1167" s="30" t="str">
        <f>LEFT(Table2[[#This Row],[Project]],6)</f>
        <v/>
      </c>
      <c r="G1167" s="13"/>
      <c r="H1167" s="13"/>
      <c r="I1167" s="17"/>
      <c r="J1167" s="13"/>
      <c r="K1167" s="13"/>
      <c r="O1167" s="20"/>
      <c r="T1167" s="13"/>
      <c r="Y1167" s="71" t="str">
        <f>IFERROR(
    IF(Z1167="DONE",
        "QC DONE",
        IF(OR(AA1167="TBD", ISBLANK(AA1167)),
            "NO SHIP DATE",
            IF(AND(ISNUMBER(DATEVALUE(TEXT(Z1167,"MM/DD/YY"))), ISNUMBER(Table22[[#This Row],[QC START]])),
                NETWORKDAYS(Table22[[#This Row],[QC START]], DATEVALUE(TEXT(Z1167,"MM/DD/YY")), Delivered!$Z$3:$Z$8),
                IF(AND(ISNUMBER(DATEVALUE(TEXT(AA1167,"MM/DD/YY"))), ISNUMBER(Table22[[#This Row],[QC START]])),
                    NETWORKDAYS(Table22[[#This Row],[QC START]], DATEVALUE(TEXT(AA1167,"MM/DD/YY")), Delivered!$Z$3:$Z$8),
                    "IN QC"
                )
            )-1
        )
    ),
"IN QC"
)</f>
        <v>NO SHIP DATE</v>
      </c>
      <c r="AB1167" s="25"/>
      <c r="AC1167" s="83"/>
      <c r="AD1167" s="45"/>
    </row>
    <row r="1168" spans="6:30" ht="14.25">
      <c r="F1168" s="30" t="str">
        <f>LEFT(Table2[[#This Row],[Project]],6)</f>
        <v/>
      </c>
      <c r="G1168" s="13"/>
      <c r="H1168" s="13"/>
      <c r="I1168" s="17"/>
      <c r="J1168" s="13"/>
      <c r="K1168" s="13"/>
      <c r="O1168" s="20"/>
      <c r="T1168" s="13"/>
      <c r="Y1168" s="71" t="str">
        <f>IFERROR(
    IF(Z1168="DONE",
        "QC DONE",
        IF(OR(AA1168="TBD", ISBLANK(AA1168)),
            "NO SHIP DATE",
            IF(AND(ISNUMBER(DATEVALUE(TEXT(Z1168,"MM/DD/YY"))), ISNUMBER(Table22[[#This Row],[QC START]])),
                NETWORKDAYS(Table22[[#This Row],[QC START]], DATEVALUE(TEXT(Z1168,"MM/DD/YY")), Delivered!$Z$3:$Z$8),
                IF(AND(ISNUMBER(DATEVALUE(TEXT(AA1168,"MM/DD/YY"))), ISNUMBER(Table22[[#This Row],[QC START]])),
                    NETWORKDAYS(Table22[[#This Row],[QC START]], DATEVALUE(TEXT(AA1168,"MM/DD/YY")), Delivered!$Z$3:$Z$8),
                    "IN QC"
                )
            )-1
        )
    ),
"IN QC"
)</f>
        <v>NO SHIP DATE</v>
      </c>
      <c r="AB1168" s="25"/>
      <c r="AC1168" s="83"/>
      <c r="AD1168" s="45"/>
    </row>
    <row r="1169" spans="6:30" ht="14.25">
      <c r="F1169" s="30" t="str">
        <f>LEFT(Table2[[#This Row],[Project]],6)</f>
        <v/>
      </c>
      <c r="G1169" s="13"/>
      <c r="H1169" s="13"/>
      <c r="I1169" s="17"/>
      <c r="J1169" s="13"/>
      <c r="K1169" s="13"/>
      <c r="O1169" s="20"/>
      <c r="T1169" s="13"/>
      <c r="Y1169" s="71" t="str">
        <f>IFERROR(
    IF(Z1169="DONE",
        "QC DONE",
        IF(OR(AA1169="TBD", ISBLANK(AA1169)),
            "NO SHIP DATE",
            IF(AND(ISNUMBER(DATEVALUE(TEXT(Z1169,"MM/DD/YY"))), ISNUMBER(Table22[[#This Row],[QC START]])),
                NETWORKDAYS(Table22[[#This Row],[QC START]], DATEVALUE(TEXT(Z1169,"MM/DD/YY")), Delivered!$Z$3:$Z$8),
                IF(AND(ISNUMBER(DATEVALUE(TEXT(AA1169,"MM/DD/YY"))), ISNUMBER(Table22[[#This Row],[QC START]])),
                    NETWORKDAYS(Table22[[#This Row],[QC START]], DATEVALUE(TEXT(AA1169,"MM/DD/YY")), Delivered!$Z$3:$Z$8),
                    "IN QC"
                )
            )-1
        )
    ),
"IN QC"
)</f>
        <v>NO SHIP DATE</v>
      </c>
      <c r="AB1169" s="25"/>
      <c r="AC1169" s="83"/>
      <c r="AD1169" s="45"/>
    </row>
    <row r="1170" spans="6:30" ht="14.25">
      <c r="F1170" s="30" t="str">
        <f>LEFT(Table2[[#This Row],[Project]],6)</f>
        <v/>
      </c>
      <c r="G1170" s="13"/>
      <c r="H1170" s="13"/>
      <c r="I1170" s="17"/>
      <c r="J1170" s="13"/>
      <c r="K1170" s="13"/>
      <c r="O1170" s="20"/>
      <c r="T1170" s="13"/>
      <c r="Y1170" s="71" t="str">
        <f>IFERROR(
    IF(Z1170="DONE",
        "QC DONE",
        IF(OR(AA1170="TBD", ISBLANK(AA1170)),
            "NO SHIP DATE",
            IF(AND(ISNUMBER(DATEVALUE(TEXT(Z1170,"MM/DD/YY"))), ISNUMBER(Table22[[#This Row],[QC START]])),
                NETWORKDAYS(Table22[[#This Row],[QC START]], DATEVALUE(TEXT(Z1170,"MM/DD/YY")), Delivered!$Z$3:$Z$8),
                IF(AND(ISNUMBER(DATEVALUE(TEXT(AA1170,"MM/DD/YY"))), ISNUMBER(Table22[[#This Row],[QC START]])),
                    NETWORKDAYS(Table22[[#This Row],[QC START]], DATEVALUE(TEXT(AA1170,"MM/DD/YY")), Delivered!$Z$3:$Z$8),
                    "IN QC"
                )
            )-1
        )
    ),
"IN QC"
)</f>
        <v>NO SHIP DATE</v>
      </c>
      <c r="AB1170" s="25"/>
      <c r="AC1170" s="83"/>
      <c r="AD1170" s="45"/>
    </row>
    <row r="1171" spans="6:30" ht="14.25">
      <c r="F1171" s="30" t="str">
        <f>LEFT(Table2[[#This Row],[Project]],6)</f>
        <v/>
      </c>
      <c r="G1171" s="13"/>
      <c r="H1171" s="13"/>
      <c r="I1171" s="17"/>
      <c r="J1171" s="13"/>
      <c r="K1171" s="13"/>
      <c r="O1171" s="20"/>
      <c r="T1171" s="13"/>
      <c r="Y1171" s="71" t="str">
        <f>IFERROR(
    IF(Z1171="DONE",
        "QC DONE",
        IF(OR(AA1171="TBD", ISBLANK(AA1171)),
            "NO SHIP DATE",
            IF(AND(ISNUMBER(DATEVALUE(TEXT(Z1171,"MM/DD/YY"))), ISNUMBER(Table22[[#This Row],[QC START]])),
                NETWORKDAYS(Table22[[#This Row],[QC START]], DATEVALUE(TEXT(Z1171,"MM/DD/YY")), Delivered!$Z$3:$Z$8),
                IF(AND(ISNUMBER(DATEVALUE(TEXT(AA1171,"MM/DD/YY"))), ISNUMBER(Table22[[#This Row],[QC START]])),
                    NETWORKDAYS(Table22[[#This Row],[QC START]], DATEVALUE(TEXT(AA1171,"MM/DD/YY")), Delivered!$Z$3:$Z$8),
                    "IN QC"
                )
            )-1
        )
    ),
"IN QC"
)</f>
        <v>NO SHIP DATE</v>
      </c>
      <c r="AB1171" s="25"/>
      <c r="AC1171" s="83"/>
      <c r="AD1171" s="45"/>
    </row>
    <row r="1172" spans="6:30" ht="14.25">
      <c r="F1172" s="30" t="str">
        <f>LEFT(Table2[[#This Row],[Project]],6)</f>
        <v/>
      </c>
      <c r="G1172" s="13"/>
      <c r="H1172" s="13"/>
      <c r="I1172" s="17"/>
      <c r="J1172" s="13"/>
      <c r="K1172" s="13"/>
      <c r="O1172" s="20"/>
      <c r="T1172" s="13"/>
      <c r="Y1172" s="71" t="str">
        <f>IFERROR(
    IF(Z1172="DONE",
        "QC DONE",
        IF(OR(AA1172="TBD", ISBLANK(AA1172)),
            "NO SHIP DATE",
            IF(AND(ISNUMBER(DATEVALUE(TEXT(Z1172,"MM/DD/YY"))), ISNUMBER(Table22[[#This Row],[QC START]])),
                NETWORKDAYS(Table22[[#This Row],[QC START]], DATEVALUE(TEXT(Z1172,"MM/DD/YY")), Delivered!$Z$3:$Z$8),
                IF(AND(ISNUMBER(DATEVALUE(TEXT(AA1172,"MM/DD/YY"))), ISNUMBER(Table22[[#This Row],[QC START]])),
                    NETWORKDAYS(Table22[[#This Row],[QC START]], DATEVALUE(TEXT(AA1172,"MM/DD/YY")), Delivered!$Z$3:$Z$8),
                    "IN QC"
                )
            )-1
        )
    ),
"IN QC"
)</f>
        <v>NO SHIP DATE</v>
      </c>
      <c r="AB1172" s="25"/>
      <c r="AC1172" s="83"/>
      <c r="AD1172" s="45"/>
    </row>
    <row r="1173" spans="6:30" ht="14.25">
      <c r="F1173" s="30" t="str">
        <f>LEFT(Table2[[#This Row],[Project]],6)</f>
        <v/>
      </c>
      <c r="G1173" s="13"/>
      <c r="H1173" s="13"/>
      <c r="I1173" s="17"/>
      <c r="J1173" s="13"/>
      <c r="K1173" s="13"/>
      <c r="O1173" s="20"/>
      <c r="T1173" s="13"/>
      <c r="Y1173" s="71" t="str">
        <f>IFERROR(
    IF(Z1173="DONE",
        "QC DONE",
        IF(OR(AA1173="TBD", ISBLANK(AA1173)),
            "NO SHIP DATE",
            IF(AND(ISNUMBER(DATEVALUE(TEXT(Z1173,"MM/DD/YY"))), ISNUMBER(Table22[[#This Row],[QC START]])),
                NETWORKDAYS(Table22[[#This Row],[QC START]], DATEVALUE(TEXT(Z1173,"MM/DD/YY")), Delivered!$Z$3:$Z$8),
                IF(AND(ISNUMBER(DATEVALUE(TEXT(AA1173,"MM/DD/YY"))), ISNUMBER(Table22[[#This Row],[QC START]])),
                    NETWORKDAYS(Table22[[#This Row],[QC START]], DATEVALUE(TEXT(AA1173,"MM/DD/YY")), Delivered!$Z$3:$Z$8),
                    "IN QC"
                )
            )-1
        )
    ),
"IN QC"
)</f>
        <v>NO SHIP DATE</v>
      </c>
      <c r="AB1173" s="25"/>
      <c r="AC1173" s="83"/>
      <c r="AD1173" s="45"/>
    </row>
    <row r="1174" spans="6:30" ht="14.25">
      <c r="F1174" s="30" t="str">
        <f>LEFT(Table2[[#This Row],[Project]],6)</f>
        <v/>
      </c>
      <c r="G1174" s="13"/>
      <c r="H1174" s="13"/>
      <c r="I1174" s="17"/>
      <c r="J1174" s="13"/>
      <c r="K1174" s="13"/>
      <c r="O1174" s="20"/>
      <c r="T1174" s="13"/>
      <c r="Y1174" s="71" t="str">
        <f>IFERROR(
    IF(Z1174="DONE",
        "QC DONE",
        IF(OR(AA1174="TBD", ISBLANK(AA1174)),
            "NO SHIP DATE",
            IF(AND(ISNUMBER(DATEVALUE(TEXT(Z1174,"MM/DD/YY"))), ISNUMBER(Table22[[#This Row],[QC START]])),
                NETWORKDAYS(Table22[[#This Row],[QC START]], DATEVALUE(TEXT(Z1174,"MM/DD/YY")), Delivered!$Z$3:$Z$8),
                IF(AND(ISNUMBER(DATEVALUE(TEXT(AA1174,"MM/DD/YY"))), ISNUMBER(Table22[[#This Row],[QC START]])),
                    NETWORKDAYS(Table22[[#This Row],[QC START]], DATEVALUE(TEXT(AA1174,"MM/DD/YY")), Delivered!$Z$3:$Z$8),
                    "IN QC"
                )
            )-1
        )
    ),
"IN QC"
)</f>
        <v>NO SHIP DATE</v>
      </c>
      <c r="AB1174" s="25"/>
      <c r="AC1174" s="83"/>
      <c r="AD1174" s="45"/>
    </row>
    <row r="1175" spans="6:30" ht="14.25">
      <c r="F1175" s="30" t="str">
        <f>LEFT(Table2[[#This Row],[Project]],6)</f>
        <v/>
      </c>
      <c r="G1175" s="13"/>
      <c r="H1175" s="13"/>
      <c r="I1175" s="17"/>
      <c r="J1175" s="13"/>
      <c r="K1175" s="13"/>
      <c r="O1175" s="20"/>
      <c r="T1175" s="13"/>
      <c r="Y1175" s="71" t="str">
        <f>IFERROR(
    IF(Z1175="DONE",
        "QC DONE",
        IF(OR(AA1175="TBD", ISBLANK(AA1175)),
            "NO SHIP DATE",
            IF(AND(ISNUMBER(DATEVALUE(TEXT(Z1175,"MM/DD/YY"))), ISNUMBER(Table22[[#This Row],[QC START]])),
                NETWORKDAYS(Table22[[#This Row],[QC START]], DATEVALUE(TEXT(Z1175,"MM/DD/YY")), Delivered!$Z$3:$Z$8),
                IF(AND(ISNUMBER(DATEVALUE(TEXT(AA1175,"MM/DD/YY"))), ISNUMBER(Table22[[#This Row],[QC START]])),
                    NETWORKDAYS(Table22[[#This Row],[QC START]], DATEVALUE(TEXT(AA1175,"MM/DD/YY")), Delivered!$Z$3:$Z$8),
                    "IN QC"
                )
            )-1
        )
    ),
"IN QC"
)</f>
        <v>NO SHIP DATE</v>
      </c>
      <c r="AB1175" s="25"/>
      <c r="AC1175" s="83"/>
      <c r="AD1175" s="45"/>
    </row>
    <row r="1176" spans="6:30" ht="14.25">
      <c r="F1176" s="30" t="str">
        <f>LEFT(Table2[[#This Row],[Project]],6)</f>
        <v/>
      </c>
      <c r="G1176" s="13"/>
      <c r="H1176" s="13"/>
      <c r="I1176" s="17"/>
      <c r="J1176" s="13"/>
      <c r="K1176" s="13"/>
      <c r="O1176" s="20"/>
      <c r="T1176" s="13"/>
      <c r="Y1176" s="71" t="str">
        <f>IFERROR(
    IF(Z1176="DONE",
        "QC DONE",
        IF(OR(AA1176="TBD", ISBLANK(AA1176)),
            "NO SHIP DATE",
            IF(AND(ISNUMBER(DATEVALUE(TEXT(Z1176,"MM/DD/YY"))), ISNUMBER(Table22[[#This Row],[QC START]])),
                NETWORKDAYS(Table22[[#This Row],[QC START]], DATEVALUE(TEXT(Z1176,"MM/DD/YY")), Delivered!$Z$3:$Z$8),
                IF(AND(ISNUMBER(DATEVALUE(TEXT(AA1176,"MM/DD/YY"))), ISNUMBER(Table22[[#This Row],[QC START]])),
                    NETWORKDAYS(Table22[[#This Row],[QC START]], DATEVALUE(TEXT(AA1176,"MM/DD/YY")), Delivered!$Z$3:$Z$8),
                    "IN QC"
                )
            )-1
        )
    ),
"IN QC"
)</f>
        <v>NO SHIP DATE</v>
      </c>
      <c r="AB1176" s="25"/>
      <c r="AC1176" s="83"/>
      <c r="AD1176" s="45"/>
    </row>
    <row r="1177" spans="6:30" ht="14.25">
      <c r="F1177" s="30" t="str">
        <f>LEFT(Table2[[#This Row],[Project]],6)</f>
        <v/>
      </c>
      <c r="G1177" s="13"/>
      <c r="H1177" s="13"/>
      <c r="I1177" s="17"/>
      <c r="J1177" s="13"/>
      <c r="K1177" s="13"/>
      <c r="O1177" s="20"/>
      <c r="T1177" s="13"/>
      <c r="Y1177" s="71" t="str">
        <f>IFERROR(
    IF(Z1177="DONE",
        "QC DONE",
        IF(OR(AA1177="TBD", ISBLANK(AA1177)),
            "NO SHIP DATE",
            IF(AND(ISNUMBER(DATEVALUE(TEXT(Z1177,"MM/DD/YY"))), ISNUMBER(Table22[[#This Row],[QC START]])),
                NETWORKDAYS(Table22[[#This Row],[QC START]], DATEVALUE(TEXT(Z1177,"MM/DD/YY")), Delivered!$Z$3:$Z$8),
                IF(AND(ISNUMBER(DATEVALUE(TEXT(AA1177,"MM/DD/YY"))), ISNUMBER(Table22[[#This Row],[QC START]])),
                    NETWORKDAYS(Table22[[#This Row],[QC START]], DATEVALUE(TEXT(AA1177,"MM/DD/YY")), Delivered!$Z$3:$Z$8),
                    "IN QC"
                )
            )-1
        )
    ),
"IN QC"
)</f>
        <v>NO SHIP DATE</v>
      </c>
      <c r="AB1177" s="25"/>
      <c r="AC1177" s="83"/>
      <c r="AD1177" s="45"/>
    </row>
    <row r="1178" spans="6:30" ht="14.25">
      <c r="F1178" s="30" t="str">
        <f>LEFT(Table2[[#This Row],[Project]],6)</f>
        <v/>
      </c>
      <c r="G1178" s="13"/>
      <c r="H1178" s="13"/>
      <c r="I1178" s="17"/>
      <c r="J1178" s="13"/>
      <c r="K1178" s="13"/>
      <c r="O1178" s="20"/>
      <c r="T1178" s="13"/>
      <c r="Y1178" s="71" t="str">
        <f>IFERROR(
    IF(Z1178="DONE",
        "QC DONE",
        IF(OR(AA1178="TBD", ISBLANK(AA1178)),
            "NO SHIP DATE",
            IF(AND(ISNUMBER(DATEVALUE(TEXT(Z1178,"MM/DD/YY"))), ISNUMBER(Table22[[#This Row],[QC START]])),
                NETWORKDAYS(Table22[[#This Row],[QC START]], DATEVALUE(TEXT(Z1178,"MM/DD/YY")), Delivered!$Z$3:$Z$8),
                IF(AND(ISNUMBER(DATEVALUE(TEXT(AA1178,"MM/DD/YY"))), ISNUMBER(Table22[[#This Row],[QC START]])),
                    NETWORKDAYS(Table22[[#This Row],[QC START]], DATEVALUE(TEXT(AA1178,"MM/DD/YY")), Delivered!$Z$3:$Z$8),
                    "IN QC"
                )
            )-1
        )
    ),
"IN QC"
)</f>
        <v>NO SHIP DATE</v>
      </c>
      <c r="AB1178" s="25"/>
      <c r="AC1178" s="83"/>
      <c r="AD1178" s="45"/>
    </row>
    <row r="1179" spans="6:30" ht="14.25">
      <c r="F1179" s="30" t="str">
        <f>LEFT(Table2[[#This Row],[Project]],6)</f>
        <v/>
      </c>
      <c r="G1179" s="13"/>
      <c r="H1179" s="13"/>
      <c r="I1179" s="17"/>
      <c r="J1179" s="13"/>
      <c r="K1179" s="13"/>
      <c r="O1179" s="20"/>
      <c r="T1179" s="13"/>
      <c r="Y1179" s="71" t="str">
        <f>IFERROR(
    IF(Z1179="DONE",
        "QC DONE",
        IF(OR(AA1179="TBD", ISBLANK(AA1179)),
            "NO SHIP DATE",
            IF(AND(ISNUMBER(DATEVALUE(TEXT(Z1179,"MM/DD/YY"))), ISNUMBER(Table22[[#This Row],[QC START]])),
                NETWORKDAYS(Table22[[#This Row],[QC START]], DATEVALUE(TEXT(Z1179,"MM/DD/YY")), Delivered!$Z$3:$Z$8),
                IF(AND(ISNUMBER(DATEVALUE(TEXT(AA1179,"MM/DD/YY"))), ISNUMBER(Table22[[#This Row],[QC START]])),
                    NETWORKDAYS(Table22[[#This Row],[QC START]], DATEVALUE(TEXT(AA1179,"MM/DD/YY")), Delivered!$Z$3:$Z$8),
                    "IN QC"
                )
            )-1
        )
    ),
"IN QC"
)</f>
        <v>NO SHIP DATE</v>
      </c>
      <c r="AB1179" s="25"/>
      <c r="AC1179" s="83"/>
      <c r="AD1179" s="45"/>
    </row>
    <row r="1180" spans="6:30" ht="14.25">
      <c r="F1180" s="30" t="str">
        <f>LEFT(Table2[[#This Row],[Project]],6)</f>
        <v/>
      </c>
      <c r="G1180" s="13"/>
      <c r="H1180" s="13"/>
      <c r="I1180" s="17"/>
      <c r="J1180" s="13"/>
      <c r="K1180" s="13"/>
      <c r="O1180" s="20"/>
      <c r="T1180" s="13"/>
      <c r="Y1180" s="71" t="str">
        <f>IFERROR(
    IF(Z1180="DONE",
        "QC DONE",
        IF(OR(AA1180="TBD", ISBLANK(AA1180)),
            "NO SHIP DATE",
            IF(AND(ISNUMBER(DATEVALUE(TEXT(Z1180,"MM/DD/YY"))), ISNUMBER(Table22[[#This Row],[QC START]])),
                NETWORKDAYS(Table22[[#This Row],[QC START]], DATEVALUE(TEXT(Z1180,"MM/DD/YY")), Delivered!$Z$3:$Z$8),
                IF(AND(ISNUMBER(DATEVALUE(TEXT(AA1180,"MM/DD/YY"))), ISNUMBER(Table22[[#This Row],[QC START]])),
                    NETWORKDAYS(Table22[[#This Row],[QC START]], DATEVALUE(TEXT(AA1180,"MM/DD/YY")), Delivered!$Z$3:$Z$8),
                    "IN QC"
                )
            )-1
        )
    ),
"IN QC"
)</f>
        <v>NO SHIP DATE</v>
      </c>
      <c r="AB1180" s="25"/>
      <c r="AC1180" s="83"/>
      <c r="AD1180" s="45"/>
    </row>
    <row r="1181" spans="6:30" ht="14.25">
      <c r="F1181" s="30" t="str">
        <f>LEFT(Table2[[#This Row],[Project]],6)</f>
        <v/>
      </c>
      <c r="G1181" s="13"/>
      <c r="H1181" s="13"/>
      <c r="I1181" s="17"/>
      <c r="J1181" s="13"/>
      <c r="K1181" s="13"/>
      <c r="O1181" s="20"/>
      <c r="T1181" s="13"/>
      <c r="Y1181" s="71" t="str">
        <f>IFERROR(
    IF(Z1181="DONE",
        "QC DONE",
        IF(OR(AA1181="TBD", ISBLANK(AA1181)),
            "NO SHIP DATE",
            IF(AND(ISNUMBER(DATEVALUE(TEXT(Z1181,"MM/DD/YY"))), ISNUMBER(Table22[[#This Row],[QC START]])),
                NETWORKDAYS(Table22[[#This Row],[QC START]], DATEVALUE(TEXT(Z1181,"MM/DD/YY")), Delivered!$Z$3:$Z$8),
                IF(AND(ISNUMBER(DATEVALUE(TEXT(AA1181,"MM/DD/YY"))), ISNUMBER(Table22[[#This Row],[QC START]])),
                    NETWORKDAYS(Table22[[#This Row],[QC START]], DATEVALUE(TEXT(AA1181,"MM/DD/YY")), Delivered!$Z$3:$Z$8),
                    "IN QC"
                )
            )-1
        )
    ),
"IN QC"
)</f>
        <v>NO SHIP DATE</v>
      </c>
      <c r="AB1181" s="25"/>
      <c r="AC1181" s="83"/>
      <c r="AD1181" s="45"/>
    </row>
    <row r="1182" spans="6:30" ht="14.25">
      <c r="F1182" s="30" t="str">
        <f>LEFT(Table2[[#This Row],[Project]],6)</f>
        <v/>
      </c>
      <c r="G1182" s="13"/>
      <c r="H1182" s="13"/>
      <c r="I1182" s="17"/>
      <c r="J1182" s="13"/>
      <c r="K1182" s="13"/>
      <c r="O1182" s="20"/>
      <c r="T1182" s="13"/>
      <c r="Y1182" s="71" t="str">
        <f>IFERROR(
    IF(Z1182="DONE",
        "QC DONE",
        IF(OR(AA1182="TBD", ISBLANK(AA1182)),
            "NO SHIP DATE",
            IF(AND(ISNUMBER(DATEVALUE(TEXT(Z1182,"MM/DD/YY"))), ISNUMBER(Table22[[#This Row],[QC START]])),
                NETWORKDAYS(Table22[[#This Row],[QC START]], DATEVALUE(TEXT(Z1182,"MM/DD/YY")), Delivered!$Z$3:$Z$8),
                IF(AND(ISNUMBER(DATEVALUE(TEXT(AA1182,"MM/DD/YY"))), ISNUMBER(Table22[[#This Row],[QC START]])),
                    NETWORKDAYS(Table22[[#This Row],[QC START]], DATEVALUE(TEXT(AA1182,"MM/DD/YY")), Delivered!$Z$3:$Z$8),
                    "IN QC"
                )
            )-1
        )
    ),
"IN QC"
)</f>
        <v>NO SHIP DATE</v>
      </c>
      <c r="AB1182" s="25"/>
      <c r="AC1182" s="83"/>
      <c r="AD1182" s="45"/>
    </row>
    <row r="1183" spans="6:30" ht="14.25">
      <c r="F1183" s="30" t="str">
        <f>LEFT(Table2[[#This Row],[Project]],6)</f>
        <v/>
      </c>
      <c r="G1183" s="13"/>
      <c r="H1183" s="13"/>
      <c r="I1183" s="17"/>
      <c r="J1183" s="13"/>
      <c r="K1183" s="13"/>
      <c r="O1183" s="20"/>
      <c r="T1183" s="13"/>
      <c r="Y1183" s="71" t="str">
        <f>IFERROR(
    IF(Z1183="DONE",
        "QC DONE",
        IF(OR(AA1183="TBD", ISBLANK(AA1183)),
            "NO SHIP DATE",
            IF(AND(ISNUMBER(DATEVALUE(TEXT(Z1183,"MM/DD/YY"))), ISNUMBER(Table22[[#This Row],[QC START]])),
                NETWORKDAYS(Table22[[#This Row],[QC START]], DATEVALUE(TEXT(Z1183,"MM/DD/YY")), Delivered!$Z$3:$Z$8),
                IF(AND(ISNUMBER(DATEVALUE(TEXT(AA1183,"MM/DD/YY"))), ISNUMBER(Table22[[#This Row],[QC START]])),
                    NETWORKDAYS(Table22[[#This Row],[QC START]], DATEVALUE(TEXT(AA1183,"MM/DD/YY")), Delivered!$Z$3:$Z$8),
                    "IN QC"
                )
            )-1
        )
    ),
"IN QC"
)</f>
        <v>NO SHIP DATE</v>
      </c>
      <c r="AB1183" s="25"/>
      <c r="AC1183" s="83"/>
      <c r="AD1183" s="45"/>
    </row>
    <row r="1184" spans="6:30" ht="14.25">
      <c r="F1184" s="30" t="str">
        <f>LEFT(Table2[[#This Row],[Project]],6)</f>
        <v/>
      </c>
      <c r="G1184" s="13"/>
      <c r="H1184" s="13"/>
      <c r="I1184" s="17"/>
      <c r="J1184" s="13"/>
      <c r="K1184" s="13"/>
      <c r="O1184" s="20"/>
      <c r="T1184" s="13"/>
      <c r="Y1184" s="71" t="str">
        <f>IFERROR(
    IF(Z1184="DONE",
        "QC DONE",
        IF(OR(AA1184="TBD", ISBLANK(AA1184)),
            "NO SHIP DATE",
            IF(AND(ISNUMBER(DATEVALUE(TEXT(Z1184,"MM/DD/YY"))), ISNUMBER(Table22[[#This Row],[QC START]])),
                NETWORKDAYS(Table22[[#This Row],[QC START]], DATEVALUE(TEXT(Z1184,"MM/DD/YY")), Delivered!$Z$3:$Z$8),
                IF(AND(ISNUMBER(DATEVALUE(TEXT(AA1184,"MM/DD/YY"))), ISNUMBER(Table22[[#This Row],[QC START]])),
                    NETWORKDAYS(Table22[[#This Row],[QC START]], DATEVALUE(TEXT(AA1184,"MM/DD/YY")), Delivered!$Z$3:$Z$8),
                    "IN QC"
                )
            )-1
        )
    ),
"IN QC"
)</f>
        <v>NO SHIP DATE</v>
      </c>
      <c r="AB1184" s="25"/>
      <c r="AC1184" s="83"/>
      <c r="AD1184" s="45"/>
    </row>
    <row r="1185" spans="6:30" ht="14.25">
      <c r="F1185" s="30" t="str">
        <f>LEFT(Table2[[#This Row],[Project]],6)</f>
        <v/>
      </c>
      <c r="G1185" s="13"/>
      <c r="H1185" s="13"/>
      <c r="I1185" s="17"/>
      <c r="J1185" s="13"/>
      <c r="K1185" s="13"/>
      <c r="O1185" s="20"/>
      <c r="T1185" s="13"/>
      <c r="Y1185" s="71" t="str">
        <f>IFERROR(
    IF(Z1185="DONE",
        "QC DONE",
        IF(OR(AA1185="TBD", ISBLANK(AA1185)),
            "NO SHIP DATE",
            IF(AND(ISNUMBER(DATEVALUE(TEXT(Z1185,"MM/DD/YY"))), ISNUMBER(Table22[[#This Row],[QC START]])),
                NETWORKDAYS(Table22[[#This Row],[QC START]], DATEVALUE(TEXT(Z1185,"MM/DD/YY")), Delivered!$Z$3:$Z$8),
                IF(AND(ISNUMBER(DATEVALUE(TEXT(AA1185,"MM/DD/YY"))), ISNUMBER(Table22[[#This Row],[QC START]])),
                    NETWORKDAYS(Table22[[#This Row],[QC START]], DATEVALUE(TEXT(AA1185,"MM/DD/YY")), Delivered!$Z$3:$Z$8),
                    "IN QC"
                )
            )-1
        )
    ),
"IN QC"
)</f>
        <v>NO SHIP DATE</v>
      </c>
      <c r="AB1185" s="25"/>
      <c r="AC1185" s="83"/>
      <c r="AD1185" s="45"/>
    </row>
    <row r="1186" spans="6:30" ht="14.25">
      <c r="F1186" s="30" t="str">
        <f>LEFT(Table2[[#This Row],[Project]],6)</f>
        <v/>
      </c>
      <c r="G1186" s="13"/>
      <c r="H1186" s="13"/>
      <c r="I1186" s="17"/>
      <c r="J1186" s="13"/>
      <c r="K1186" s="13"/>
      <c r="O1186" s="20"/>
      <c r="T1186" s="13"/>
      <c r="Y1186" s="71" t="str">
        <f>IFERROR(
    IF(Z1186="DONE",
        "QC DONE",
        IF(OR(AA1186="TBD", ISBLANK(AA1186)),
            "NO SHIP DATE",
            IF(AND(ISNUMBER(DATEVALUE(TEXT(Z1186,"MM/DD/YY"))), ISNUMBER(Table22[[#This Row],[QC START]])),
                NETWORKDAYS(Table22[[#This Row],[QC START]], DATEVALUE(TEXT(Z1186,"MM/DD/YY")), Delivered!$Z$3:$Z$8),
                IF(AND(ISNUMBER(DATEVALUE(TEXT(AA1186,"MM/DD/YY"))), ISNUMBER(Table22[[#This Row],[QC START]])),
                    NETWORKDAYS(Table22[[#This Row],[QC START]], DATEVALUE(TEXT(AA1186,"MM/DD/YY")), Delivered!$Z$3:$Z$8),
                    "IN QC"
                )
            )-1
        )
    ),
"IN QC"
)</f>
        <v>NO SHIP DATE</v>
      </c>
      <c r="AB1186" s="25"/>
      <c r="AC1186" s="83"/>
      <c r="AD1186" s="45"/>
    </row>
    <row r="1187" spans="6:30" ht="14.25">
      <c r="F1187" s="30" t="str">
        <f>LEFT(Table2[[#This Row],[Project]],6)</f>
        <v/>
      </c>
      <c r="G1187" s="13"/>
      <c r="H1187" s="13"/>
      <c r="I1187" s="17"/>
      <c r="J1187" s="13"/>
      <c r="K1187" s="13"/>
      <c r="O1187" s="20"/>
      <c r="T1187" s="13"/>
      <c r="Y1187" s="71" t="str">
        <f>IFERROR(
    IF(Z1187="DONE",
        "QC DONE",
        IF(OR(AA1187="TBD", ISBLANK(AA1187)),
            "NO SHIP DATE",
            IF(AND(ISNUMBER(DATEVALUE(TEXT(Z1187,"MM/DD/YY"))), ISNUMBER(Table22[[#This Row],[QC START]])),
                NETWORKDAYS(Table22[[#This Row],[QC START]], DATEVALUE(TEXT(Z1187,"MM/DD/YY")), Delivered!$Z$3:$Z$8),
                IF(AND(ISNUMBER(DATEVALUE(TEXT(AA1187,"MM/DD/YY"))), ISNUMBER(Table22[[#This Row],[QC START]])),
                    NETWORKDAYS(Table22[[#This Row],[QC START]], DATEVALUE(TEXT(AA1187,"MM/DD/YY")), Delivered!$Z$3:$Z$8),
                    "IN QC"
                )
            )-1
        )
    ),
"IN QC"
)</f>
        <v>NO SHIP DATE</v>
      </c>
      <c r="AB1187" s="25"/>
      <c r="AC1187" s="83"/>
      <c r="AD1187" s="45"/>
    </row>
    <row r="1188" spans="6:30" ht="14.25">
      <c r="F1188" s="30" t="str">
        <f>LEFT(Table2[[#This Row],[Project]],6)</f>
        <v/>
      </c>
      <c r="G1188" s="13"/>
      <c r="H1188" s="13"/>
      <c r="I1188" s="17"/>
      <c r="J1188" s="13"/>
      <c r="K1188" s="13"/>
      <c r="O1188" s="20"/>
      <c r="T1188" s="13"/>
      <c r="Y1188" s="71" t="str">
        <f>IFERROR(
    IF(Z1188="DONE",
        "QC DONE",
        IF(OR(AA1188="TBD", ISBLANK(AA1188)),
            "NO SHIP DATE",
            IF(AND(ISNUMBER(DATEVALUE(TEXT(Z1188,"MM/DD/YY"))), ISNUMBER(Table22[[#This Row],[QC START]])),
                NETWORKDAYS(Table22[[#This Row],[QC START]], DATEVALUE(TEXT(Z1188,"MM/DD/YY")), Delivered!$Z$3:$Z$8),
                IF(AND(ISNUMBER(DATEVALUE(TEXT(AA1188,"MM/DD/YY"))), ISNUMBER(Table22[[#This Row],[QC START]])),
                    NETWORKDAYS(Table22[[#This Row],[QC START]], DATEVALUE(TEXT(AA1188,"MM/DD/YY")), Delivered!$Z$3:$Z$8),
                    "IN QC"
                )
            )-1
        )
    ),
"IN QC"
)</f>
        <v>NO SHIP DATE</v>
      </c>
      <c r="AB1188" s="25"/>
      <c r="AC1188" s="83"/>
      <c r="AD1188" s="45"/>
    </row>
    <row r="1189" spans="6:30" ht="14.25">
      <c r="F1189" s="30" t="str">
        <f>LEFT(Table2[[#This Row],[Project]],6)</f>
        <v/>
      </c>
      <c r="G1189" s="13"/>
      <c r="H1189" s="13"/>
      <c r="I1189" s="17"/>
      <c r="J1189" s="13"/>
      <c r="K1189" s="13"/>
      <c r="O1189" s="20"/>
      <c r="T1189" s="13"/>
      <c r="Y1189" s="71" t="str">
        <f>IFERROR(
    IF(Z1189="DONE",
        "QC DONE",
        IF(OR(AA1189="TBD", ISBLANK(AA1189)),
            "NO SHIP DATE",
            IF(AND(ISNUMBER(DATEVALUE(TEXT(Z1189,"MM/DD/YY"))), ISNUMBER(Table22[[#This Row],[QC START]])),
                NETWORKDAYS(Table22[[#This Row],[QC START]], DATEVALUE(TEXT(Z1189,"MM/DD/YY")), Delivered!$Z$3:$Z$8),
                IF(AND(ISNUMBER(DATEVALUE(TEXT(AA1189,"MM/DD/YY"))), ISNUMBER(Table22[[#This Row],[QC START]])),
                    NETWORKDAYS(Table22[[#This Row],[QC START]], DATEVALUE(TEXT(AA1189,"MM/DD/YY")), Delivered!$Z$3:$Z$8),
                    "IN QC"
                )
            )-1
        )
    ),
"IN QC"
)</f>
        <v>NO SHIP DATE</v>
      </c>
      <c r="AB1189" s="25"/>
      <c r="AC1189" s="83"/>
      <c r="AD1189" s="45"/>
    </row>
    <row r="1190" spans="6:30" ht="14.25">
      <c r="F1190" s="30" t="str">
        <f>LEFT(Table2[[#This Row],[Project]],6)</f>
        <v/>
      </c>
      <c r="G1190" s="13"/>
      <c r="H1190" s="13"/>
      <c r="I1190" s="17"/>
      <c r="J1190" s="13"/>
      <c r="K1190" s="13"/>
      <c r="O1190" s="20"/>
      <c r="T1190" s="13"/>
      <c r="Y1190" s="71" t="str">
        <f>IFERROR(
    IF(Z1190="DONE",
        "QC DONE",
        IF(OR(AA1190="TBD", ISBLANK(AA1190)),
            "NO SHIP DATE",
            IF(AND(ISNUMBER(DATEVALUE(TEXT(Z1190,"MM/DD/YY"))), ISNUMBER(Table22[[#This Row],[QC START]])),
                NETWORKDAYS(Table22[[#This Row],[QC START]], DATEVALUE(TEXT(Z1190,"MM/DD/YY")), Delivered!$Z$3:$Z$8),
                IF(AND(ISNUMBER(DATEVALUE(TEXT(AA1190,"MM/DD/YY"))), ISNUMBER(Table22[[#This Row],[QC START]])),
                    NETWORKDAYS(Table22[[#This Row],[QC START]], DATEVALUE(TEXT(AA1190,"MM/DD/YY")), Delivered!$Z$3:$Z$8),
                    "IN QC"
                )
            )-1
        )
    ),
"IN QC"
)</f>
        <v>NO SHIP DATE</v>
      </c>
      <c r="AB1190" s="25"/>
      <c r="AC1190" s="83"/>
      <c r="AD1190" s="45"/>
    </row>
    <row r="1191" spans="6:30" ht="14.25">
      <c r="F1191" s="30" t="str">
        <f>LEFT(Table2[[#This Row],[Project]],6)</f>
        <v/>
      </c>
      <c r="G1191" s="13"/>
      <c r="H1191" s="13"/>
      <c r="I1191" s="17"/>
      <c r="J1191" s="13"/>
      <c r="K1191" s="13"/>
      <c r="O1191" s="20"/>
      <c r="T1191" s="13"/>
      <c r="Y1191" s="71" t="str">
        <f>IFERROR(
    IF(Z1191="DONE",
        "QC DONE",
        IF(OR(AA1191="TBD", ISBLANK(AA1191)),
            "NO SHIP DATE",
            IF(AND(ISNUMBER(DATEVALUE(TEXT(Z1191,"MM/DD/YY"))), ISNUMBER(Table22[[#This Row],[QC START]])),
                NETWORKDAYS(Table22[[#This Row],[QC START]], DATEVALUE(TEXT(Z1191,"MM/DD/YY")), Delivered!$Z$3:$Z$8),
                IF(AND(ISNUMBER(DATEVALUE(TEXT(AA1191,"MM/DD/YY"))), ISNUMBER(Table22[[#This Row],[QC START]])),
                    NETWORKDAYS(Table22[[#This Row],[QC START]], DATEVALUE(TEXT(AA1191,"MM/DD/YY")), Delivered!$Z$3:$Z$8),
                    "IN QC"
                )
            )-1
        )
    ),
"IN QC"
)</f>
        <v>NO SHIP DATE</v>
      </c>
      <c r="AB1191" s="25"/>
      <c r="AC1191" s="83"/>
      <c r="AD1191" s="45"/>
    </row>
    <row r="1192" spans="6:30" ht="14.25">
      <c r="F1192" s="30" t="str">
        <f>LEFT(Table2[[#This Row],[Project]],6)</f>
        <v/>
      </c>
      <c r="G1192" s="13"/>
      <c r="H1192" s="13"/>
      <c r="I1192" s="17"/>
      <c r="J1192" s="13"/>
      <c r="K1192" s="13"/>
      <c r="O1192" s="20"/>
      <c r="T1192" s="13"/>
      <c r="Y1192" s="71" t="str">
        <f>IFERROR(
    IF(Z1192="DONE",
        "QC DONE",
        IF(OR(AA1192="TBD", ISBLANK(AA1192)),
            "NO SHIP DATE",
            IF(AND(ISNUMBER(DATEVALUE(TEXT(Z1192,"MM/DD/YY"))), ISNUMBER(Table22[[#This Row],[QC START]])),
                NETWORKDAYS(Table22[[#This Row],[QC START]], DATEVALUE(TEXT(Z1192,"MM/DD/YY")), Delivered!$Z$3:$Z$8),
                IF(AND(ISNUMBER(DATEVALUE(TEXT(AA1192,"MM/DD/YY"))), ISNUMBER(Table22[[#This Row],[QC START]])),
                    NETWORKDAYS(Table22[[#This Row],[QC START]], DATEVALUE(TEXT(AA1192,"MM/DD/YY")), Delivered!$Z$3:$Z$8),
                    "IN QC"
                )
            )-1
        )
    ),
"IN QC"
)</f>
        <v>NO SHIP DATE</v>
      </c>
      <c r="AB1192" s="25"/>
      <c r="AC1192" s="83"/>
      <c r="AD1192" s="45"/>
    </row>
    <row r="1193" spans="6:30" ht="14.25">
      <c r="F1193" s="30" t="str">
        <f>LEFT(Table2[[#This Row],[Project]],6)</f>
        <v/>
      </c>
      <c r="G1193" s="13"/>
      <c r="H1193" s="13"/>
      <c r="I1193" s="17"/>
      <c r="J1193" s="13"/>
      <c r="K1193" s="13"/>
      <c r="O1193" s="20"/>
      <c r="T1193" s="13"/>
      <c r="Y1193" s="71" t="str">
        <f>IFERROR(
    IF(Z1193="DONE",
        "QC DONE",
        IF(OR(AA1193="TBD", ISBLANK(AA1193)),
            "NO SHIP DATE",
            IF(AND(ISNUMBER(DATEVALUE(TEXT(Z1193,"MM/DD/YY"))), ISNUMBER(Table22[[#This Row],[QC START]])),
                NETWORKDAYS(Table22[[#This Row],[QC START]], DATEVALUE(TEXT(Z1193,"MM/DD/YY")), Delivered!$Z$3:$Z$8),
                IF(AND(ISNUMBER(DATEVALUE(TEXT(AA1193,"MM/DD/YY"))), ISNUMBER(Table22[[#This Row],[QC START]])),
                    NETWORKDAYS(Table22[[#This Row],[QC START]], DATEVALUE(TEXT(AA1193,"MM/DD/YY")), Delivered!$Z$3:$Z$8),
                    "IN QC"
                )
            )-1
        )
    ),
"IN QC"
)</f>
        <v>NO SHIP DATE</v>
      </c>
      <c r="AB1193" s="25"/>
      <c r="AC1193" s="83"/>
      <c r="AD1193" s="45"/>
    </row>
    <row r="1194" spans="6:30" ht="14.25">
      <c r="F1194" s="30" t="str">
        <f>LEFT(Table2[[#This Row],[Project]],6)</f>
        <v/>
      </c>
      <c r="G1194" s="13"/>
      <c r="H1194" s="13"/>
      <c r="I1194" s="17"/>
      <c r="J1194" s="13"/>
      <c r="K1194" s="13"/>
      <c r="O1194" s="20"/>
      <c r="T1194" s="13"/>
      <c r="Y1194" s="71" t="str">
        <f>IFERROR(
    IF(Z1194="DONE",
        "QC DONE",
        IF(OR(AA1194="TBD", ISBLANK(AA1194)),
            "NO SHIP DATE",
            IF(AND(ISNUMBER(DATEVALUE(TEXT(Z1194,"MM/DD/YY"))), ISNUMBER(Table22[[#This Row],[QC START]])),
                NETWORKDAYS(Table22[[#This Row],[QC START]], DATEVALUE(TEXT(Z1194,"MM/DD/YY")), Delivered!$Z$3:$Z$8),
                IF(AND(ISNUMBER(DATEVALUE(TEXT(AA1194,"MM/DD/YY"))), ISNUMBER(Table22[[#This Row],[QC START]])),
                    NETWORKDAYS(Table22[[#This Row],[QC START]], DATEVALUE(TEXT(AA1194,"MM/DD/YY")), Delivered!$Z$3:$Z$8),
                    "IN QC"
                )
            )-1
        )
    ),
"IN QC"
)</f>
        <v>NO SHIP DATE</v>
      </c>
      <c r="AB1194" s="25"/>
      <c r="AC1194" s="83"/>
      <c r="AD1194" s="45"/>
    </row>
    <row r="1195" spans="6:30" ht="14.25">
      <c r="F1195" s="30" t="str">
        <f>LEFT(Table2[[#This Row],[Project]],6)</f>
        <v/>
      </c>
      <c r="G1195" s="13"/>
      <c r="H1195" s="13"/>
      <c r="I1195" s="17"/>
      <c r="J1195" s="13"/>
      <c r="K1195" s="13"/>
      <c r="O1195" s="20"/>
      <c r="T1195" s="13"/>
      <c r="Y1195" s="71" t="str">
        <f>IFERROR(
    IF(Z1195="DONE",
        "QC DONE",
        IF(OR(AA1195="TBD", ISBLANK(AA1195)),
            "NO SHIP DATE",
            IF(AND(ISNUMBER(DATEVALUE(TEXT(Z1195,"MM/DD/YY"))), ISNUMBER(Table22[[#This Row],[QC START]])),
                NETWORKDAYS(Table22[[#This Row],[QC START]], DATEVALUE(TEXT(Z1195,"MM/DD/YY")), Delivered!$Z$3:$Z$8),
                IF(AND(ISNUMBER(DATEVALUE(TEXT(AA1195,"MM/DD/YY"))), ISNUMBER(Table22[[#This Row],[QC START]])),
                    NETWORKDAYS(Table22[[#This Row],[QC START]], DATEVALUE(TEXT(AA1195,"MM/DD/YY")), Delivered!$Z$3:$Z$8),
                    "IN QC"
                )
            )-1
        )
    ),
"IN QC"
)</f>
        <v>NO SHIP DATE</v>
      </c>
      <c r="AB1195" s="25"/>
      <c r="AC1195" s="83"/>
      <c r="AD1195" s="45"/>
    </row>
    <row r="1196" spans="6:30" ht="14.25">
      <c r="F1196" s="30" t="str">
        <f>LEFT(Table2[[#This Row],[Project]],6)</f>
        <v/>
      </c>
      <c r="G1196" s="13"/>
      <c r="H1196" s="13"/>
      <c r="I1196" s="17"/>
      <c r="J1196" s="13"/>
      <c r="K1196" s="13"/>
      <c r="O1196" s="20"/>
      <c r="T1196" s="13"/>
      <c r="Y1196" s="71" t="str">
        <f>IFERROR(
    IF(Z1196="DONE",
        "QC DONE",
        IF(OR(AA1196="TBD", ISBLANK(AA1196)),
            "NO SHIP DATE",
            IF(AND(ISNUMBER(DATEVALUE(TEXT(Z1196,"MM/DD/YY"))), ISNUMBER(Table22[[#This Row],[QC START]])),
                NETWORKDAYS(Table22[[#This Row],[QC START]], DATEVALUE(TEXT(Z1196,"MM/DD/YY")), Delivered!$Z$3:$Z$8),
                IF(AND(ISNUMBER(DATEVALUE(TEXT(AA1196,"MM/DD/YY"))), ISNUMBER(Table22[[#This Row],[QC START]])),
                    NETWORKDAYS(Table22[[#This Row],[QC START]], DATEVALUE(TEXT(AA1196,"MM/DD/YY")), Delivered!$Z$3:$Z$8),
                    "IN QC"
                )
            )-1
        )
    ),
"IN QC"
)</f>
        <v>NO SHIP DATE</v>
      </c>
      <c r="AB1196" s="25"/>
      <c r="AC1196" s="83"/>
      <c r="AD1196" s="45"/>
    </row>
    <row r="1197" spans="6:30" ht="14.25">
      <c r="F1197" s="30" t="str">
        <f>LEFT(Table2[[#This Row],[Project]],6)</f>
        <v/>
      </c>
      <c r="G1197" s="13"/>
      <c r="H1197" s="13"/>
      <c r="I1197" s="17"/>
      <c r="J1197" s="13"/>
      <c r="K1197" s="13"/>
      <c r="O1197" s="20"/>
      <c r="T1197" s="13"/>
      <c r="Y1197" s="71" t="str">
        <f>IFERROR(
    IF(Z1197="DONE",
        "QC DONE",
        IF(OR(AA1197="TBD", ISBLANK(AA1197)),
            "NO SHIP DATE",
            IF(AND(ISNUMBER(DATEVALUE(TEXT(Z1197,"MM/DD/YY"))), ISNUMBER(Table22[[#This Row],[QC START]])),
                NETWORKDAYS(Table22[[#This Row],[QC START]], DATEVALUE(TEXT(Z1197,"MM/DD/YY")), Delivered!$Z$3:$Z$8),
                IF(AND(ISNUMBER(DATEVALUE(TEXT(AA1197,"MM/DD/YY"))), ISNUMBER(Table22[[#This Row],[QC START]])),
                    NETWORKDAYS(Table22[[#This Row],[QC START]], DATEVALUE(TEXT(AA1197,"MM/DD/YY")), Delivered!$Z$3:$Z$8),
                    "IN QC"
                )
            )-1
        )
    ),
"IN QC"
)</f>
        <v>NO SHIP DATE</v>
      </c>
      <c r="AB1197" s="25"/>
      <c r="AC1197" s="83"/>
      <c r="AD1197" s="45"/>
    </row>
    <row r="1198" spans="6:30" ht="14.25">
      <c r="F1198" s="30" t="str">
        <f>LEFT(Table2[[#This Row],[Project]],6)</f>
        <v/>
      </c>
      <c r="G1198" s="13"/>
      <c r="H1198" s="13"/>
      <c r="I1198" s="17"/>
      <c r="J1198" s="13"/>
      <c r="K1198" s="13"/>
      <c r="O1198" s="20"/>
      <c r="T1198" s="13"/>
      <c r="Y1198" s="71" t="str">
        <f>IFERROR(
    IF(Z1198="DONE",
        "QC DONE",
        IF(OR(AA1198="TBD", ISBLANK(AA1198)),
            "NO SHIP DATE",
            IF(AND(ISNUMBER(DATEVALUE(TEXT(Z1198,"MM/DD/YY"))), ISNUMBER(Table22[[#This Row],[QC START]])),
                NETWORKDAYS(Table22[[#This Row],[QC START]], DATEVALUE(TEXT(Z1198,"MM/DD/YY")), Delivered!$Z$3:$Z$8),
                IF(AND(ISNUMBER(DATEVALUE(TEXT(AA1198,"MM/DD/YY"))), ISNUMBER(Table22[[#This Row],[QC START]])),
                    NETWORKDAYS(Table22[[#This Row],[QC START]], DATEVALUE(TEXT(AA1198,"MM/DD/YY")), Delivered!$Z$3:$Z$8),
                    "IN QC"
                )
            )-1
        )
    ),
"IN QC"
)</f>
        <v>NO SHIP DATE</v>
      </c>
      <c r="AB1198" s="25"/>
      <c r="AC1198" s="83"/>
      <c r="AD1198" s="45"/>
    </row>
    <row r="1199" spans="6:30" ht="14.25">
      <c r="F1199" s="30" t="str">
        <f>LEFT(Table2[[#This Row],[Project]],6)</f>
        <v/>
      </c>
      <c r="G1199" s="13"/>
      <c r="H1199" s="13"/>
      <c r="I1199" s="17"/>
      <c r="J1199" s="13"/>
      <c r="K1199" s="13"/>
      <c r="O1199" s="20"/>
      <c r="T1199" s="13"/>
      <c r="Y1199" s="71" t="str">
        <f>IFERROR(
    IF(Z1199="DONE",
        "QC DONE",
        IF(OR(AA1199="TBD", ISBLANK(AA1199)),
            "NO SHIP DATE",
            IF(AND(ISNUMBER(DATEVALUE(TEXT(Z1199,"MM/DD/YY"))), ISNUMBER(Table22[[#This Row],[QC START]])),
                NETWORKDAYS(Table22[[#This Row],[QC START]], DATEVALUE(TEXT(Z1199,"MM/DD/YY")), Delivered!$Z$3:$Z$8),
                IF(AND(ISNUMBER(DATEVALUE(TEXT(AA1199,"MM/DD/YY"))), ISNUMBER(Table22[[#This Row],[QC START]])),
                    NETWORKDAYS(Table22[[#This Row],[QC START]], DATEVALUE(TEXT(AA1199,"MM/DD/YY")), Delivered!$Z$3:$Z$8),
                    "IN QC"
                )
            )-1
        )
    ),
"IN QC"
)</f>
        <v>NO SHIP DATE</v>
      </c>
      <c r="AB1199" s="25"/>
      <c r="AC1199" s="83"/>
      <c r="AD1199" s="45"/>
    </row>
    <row r="1200" spans="6:30" ht="14.25">
      <c r="F1200" s="30" t="str">
        <f>LEFT(Table2[[#This Row],[Project]],6)</f>
        <v/>
      </c>
      <c r="G1200" s="13"/>
      <c r="H1200" s="13"/>
      <c r="I1200" s="17"/>
      <c r="J1200" s="13"/>
      <c r="K1200" s="13"/>
      <c r="O1200" s="20"/>
      <c r="T1200" s="13"/>
      <c r="Y1200" s="71" t="str">
        <f>IFERROR(
    IF(Z1200="DONE",
        "QC DONE",
        IF(OR(AA1200="TBD", ISBLANK(AA1200)),
            "NO SHIP DATE",
            IF(AND(ISNUMBER(DATEVALUE(TEXT(Z1200,"MM/DD/YY"))), ISNUMBER(Table22[[#This Row],[QC START]])),
                NETWORKDAYS(Table22[[#This Row],[QC START]], DATEVALUE(TEXT(Z1200,"MM/DD/YY")), Delivered!$Z$3:$Z$8),
                IF(AND(ISNUMBER(DATEVALUE(TEXT(AA1200,"MM/DD/YY"))), ISNUMBER(Table22[[#This Row],[QC START]])),
                    NETWORKDAYS(Table22[[#This Row],[QC START]], DATEVALUE(TEXT(AA1200,"MM/DD/YY")), Delivered!$Z$3:$Z$8),
                    "IN QC"
                )
            )-1
        )
    ),
"IN QC"
)</f>
        <v>NO SHIP DATE</v>
      </c>
      <c r="AB1200" s="25"/>
      <c r="AC1200" s="83"/>
      <c r="AD1200" s="45"/>
    </row>
    <row r="1201" spans="6:30" ht="14.25">
      <c r="F1201" s="30" t="str">
        <f>LEFT(Table2[[#This Row],[Project]],6)</f>
        <v/>
      </c>
      <c r="G1201" s="13"/>
      <c r="H1201" s="13"/>
      <c r="I1201" s="17"/>
      <c r="J1201" s="13"/>
      <c r="K1201" s="13"/>
      <c r="O1201" s="20"/>
      <c r="T1201" s="13"/>
      <c r="Y1201" s="71" t="str">
        <f>IFERROR(
    IF(Z1201="DONE",
        "QC DONE",
        IF(OR(AA1201="TBD", ISBLANK(AA1201)),
            "NO SHIP DATE",
            IF(AND(ISNUMBER(DATEVALUE(TEXT(Z1201,"MM/DD/YY"))), ISNUMBER(Table22[[#This Row],[QC START]])),
                NETWORKDAYS(Table22[[#This Row],[QC START]], DATEVALUE(TEXT(Z1201,"MM/DD/YY")), Delivered!$Z$3:$Z$8),
                IF(AND(ISNUMBER(DATEVALUE(TEXT(AA1201,"MM/DD/YY"))), ISNUMBER(Table22[[#This Row],[QC START]])),
                    NETWORKDAYS(Table22[[#This Row],[QC START]], DATEVALUE(TEXT(AA1201,"MM/DD/YY")), Delivered!$Z$3:$Z$8),
                    "IN QC"
                )
            )-1
        )
    ),
"IN QC"
)</f>
        <v>NO SHIP DATE</v>
      </c>
      <c r="AB1201" s="25"/>
      <c r="AC1201" s="83"/>
      <c r="AD1201" s="45"/>
    </row>
    <row r="1202" spans="6:30" ht="14.25">
      <c r="F1202" s="30" t="str">
        <f>LEFT(Table2[[#This Row],[Project]],6)</f>
        <v/>
      </c>
      <c r="G1202" s="13"/>
      <c r="H1202" s="13"/>
      <c r="I1202" s="17"/>
      <c r="J1202" s="13"/>
      <c r="K1202" s="13"/>
      <c r="O1202" s="20"/>
      <c r="T1202" s="13"/>
      <c r="Y1202" s="71" t="str">
        <f>IFERROR(
    IF(Z1202="DONE",
        "QC DONE",
        IF(OR(AA1202="TBD", ISBLANK(AA1202)),
            "NO SHIP DATE",
            IF(AND(ISNUMBER(DATEVALUE(TEXT(Z1202,"MM/DD/YY"))), ISNUMBER(Table22[[#This Row],[QC START]])),
                NETWORKDAYS(Table22[[#This Row],[QC START]], DATEVALUE(TEXT(Z1202,"MM/DD/YY")), Delivered!$Z$3:$Z$8),
                IF(AND(ISNUMBER(DATEVALUE(TEXT(AA1202,"MM/DD/YY"))), ISNUMBER(Table22[[#This Row],[QC START]])),
                    NETWORKDAYS(Table22[[#This Row],[QC START]], DATEVALUE(TEXT(AA1202,"MM/DD/YY")), Delivered!$Z$3:$Z$8),
                    "IN QC"
                )
            )-1
        )
    ),
"IN QC"
)</f>
        <v>NO SHIP DATE</v>
      </c>
      <c r="AB1202" s="25"/>
      <c r="AC1202" s="83"/>
      <c r="AD1202" s="45"/>
    </row>
    <row r="1203" spans="6:30" ht="14.25">
      <c r="F1203" s="30" t="str">
        <f>LEFT(Table2[[#This Row],[Project]],6)</f>
        <v/>
      </c>
      <c r="G1203" s="13"/>
      <c r="H1203" s="13"/>
      <c r="I1203" s="17"/>
      <c r="J1203" s="13"/>
      <c r="K1203" s="13"/>
      <c r="O1203" s="20"/>
      <c r="T1203" s="13"/>
      <c r="Y1203" s="71" t="str">
        <f>IFERROR(
    IF(Z1203="DONE",
        "QC DONE",
        IF(OR(AA1203="TBD", ISBLANK(AA1203)),
            "NO SHIP DATE",
            IF(AND(ISNUMBER(DATEVALUE(TEXT(Z1203,"MM/DD/YY"))), ISNUMBER(Table22[[#This Row],[QC START]])),
                NETWORKDAYS(Table22[[#This Row],[QC START]], DATEVALUE(TEXT(Z1203,"MM/DD/YY")), Delivered!$Z$3:$Z$8),
                IF(AND(ISNUMBER(DATEVALUE(TEXT(AA1203,"MM/DD/YY"))), ISNUMBER(Table22[[#This Row],[QC START]])),
                    NETWORKDAYS(Table22[[#This Row],[QC START]], DATEVALUE(TEXT(AA1203,"MM/DD/YY")), Delivered!$Z$3:$Z$8),
                    "IN QC"
                )
            )-1
        )
    ),
"IN QC"
)</f>
        <v>NO SHIP DATE</v>
      </c>
      <c r="AB1203" s="25"/>
      <c r="AC1203" s="83"/>
      <c r="AD1203" s="45"/>
    </row>
    <row r="1204" spans="6:30" ht="14.25">
      <c r="F1204" s="30" t="str">
        <f>LEFT(Table2[[#This Row],[Project]],6)</f>
        <v/>
      </c>
      <c r="G1204" s="13"/>
      <c r="H1204" s="13"/>
      <c r="I1204" s="17"/>
      <c r="J1204" s="13"/>
      <c r="K1204" s="13"/>
      <c r="O1204" s="20"/>
      <c r="T1204" s="13"/>
      <c r="Y1204" s="71" t="str">
        <f>IFERROR(
    IF(Z1204="DONE",
        "QC DONE",
        IF(OR(AA1204="TBD", ISBLANK(AA1204)),
            "NO SHIP DATE",
            IF(AND(ISNUMBER(DATEVALUE(TEXT(Z1204,"MM/DD/YY"))), ISNUMBER(Table22[[#This Row],[QC START]])),
                NETWORKDAYS(Table22[[#This Row],[QC START]], DATEVALUE(TEXT(Z1204,"MM/DD/YY")), Delivered!$Z$3:$Z$8),
                IF(AND(ISNUMBER(DATEVALUE(TEXT(AA1204,"MM/DD/YY"))), ISNUMBER(Table22[[#This Row],[QC START]])),
                    NETWORKDAYS(Table22[[#This Row],[QC START]], DATEVALUE(TEXT(AA1204,"MM/DD/YY")), Delivered!$Z$3:$Z$8),
                    "IN QC"
                )
            )-1
        )
    ),
"IN QC"
)</f>
        <v>NO SHIP DATE</v>
      </c>
      <c r="AB1204" s="25"/>
      <c r="AC1204" s="83"/>
      <c r="AD1204" s="45"/>
    </row>
    <row r="1205" spans="6:30" ht="14.25">
      <c r="F1205" s="30" t="str">
        <f>LEFT(Table2[[#This Row],[Project]],6)</f>
        <v/>
      </c>
      <c r="G1205" s="13"/>
      <c r="H1205" s="13"/>
      <c r="I1205" s="17"/>
      <c r="J1205" s="13"/>
      <c r="K1205" s="13"/>
      <c r="O1205" s="20"/>
      <c r="T1205" s="13"/>
      <c r="Y1205" s="71" t="str">
        <f>IFERROR(
    IF(Z1205="DONE",
        "QC DONE",
        IF(OR(AA1205="TBD", ISBLANK(AA1205)),
            "NO SHIP DATE",
            IF(AND(ISNUMBER(DATEVALUE(TEXT(Z1205,"MM/DD/YY"))), ISNUMBER(Table22[[#This Row],[QC START]])),
                NETWORKDAYS(Table22[[#This Row],[QC START]], DATEVALUE(TEXT(Z1205,"MM/DD/YY")), Delivered!$Z$3:$Z$8),
                IF(AND(ISNUMBER(DATEVALUE(TEXT(AA1205,"MM/DD/YY"))), ISNUMBER(Table22[[#This Row],[QC START]])),
                    NETWORKDAYS(Table22[[#This Row],[QC START]], DATEVALUE(TEXT(AA1205,"MM/DD/YY")), Delivered!$Z$3:$Z$8),
                    "IN QC"
                )
            )-1
        )
    ),
"IN QC"
)</f>
        <v>NO SHIP DATE</v>
      </c>
      <c r="AB1205" s="25"/>
      <c r="AC1205" s="83"/>
      <c r="AD1205" s="45"/>
    </row>
    <row r="1206" spans="6:30" ht="14.25">
      <c r="F1206" s="30" t="str">
        <f>LEFT(Table2[[#This Row],[Project]],6)</f>
        <v/>
      </c>
      <c r="G1206" s="13"/>
      <c r="H1206" s="13"/>
      <c r="I1206" s="17"/>
      <c r="J1206" s="13"/>
      <c r="K1206" s="13"/>
      <c r="O1206" s="20"/>
      <c r="T1206" s="13"/>
      <c r="Y1206" s="71" t="str">
        <f>IFERROR(
    IF(Z1206="DONE",
        "QC DONE",
        IF(OR(AA1206="TBD", ISBLANK(AA1206)),
            "NO SHIP DATE",
            IF(AND(ISNUMBER(DATEVALUE(TEXT(Z1206,"MM/DD/YY"))), ISNUMBER(Table22[[#This Row],[QC START]])),
                NETWORKDAYS(Table22[[#This Row],[QC START]], DATEVALUE(TEXT(Z1206,"MM/DD/YY")), Delivered!$Z$3:$Z$8),
                IF(AND(ISNUMBER(DATEVALUE(TEXT(AA1206,"MM/DD/YY"))), ISNUMBER(Table22[[#This Row],[QC START]])),
                    NETWORKDAYS(Table22[[#This Row],[QC START]], DATEVALUE(TEXT(AA1206,"MM/DD/YY")), Delivered!$Z$3:$Z$8),
                    "IN QC"
                )
            )-1
        )
    ),
"IN QC"
)</f>
        <v>NO SHIP DATE</v>
      </c>
      <c r="AB1206" s="25"/>
      <c r="AC1206" s="83"/>
      <c r="AD1206" s="45"/>
    </row>
    <row r="1207" spans="6:30" ht="14.25">
      <c r="F1207" s="30" t="str">
        <f>LEFT(Table2[[#This Row],[Project]],6)</f>
        <v/>
      </c>
      <c r="G1207" s="13"/>
      <c r="H1207" s="13"/>
      <c r="I1207" s="17"/>
      <c r="J1207" s="13"/>
      <c r="K1207" s="13"/>
      <c r="O1207" s="20"/>
      <c r="T1207" s="13"/>
      <c r="Y1207" s="71" t="str">
        <f>IFERROR(
    IF(Z1207="DONE",
        "QC DONE",
        IF(OR(AA1207="TBD", ISBLANK(AA1207)),
            "NO SHIP DATE",
            IF(AND(ISNUMBER(DATEVALUE(TEXT(Z1207,"MM/DD/YY"))), ISNUMBER(Table22[[#This Row],[QC START]])),
                NETWORKDAYS(Table22[[#This Row],[QC START]], DATEVALUE(TEXT(Z1207,"MM/DD/YY")), Delivered!$Z$3:$Z$8),
                IF(AND(ISNUMBER(DATEVALUE(TEXT(AA1207,"MM/DD/YY"))), ISNUMBER(Table22[[#This Row],[QC START]])),
                    NETWORKDAYS(Table22[[#This Row],[QC START]], DATEVALUE(TEXT(AA1207,"MM/DD/YY")), Delivered!$Z$3:$Z$8),
                    "IN QC"
                )
            )-1
        )
    ),
"IN QC"
)</f>
        <v>NO SHIP DATE</v>
      </c>
      <c r="AB1207" s="25"/>
      <c r="AC1207" s="83"/>
      <c r="AD1207" s="45"/>
    </row>
    <row r="1208" spans="6:30" ht="14.25">
      <c r="F1208" s="30" t="str">
        <f>LEFT(Table2[[#This Row],[Project]],6)</f>
        <v/>
      </c>
      <c r="G1208" s="13"/>
      <c r="H1208" s="13"/>
      <c r="I1208" s="17"/>
      <c r="J1208" s="13"/>
      <c r="K1208" s="13"/>
      <c r="O1208" s="20"/>
      <c r="T1208" s="13"/>
      <c r="Y1208" s="71" t="str">
        <f>IFERROR(
    IF(Z1208="DONE",
        "QC DONE",
        IF(OR(AA1208="TBD", ISBLANK(AA1208)),
            "NO SHIP DATE",
            IF(AND(ISNUMBER(DATEVALUE(TEXT(Z1208,"MM/DD/YY"))), ISNUMBER(Table22[[#This Row],[QC START]])),
                NETWORKDAYS(Table22[[#This Row],[QC START]], DATEVALUE(TEXT(Z1208,"MM/DD/YY")), Delivered!$Z$3:$Z$8),
                IF(AND(ISNUMBER(DATEVALUE(TEXT(AA1208,"MM/DD/YY"))), ISNUMBER(Table22[[#This Row],[QC START]])),
                    NETWORKDAYS(Table22[[#This Row],[QC START]], DATEVALUE(TEXT(AA1208,"MM/DD/YY")), Delivered!$Z$3:$Z$8),
                    "IN QC"
                )
            )-1
        )
    ),
"IN QC"
)</f>
        <v>NO SHIP DATE</v>
      </c>
      <c r="AB1208" s="25"/>
      <c r="AC1208" s="83"/>
      <c r="AD1208" s="45"/>
    </row>
    <row r="1209" spans="6:30" ht="14.25">
      <c r="F1209" s="30" t="str">
        <f>LEFT(Table2[[#This Row],[Project]],6)</f>
        <v/>
      </c>
      <c r="G1209" s="13"/>
      <c r="H1209" s="13"/>
      <c r="I1209" s="17"/>
      <c r="J1209" s="13"/>
      <c r="K1209" s="13"/>
      <c r="O1209" s="20"/>
      <c r="T1209" s="13"/>
      <c r="Y1209" s="71" t="str">
        <f>IFERROR(
    IF(Z1209="DONE",
        "QC DONE",
        IF(OR(AA1209="TBD", ISBLANK(AA1209)),
            "NO SHIP DATE",
            IF(AND(ISNUMBER(DATEVALUE(TEXT(Z1209,"MM/DD/YY"))), ISNUMBER(Table22[[#This Row],[QC START]])),
                NETWORKDAYS(Table22[[#This Row],[QC START]], DATEVALUE(TEXT(Z1209,"MM/DD/YY")), Delivered!$Z$3:$Z$8),
                IF(AND(ISNUMBER(DATEVALUE(TEXT(AA1209,"MM/DD/YY"))), ISNUMBER(Table22[[#This Row],[QC START]])),
                    NETWORKDAYS(Table22[[#This Row],[QC START]], DATEVALUE(TEXT(AA1209,"MM/DD/YY")), Delivered!$Z$3:$Z$8),
                    "IN QC"
                )
            )-1
        )
    ),
"IN QC"
)</f>
        <v>NO SHIP DATE</v>
      </c>
      <c r="AB1209" s="25"/>
      <c r="AC1209" s="83"/>
      <c r="AD1209" s="45"/>
    </row>
    <row r="1210" spans="6:30" ht="14.25">
      <c r="F1210" s="30" t="str">
        <f>LEFT(Table2[[#This Row],[Project]],6)</f>
        <v/>
      </c>
      <c r="G1210" s="13"/>
      <c r="H1210" s="13"/>
      <c r="I1210" s="17"/>
      <c r="J1210" s="13"/>
      <c r="K1210" s="13"/>
      <c r="O1210" s="20"/>
      <c r="T1210" s="13"/>
      <c r="Y1210" s="71" t="str">
        <f>IFERROR(
    IF(Z1210="DONE",
        "QC DONE",
        IF(OR(AA1210="TBD", ISBLANK(AA1210)),
            "NO SHIP DATE",
            IF(AND(ISNUMBER(DATEVALUE(TEXT(Z1210,"MM/DD/YY"))), ISNUMBER(Table22[[#This Row],[QC START]])),
                NETWORKDAYS(Table22[[#This Row],[QC START]], DATEVALUE(TEXT(Z1210,"MM/DD/YY")), Delivered!$Z$3:$Z$8),
                IF(AND(ISNUMBER(DATEVALUE(TEXT(AA1210,"MM/DD/YY"))), ISNUMBER(Table22[[#This Row],[QC START]])),
                    NETWORKDAYS(Table22[[#This Row],[QC START]], DATEVALUE(TEXT(AA1210,"MM/DD/YY")), Delivered!$Z$3:$Z$8),
                    "IN QC"
                )
            )-1
        )
    ),
"IN QC"
)</f>
        <v>NO SHIP DATE</v>
      </c>
      <c r="AB1210" s="25"/>
      <c r="AC1210" s="83"/>
      <c r="AD1210" s="45"/>
    </row>
    <row r="1211" spans="6:30" ht="14.25">
      <c r="F1211" s="30" t="str">
        <f>LEFT(Table2[[#This Row],[Project]],6)</f>
        <v/>
      </c>
      <c r="G1211" s="13"/>
      <c r="H1211" s="13"/>
      <c r="I1211" s="17"/>
      <c r="J1211" s="13"/>
      <c r="K1211" s="13"/>
      <c r="O1211" s="20"/>
      <c r="T1211" s="13"/>
      <c r="Y1211" s="71" t="str">
        <f>IFERROR(
    IF(Z1211="DONE",
        "QC DONE",
        IF(OR(AA1211="TBD", ISBLANK(AA1211)),
            "NO SHIP DATE",
            IF(AND(ISNUMBER(DATEVALUE(TEXT(Z1211,"MM/DD/YY"))), ISNUMBER(Table22[[#This Row],[QC START]])),
                NETWORKDAYS(Table22[[#This Row],[QC START]], DATEVALUE(TEXT(Z1211,"MM/DD/YY")), Delivered!$Z$3:$Z$8),
                IF(AND(ISNUMBER(DATEVALUE(TEXT(AA1211,"MM/DD/YY"))), ISNUMBER(Table22[[#This Row],[QC START]])),
                    NETWORKDAYS(Table22[[#This Row],[QC START]], DATEVALUE(TEXT(AA1211,"MM/DD/YY")), Delivered!$Z$3:$Z$8),
                    "IN QC"
                )
            )-1
        )
    ),
"IN QC"
)</f>
        <v>NO SHIP DATE</v>
      </c>
      <c r="AB1211" s="25"/>
      <c r="AC1211" s="83"/>
      <c r="AD1211" s="45"/>
    </row>
    <row r="1212" spans="6:30" ht="14.25">
      <c r="F1212" s="30" t="str">
        <f>LEFT(Table2[[#This Row],[Project]],6)</f>
        <v/>
      </c>
      <c r="G1212" s="13"/>
      <c r="H1212" s="13"/>
      <c r="I1212" s="17"/>
      <c r="J1212" s="13"/>
      <c r="K1212" s="13"/>
      <c r="O1212" s="20"/>
      <c r="T1212" s="13"/>
      <c r="Y1212" s="71" t="str">
        <f>IFERROR(
    IF(Z1212="DONE",
        "QC DONE",
        IF(OR(AA1212="TBD", ISBLANK(AA1212)),
            "NO SHIP DATE",
            IF(AND(ISNUMBER(DATEVALUE(TEXT(Z1212,"MM/DD/YY"))), ISNUMBER(Table22[[#This Row],[QC START]])),
                NETWORKDAYS(Table22[[#This Row],[QC START]], DATEVALUE(TEXT(Z1212,"MM/DD/YY")), Delivered!$Z$3:$Z$8),
                IF(AND(ISNUMBER(DATEVALUE(TEXT(AA1212,"MM/DD/YY"))), ISNUMBER(Table22[[#This Row],[QC START]])),
                    NETWORKDAYS(Table22[[#This Row],[QC START]], DATEVALUE(TEXT(AA1212,"MM/DD/YY")), Delivered!$Z$3:$Z$8),
                    "IN QC"
                )
            )-1
        )
    ),
"IN QC"
)</f>
        <v>NO SHIP DATE</v>
      </c>
      <c r="AB1212" s="25"/>
      <c r="AC1212" s="83"/>
      <c r="AD1212" s="45"/>
    </row>
    <row r="1213" spans="6:30" ht="14.25">
      <c r="F1213" s="30" t="str">
        <f>LEFT(Table2[[#This Row],[Project]],6)</f>
        <v/>
      </c>
      <c r="G1213" s="13"/>
      <c r="H1213" s="13"/>
      <c r="I1213" s="17"/>
      <c r="J1213" s="13"/>
      <c r="K1213" s="13"/>
      <c r="O1213" s="20"/>
      <c r="T1213" s="13"/>
      <c r="Y1213" s="71" t="str">
        <f>IFERROR(
    IF(Z1213="DONE",
        "QC DONE",
        IF(OR(AA1213="TBD", ISBLANK(AA1213)),
            "NO SHIP DATE",
            IF(AND(ISNUMBER(DATEVALUE(TEXT(Z1213,"MM/DD/YY"))), ISNUMBER(Table22[[#This Row],[QC START]])),
                NETWORKDAYS(Table22[[#This Row],[QC START]], DATEVALUE(TEXT(Z1213,"MM/DD/YY")), Delivered!$Z$3:$Z$8),
                IF(AND(ISNUMBER(DATEVALUE(TEXT(AA1213,"MM/DD/YY"))), ISNUMBER(Table22[[#This Row],[QC START]])),
                    NETWORKDAYS(Table22[[#This Row],[QC START]], DATEVALUE(TEXT(AA1213,"MM/DD/YY")), Delivered!$Z$3:$Z$8),
                    "IN QC"
                )
            )-1
        )
    ),
"IN QC"
)</f>
        <v>NO SHIP DATE</v>
      </c>
      <c r="AB1213" s="25"/>
      <c r="AC1213" s="83"/>
      <c r="AD1213" s="45"/>
    </row>
    <row r="1214" spans="6:30" ht="14.25">
      <c r="F1214" s="30" t="str">
        <f>LEFT(Table2[[#This Row],[Project]],6)</f>
        <v/>
      </c>
      <c r="G1214" s="13"/>
      <c r="H1214" s="13"/>
      <c r="I1214" s="17"/>
      <c r="J1214" s="13"/>
      <c r="K1214" s="13"/>
      <c r="O1214" s="20"/>
      <c r="T1214" s="13"/>
      <c r="Y1214" s="71" t="str">
        <f>IFERROR(
    IF(Z1214="DONE",
        "QC DONE",
        IF(OR(AA1214="TBD", ISBLANK(AA1214)),
            "NO SHIP DATE",
            IF(AND(ISNUMBER(DATEVALUE(TEXT(Z1214,"MM/DD/YY"))), ISNUMBER(Table22[[#This Row],[QC START]])),
                NETWORKDAYS(Table22[[#This Row],[QC START]], DATEVALUE(TEXT(Z1214,"MM/DD/YY")), Delivered!$Z$3:$Z$8),
                IF(AND(ISNUMBER(DATEVALUE(TEXT(AA1214,"MM/DD/YY"))), ISNUMBER(Table22[[#This Row],[QC START]])),
                    NETWORKDAYS(Table22[[#This Row],[QC START]], DATEVALUE(TEXT(AA1214,"MM/DD/YY")), Delivered!$Z$3:$Z$8),
                    "IN QC"
                )
            )-1
        )
    ),
"IN QC"
)</f>
        <v>NO SHIP DATE</v>
      </c>
      <c r="AB1214" s="25"/>
      <c r="AC1214" s="83"/>
      <c r="AD1214" s="45"/>
    </row>
    <row r="1215" spans="6:30" ht="14.25">
      <c r="F1215" s="30" t="str">
        <f>LEFT(Table2[[#This Row],[Project]],6)</f>
        <v/>
      </c>
      <c r="G1215" s="13"/>
      <c r="H1215" s="13"/>
      <c r="I1215" s="17"/>
      <c r="J1215" s="13"/>
      <c r="K1215" s="13"/>
      <c r="O1215" s="20"/>
      <c r="T1215" s="13"/>
      <c r="Y1215" s="71" t="str">
        <f>IFERROR(
    IF(Z1215="DONE",
        "QC DONE",
        IF(OR(AA1215="TBD", ISBLANK(AA1215)),
            "NO SHIP DATE",
            IF(AND(ISNUMBER(DATEVALUE(TEXT(Z1215,"MM/DD/YY"))), ISNUMBER(Table22[[#This Row],[QC START]])),
                NETWORKDAYS(Table22[[#This Row],[QC START]], DATEVALUE(TEXT(Z1215,"MM/DD/YY")), Delivered!$Z$3:$Z$8),
                IF(AND(ISNUMBER(DATEVALUE(TEXT(AA1215,"MM/DD/YY"))), ISNUMBER(Table22[[#This Row],[QC START]])),
                    NETWORKDAYS(Table22[[#This Row],[QC START]], DATEVALUE(TEXT(AA1215,"MM/DD/YY")), Delivered!$Z$3:$Z$8),
                    "IN QC"
                )
            )-1
        )
    ),
"IN QC"
)</f>
        <v>NO SHIP DATE</v>
      </c>
      <c r="AB1215" s="25"/>
      <c r="AC1215" s="83"/>
      <c r="AD1215" s="45"/>
    </row>
    <row r="1216" spans="6:30" ht="14.25">
      <c r="F1216" s="30" t="str">
        <f>LEFT(Table2[[#This Row],[Project]],6)</f>
        <v/>
      </c>
      <c r="G1216" s="13"/>
      <c r="H1216" s="13"/>
      <c r="I1216" s="17"/>
      <c r="J1216" s="13"/>
      <c r="K1216" s="13"/>
      <c r="O1216" s="20"/>
      <c r="T1216" s="13"/>
      <c r="Y1216" s="71" t="str">
        <f>IFERROR(
    IF(Z1216="DONE",
        "QC DONE",
        IF(OR(AA1216="TBD", ISBLANK(AA1216)),
            "NO SHIP DATE",
            IF(AND(ISNUMBER(DATEVALUE(TEXT(Z1216,"MM/DD/YY"))), ISNUMBER(Table22[[#This Row],[QC START]])),
                NETWORKDAYS(Table22[[#This Row],[QC START]], DATEVALUE(TEXT(Z1216,"MM/DD/YY")), Delivered!$Z$3:$Z$8),
                IF(AND(ISNUMBER(DATEVALUE(TEXT(AA1216,"MM/DD/YY"))), ISNUMBER(Table22[[#This Row],[QC START]])),
                    NETWORKDAYS(Table22[[#This Row],[QC START]], DATEVALUE(TEXT(AA1216,"MM/DD/YY")), Delivered!$Z$3:$Z$8),
                    "IN QC"
                )
            )-1
        )
    ),
"IN QC"
)</f>
        <v>NO SHIP DATE</v>
      </c>
      <c r="AB1216" s="25"/>
      <c r="AC1216" s="83"/>
      <c r="AD1216" s="45"/>
    </row>
    <row r="1217" spans="6:30" ht="14.25">
      <c r="F1217" s="30" t="str">
        <f>LEFT(Table2[[#This Row],[Project]],6)</f>
        <v/>
      </c>
      <c r="G1217" s="13"/>
      <c r="H1217" s="13"/>
      <c r="I1217" s="17"/>
      <c r="J1217" s="13"/>
      <c r="K1217" s="13"/>
      <c r="O1217" s="20"/>
      <c r="T1217" s="13"/>
      <c r="Y1217" s="71" t="str">
        <f>IFERROR(
    IF(Z1217="DONE",
        "QC DONE",
        IF(OR(AA1217="TBD", ISBLANK(AA1217)),
            "NO SHIP DATE",
            IF(AND(ISNUMBER(DATEVALUE(TEXT(Z1217,"MM/DD/YY"))), ISNUMBER(Table22[[#This Row],[QC START]])),
                NETWORKDAYS(Table22[[#This Row],[QC START]], DATEVALUE(TEXT(Z1217,"MM/DD/YY")), Delivered!$Z$3:$Z$8),
                IF(AND(ISNUMBER(DATEVALUE(TEXT(AA1217,"MM/DD/YY"))), ISNUMBER(Table22[[#This Row],[QC START]])),
                    NETWORKDAYS(Table22[[#This Row],[QC START]], DATEVALUE(TEXT(AA1217,"MM/DD/YY")), Delivered!$Z$3:$Z$8),
                    "IN QC"
                )
            )-1
        )
    ),
"IN QC"
)</f>
        <v>NO SHIP DATE</v>
      </c>
      <c r="AB1217" s="25"/>
      <c r="AC1217" s="83"/>
      <c r="AD1217" s="45"/>
    </row>
    <row r="1218" spans="6:30" ht="14.25">
      <c r="F1218" s="30" t="str">
        <f>LEFT(Table2[[#This Row],[Project]],6)</f>
        <v/>
      </c>
      <c r="G1218" s="13"/>
      <c r="H1218" s="13"/>
      <c r="I1218" s="17"/>
      <c r="J1218" s="13"/>
      <c r="K1218" s="13"/>
      <c r="O1218" s="20"/>
      <c r="T1218" s="13"/>
      <c r="Y1218" s="71" t="str">
        <f>IFERROR(
    IF(Z1218="DONE",
        "QC DONE",
        IF(OR(AA1218="TBD", ISBLANK(AA1218)),
            "NO SHIP DATE",
            IF(AND(ISNUMBER(DATEVALUE(TEXT(Z1218,"MM/DD/YY"))), ISNUMBER(Table22[[#This Row],[QC START]])),
                NETWORKDAYS(Table22[[#This Row],[QC START]], DATEVALUE(TEXT(Z1218,"MM/DD/YY")), Delivered!$Z$3:$Z$8),
                IF(AND(ISNUMBER(DATEVALUE(TEXT(AA1218,"MM/DD/YY"))), ISNUMBER(Table22[[#This Row],[QC START]])),
                    NETWORKDAYS(Table22[[#This Row],[QC START]], DATEVALUE(TEXT(AA1218,"MM/DD/YY")), Delivered!$Z$3:$Z$8),
                    "IN QC"
                )
            )-1
        )
    ),
"IN QC"
)</f>
        <v>NO SHIP DATE</v>
      </c>
      <c r="AB1218" s="25"/>
      <c r="AC1218" s="83"/>
      <c r="AD1218" s="45"/>
    </row>
    <row r="1219" spans="6:30" ht="14.25">
      <c r="F1219" s="30" t="str">
        <f>LEFT(Table2[[#This Row],[Project]],6)</f>
        <v/>
      </c>
      <c r="G1219" s="13"/>
      <c r="H1219" s="13"/>
      <c r="I1219" s="17"/>
      <c r="J1219" s="13"/>
      <c r="K1219" s="13"/>
      <c r="O1219" s="20"/>
      <c r="T1219" s="13"/>
      <c r="Y1219" s="71" t="str">
        <f>IFERROR(
    IF(Z1219="DONE",
        "QC DONE",
        IF(OR(AA1219="TBD", ISBLANK(AA1219)),
            "NO SHIP DATE",
            IF(AND(ISNUMBER(DATEVALUE(TEXT(Z1219,"MM/DD/YY"))), ISNUMBER(Table22[[#This Row],[QC START]])),
                NETWORKDAYS(Table22[[#This Row],[QC START]], DATEVALUE(TEXT(Z1219,"MM/DD/YY")), Delivered!$Z$3:$Z$8),
                IF(AND(ISNUMBER(DATEVALUE(TEXT(AA1219,"MM/DD/YY"))), ISNUMBER(Table22[[#This Row],[QC START]])),
                    NETWORKDAYS(Table22[[#This Row],[QC START]], DATEVALUE(TEXT(AA1219,"MM/DD/YY")), Delivered!$Z$3:$Z$8),
                    "IN QC"
                )
            )-1
        )
    ),
"IN QC"
)</f>
        <v>NO SHIP DATE</v>
      </c>
      <c r="AB1219" s="25"/>
      <c r="AC1219" s="83"/>
      <c r="AD1219" s="45"/>
    </row>
    <row r="1220" spans="6:30" ht="14.25">
      <c r="F1220" s="30" t="str">
        <f>LEFT(Table2[[#This Row],[Project]],6)</f>
        <v/>
      </c>
      <c r="G1220" s="13"/>
      <c r="H1220" s="13"/>
      <c r="I1220" s="17"/>
      <c r="J1220" s="13"/>
      <c r="K1220" s="13"/>
      <c r="O1220" s="20"/>
      <c r="T1220" s="13"/>
      <c r="Y1220" s="71" t="str">
        <f>IFERROR(
    IF(Z1220="DONE",
        "QC DONE",
        IF(OR(AA1220="TBD", ISBLANK(AA1220)),
            "NO SHIP DATE",
            IF(AND(ISNUMBER(DATEVALUE(TEXT(Z1220,"MM/DD/YY"))), ISNUMBER(Table22[[#This Row],[QC START]])),
                NETWORKDAYS(Table22[[#This Row],[QC START]], DATEVALUE(TEXT(Z1220,"MM/DD/YY")), Delivered!$Z$3:$Z$8),
                IF(AND(ISNUMBER(DATEVALUE(TEXT(AA1220,"MM/DD/YY"))), ISNUMBER(Table22[[#This Row],[QC START]])),
                    NETWORKDAYS(Table22[[#This Row],[QC START]], DATEVALUE(TEXT(AA1220,"MM/DD/YY")), Delivered!$Z$3:$Z$8),
                    "IN QC"
                )
            )-1
        )
    ),
"IN QC"
)</f>
        <v>NO SHIP DATE</v>
      </c>
      <c r="AB1220" s="25"/>
      <c r="AC1220" s="83"/>
      <c r="AD1220" s="45"/>
    </row>
    <row r="1221" spans="6:30" ht="14.25">
      <c r="F1221" s="30" t="str">
        <f>LEFT(Table2[[#This Row],[Project]],6)</f>
        <v/>
      </c>
      <c r="G1221" s="13"/>
      <c r="H1221" s="13"/>
      <c r="I1221" s="17"/>
      <c r="J1221" s="13"/>
      <c r="K1221" s="13"/>
      <c r="O1221" s="20"/>
      <c r="T1221" s="13"/>
      <c r="Y1221" s="71" t="str">
        <f>IFERROR(
    IF(Z1221="DONE",
        "QC DONE",
        IF(OR(AA1221="TBD", ISBLANK(AA1221)),
            "NO SHIP DATE",
            IF(AND(ISNUMBER(DATEVALUE(TEXT(Z1221,"MM/DD/YY"))), ISNUMBER(Table22[[#This Row],[QC START]])),
                NETWORKDAYS(Table22[[#This Row],[QC START]], DATEVALUE(TEXT(Z1221,"MM/DD/YY")), Delivered!$Z$3:$Z$8),
                IF(AND(ISNUMBER(DATEVALUE(TEXT(AA1221,"MM/DD/YY"))), ISNUMBER(Table22[[#This Row],[QC START]])),
                    NETWORKDAYS(Table22[[#This Row],[QC START]], DATEVALUE(TEXT(AA1221,"MM/DD/YY")), Delivered!$Z$3:$Z$8),
                    "IN QC"
                )
            )-1
        )
    ),
"IN QC"
)</f>
        <v>NO SHIP DATE</v>
      </c>
      <c r="AB1221" s="25"/>
      <c r="AC1221" s="83"/>
      <c r="AD1221" s="45"/>
    </row>
    <row r="1222" spans="6:30" ht="14.25">
      <c r="F1222" s="30" t="str">
        <f>LEFT(Table2[[#This Row],[Project]],6)</f>
        <v/>
      </c>
      <c r="G1222" s="13"/>
      <c r="H1222" s="13"/>
      <c r="I1222" s="17"/>
      <c r="J1222" s="13"/>
      <c r="K1222" s="13"/>
      <c r="O1222" s="20"/>
      <c r="T1222" s="13"/>
      <c r="Y1222" s="71" t="str">
        <f>IFERROR(
    IF(Z1222="DONE",
        "QC DONE",
        IF(OR(AA1222="TBD", ISBLANK(AA1222)),
            "NO SHIP DATE",
            IF(AND(ISNUMBER(DATEVALUE(TEXT(Z1222,"MM/DD/YY"))), ISNUMBER(Table22[[#This Row],[QC START]])),
                NETWORKDAYS(Table22[[#This Row],[QC START]], DATEVALUE(TEXT(Z1222,"MM/DD/YY")), Delivered!$Z$3:$Z$8),
                IF(AND(ISNUMBER(DATEVALUE(TEXT(AA1222,"MM/DD/YY"))), ISNUMBER(Table22[[#This Row],[QC START]])),
                    NETWORKDAYS(Table22[[#This Row],[QC START]], DATEVALUE(TEXT(AA1222,"MM/DD/YY")), Delivered!$Z$3:$Z$8),
                    "IN QC"
                )
            )-1
        )
    ),
"IN QC"
)</f>
        <v>NO SHIP DATE</v>
      </c>
      <c r="AB1222" s="25"/>
      <c r="AC1222" s="83"/>
      <c r="AD1222" s="45"/>
    </row>
    <row r="1223" spans="6:30" ht="14.25">
      <c r="F1223" s="30" t="str">
        <f>LEFT(Table2[[#This Row],[Project]],6)</f>
        <v/>
      </c>
      <c r="G1223" s="13"/>
      <c r="H1223" s="13"/>
      <c r="I1223" s="17"/>
      <c r="J1223" s="13"/>
      <c r="K1223" s="13"/>
      <c r="O1223" s="20"/>
      <c r="T1223" s="13"/>
      <c r="Y1223" s="71" t="str">
        <f>IFERROR(
    IF(Z1223="DONE",
        "QC DONE",
        IF(OR(AA1223="TBD", ISBLANK(AA1223)),
            "NO SHIP DATE",
            IF(AND(ISNUMBER(DATEVALUE(TEXT(Z1223,"MM/DD/YY"))), ISNUMBER(Table22[[#This Row],[QC START]])),
                NETWORKDAYS(Table22[[#This Row],[QC START]], DATEVALUE(TEXT(Z1223,"MM/DD/YY")), Delivered!$Z$3:$Z$8),
                IF(AND(ISNUMBER(DATEVALUE(TEXT(AA1223,"MM/DD/YY"))), ISNUMBER(Table22[[#This Row],[QC START]])),
                    NETWORKDAYS(Table22[[#This Row],[QC START]], DATEVALUE(TEXT(AA1223,"MM/DD/YY")), Delivered!$Z$3:$Z$8),
                    "IN QC"
                )
            )-1
        )
    ),
"IN QC"
)</f>
        <v>NO SHIP DATE</v>
      </c>
      <c r="AB1223" s="25"/>
      <c r="AC1223" s="83"/>
      <c r="AD1223" s="45"/>
    </row>
    <row r="1224" spans="6:30" ht="14.25">
      <c r="F1224" s="30" t="str">
        <f>LEFT(Table2[[#This Row],[Project]],6)</f>
        <v/>
      </c>
      <c r="G1224" s="13"/>
      <c r="H1224" s="13"/>
      <c r="I1224" s="17"/>
      <c r="J1224" s="13"/>
      <c r="K1224" s="13"/>
      <c r="O1224" s="20"/>
      <c r="T1224" s="13"/>
      <c r="Y1224" s="71" t="str">
        <f>IFERROR(
    IF(Z1224="DONE",
        "QC DONE",
        IF(OR(AA1224="TBD", ISBLANK(AA1224)),
            "NO SHIP DATE",
            IF(AND(ISNUMBER(DATEVALUE(TEXT(Z1224,"MM/DD/YY"))), ISNUMBER(Table22[[#This Row],[QC START]])),
                NETWORKDAYS(Table22[[#This Row],[QC START]], DATEVALUE(TEXT(Z1224,"MM/DD/YY")), Delivered!$Z$3:$Z$8),
                IF(AND(ISNUMBER(DATEVALUE(TEXT(AA1224,"MM/DD/YY"))), ISNUMBER(Table22[[#This Row],[QC START]])),
                    NETWORKDAYS(Table22[[#This Row],[QC START]], DATEVALUE(TEXT(AA1224,"MM/DD/YY")), Delivered!$Z$3:$Z$8),
                    "IN QC"
                )
            )-1
        )
    ),
"IN QC"
)</f>
        <v>NO SHIP DATE</v>
      </c>
      <c r="AB1224" s="25"/>
      <c r="AC1224" s="83"/>
      <c r="AD1224" s="45"/>
    </row>
    <row r="1225" spans="6:30" ht="14.25">
      <c r="F1225" s="30" t="str">
        <f>LEFT(Table2[[#This Row],[Project]],6)</f>
        <v/>
      </c>
      <c r="G1225" s="13"/>
      <c r="H1225" s="13"/>
      <c r="I1225" s="17"/>
      <c r="J1225" s="13"/>
      <c r="K1225" s="13"/>
      <c r="O1225" s="20"/>
      <c r="T1225" s="13"/>
      <c r="Y1225" s="71" t="str">
        <f>IFERROR(
    IF(Z1225="DONE",
        "QC DONE",
        IF(OR(AA1225="TBD", ISBLANK(AA1225)),
            "NO SHIP DATE",
            IF(AND(ISNUMBER(DATEVALUE(TEXT(Z1225,"MM/DD/YY"))), ISNUMBER(Table22[[#This Row],[QC START]])),
                NETWORKDAYS(Table22[[#This Row],[QC START]], DATEVALUE(TEXT(Z1225,"MM/DD/YY")), Delivered!$Z$3:$Z$8),
                IF(AND(ISNUMBER(DATEVALUE(TEXT(AA1225,"MM/DD/YY"))), ISNUMBER(Table22[[#This Row],[QC START]])),
                    NETWORKDAYS(Table22[[#This Row],[QC START]], DATEVALUE(TEXT(AA1225,"MM/DD/YY")), Delivered!$Z$3:$Z$8),
                    "IN QC"
                )
            )-1
        )
    ),
"IN QC"
)</f>
        <v>NO SHIP DATE</v>
      </c>
      <c r="AB1225" s="25"/>
      <c r="AC1225" s="83"/>
      <c r="AD1225" s="45"/>
    </row>
    <row r="1226" spans="6:30" ht="14.25">
      <c r="F1226" s="30" t="str">
        <f>LEFT(Table2[[#This Row],[Project]],6)</f>
        <v/>
      </c>
      <c r="G1226" s="13"/>
      <c r="H1226" s="13"/>
      <c r="I1226" s="17"/>
      <c r="J1226" s="13"/>
      <c r="K1226" s="13"/>
      <c r="O1226" s="20"/>
      <c r="T1226" s="13"/>
      <c r="Y1226" s="71" t="str">
        <f>IFERROR(
    IF(Z1226="DONE",
        "QC DONE",
        IF(OR(AA1226="TBD", ISBLANK(AA1226)),
            "NO SHIP DATE",
            IF(AND(ISNUMBER(DATEVALUE(TEXT(Z1226,"MM/DD/YY"))), ISNUMBER(Table22[[#This Row],[QC START]])),
                NETWORKDAYS(Table22[[#This Row],[QC START]], DATEVALUE(TEXT(Z1226,"MM/DD/YY")), Delivered!$Z$3:$Z$8),
                IF(AND(ISNUMBER(DATEVALUE(TEXT(AA1226,"MM/DD/YY"))), ISNUMBER(Table22[[#This Row],[QC START]])),
                    NETWORKDAYS(Table22[[#This Row],[QC START]], DATEVALUE(TEXT(AA1226,"MM/DD/YY")), Delivered!$Z$3:$Z$8),
                    "IN QC"
                )
            )-1
        )
    ),
"IN QC"
)</f>
        <v>NO SHIP DATE</v>
      </c>
      <c r="AB1226" s="25"/>
      <c r="AC1226" s="83"/>
      <c r="AD1226" s="45"/>
    </row>
    <row r="1227" spans="6:30" ht="14.25">
      <c r="F1227" s="30" t="str">
        <f>LEFT(Table2[[#This Row],[Project]],6)</f>
        <v/>
      </c>
      <c r="G1227" s="13"/>
      <c r="H1227" s="13"/>
      <c r="I1227" s="17"/>
      <c r="J1227" s="13"/>
      <c r="K1227" s="13"/>
      <c r="O1227" s="20"/>
      <c r="T1227" s="13"/>
      <c r="Y1227" s="71" t="str">
        <f>IFERROR(
    IF(Z1227="DONE",
        "QC DONE",
        IF(OR(AA1227="TBD", ISBLANK(AA1227)),
            "NO SHIP DATE",
            IF(AND(ISNUMBER(DATEVALUE(TEXT(Z1227,"MM/DD/YY"))), ISNUMBER(Table22[[#This Row],[QC START]])),
                NETWORKDAYS(Table22[[#This Row],[QC START]], DATEVALUE(TEXT(Z1227,"MM/DD/YY")), Delivered!$Z$3:$Z$8),
                IF(AND(ISNUMBER(DATEVALUE(TEXT(AA1227,"MM/DD/YY"))), ISNUMBER(Table22[[#This Row],[QC START]])),
                    NETWORKDAYS(Table22[[#This Row],[QC START]], DATEVALUE(TEXT(AA1227,"MM/DD/YY")), Delivered!$Z$3:$Z$8),
                    "IN QC"
                )
            )-1
        )
    ),
"IN QC"
)</f>
        <v>NO SHIP DATE</v>
      </c>
      <c r="AB1227" s="25"/>
      <c r="AC1227" s="83"/>
      <c r="AD1227" s="45"/>
    </row>
    <row r="1228" spans="6:30" ht="14.25">
      <c r="F1228" s="30" t="str">
        <f>LEFT(Table2[[#This Row],[Project]],6)</f>
        <v/>
      </c>
      <c r="G1228" s="13"/>
      <c r="H1228" s="13"/>
      <c r="I1228" s="17"/>
      <c r="J1228" s="13"/>
      <c r="K1228" s="13"/>
      <c r="O1228" s="20"/>
      <c r="T1228" s="13"/>
      <c r="Y1228" s="71" t="str">
        <f>IFERROR(
    IF(Z1228="DONE",
        "QC DONE",
        IF(OR(AA1228="TBD", ISBLANK(AA1228)),
            "NO SHIP DATE",
            IF(AND(ISNUMBER(DATEVALUE(TEXT(Z1228,"MM/DD/YY"))), ISNUMBER(Table22[[#This Row],[QC START]])),
                NETWORKDAYS(Table22[[#This Row],[QC START]], DATEVALUE(TEXT(Z1228,"MM/DD/YY")), Delivered!$Z$3:$Z$8),
                IF(AND(ISNUMBER(DATEVALUE(TEXT(AA1228,"MM/DD/YY"))), ISNUMBER(Table22[[#This Row],[QC START]])),
                    NETWORKDAYS(Table22[[#This Row],[QC START]], DATEVALUE(TEXT(AA1228,"MM/DD/YY")), Delivered!$Z$3:$Z$8),
                    "IN QC"
                )
            )-1
        )
    ),
"IN QC"
)</f>
        <v>NO SHIP DATE</v>
      </c>
      <c r="AB1228" s="25"/>
      <c r="AC1228" s="83"/>
      <c r="AD1228" s="45"/>
    </row>
    <row r="1229" spans="6:30" ht="14.25">
      <c r="F1229" s="30" t="str">
        <f>LEFT(Table2[[#This Row],[Project]],6)</f>
        <v/>
      </c>
      <c r="G1229" s="13"/>
      <c r="H1229" s="13"/>
      <c r="I1229" s="17"/>
      <c r="J1229" s="13"/>
      <c r="K1229" s="13"/>
      <c r="O1229" s="20"/>
      <c r="T1229" s="13"/>
      <c r="Y1229" s="71" t="str">
        <f>IFERROR(
    IF(Z1229="DONE",
        "QC DONE",
        IF(OR(AA1229="TBD", ISBLANK(AA1229)),
            "NO SHIP DATE",
            IF(AND(ISNUMBER(DATEVALUE(TEXT(Z1229,"MM/DD/YY"))), ISNUMBER(Table22[[#This Row],[QC START]])),
                NETWORKDAYS(Table22[[#This Row],[QC START]], DATEVALUE(TEXT(Z1229,"MM/DD/YY")), Delivered!$Z$3:$Z$8),
                IF(AND(ISNUMBER(DATEVALUE(TEXT(AA1229,"MM/DD/YY"))), ISNUMBER(Table22[[#This Row],[QC START]])),
                    NETWORKDAYS(Table22[[#This Row],[QC START]], DATEVALUE(TEXT(AA1229,"MM/DD/YY")), Delivered!$Z$3:$Z$8),
                    "IN QC"
                )
            )-1
        )
    ),
"IN QC"
)</f>
        <v>NO SHIP DATE</v>
      </c>
      <c r="AB1229" s="25"/>
      <c r="AC1229" s="83"/>
      <c r="AD1229" s="45"/>
    </row>
    <row r="1230" spans="6:30" ht="14.25">
      <c r="F1230" s="30" t="str">
        <f>LEFT(Table2[[#This Row],[Project]],6)</f>
        <v/>
      </c>
      <c r="G1230" s="13"/>
      <c r="H1230" s="13"/>
      <c r="I1230" s="17"/>
      <c r="J1230" s="13"/>
      <c r="K1230" s="13"/>
      <c r="O1230" s="20"/>
      <c r="T1230" s="13"/>
      <c r="Y1230" s="71" t="str">
        <f>IFERROR(
    IF(Z1230="DONE",
        "QC DONE",
        IF(OR(AA1230="TBD", ISBLANK(AA1230)),
            "NO SHIP DATE",
            IF(AND(ISNUMBER(DATEVALUE(TEXT(Z1230,"MM/DD/YY"))), ISNUMBER(Table22[[#This Row],[QC START]])),
                NETWORKDAYS(Table22[[#This Row],[QC START]], DATEVALUE(TEXT(Z1230,"MM/DD/YY")), Delivered!$Z$3:$Z$8),
                IF(AND(ISNUMBER(DATEVALUE(TEXT(AA1230,"MM/DD/YY"))), ISNUMBER(Table22[[#This Row],[QC START]])),
                    NETWORKDAYS(Table22[[#This Row],[QC START]], DATEVALUE(TEXT(AA1230,"MM/DD/YY")), Delivered!$Z$3:$Z$8),
                    "IN QC"
                )
            )-1
        )
    ),
"IN QC"
)</f>
        <v>NO SHIP DATE</v>
      </c>
      <c r="AB1230" s="25"/>
      <c r="AC1230" s="83"/>
      <c r="AD1230" s="45"/>
    </row>
    <row r="1231" spans="6:30" ht="14.25">
      <c r="F1231" s="30" t="str">
        <f>LEFT(Table2[[#This Row],[Project]],6)</f>
        <v/>
      </c>
      <c r="G1231" s="13"/>
      <c r="H1231" s="13"/>
      <c r="I1231" s="17"/>
      <c r="J1231" s="13"/>
      <c r="K1231" s="13"/>
      <c r="O1231" s="20"/>
      <c r="T1231" s="13"/>
      <c r="Y1231" s="71" t="str">
        <f>IFERROR(
    IF(Z1231="DONE",
        "QC DONE",
        IF(OR(AA1231="TBD", ISBLANK(AA1231)),
            "NO SHIP DATE",
            IF(AND(ISNUMBER(DATEVALUE(TEXT(Z1231,"MM/DD/YY"))), ISNUMBER(Table22[[#This Row],[QC START]])),
                NETWORKDAYS(Table22[[#This Row],[QC START]], DATEVALUE(TEXT(Z1231,"MM/DD/YY")), Delivered!$Z$3:$Z$8),
                IF(AND(ISNUMBER(DATEVALUE(TEXT(AA1231,"MM/DD/YY"))), ISNUMBER(Table22[[#This Row],[QC START]])),
                    NETWORKDAYS(Table22[[#This Row],[QC START]], DATEVALUE(TEXT(AA1231,"MM/DD/YY")), Delivered!$Z$3:$Z$8),
                    "IN QC"
                )
            )-1
        )
    ),
"IN QC"
)</f>
        <v>NO SHIP DATE</v>
      </c>
      <c r="AB1231" s="25"/>
      <c r="AC1231" s="83"/>
      <c r="AD1231" s="45"/>
    </row>
    <row r="1232" spans="6:30" ht="14.25">
      <c r="F1232" s="30" t="str">
        <f>LEFT(Table2[[#This Row],[Project]],6)</f>
        <v/>
      </c>
      <c r="G1232" s="13"/>
      <c r="H1232" s="13"/>
      <c r="I1232" s="17"/>
      <c r="J1232" s="13"/>
      <c r="K1232" s="13"/>
      <c r="O1232" s="20"/>
      <c r="T1232" s="13"/>
      <c r="Y1232" s="71" t="str">
        <f>IFERROR(
    IF(Z1232="DONE",
        "QC DONE",
        IF(OR(AA1232="TBD", ISBLANK(AA1232)),
            "NO SHIP DATE",
            IF(AND(ISNUMBER(DATEVALUE(TEXT(Z1232,"MM/DD/YY"))), ISNUMBER(Table22[[#This Row],[QC START]])),
                NETWORKDAYS(Table22[[#This Row],[QC START]], DATEVALUE(TEXT(Z1232,"MM/DD/YY")), Delivered!$Z$3:$Z$8),
                IF(AND(ISNUMBER(DATEVALUE(TEXT(AA1232,"MM/DD/YY"))), ISNUMBER(Table22[[#This Row],[QC START]])),
                    NETWORKDAYS(Table22[[#This Row],[QC START]], DATEVALUE(TEXT(AA1232,"MM/DD/YY")), Delivered!$Z$3:$Z$8),
                    "IN QC"
                )
            )-1
        )
    ),
"IN QC"
)</f>
        <v>NO SHIP DATE</v>
      </c>
      <c r="AB1232" s="25"/>
      <c r="AC1232" s="83"/>
      <c r="AD1232" s="45"/>
    </row>
    <row r="1233" spans="6:30" ht="14.25">
      <c r="F1233" s="30" t="str">
        <f>LEFT(Table2[[#This Row],[Project]],6)</f>
        <v/>
      </c>
      <c r="G1233" s="13"/>
      <c r="H1233" s="13"/>
      <c r="I1233" s="17"/>
      <c r="J1233" s="13"/>
      <c r="K1233" s="13"/>
      <c r="O1233" s="20"/>
      <c r="T1233" s="13"/>
      <c r="Y1233" s="71" t="str">
        <f>IFERROR(
    IF(Z1233="DONE",
        "QC DONE",
        IF(OR(AA1233="TBD", ISBLANK(AA1233)),
            "NO SHIP DATE",
            IF(AND(ISNUMBER(DATEVALUE(TEXT(Z1233,"MM/DD/YY"))), ISNUMBER(Table22[[#This Row],[QC START]])),
                NETWORKDAYS(Table22[[#This Row],[QC START]], DATEVALUE(TEXT(Z1233,"MM/DD/YY")), Delivered!$Z$3:$Z$8),
                IF(AND(ISNUMBER(DATEVALUE(TEXT(AA1233,"MM/DD/YY"))), ISNUMBER(Table22[[#This Row],[QC START]])),
                    NETWORKDAYS(Table22[[#This Row],[QC START]], DATEVALUE(TEXT(AA1233,"MM/DD/YY")), Delivered!$Z$3:$Z$8),
                    "IN QC"
                )
            )-1
        )
    ),
"IN QC"
)</f>
        <v>NO SHIP DATE</v>
      </c>
      <c r="AB1233" s="25"/>
      <c r="AC1233" s="83"/>
      <c r="AD1233" s="45"/>
    </row>
    <row r="1234" spans="6:30" ht="14.25">
      <c r="F1234" s="30" t="str">
        <f>LEFT(Table2[[#This Row],[Project]],6)</f>
        <v/>
      </c>
      <c r="G1234" s="13"/>
      <c r="H1234" s="13"/>
      <c r="I1234" s="17"/>
      <c r="J1234" s="13"/>
      <c r="K1234" s="13"/>
      <c r="O1234" s="20"/>
      <c r="T1234" s="13"/>
      <c r="Y1234" s="71" t="str">
        <f>IFERROR(
    IF(Z1234="DONE",
        "QC DONE",
        IF(OR(AA1234="TBD", ISBLANK(AA1234)),
            "NO SHIP DATE",
            IF(AND(ISNUMBER(DATEVALUE(TEXT(Z1234,"MM/DD/YY"))), ISNUMBER(Table22[[#This Row],[QC START]])),
                NETWORKDAYS(Table22[[#This Row],[QC START]], DATEVALUE(TEXT(Z1234,"MM/DD/YY")), Delivered!$Z$3:$Z$8),
                IF(AND(ISNUMBER(DATEVALUE(TEXT(AA1234,"MM/DD/YY"))), ISNUMBER(Table22[[#This Row],[QC START]])),
                    NETWORKDAYS(Table22[[#This Row],[QC START]], DATEVALUE(TEXT(AA1234,"MM/DD/YY")), Delivered!$Z$3:$Z$8),
                    "IN QC"
                )
            )-1
        )
    ),
"IN QC"
)</f>
        <v>NO SHIP DATE</v>
      </c>
      <c r="AB1234" s="25"/>
      <c r="AC1234" s="83"/>
      <c r="AD1234" s="45"/>
    </row>
    <row r="1235" spans="6:30" ht="14.25">
      <c r="F1235" s="30" t="str">
        <f>LEFT(Table2[[#This Row],[Project]],6)</f>
        <v/>
      </c>
      <c r="G1235" s="13"/>
      <c r="H1235" s="13"/>
      <c r="I1235" s="17"/>
      <c r="J1235" s="13"/>
      <c r="K1235" s="13"/>
      <c r="O1235" s="20"/>
      <c r="T1235" s="13"/>
      <c r="Y1235" s="71" t="str">
        <f>IFERROR(
    IF(Z1235="DONE",
        "QC DONE",
        IF(OR(AA1235="TBD", ISBLANK(AA1235)),
            "NO SHIP DATE",
            IF(AND(ISNUMBER(DATEVALUE(TEXT(Z1235,"MM/DD/YY"))), ISNUMBER(Table22[[#This Row],[QC START]])),
                NETWORKDAYS(Table22[[#This Row],[QC START]], DATEVALUE(TEXT(Z1235,"MM/DD/YY")), Delivered!$Z$3:$Z$8),
                IF(AND(ISNUMBER(DATEVALUE(TEXT(AA1235,"MM/DD/YY"))), ISNUMBER(Table22[[#This Row],[QC START]])),
                    NETWORKDAYS(Table22[[#This Row],[QC START]], DATEVALUE(TEXT(AA1235,"MM/DD/YY")), Delivered!$Z$3:$Z$8),
                    "IN QC"
                )
            )-1
        )
    ),
"IN QC"
)</f>
        <v>NO SHIP DATE</v>
      </c>
      <c r="AB1235" s="25"/>
      <c r="AC1235" s="83"/>
      <c r="AD1235" s="45"/>
    </row>
    <row r="1236" spans="6:30" ht="14.25">
      <c r="F1236" s="30" t="str">
        <f>LEFT(Table2[[#This Row],[Project]],6)</f>
        <v/>
      </c>
      <c r="G1236" s="13"/>
      <c r="H1236" s="13"/>
      <c r="I1236" s="17"/>
      <c r="J1236" s="13"/>
      <c r="K1236" s="13"/>
      <c r="O1236" s="20"/>
      <c r="T1236" s="13"/>
      <c r="Y1236" s="71" t="str">
        <f>IFERROR(
    IF(Z1236="DONE",
        "QC DONE",
        IF(OR(AA1236="TBD", ISBLANK(AA1236)),
            "NO SHIP DATE",
            IF(AND(ISNUMBER(DATEVALUE(TEXT(Z1236,"MM/DD/YY"))), ISNUMBER(Table22[[#This Row],[QC START]])),
                NETWORKDAYS(Table22[[#This Row],[QC START]], DATEVALUE(TEXT(Z1236,"MM/DD/YY")), Delivered!$Z$3:$Z$8),
                IF(AND(ISNUMBER(DATEVALUE(TEXT(AA1236,"MM/DD/YY"))), ISNUMBER(Table22[[#This Row],[QC START]])),
                    NETWORKDAYS(Table22[[#This Row],[QC START]], DATEVALUE(TEXT(AA1236,"MM/DD/YY")), Delivered!$Z$3:$Z$8),
                    "IN QC"
                )
            )-1
        )
    ),
"IN QC"
)</f>
        <v>NO SHIP DATE</v>
      </c>
      <c r="AB1236" s="25"/>
      <c r="AC1236" s="83"/>
      <c r="AD1236" s="45"/>
    </row>
    <row r="1237" spans="6:30" ht="14.25">
      <c r="F1237" s="30" t="str">
        <f>LEFT(Table2[[#This Row],[Project]],6)</f>
        <v/>
      </c>
      <c r="G1237" s="13"/>
      <c r="H1237" s="13"/>
      <c r="I1237" s="17"/>
      <c r="J1237" s="13"/>
      <c r="K1237" s="13"/>
      <c r="O1237" s="20"/>
      <c r="T1237" s="13"/>
      <c r="Y1237" s="71" t="str">
        <f>IFERROR(
    IF(Z1237="DONE",
        "QC DONE",
        IF(OR(AA1237="TBD", ISBLANK(AA1237)),
            "NO SHIP DATE",
            IF(AND(ISNUMBER(DATEVALUE(TEXT(Z1237,"MM/DD/YY"))), ISNUMBER(Table22[[#This Row],[QC START]])),
                NETWORKDAYS(Table22[[#This Row],[QC START]], DATEVALUE(TEXT(Z1237,"MM/DD/YY")), Delivered!$Z$3:$Z$8),
                IF(AND(ISNUMBER(DATEVALUE(TEXT(AA1237,"MM/DD/YY"))), ISNUMBER(Table22[[#This Row],[QC START]])),
                    NETWORKDAYS(Table22[[#This Row],[QC START]], DATEVALUE(TEXT(AA1237,"MM/DD/YY")), Delivered!$Z$3:$Z$8),
                    "IN QC"
                )
            )-1
        )
    ),
"IN QC"
)</f>
        <v>NO SHIP DATE</v>
      </c>
      <c r="AB1237" s="25"/>
      <c r="AC1237" s="83"/>
      <c r="AD1237" s="45"/>
    </row>
    <row r="1238" spans="6:30" ht="14.25">
      <c r="F1238" s="30" t="str">
        <f>LEFT(Table2[[#This Row],[Project]],6)</f>
        <v/>
      </c>
      <c r="G1238" s="13"/>
      <c r="H1238" s="13"/>
      <c r="I1238" s="17"/>
      <c r="J1238" s="13"/>
      <c r="K1238" s="13"/>
      <c r="O1238" s="20"/>
      <c r="T1238" s="13"/>
      <c r="Y1238" s="71" t="str">
        <f>IFERROR(
    IF(Z1238="DONE",
        "QC DONE",
        IF(OR(AA1238="TBD", ISBLANK(AA1238)),
            "NO SHIP DATE",
            IF(AND(ISNUMBER(DATEVALUE(TEXT(Z1238,"MM/DD/YY"))), ISNUMBER(Table22[[#This Row],[QC START]])),
                NETWORKDAYS(Table22[[#This Row],[QC START]], DATEVALUE(TEXT(Z1238,"MM/DD/YY")), Delivered!$Z$3:$Z$8),
                IF(AND(ISNUMBER(DATEVALUE(TEXT(AA1238,"MM/DD/YY"))), ISNUMBER(Table22[[#This Row],[QC START]])),
                    NETWORKDAYS(Table22[[#This Row],[QC START]], DATEVALUE(TEXT(AA1238,"MM/DD/YY")), Delivered!$Z$3:$Z$8),
                    "IN QC"
                )
            )-1
        )
    ),
"IN QC"
)</f>
        <v>NO SHIP DATE</v>
      </c>
      <c r="AB1238" s="25"/>
      <c r="AC1238" s="83"/>
      <c r="AD1238" s="45"/>
    </row>
    <row r="1239" spans="6:30" ht="14.25">
      <c r="F1239" s="30" t="str">
        <f>LEFT(Table2[[#This Row],[Project]],6)</f>
        <v/>
      </c>
      <c r="G1239" s="13"/>
      <c r="H1239" s="13"/>
      <c r="I1239" s="17"/>
      <c r="J1239" s="13"/>
      <c r="K1239" s="13"/>
      <c r="O1239" s="20"/>
      <c r="T1239" s="13"/>
      <c r="Y1239" s="71" t="str">
        <f>IFERROR(
    IF(Z1239="DONE",
        "QC DONE",
        IF(OR(AA1239="TBD", ISBLANK(AA1239)),
            "NO SHIP DATE",
            IF(AND(ISNUMBER(DATEVALUE(TEXT(Z1239,"MM/DD/YY"))), ISNUMBER(Table22[[#This Row],[QC START]])),
                NETWORKDAYS(Table22[[#This Row],[QC START]], DATEVALUE(TEXT(Z1239,"MM/DD/YY")), Delivered!$Z$3:$Z$8),
                IF(AND(ISNUMBER(DATEVALUE(TEXT(AA1239,"MM/DD/YY"))), ISNUMBER(Table22[[#This Row],[QC START]])),
                    NETWORKDAYS(Table22[[#This Row],[QC START]], DATEVALUE(TEXT(AA1239,"MM/DD/YY")), Delivered!$Z$3:$Z$8),
                    "IN QC"
                )
            )-1
        )
    ),
"IN QC"
)</f>
        <v>NO SHIP DATE</v>
      </c>
      <c r="AB1239" s="25"/>
      <c r="AC1239" s="83"/>
      <c r="AD1239" s="45"/>
    </row>
    <row r="1240" spans="6:30" ht="14.25">
      <c r="F1240" s="30" t="str">
        <f>LEFT(Table2[[#This Row],[Project]],6)</f>
        <v/>
      </c>
      <c r="G1240" s="13"/>
      <c r="H1240" s="13"/>
      <c r="I1240" s="17"/>
      <c r="J1240" s="13"/>
      <c r="K1240" s="13"/>
      <c r="O1240" s="20"/>
      <c r="T1240" s="13"/>
      <c r="Y1240" s="71" t="str">
        <f>IFERROR(
    IF(Z1240="DONE",
        "QC DONE",
        IF(OR(AA1240="TBD", ISBLANK(AA1240)),
            "NO SHIP DATE",
            IF(AND(ISNUMBER(DATEVALUE(TEXT(Z1240,"MM/DD/YY"))), ISNUMBER(Table22[[#This Row],[QC START]])),
                NETWORKDAYS(Table22[[#This Row],[QC START]], DATEVALUE(TEXT(Z1240,"MM/DD/YY")), Delivered!$Z$3:$Z$8),
                IF(AND(ISNUMBER(DATEVALUE(TEXT(AA1240,"MM/DD/YY"))), ISNUMBER(Table22[[#This Row],[QC START]])),
                    NETWORKDAYS(Table22[[#This Row],[QC START]], DATEVALUE(TEXT(AA1240,"MM/DD/YY")), Delivered!$Z$3:$Z$8),
                    "IN QC"
                )
            )-1
        )
    ),
"IN QC"
)</f>
        <v>NO SHIP DATE</v>
      </c>
      <c r="AB1240" s="25"/>
      <c r="AC1240" s="83"/>
      <c r="AD1240" s="45"/>
    </row>
    <row r="1241" spans="6:30" ht="14.25">
      <c r="F1241" s="30" t="str">
        <f>LEFT(Table2[[#This Row],[Project]],6)</f>
        <v/>
      </c>
      <c r="G1241" s="13"/>
      <c r="H1241" s="13"/>
      <c r="I1241" s="17"/>
      <c r="J1241" s="13"/>
      <c r="K1241" s="13"/>
      <c r="O1241" s="20"/>
      <c r="T1241" s="13"/>
      <c r="Y1241" s="71" t="str">
        <f>IFERROR(
    IF(Z1241="DONE",
        "QC DONE",
        IF(OR(AA1241="TBD", ISBLANK(AA1241)),
            "NO SHIP DATE",
            IF(AND(ISNUMBER(DATEVALUE(TEXT(Z1241,"MM/DD/YY"))), ISNUMBER(Table22[[#This Row],[QC START]])),
                NETWORKDAYS(Table22[[#This Row],[QC START]], DATEVALUE(TEXT(Z1241,"MM/DD/YY")), Delivered!$Z$3:$Z$8),
                IF(AND(ISNUMBER(DATEVALUE(TEXT(AA1241,"MM/DD/YY"))), ISNUMBER(Table22[[#This Row],[QC START]])),
                    NETWORKDAYS(Table22[[#This Row],[QC START]], DATEVALUE(TEXT(AA1241,"MM/DD/YY")), Delivered!$Z$3:$Z$8),
                    "IN QC"
                )
            )-1
        )
    ),
"IN QC"
)</f>
        <v>NO SHIP DATE</v>
      </c>
      <c r="AB1241" s="25"/>
      <c r="AC1241" s="83"/>
      <c r="AD1241" s="45"/>
    </row>
    <row r="1242" spans="6:30" ht="14.25">
      <c r="F1242" s="30" t="str">
        <f>LEFT(Table2[[#This Row],[Project]],6)</f>
        <v/>
      </c>
      <c r="G1242" s="13"/>
      <c r="H1242" s="13"/>
      <c r="I1242" s="17"/>
      <c r="J1242" s="13"/>
      <c r="K1242" s="13"/>
      <c r="O1242" s="20"/>
      <c r="T1242" s="13"/>
      <c r="Y1242" s="71" t="str">
        <f>IFERROR(
    IF(Z1242="DONE",
        "QC DONE",
        IF(OR(AA1242="TBD", ISBLANK(AA1242)),
            "NO SHIP DATE",
            IF(AND(ISNUMBER(DATEVALUE(TEXT(Z1242,"MM/DD/YY"))), ISNUMBER(Table22[[#This Row],[QC START]])),
                NETWORKDAYS(Table22[[#This Row],[QC START]], DATEVALUE(TEXT(Z1242,"MM/DD/YY")), Delivered!$Z$3:$Z$8),
                IF(AND(ISNUMBER(DATEVALUE(TEXT(AA1242,"MM/DD/YY"))), ISNUMBER(Table22[[#This Row],[QC START]])),
                    NETWORKDAYS(Table22[[#This Row],[QC START]], DATEVALUE(TEXT(AA1242,"MM/DD/YY")), Delivered!$Z$3:$Z$8),
                    "IN QC"
                )
            )-1
        )
    ),
"IN QC"
)</f>
        <v>NO SHIP DATE</v>
      </c>
      <c r="AB1242" s="25"/>
      <c r="AC1242" s="83"/>
      <c r="AD1242" s="45"/>
    </row>
    <row r="1243" spans="6:30" ht="14.25">
      <c r="F1243" s="30" t="str">
        <f>LEFT(Table2[[#This Row],[Project]],6)</f>
        <v/>
      </c>
      <c r="G1243" s="13"/>
      <c r="H1243" s="13"/>
      <c r="I1243" s="17"/>
      <c r="J1243" s="13"/>
      <c r="K1243" s="13"/>
      <c r="O1243" s="20"/>
      <c r="T1243" s="13"/>
      <c r="Y1243" s="71" t="str">
        <f>IFERROR(
    IF(Z1243="DONE",
        "QC DONE",
        IF(OR(AA1243="TBD", ISBLANK(AA1243)),
            "NO SHIP DATE",
            IF(AND(ISNUMBER(DATEVALUE(TEXT(Z1243,"MM/DD/YY"))), ISNUMBER(Table22[[#This Row],[QC START]])),
                NETWORKDAYS(Table22[[#This Row],[QC START]], DATEVALUE(TEXT(Z1243,"MM/DD/YY")), Delivered!$Z$3:$Z$8),
                IF(AND(ISNUMBER(DATEVALUE(TEXT(AA1243,"MM/DD/YY"))), ISNUMBER(Table22[[#This Row],[QC START]])),
                    NETWORKDAYS(Table22[[#This Row],[QC START]], DATEVALUE(TEXT(AA1243,"MM/DD/YY")), Delivered!$Z$3:$Z$8),
                    "IN QC"
                )
            )-1
        )
    ),
"IN QC"
)</f>
        <v>NO SHIP DATE</v>
      </c>
      <c r="AB1243" s="25"/>
      <c r="AC1243" s="83"/>
      <c r="AD1243" s="45"/>
    </row>
    <row r="1244" spans="6:30" ht="14.25">
      <c r="F1244" s="30" t="str">
        <f>LEFT(Table2[[#This Row],[Project]],6)</f>
        <v/>
      </c>
      <c r="G1244" s="13"/>
      <c r="H1244" s="13"/>
      <c r="I1244" s="17"/>
      <c r="J1244" s="13"/>
      <c r="K1244" s="13"/>
      <c r="O1244" s="20"/>
      <c r="T1244" s="13"/>
      <c r="Y1244" s="71" t="str">
        <f>IFERROR(
    IF(Z1244="DONE",
        "QC DONE",
        IF(OR(AA1244="TBD", ISBLANK(AA1244)),
            "NO SHIP DATE",
            IF(AND(ISNUMBER(DATEVALUE(TEXT(Z1244,"MM/DD/YY"))), ISNUMBER(Table22[[#This Row],[QC START]])),
                NETWORKDAYS(Table22[[#This Row],[QC START]], DATEVALUE(TEXT(Z1244,"MM/DD/YY")), Delivered!$Z$3:$Z$8),
                IF(AND(ISNUMBER(DATEVALUE(TEXT(AA1244,"MM/DD/YY"))), ISNUMBER(Table22[[#This Row],[QC START]])),
                    NETWORKDAYS(Table22[[#This Row],[QC START]], DATEVALUE(TEXT(AA1244,"MM/DD/YY")), Delivered!$Z$3:$Z$8),
                    "IN QC"
                )
            )-1
        )
    ),
"IN QC"
)</f>
        <v>NO SHIP DATE</v>
      </c>
      <c r="AB1244" s="25"/>
      <c r="AC1244" s="83"/>
      <c r="AD1244" s="45"/>
    </row>
    <row r="1245" spans="6:30" ht="14.25">
      <c r="F1245" s="30" t="str">
        <f>LEFT(Table2[[#This Row],[Project]],6)</f>
        <v/>
      </c>
      <c r="G1245" s="13"/>
      <c r="H1245" s="13"/>
      <c r="I1245" s="17"/>
      <c r="J1245" s="13"/>
      <c r="K1245" s="13"/>
      <c r="O1245" s="20"/>
      <c r="T1245" s="13"/>
      <c r="Y1245" s="71" t="str">
        <f>IFERROR(
    IF(Z1245="DONE",
        "QC DONE",
        IF(OR(AA1245="TBD", ISBLANK(AA1245)),
            "NO SHIP DATE",
            IF(AND(ISNUMBER(DATEVALUE(TEXT(Z1245,"MM/DD/YY"))), ISNUMBER(Table22[[#This Row],[QC START]])),
                NETWORKDAYS(Table22[[#This Row],[QC START]], DATEVALUE(TEXT(Z1245,"MM/DD/YY")), Delivered!$Z$3:$Z$8),
                IF(AND(ISNUMBER(DATEVALUE(TEXT(AA1245,"MM/DD/YY"))), ISNUMBER(Table22[[#This Row],[QC START]])),
                    NETWORKDAYS(Table22[[#This Row],[QC START]], DATEVALUE(TEXT(AA1245,"MM/DD/YY")), Delivered!$Z$3:$Z$8),
                    "IN QC"
                )
            )-1
        )
    ),
"IN QC"
)</f>
        <v>NO SHIP DATE</v>
      </c>
      <c r="AB1245" s="25"/>
      <c r="AC1245" s="83"/>
      <c r="AD1245" s="45"/>
    </row>
    <row r="1246" spans="6:30" ht="14.25">
      <c r="F1246" s="30" t="str">
        <f>LEFT(Table2[[#This Row],[Project]],6)</f>
        <v/>
      </c>
      <c r="G1246" s="13"/>
      <c r="H1246" s="13"/>
      <c r="I1246" s="17"/>
      <c r="J1246" s="13"/>
      <c r="K1246" s="13"/>
      <c r="O1246" s="20"/>
      <c r="T1246" s="13"/>
      <c r="Y1246" s="71" t="str">
        <f>IFERROR(
    IF(Z1246="DONE",
        "QC DONE",
        IF(OR(AA1246="TBD", ISBLANK(AA1246)),
            "NO SHIP DATE",
            IF(AND(ISNUMBER(DATEVALUE(TEXT(Z1246,"MM/DD/YY"))), ISNUMBER(Table22[[#This Row],[QC START]])),
                NETWORKDAYS(Table22[[#This Row],[QC START]], DATEVALUE(TEXT(Z1246,"MM/DD/YY")), Delivered!$Z$3:$Z$8),
                IF(AND(ISNUMBER(DATEVALUE(TEXT(AA1246,"MM/DD/YY"))), ISNUMBER(Table22[[#This Row],[QC START]])),
                    NETWORKDAYS(Table22[[#This Row],[QC START]], DATEVALUE(TEXT(AA1246,"MM/DD/YY")), Delivered!$Z$3:$Z$8),
                    "IN QC"
                )
            )-1
        )
    ),
"IN QC"
)</f>
        <v>NO SHIP DATE</v>
      </c>
      <c r="AB1246" s="25"/>
      <c r="AC1246" s="83"/>
      <c r="AD1246" s="45"/>
    </row>
    <row r="1247" spans="6:30" ht="14.25">
      <c r="F1247" s="30" t="str">
        <f>LEFT(Table2[[#This Row],[Project]],6)</f>
        <v/>
      </c>
      <c r="G1247" s="13"/>
      <c r="H1247" s="13"/>
      <c r="I1247" s="17"/>
      <c r="J1247" s="13"/>
      <c r="K1247" s="13"/>
      <c r="O1247" s="20"/>
      <c r="T1247" s="13"/>
      <c r="Y1247" s="71" t="str">
        <f>IFERROR(
    IF(Z1247="DONE",
        "QC DONE",
        IF(OR(AA1247="TBD", ISBLANK(AA1247)),
            "NO SHIP DATE",
            IF(AND(ISNUMBER(DATEVALUE(TEXT(Z1247,"MM/DD/YY"))), ISNUMBER(Table22[[#This Row],[QC START]])),
                NETWORKDAYS(Table22[[#This Row],[QC START]], DATEVALUE(TEXT(Z1247,"MM/DD/YY")), Delivered!$Z$3:$Z$8),
                IF(AND(ISNUMBER(DATEVALUE(TEXT(AA1247,"MM/DD/YY"))), ISNUMBER(Table22[[#This Row],[QC START]])),
                    NETWORKDAYS(Table22[[#This Row],[QC START]], DATEVALUE(TEXT(AA1247,"MM/DD/YY")), Delivered!$Z$3:$Z$8),
                    "IN QC"
                )
            )-1
        )
    ),
"IN QC"
)</f>
        <v>NO SHIP DATE</v>
      </c>
      <c r="AB1247" s="25"/>
      <c r="AC1247" s="83"/>
      <c r="AD1247" s="45"/>
    </row>
    <row r="1248" spans="6:30" ht="14.25">
      <c r="F1248" s="30" t="str">
        <f>LEFT(Table2[[#This Row],[Project]],6)</f>
        <v/>
      </c>
      <c r="G1248" s="13"/>
      <c r="H1248" s="13"/>
      <c r="I1248" s="17"/>
      <c r="J1248" s="13"/>
      <c r="K1248" s="13"/>
      <c r="O1248" s="20"/>
      <c r="T1248" s="13"/>
      <c r="Y1248" s="71" t="str">
        <f>IFERROR(
    IF(Z1248="DONE",
        "QC DONE",
        IF(OR(AA1248="TBD", ISBLANK(AA1248)),
            "NO SHIP DATE",
            IF(AND(ISNUMBER(DATEVALUE(TEXT(Z1248,"MM/DD/YY"))), ISNUMBER(Table22[[#This Row],[QC START]])),
                NETWORKDAYS(Table22[[#This Row],[QC START]], DATEVALUE(TEXT(Z1248,"MM/DD/YY")), Delivered!$Z$3:$Z$8),
                IF(AND(ISNUMBER(DATEVALUE(TEXT(AA1248,"MM/DD/YY"))), ISNUMBER(Table22[[#This Row],[QC START]])),
                    NETWORKDAYS(Table22[[#This Row],[QC START]], DATEVALUE(TEXT(AA1248,"MM/DD/YY")), Delivered!$Z$3:$Z$8),
                    "IN QC"
                )
            )-1
        )
    ),
"IN QC"
)</f>
        <v>NO SHIP DATE</v>
      </c>
      <c r="AB1248" s="25"/>
      <c r="AC1248" s="83"/>
      <c r="AD1248" s="45"/>
    </row>
    <row r="1249" spans="6:30" ht="14.25">
      <c r="F1249" s="30" t="str">
        <f>LEFT(Table2[[#This Row],[Project]],6)</f>
        <v/>
      </c>
      <c r="G1249" s="13"/>
      <c r="H1249" s="13"/>
      <c r="I1249" s="17"/>
      <c r="J1249" s="13"/>
      <c r="K1249" s="13"/>
      <c r="O1249" s="20"/>
      <c r="T1249" s="13"/>
      <c r="Y1249" s="71" t="str">
        <f>IFERROR(
    IF(Z1249="DONE",
        "QC DONE",
        IF(OR(AA1249="TBD", ISBLANK(AA1249)),
            "NO SHIP DATE",
            IF(AND(ISNUMBER(DATEVALUE(TEXT(Z1249,"MM/DD/YY"))), ISNUMBER(Table22[[#This Row],[QC START]])),
                NETWORKDAYS(Table22[[#This Row],[QC START]], DATEVALUE(TEXT(Z1249,"MM/DD/YY")), Delivered!$Z$3:$Z$8),
                IF(AND(ISNUMBER(DATEVALUE(TEXT(AA1249,"MM/DD/YY"))), ISNUMBER(Table22[[#This Row],[QC START]])),
                    NETWORKDAYS(Table22[[#This Row],[QC START]], DATEVALUE(TEXT(AA1249,"MM/DD/YY")), Delivered!$Z$3:$Z$8),
                    "IN QC"
                )
            )-1
        )
    ),
"IN QC"
)</f>
        <v>NO SHIP DATE</v>
      </c>
      <c r="AB1249" s="25"/>
      <c r="AC1249" s="83"/>
      <c r="AD1249" s="45"/>
    </row>
    <row r="1250" spans="6:30" ht="14.25">
      <c r="F1250" s="30" t="str">
        <f>LEFT(Table2[[#This Row],[Project]],6)</f>
        <v/>
      </c>
      <c r="G1250" s="13"/>
      <c r="H1250" s="13"/>
      <c r="I1250" s="17"/>
      <c r="J1250" s="13"/>
      <c r="K1250" s="13"/>
      <c r="O1250" s="20"/>
      <c r="T1250" s="13"/>
      <c r="Y1250" s="71" t="str">
        <f>IFERROR(
    IF(Z1250="DONE",
        "QC DONE",
        IF(OR(AA1250="TBD", ISBLANK(AA1250)),
            "NO SHIP DATE",
            IF(AND(ISNUMBER(DATEVALUE(TEXT(Z1250,"MM/DD/YY"))), ISNUMBER(Table22[[#This Row],[QC START]])),
                NETWORKDAYS(Table22[[#This Row],[QC START]], DATEVALUE(TEXT(Z1250,"MM/DD/YY")), Delivered!$Z$3:$Z$8),
                IF(AND(ISNUMBER(DATEVALUE(TEXT(AA1250,"MM/DD/YY"))), ISNUMBER(Table22[[#This Row],[QC START]])),
                    NETWORKDAYS(Table22[[#This Row],[QC START]], DATEVALUE(TEXT(AA1250,"MM/DD/YY")), Delivered!$Z$3:$Z$8),
                    "IN QC"
                )
            )-1
        )
    ),
"IN QC"
)</f>
        <v>NO SHIP DATE</v>
      </c>
      <c r="AB1250" s="25"/>
      <c r="AC1250" s="83"/>
      <c r="AD1250" s="45"/>
    </row>
    <row r="1251" spans="6:30" ht="14.25">
      <c r="F1251" s="30" t="str">
        <f>LEFT(Table2[[#This Row],[Project]],6)</f>
        <v/>
      </c>
      <c r="G1251" s="13"/>
      <c r="H1251" s="13"/>
      <c r="I1251" s="17"/>
      <c r="J1251" s="13"/>
      <c r="K1251" s="13"/>
      <c r="O1251" s="20"/>
      <c r="T1251" s="13"/>
      <c r="Y1251" s="71" t="str">
        <f>IFERROR(
    IF(Z1251="DONE",
        "QC DONE",
        IF(OR(AA1251="TBD", ISBLANK(AA1251)),
            "NO SHIP DATE",
            IF(AND(ISNUMBER(DATEVALUE(TEXT(Z1251,"MM/DD/YY"))), ISNUMBER(Table22[[#This Row],[QC START]])),
                NETWORKDAYS(Table22[[#This Row],[QC START]], DATEVALUE(TEXT(Z1251,"MM/DD/YY")), Delivered!$Z$3:$Z$8),
                IF(AND(ISNUMBER(DATEVALUE(TEXT(AA1251,"MM/DD/YY"))), ISNUMBER(Table22[[#This Row],[QC START]])),
                    NETWORKDAYS(Table22[[#This Row],[QC START]], DATEVALUE(TEXT(AA1251,"MM/DD/YY")), Delivered!$Z$3:$Z$8),
                    "IN QC"
                )
            )-1
        )
    ),
"IN QC"
)</f>
        <v>NO SHIP DATE</v>
      </c>
      <c r="AB1251" s="25"/>
      <c r="AC1251" s="83"/>
      <c r="AD1251" s="45"/>
    </row>
    <row r="1252" spans="6:30" ht="14.25">
      <c r="F1252" s="30" t="str">
        <f>LEFT(Table2[[#This Row],[Project]],6)</f>
        <v/>
      </c>
      <c r="G1252" s="13"/>
      <c r="H1252" s="13"/>
      <c r="I1252" s="17"/>
      <c r="J1252" s="13"/>
      <c r="K1252" s="13"/>
      <c r="O1252" s="20"/>
      <c r="T1252" s="13"/>
      <c r="Y1252" s="71" t="str">
        <f>IFERROR(
    IF(Z1252="DONE",
        "QC DONE",
        IF(OR(AA1252="TBD", ISBLANK(AA1252)),
            "NO SHIP DATE",
            IF(AND(ISNUMBER(DATEVALUE(TEXT(Z1252,"MM/DD/YY"))), ISNUMBER(Table22[[#This Row],[QC START]])),
                NETWORKDAYS(Table22[[#This Row],[QC START]], DATEVALUE(TEXT(Z1252,"MM/DD/YY")), Delivered!$Z$3:$Z$8),
                IF(AND(ISNUMBER(DATEVALUE(TEXT(AA1252,"MM/DD/YY"))), ISNUMBER(Table22[[#This Row],[QC START]])),
                    NETWORKDAYS(Table22[[#This Row],[QC START]], DATEVALUE(TEXT(AA1252,"MM/DD/YY")), Delivered!$Z$3:$Z$8),
                    "IN QC"
                )
            )-1
        )
    ),
"IN QC"
)</f>
        <v>NO SHIP DATE</v>
      </c>
      <c r="AB1252" s="25"/>
      <c r="AC1252" s="83"/>
      <c r="AD1252" s="45"/>
    </row>
    <row r="1253" spans="6:30" ht="14.25">
      <c r="F1253" s="30" t="str">
        <f>LEFT(Table2[[#This Row],[Project]],6)</f>
        <v/>
      </c>
      <c r="G1253" s="13"/>
      <c r="H1253" s="13"/>
      <c r="I1253" s="17"/>
      <c r="J1253" s="13"/>
      <c r="K1253" s="13"/>
      <c r="O1253" s="20"/>
      <c r="T1253" s="13"/>
      <c r="Y1253" s="71" t="str">
        <f>IFERROR(
    IF(Z1253="DONE",
        "QC DONE",
        IF(OR(AA1253="TBD", ISBLANK(AA1253)),
            "NO SHIP DATE",
            IF(AND(ISNUMBER(DATEVALUE(TEXT(Z1253,"MM/DD/YY"))), ISNUMBER(Table22[[#This Row],[QC START]])),
                NETWORKDAYS(Table22[[#This Row],[QC START]], DATEVALUE(TEXT(Z1253,"MM/DD/YY")), Delivered!$Z$3:$Z$8),
                IF(AND(ISNUMBER(DATEVALUE(TEXT(AA1253,"MM/DD/YY"))), ISNUMBER(Table22[[#This Row],[QC START]])),
                    NETWORKDAYS(Table22[[#This Row],[QC START]], DATEVALUE(TEXT(AA1253,"MM/DD/YY")), Delivered!$Z$3:$Z$8),
                    "IN QC"
                )
            )-1
        )
    ),
"IN QC"
)</f>
        <v>NO SHIP DATE</v>
      </c>
      <c r="AB1253" s="25"/>
      <c r="AC1253" s="83"/>
      <c r="AD1253" s="45"/>
    </row>
    <row r="1254" spans="6:30" ht="14.25">
      <c r="F1254" s="30" t="str">
        <f>LEFT(Table2[[#This Row],[Project]],6)</f>
        <v/>
      </c>
      <c r="G1254" s="13"/>
      <c r="H1254" s="13"/>
      <c r="I1254" s="17"/>
      <c r="J1254" s="13"/>
      <c r="K1254" s="13"/>
      <c r="O1254" s="20"/>
      <c r="T1254" s="13"/>
      <c r="Y1254" s="71" t="str">
        <f>IFERROR(
    IF(Z1254="DONE",
        "QC DONE",
        IF(OR(AA1254="TBD", ISBLANK(AA1254)),
            "NO SHIP DATE",
            IF(AND(ISNUMBER(DATEVALUE(TEXT(Z1254,"MM/DD/YY"))), ISNUMBER(Table22[[#This Row],[QC START]])),
                NETWORKDAYS(Table22[[#This Row],[QC START]], DATEVALUE(TEXT(Z1254,"MM/DD/YY")), Delivered!$Z$3:$Z$8),
                IF(AND(ISNUMBER(DATEVALUE(TEXT(AA1254,"MM/DD/YY"))), ISNUMBER(Table22[[#This Row],[QC START]])),
                    NETWORKDAYS(Table22[[#This Row],[QC START]], DATEVALUE(TEXT(AA1254,"MM/DD/YY")), Delivered!$Z$3:$Z$8),
                    "IN QC"
                )
            )-1
        )
    ),
"IN QC"
)</f>
        <v>NO SHIP DATE</v>
      </c>
      <c r="AB1254" s="25"/>
      <c r="AC1254" s="83"/>
      <c r="AD1254" s="45"/>
    </row>
    <row r="1255" spans="6:30" ht="14.25">
      <c r="F1255" s="30" t="str">
        <f>LEFT(Table2[[#This Row],[Project]],6)</f>
        <v/>
      </c>
      <c r="G1255" s="13"/>
      <c r="H1255" s="13"/>
      <c r="I1255" s="17"/>
      <c r="J1255" s="13"/>
      <c r="K1255" s="13"/>
      <c r="O1255" s="20"/>
      <c r="T1255" s="13"/>
      <c r="Y1255" s="71" t="str">
        <f>IFERROR(
    IF(Z1255="DONE",
        "QC DONE",
        IF(OR(AA1255="TBD", ISBLANK(AA1255)),
            "NO SHIP DATE",
            IF(AND(ISNUMBER(DATEVALUE(TEXT(Z1255,"MM/DD/YY"))), ISNUMBER(Table22[[#This Row],[QC START]])),
                NETWORKDAYS(Table22[[#This Row],[QC START]], DATEVALUE(TEXT(Z1255,"MM/DD/YY")), Delivered!$Z$3:$Z$8),
                IF(AND(ISNUMBER(DATEVALUE(TEXT(AA1255,"MM/DD/YY"))), ISNUMBER(Table22[[#This Row],[QC START]])),
                    NETWORKDAYS(Table22[[#This Row],[QC START]], DATEVALUE(TEXT(AA1255,"MM/DD/YY")), Delivered!$Z$3:$Z$8),
                    "IN QC"
                )
            )-1
        )
    ),
"IN QC"
)</f>
        <v>NO SHIP DATE</v>
      </c>
      <c r="AB1255" s="25"/>
      <c r="AC1255" s="83"/>
      <c r="AD1255" s="45"/>
    </row>
    <row r="1256" spans="6:30" ht="14.25">
      <c r="F1256" s="30" t="str">
        <f>LEFT(Table2[[#This Row],[Project]],6)</f>
        <v/>
      </c>
      <c r="G1256" s="13"/>
      <c r="H1256" s="13"/>
      <c r="I1256" s="17"/>
      <c r="J1256" s="13"/>
      <c r="K1256" s="13"/>
      <c r="O1256" s="20"/>
      <c r="T1256" s="13"/>
      <c r="Y1256" s="71" t="str">
        <f>IFERROR(
    IF(Z1256="DONE",
        "QC DONE",
        IF(OR(AA1256="TBD", ISBLANK(AA1256)),
            "NO SHIP DATE",
            IF(AND(ISNUMBER(DATEVALUE(TEXT(Z1256,"MM/DD/YY"))), ISNUMBER(Table22[[#This Row],[QC START]])),
                NETWORKDAYS(Table22[[#This Row],[QC START]], DATEVALUE(TEXT(Z1256,"MM/DD/YY")), Delivered!$Z$3:$Z$8),
                IF(AND(ISNUMBER(DATEVALUE(TEXT(AA1256,"MM/DD/YY"))), ISNUMBER(Table22[[#This Row],[QC START]])),
                    NETWORKDAYS(Table22[[#This Row],[QC START]], DATEVALUE(TEXT(AA1256,"MM/DD/YY")), Delivered!$Z$3:$Z$8),
                    "IN QC"
                )
            )-1
        )
    ),
"IN QC"
)</f>
        <v>NO SHIP DATE</v>
      </c>
      <c r="AB1256" s="25"/>
      <c r="AC1256" s="83"/>
      <c r="AD1256" s="45"/>
    </row>
    <row r="1257" spans="6:30" ht="14.25">
      <c r="F1257" s="30" t="str">
        <f>LEFT(Table2[[#This Row],[Project]],6)</f>
        <v/>
      </c>
      <c r="G1257" s="13"/>
      <c r="H1257" s="13"/>
      <c r="I1257" s="17"/>
      <c r="J1257" s="13"/>
      <c r="K1257" s="13"/>
      <c r="O1257" s="20"/>
      <c r="T1257" s="13"/>
      <c r="Y1257" s="71" t="str">
        <f>IFERROR(
    IF(Z1257="DONE",
        "QC DONE",
        IF(OR(AA1257="TBD", ISBLANK(AA1257)),
            "NO SHIP DATE",
            IF(AND(ISNUMBER(DATEVALUE(TEXT(Z1257,"MM/DD/YY"))), ISNUMBER(Table22[[#This Row],[QC START]])),
                NETWORKDAYS(Table22[[#This Row],[QC START]], DATEVALUE(TEXT(Z1257,"MM/DD/YY")), Delivered!$Z$3:$Z$8),
                IF(AND(ISNUMBER(DATEVALUE(TEXT(AA1257,"MM/DD/YY"))), ISNUMBER(Table22[[#This Row],[QC START]])),
                    NETWORKDAYS(Table22[[#This Row],[QC START]], DATEVALUE(TEXT(AA1257,"MM/DD/YY")), Delivered!$Z$3:$Z$8),
                    "IN QC"
                )
            )-1
        )
    ),
"IN QC"
)</f>
        <v>NO SHIP DATE</v>
      </c>
      <c r="AB1257" s="25"/>
      <c r="AC1257" s="83"/>
      <c r="AD1257" s="45"/>
    </row>
    <row r="1258" spans="6:30" ht="14.25">
      <c r="F1258" s="30" t="str">
        <f>LEFT(Table2[[#This Row],[Project]],6)</f>
        <v/>
      </c>
      <c r="G1258" s="13"/>
      <c r="H1258" s="13"/>
      <c r="I1258" s="17"/>
      <c r="J1258" s="13"/>
      <c r="K1258" s="13"/>
      <c r="O1258" s="20"/>
      <c r="T1258" s="13"/>
      <c r="Y1258" s="71" t="str">
        <f>IFERROR(
    IF(Z1258="DONE",
        "QC DONE",
        IF(OR(AA1258="TBD", ISBLANK(AA1258)),
            "NO SHIP DATE",
            IF(AND(ISNUMBER(DATEVALUE(TEXT(Z1258,"MM/DD/YY"))), ISNUMBER(Table22[[#This Row],[QC START]])),
                NETWORKDAYS(Table22[[#This Row],[QC START]], DATEVALUE(TEXT(Z1258,"MM/DD/YY")), Delivered!$Z$3:$Z$8),
                IF(AND(ISNUMBER(DATEVALUE(TEXT(AA1258,"MM/DD/YY"))), ISNUMBER(Table22[[#This Row],[QC START]])),
                    NETWORKDAYS(Table22[[#This Row],[QC START]], DATEVALUE(TEXT(AA1258,"MM/DD/YY")), Delivered!$Z$3:$Z$8),
                    "IN QC"
                )
            )-1
        )
    ),
"IN QC"
)</f>
        <v>NO SHIP DATE</v>
      </c>
      <c r="AB1258" s="25"/>
      <c r="AC1258" s="83"/>
      <c r="AD1258" s="45"/>
    </row>
    <row r="1259" spans="6:30" ht="14.25">
      <c r="F1259" s="30" t="str">
        <f>LEFT(Table2[[#This Row],[Project]],6)</f>
        <v/>
      </c>
      <c r="G1259" s="13"/>
      <c r="H1259" s="13"/>
      <c r="I1259" s="17"/>
      <c r="J1259" s="13"/>
      <c r="K1259" s="13"/>
      <c r="O1259" s="20"/>
      <c r="T1259" s="13"/>
      <c r="Y1259" s="71" t="str">
        <f>IFERROR(
    IF(Z1259="DONE",
        "QC DONE",
        IF(OR(AA1259="TBD", ISBLANK(AA1259)),
            "NO SHIP DATE",
            IF(AND(ISNUMBER(DATEVALUE(TEXT(Z1259,"MM/DD/YY"))), ISNUMBER(Table22[[#This Row],[QC START]])),
                NETWORKDAYS(Table22[[#This Row],[QC START]], DATEVALUE(TEXT(Z1259,"MM/DD/YY")), Delivered!$Z$3:$Z$8),
                IF(AND(ISNUMBER(DATEVALUE(TEXT(AA1259,"MM/DD/YY"))), ISNUMBER(Table22[[#This Row],[QC START]])),
                    NETWORKDAYS(Table22[[#This Row],[QC START]], DATEVALUE(TEXT(AA1259,"MM/DD/YY")), Delivered!$Z$3:$Z$8),
                    "IN QC"
                )
            )-1
        )
    ),
"IN QC"
)</f>
        <v>NO SHIP DATE</v>
      </c>
      <c r="AB1259" s="25"/>
      <c r="AC1259" s="83"/>
      <c r="AD1259" s="45"/>
    </row>
    <row r="1260" spans="6:30" ht="14.25">
      <c r="F1260" s="30" t="str">
        <f>LEFT(Table2[[#This Row],[Project]],6)</f>
        <v/>
      </c>
      <c r="G1260" s="13"/>
      <c r="H1260" s="13"/>
      <c r="I1260" s="17"/>
      <c r="J1260" s="13"/>
      <c r="K1260" s="13"/>
      <c r="O1260" s="20"/>
      <c r="T1260" s="13"/>
      <c r="Y1260" s="71" t="str">
        <f>IFERROR(
    IF(Z1260="DONE",
        "QC DONE",
        IF(OR(AA1260="TBD", ISBLANK(AA1260)),
            "NO SHIP DATE",
            IF(AND(ISNUMBER(DATEVALUE(TEXT(Z1260,"MM/DD/YY"))), ISNUMBER(Table22[[#This Row],[QC START]])),
                NETWORKDAYS(Table22[[#This Row],[QC START]], DATEVALUE(TEXT(Z1260,"MM/DD/YY")), Delivered!$Z$3:$Z$8),
                IF(AND(ISNUMBER(DATEVALUE(TEXT(AA1260,"MM/DD/YY"))), ISNUMBER(Table22[[#This Row],[QC START]])),
                    NETWORKDAYS(Table22[[#This Row],[QC START]], DATEVALUE(TEXT(AA1260,"MM/DD/YY")), Delivered!$Z$3:$Z$8),
                    "IN QC"
                )
            )-1
        )
    ),
"IN QC"
)</f>
        <v>NO SHIP DATE</v>
      </c>
      <c r="AB1260" s="25"/>
      <c r="AC1260" s="83"/>
      <c r="AD1260" s="45"/>
    </row>
    <row r="1261" spans="6:30" ht="14.25">
      <c r="F1261" s="30" t="str">
        <f>LEFT(Table2[[#This Row],[Project]],6)</f>
        <v/>
      </c>
      <c r="G1261" s="13"/>
      <c r="H1261" s="13"/>
      <c r="I1261" s="17"/>
      <c r="J1261" s="13"/>
      <c r="K1261" s="13"/>
      <c r="O1261" s="20"/>
      <c r="T1261" s="13"/>
      <c r="Y1261" s="71" t="str">
        <f>IFERROR(
    IF(Z1261="DONE",
        "QC DONE",
        IF(OR(AA1261="TBD", ISBLANK(AA1261)),
            "NO SHIP DATE",
            IF(AND(ISNUMBER(DATEVALUE(TEXT(Z1261,"MM/DD/YY"))), ISNUMBER(Table22[[#This Row],[QC START]])),
                NETWORKDAYS(Table22[[#This Row],[QC START]], DATEVALUE(TEXT(Z1261,"MM/DD/YY")), Delivered!$Z$3:$Z$8),
                IF(AND(ISNUMBER(DATEVALUE(TEXT(AA1261,"MM/DD/YY"))), ISNUMBER(Table22[[#This Row],[QC START]])),
                    NETWORKDAYS(Table22[[#This Row],[QC START]], DATEVALUE(TEXT(AA1261,"MM/DD/YY")), Delivered!$Z$3:$Z$8),
                    "IN QC"
                )
            )-1
        )
    ),
"IN QC"
)</f>
        <v>NO SHIP DATE</v>
      </c>
      <c r="AB1261" s="25"/>
      <c r="AC1261" s="83"/>
      <c r="AD1261" s="45"/>
    </row>
    <row r="1262" spans="6:30" ht="14.25">
      <c r="F1262" s="30" t="str">
        <f>LEFT(Table2[[#This Row],[Project]],6)</f>
        <v/>
      </c>
      <c r="G1262" s="13"/>
      <c r="H1262" s="13"/>
      <c r="I1262" s="17"/>
      <c r="J1262" s="13"/>
      <c r="K1262" s="13"/>
      <c r="O1262" s="20"/>
      <c r="T1262" s="13"/>
      <c r="Y1262" s="71" t="str">
        <f>IFERROR(
    IF(Z1262="DONE",
        "QC DONE",
        IF(OR(AA1262="TBD", ISBLANK(AA1262)),
            "NO SHIP DATE",
            IF(AND(ISNUMBER(DATEVALUE(TEXT(Z1262,"MM/DD/YY"))), ISNUMBER(Table22[[#This Row],[QC START]])),
                NETWORKDAYS(Table22[[#This Row],[QC START]], DATEVALUE(TEXT(Z1262,"MM/DD/YY")), Delivered!$Z$3:$Z$8),
                IF(AND(ISNUMBER(DATEVALUE(TEXT(AA1262,"MM/DD/YY"))), ISNUMBER(Table22[[#This Row],[QC START]])),
                    NETWORKDAYS(Table22[[#This Row],[QC START]], DATEVALUE(TEXT(AA1262,"MM/DD/YY")), Delivered!$Z$3:$Z$8),
                    "IN QC"
                )
            )-1
        )
    ),
"IN QC"
)</f>
        <v>NO SHIP DATE</v>
      </c>
      <c r="AB1262" s="25"/>
      <c r="AC1262" s="83"/>
      <c r="AD1262" s="45"/>
    </row>
    <row r="1263" spans="6:30" ht="14.25">
      <c r="F1263" s="30" t="str">
        <f>LEFT(Table2[[#This Row],[Project]],6)</f>
        <v/>
      </c>
      <c r="G1263" s="13"/>
      <c r="H1263" s="13"/>
      <c r="I1263" s="17"/>
      <c r="J1263" s="13"/>
      <c r="K1263" s="13"/>
      <c r="O1263" s="20"/>
      <c r="T1263" s="13"/>
      <c r="Y1263" s="71" t="str">
        <f>IFERROR(
    IF(Z1263="DONE",
        "QC DONE",
        IF(OR(AA1263="TBD", ISBLANK(AA1263)),
            "NO SHIP DATE",
            IF(AND(ISNUMBER(DATEVALUE(TEXT(Z1263,"MM/DD/YY"))), ISNUMBER(Table22[[#This Row],[QC START]])),
                NETWORKDAYS(Table22[[#This Row],[QC START]], DATEVALUE(TEXT(Z1263,"MM/DD/YY")), Delivered!$Z$3:$Z$8),
                IF(AND(ISNUMBER(DATEVALUE(TEXT(AA1263,"MM/DD/YY"))), ISNUMBER(Table22[[#This Row],[QC START]])),
                    NETWORKDAYS(Table22[[#This Row],[QC START]], DATEVALUE(TEXT(AA1263,"MM/DD/YY")), Delivered!$Z$3:$Z$8),
                    "IN QC"
                )
            )-1
        )
    ),
"IN QC"
)</f>
        <v>NO SHIP DATE</v>
      </c>
      <c r="AB1263" s="25"/>
      <c r="AC1263" s="83"/>
      <c r="AD1263" s="45"/>
    </row>
    <row r="1264" spans="6:30" ht="14.25">
      <c r="F1264" s="30" t="str">
        <f>LEFT(Table2[[#This Row],[Project]],6)</f>
        <v/>
      </c>
      <c r="G1264" s="13"/>
      <c r="H1264" s="13"/>
      <c r="I1264" s="17"/>
      <c r="J1264" s="13"/>
      <c r="K1264" s="13"/>
      <c r="O1264" s="20"/>
      <c r="T1264" s="13"/>
      <c r="Y1264" s="71" t="str">
        <f>IFERROR(
    IF(Z1264="DONE",
        "QC DONE",
        IF(OR(AA1264="TBD", ISBLANK(AA1264)),
            "NO SHIP DATE",
            IF(AND(ISNUMBER(DATEVALUE(TEXT(Z1264,"MM/DD/YY"))), ISNUMBER(Table22[[#This Row],[QC START]])),
                NETWORKDAYS(Table22[[#This Row],[QC START]], DATEVALUE(TEXT(Z1264,"MM/DD/YY")), Delivered!$Z$3:$Z$8),
                IF(AND(ISNUMBER(DATEVALUE(TEXT(AA1264,"MM/DD/YY"))), ISNUMBER(Table22[[#This Row],[QC START]])),
                    NETWORKDAYS(Table22[[#This Row],[QC START]], DATEVALUE(TEXT(AA1264,"MM/DD/YY")), Delivered!$Z$3:$Z$8),
                    "IN QC"
                )
            )-1
        )
    ),
"IN QC"
)</f>
        <v>NO SHIP DATE</v>
      </c>
      <c r="AB1264" s="25"/>
      <c r="AC1264" s="83"/>
      <c r="AD1264" s="45"/>
    </row>
    <row r="1265" spans="6:30" ht="14.25">
      <c r="F1265" s="30" t="str">
        <f>LEFT(Table2[[#This Row],[Project]],6)</f>
        <v/>
      </c>
      <c r="G1265" s="13"/>
      <c r="H1265" s="13"/>
      <c r="I1265" s="17"/>
      <c r="J1265" s="13"/>
      <c r="K1265" s="13"/>
      <c r="O1265" s="20"/>
      <c r="T1265" s="13"/>
      <c r="Y1265" s="71" t="str">
        <f>IFERROR(
    IF(Z1265="DONE",
        "QC DONE",
        IF(OR(AA1265="TBD", ISBLANK(AA1265)),
            "NO SHIP DATE",
            IF(AND(ISNUMBER(DATEVALUE(TEXT(Z1265,"MM/DD/YY"))), ISNUMBER(Table22[[#This Row],[QC START]])),
                NETWORKDAYS(Table22[[#This Row],[QC START]], DATEVALUE(TEXT(Z1265,"MM/DD/YY")), Delivered!$Z$3:$Z$8),
                IF(AND(ISNUMBER(DATEVALUE(TEXT(AA1265,"MM/DD/YY"))), ISNUMBER(Table22[[#This Row],[QC START]])),
                    NETWORKDAYS(Table22[[#This Row],[QC START]], DATEVALUE(TEXT(AA1265,"MM/DD/YY")), Delivered!$Z$3:$Z$8),
                    "IN QC"
                )
            )-1
        )
    ),
"IN QC"
)</f>
        <v>NO SHIP DATE</v>
      </c>
      <c r="AB1265" s="25"/>
      <c r="AC1265" s="83"/>
      <c r="AD1265" s="45"/>
    </row>
    <row r="1266" spans="6:30" ht="14.25">
      <c r="F1266" s="30" t="str">
        <f>LEFT(Table2[[#This Row],[Project]],6)</f>
        <v/>
      </c>
      <c r="G1266" s="13"/>
      <c r="H1266" s="13"/>
      <c r="I1266" s="17"/>
      <c r="J1266" s="13"/>
      <c r="K1266" s="13"/>
      <c r="O1266" s="20"/>
      <c r="T1266" s="13"/>
      <c r="Y1266" s="71" t="str">
        <f>IFERROR(
    IF(Z1266="DONE",
        "QC DONE",
        IF(OR(AA1266="TBD", ISBLANK(AA1266)),
            "NO SHIP DATE",
            IF(AND(ISNUMBER(DATEVALUE(TEXT(Z1266,"MM/DD/YY"))), ISNUMBER(Table22[[#This Row],[QC START]])),
                NETWORKDAYS(Table22[[#This Row],[QC START]], DATEVALUE(TEXT(Z1266,"MM/DD/YY")), Delivered!$Z$3:$Z$8),
                IF(AND(ISNUMBER(DATEVALUE(TEXT(AA1266,"MM/DD/YY"))), ISNUMBER(Table22[[#This Row],[QC START]])),
                    NETWORKDAYS(Table22[[#This Row],[QC START]], DATEVALUE(TEXT(AA1266,"MM/DD/YY")), Delivered!$Z$3:$Z$8),
                    "IN QC"
                )
            )-1
        )
    ),
"IN QC"
)</f>
        <v>NO SHIP DATE</v>
      </c>
      <c r="AB1266" s="25"/>
      <c r="AC1266" s="83"/>
      <c r="AD1266" s="45"/>
    </row>
    <row r="1267" spans="6:30" ht="14.25">
      <c r="F1267" s="30" t="str">
        <f>LEFT(Table2[[#This Row],[Project]],6)</f>
        <v/>
      </c>
      <c r="G1267" s="13"/>
      <c r="H1267" s="13"/>
      <c r="I1267" s="17"/>
      <c r="J1267" s="13"/>
      <c r="K1267" s="13"/>
      <c r="O1267" s="20"/>
      <c r="T1267" s="13"/>
      <c r="Y1267" s="71" t="str">
        <f>IFERROR(
    IF(Z1267="DONE",
        "QC DONE",
        IF(OR(AA1267="TBD", ISBLANK(AA1267)),
            "NO SHIP DATE",
            IF(AND(ISNUMBER(DATEVALUE(TEXT(Z1267,"MM/DD/YY"))), ISNUMBER(Table22[[#This Row],[QC START]])),
                NETWORKDAYS(Table22[[#This Row],[QC START]], DATEVALUE(TEXT(Z1267,"MM/DD/YY")), Delivered!$Z$3:$Z$8),
                IF(AND(ISNUMBER(DATEVALUE(TEXT(AA1267,"MM/DD/YY"))), ISNUMBER(Table22[[#This Row],[QC START]])),
                    NETWORKDAYS(Table22[[#This Row],[QC START]], DATEVALUE(TEXT(AA1267,"MM/DD/YY")), Delivered!$Z$3:$Z$8),
                    "IN QC"
                )
            )-1
        )
    ),
"IN QC"
)</f>
        <v>NO SHIP DATE</v>
      </c>
      <c r="AB1267" s="25"/>
      <c r="AC1267" s="83"/>
      <c r="AD1267" s="45"/>
    </row>
    <row r="1268" spans="6:30" ht="14.25">
      <c r="F1268" s="30" t="str">
        <f>LEFT(Table2[[#This Row],[Project]],6)</f>
        <v/>
      </c>
      <c r="G1268" s="13"/>
      <c r="H1268" s="13"/>
      <c r="I1268" s="17"/>
      <c r="J1268" s="13"/>
      <c r="K1268" s="13"/>
      <c r="O1268" s="20"/>
      <c r="T1268" s="13"/>
      <c r="Y1268" s="71" t="str">
        <f>IFERROR(
    IF(Z1268="DONE",
        "QC DONE",
        IF(OR(AA1268="TBD", ISBLANK(AA1268)),
            "NO SHIP DATE",
            IF(AND(ISNUMBER(DATEVALUE(TEXT(Z1268,"MM/DD/YY"))), ISNUMBER(Table22[[#This Row],[QC START]])),
                NETWORKDAYS(Table22[[#This Row],[QC START]], DATEVALUE(TEXT(Z1268,"MM/DD/YY")), Delivered!$Z$3:$Z$8),
                IF(AND(ISNUMBER(DATEVALUE(TEXT(AA1268,"MM/DD/YY"))), ISNUMBER(Table22[[#This Row],[QC START]])),
                    NETWORKDAYS(Table22[[#This Row],[QC START]], DATEVALUE(TEXT(AA1268,"MM/DD/YY")), Delivered!$Z$3:$Z$8),
                    "IN QC"
                )
            )-1
        )
    ),
"IN QC"
)</f>
        <v>NO SHIP DATE</v>
      </c>
      <c r="AB1268" s="25"/>
      <c r="AC1268" s="83"/>
      <c r="AD1268" s="45"/>
    </row>
    <row r="1269" spans="6:30" ht="14.25">
      <c r="F1269" s="30" t="str">
        <f>LEFT(Table2[[#This Row],[Project]],6)</f>
        <v/>
      </c>
      <c r="G1269" s="13"/>
      <c r="H1269" s="13"/>
      <c r="I1269" s="17"/>
      <c r="J1269" s="13"/>
      <c r="K1269" s="13"/>
      <c r="O1269" s="20"/>
      <c r="T1269" s="13"/>
      <c r="Y1269" s="71" t="str">
        <f>IFERROR(
    IF(Z1269="DONE",
        "QC DONE",
        IF(OR(AA1269="TBD", ISBLANK(AA1269)),
            "NO SHIP DATE",
            IF(AND(ISNUMBER(DATEVALUE(TEXT(Z1269,"MM/DD/YY"))), ISNUMBER(Table22[[#This Row],[QC START]])),
                NETWORKDAYS(Table22[[#This Row],[QC START]], DATEVALUE(TEXT(Z1269,"MM/DD/YY")), Delivered!$Z$3:$Z$8),
                IF(AND(ISNUMBER(DATEVALUE(TEXT(AA1269,"MM/DD/YY"))), ISNUMBER(Table22[[#This Row],[QC START]])),
                    NETWORKDAYS(Table22[[#This Row],[QC START]], DATEVALUE(TEXT(AA1269,"MM/DD/YY")), Delivered!$Z$3:$Z$8),
                    "IN QC"
                )
            )-1
        )
    ),
"IN QC"
)</f>
        <v>NO SHIP DATE</v>
      </c>
      <c r="AB1269" s="25"/>
      <c r="AC1269" s="83"/>
      <c r="AD1269" s="45"/>
    </row>
    <row r="1270" spans="6:30" ht="14.25">
      <c r="F1270" s="30" t="str">
        <f>LEFT(Table2[[#This Row],[Project]],6)</f>
        <v/>
      </c>
      <c r="G1270" s="13"/>
      <c r="H1270" s="13"/>
      <c r="I1270" s="17"/>
      <c r="J1270" s="13"/>
      <c r="K1270" s="13"/>
      <c r="O1270" s="20"/>
      <c r="T1270" s="13"/>
      <c r="Y1270" s="71" t="str">
        <f>IFERROR(
    IF(Z1270="DONE",
        "QC DONE",
        IF(OR(AA1270="TBD", ISBLANK(AA1270)),
            "NO SHIP DATE",
            IF(AND(ISNUMBER(DATEVALUE(TEXT(Z1270,"MM/DD/YY"))), ISNUMBER(Table22[[#This Row],[QC START]])),
                NETWORKDAYS(Table22[[#This Row],[QC START]], DATEVALUE(TEXT(Z1270,"MM/DD/YY")), Delivered!$Z$3:$Z$8),
                IF(AND(ISNUMBER(DATEVALUE(TEXT(AA1270,"MM/DD/YY"))), ISNUMBER(Table22[[#This Row],[QC START]])),
                    NETWORKDAYS(Table22[[#This Row],[QC START]], DATEVALUE(TEXT(AA1270,"MM/DD/YY")), Delivered!$Z$3:$Z$8),
                    "IN QC"
                )
            )-1
        )
    ),
"IN QC"
)</f>
        <v>NO SHIP DATE</v>
      </c>
      <c r="AB1270" s="25"/>
      <c r="AC1270" s="83"/>
      <c r="AD1270" s="45"/>
    </row>
    <row r="1271" spans="6:30" ht="14.25">
      <c r="F1271" s="30" t="str">
        <f>LEFT(Table2[[#This Row],[Project]],6)</f>
        <v/>
      </c>
      <c r="G1271" s="13"/>
      <c r="H1271" s="13"/>
      <c r="I1271" s="17"/>
      <c r="J1271" s="13"/>
      <c r="K1271" s="13"/>
      <c r="O1271" s="20"/>
      <c r="T1271" s="13"/>
      <c r="Y1271" s="71" t="str">
        <f>IFERROR(
    IF(Z1271="DONE",
        "QC DONE",
        IF(OR(AA1271="TBD", ISBLANK(AA1271)),
            "NO SHIP DATE",
            IF(AND(ISNUMBER(DATEVALUE(TEXT(Z1271,"MM/DD/YY"))), ISNUMBER(Table22[[#This Row],[QC START]])),
                NETWORKDAYS(Table22[[#This Row],[QC START]], DATEVALUE(TEXT(Z1271,"MM/DD/YY")), Delivered!$Z$3:$Z$8),
                IF(AND(ISNUMBER(DATEVALUE(TEXT(AA1271,"MM/DD/YY"))), ISNUMBER(Table22[[#This Row],[QC START]])),
                    NETWORKDAYS(Table22[[#This Row],[QC START]], DATEVALUE(TEXT(AA1271,"MM/DD/YY")), Delivered!$Z$3:$Z$8),
                    "IN QC"
                )
            )-1
        )
    ),
"IN QC"
)</f>
        <v>NO SHIP DATE</v>
      </c>
      <c r="AB1271" s="25"/>
      <c r="AC1271" s="83"/>
      <c r="AD1271" s="45"/>
    </row>
    <row r="1272" spans="6:30" ht="14.25">
      <c r="F1272" s="30" t="str">
        <f>LEFT(Table2[[#This Row],[Project]],6)</f>
        <v/>
      </c>
      <c r="G1272" s="13"/>
      <c r="H1272" s="13"/>
      <c r="I1272" s="17"/>
      <c r="J1272" s="13"/>
      <c r="K1272" s="13"/>
      <c r="O1272" s="20"/>
      <c r="T1272" s="13"/>
      <c r="Y1272" s="71" t="str">
        <f>IFERROR(
    IF(Z1272="DONE",
        "QC DONE",
        IF(OR(AA1272="TBD", ISBLANK(AA1272)),
            "NO SHIP DATE",
            IF(AND(ISNUMBER(DATEVALUE(TEXT(Z1272,"MM/DD/YY"))), ISNUMBER(Table22[[#This Row],[QC START]])),
                NETWORKDAYS(Table22[[#This Row],[QC START]], DATEVALUE(TEXT(Z1272,"MM/DD/YY")), Delivered!$Z$3:$Z$8),
                IF(AND(ISNUMBER(DATEVALUE(TEXT(AA1272,"MM/DD/YY"))), ISNUMBER(Table22[[#This Row],[QC START]])),
                    NETWORKDAYS(Table22[[#This Row],[QC START]], DATEVALUE(TEXT(AA1272,"MM/DD/YY")), Delivered!$Z$3:$Z$8),
                    "IN QC"
                )
            )-1
        )
    ),
"IN QC"
)</f>
        <v>NO SHIP DATE</v>
      </c>
      <c r="AB1272" s="25"/>
      <c r="AC1272" s="83"/>
      <c r="AD1272" s="45"/>
    </row>
    <row r="1273" spans="6:30" ht="14.25">
      <c r="F1273" s="30" t="str">
        <f>LEFT(Table2[[#This Row],[Project]],6)</f>
        <v/>
      </c>
      <c r="G1273" s="13"/>
      <c r="H1273" s="13"/>
      <c r="I1273" s="17"/>
      <c r="J1273" s="13"/>
      <c r="K1273" s="13"/>
      <c r="O1273" s="20"/>
      <c r="T1273" s="13"/>
      <c r="Y1273" s="71" t="str">
        <f>IFERROR(
    IF(Z1273="DONE",
        "QC DONE",
        IF(OR(AA1273="TBD", ISBLANK(AA1273)),
            "NO SHIP DATE",
            IF(AND(ISNUMBER(DATEVALUE(TEXT(Z1273,"MM/DD/YY"))), ISNUMBER(Table22[[#This Row],[QC START]])),
                NETWORKDAYS(Table22[[#This Row],[QC START]], DATEVALUE(TEXT(Z1273,"MM/DD/YY")), Delivered!$Z$3:$Z$8),
                IF(AND(ISNUMBER(DATEVALUE(TEXT(AA1273,"MM/DD/YY"))), ISNUMBER(Table22[[#This Row],[QC START]])),
                    NETWORKDAYS(Table22[[#This Row],[QC START]], DATEVALUE(TEXT(AA1273,"MM/DD/YY")), Delivered!$Z$3:$Z$8),
                    "IN QC"
                )
            )-1
        )
    ),
"IN QC"
)</f>
        <v>NO SHIP DATE</v>
      </c>
      <c r="AB1273" s="25"/>
      <c r="AC1273" s="83"/>
      <c r="AD1273" s="45"/>
    </row>
    <row r="1274" spans="6:30" ht="14.25">
      <c r="F1274" s="30" t="str">
        <f>LEFT(Table2[[#This Row],[Project]],6)</f>
        <v/>
      </c>
      <c r="G1274" s="13"/>
      <c r="H1274" s="13"/>
      <c r="I1274" s="17"/>
      <c r="J1274" s="13"/>
      <c r="K1274" s="13"/>
      <c r="O1274" s="20"/>
      <c r="T1274" s="13"/>
      <c r="Y1274" s="71" t="str">
        <f>IFERROR(
    IF(Z1274="DONE",
        "QC DONE",
        IF(OR(AA1274="TBD", ISBLANK(AA1274)),
            "NO SHIP DATE",
            IF(AND(ISNUMBER(DATEVALUE(TEXT(Z1274,"MM/DD/YY"))), ISNUMBER(Table22[[#This Row],[QC START]])),
                NETWORKDAYS(Table22[[#This Row],[QC START]], DATEVALUE(TEXT(Z1274,"MM/DD/YY")), Delivered!$Z$3:$Z$8),
                IF(AND(ISNUMBER(DATEVALUE(TEXT(AA1274,"MM/DD/YY"))), ISNUMBER(Table22[[#This Row],[QC START]])),
                    NETWORKDAYS(Table22[[#This Row],[QC START]], DATEVALUE(TEXT(AA1274,"MM/DD/YY")), Delivered!$Z$3:$Z$8),
                    "IN QC"
                )
            )-1
        )
    ),
"IN QC"
)</f>
        <v>NO SHIP DATE</v>
      </c>
      <c r="AB1274" s="25"/>
      <c r="AC1274" s="83"/>
      <c r="AD1274" s="45"/>
    </row>
    <row r="1275" spans="6:30" ht="14.25">
      <c r="F1275" s="30" t="str">
        <f>LEFT(Table2[[#This Row],[Project]],6)</f>
        <v/>
      </c>
      <c r="G1275" s="13"/>
      <c r="H1275" s="13"/>
      <c r="I1275" s="17"/>
      <c r="J1275" s="13"/>
      <c r="K1275" s="13"/>
      <c r="O1275" s="20"/>
      <c r="T1275" s="13"/>
      <c r="Y1275" s="71" t="str">
        <f>IFERROR(
    IF(Z1275="DONE",
        "QC DONE",
        IF(OR(AA1275="TBD", ISBLANK(AA1275)),
            "NO SHIP DATE",
            IF(AND(ISNUMBER(DATEVALUE(TEXT(Z1275,"MM/DD/YY"))), ISNUMBER(Table22[[#This Row],[QC START]])),
                NETWORKDAYS(Table22[[#This Row],[QC START]], DATEVALUE(TEXT(Z1275,"MM/DD/YY")), Delivered!$Z$3:$Z$8),
                IF(AND(ISNUMBER(DATEVALUE(TEXT(AA1275,"MM/DD/YY"))), ISNUMBER(Table22[[#This Row],[QC START]])),
                    NETWORKDAYS(Table22[[#This Row],[QC START]], DATEVALUE(TEXT(AA1275,"MM/DD/YY")), Delivered!$Z$3:$Z$8),
                    "IN QC"
                )
            )-1
        )
    ),
"IN QC"
)</f>
        <v>NO SHIP DATE</v>
      </c>
      <c r="AB1275" s="25"/>
      <c r="AC1275" s="83"/>
      <c r="AD1275" s="45"/>
    </row>
    <row r="1276" spans="6:30" ht="14.25">
      <c r="F1276" s="30" t="str">
        <f>LEFT(Table2[[#This Row],[Project]],6)</f>
        <v/>
      </c>
      <c r="G1276" s="13"/>
      <c r="H1276" s="13"/>
      <c r="I1276" s="17"/>
      <c r="J1276" s="13"/>
      <c r="K1276" s="13"/>
      <c r="O1276" s="20"/>
      <c r="T1276" s="13"/>
      <c r="Y1276" s="71" t="str">
        <f>IFERROR(
    IF(Z1276="DONE",
        "QC DONE",
        IF(OR(AA1276="TBD", ISBLANK(AA1276)),
            "NO SHIP DATE",
            IF(AND(ISNUMBER(DATEVALUE(TEXT(Z1276,"MM/DD/YY"))), ISNUMBER(Table22[[#This Row],[QC START]])),
                NETWORKDAYS(Table22[[#This Row],[QC START]], DATEVALUE(TEXT(Z1276,"MM/DD/YY")), Delivered!$Z$3:$Z$8),
                IF(AND(ISNUMBER(DATEVALUE(TEXT(AA1276,"MM/DD/YY"))), ISNUMBER(Table22[[#This Row],[QC START]])),
                    NETWORKDAYS(Table22[[#This Row],[QC START]], DATEVALUE(TEXT(AA1276,"MM/DD/YY")), Delivered!$Z$3:$Z$8),
                    "IN QC"
                )
            )-1
        )
    ),
"IN QC"
)</f>
        <v>NO SHIP DATE</v>
      </c>
      <c r="AB1276" s="25"/>
      <c r="AC1276" s="83"/>
      <c r="AD1276" s="45"/>
    </row>
    <row r="1277" spans="6:30" ht="14.25">
      <c r="F1277" s="30" t="str">
        <f>LEFT(Table2[[#This Row],[Project]],6)</f>
        <v/>
      </c>
      <c r="G1277" s="13"/>
      <c r="H1277" s="13"/>
      <c r="I1277" s="17"/>
      <c r="J1277" s="13"/>
      <c r="K1277" s="13"/>
      <c r="O1277" s="20"/>
      <c r="T1277" s="13"/>
      <c r="Y1277" s="71" t="str">
        <f>IFERROR(
    IF(Z1277="DONE",
        "QC DONE",
        IF(OR(AA1277="TBD", ISBLANK(AA1277)),
            "NO SHIP DATE",
            IF(AND(ISNUMBER(DATEVALUE(TEXT(Z1277,"MM/DD/YY"))), ISNUMBER(Table22[[#This Row],[QC START]])),
                NETWORKDAYS(Table22[[#This Row],[QC START]], DATEVALUE(TEXT(Z1277,"MM/DD/YY")), Delivered!$Z$3:$Z$8),
                IF(AND(ISNUMBER(DATEVALUE(TEXT(AA1277,"MM/DD/YY"))), ISNUMBER(Table22[[#This Row],[QC START]])),
                    NETWORKDAYS(Table22[[#This Row],[QC START]], DATEVALUE(TEXT(AA1277,"MM/DD/YY")), Delivered!$Z$3:$Z$8),
                    "IN QC"
                )
            )-1
        )
    ),
"IN QC"
)</f>
        <v>NO SHIP DATE</v>
      </c>
      <c r="AB1277" s="25"/>
      <c r="AC1277" s="83"/>
      <c r="AD1277" s="45"/>
    </row>
    <row r="1278" spans="6:30" ht="14.25">
      <c r="F1278" s="30" t="str">
        <f>LEFT(Table2[[#This Row],[Project]],6)</f>
        <v/>
      </c>
      <c r="G1278" s="13"/>
      <c r="H1278" s="13"/>
      <c r="I1278" s="17"/>
      <c r="J1278" s="13"/>
      <c r="K1278" s="13"/>
      <c r="O1278" s="20"/>
      <c r="T1278" s="13"/>
      <c r="Y1278" s="71" t="str">
        <f>IFERROR(
    IF(Z1278="DONE",
        "QC DONE",
        IF(OR(AA1278="TBD", ISBLANK(AA1278)),
            "NO SHIP DATE",
            IF(AND(ISNUMBER(DATEVALUE(TEXT(Z1278,"MM/DD/YY"))), ISNUMBER(Table22[[#This Row],[QC START]])),
                NETWORKDAYS(Table22[[#This Row],[QC START]], DATEVALUE(TEXT(Z1278,"MM/DD/YY")), Delivered!$Z$3:$Z$8),
                IF(AND(ISNUMBER(DATEVALUE(TEXT(AA1278,"MM/DD/YY"))), ISNUMBER(Table22[[#This Row],[QC START]])),
                    NETWORKDAYS(Table22[[#This Row],[QC START]], DATEVALUE(TEXT(AA1278,"MM/DD/YY")), Delivered!$Z$3:$Z$8),
                    "IN QC"
                )
            )-1
        )
    ),
"IN QC"
)</f>
        <v>NO SHIP DATE</v>
      </c>
      <c r="AB1278" s="25"/>
      <c r="AC1278" s="83"/>
      <c r="AD1278" s="45"/>
    </row>
    <row r="1279" spans="6:30" ht="14.25">
      <c r="F1279" s="30" t="str">
        <f>LEFT(Table2[[#This Row],[Project]],6)</f>
        <v/>
      </c>
      <c r="G1279" s="13"/>
      <c r="H1279" s="13"/>
      <c r="I1279" s="17"/>
      <c r="J1279" s="13"/>
      <c r="K1279" s="13"/>
      <c r="O1279" s="20"/>
      <c r="T1279" s="13"/>
      <c r="Y1279" s="71" t="str">
        <f>IFERROR(
    IF(Z1279="DONE",
        "QC DONE",
        IF(OR(AA1279="TBD", ISBLANK(AA1279)),
            "NO SHIP DATE",
            IF(AND(ISNUMBER(DATEVALUE(TEXT(Z1279,"MM/DD/YY"))), ISNUMBER(Table22[[#This Row],[QC START]])),
                NETWORKDAYS(Table22[[#This Row],[QC START]], DATEVALUE(TEXT(Z1279,"MM/DD/YY")), Delivered!$Z$3:$Z$8),
                IF(AND(ISNUMBER(DATEVALUE(TEXT(AA1279,"MM/DD/YY"))), ISNUMBER(Table22[[#This Row],[QC START]])),
                    NETWORKDAYS(Table22[[#This Row],[QC START]], DATEVALUE(TEXT(AA1279,"MM/DD/YY")), Delivered!$Z$3:$Z$8),
                    "IN QC"
                )
            )-1
        )
    ),
"IN QC"
)</f>
        <v>NO SHIP DATE</v>
      </c>
      <c r="AB1279" s="25"/>
      <c r="AC1279" s="83"/>
      <c r="AD1279" s="45"/>
    </row>
    <row r="1280" spans="6:30" ht="14.25">
      <c r="F1280" s="30" t="str">
        <f>LEFT(Table2[[#This Row],[Project]],6)</f>
        <v/>
      </c>
      <c r="G1280" s="13"/>
      <c r="H1280" s="13"/>
      <c r="I1280" s="17"/>
      <c r="J1280" s="13"/>
      <c r="K1280" s="13"/>
      <c r="O1280" s="20"/>
      <c r="T1280" s="13"/>
      <c r="Y1280" s="71" t="str">
        <f>IFERROR(
    IF(Z1280="DONE",
        "QC DONE",
        IF(OR(AA1280="TBD", ISBLANK(AA1280)),
            "NO SHIP DATE",
            IF(AND(ISNUMBER(DATEVALUE(TEXT(Z1280,"MM/DD/YY"))), ISNUMBER(Table22[[#This Row],[QC START]])),
                NETWORKDAYS(Table22[[#This Row],[QC START]], DATEVALUE(TEXT(Z1280,"MM/DD/YY")), Delivered!$Z$3:$Z$8),
                IF(AND(ISNUMBER(DATEVALUE(TEXT(AA1280,"MM/DD/YY"))), ISNUMBER(Table22[[#This Row],[QC START]])),
                    NETWORKDAYS(Table22[[#This Row],[QC START]], DATEVALUE(TEXT(AA1280,"MM/DD/YY")), Delivered!$Z$3:$Z$8),
                    "IN QC"
                )
            )-1
        )
    ),
"IN QC"
)</f>
        <v>NO SHIP DATE</v>
      </c>
      <c r="AB1280" s="25"/>
      <c r="AC1280" s="83"/>
      <c r="AD1280" s="45"/>
    </row>
    <row r="1281" spans="6:30" ht="14.25">
      <c r="F1281" s="30" t="str">
        <f>LEFT(Table2[[#This Row],[Project]],6)</f>
        <v/>
      </c>
      <c r="G1281" s="13"/>
      <c r="H1281" s="13"/>
      <c r="I1281" s="17"/>
      <c r="J1281" s="13"/>
      <c r="K1281" s="13"/>
      <c r="O1281" s="20"/>
      <c r="T1281" s="13"/>
      <c r="Y1281" s="71" t="str">
        <f>IFERROR(
    IF(Z1281="DONE",
        "QC DONE",
        IF(OR(AA1281="TBD", ISBLANK(AA1281)),
            "NO SHIP DATE",
            IF(AND(ISNUMBER(DATEVALUE(TEXT(Z1281,"MM/DD/YY"))), ISNUMBER(Table22[[#This Row],[QC START]])),
                NETWORKDAYS(Table22[[#This Row],[QC START]], DATEVALUE(TEXT(Z1281,"MM/DD/YY")), Delivered!$Z$3:$Z$8),
                IF(AND(ISNUMBER(DATEVALUE(TEXT(AA1281,"MM/DD/YY"))), ISNUMBER(Table22[[#This Row],[QC START]])),
                    NETWORKDAYS(Table22[[#This Row],[QC START]], DATEVALUE(TEXT(AA1281,"MM/DD/YY")), Delivered!$Z$3:$Z$8),
                    "IN QC"
                )
            )-1
        )
    ),
"IN QC"
)</f>
        <v>NO SHIP DATE</v>
      </c>
      <c r="AB1281" s="25"/>
      <c r="AC1281" s="83"/>
      <c r="AD1281" s="45"/>
    </row>
    <row r="1282" spans="6:30" ht="14.25">
      <c r="F1282" s="30" t="str">
        <f>LEFT(Table2[[#This Row],[Project]],6)</f>
        <v/>
      </c>
      <c r="G1282" s="13"/>
      <c r="H1282" s="13"/>
      <c r="I1282" s="17"/>
      <c r="J1282" s="13"/>
      <c r="K1282" s="13"/>
      <c r="O1282" s="20"/>
      <c r="T1282" s="13"/>
      <c r="Y1282" s="71" t="str">
        <f>IFERROR(
    IF(Z1282="DONE",
        "QC DONE",
        IF(OR(AA1282="TBD", ISBLANK(AA1282)),
            "NO SHIP DATE",
            IF(AND(ISNUMBER(DATEVALUE(TEXT(Z1282,"MM/DD/YY"))), ISNUMBER(Table22[[#This Row],[QC START]])),
                NETWORKDAYS(Table22[[#This Row],[QC START]], DATEVALUE(TEXT(Z1282,"MM/DD/YY")), Delivered!$Z$3:$Z$8),
                IF(AND(ISNUMBER(DATEVALUE(TEXT(AA1282,"MM/DD/YY"))), ISNUMBER(Table22[[#This Row],[QC START]])),
                    NETWORKDAYS(Table22[[#This Row],[QC START]], DATEVALUE(TEXT(AA1282,"MM/DD/YY")), Delivered!$Z$3:$Z$8),
                    "IN QC"
                )
            )-1
        )
    ),
"IN QC"
)</f>
        <v>NO SHIP DATE</v>
      </c>
      <c r="AB1282" s="25"/>
      <c r="AC1282" s="83"/>
      <c r="AD1282" s="45"/>
    </row>
    <row r="1283" spans="6:30" ht="14.25">
      <c r="F1283" s="30" t="str">
        <f>LEFT(Table2[[#This Row],[Project]],6)</f>
        <v/>
      </c>
      <c r="G1283" s="13"/>
      <c r="H1283" s="13"/>
      <c r="I1283" s="17"/>
      <c r="J1283" s="13"/>
      <c r="K1283" s="13"/>
      <c r="O1283" s="20"/>
      <c r="T1283" s="13"/>
      <c r="Y1283" s="71" t="str">
        <f>IFERROR(
    IF(Z1283="DONE",
        "QC DONE",
        IF(OR(AA1283="TBD", ISBLANK(AA1283)),
            "NO SHIP DATE",
            IF(AND(ISNUMBER(DATEVALUE(TEXT(Z1283,"MM/DD/YY"))), ISNUMBER(Table22[[#This Row],[QC START]])),
                NETWORKDAYS(Table22[[#This Row],[QC START]], DATEVALUE(TEXT(Z1283,"MM/DD/YY")), Delivered!$Z$3:$Z$8),
                IF(AND(ISNUMBER(DATEVALUE(TEXT(AA1283,"MM/DD/YY"))), ISNUMBER(Table22[[#This Row],[QC START]])),
                    NETWORKDAYS(Table22[[#This Row],[QC START]], DATEVALUE(TEXT(AA1283,"MM/DD/YY")), Delivered!$Z$3:$Z$8),
                    "IN QC"
                )
            )-1
        )
    ),
"IN QC"
)</f>
        <v>NO SHIP DATE</v>
      </c>
      <c r="AB1283" s="25"/>
      <c r="AC1283" s="83"/>
      <c r="AD1283" s="45"/>
    </row>
    <row r="1284" spans="6:30" ht="14.25">
      <c r="F1284" s="30" t="str">
        <f>LEFT(Table2[[#This Row],[Project]],6)</f>
        <v/>
      </c>
      <c r="G1284" s="13"/>
      <c r="H1284" s="13"/>
      <c r="I1284" s="17"/>
      <c r="J1284" s="13"/>
      <c r="K1284" s="13"/>
      <c r="O1284" s="20"/>
      <c r="T1284" s="13"/>
      <c r="Y1284" s="71" t="str">
        <f>IFERROR(
    IF(Z1284="DONE",
        "QC DONE",
        IF(OR(AA1284="TBD", ISBLANK(AA1284)),
            "NO SHIP DATE",
            IF(AND(ISNUMBER(DATEVALUE(TEXT(Z1284,"MM/DD/YY"))), ISNUMBER(Table22[[#This Row],[QC START]])),
                NETWORKDAYS(Table22[[#This Row],[QC START]], DATEVALUE(TEXT(Z1284,"MM/DD/YY")), Delivered!$Z$3:$Z$8),
                IF(AND(ISNUMBER(DATEVALUE(TEXT(AA1284,"MM/DD/YY"))), ISNUMBER(Table22[[#This Row],[QC START]])),
                    NETWORKDAYS(Table22[[#This Row],[QC START]], DATEVALUE(TEXT(AA1284,"MM/DD/YY")), Delivered!$Z$3:$Z$8),
                    "IN QC"
                )
            )-1
        )
    ),
"IN QC"
)</f>
        <v>NO SHIP DATE</v>
      </c>
      <c r="AB1284" s="25"/>
      <c r="AC1284" s="83"/>
      <c r="AD1284" s="45"/>
    </row>
    <row r="1285" spans="6:30" ht="14.25">
      <c r="F1285" s="30" t="str">
        <f>LEFT(Table2[[#This Row],[Project]],6)</f>
        <v/>
      </c>
      <c r="G1285" s="13"/>
      <c r="H1285" s="13"/>
      <c r="I1285" s="17"/>
      <c r="J1285" s="13"/>
      <c r="K1285" s="13"/>
      <c r="O1285" s="20"/>
      <c r="T1285" s="13"/>
      <c r="Y1285" s="71" t="str">
        <f>IFERROR(
    IF(Z1285="DONE",
        "QC DONE",
        IF(OR(AA1285="TBD", ISBLANK(AA1285)),
            "NO SHIP DATE",
            IF(AND(ISNUMBER(DATEVALUE(TEXT(Z1285,"MM/DD/YY"))), ISNUMBER(Table22[[#This Row],[QC START]])),
                NETWORKDAYS(Table22[[#This Row],[QC START]], DATEVALUE(TEXT(Z1285,"MM/DD/YY")), Delivered!$Z$3:$Z$8),
                IF(AND(ISNUMBER(DATEVALUE(TEXT(AA1285,"MM/DD/YY"))), ISNUMBER(Table22[[#This Row],[QC START]])),
                    NETWORKDAYS(Table22[[#This Row],[QC START]], DATEVALUE(TEXT(AA1285,"MM/DD/YY")), Delivered!$Z$3:$Z$8),
                    "IN QC"
                )
            )-1
        )
    ),
"IN QC"
)</f>
        <v>NO SHIP DATE</v>
      </c>
      <c r="AB1285" s="25"/>
      <c r="AC1285" s="83"/>
      <c r="AD1285" s="45"/>
    </row>
    <row r="1286" spans="6:30" ht="14.25">
      <c r="F1286" s="30" t="str">
        <f>LEFT(Table2[[#This Row],[Project]],6)</f>
        <v/>
      </c>
      <c r="G1286" s="13"/>
      <c r="H1286" s="13"/>
      <c r="I1286" s="17"/>
      <c r="J1286" s="13"/>
      <c r="K1286" s="13"/>
      <c r="O1286" s="20"/>
      <c r="T1286" s="13"/>
      <c r="Y1286" s="71" t="str">
        <f>IFERROR(
    IF(Z1286="DONE",
        "QC DONE",
        IF(OR(AA1286="TBD", ISBLANK(AA1286)),
            "NO SHIP DATE",
            IF(AND(ISNUMBER(DATEVALUE(TEXT(Z1286,"MM/DD/YY"))), ISNUMBER(Table22[[#This Row],[QC START]])),
                NETWORKDAYS(Table22[[#This Row],[QC START]], DATEVALUE(TEXT(Z1286,"MM/DD/YY")), Delivered!$Z$3:$Z$8),
                IF(AND(ISNUMBER(DATEVALUE(TEXT(AA1286,"MM/DD/YY"))), ISNUMBER(Table22[[#This Row],[QC START]])),
                    NETWORKDAYS(Table22[[#This Row],[QC START]], DATEVALUE(TEXT(AA1286,"MM/DD/YY")), Delivered!$Z$3:$Z$8),
                    "IN QC"
                )
            )-1
        )
    ),
"IN QC"
)</f>
        <v>NO SHIP DATE</v>
      </c>
      <c r="AB1286" s="25"/>
      <c r="AC1286" s="83"/>
      <c r="AD1286" s="45"/>
    </row>
    <row r="1287" spans="6:30" ht="14.25">
      <c r="F1287" s="30" t="str">
        <f>LEFT(Table2[[#This Row],[Project]],6)</f>
        <v/>
      </c>
      <c r="G1287" s="13"/>
      <c r="H1287" s="13"/>
      <c r="I1287" s="17"/>
      <c r="J1287" s="13"/>
      <c r="K1287" s="13"/>
      <c r="O1287" s="20"/>
      <c r="T1287" s="13"/>
      <c r="Y1287" s="71" t="str">
        <f>IFERROR(
    IF(Z1287="DONE",
        "QC DONE",
        IF(OR(AA1287="TBD", ISBLANK(AA1287)),
            "NO SHIP DATE",
            IF(AND(ISNUMBER(DATEVALUE(TEXT(Z1287,"MM/DD/YY"))), ISNUMBER(Table22[[#This Row],[QC START]])),
                NETWORKDAYS(Table22[[#This Row],[QC START]], DATEVALUE(TEXT(Z1287,"MM/DD/YY")), Delivered!$Z$3:$Z$8),
                IF(AND(ISNUMBER(DATEVALUE(TEXT(AA1287,"MM/DD/YY"))), ISNUMBER(Table22[[#This Row],[QC START]])),
                    NETWORKDAYS(Table22[[#This Row],[QC START]], DATEVALUE(TEXT(AA1287,"MM/DD/YY")), Delivered!$Z$3:$Z$8),
                    "IN QC"
                )
            )-1
        )
    ),
"IN QC"
)</f>
        <v>NO SHIP DATE</v>
      </c>
      <c r="AB1287" s="25"/>
      <c r="AC1287" s="83"/>
      <c r="AD1287" s="45"/>
    </row>
    <row r="1288" spans="6:30" ht="14.25">
      <c r="F1288" s="30" t="str">
        <f>LEFT(Table2[[#This Row],[Project]],6)</f>
        <v/>
      </c>
      <c r="G1288" s="13"/>
      <c r="H1288" s="13"/>
      <c r="I1288" s="17"/>
      <c r="J1288" s="13"/>
      <c r="K1288" s="13"/>
      <c r="O1288" s="20"/>
      <c r="T1288" s="13"/>
      <c r="Y1288" s="71" t="str">
        <f>IFERROR(
    IF(Z1288="DONE",
        "QC DONE",
        IF(OR(AA1288="TBD", ISBLANK(AA1288)),
            "NO SHIP DATE",
            IF(AND(ISNUMBER(DATEVALUE(TEXT(Z1288,"MM/DD/YY"))), ISNUMBER(Table22[[#This Row],[QC START]])),
                NETWORKDAYS(Table22[[#This Row],[QC START]], DATEVALUE(TEXT(Z1288,"MM/DD/YY")), Delivered!$Z$3:$Z$8),
                IF(AND(ISNUMBER(DATEVALUE(TEXT(AA1288,"MM/DD/YY"))), ISNUMBER(Table22[[#This Row],[QC START]])),
                    NETWORKDAYS(Table22[[#This Row],[QC START]], DATEVALUE(TEXT(AA1288,"MM/DD/YY")), Delivered!$Z$3:$Z$8),
                    "IN QC"
                )
            )-1
        )
    ),
"IN QC"
)</f>
        <v>NO SHIP DATE</v>
      </c>
      <c r="AB1288" s="25"/>
      <c r="AC1288" s="83"/>
      <c r="AD1288" s="45"/>
    </row>
    <row r="1289" spans="6:30" ht="14.25">
      <c r="F1289" s="30" t="str">
        <f>LEFT(Table2[[#This Row],[Project]],6)</f>
        <v/>
      </c>
      <c r="G1289" s="13"/>
      <c r="H1289" s="13"/>
      <c r="I1289" s="17"/>
      <c r="J1289" s="13"/>
      <c r="K1289" s="13"/>
      <c r="O1289" s="20"/>
      <c r="T1289" s="13"/>
      <c r="Y1289" s="71" t="str">
        <f>IFERROR(
    IF(Z1289="DONE",
        "QC DONE",
        IF(OR(AA1289="TBD", ISBLANK(AA1289)),
            "NO SHIP DATE",
            IF(AND(ISNUMBER(DATEVALUE(TEXT(Z1289,"MM/DD/YY"))), ISNUMBER(Table22[[#This Row],[QC START]])),
                NETWORKDAYS(Table22[[#This Row],[QC START]], DATEVALUE(TEXT(Z1289,"MM/DD/YY")), Delivered!$Z$3:$Z$8),
                IF(AND(ISNUMBER(DATEVALUE(TEXT(AA1289,"MM/DD/YY"))), ISNUMBER(Table22[[#This Row],[QC START]])),
                    NETWORKDAYS(Table22[[#This Row],[QC START]], DATEVALUE(TEXT(AA1289,"MM/DD/YY")), Delivered!$Z$3:$Z$8),
                    "IN QC"
                )
            )-1
        )
    ),
"IN QC"
)</f>
        <v>NO SHIP DATE</v>
      </c>
      <c r="AB1289" s="25"/>
      <c r="AC1289" s="83"/>
      <c r="AD1289" s="45"/>
    </row>
    <row r="1290" spans="6:30" ht="14.25">
      <c r="F1290" s="30" t="str">
        <f>LEFT(Table2[[#This Row],[Project]],6)</f>
        <v/>
      </c>
      <c r="G1290" s="13"/>
      <c r="H1290" s="13"/>
      <c r="I1290" s="17"/>
      <c r="J1290" s="13"/>
      <c r="K1290" s="13"/>
      <c r="O1290" s="20"/>
      <c r="T1290" s="13"/>
      <c r="Y1290" s="71" t="str">
        <f>IFERROR(
    IF(Z1290="DONE",
        "QC DONE",
        IF(OR(AA1290="TBD", ISBLANK(AA1290)),
            "NO SHIP DATE",
            IF(AND(ISNUMBER(DATEVALUE(TEXT(Z1290,"MM/DD/YY"))), ISNUMBER(Table22[[#This Row],[QC START]])),
                NETWORKDAYS(Table22[[#This Row],[QC START]], DATEVALUE(TEXT(Z1290,"MM/DD/YY")), Delivered!$Z$3:$Z$8),
                IF(AND(ISNUMBER(DATEVALUE(TEXT(AA1290,"MM/DD/YY"))), ISNUMBER(Table22[[#This Row],[QC START]])),
                    NETWORKDAYS(Table22[[#This Row],[QC START]], DATEVALUE(TEXT(AA1290,"MM/DD/YY")), Delivered!$Z$3:$Z$8),
                    "IN QC"
                )
            )-1
        )
    ),
"IN QC"
)</f>
        <v>NO SHIP DATE</v>
      </c>
      <c r="AB1290" s="25"/>
      <c r="AC1290" s="83"/>
      <c r="AD1290" s="45"/>
    </row>
    <row r="1291" spans="6:30" ht="14.25">
      <c r="F1291" s="30" t="str">
        <f>LEFT(Table2[[#This Row],[Project]],6)</f>
        <v/>
      </c>
      <c r="G1291" s="13"/>
      <c r="H1291" s="13"/>
      <c r="I1291" s="17"/>
      <c r="J1291" s="13"/>
      <c r="K1291" s="13"/>
      <c r="O1291" s="20"/>
      <c r="T1291" s="13"/>
      <c r="Y1291" s="71" t="str">
        <f>IFERROR(
    IF(Z1291="DONE",
        "QC DONE",
        IF(OR(AA1291="TBD", ISBLANK(AA1291)),
            "NO SHIP DATE",
            IF(AND(ISNUMBER(DATEVALUE(TEXT(Z1291,"MM/DD/YY"))), ISNUMBER(Table22[[#This Row],[QC START]])),
                NETWORKDAYS(Table22[[#This Row],[QC START]], DATEVALUE(TEXT(Z1291,"MM/DD/YY")), Delivered!$Z$3:$Z$8),
                IF(AND(ISNUMBER(DATEVALUE(TEXT(AA1291,"MM/DD/YY"))), ISNUMBER(Table22[[#This Row],[QC START]])),
                    NETWORKDAYS(Table22[[#This Row],[QC START]], DATEVALUE(TEXT(AA1291,"MM/DD/YY")), Delivered!$Z$3:$Z$8),
                    "IN QC"
                )
            )-1
        )
    ),
"IN QC"
)</f>
        <v>NO SHIP DATE</v>
      </c>
      <c r="AB1291" s="25"/>
      <c r="AC1291" s="83"/>
      <c r="AD1291" s="45"/>
    </row>
    <row r="1292" spans="6:30" ht="14.25">
      <c r="F1292" s="30" t="str">
        <f>LEFT(Table2[[#This Row],[Project]],6)</f>
        <v/>
      </c>
      <c r="G1292" s="13"/>
      <c r="H1292" s="13"/>
      <c r="I1292" s="17"/>
      <c r="J1292" s="13"/>
      <c r="K1292" s="13"/>
      <c r="O1292" s="20"/>
      <c r="T1292" s="13"/>
      <c r="Y1292" s="71" t="str">
        <f>IFERROR(
    IF(Z1292="DONE",
        "QC DONE",
        IF(OR(AA1292="TBD", ISBLANK(AA1292)),
            "NO SHIP DATE",
            IF(AND(ISNUMBER(DATEVALUE(TEXT(Z1292,"MM/DD/YY"))), ISNUMBER(Table22[[#This Row],[QC START]])),
                NETWORKDAYS(Table22[[#This Row],[QC START]], DATEVALUE(TEXT(Z1292,"MM/DD/YY")), Delivered!$Z$3:$Z$8),
                IF(AND(ISNUMBER(DATEVALUE(TEXT(AA1292,"MM/DD/YY"))), ISNUMBER(Table22[[#This Row],[QC START]])),
                    NETWORKDAYS(Table22[[#This Row],[QC START]], DATEVALUE(TEXT(AA1292,"MM/DD/YY")), Delivered!$Z$3:$Z$8),
                    "IN QC"
                )
            )-1
        )
    ),
"IN QC"
)</f>
        <v>NO SHIP DATE</v>
      </c>
      <c r="AB1292" s="25"/>
      <c r="AC1292" s="83"/>
      <c r="AD1292" s="45"/>
    </row>
    <row r="1293" spans="6:30" ht="14.25">
      <c r="F1293" s="30" t="str">
        <f>LEFT(Table2[[#This Row],[Project]],6)</f>
        <v/>
      </c>
      <c r="G1293" s="13"/>
      <c r="H1293" s="13"/>
      <c r="I1293" s="17"/>
      <c r="J1293" s="13"/>
      <c r="K1293" s="13"/>
      <c r="O1293" s="20"/>
      <c r="T1293" s="13"/>
      <c r="Y1293" s="71" t="str">
        <f>IFERROR(
    IF(Z1293="DONE",
        "QC DONE",
        IF(OR(AA1293="TBD", ISBLANK(AA1293)),
            "NO SHIP DATE",
            IF(AND(ISNUMBER(DATEVALUE(TEXT(Z1293,"MM/DD/YY"))), ISNUMBER(Table22[[#This Row],[QC START]])),
                NETWORKDAYS(Table22[[#This Row],[QC START]], DATEVALUE(TEXT(Z1293,"MM/DD/YY")), Delivered!$Z$3:$Z$8),
                IF(AND(ISNUMBER(DATEVALUE(TEXT(AA1293,"MM/DD/YY"))), ISNUMBER(Table22[[#This Row],[QC START]])),
                    NETWORKDAYS(Table22[[#This Row],[QC START]], DATEVALUE(TEXT(AA1293,"MM/DD/YY")), Delivered!$Z$3:$Z$8),
                    "IN QC"
                )
            )-1
        )
    ),
"IN QC"
)</f>
        <v>NO SHIP DATE</v>
      </c>
      <c r="AB1293" s="25"/>
      <c r="AC1293" s="83"/>
      <c r="AD1293" s="45"/>
    </row>
    <row r="1294" spans="6:30" ht="14.25">
      <c r="F1294" s="30" t="str">
        <f>LEFT(Table2[[#This Row],[Project]],6)</f>
        <v/>
      </c>
      <c r="G1294" s="13"/>
      <c r="H1294" s="13"/>
      <c r="I1294" s="17"/>
      <c r="J1294" s="13"/>
      <c r="K1294" s="13"/>
      <c r="O1294" s="20"/>
      <c r="T1294" s="13"/>
      <c r="Y1294" s="71" t="str">
        <f>IFERROR(
    IF(Z1294="DONE",
        "QC DONE",
        IF(OR(AA1294="TBD", ISBLANK(AA1294)),
            "NO SHIP DATE",
            IF(AND(ISNUMBER(DATEVALUE(TEXT(Z1294,"MM/DD/YY"))), ISNUMBER(Table22[[#This Row],[QC START]])),
                NETWORKDAYS(Table22[[#This Row],[QC START]], DATEVALUE(TEXT(Z1294,"MM/DD/YY")), Delivered!$Z$3:$Z$8),
                IF(AND(ISNUMBER(DATEVALUE(TEXT(AA1294,"MM/DD/YY"))), ISNUMBER(Table22[[#This Row],[QC START]])),
                    NETWORKDAYS(Table22[[#This Row],[QC START]], DATEVALUE(TEXT(AA1294,"MM/DD/YY")), Delivered!$Z$3:$Z$8),
                    "IN QC"
                )
            )-1
        )
    ),
"IN QC"
)</f>
        <v>NO SHIP DATE</v>
      </c>
      <c r="AB1294" s="25"/>
      <c r="AC1294" s="83"/>
      <c r="AD1294" s="45"/>
    </row>
    <row r="1295" spans="6:30" ht="14.25">
      <c r="F1295" s="30" t="str">
        <f>LEFT(Table2[[#This Row],[Project]],6)</f>
        <v/>
      </c>
      <c r="G1295" s="13"/>
      <c r="H1295" s="13"/>
      <c r="I1295" s="17"/>
      <c r="J1295" s="13"/>
      <c r="K1295" s="13"/>
      <c r="O1295" s="20"/>
      <c r="T1295" s="13"/>
      <c r="Y1295" s="71" t="str">
        <f>IFERROR(
    IF(Z1295="DONE",
        "QC DONE",
        IF(OR(AA1295="TBD", ISBLANK(AA1295)),
            "NO SHIP DATE",
            IF(AND(ISNUMBER(DATEVALUE(TEXT(Z1295,"MM/DD/YY"))), ISNUMBER(Table22[[#This Row],[QC START]])),
                NETWORKDAYS(Table22[[#This Row],[QC START]], DATEVALUE(TEXT(Z1295,"MM/DD/YY")), Delivered!$Z$3:$Z$8),
                IF(AND(ISNUMBER(DATEVALUE(TEXT(AA1295,"MM/DD/YY"))), ISNUMBER(Table22[[#This Row],[QC START]])),
                    NETWORKDAYS(Table22[[#This Row],[QC START]], DATEVALUE(TEXT(AA1295,"MM/DD/YY")), Delivered!$Z$3:$Z$8),
                    "IN QC"
                )
            )-1
        )
    ),
"IN QC"
)</f>
        <v>NO SHIP DATE</v>
      </c>
      <c r="AB1295" s="25"/>
      <c r="AC1295" s="83"/>
      <c r="AD1295" s="45"/>
    </row>
    <row r="1296" spans="6:30" ht="14.25">
      <c r="F1296" s="30" t="str">
        <f>LEFT(Table2[[#This Row],[Project]],6)</f>
        <v/>
      </c>
      <c r="G1296" s="13"/>
      <c r="H1296" s="13"/>
      <c r="I1296" s="17"/>
      <c r="J1296" s="13"/>
      <c r="K1296" s="13"/>
      <c r="O1296" s="20"/>
      <c r="T1296" s="13"/>
      <c r="Y1296" s="71" t="str">
        <f>IFERROR(
    IF(Z1296="DONE",
        "QC DONE",
        IF(OR(AA1296="TBD", ISBLANK(AA1296)),
            "NO SHIP DATE",
            IF(AND(ISNUMBER(DATEVALUE(TEXT(Z1296,"MM/DD/YY"))), ISNUMBER(Table22[[#This Row],[QC START]])),
                NETWORKDAYS(Table22[[#This Row],[QC START]], DATEVALUE(TEXT(Z1296,"MM/DD/YY")), Delivered!$Z$3:$Z$8),
                IF(AND(ISNUMBER(DATEVALUE(TEXT(AA1296,"MM/DD/YY"))), ISNUMBER(Table22[[#This Row],[QC START]])),
                    NETWORKDAYS(Table22[[#This Row],[QC START]], DATEVALUE(TEXT(AA1296,"MM/DD/YY")), Delivered!$Z$3:$Z$8),
                    "IN QC"
                )
            )-1
        )
    ),
"IN QC"
)</f>
        <v>NO SHIP DATE</v>
      </c>
      <c r="AB1296" s="25"/>
      <c r="AC1296" s="83"/>
      <c r="AD1296" s="45"/>
    </row>
    <row r="1297" spans="6:30" ht="14.25">
      <c r="F1297" s="30" t="str">
        <f>LEFT(Table2[[#This Row],[Project]],6)</f>
        <v/>
      </c>
      <c r="G1297" s="13"/>
      <c r="H1297" s="13"/>
      <c r="I1297" s="17"/>
      <c r="J1297" s="13"/>
      <c r="K1297" s="13"/>
      <c r="O1297" s="20"/>
      <c r="T1297" s="13"/>
      <c r="Y1297" s="71" t="str">
        <f>IFERROR(
    IF(Z1297="DONE",
        "QC DONE",
        IF(OR(AA1297="TBD", ISBLANK(AA1297)),
            "NO SHIP DATE",
            IF(AND(ISNUMBER(DATEVALUE(TEXT(Z1297,"MM/DD/YY"))), ISNUMBER(Table22[[#This Row],[QC START]])),
                NETWORKDAYS(Table22[[#This Row],[QC START]], DATEVALUE(TEXT(Z1297,"MM/DD/YY")), Delivered!$Z$3:$Z$8),
                IF(AND(ISNUMBER(DATEVALUE(TEXT(AA1297,"MM/DD/YY"))), ISNUMBER(Table22[[#This Row],[QC START]])),
                    NETWORKDAYS(Table22[[#This Row],[QC START]], DATEVALUE(TEXT(AA1297,"MM/DD/YY")), Delivered!$Z$3:$Z$8),
                    "IN QC"
                )
            )-1
        )
    ),
"IN QC"
)</f>
        <v>NO SHIP DATE</v>
      </c>
      <c r="AB1297" s="25"/>
      <c r="AC1297" s="83"/>
      <c r="AD1297" s="45"/>
    </row>
    <row r="1298" spans="6:30" ht="14.25">
      <c r="F1298" s="30" t="str">
        <f>LEFT(Table2[[#This Row],[Project]],6)</f>
        <v/>
      </c>
      <c r="G1298" s="13"/>
      <c r="H1298" s="13"/>
      <c r="I1298" s="17"/>
      <c r="J1298" s="13"/>
      <c r="K1298" s="13"/>
      <c r="O1298" s="20"/>
      <c r="T1298" s="13"/>
      <c r="Y1298" s="71" t="str">
        <f>IFERROR(
    IF(Z1298="DONE",
        "QC DONE",
        IF(OR(AA1298="TBD", ISBLANK(AA1298)),
            "NO SHIP DATE",
            IF(AND(ISNUMBER(DATEVALUE(TEXT(Z1298,"MM/DD/YY"))), ISNUMBER(Table22[[#This Row],[QC START]])),
                NETWORKDAYS(Table22[[#This Row],[QC START]], DATEVALUE(TEXT(Z1298,"MM/DD/YY")), Delivered!$Z$3:$Z$8),
                IF(AND(ISNUMBER(DATEVALUE(TEXT(AA1298,"MM/DD/YY"))), ISNUMBER(Table22[[#This Row],[QC START]])),
                    NETWORKDAYS(Table22[[#This Row],[QC START]], DATEVALUE(TEXT(AA1298,"MM/DD/YY")), Delivered!$Z$3:$Z$8),
                    "IN QC"
                )
            )-1
        )
    ),
"IN QC"
)</f>
        <v>NO SHIP DATE</v>
      </c>
      <c r="AB1298" s="25"/>
      <c r="AC1298" s="83"/>
      <c r="AD1298" s="45"/>
    </row>
    <row r="1299" spans="6:30" ht="14.25">
      <c r="F1299" s="30" t="str">
        <f>LEFT(Table2[[#This Row],[Project]],6)</f>
        <v/>
      </c>
      <c r="G1299" s="13"/>
      <c r="H1299" s="13"/>
      <c r="I1299" s="17"/>
      <c r="J1299" s="13"/>
      <c r="K1299" s="13"/>
      <c r="O1299" s="20"/>
      <c r="T1299" s="13"/>
      <c r="Y1299" s="71" t="str">
        <f>IFERROR(
    IF(Z1299="DONE",
        "QC DONE",
        IF(OR(AA1299="TBD", ISBLANK(AA1299)),
            "NO SHIP DATE",
            IF(AND(ISNUMBER(DATEVALUE(TEXT(Z1299,"MM/DD/YY"))), ISNUMBER(Table22[[#This Row],[QC START]])),
                NETWORKDAYS(Table22[[#This Row],[QC START]], DATEVALUE(TEXT(Z1299,"MM/DD/YY")), Delivered!$Z$3:$Z$8),
                IF(AND(ISNUMBER(DATEVALUE(TEXT(AA1299,"MM/DD/YY"))), ISNUMBER(Table22[[#This Row],[QC START]])),
                    NETWORKDAYS(Table22[[#This Row],[QC START]], DATEVALUE(TEXT(AA1299,"MM/DD/YY")), Delivered!$Z$3:$Z$8),
                    "IN QC"
                )
            )-1
        )
    ),
"IN QC"
)</f>
        <v>NO SHIP DATE</v>
      </c>
      <c r="AB1299" s="25"/>
      <c r="AC1299" s="83"/>
      <c r="AD1299" s="45"/>
    </row>
    <row r="1300" spans="6:30" ht="14.25">
      <c r="F1300" s="30" t="str">
        <f>LEFT(Table2[[#This Row],[Project]],6)</f>
        <v/>
      </c>
      <c r="G1300" s="13"/>
      <c r="H1300" s="13"/>
      <c r="I1300" s="17"/>
      <c r="J1300" s="13"/>
      <c r="K1300" s="13"/>
      <c r="O1300" s="20"/>
      <c r="T1300" s="13"/>
      <c r="Y1300" s="71" t="str">
        <f>IFERROR(
    IF(Z1300="DONE",
        "QC DONE",
        IF(OR(AA1300="TBD", ISBLANK(AA1300)),
            "NO SHIP DATE",
            IF(AND(ISNUMBER(DATEVALUE(TEXT(Z1300,"MM/DD/YY"))), ISNUMBER(Table22[[#This Row],[QC START]])),
                NETWORKDAYS(Table22[[#This Row],[QC START]], DATEVALUE(TEXT(Z1300,"MM/DD/YY")), Delivered!$Z$3:$Z$8),
                IF(AND(ISNUMBER(DATEVALUE(TEXT(AA1300,"MM/DD/YY"))), ISNUMBER(Table22[[#This Row],[QC START]])),
                    NETWORKDAYS(Table22[[#This Row],[QC START]], DATEVALUE(TEXT(AA1300,"MM/DD/YY")), Delivered!$Z$3:$Z$8),
                    "IN QC"
                )
            )-1
        )
    ),
"IN QC"
)</f>
        <v>NO SHIP DATE</v>
      </c>
      <c r="AB1300" s="25"/>
      <c r="AC1300" s="83"/>
      <c r="AD1300" s="45"/>
    </row>
    <row r="1301" spans="6:30" ht="14.25">
      <c r="F1301" s="30" t="str">
        <f>LEFT(Table2[[#This Row],[Project]],6)</f>
        <v/>
      </c>
      <c r="G1301" s="13"/>
      <c r="H1301" s="13"/>
      <c r="I1301" s="17"/>
      <c r="J1301" s="13"/>
      <c r="K1301" s="13"/>
      <c r="O1301" s="20"/>
      <c r="T1301" s="13"/>
      <c r="Y1301" s="71" t="str">
        <f>IFERROR(
    IF(Z1301="DONE",
        "QC DONE",
        IF(OR(AA1301="TBD", ISBLANK(AA1301)),
            "NO SHIP DATE",
            IF(AND(ISNUMBER(DATEVALUE(TEXT(Z1301,"MM/DD/YY"))), ISNUMBER(Table22[[#This Row],[QC START]])),
                NETWORKDAYS(Table22[[#This Row],[QC START]], DATEVALUE(TEXT(Z1301,"MM/DD/YY")), Delivered!$Z$3:$Z$8),
                IF(AND(ISNUMBER(DATEVALUE(TEXT(AA1301,"MM/DD/YY"))), ISNUMBER(Table22[[#This Row],[QC START]])),
                    NETWORKDAYS(Table22[[#This Row],[QC START]], DATEVALUE(TEXT(AA1301,"MM/DD/YY")), Delivered!$Z$3:$Z$8),
                    "IN QC"
                )
            )-1
        )
    ),
"IN QC"
)</f>
        <v>NO SHIP DATE</v>
      </c>
      <c r="AB1301" s="25"/>
      <c r="AC1301" s="83"/>
      <c r="AD1301" s="45"/>
    </row>
    <row r="1302" spans="6:30" ht="14.25">
      <c r="F1302" s="30" t="str">
        <f>LEFT(Table2[[#This Row],[Project]],6)</f>
        <v/>
      </c>
      <c r="G1302" s="13"/>
      <c r="H1302" s="13"/>
      <c r="I1302" s="17"/>
      <c r="J1302" s="13"/>
      <c r="K1302" s="13"/>
      <c r="O1302" s="20"/>
      <c r="T1302" s="13"/>
      <c r="Y1302" s="71" t="str">
        <f>IFERROR(
    IF(Z1302="DONE",
        "QC DONE",
        IF(OR(AA1302="TBD", ISBLANK(AA1302)),
            "NO SHIP DATE",
            IF(AND(ISNUMBER(DATEVALUE(TEXT(Z1302,"MM/DD/YY"))), ISNUMBER(Table22[[#This Row],[QC START]])),
                NETWORKDAYS(Table22[[#This Row],[QC START]], DATEVALUE(TEXT(Z1302,"MM/DD/YY")), Delivered!$Z$3:$Z$8),
                IF(AND(ISNUMBER(DATEVALUE(TEXT(AA1302,"MM/DD/YY"))), ISNUMBER(Table22[[#This Row],[QC START]])),
                    NETWORKDAYS(Table22[[#This Row],[QC START]], DATEVALUE(TEXT(AA1302,"MM/DD/YY")), Delivered!$Z$3:$Z$8),
                    "IN QC"
                )
            )-1
        )
    ),
"IN QC"
)</f>
        <v>NO SHIP DATE</v>
      </c>
      <c r="AB1302" s="25"/>
      <c r="AC1302" s="83"/>
      <c r="AD1302" s="45"/>
    </row>
    <row r="1303" spans="6:30" ht="14.25">
      <c r="F1303" s="30" t="str">
        <f>LEFT(Table2[[#This Row],[Project]],6)</f>
        <v/>
      </c>
      <c r="G1303" s="13"/>
      <c r="H1303" s="13"/>
      <c r="I1303" s="17"/>
      <c r="J1303" s="13"/>
      <c r="K1303" s="13"/>
      <c r="O1303" s="20"/>
      <c r="T1303" s="13"/>
      <c r="Y1303" s="71" t="str">
        <f>IFERROR(
    IF(Z1303="DONE",
        "QC DONE",
        IF(OR(AA1303="TBD", ISBLANK(AA1303)),
            "NO SHIP DATE",
            IF(AND(ISNUMBER(DATEVALUE(TEXT(Z1303,"MM/DD/YY"))), ISNUMBER(Table22[[#This Row],[QC START]])),
                NETWORKDAYS(Table22[[#This Row],[QC START]], DATEVALUE(TEXT(Z1303,"MM/DD/YY")), Delivered!$Z$3:$Z$8),
                IF(AND(ISNUMBER(DATEVALUE(TEXT(AA1303,"MM/DD/YY"))), ISNUMBER(Table22[[#This Row],[QC START]])),
                    NETWORKDAYS(Table22[[#This Row],[QC START]], DATEVALUE(TEXT(AA1303,"MM/DD/YY")), Delivered!$Z$3:$Z$8),
                    "IN QC"
                )
            )-1
        )
    ),
"IN QC"
)</f>
        <v>NO SHIP DATE</v>
      </c>
      <c r="AB1303" s="25"/>
      <c r="AC1303" s="83"/>
      <c r="AD1303" s="45"/>
    </row>
    <row r="1304" spans="6:30" ht="14.25">
      <c r="F1304" s="30" t="str">
        <f>LEFT(Table2[[#This Row],[Project]],6)</f>
        <v/>
      </c>
      <c r="G1304" s="13"/>
      <c r="H1304" s="13"/>
      <c r="I1304" s="17"/>
      <c r="J1304" s="13"/>
      <c r="K1304" s="13"/>
      <c r="O1304" s="20"/>
      <c r="T1304" s="13"/>
      <c r="Y1304" s="71" t="str">
        <f>IFERROR(
    IF(Z1304="DONE",
        "QC DONE",
        IF(OR(AA1304="TBD", ISBLANK(AA1304)),
            "NO SHIP DATE",
            IF(AND(ISNUMBER(DATEVALUE(TEXT(Z1304,"MM/DD/YY"))), ISNUMBER(Table22[[#This Row],[QC START]])),
                NETWORKDAYS(Table22[[#This Row],[QC START]], DATEVALUE(TEXT(Z1304,"MM/DD/YY")), Delivered!$Z$3:$Z$8),
                IF(AND(ISNUMBER(DATEVALUE(TEXT(AA1304,"MM/DD/YY"))), ISNUMBER(Table22[[#This Row],[QC START]])),
                    NETWORKDAYS(Table22[[#This Row],[QC START]], DATEVALUE(TEXT(AA1304,"MM/DD/YY")), Delivered!$Z$3:$Z$8),
                    "IN QC"
                )
            )-1
        )
    ),
"IN QC"
)</f>
        <v>NO SHIP DATE</v>
      </c>
      <c r="AB1304" s="25"/>
      <c r="AC1304" s="83"/>
      <c r="AD1304" s="45"/>
    </row>
    <row r="1305" spans="6:30" ht="14.25">
      <c r="F1305" s="30" t="str">
        <f>LEFT(Table2[[#This Row],[Project]],6)</f>
        <v/>
      </c>
      <c r="G1305" s="13"/>
      <c r="H1305" s="13"/>
      <c r="I1305" s="17"/>
      <c r="J1305" s="13"/>
      <c r="K1305" s="13"/>
      <c r="O1305" s="20"/>
      <c r="T1305" s="13"/>
      <c r="Y1305" s="71" t="str">
        <f>IFERROR(
    IF(Z1305="DONE",
        "QC DONE",
        IF(OR(AA1305="TBD", ISBLANK(AA1305)),
            "NO SHIP DATE",
            IF(AND(ISNUMBER(DATEVALUE(TEXT(Z1305,"MM/DD/YY"))), ISNUMBER(Table22[[#This Row],[QC START]])),
                NETWORKDAYS(Table22[[#This Row],[QC START]], DATEVALUE(TEXT(Z1305,"MM/DD/YY")), Delivered!$Z$3:$Z$8),
                IF(AND(ISNUMBER(DATEVALUE(TEXT(AA1305,"MM/DD/YY"))), ISNUMBER(Table22[[#This Row],[QC START]])),
                    NETWORKDAYS(Table22[[#This Row],[QC START]], DATEVALUE(TEXT(AA1305,"MM/DD/YY")), Delivered!$Z$3:$Z$8),
                    "IN QC"
                )
            )-1
        )
    ),
"IN QC"
)</f>
        <v>NO SHIP DATE</v>
      </c>
      <c r="AB1305" s="25"/>
      <c r="AC1305" s="83"/>
      <c r="AD1305" s="45"/>
    </row>
    <row r="1306" spans="6:30" ht="14.25">
      <c r="F1306" s="30" t="str">
        <f>LEFT(Table2[[#This Row],[Project]],6)</f>
        <v/>
      </c>
      <c r="G1306" s="13"/>
      <c r="H1306" s="13"/>
      <c r="I1306" s="17"/>
      <c r="J1306" s="13"/>
      <c r="K1306" s="13"/>
      <c r="O1306" s="20"/>
      <c r="T1306" s="13"/>
      <c r="Y1306" s="71" t="str">
        <f>IFERROR(
    IF(Z1306="DONE",
        "QC DONE",
        IF(OR(AA1306="TBD", ISBLANK(AA1306)),
            "NO SHIP DATE",
            IF(AND(ISNUMBER(DATEVALUE(TEXT(Z1306,"MM/DD/YY"))), ISNUMBER(Table22[[#This Row],[QC START]])),
                NETWORKDAYS(Table22[[#This Row],[QC START]], DATEVALUE(TEXT(Z1306,"MM/DD/YY")), Delivered!$Z$3:$Z$8),
                IF(AND(ISNUMBER(DATEVALUE(TEXT(AA1306,"MM/DD/YY"))), ISNUMBER(Table22[[#This Row],[QC START]])),
                    NETWORKDAYS(Table22[[#This Row],[QC START]], DATEVALUE(TEXT(AA1306,"MM/DD/YY")), Delivered!$Z$3:$Z$8),
                    "IN QC"
                )
            )-1
        )
    ),
"IN QC"
)</f>
        <v>NO SHIP DATE</v>
      </c>
      <c r="AB1306" s="25"/>
      <c r="AC1306" s="83"/>
      <c r="AD1306" s="45"/>
    </row>
    <row r="1307" spans="6:30" ht="14.25">
      <c r="F1307" s="30" t="str">
        <f>LEFT(Table2[[#This Row],[Project]],6)</f>
        <v/>
      </c>
      <c r="G1307" s="13"/>
      <c r="H1307" s="13"/>
      <c r="I1307" s="17"/>
      <c r="J1307" s="13"/>
      <c r="K1307" s="13"/>
      <c r="O1307" s="20"/>
      <c r="T1307" s="13"/>
      <c r="Y1307" s="71" t="str">
        <f>IFERROR(
    IF(Z1307="DONE",
        "QC DONE",
        IF(OR(AA1307="TBD", ISBLANK(AA1307)),
            "NO SHIP DATE",
            IF(AND(ISNUMBER(DATEVALUE(TEXT(Z1307,"MM/DD/YY"))), ISNUMBER(Table22[[#This Row],[QC START]])),
                NETWORKDAYS(Table22[[#This Row],[QC START]], DATEVALUE(TEXT(Z1307,"MM/DD/YY")), Delivered!$Z$3:$Z$8),
                IF(AND(ISNUMBER(DATEVALUE(TEXT(AA1307,"MM/DD/YY"))), ISNUMBER(Table22[[#This Row],[QC START]])),
                    NETWORKDAYS(Table22[[#This Row],[QC START]], DATEVALUE(TEXT(AA1307,"MM/DD/YY")), Delivered!$Z$3:$Z$8),
                    "IN QC"
                )
            )-1
        )
    ),
"IN QC"
)</f>
        <v>NO SHIP DATE</v>
      </c>
      <c r="AB1307" s="25"/>
      <c r="AC1307" s="83"/>
      <c r="AD1307" s="45"/>
    </row>
    <row r="1308" spans="6:30" ht="14.25">
      <c r="F1308" s="30" t="str">
        <f>LEFT(Table2[[#This Row],[Project]],6)</f>
        <v/>
      </c>
      <c r="G1308" s="13"/>
      <c r="H1308" s="13"/>
      <c r="I1308" s="17"/>
      <c r="J1308" s="13"/>
      <c r="K1308" s="13"/>
      <c r="O1308" s="20"/>
      <c r="T1308" s="13"/>
      <c r="Y1308" s="71" t="str">
        <f>IFERROR(
    IF(Z1308="DONE",
        "QC DONE",
        IF(OR(AA1308="TBD", ISBLANK(AA1308)),
            "NO SHIP DATE",
            IF(AND(ISNUMBER(DATEVALUE(TEXT(Z1308,"MM/DD/YY"))), ISNUMBER(Table22[[#This Row],[QC START]])),
                NETWORKDAYS(Table22[[#This Row],[QC START]], DATEVALUE(TEXT(Z1308,"MM/DD/YY")), Delivered!$Z$3:$Z$8),
                IF(AND(ISNUMBER(DATEVALUE(TEXT(AA1308,"MM/DD/YY"))), ISNUMBER(Table22[[#This Row],[QC START]])),
                    NETWORKDAYS(Table22[[#This Row],[QC START]], DATEVALUE(TEXT(AA1308,"MM/DD/YY")), Delivered!$Z$3:$Z$8),
                    "IN QC"
                )
            )-1
        )
    ),
"IN QC"
)</f>
        <v>NO SHIP DATE</v>
      </c>
      <c r="AB1308" s="25"/>
      <c r="AC1308" s="83"/>
      <c r="AD1308" s="45"/>
    </row>
    <row r="1309" spans="6:30" ht="14.25">
      <c r="F1309" s="30" t="str">
        <f>LEFT(Table2[[#This Row],[Project]],6)</f>
        <v/>
      </c>
      <c r="G1309" s="13"/>
      <c r="H1309" s="13"/>
      <c r="I1309" s="17"/>
      <c r="J1309" s="13"/>
      <c r="K1309" s="13"/>
      <c r="O1309" s="20"/>
      <c r="T1309" s="13"/>
      <c r="Y1309" s="71" t="str">
        <f>IFERROR(
    IF(Z1309="DONE",
        "QC DONE",
        IF(OR(AA1309="TBD", ISBLANK(AA1309)),
            "NO SHIP DATE",
            IF(AND(ISNUMBER(DATEVALUE(TEXT(Z1309,"MM/DD/YY"))), ISNUMBER(Table22[[#This Row],[QC START]])),
                NETWORKDAYS(Table22[[#This Row],[QC START]], DATEVALUE(TEXT(Z1309,"MM/DD/YY")), Delivered!$Z$3:$Z$8),
                IF(AND(ISNUMBER(DATEVALUE(TEXT(AA1309,"MM/DD/YY"))), ISNUMBER(Table22[[#This Row],[QC START]])),
                    NETWORKDAYS(Table22[[#This Row],[QC START]], DATEVALUE(TEXT(AA1309,"MM/DD/YY")), Delivered!$Z$3:$Z$8),
                    "IN QC"
                )
            )-1
        )
    ),
"IN QC"
)</f>
        <v>NO SHIP DATE</v>
      </c>
      <c r="AB1309" s="25"/>
      <c r="AC1309" s="83"/>
      <c r="AD1309" s="45"/>
    </row>
    <row r="1310" spans="6:30" ht="14.25">
      <c r="F1310" s="30" t="str">
        <f>LEFT(Table2[[#This Row],[Project]],6)</f>
        <v/>
      </c>
      <c r="G1310" s="13"/>
      <c r="H1310" s="13"/>
      <c r="I1310" s="17"/>
      <c r="J1310" s="13"/>
      <c r="K1310" s="13"/>
      <c r="O1310" s="20"/>
      <c r="T1310" s="13"/>
      <c r="Y1310" s="71" t="str">
        <f>IFERROR(
    IF(Z1310="DONE",
        "QC DONE",
        IF(OR(AA1310="TBD", ISBLANK(AA1310)),
            "NO SHIP DATE",
            IF(AND(ISNUMBER(DATEVALUE(TEXT(Z1310,"MM/DD/YY"))), ISNUMBER(Table22[[#This Row],[QC START]])),
                NETWORKDAYS(Table22[[#This Row],[QC START]], DATEVALUE(TEXT(Z1310,"MM/DD/YY")), Delivered!$Z$3:$Z$8),
                IF(AND(ISNUMBER(DATEVALUE(TEXT(AA1310,"MM/DD/YY"))), ISNUMBER(Table22[[#This Row],[QC START]])),
                    NETWORKDAYS(Table22[[#This Row],[QC START]], DATEVALUE(TEXT(AA1310,"MM/DD/YY")), Delivered!$Z$3:$Z$8),
                    "IN QC"
                )
            )-1
        )
    ),
"IN QC"
)</f>
        <v>NO SHIP DATE</v>
      </c>
      <c r="AB1310" s="25"/>
      <c r="AC1310" s="83"/>
      <c r="AD1310" s="45"/>
    </row>
    <row r="1311" spans="6:30" ht="14.25">
      <c r="F1311" s="30" t="str">
        <f>LEFT(Table2[[#This Row],[Project]],6)</f>
        <v/>
      </c>
      <c r="G1311" s="13"/>
      <c r="H1311" s="13"/>
      <c r="I1311" s="17"/>
      <c r="J1311" s="13"/>
      <c r="K1311" s="13"/>
      <c r="O1311" s="20"/>
      <c r="T1311" s="13"/>
      <c r="Y1311" s="71" t="str">
        <f>IFERROR(
    IF(Z1311="DONE",
        "QC DONE",
        IF(OR(AA1311="TBD", ISBLANK(AA1311)),
            "NO SHIP DATE",
            IF(AND(ISNUMBER(DATEVALUE(TEXT(Z1311,"MM/DD/YY"))), ISNUMBER(Table22[[#This Row],[QC START]])),
                NETWORKDAYS(Table22[[#This Row],[QC START]], DATEVALUE(TEXT(Z1311,"MM/DD/YY")), Delivered!$Z$3:$Z$8),
                IF(AND(ISNUMBER(DATEVALUE(TEXT(AA1311,"MM/DD/YY"))), ISNUMBER(Table22[[#This Row],[QC START]])),
                    NETWORKDAYS(Table22[[#This Row],[QC START]], DATEVALUE(TEXT(AA1311,"MM/DD/YY")), Delivered!$Z$3:$Z$8),
                    "IN QC"
                )
            )-1
        )
    ),
"IN QC"
)</f>
        <v>NO SHIP DATE</v>
      </c>
      <c r="AB1311" s="25"/>
      <c r="AC1311" s="83"/>
      <c r="AD1311" s="45"/>
    </row>
    <row r="1312" spans="6:30" ht="14.25">
      <c r="F1312" s="30" t="str">
        <f>LEFT(Table2[[#This Row],[Project]],6)</f>
        <v/>
      </c>
      <c r="G1312" s="13"/>
      <c r="H1312" s="13"/>
      <c r="I1312" s="17"/>
      <c r="J1312" s="13"/>
      <c r="K1312" s="13"/>
      <c r="O1312" s="20"/>
      <c r="T1312" s="13"/>
      <c r="Y1312" s="71" t="str">
        <f>IFERROR(
    IF(Z1312="DONE",
        "QC DONE",
        IF(OR(AA1312="TBD", ISBLANK(AA1312)),
            "NO SHIP DATE",
            IF(AND(ISNUMBER(DATEVALUE(TEXT(Z1312,"MM/DD/YY"))), ISNUMBER(Table22[[#This Row],[QC START]])),
                NETWORKDAYS(Table22[[#This Row],[QC START]], DATEVALUE(TEXT(Z1312,"MM/DD/YY")), Delivered!$Z$3:$Z$8),
                IF(AND(ISNUMBER(DATEVALUE(TEXT(AA1312,"MM/DD/YY"))), ISNUMBER(Table22[[#This Row],[QC START]])),
                    NETWORKDAYS(Table22[[#This Row],[QC START]], DATEVALUE(TEXT(AA1312,"MM/DD/YY")), Delivered!$Z$3:$Z$8),
                    "IN QC"
                )
            )-1
        )
    ),
"IN QC"
)</f>
        <v>NO SHIP DATE</v>
      </c>
      <c r="AB1312" s="25"/>
      <c r="AC1312" s="83"/>
      <c r="AD1312" s="45"/>
    </row>
    <row r="1313" spans="6:30" ht="14.25">
      <c r="F1313" s="30" t="str">
        <f>LEFT(Table2[[#This Row],[Project]],6)</f>
        <v/>
      </c>
      <c r="G1313" s="13"/>
      <c r="H1313" s="13"/>
      <c r="I1313" s="17"/>
      <c r="J1313" s="13"/>
      <c r="K1313" s="13"/>
      <c r="O1313" s="20"/>
      <c r="T1313" s="13"/>
      <c r="Y1313" s="71" t="str">
        <f>IFERROR(
    IF(Z1313="DONE",
        "QC DONE",
        IF(OR(AA1313="TBD", ISBLANK(AA1313)),
            "NO SHIP DATE",
            IF(AND(ISNUMBER(DATEVALUE(TEXT(Z1313,"MM/DD/YY"))), ISNUMBER(Table22[[#This Row],[QC START]])),
                NETWORKDAYS(Table22[[#This Row],[QC START]], DATEVALUE(TEXT(Z1313,"MM/DD/YY")), Delivered!$Z$3:$Z$8),
                IF(AND(ISNUMBER(DATEVALUE(TEXT(AA1313,"MM/DD/YY"))), ISNUMBER(Table22[[#This Row],[QC START]])),
                    NETWORKDAYS(Table22[[#This Row],[QC START]], DATEVALUE(TEXT(AA1313,"MM/DD/YY")), Delivered!$Z$3:$Z$8),
                    "IN QC"
                )
            )-1
        )
    ),
"IN QC"
)</f>
        <v>NO SHIP DATE</v>
      </c>
      <c r="AB1313" s="25"/>
      <c r="AC1313" s="83"/>
      <c r="AD1313" s="45"/>
    </row>
    <row r="1314" spans="6:30" ht="14.25">
      <c r="F1314" s="30" t="str">
        <f>LEFT(Table2[[#This Row],[Project]],6)</f>
        <v/>
      </c>
      <c r="G1314" s="13"/>
      <c r="H1314" s="13"/>
      <c r="I1314" s="17"/>
      <c r="J1314" s="13"/>
      <c r="K1314" s="13"/>
      <c r="O1314" s="20"/>
      <c r="T1314" s="13"/>
      <c r="Y1314" s="71" t="str">
        <f>IFERROR(
    IF(Z1314="DONE",
        "QC DONE",
        IF(OR(AA1314="TBD", ISBLANK(AA1314)),
            "NO SHIP DATE",
            IF(AND(ISNUMBER(DATEVALUE(TEXT(Z1314,"MM/DD/YY"))), ISNUMBER(Table22[[#This Row],[QC START]])),
                NETWORKDAYS(Table22[[#This Row],[QC START]], DATEVALUE(TEXT(Z1314,"MM/DD/YY")), Delivered!$Z$3:$Z$8),
                IF(AND(ISNUMBER(DATEVALUE(TEXT(AA1314,"MM/DD/YY"))), ISNUMBER(Table22[[#This Row],[QC START]])),
                    NETWORKDAYS(Table22[[#This Row],[QC START]], DATEVALUE(TEXT(AA1314,"MM/DD/YY")), Delivered!$Z$3:$Z$8),
                    "IN QC"
                )
            )-1
        )
    ),
"IN QC"
)</f>
        <v>NO SHIP DATE</v>
      </c>
      <c r="AB1314" s="25"/>
      <c r="AC1314" s="83"/>
      <c r="AD1314" s="45"/>
    </row>
    <row r="1315" spans="6:30" ht="14.25">
      <c r="F1315" s="30" t="str">
        <f>LEFT(Table2[[#This Row],[Project]],6)</f>
        <v/>
      </c>
      <c r="G1315" s="13"/>
      <c r="H1315" s="13"/>
      <c r="I1315" s="17"/>
      <c r="J1315" s="13"/>
      <c r="K1315" s="13"/>
      <c r="O1315" s="20"/>
      <c r="T1315" s="13"/>
      <c r="Y1315" s="71" t="str">
        <f>IFERROR(
    IF(Z1315="DONE",
        "QC DONE",
        IF(OR(AA1315="TBD", ISBLANK(AA1315)),
            "NO SHIP DATE",
            IF(AND(ISNUMBER(DATEVALUE(TEXT(Z1315,"MM/DD/YY"))), ISNUMBER(Table22[[#This Row],[QC START]])),
                NETWORKDAYS(Table22[[#This Row],[QC START]], DATEVALUE(TEXT(Z1315,"MM/DD/YY")), Delivered!$Z$3:$Z$8),
                IF(AND(ISNUMBER(DATEVALUE(TEXT(AA1315,"MM/DD/YY"))), ISNUMBER(Table22[[#This Row],[QC START]])),
                    NETWORKDAYS(Table22[[#This Row],[QC START]], DATEVALUE(TEXT(AA1315,"MM/DD/YY")), Delivered!$Z$3:$Z$8),
                    "IN QC"
                )
            )-1
        )
    ),
"IN QC"
)</f>
        <v>NO SHIP DATE</v>
      </c>
      <c r="AB1315" s="25"/>
      <c r="AC1315" s="83"/>
      <c r="AD1315" s="45"/>
    </row>
    <row r="1316" spans="6:30" ht="14.25">
      <c r="F1316" s="30" t="str">
        <f>LEFT(Table2[[#This Row],[Project]],6)</f>
        <v/>
      </c>
      <c r="G1316" s="13"/>
      <c r="H1316" s="13"/>
      <c r="I1316" s="17"/>
      <c r="J1316" s="13"/>
      <c r="K1316" s="13"/>
      <c r="O1316" s="20"/>
      <c r="T1316" s="13"/>
      <c r="Y1316" s="71" t="str">
        <f>IFERROR(
    IF(Z1316="DONE",
        "QC DONE",
        IF(OR(AA1316="TBD", ISBLANK(AA1316)),
            "NO SHIP DATE",
            IF(AND(ISNUMBER(DATEVALUE(TEXT(Z1316,"MM/DD/YY"))), ISNUMBER(Table22[[#This Row],[QC START]])),
                NETWORKDAYS(Table22[[#This Row],[QC START]], DATEVALUE(TEXT(Z1316,"MM/DD/YY")), Delivered!$Z$3:$Z$8),
                IF(AND(ISNUMBER(DATEVALUE(TEXT(AA1316,"MM/DD/YY"))), ISNUMBER(Table22[[#This Row],[QC START]])),
                    NETWORKDAYS(Table22[[#This Row],[QC START]], DATEVALUE(TEXT(AA1316,"MM/DD/YY")), Delivered!$Z$3:$Z$8),
                    "IN QC"
                )
            )-1
        )
    ),
"IN QC"
)</f>
        <v>NO SHIP DATE</v>
      </c>
      <c r="AB1316" s="25"/>
      <c r="AC1316" s="83"/>
      <c r="AD1316" s="45"/>
    </row>
    <row r="1317" spans="6:30" ht="14.25">
      <c r="F1317" s="30" t="str">
        <f>LEFT(Table2[[#This Row],[Project]],6)</f>
        <v/>
      </c>
      <c r="G1317" s="13"/>
      <c r="H1317" s="13"/>
      <c r="I1317" s="17"/>
      <c r="J1317" s="13"/>
      <c r="K1317" s="13"/>
      <c r="O1317" s="20"/>
      <c r="T1317" s="13"/>
      <c r="Y1317" s="71" t="str">
        <f>IFERROR(
    IF(Z1317="DONE",
        "QC DONE",
        IF(OR(AA1317="TBD", ISBLANK(AA1317)),
            "NO SHIP DATE",
            IF(AND(ISNUMBER(DATEVALUE(TEXT(Z1317,"MM/DD/YY"))), ISNUMBER(Table22[[#This Row],[QC START]])),
                NETWORKDAYS(Table22[[#This Row],[QC START]], DATEVALUE(TEXT(Z1317,"MM/DD/YY")), Delivered!$Z$3:$Z$8),
                IF(AND(ISNUMBER(DATEVALUE(TEXT(AA1317,"MM/DD/YY"))), ISNUMBER(Table22[[#This Row],[QC START]])),
                    NETWORKDAYS(Table22[[#This Row],[QC START]], DATEVALUE(TEXT(AA1317,"MM/DD/YY")), Delivered!$Z$3:$Z$8),
                    "IN QC"
                )
            )-1
        )
    ),
"IN QC"
)</f>
        <v>NO SHIP DATE</v>
      </c>
      <c r="AB1317" s="25"/>
      <c r="AC1317" s="83"/>
      <c r="AD1317" s="45"/>
    </row>
    <row r="1318" spans="6:30" ht="14.25">
      <c r="F1318" s="30" t="str">
        <f>LEFT(Table2[[#This Row],[Project]],6)</f>
        <v/>
      </c>
      <c r="G1318" s="13"/>
      <c r="H1318" s="13"/>
      <c r="I1318" s="17"/>
      <c r="J1318" s="13"/>
      <c r="K1318" s="13"/>
      <c r="O1318" s="20"/>
      <c r="T1318" s="13"/>
      <c r="Y1318" s="71" t="str">
        <f>IFERROR(
    IF(Z1318="DONE",
        "QC DONE",
        IF(OR(AA1318="TBD", ISBLANK(AA1318)),
            "NO SHIP DATE",
            IF(AND(ISNUMBER(DATEVALUE(TEXT(Z1318,"MM/DD/YY"))), ISNUMBER(Table22[[#This Row],[QC START]])),
                NETWORKDAYS(Table22[[#This Row],[QC START]], DATEVALUE(TEXT(Z1318,"MM/DD/YY")), Delivered!$Z$3:$Z$8),
                IF(AND(ISNUMBER(DATEVALUE(TEXT(AA1318,"MM/DD/YY"))), ISNUMBER(Table22[[#This Row],[QC START]])),
                    NETWORKDAYS(Table22[[#This Row],[QC START]], DATEVALUE(TEXT(AA1318,"MM/DD/YY")), Delivered!$Z$3:$Z$8),
                    "IN QC"
                )
            )-1
        )
    ),
"IN QC"
)</f>
        <v>NO SHIP DATE</v>
      </c>
      <c r="AB1318" s="25"/>
      <c r="AC1318" s="83"/>
      <c r="AD1318" s="45"/>
    </row>
    <row r="1319" spans="6:30" ht="14.25">
      <c r="F1319" s="30" t="str">
        <f>LEFT(Table2[[#This Row],[Project]],6)</f>
        <v/>
      </c>
      <c r="G1319" s="13"/>
      <c r="H1319" s="13"/>
      <c r="I1319" s="17"/>
      <c r="J1319" s="13"/>
      <c r="K1319" s="13"/>
      <c r="O1319" s="20"/>
      <c r="T1319" s="13"/>
      <c r="Y1319" s="71" t="str">
        <f>IFERROR(
    IF(Z1319="DONE",
        "QC DONE",
        IF(OR(AA1319="TBD", ISBLANK(AA1319)),
            "NO SHIP DATE",
            IF(AND(ISNUMBER(DATEVALUE(TEXT(Z1319,"MM/DD/YY"))), ISNUMBER(Table22[[#This Row],[QC START]])),
                NETWORKDAYS(Table22[[#This Row],[QC START]], DATEVALUE(TEXT(Z1319,"MM/DD/YY")), Delivered!$Z$3:$Z$8),
                IF(AND(ISNUMBER(DATEVALUE(TEXT(AA1319,"MM/DD/YY"))), ISNUMBER(Table22[[#This Row],[QC START]])),
                    NETWORKDAYS(Table22[[#This Row],[QC START]], DATEVALUE(TEXT(AA1319,"MM/DD/YY")), Delivered!$Z$3:$Z$8),
                    "IN QC"
                )
            )-1
        )
    ),
"IN QC"
)</f>
        <v>NO SHIP DATE</v>
      </c>
      <c r="AB1319" s="25"/>
      <c r="AC1319" s="83"/>
      <c r="AD1319" s="45"/>
    </row>
    <row r="1320" spans="6:30" ht="14.25">
      <c r="F1320" s="30" t="str">
        <f>LEFT(Table2[[#This Row],[Project]],6)</f>
        <v/>
      </c>
      <c r="G1320" s="13"/>
      <c r="H1320" s="13"/>
      <c r="I1320" s="17"/>
      <c r="J1320" s="13"/>
      <c r="K1320" s="13"/>
      <c r="O1320" s="20"/>
      <c r="T1320" s="13"/>
      <c r="Y1320" s="71" t="str">
        <f>IFERROR(
    IF(Z1320="DONE",
        "QC DONE",
        IF(OR(AA1320="TBD", ISBLANK(AA1320)),
            "NO SHIP DATE",
            IF(AND(ISNUMBER(DATEVALUE(TEXT(Z1320,"MM/DD/YY"))), ISNUMBER(Table22[[#This Row],[QC START]])),
                NETWORKDAYS(Table22[[#This Row],[QC START]], DATEVALUE(TEXT(Z1320,"MM/DD/YY")), Delivered!$Z$3:$Z$8),
                IF(AND(ISNUMBER(DATEVALUE(TEXT(AA1320,"MM/DD/YY"))), ISNUMBER(Table22[[#This Row],[QC START]])),
                    NETWORKDAYS(Table22[[#This Row],[QC START]], DATEVALUE(TEXT(AA1320,"MM/DD/YY")), Delivered!$Z$3:$Z$8),
                    "IN QC"
                )
            )-1
        )
    ),
"IN QC"
)</f>
        <v>NO SHIP DATE</v>
      </c>
      <c r="AB1320" s="25"/>
      <c r="AC1320" s="83"/>
      <c r="AD1320" s="45"/>
    </row>
    <row r="1321" spans="6:30" ht="14.25">
      <c r="F1321" s="30" t="str">
        <f>LEFT(Table2[[#This Row],[Project]],6)</f>
        <v/>
      </c>
      <c r="G1321" s="13"/>
      <c r="H1321" s="13"/>
      <c r="I1321" s="17"/>
      <c r="J1321" s="13"/>
      <c r="K1321" s="13"/>
      <c r="O1321" s="20"/>
      <c r="T1321" s="13"/>
      <c r="Y1321" s="71" t="str">
        <f>IFERROR(
    IF(Z1321="DONE",
        "QC DONE",
        IF(OR(AA1321="TBD", ISBLANK(AA1321)),
            "NO SHIP DATE",
            IF(AND(ISNUMBER(DATEVALUE(TEXT(Z1321,"MM/DD/YY"))), ISNUMBER(Table22[[#This Row],[QC START]])),
                NETWORKDAYS(Table22[[#This Row],[QC START]], DATEVALUE(TEXT(Z1321,"MM/DD/YY")), Delivered!$Z$3:$Z$8),
                IF(AND(ISNUMBER(DATEVALUE(TEXT(AA1321,"MM/DD/YY"))), ISNUMBER(Table22[[#This Row],[QC START]])),
                    NETWORKDAYS(Table22[[#This Row],[QC START]], DATEVALUE(TEXT(AA1321,"MM/DD/YY")), Delivered!$Z$3:$Z$8),
                    "IN QC"
                )
            )-1
        )
    ),
"IN QC"
)</f>
        <v>NO SHIP DATE</v>
      </c>
      <c r="AB1321" s="25"/>
      <c r="AC1321" s="83"/>
      <c r="AD1321" s="45"/>
    </row>
    <row r="1322" spans="6:30" ht="14.25">
      <c r="F1322" s="30" t="str">
        <f>LEFT(Table2[[#This Row],[Project]],6)</f>
        <v/>
      </c>
      <c r="G1322" s="13"/>
      <c r="H1322" s="13"/>
      <c r="I1322" s="17"/>
      <c r="J1322" s="13"/>
      <c r="K1322" s="13"/>
      <c r="O1322" s="20"/>
      <c r="T1322" s="13"/>
      <c r="Y1322" s="71" t="str">
        <f>IFERROR(
    IF(Z1322="DONE",
        "QC DONE",
        IF(OR(AA1322="TBD", ISBLANK(AA1322)),
            "NO SHIP DATE",
            IF(AND(ISNUMBER(DATEVALUE(TEXT(Z1322,"MM/DD/YY"))), ISNUMBER(Table22[[#This Row],[QC START]])),
                NETWORKDAYS(Table22[[#This Row],[QC START]], DATEVALUE(TEXT(Z1322,"MM/DD/YY")), Delivered!$Z$3:$Z$8),
                IF(AND(ISNUMBER(DATEVALUE(TEXT(AA1322,"MM/DD/YY"))), ISNUMBER(Table22[[#This Row],[QC START]])),
                    NETWORKDAYS(Table22[[#This Row],[QC START]], DATEVALUE(TEXT(AA1322,"MM/DD/YY")), Delivered!$Z$3:$Z$8),
                    "IN QC"
                )
            )-1
        )
    ),
"IN QC"
)</f>
        <v>NO SHIP DATE</v>
      </c>
      <c r="AB1322" s="25"/>
      <c r="AC1322" s="83"/>
      <c r="AD1322" s="45"/>
    </row>
    <row r="1323" spans="6:30" ht="14.25">
      <c r="F1323" s="30" t="str">
        <f>LEFT(Table2[[#This Row],[Project]],6)</f>
        <v/>
      </c>
      <c r="G1323" s="13"/>
      <c r="H1323" s="13"/>
      <c r="I1323" s="17"/>
      <c r="J1323" s="13"/>
      <c r="K1323" s="13"/>
      <c r="O1323" s="20"/>
      <c r="T1323" s="13"/>
      <c r="Y1323" s="71" t="str">
        <f>IFERROR(
    IF(Z1323="DONE",
        "QC DONE",
        IF(OR(AA1323="TBD", ISBLANK(AA1323)),
            "NO SHIP DATE",
            IF(AND(ISNUMBER(DATEVALUE(TEXT(Z1323,"MM/DD/YY"))), ISNUMBER(Table22[[#This Row],[QC START]])),
                NETWORKDAYS(Table22[[#This Row],[QC START]], DATEVALUE(TEXT(Z1323,"MM/DD/YY")), Delivered!$Z$3:$Z$8),
                IF(AND(ISNUMBER(DATEVALUE(TEXT(AA1323,"MM/DD/YY"))), ISNUMBER(Table22[[#This Row],[QC START]])),
                    NETWORKDAYS(Table22[[#This Row],[QC START]], DATEVALUE(TEXT(AA1323,"MM/DD/YY")), Delivered!$Z$3:$Z$8),
                    "IN QC"
                )
            )-1
        )
    ),
"IN QC"
)</f>
        <v>NO SHIP DATE</v>
      </c>
      <c r="AB1323" s="25"/>
      <c r="AC1323" s="83"/>
      <c r="AD1323" s="45"/>
    </row>
    <row r="1324" spans="6:30" ht="14.25">
      <c r="F1324" s="30" t="str">
        <f>LEFT(Table2[[#This Row],[Project]],6)</f>
        <v/>
      </c>
      <c r="G1324" s="13"/>
      <c r="H1324" s="13"/>
      <c r="I1324" s="17"/>
      <c r="J1324" s="13"/>
      <c r="K1324" s="13"/>
      <c r="O1324" s="20"/>
      <c r="T1324" s="13"/>
      <c r="Y1324" s="71" t="str">
        <f>IFERROR(
    IF(Z1324="DONE",
        "QC DONE",
        IF(OR(AA1324="TBD", ISBLANK(AA1324)),
            "NO SHIP DATE",
            IF(AND(ISNUMBER(DATEVALUE(TEXT(Z1324,"MM/DD/YY"))), ISNUMBER(Table22[[#This Row],[QC START]])),
                NETWORKDAYS(Table22[[#This Row],[QC START]], DATEVALUE(TEXT(Z1324,"MM/DD/YY")), Delivered!$Z$3:$Z$8),
                IF(AND(ISNUMBER(DATEVALUE(TEXT(AA1324,"MM/DD/YY"))), ISNUMBER(Table22[[#This Row],[QC START]])),
                    NETWORKDAYS(Table22[[#This Row],[QC START]], DATEVALUE(TEXT(AA1324,"MM/DD/YY")), Delivered!$Z$3:$Z$8),
                    "IN QC"
                )
            )-1
        )
    ),
"IN QC"
)</f>
        <v>NO SHIP DATE</v>
      </c>
      <c r="AB1324" s="25"/>
      <c r="AC1324" s="83"/>
      <c r="AD1324" s="45"/>
    </row>
    <row r="1325" spans="6:30" ht="14.25">
      <c r="F1325" s="30" t="str">
        <f>LEFT(Table2[[#This Row],[Project]],6)</f>
        <v/>
      </c>
      <c r="G1325" s="13"/>
      <c r="H1325" s="13"/>
      <c r="I1325" s="17"/>
      <c r="J1325" s="13"/>
      <c r="K1325" s="13"/>
      <c r="O1325" s="20"/>
      <c r="T1325" s="13"/>
      <c r="Y1325" s="71" t="str">
        <f>IFERROR(
    IF(Z1325="DONE",
        "QC DONE",
        IF(OR(AA1325="TBD", ISBLANK(AA1325)),
            "NO SHIP DATE",
            IF(AND(ISNUMBER(DATEVALUE(TEXT(Z1325,"MM/DD/YY"))), ISNUMBER(Table22[[#This Row],[QC START]])),
                NETWORKDAYS(Table22[[#This Row],[QC START]], DATEVALUE(TEXT(Z1325,"MM/DD/YY")), Delivered!$Z$3:$Z$8),
                IF(AND(ISNUMBER(DATEVALUE(TEXT(AA1325,"MM/DD/YY"))), ISNUMBER(Table22[[#This Row],[QC START]])),
                    NETWORKDAYS(Table22[[#This Row],[QC START]], DATEVALUE(TEXT(AA1325,"MM/DD/YY")), Delivered!$Z$3:$Z$8),
                    "IN QC"
                )
            )-1
        )
    ),
"IN QC"
)</f>
        <v>NO SHIP DATE</v>
      </c>
      <c r="AB1325" s="25"/>
      <c r="AC1325" s="83"/>
      <c r="AD1325" s="45"/>
    </row>
    <row r="1326" spans="6:30" ht="14.25">
      <c r="F1326" s="30" t="str">
        <f>LEFT(Table2[[#This Row],[Project]],6)</f>
        <v/>
      </c>
      <c r="G1326" s="13"/>
      <c r="H1326" s="13"/>
      <c r="I1326" s="17"/>
      <c r="J1326" s="13"/>
      <c r="K1326" s="13"/>
      <c r="O1326" s="20"/>
      <c r="T1326" s="13"/>
      <c r="Y1326" s="71" t="str">
        <f>IFERROR(
    IF(Z1326="DONE",
        "QC DONE",
        IF(OR(AA1326="TBD", ISBLANK(AA1326)),
            "NO SHIP DATE",
            IF(AND(ISNUMBER(DATEVALUE(TEXT(Z1326,"MM/DD/YY"))), ISNUMBER(Table22[[#This Row],[QC START]])),
                NETWORKDAYS(Table22[[#This Row],[QC START]], DATEVALUE(TEXT(Z1326,"MM/DD/YY")), Delivered!$Z$3:$Z$8),
                IF(AND(ISNUMBER(DATEVALUE(TEXT(AA1326,"MM/DD/YY"))), ISNUMBER(Table22[[#This Row],[QC START]])),
                    NETWORKDAYS(Table22[[#This Row],[QC START]], DATEVALUE(TEXT(AA1326,"MM/DD/YY")), Delivered!$Z$3:$Z$8),
                    "IN QC"
                )
            )-1
        )
    ),
"IN QC"
)</f>
        <v>NO SHIP DATE</v>
      </c>
      <c r="AB1326" s="25"/>
      <c r="AC1326" s="83"/>
      <c r="AD1326" s="45"/>
    </row>
    <row r="1327" spans="6:30" ht="14.25">
      <c r="F1327" s="30" t="str">
        <f>LEFT(Table2[[#This Row],[Project]],6)</f>
        <v/>
      </c>
      <c r="G1327" s="13"/>
      <c r="H1327" s="13"/>
      <c r="I1327" s="17"/>
      <c r="J1327" s="13"/>
      <c r="K1327" s="13"/>
      <c r="O1327" s="20"/>
      <c r="T1327" s="13"/>
      <c r="Y1327" s="71" t="str">
        <f>IFERROR(
    IF(Z1327="DONE",
        "QC DONE",
        IF(OR(AA1327="TBD", ISBLANK(AA1327)),
            "NO SHIP DATE",
            IF(AND(ISNUMBER(DATEVALUE(TEXT(Z1327,"MM/DD/YY"))), ISNUMBER(Table22[[#This Row],[QC START]])),
                NETWORKDAYS(Table22[[#This Row],[QC START]], DATEVALUE(TEXT(Z1327,"MM/DD/YY")), Delivered!$Z$3:$Z$8),
                IF(AND(ISNUMBER(DATEVALUE(TEXT(AA1327,"MM/DD/YY"))), ISNUMBER(Table22[[#This Row],[QC START]])),
                    NETWORKDAYS(Table22[[#This Row],[QC START]], DATEVALUE(TEXT(AA1327,"MM/DD/YY")), Delivered!$Z$3:$Z$8),
                    "IN QC"
                )
            )-1
        )
    ),
"IN QC"
)</f>
        <v>NO SHIP DATE</v>
      </c>
      <c r="AB1327" s="25"/>
      <c r="AC1327" s="83"/>
      <c r="AD1327" s="45"/>
    </row>
    <row r="1328" spans="6:30" ht="14.25">
      <c r="F1328" s="30" t="str">
        <f>LEFT(Table2[[#This Row],[Project]],6)</f>
        <v/>
      </c>
      <c r="G1328" s="13"/>
      <c r="H1328" s="13"/>
      <c r="I1328" s="17"/>
      <c r="J1328" s="13"/>
      <c r="K1328" s="13"/>
      <c r="O1328" s="20"/>
      <c r="T1328" s="13"/>
      <c r="Y1328" s="71" t="str">
        <f>IFERROR(
    IF(Z1328="DONE",
        "QC DONE",
        IF(OR(AA1328="TBD", ISBLANK(AA1328)),
            "NO SHIP DATE",
            IF(AND(ISNUMBER(DATEVALUE(TEXT(Z1328,"MM/DD/YY"))), ISNUMBER(Table22[[#This Row],[QC START]])),
                NETWORKDAYS(Table22[[#This Row],[QC START]], DATEVALUE(TEXT(Z1328,"MM/DD/YY")), Delivered!$Z$3:$Z$8),
                IF(AND(ISNUMBER(DATEVALUE(TEXT(AA1328,"MM/DD/YY"))), ISNUMBER(Table22[[#This Row],[QC START]])),
                    NETWORKDAYS(Table22[[#This Row],[QC START]], DATEVALUE(TEXT(AA1328,"MM/DD/YY")), Delivered!$Z$3:$Z$8),
                    "IN QC"
                )
            )-1
        )
    ),
"IN QC"
)</f>
        <v>NO SHIP DATE</v>
      </c>
      <c r="AB1328" s="25"/>
      <c r="AC1328" s="83"/>
      <c r="AD1328" s="45"/>
    </row>
    <row r="1329" spans="6:30" ht="14.25">
      <c r="F1329" s="30" t="str">
        <f>LEFT(Table2[[#This Row],[Project]],6)</f>
        <v/>
      </c>
      <c r="G1329" s="13"/>
      <c r="H1329" s="13"/>
      <c r="I1329" s="17"/>
      <c r="J1329" s="13"/>
      <c r="K1329" s="13"/>
      <c r="O1329" s="20"/>
      <c r="T1329" s="13"/>
      <c r="Y1329" s="71" t="str">
        <f>IFERROR(
    IF(Z1329="DONE",
        "QC DONE",
        IF(OR(AA1329="TBD", ISBLANK(AA1329)),
            "NO SHIP DATE",
            IF(AND(ISNUMBER(DATEVALUE(TEXT(Z1329,"MM/DD/YY"))), ISNUMBER(Table22[[#This Row],[QC START]])),
                NETWORKDAYS(Table22[[#This Row],[QC START]], DATEVALUE(TEXT(Z1329,"MM/DD/YY")), Delivered!$Z$3:$Z$8),
                IF(AND(ISNUMBER(DATEVALUE(TEXT(AA1329,"MM/DD/YY"))), ISNUMBER(Table22[[#This Row],[QC START]])),
                    NETWORKDAYS(Table22[[#This Row],[QC START]], DATEVALUE(TEXT(AA1329,"MM/DD/YY")), Delivered!$Z$3:$Z$8),
                    "IN QC"
                )
            )-1
        )
    ),
"IN QC"
)</f>
        <v>NO SHIP DATE</v>
      </c>
      <c r="AB1329" s="25"/>
      <c r="AC1329" s="83"/>
      <c r="AD1329" s="45"/>
    </row>
    <row r="1330" spans="6:30" ht="14.25">
      <c r="F1330" s="30" t="str">
        <f>LEFT(Table2[[#This Row],[Project]],6)</f>
        <v/>
      </c>
      <c r="G1330" s="13"/>
      <c r="H1330" s="13"/>
      <c r="I1330" s="17"/>
      <c r="J1330" s="13"/>
      <c r="K1330" s="13"/>
      <c r="O1330" s="20"/>
      <c r="T1330" s="13"/>
      <c r="Y1330" s="71" t="str">
        <f>IFERROR(
    IF(Z1330="DONE",
        "QC DONE",
        IF(OR(AA1330="TBD", ISBLANK(AA1330)),
            "NO SHIP DATE",
            IF(AND(ISNUMBER(DATEVALUE(TEXT(Z1330,"MM/DD/YY"))), ISNUMBER(Table22[[#This Row],[QC START]])),
                NETWORKDAYS(Table22[[#This Row],[QC START]], DATEVALUE(TEXT(Z1330,"MM/DD/YY")), Delivered!$Z$3:$Z$8),
                IF(AND(ISNUMBER(DATEVALUE(TEXT(AA1330,"MM/DD/YY"))), ISNUMBER(Table22[[#This Row],[QC START]])),
                    NETWORKDAYS(Table22[[#This Row],[QC START]], DATEVALUE(TEXT(AA1330,"MM/DD/YY")), Delivered!$Z$3:$Z$8),
                    "IN QC"
                )
            )-1
        )
    ),
"IN QC"
)</f>
        <v>NO SHIP DATE</v>
      </c>
      <c r="AB1330" s="25"/>
      <c r="AC1330" s="83"/>
      <c r="AD1330" s="45"/>
    </row>
    <row r="1331" spans="6:30" ht="14.25">
      <c r="F1331" s="30" t="str">
        <f>LEFT(Table2[[#This Row],[Project]],6)</f>
        <v/>
      </c>
      <c r="G1331" s="13"/>
      <c r="H1331" s="13"/>
      <c r="I1331" s="17"/>
      <c r="J1331" s="13"/>
      <c r="K1331" s="13"/>
      <c r="O1331" s="20"/>
      <c r="T1331" s="13"/>
      <c r="Y1331" s="71" t="str">
        <f>IFERROR(
    IF(Z1331="DONE",
        "QC DONE",
        IF(OR(AA1331="TBD", ISBLANK(AA1331)),
            "NO SHIP DATE",
            IF(AND(ISNUMBER(DATEVALUE(TEXT(Z1331,"MM/DD/YY"))), ISNUMBER(Table22[[#This Row],[QC START]])),
                NETWORKDAYS(Table22[[#This Row],[QC START]], DATEVALUE(TEXT(Z1331,"MM/DD/YY")), Delivered!$Z$3:$Z$8),
                IF(AND(ISNUMBER(DATEVALUE(TEXT(AA1331,"MM/DD/YY"))), ISNUMBER(Table22[[#This Row],[QC START]])),
                    NETWORKDAYS(Table22[[#This Row],[QC START]], DATEVALUE(TEXT(AA1331,"MM/DD/YY")), Delivered!$Z$3:$Z$8),
                    "IN QC"
                )
            )-1
        )
    ),
"IN QC"
)</f>
        <v>NO SHIP DATE</v>
      </c>
      <c r="AB1331" s="25"/>
      <c r="AC1331" s="83"/>
      <c r="AD1331" s="45"/>
    </row>
    <row r="1332" spans="6:30" ht="14.25">
      <c r="F1332" s="30" t="str">
        <f>LEFT(Table2[[#This Row],[Project]],6)</f>
        <v/>
      </c>
      <c r="G1332" s="13"/>
      <c r="H1332" s="13"/>
      <c r="I1332" s="17"/>
      <c r="J1332" s="13"/>
      <c r="K1332" s="13"/>
      <c r="O1332" s="20"/>
      <c r="T1332" s="13"/>
      <c r="Y1332" s="71" t="str">
        <f>IFERROR(
    IF(Z1332="DONE",
        "QC DONE",
        IF(OR(AA1332="TBD", ISBLANK(AA1332)),
            "NO SHIP DATE",
            IF(AND(ISNUMBER(DATEVALUE(TEXT(Z1332,"MM/DD/YY"))), ISNUMBER(Table22[[#This Row],[QC START]])),
                NETWORKDAYS(Table22[[#This Row],[QC START]], DATEVALUE(TEXT(Z1332,"MM/DD/YY")), Delivered!$Z$3:$Z$8),
                IF(AND(ISNUMBER(DATEVALUE(TEXT(AA1332,"MM/DD/YY"))), ISNUMBER(Table22[[#This Row],[QC START]])),
                    NETWORKDAYS(Table22[[#This Row],[QC START]], DATEVALUE(TEXT(AA1332,"MM/DD/YY")), Delivered!$Z$3:$Z$8),
                    "IN QC"
                )
            )-1
        )
    ),
"IN QC"
)</f>
        <v>NO SHIP DATE</v>
      </c>
      <c r="AB1332" s="25"/>
      <c r="AC1332" s="83"/>
      <c r="AD1332" s="45"/>
    </row>
    <row r="1333" spans="6:30" ht="14.25">
      <c r="F1333" s="30" t="str">
        <f>LEFT(Table2[[#This Row],[Project]],6)</f>
        <v/>
      </c>
      <c r="G1333" s="13"/>
      <c r="H1333" s="13"/>
      <c r="I1333" s="17"/>
      <c r="J1333" s="13"/>
      <c r="K1333" s="13"/>
      <c r="O1333" s="20"/>
      <c r="T1333" s="13"/>
      <c r="Y1333" s="71" t="str">
        <f>IFERROR(
    IF(Z1333="DONE",
        "QC DONE",
        IF(OR(AA1333="TBD", ISBLANK(AA1333)),
            "NO SHIP DATE",
            IF(AND(ISNUMBER(DATEVALUE(TEXT(Z1333,"MM/DD/YY"))), ISNUMBER(Table22[[#This Row],[QC START]])),
                NETWORKDAYS(Table22[[#This Row],[QC START]], DATEVALUE(TEXT(Z1333,"MM/DD/YY")), Delivered!$Z$3:$Z$8),
                IF(AND(ISNUMBER(DATEVALUE(TEXT(AA1333,"MM/DD/YY"))), ISNUMBER(Table22[[#This Row],[QC START]])),
                    NETWORKDAYS(Table22[[#This Row],[QC START]], DATEVALUE(TEXT(AA1333,"MM/DD/YY")), Delivered!$Z$3:$Z$8),
                    "IN QC"
                )
            )-1
        )
    ),
"IN QC"
)</f>
        <v>NO SHIP DATE</v>
      </c>
      <c r="AB1333" s="25"/>
      <c r="AC1333" s="83"/>
      <c r="AD1333" s="45"/>
    </row>
    <row r="1334" spans="6:30" ht="14.25">
      <c r="F1334" s="30" t="str">
        <f>LEFT(Table2[[#This Row],[Project]],6)</f>
        <v/>
      </c>
      <c r="G1334" s="13"/>
      <c r="H1334" s="13"/>
      <c r="I1334" s="17"/>
      <c r="J1334" s="13"/>
      <c r="K1334" s="13"/>
      <c r="O1334" s="20"/>
      <c r="T1334" s="13"/>
      <c r="Y1334" s="71" t="str">
        <f>IFERROR(
    IF(Z1334="DONE",
        "QC DONE",
        IF(OR(AA1334="TBD", ISBLANK(AA1334)),
            "NO SHIP DATE",
            IF(AND(ISNUMBER(DATEVALUE(TEXT(Z1334,"MM/DD/YY"))), ISNUMBER(Table22[[#This Row],[QC START]])),
                NETWORKDAYS(Table22[[#This Row],[QC START]], DATEVALUE(TEXT(Z1334,"MM/DD/YY")), Delivered!$Z$3:$Z$8),
                IF(AND(ISNUMBER(DATEVALUE(TEXT(AA1334,"MM/DD/YY"))), ISNUMBER(Table22[[#This Row],[QC START]])),
                    NETWORKDAYS(Table22[[#This Row],[QC START]], DATEVALUE(TEXT(AA1334,"MM/DD/YY")), Delivered!$Z$3:$Z$8),
                    "IN QC"
                )
            )-1
        )
    ),
"IN QC"
)</f>
        <v>NO SHIP DATE</v>
      </c>
      <c r="AB1334" s="25"/>
      <c r="AC1334" s="83"/>
      <c r="AD1334" s="45"/>
    </row>
    <row r="1335" spans="6:30" ht="14.25">
      <c r="F1335" s="30" t="str">
        <f>LEFT(Table2[[#This Row],[Project]],6)</f>
        <v/>
      </c>
      <c r="G1335" s="13"/>
      <c r="H1335" s="13"/>
      <c r="I1335" s="17"/>
      <c r="J1335" s="13"/>
      <c r="K1335" s="13"/>
      <c r="O1335" s="20"/>
      <c r="T1335" s="13"/>
      <c r="Y1335" s="71" t="str">
        <f>IFERROR(
    IF(Z1335="DONE",
        "QC DONE",
        IF(OR(AA1335="TBD", ISBLANK(AA1335)),
            "NO SHIP DATE",
            IF(AND(ISNUMBER(DATEVALUE(TEXT(Z1335,"MM/DD/YY"))), ISNUMBER(Table22[[#This Row],[QC START]])),
                NETWORKDAYS(Table22[[#This Row],[QC START]], DATEVALUE(TEXT(Z1335,"MM/DD/YY")), Delivered!$Z$3:$Z$8),
                IF(AND(ISNUMBER(DATEVALUE(TEXT(AA1335,"MM/DD/YY"))), ISNUMBER(Table22[[#This Row],[QC START]])),
                    NETWORKDAYS(Table22[[#This Row],[QC START]], DATEVALUE(TEXT(AA1335,"MM/DD/YY")), Delivered!$Z$3:$Z$8),
                    "IN QC"
                )
            )-1
        )
    ),
"IN QC"
)</f>
        <v>NO SHIP DATE</v>
      </c>
      <c r="AB1335" s="25"/>
      <c r="AC1335" s="83"/>
      <c r="AD1335" s="45"/>
    </row>
    <row r="1336" spans="6:30" ht="14.25">
      <c r="F1336" s="30" t="str">
        <f>LEFT(Table2[[#This Row],[Project]],6)</f>
        <v/>
      </c>
      <c r="G1336" s="13"/>
      <c r="H1336" s="13"/>
      <c r="I1336" s="17"/>
      <c r="J1336" s="13"/>
      <c r="K1336" s="13"/>
      <c r="O1336" s="20"/>
      <c r="T1336" s="13"/>
      <c r="Y1336" s="71" t="str">
        <f>IFERROR(
    IF(Z1336="DONE",
        "QC DONE",
        IF(OR(AA1336="TBD", ISBLANK(AA1336)),
            "NO SHIP DATE",
            IF(AND(ISNUMBER(DATEVALUE(TEXT(Z1336,"MM/DD/YY"))), ISNUMBER(Table22[[#This Row],[QC START]])),
                NETWORKDAYS(Table22[[#This Row],[QC START]], DATEVALUE(TEXT(Z1336,"MM/DD/YY")), Delivered!$Z$3:$Z$8),
                IF(AND(ISNUMBER(DATEVALUE(TEXT(AA1336,"MM/DD/YY"))), ISNUMBER(Table22[[#This Row],[QC START]])),
                    NETWORKDAYS(Table22[[#This Row],[QC START]], DATEVALUE(TEXT(AA1336,"MM/DD/YY")), Delivered!$Z$3:$Z$8),
                    "IN QC"
                )
            )-1
        )
    ),
"IN QC"
)</f>
        <v>NO SHIP DATE</v>
      </c>
      <c r="AB1336" s="25"/>
      <c r="AC1336" s="83"/>
      <c r="AD1336" s="45"/>
    </row>
    <row r="1337" spans="6:30" ht="14.25">
      <c r="F1337" s="30" t="str">
        <f>LEFT(Table2[[#This Row],[Project]],6)</f>
        <v/>
      </c>
      <c r="G1337" s="13"/>
      <c r="H1337" s="13"/>
      <c r="I1337" s="17"/>
      <c r="J1337" s="13"/>
      <c r="K1337" s="13"/>
      <c r="O1337" s="20"/>
      <c r="T1337" s="13"/>
      <c r="Y1337" s="71" t="str">
        <f>IFERROR(
    IF(Z1337="DONE",
        "QC DONE",
        IF(OR(AA1337="TBD", ISBLANK(AA1337)),
            "NO SHIP DATE",
            IF(AND(ISNUMBER(DATEVALUE(TEXT(Z1337,"MM/DD/YY"))), ISNUMBER(Table22[[#This Row],[QC START]])),
                NETWORKDAYS(Table22[[#This Row],[QC START]], DATEVALUE(TEXT(Z1337,"MM/DD/YY")), Delivered!$Z$3:$Z$8),
                IF(AND(ISNUMBER(DATEVALUE(TEXT(AA1337,"MM/DD/YY"))), ISNUMBER(Table22[[#This Row],[QC START]])),
                    NETWORKDAYS(Table22[[#This Row],[QC START]], DATEVALUE(TEXT(AA1337,"MM/DD/YY")), Delivered!$Z$3:$Z$8),
                    "IN QC"
                )
            )-1
        )
    ),
"IN QC"
)</f>
        <v>NO SHIP DATE</v>
      </c>
      <c r="AB1337" s="25"/>
      <c r="AC1337" s="83"/>
      <c r="AD1337" s="45"/>
    </row>
    <row r="1338" spans="6:30" ht="14.25">
      <c r="F1338" s="30" t="str">
        <f>LEFT(Table2[[#This Row],[Project]],6)</f>
        <v/>
      </c>
      <c r="G1338" s="13"/>
      <c r="H1338" s="13"/>
      <c r="I1338" s="17"/>
      <c r="J1338" s="13"/>
      <c r="K1338" s="13"/>
      <c r="O1338" s="20"/>
      <c r="T1338" s="13"/>
      <c r="Y1338" s="71" t="str">
        <f>IFERROR(
    IF(Z1338="DONE",
        "QC DONE",
        IF(OR(AA1338="TBD", ISBLANK(AA1338)),
            "NO SHIP DATE",
            IF(AND(ISNUMBER(DATEVALUE(TEXT(Z1338,"MM/DD/YY"))), ISNUMBER(Table22[[#This Row],[QC START]])),
                NETWORKDAYS(Table22[[#This Row],[QC START]], DATEVALUE(TEXT(Z1338,"MM/DD/YY")), Delivered!$Z$3:$Z$8),
                IF(AND(ISNUMBER(DATEVALUE(TEXT(AA1338,"MM/DD/YY"))), ISNUMBER(Table22[[#This Row],[QC START]])),
                    NETWORKDAYS(Table22[[#This Row],[QC START]], DATEVALUE(TEXT(AA1338,"MM/DD/YY")), Delivered!$Z$3:$Z$8),
                    "IN QC"
                )
            )-1
        )
    ),
"IN QC"
)</f>
        <v>NO SHIP DATE</v>
      </c>
      <c r="AB1338" s="25"/>
      <c r="AC1338" s="83"/>
      <c r="AD1338" s="45"/>
    </row>
    <row r="1339" spans="6:30" ht="14.25">
      <c r="F1339" s="30" t="str">
        <f>LEFT(Table2[[#This Row],[Project]],6)</f>
        <v/>
      </c>
      <c r="G1339" s="13"/>
      <c r="H1339" s="13"/>
      <c r="I1339" s="17"/>
      <c r="J1339" s="13"/>
      <c r="K1339" s="13"/>
      <c r="O1339" s="20"/>
      <c r="T1339" s="13"/>
      <c r="Y1339" s="71" t="str">
        <f>IFERROR(
    IF(Z1339="DONE",
        "QC DONE",
        IF(OR(AA1339="TBD", ISBLANK(AA1339)),
            "NO SHIP DATE",
            IF(AND(ISNUMBER(DATEVALUE(TEXT(Z1339,"MM/DD/YY"))), ISNUMBER(Table22[[#This Row],[QC START]])),
                NETWORKDAYS(Table22[[#This Row],[QC START]], DATEVALUE(TEXT(Z1339,"MM/DD/YY")), Delivered!$Z$3:$Z$8),
                IF(AND(ISNUMBER(DATEVALUE(TEXT(AA1339,"MM/DD/YY"))), ISNUMBER(Table22[[#This Row],[QC START]])),
                    NETWORKDAYS(Table22[[#This Row],[QC START]], DATEVALUE(TEXT(AA1339,"MM/DD/YY")), Delivered!$Z$3:$Z$8),
                    "IN QC"
                )
            )-1
        )
    ),
"IN QC"
)</f>
        <v>NO SHIP DATE</v>
      </c>
      <c r="AB1339" s="25"/>
      <c r="AC1339" s="83"/>
      <c r="AD1339" s="45"/>
    </row>
    <row r="1340" spans="6:30" ht="14.25">
      <c r="F1340" s="30" t="str">
        <f>LEFT(Table2[[#This Row],[Project]],6)</f>
        <v/>
      </c>
      <c r="G1340" s="13"/>
      <c r="H1340" s="13"/>
      <c r="I1340" s="17"/>
      <c r="J1340" s="13"/>
      <c r="K1340" s="13"/>
      <c r="O1340" s="20"/>
      <c r="T1340" s="13"/>
      <c r="Y1340" s="71" t="str">
        <f>IFERROR(
    IF(Z1340="DONE",
        "QC DONE",
        IF(OR(AA1340="TBD", ISBLANK(AA1340)),
            "NO SHIP DATE",
            IF(AND(ISNUMBER(DATEVALUE(TEXT(Z1340,"MM/DD/YY"))), ISNUMBER(Table22[[#This Row],[QC START]])),
                NETWORKDAYS(Table22[[#This Row],[QC START]], DATEVALUE(TEXT(Z1340,"MM/DD/YY")), Delivered!$Z$3:$Z$8),
                IF(AND(ISNUMBER(DATEVALUE(TEXT(AA1340,"MM/DD/YY"))), ISNUMBER(Table22[[#This Row],[QC START]])),
                    NETWORKDAYS(Table22[[#This Row],[QC START]], DATEVALUE(TEXT(AA1340,"MM/DD/YY")), Delivered!$Z$3:$Z$8),
                    "IN QC"
                )
            )-1
        )
    ),
"IN QC"
)</f>
        <v>NO SHIP DATE</v>
      </c>
      <c r="AB1340" s="25"/>
      <c r="AC1340" s="83"/>
      <c r="AD1340" s="45"/>
    </row>
    <row r="1341" spans="6:30" ht="14.25">
      <c r="F1341" s="30" t="str">
        <f>LEFT(Table2[[#This Row],[Project]],6)</f>
        <v/>
      </c>
      <c r="G1341" s="13"/>
      <c r="H1341" s="13"/>
      <c r="I1341" s="17"/>
      <c r="J1341" s="13"/>
      <c r="K1341" s="13"/>
      <c r="O1341" s="20"/>
      <c r="T1341" s="13"/>
      <c r="Y1341" s="71" t="str">
        <f>IFERROR(
    IF(Z1341="DONE",
        "QC DONE",
        IF(OR(AA1341="TBD", ISBLANK(AA1341)),
            "NO SHIP DATE",
            IF(AND(ISNUMBER(DATEVALUE(TEXT(Z1341,"MM/DD/YY"))), ISNUMBER(Table22[[#This Row],[QC START]])),
                NETWORKDAYS(Table22[[#This Row],[QC START]], DATEVALUE(TEXT(Z1341,"MM/DD/YY")), Delivered!$Z$3:$Z$8),
                IF(AND(ISNUMBER(DATEVALUE(TEXT(AA1341,"MM/DD/YY"))), ISNUMBER(Table22[[#This Row],[QC START]])),
                    NETWORKDAYS(Table22[[#This Row],[QC START]], DATEVALUE(TEXT(AA1341,"MM/DD/YY")), Delivered!$Z$3:$Z$8),
                    "IN QC"
                )
            )-1
        )
    ),
"IN QC"
)</f>
        <v>NO SHIP DATE</v>
      </c>
      <c r="AB1341" s="25"/>
      <c r="AC1341" s="83"/>
      <c r="AD1341" s="45"/>
    </row>
    <row r="1342" spans="6:30" ht="14.25">
      <c r="F1342" s="30" t="str">
        <f>LEFT(Table2[[#This Row],[Project]],6)</f>
        <v/>
      </c>
      <c r="G1342" s="13"/>
      <c r="H1342" s="13"/>
      <c r="I1342" s="17"/>
      <c r="J1342" s="13"/>
      <c r="K1342" s="13"/>
      <c r="O1342" s="20"/>
      <c r="T1342" s="13"/>
      <c r="Y1342" s="71" t="str">
        <f>IFERROR(
    IF(Z1342="DONE",
        "QC DONE",
        IF(OR(AA1342="TBD", ISBLANK(AA1342)),
            "NO SHIP DATE",
            IF(AND(ISNUMBER(DATEVALUE(TEXT(Z1342,"MM/DD/YY"))), ISNUMBER(Table22[[#This Row],[QC START]])),
                NETWORKDAYS(Table22[[#This Row],[QC START]], DATEVALUE(TEXT(Z1342,"MM/DD/YY")), Delivered!$Z$3:$Z$8),
                IF(AND(ISNUMBER(DATEVALUE(TEXT(AA1342,"MM/DD/YY"))), ISNUMBER(Table22[[#This Row],[QC START]])),
                    NETWORKDAYS(Table22[[#This Row],[QC START]], DATEVALUE(TEXT(AA1342,"MM/DD/YY")), Delivered!$Z$3:$Z$8),
                    "IN QC"
                )
            )-1
        )
    ),
"IN QC"
)</f>
        <v>NO SHIP DATE</v>
      </c>
      <c r="AB1342" s="25"/>
      <c r="AC1342" s="83"/>
      <c r="AD1342" s="45"/>
    </row>
    <row r="1343" spans="6:30" ht="14.25">
      <c r="F1343" s="30" t="str">
        <f>LEFT(Table2[[#This Row],[Project]],6)</f>
        <v/>
      </c>
      <c r="G1343" s="13"/>
      <c r="H1343" s="13"/>
      <c r="I1343" s="17"/>
      <c r="J1343" s="13"/>
      <c r="K1343" s="13"/>
      <c r="O1343" s="20"/>
      <c r="T1343" s="13"/>
      <c r="Y1343" s="71" t="str">
        <f>IFERROR(
    IF(Z1343="DONE",
        "QC DONE",
        IF(OR(AA1343="TBD", ISBLANK(AA1343)),
            "NO SHIP DATE",
            IF(AND(ISNUMBER(DATEVALUE(TEXT(Z1343,"MM/DD/YY"))), ISNUMBER(Table22[[#This Row],[QC START]])),
                NETWORKDAYS(Table22[[#This Row],[QC START]], DATEVALUE(TEXT(Z1343,"MM/DD/YY")), Delivered!$Z$3:$Z$8),
                IF(AND(ISNUMBER(DATEVALUE(TEXT(AA1343,"MM/DD/YY"))), ISNUMBER(Table22[[#This Row],[QC START]])),
                    NETWORKDAYS(Table22[[#This Row],[QC START]], DATEVALUE(TEXT(AA1343,"MM/DD/YY")), Delivered!$Z$3:$Z$8),
                    "IN QC"
                )
            )-1
        )
    ),
"IN QC"
)</f>
        <v>NO SHIP DATE</v>
      </c>
      <c r="AB1343" s="25"/>
      <c r="AC1343" s="83"/>
      <c r="AD1343" s="45"/>
    </row>
    <row r="1344" spans="6:30" ht="14.25">
      <c r="F1344" s="30" t="str">
        <f>LEFT(Table2[[#This Row],[Project]],6)</f>
        <v/>
      </c>
      <c r="G1344" s="13"/>
      <c r="H1344" s="13"/>
      <c r="I1344" s="17"/>
      <c r="J1344" s="13"/>
      <c r="K1344" s="13"/>
      <c r="O1344" s="20"/>
      <c r="T1344" s="13"/>
      <c r="Y1344" s="71" t="str">
        <f>IFERROR(
    IF(Z1344="DONE",
        "QC DONE",
        IF(OR(AA1344="TBD", ISBLANK(AA1344)),
            "NO SHIP DATE",
            IF(AND(ISNUMBER(DATEVALUE(TEXT(Z1344,"MM/DD/YY"))), ISNUMBER(Table22[[#This Row],[QC START]])),
                NETWORKDAYS(Table22[[#This Row],[QC START]], DATEVALUE(TEXT(Z1344,"MM/DD/YY")), Delivered!$Z$3:$Z$8),
                IF(AND(ISNUMBER(DATEVALUE(TEXT(AA1344,"MM/DD/YY"))), ISNUMBER(Table22[[#This Row],[QC START]])),
                    NETWORKDAYS(Table22[[#This Row],[QC START]], DATEVALUE(TEXT(AA1344,"MM/DD/YY")), Delivered!$Z$3:$Z$8),
                    "IN QC"
                )
            )-1
        )
    ),
"IN QC"
)</f>
        <v>NO SHIP DATE</v>
      </c>
      <c r="AB1344" s="25"/>
      <c r="AC1344" s="83"/>
      <c r="AD1344" s="45"/>
    </row>
    <row r="1345" spans="6:30" ht="14.25">
      <c r="F1345" s="30" t="str">
        <f>LEFT(Table2[[#This Row],[Project]],6)</f>
        <v/>
      </c>
      <c r="G1345" s="13"/>
      <c r="H1345" s="13"/>
      <c r="I1345" s="17"/>
      <c r="J1345" s="13"/>
      <c r="K1345" s="13"/>
      <c r="O1345" s="20"/>
      <c r="T1345" s="13"/>
      <c r="Y1345" s="71" t="str">
        <f>IFERROR(
    IF(Z1345="DONE",
        "QC DONE",
        IF(OR(AA1345="TBD", ISBLANK(AA1345)),
            "NO SHIP DATE",
            IF(AND(ISNUMBER(DATEVALUE(TEXT(Z1345,"MM/DD/YY"))), ISNUMBER(Table22[[#This Row],[QC START]])),
                NETWORKDAYS(Table22[[#This Row],[QC START]], DATEVALUE(TEXT(Z1345,"MM/DD/YY")), Delivered!$Z$3:$Z$8),
                IF(AND(ISNUMBER(DATEVALUE(TEXT(AA1345,"MM/DD/YY"))), ISNUMBER(Table22[[#This Row],[QC START]])),
                    NETWORKDAYS(Table22[[#This Row],[QC START]], DATEVALUE(TEXT(AA1345,"MM/DD/YY")), Delivered!$Z$3:$Z$8),
                    "IN QC"
                )
            )-1
        )
    ),
"IN QC"
)</f>
        <v>NO SHIP DATE</v>
      </c>
      <c r="AB1345" s="25"/>
      <c r="AC1345" s="83"/>
      <c r="AD1345" s="45"/>
    </row>
    <row r="1346" spans="6:30" ht="14.25">
      <c r="F1346" s="30" t="str">
        <f>LEFT(Table2[[#This Row],[Project]],6)</f>
        <v/>
      </c>
      <c r="G1346" s="13"/>
      <c r="H1346" s="13"/>
      <c r="I1346" s="17"/>
      <c r="J1346" s="13"/>
      <c r="K1346" s="13"/>
      <c r="O1346" s="20"/>
      <c r="T1346" s="13"/>
      <c r="Y1346" s="71" t="str">
        <f>IFERROR(
    IF(Z1346="DONE",
        "QC DONE",
        IF(OR(AA1346="TBD", ISBLANK(AA1346)),
            "NO SHIP DATE",
            IF(AND(ISNUMBER(DATEVALUE(TEXT(Z1346,"MM/DD/YY"))), ISNUMBER(Table22[[#This Row],[QC START]])),
                NETWORKDAYS(Table22[[#This Row],[QC START]], DATEVALUE(TEXT(Z1346,"MM/DD/YY")), Delivered!$Z$3:$Z$8),
                IF(AND(ISNUMBER(DATEVALUE(TEXT(AA1346,"MM/DD/YY"))), ISNUMBER(Table22[[#This Row],[QC START]])),
                    NETWORKDAYS(Table22[[#This Row],[QC START]], DATEVALUE(TEXT(AA1346,"MM/DD/YY")), Delivered!$Z$3:$Z$8),
                    "IN QC"
                )
            )-1
        )
    ),
"IN QC"
)</f>
        <v>NO SHIP DATE</v>
      </c>
      <c r="AB1346" s="25"/>
      <c r="AC1346" s="83"/>
      <c r="AD1346" s="45"/>
    </row>
    <row r="1347" spans="6:30" ht="14.25">
      <c r="F1347" s="30" t="str">
        <f>LEFT(Table2[[#This Row],[Project]],6)</f>
        <v/>
      </c>
      <c r="G1347" s="13"/>
      <c r="H1347" s="13"/>
      <c r="I1347" s="17"/>
      <c r="J1347" s="13"/>
      <c r="K1347" s="13"/>
      <c r="O1347" s="20"/>
      <c r="T1347" s="13"/>
      <c r="Y1347" s="71" t="str">
        <f>IFERROR(
    IF(Z1347="DONE",
        "QC DONE",
        IF(OR(AA1347="TBD", ISBLANK(AA1347)),
            "NO SHIP DATE",
            IF(AND(ISNUMBER(DATEVALUE(TEXT(Z1347,"MM/DD/YY"))), ISNUMBER(Table22[[#This Row],[QC START]])),
                NETWORKDAYS(Table22[[#This Row],[QC START]], DATEVALUE(TEXT(Z1347,"MM/DD/YY")), Delivered!$Z$3:$Z$8),
                IF(AND(ISNUMBER(DATEVALUE(TEXT(AA1347,"MM/DD/YY"))), ISNUMBER(Table22[[#This Row],[QC START]])),
                    NETWORKDAYS(Table22[[#This Row],[QC START]], DATEVALUE(TEXT(AA1347,"MM/DD/YY")), Delivered!$Z$3:$Z$8),
                    "IN QC"
                )
            )-1
        )
    ),
"IN QC"
)</f>
        <v>NO SHIP DATE</v>
      </c>
      <c r="AB1347" s="25"/>
      <c r="AC1347" s="83"/>
      <c r="AD1347" s="45"/>
    </row>
    <row r="1348" spans="6:30" ht="14.25">
      <c r="F1348" s="30" t="str">
        <f>LEFT(Table2[[#This Row],[Project]],6)</f>
        <v/>
      </c>
      <c r="G1348" s="13"/>
      <c r="H1348" s="13"/>
      <c r="I1348" s="17"/>
      <c r="J1348" s="13"/>
      <c r="K1348" s="13"/>
      <c r="O1348" s="20"/>
      <c r="T1348" s="13"/>
      <c r="Y1348" s="71" t="str">
        <f>IFERROR(
    IF(Z1348="DONE",
        "QC DONE",
        IF(OR(AA1348="TBD", ISBLANK(AA1348)),
            "NO SHIP DATE",
            IF(AND(ISNUMBER(DATEVALUE(TEXT(Z1348,"MM/DD/YY"))), ISNUMBER(Table22[[#This Row],[QC START]])),
                NETWORKDAYS(Table22[[#This Row],[QC START]], DATEVALUE(TEXT(Z1348,"MM/DD/YY")), Delivered!$Z$3:$Z$8),
                IF(AND(ISNUMBER(DATEVALUE(TEXT(AA1348,"MM/DD/YY"))), ISNUMBER(Table22[[#This Row],[QC START]])),
                    NETWORKDAYS(Table22[[#This Row],[QC START]], DATEVALUE(TEXT(AA1348,"MM/DD/YY")), Delivered!$Z$3:$Z$8),
                    "IN QC"
                )
            )-1
        )
    ),
"IN QC"
)</f>
        <v>NO SHIP DATE</v>
      </c>
      <c r="AB1348" s="25"/>
      <c r="AC1348" s="83"/>
      <c r="AD1348" s="45"/>
    </row>
    <row r="1349" spans="6:30" ht="14.25">
      <c r="F1349" s="30" t="str">
        <f>LEFT(Table2[[#This Row],[Project]],6)</f>
        <v/>
      </c>
      <c r="G1349" s="13"/>
      <c r="H1349" s="13"/>
      <c r="I1349" s="17"/>
      <c r="J1349" s="13"/>
      <c r="K1349" s="13"/>
      <c r="O1349" s="20"/>
      <c r="T1349" s="13"/>
      <c r="Y1349" s="71" t="str">
        <f>IFERROR(
    IF(Z1349="DONE",
        "QC DONE",
        IF(OR(AA1349="TBD", ISBLANK(AA1349)),
            "NO SHIP DATE",
            IF(AND(ISNUMBER(DATEVALUE(TEXT(Z1349,"MM/DD/YY"))), ISNUMBER(Table22[[#This Row],[QC START]])),
                NETWORKDAYS(Table22[[#This Row],[QC START]], DATEVALUE(TEXT(Z1349,"MM/DD/YY")), Delivered!$Z$3:$Z$8),
                IF(AND(ISNUMBER(DATEVALUE(TEXT(AA1349,"MM/DD/YY"))), ISNUMBER(Table22[[#This Row],[QC START]])),
                    NETWORKDAYS(Table22[[#This Row],[QC START]], DATEVALUE(TEXT(AA1349,"MM/DD/YY")), Delivered!$Z$3:$Z$8),
                    "IN QC"
                )
            )-1
        )
    ),
"IN QC"
)</f>
        <v>NO SHIP DATE</v>
      </c>
      <c r="AB1349" s="25"/>
      <c r="AC1349" s="83"/>
      <c r="AD1349" s="45"/>
    </row>
    <row r="1350" spans="6:30" ht="14.25">
      <c r="F1350" s="30" t="str">
        <f>LEFT(Table2[[#This Row],[Project]],6)</f>
        <v/>
      </c>
      <c r="G1350" s="13"/>
      <c r="H1350" s="13"/>
      <c r="I1350" s="17"/>
      <c r="J1350" s="13"/>
      <c r="K1350" s="13"/>
      <c r="O1350" s="20"/>
      <c r="T1350" s="13"/>
      <c r="Y1350" s="71" t="str">
        <f>IFERROR(
    IF(Z1350="DONE",
        "QC DONE",
        IF(OR(AA1350="TBD", ISBLANK(AA1350)),
            "NO SHIP DATE",
            IF(AND(ISNUMBER(DATEVALUE(TEXT(Z1350,"MM/DD/YY"))), ISNUMBER(Table22[[#This Row],[QC START]])),
                NETWORKDAYS(Table22[[#This Row],[QC START]], DATEVALUE(TEXT(Z1350,"MM/DD/YY")), Delivered!$Z$3:$Z$8),
                IF(AND(ISNUMBER(DATEVALUE(TEXT(AA1350,"MM/DD/YY"))), ISNUMBER(Table22[[#This Row],[QC START]])),
                    NETWORKDAYS(Table22[[#This Row],[QC START]], DATEVALUE(TEXT(AA1350,"MM/DD/YY")), Delivered!$Z$3:$Z$8),
                    "IN QC"
                )
            )-1
        )
    ),
"IN QC"
)</f>
        <v>NO SHIP DATE</v>
      </c>
      <c r="AB1350" s="25"/>
      <c r="AC1350" s="83"/>
      <c r="AD1350" s="45"/>
    </row>
    <row r="1351" spans="6:30" ht="14.25">
      <c r="F1351" s="30" t="str">
        <f>LEFT(Table2[[#This Row],[Project]],6)</f>
        <v/>
      </c>
      <c r="G1351" s="13"/>
      <c r="H1351" s="13"/>
      <c r="I1351" s="17"/>
      <c r="J1351" s="13"/>
      <c r="K1351" s="13"/>
      <c r="O1351" s="20"/>
      <c r="T1351" s="13"/>
      <c r="Y1351" s="71" t="str">
        <f>IFERROR(
    IF(Z1351="DONE",
        "QC DONE",
        IF(OR(AA1351="TBD", ISBLANK(AA1351)),
            "NO SHIP DATE",
            IF(AND(ISNUMBER(DATEVALUE(TEXT(Z1351,"MM/DD/YY"))), ISNUMBER(Table22[[#This Row],[QC START]])),
                NETWORKDAYS(Table22[[#This Row],[QC START]], DATEVALUE(TEXT(Z1351,"MM/DD/YY")), Delivered!$Z$3:$Z$8),
                IF(AND(ISNUMBER(DATEVALUE(TEXT(AA1351,"MM/DD/YY"))), ISNUMBER(Table22[[#This Row],[QC START]])),
                    NETWORKDAYS(Table22[[#This Row],[QC START]], DATEVALUE(TEXT(AA1351,"MM/DD/YY")), Delivered!$Z$3:$Z$8),
                    "IN QC"
                )
            )-1
        )
    ),
"IN QC"
)</f>
        <v>NO SHIP DATE</v>
      </c>
      <c r="AB1351" s="25"/>
      <c r="AC1351" s="83"/>
      <c r="AD1351" s="45"/>
    </row>
    <row r="1352" spans="6:30" ht="14.25">
      <c r="F1352" s="30" t="str">
        <f>LEFT(Table2[[#This Row],[Project]],6)</f>
        <v/>
      </c>
      <c r="G1352" s="13"/>
      <c r="H1352" s="13"/>
      <c r="I1352" s="17"/>
      <c r="J1352" s="13"/>
      <c r="K1352" s="13"/>
      <c r="O1352" s="20"/>
      <c r="T1352" s="13"/>
      <c r="Y1352" s="71" t="str">
        <f>IFERROR(
    IF(Z1352="DONE",
        "QC DONE",
        IF(OR(AA1352="TBD", ISBLANK(AA1352)),
            "NO SHIP DATE",
            IF(AND(ISNUMBER(DATEVALUE(TEXT(Z1352,"MM/DD/YY"))), ISNUMBER(Table22[[#This Row],[QC START]])),
                NETWORKDAYS(Table22[[#This Row],[QC START]], DATEVALUE(TEXT(Z1352,"MM/DD/YY")), Delivered!$Z$3:$Z$8),
                IF(AND(ISNUMBER(DATEVALUE(TEXT(AA1352,"MM/DD/YY"))), ISNUMBER(Table22[[#This Row],[QC START]])),
                    NETWORKDAYS(Table22[[#This Row],[QC START]], DATEVALUE(TEXT(AA1352,"MM/DD/YY")), Delivered!$Z$3:$Z$8),
                    "IN QC"
                )
            )-1
        )
    ),
"IN QC"
)</f>
        <v>NO SHIP DATE</v>
      </c>
      <c r="AB1352" s="25"/>
      <c r="AC1352" s="83"/>
      <c r="AD1352" s="45"/>
    </row>
    <row r="1353" spans="6:30" ht="14.25">
      <c r="F1353" s="30" t="str">
        <f>LEFT(Table2[[#This Row],[Project]],6)</f>
        <v/>
      </c>
      <c r="G1353" s="13"/>
      <c r="H1353" s="13"/>
      <c r="I1353" s="17"/>
      <c r="J1353" s="13"/>
      <c r="K1353" s="13"/>
      <c r="O1353" s="20"/>
      <c r="T1353" s="13"/>
      <c r="Y1353" s="71" t="str">
        <f>IFERROR(
    IF(Z1353="DONE",
        "QC DONE",
        IF(OR(AA1353="TBD", ISBLANK(AA1353)),
            "NO SHIP DATE",
            IF(AND(ISNUMBER(DATEVALUE(TEXT(Z1353,"MM/DD/YY"))), ISNUMBER(Table22[[#This Row],[QC START]])),
                NETWORKDAYS(Table22[[#This Row],[QC START]], DATEVALUE(TEXT(Z1353,"MM/DD/YY")), Delivered!$Z$3:$Z$8),
                IF(AND(ISNUMBER(DATEVALUE(TEXT(AA1353,"MM/DD/YY"))), ISNUMBER(Table22[[#This Row],[QC START]])),
                    NETWORKDAYS(Table22[[#This Row],[QC START]], DATEVALUE(TEXT(AA1353,"MM/DD/YY")), Delivered!$Z$3:$Z$8),
                    "IN QC"
                )
            )-1
        )
    ),
"IN QC"
)</f>
        <v>NO SHIP DATE</v>
      </c>
      <c r="AB1353" s="25"/>
      <c r="AC1353" s="83"/>
      <c r="AD1353" s="45"/>
    </row>
    <row r="1354" spans="6:30" ht="14.25">
      <c r="F1354" s="30" t="str">
        <f>LEFT(Table2[[#This Row],[Project]],6)</f>
        <v/>
      </c>
      <c r="G1354" s="13"/>
      <c r="H1354" s="13"/>
      <c r="I1354" s="17"/>
      <c r="J1354" s="13"/>
      <c r="K1354" s="13"/>
      <c r="O1354" s="20"/>
      <c r="T1354" s="13"/>
      <c r="Y1354" s="71" t="str">
        <f>IFERROR(
    IF(Z1354="DONE",
        "QC DONE",
        IF(OR(AA1354="TBD", ISBLANK(AA1354)),
            "NO SHIP DATE",
            IF(AND(ISNUMBER(DATEVALUE(TEXT(Z1354,"MM/DD/YY"))), ISNUMBER(Table22[[#This Row],[QC START]])),
                NETWORKDAYS(Table22[[#This Row],[QC START]], DATEVALUE(TEXT(Z1354,"MM/DD/YY")), Delivered!$Z$3:$Z$8),
                IF(AND(ISNUMBER(DATEVALUE(TEXT(AA1354,"MM/DD/YY"))), ISNUMBER(Table22[[#This Row],[QC START]])),
                    NETWORKDAYS(Table22[[#This Row],[QC START]], DATEVALUE(TEXT(AA1354,"MM/DD/YY")), Delivered!$Z$3:$Z$8),
                    "IN QC"
                )
            )-1
        )
    ),
"IN QC"
)</f>
        <v>NO SHIP DATE</v>
      </c>
      <c r="AB1354" s="25"/>
      <c r="AC1354" s="83"/>
      <c r="AD1354" s="45"/>
    </row>
    <row r="1355" spans="6:30" ht="14.25">
      <c r="F1355" s="30" t="str">
        <f>LEFT(Table2[[#This Row],[Project]],6)</f>
        <v/>
      </c>
      <c r="G1355" s="13"/>
      <c r="H1355" s="13"/>
      <c r="I1355" s="17"/>
      <c r="J1355" s="13"/>
      <c r="K1355" s="13"/>
      <c r="O1355" s="20"/>
      <c r="T1355" s="13"/>
      <c r="Y1355" s="71" t="str">
        <f>IFERROR(
    IF(Z1355="DONE",
        "QC DONE",
        IF(OR(AA1355="TBD", ISBLANK(AA1355)),
            "NO SHIP DATE",
            IF(AND(ISNUMBER(DATEVALUE(TEXT(Z1355,"MM/DD/YY"))), ISNUMBER(Table22[[#This Row],[QC START]])),
                NETWORKDAYS(Table22[[#This Row],[QC START]], DATEVALUE(TEXT(Z1355,"MM/DD/YY")), Delivered!$Z$3:$Z$8),
                IF(AND(ISNUMBER(DATEVALUE(TEXT(AA1355,"MM/DD/YY"))), ISNUMBER(Table22[[#This Row],[QC START]])),
                    NETWORKDAYS(Table22[[#This Row],[QC START]], DATEVALUE(TEXT(AA1355,"MM/DD/YY")), Delivered!$Z$3:$Z$8),
                    "IN QC"
                )
            )-1
        )
    ),
"IN QC"
)</f>
        <v>NO SHIP DATE</v>
      </c>
      <c r="AB1355" s="25"/>
      <c r="AC1355" s="83"/>
      <c r="AD1355" s="45"/>
    </row>
    <row r="1356" spans="6:30" ht="14.25">
      <c r="F1356" s="30" t="str">
        <f>LEFT(Table2[[#This Row],[Project]],6)</f>
        <v/>
      </c>
      <c r="G1356" s="13"/>
      <c r="H1356" s="13"/>
      <c r="I1356" s="17"/>
      <c r="J1356" s="13"/>
      <c r="K1356" s="13"/>
      <c r="O1356" s="20"/>
      <c r="T1356" s="13"/>
      <c r="Y1356" s="71" t="str">
        <f>IFERROR(
    IF(Z1356="DONE",
        "QC DONE",
        IF(OR(AA1356="TBD", ISBLANK(AA1356)),
            "NO SHIP DATE",
            IF(AND(ISNUMBER(DATEVALUE(TEXT(Z1356,"MM/DD/YY"))), ISNUMBER(Table22[[#This Row],[QC START]])),
                NETWORKDAYS(Table22[[#This Row],[QC START]], DATEVALUE(TEXT(Z1356,"MM/DD/YY")), Delivered!$Z$3:$Z$8),
                IF(AND(ISNUMBER(DATEVALUE(TEXT(AA1356,"MM/DD/YY"))), ISNUMBER(Table22[[#This Row],[QC START]])),
                    NETWORKDAYS(Table22[[#This Row],[QC START]], DATEVALUE(TEXT(AA1356,"MM/DD/YY")), Delivered!$Z$3:$Z$8),
                    "IN QC"
                )
            )-1
        )
    ),
"IN QC"
)</f>
        <v>NO SHIP DATE</v>
      </c>
      <c r="AB1356" s="25"/>
      <c r="AC1356" s="83"/>
      <c r="AD1356" s="45"/>
    </row>
    <row r="1357" spans="6:30" ht="14.25">
      <c r="F1357" s="30" t="str">
        <f>LEFT(Table2[[#This Row],[Project]],6)</f>
        <v/>
      </c>
      <c r="G1357" s="13"/>
      <c r="H1357" s="13"/>
      <c r="I1357" s="17"/>
      <c r="J1357" s="13"/>
      <c r="K1357" s="13"/>
      <c r="O1357" s="20"/>
      <c r="T1357" s="13"/>
      <c r="Y1357" s="71" t="str">
        <f>IFERROR(
    IF(Z1357="DONE",
        "QC DONE",
        IF(OR(AA1357="TBD", ISBLANK(AA1357)),
            "NO SHIP DATE",
            IF(AND(ISNUMBER(DATEVALUE(TEXT(Z1357,"MM/DD/YY"))), ISNUMBER(Table22[[#This Row],[QC START]])),
                NETWORKDAYS(Table22[[#This Row],[QC START]], DATEVALUE(TEXT(Z1357,"MM/DD/YY")), Delivered!$Z$3:$Z$8),
                IF(AND(ISNUMBER(DATEVALUE(TEXT(AA1357,"MM/DD/YY"))), ISNUMBER(Table22[[#This Row],[QC START]])),
                    NETWORKDAYS(Table22[[#This Row],[QC START]], DATEVALUE(TEXT(AA1357,"MM/DD/YY")), Delivered!$Z$3:$Z$8),
                    "IN QC"
                )
            )-1
        )
    ),
"IN QC"
)</f>
        <v>NO SHIP DATE</v>
      </c>
      <c r="AB1357" s="25"/>
      <c r="AC1357" s="83"/>
      <c r="AD1357" s="45"/>
    </row>
    <row r="1358" spans="6:30" ht="14.25">
      <c r="F1358" s="30" t="str">
        <f>LEFT(Table2[[#This Row],[Project]],6)</f>
        <v/>
      </c>
      <c r="G1358" s="13"/>
      <c r="H1358" s="13"/>
      <c r="I1358" s="17"/>
      <c r="J1358" s="13"/>
      <c r="K1358" s="13"/>
      <c r="O1358" s="20"/>
      <c r="T1358" s="13"/>
      <c r="Y1358" s="71" t="str">
        <f>IFERROR(
    IF(Z1358="DONE",
        "QC DONE",
        IF(OR(AA1358="TBD", ISBLANK(AA1358)),
            "NO SHIP DATE",
            IF(AND(ISNUMBER(DATEVALUE(TEXT(Z1358,"MM/DD/YY"))), ISNUMBER(Table22[[#This Row],[QC START]])),
                NETWORKDAYS(Table22[[#This Row],[QC START]], DATEVALUE(TEXT(Z1358,"MM/DD/YY")), Delivered!$Z$3:$Z$8),
                IF(AND(ISNUMBER(DATEVALUE(TEXT(AA1358,"MM/DD/YY"))), ISNUMBER(Table22[[#This Row],[QC START]])),
                    NETWORKDAYS(Table22[[#This Row],[QC START]], DATEVALUE(TEXT(AA1358,"MM/DD/YY")), Delivered!$Z$3:$Z$8),
                    "IN QC"
                )
            )-1
        )
    ),
"IN QC"
)</f>
        <v>NO SHIP DATE</v>
      </c>
      <c r="AB1358" s="25"/>
      <c r="AC1358" s="83"/>
      <c r="AD1358" s="45"/>
    </row>
    <row r="1359" spans="6:30" ht="14.25">
      <c r="F1359" s="30" t="str">
        <f>LEFT(Table2[[#This Row],[Project]],6)</f>
        <v/>
      </c>
      <c r="G1359" s="13"/>
      <c r="H1359" s="13"/>
      <c r="I1359" s="17"/>
      <c r="J1359" s="13"/>
      <c r="K1359" s="13"/>
      <c r="O1359" s="20"/>
      <c r="T1359" s="13"/>
      <c r="Y1359" s="71" t="str">
        <f>IFERROR(
    IF(Z1359="DONE",
        "QC DONE",
        IF(OR(AA1359="TBD", ISBLANK(AA1359)),
            "NO SHIP DATE",
            IF(AND(ISNUMBER(DATEVALUE(TEXT(Z1359,"MM/DD/YY"))), ISNUMBER(Table22[[#This Row],[QC START]])),
                NETWORKDAYS(Table22[[#This Row],[QC START]], DATEVALUE(TEXT(Z1359,"MM/DD/YY")), Delivered!$Z$3:$Z$8),
                IF(AND(ISNUMBER(DATEVALUE(TEXT(AA1359,"MM/DD/YY"))), ISNUMBER(Table22[[#This Row],[QC START]])),
                    NETWORKDAYS(Table22[[#This Row],[QC START]], DATEVALUE(TEXT(AA1359,"MM/DD/YY")), Delivered!$Z$3:$Z$8),
                    "IN QC"
                )
            )-1
        )
    ),
"IN QC"
)</f>
        <v>NO SHIP DATE</v>
      </c>
      <c r="AB1359" s="25"/>
      <c r="AC1359" s="83"/>
      <c r="AD1359" s="45"/>
    </row>
    <row r="1360" spans="6:30" ht="14.25">
      <c r="F1360" s="30" t="str">
        <f>LEFT(Table2[[#This Row],[Project]],6)</f>
        <v/>
      </c>
      <c r="G1360" s="13"/>
      <c r="H1360" s="13"/>
      <c r="I1360" s="17"/>
      <c r="J1360" s="13"/>
      <c r="K1360" s="13"/>
      <c r="O1360" s="20"/>
      <c r="T1360" s="13"/>
      <c r="Y1360" s="71" t="str">
        <f>IFERROR(
    IF(Z1360="DONE",
        "QC DONE",
        IF(OR(AA1360="TBD", ISBLANK(AA1360)),
            "NO SHIP DATE",
            IF(AND(ISNUMBER(DATEVALUE(TEXT(Z1360,"MM/DD/YY"))), ISNUMBER(Table22[[#This Row],[QC START]])),
                NETWORKDAYS(Table22[[#This Row],[QC START]], DATEVALUE(TEXT(Z1360,"MM/DD/YY")), Delivered!$Z$3:$Z$8),
                IF(AND(ISNUMBER(DATEVALUE(TEXT(AA1360,"MM/DD/YY"))), ISNUMBER(Table22[[#This Row],[QC START]])),
                    NETWORKDAYS(Table22[[#This Row],[QC START]], DATEVALUE(TEXT(AA1360,"MM/DD/YY")), Delivered!$Z$3:$Z$8),
                    "IN QC"
                )
            )-1
        )
    ),
"IN QC"
)</f>
        <v>NO SHIP DATE</v>
      </c>
      <c r="AB1360" s="25"/>
      <c r="AC1360" s="83"/>
      <c r="AD1360" s="45"/>
    </row>
    <row r="1361" spans="6:30" ht="14.25">
      <c r="F1361" s="30" t="str">
        <f>LEFT(Table2[[#This Row],[Project]],6)</f>
        <v/>
      </c>
      <c r="G1361" s="13"/>
      <c r="H1361" s="13"/>
      <c r="I1361" s="17"/>
      <c r="J1361" s="13"/>
      <c r="K1361" s="13"/>
      <c r="O1361" s="20"/>
      <c r="T1361" s="13"/>
      <c r="Y1361" s="71" t="str">
        <f>IFERROR(
    IF(Z1361="DONE",
        "QC DONE",
        IF(OR(AA1361="TBD", ISBLANK(AA1361)),
            "NO SHIP DATE",
            IF(AND(ISNUMBER(DATEVALUE(TEXT(Z1361,"MM/DD/YY"))), ISNUMBER(Table22[[#This Row],[QC START]])),
                NETWORKDAYS(Table22[[#This Row],[QC START]], DATEVALUE(TEXT(Z1361,"MM/DD/YY")), Delivered!$Z$3:$Z$8),
                IF(AND(ISNUMBER(DATEVALUE(TEXT(AA1361,"MM/DD/YY"))), ISNUMBER(Table22[[#This Row],[QC START]])),
                    NETWORKDAYS(Table22[[#This Row],[QC START]], DATEVALUE(TEXT(AA1361,"MM/DD/YY")), Delivered!$Z$3:$Z$8),
                    "IN QC"
                )
            )-1
        )
    ),
"IN QC"
)</f>
        <v>NO SHIP DATE</v>
      </c>
      <c r="AB1361" s="25"/>
      <c r="AC1361" s="83"/>
      <c r="AD1361" s="45"/>
    </row>
    <row r="1362" spans="6:30" ht="14.25">
      <c r="F1362" s="30" t="str">
        <f>LEFT(Table2[[#This Row],[Project]],6)</f>
        <v/>
      </c>
      <c r="G1362" s="13"/>
      <c r="H1362" s="13"/>
      <c r="I1362" s="17"/>
      <c r="J1362" s="13"/>
      <c r="K1362" s="13"/>
      <c r="O1362" s="20"/>
      <c r="T1362" s="13"/>
      <c r="Y1362" s="71" t="str">
        <f>IFERROR(
    IF(Z1362="DONE",
        "QC DONE",
        IF(OR(AA1362="TBD", ISBLANK(AA1362)),
            "NO SHIP DATE",
            IF(AND(ISNUMBER(DATEVALUE(TEXT(Z1362,"MM/DD/YY"))), ISNUMBER(Table22[[#This Row],[QC START]])),
                NETWORKDAYS(Table22[[#This Row],[QC START]], DATEVALUE(TEXT(Z1362,"MM/DD/YY")), Delivered!$Z$3:$Z$8),
                IF(AND(ISNUMBER(DATEVALUE(TEXT(AA1362,"MM/DD/YY"))), ISNUMBER(Table22[[#This Row],[QC START]])),
                    NETWORKDAYS(Table22[[#This Row],[QC START]], DATEVALUE(TEXT(AA1362,"MM/DD/YY")), Delivered!$Z$3:$Z$8),
                    "IN QC"
                )
            )-1
        )
    ),
"IN QC"
)</f>
        <v>NO SHIP DATE</v>
      </c>
      <c r="AB1362" s="25"/>
      <c r="AC1362" s="83"/>
      <c r="AD1362" s="45"/>
    </row>
    <row r="1363" spans="6:30" ht="14.25">
      <c r="F1363" s="30" t="str">
        <f>LEFT(Table2[[#This Row],[Project]],6)</f>
        <v/>
      </c>
      <c r="G1363" s="13"/>
      <c r="H1363" s="13"/>
      <c r="I1363" s="17"/>
      <c r="J1363" s="13"/>
      <c r="K1363" s="13"/>
      <c r="O1363" s="20"/>
      <c r="T1363" s="13"/>
      <c r="Y1363" s="71" t="str">
        <f>IFERROR(
    IF(Z1363="DONE",
        "QC DONE",
        IF(OR(AA1363="TBD", ISBLANK(AA1363)),
            "NO SHIP DATE",
            IF(AND(ISNUMBER(DATEVALUE(TEXT(Z1363,"MM/DD/YY"))), ISNUMBER(Table22[[#This Row],[QC START]])),
                NETWORKDAYS(Table22[[#This Row],[QC START]], DATEVALUE(TEXT(Z1363,"MM/DD/YY")), Delivered!$Z$3:$Z$8),
                IF(AND(ISNUMBER(DATEVALUE(TEXT(AA1363,"MM/DD/YY"))), ISNUMBER(Table22[[#This Row],[QC START]])),
                    NETWORKDAYS(Table22[[#This Row],[QC START]], DATEVALUE(TEXT(AA1363,"MM/DD/YY")), Delivered!$Z$3:$Z$8),
                    "IN QC"
                )
            )-1
        )
    ),
"IN QC"
)</f>
        <v>NO SHIP DATE</v>
      </c>
      <c r="AB1363" s="25"/>
      <c r="AC1363" s="83"/>
      <c r="AD1363" s="45"/>
    </row>
    <row r="1364" spans="6:30" ht="14.25">
      <c r="F1364" s="30" t="str">
        <f>LEFT(Table2[[#This Row],[Project]],6)</f>
        <v/>
      </c>
      <c r="G1364" s="13"/>
      <c r="H1364" s="13"/>
      <c r="I1364" s="17"/>
      <c r="J1364" s="13"/>
      <c r="K1364" s="13"/>
      <c r="O1364" s="20"/>
      <c r="T1364" s="13"/>
      <c r="Y1364" s="71" t="str">
        <f>IFERROR(
    IF(Z1364="DONE",
        "QC DONE",
        IF(OR(AA1364="TBD", ISBLANK(AA1364)),
            "NO SHIP DATE",
            IF(AND(ISNUMBER(DATEVALUE(TEXT(Z1364,"MM/DD/YY"))), ISNUMBER(Table22[[#This Row],[QC START]])),
                NETWORKDAYS(Table22[[#This Row],[QC START]], DATEVALUE(TEXT(Z1364,"MM/DD/YY")), Delivered!$Z$3:$Z$8),
                IF(AND(ISNUMBER(DATEVALUE(TEXT(AA1364,"MM/DD/YY"))), ISNUMBER(Table22[[#This Row],[QC START]])),
                    NETWORKDAYS(Table22[[#This Row],[QC START]], DATEVALUE(TEXT(AA1364,"MM/DD/YY")), Delivered!$Z$3:$Z$8),
                    "IN QC"
                )
            )-1
        )
    ),
"IN QC"
)</f>
        <v>NO SHIP DATE</v>
      </c>
      <c r="AB1364" s="25"/>
      <c r="AC1364" s="83"/>
      <c r="AD1364" s="45"/>
    </row>
    <row r="1365" spans="6:30" ht="14.25">
      <c r="F1365" s="30" t="str">
        <f>LEFT(Table2[[#This Row],[Project]],6)</f>
        <v/>
      </c>
      <c r="G1365" s="13"/>
      <c r="H1365" s="13"/>
      <c r="I1365" s="17"/>
      <c r="J1365" s="13"/>
      <c r="K1365" s="13"/>
      <c r="O1365" s="20"/>
      <c r="T1365" s="13"/>
      <c r="Y1365" s="71" t="str">
        <f>IFERROR(
    IF(Z1365="DONE",
        "QC DONE",
        IF(OR(AA1365="TBD", ISBLANK(AA1365)),
            "NO SHIP DATE",
            IF(AND(ISNUMBER(DATEVALUE(TEXT(Z1365,"MM/DD/YY"))), ISNUMBER(Table22[[#This Row],[QC START]])),
                NETWORKDAYS(Table22[[#This Row],[QC START]], DATEVALUE(TEXT(Z1365,"MM/DD/YY")), Delivered!$Z$3:$Z$8),
                IF(AND(ISNUMBER(DATEVALUE(TEXT(AA1365,"MM/DD/YY"))), ISNUMBER(Table22[[#This Row],[QC START]])),
                    NETWORKDAYS(Table22[[#This Row],[QC START]], DATEVALUE(TEXT(AA1365,"MM/DD/YY")), Delivered!$Z$3:$Z$8),
                    "IN QC"
                )
            )-1
        )
    ),
"IN QC"
)</f>
        <v>NO SHIP DATE</v>
      </c>
      <c r="AB1365" s="25"/>
      <c r="AC1365" s="83"/>
      <c r="AD1365" s="45"/>
    </row>
    <row r="1366" spans="6:30" ht="14.25">
      <c r="F1366" s="30" t="str">
        <f>LEFT(Table2[[#This Row],[Project]],6)</f>
        <v/>
      </c>
      <c r="G1366" s="13"/>
      <c r="H1366" s="13"/>
      <c r="I1366" s="17"/>
      <c r="J1366" s="13"/>
      <c r="K1366" s="13"/>
      <c r="O1366" s="20"/>
      <c r="T1366" s="13"/>
      <c r="Y1366" s="71" t="str">
        <f>IFERROR(
    IF(Z1366="DONE",
        "QC DONE",
        IF(OR(AA1366="TBD", ISBLANK(AA1366)),
            "NO SHIP DATE",
            IF(AND(ISNUMBER(DATEVALUE(TEXT(Z1366,"MM/DD/YY"))), ISNUMBER(Table22[[#This Row],[QC START]])),
                NETWORKDAYS(Table22[[#This Row],[QC START]], DATEVALUE(TEXT(Z1366,"MM/DD/YY")), Delivered!$Z$3:$Z$8),
                IF(AND(ISNUMBER(DATEVALUE(TEXT(AA1366,"MM/DD/YY"))), ISNUMBER(Table22[[#This Row],[QC START]])),
                    NETWORKDAYS(Table22[[#This Row],[QC START]], DATEVALUE(TEXT(AA1366,"MM/DD/YY")), Delivered!$Z$3:$Z$8),
                    "IN QC"
                )
            )-1
        )
    ),
"IN QC"
)</f>
        <v>NO SHIP DATE</v>
      </c>
      <c r="AB1366" s="25"/>
      <c r="AC1366" s="83"/>
      <c r="AD1366" s="45"/>
    </row>
    <row r="1367" spans="6:30" ht="14.25">
      <c r="F1367" s="30" t="str">
        <f>LEFT(Table2[[#This Row],[Project]],6)</f>
        <v/>
      </c>
      <c r="G1367" s="13"/>
      <c r="H1367" s="13"/>
      <c r="I1367" s="17"/>
      <c r="J1367" s="13"/>
      <c r="K1367" s="13"/>
      <c r="O1367" s="20"/>
      <c r="T1367" s="13"/>
      <c r="Y1367" s="71" t="str">
        <f>IFERROR(
    IF(Z1367="DONE",
        "QC DONE",
        IF(OR(AA1367="TBD", ISBLANK(AA1367)),
            "NO SHIP DATE",
            IF(AND(ISNUMBER(DATEVALUE(TEXT(Z1367,"MM/DD/YY"))), ISNUMBER(Table22[[#This Row],[QC START]])),
                NETWORKDAYS(Table22[[#This Row],[QC START]], DATEVALUE(TEXT(Z1367,"MM/DD/YY")), Delivered!$Z$3:$Z$8),
                IF(AND(ISNUMBER(DATEVALUE(TEXT(AA1367,"MM/DD/YY"))), ISNUMBER(Table22[[#This Row],[QC START]])),
                    NETWORKDAYS(Table22[[#This Row],[QC START]], DATEVALUE(TEXT(AA1367,"MM/DD/YY")), Delivered!$Z$3:$Z$8),
                    "IN QC"
                )
            )-1
        )
    ),
"IN QC"
)</f>
        <v>NO SHIP DATE</v>
      </c>
      <c r="AB1367" s="25"/>
      <c r="AC1367" s="83"/>
      <c r="AD1367" s="45"/>
    </row>
    <row r="1368" spans="6:30" ht="14.25">
      <c r="F1368" s="30" t="str">
        <f>LEFT(Table2[[#This Row],[Project]],6)</f>
        <v/>
      </c>
      <c r="G1368" s="13"/>
      <c r="H1368" s="13"/>
      <c r="I1368" s="17"/>
      <c r="J1368" s="13"/>
      <c r="K1368" s="13"/>
      <c r="O1368" s="20"/>
      <c r="T1368" s="13"/>
      <c r="Y1368" s="71" t="str">
        <f>IFERROR(
    IF(Z1368="DONE",
        "QC DONE",
        IF(OR(AA1368="TBD", ISBLANK(AA1368)),
            "NO SHIP DATE",
            IF(AND(ISNUMBER(DATEVALUE(TEXT(Z1368,"MM/DD/YY"))), ISNUMBER(Table22[[#This Row],[QC START]])),
                NETWORKDAYS(Table22[[#This Row],[QC START]], DATEVALUE(TEXT(Z1368,"MM/DD/YY")), Delivered!$Z$3:$Z$8),
                IF(AND(ISNUMBER(DATEVALUE(TEXT(AA1368,"MM/DD/YY"))), ISNUMBER(Table22[[#This Row],[QC START]])),
                    NETWORKDAYS(Table22[[#This Row],[QC START]], DATEVALUE(TEXT(AA1368,"MM/DD/YY")), Delivered!$Z$3:$Z$8),
                    "IN QC"
                )
            )-1
        )
    ),
"IN QC"
)</f>
        <v>NO SHIP DATE</v>
      </c>
      <c r="AB1368" s="25"/>
      <c r="AC1368" s="83"/>
      <c r="AD1368" s="45"/>
    </row>
    <row r="1369" spans="6:30" ht="14.25">
      <c r="F1369" s="30" t="str">
        <f>LEFT(Table2[[#This Row],[Project]],6)</f>
        <v/>
      </c>
      <c r="G1369" s="13"/>
      <c r="H1369" s="13"/>
      <c r="I1369" s="17"/>
      <c r="J1369" s="13"/>
      <c r="K1369" s="13"/>
      <c r="O1369" s="20"/>
      <c r="T1369" s="13"/>
      <c r="Y1369" s="71" t="str">
        <f>IFERROR(
    IF(Z1369="DONE",
        "QC DONE",
        IF(OR(AA1369="TBD", ISBLANK(AA1369)),
            "NO SHIP DATE",
            IF(AND(ISNUMBER(DATEVALUE(TEXT(Z1369,"MM/DD/YY"))), ISNUMBER(Table22[[#This Row],[QC START]])),
                NETWORKDAYS(Table22[[#This Row],[QC START]], DATEVALUE(TEXT(Z1369,"MM/DD/YY")), Delivered!$Z$3:$Z$8),
                IF(AND(ISNUMBER(DATEVALUE(TEXT(AA1369,"MM/DD/YY"))), ISNUMBER(Table22[[#This Row],[QC START]])),
                    NETWORKDAYS(Table22[[#This Row],[QC START]], DATEVALUE(TEXT(AA1369,"MM/DD/YY")), Delivered!$Z$3:$Z$8),
                    "IN QC"
                )
            )-1
        )
    ),
"IN QC"
)</f>
        <v>NO SHIP DATE</v>
      </c>
      <c r="AB1369" s="25"/>
      <c r="AC1369" s="83"/>
      <c r="AD1369" s="45"/>
    </row>
    <row r="1370" spans="6:30" ht="14.25">
      <c r="F1370" s="30" t="str">
        <f>LEFT(Table2[[#This Row],[Project]],6)</f>
        <v/>
      </c>
      <c r="G1370" s="13"/>
      <c r="H1370" s="13"/>
      <c r="I1370" s="17"/>
      <c r="J1370" s="13"/>
      <c r="K1370" s="13"/>
      <c r="O1370" s="20"/>
      <c r="T1370" s="13"/>
      <c r="Y1370" s="71" t="str">
        <f>IFERROR(
    IF(Z1370="DONE",
        "QC DONE",
        IF(OR(AA1370="TBD", ISBLANK(AA1370)),
            "NO SHIP DATE",
            IF(AND(ISNUMBER(DATEVALUE(TEXT(Z1370,"MM/DD/YY"))), ISNUMBER(Table22[[#This Row],[QC START]])),
                NETWORKDAYS(Table22[[#This Row],[QC START]], DATEVALUE(TEXT(Z1370,"MM/DD/YY")), Delivered!$Z$3:$Z$8),
                IF(AND(ISNUMBER(DATEVALUE(TEXT(AA1370,"MM/DD/YY"))), ISNUMBER(Table22[[#This Row],[QC START]])),
                    NETWORKDAYS(Table22[[#This Row],[QC START]], DATEVALUE(TEXT(AA1370,"MM/DD/YY")), Delivered!$Z$3:$Z$8),
                    "IN QC"
                )
            )-1
        )
    ),
"IN QC"
)</f>
        <v>NO SHIP DATE</v>
      </c>
      <c r="AB1370" s="25"/>
      <c r="AC1370" s="83"/>
      <c r="AD1370" s="45"/>
    </row>
    <row r="1371" spans="6:30" ht="14.25">
      <c r="F1371" s="30" t="str">
        <f>LEFT(Table2[[#This Row],[Project]],6)</f>
        <v/>
      </c>
      <c r="G1371" s="13"/>
      <c r="H1371" s="13"/>
      <c r="I1371" s="17"/>
      <c r="J1371" s="13"/>
      <c r="K1371" s="13"/>
      <c r="O1371" s="20"/>
      <c r="T1371" s="13"/>
      <c r="Y1371" s="71" t="str">
        <f>IFERROR(
    IF(Z1371="DONE",
        "QC DONE",
        IF(OR(AA1371="TBD", ISBLANK(AA1371)),
            "NO SHIP DATE",
            IF(AND(ISNUMBER(DATEVALUE(TEXT(Z1371,"MM/DD/YY"))), ISNUMBER(Table22[[#This Row],[QC START]])),
                NETWORKDAYS(Table22[[#This Row],[QC START]], DATEVALUE(TEXT(Z1371,"MM/DD/YY")), Delivered!$Z$3:$Z$8),
                IF(AND(ISNUMBER(DATEVALUE(TEXT(AA1371,"MM/DD/YY"))), ISNUMBER(Table22[[#This Row],[QC START]])),
                    NETWORKDAYS(Table22[[#This Row],[QC START]], DATEVALUE(TEXT(AA1371,"MM/DD/YY")), Delivered!$Z$3:$Z$8),
                    "IN QC"
                )
            )-1
        )
    ),
"IN QC"
)</f>
        <v>NO SHIP DATE</v>
      </c>
      <c r="AB1371" s="25"/>
      <c r="AC1371" s="83"/>
      <c r="AD1371" s="45"/>
    </row>
    <row r="1372" spans="6:30" ht="14.25">
      <c r="F1372" s="30" t="str">
        <f>LEFT(Table2[[#This Row],[Project]],6)</f>
        <v/>
      </c>
      <c r="G1372" s="13"/>
      <c r="H1372" s="13"/>
      <c r="I1372" s="17"/>
      <c r="J1372" s="13"/>
      <c r="K1372" s="13"/>
      <c r="O1372" s="20"/>
      <c r="T1372" s="13"/>
      <c r="Y1372" s="71" t="str">
        <f>IFERROR(
    IF(Z1372="DONE",
        "QC DONE",
        IF(OR(AA1372="TBD", ISBLANK(AA1372)),
            "NO SHIP DATE",
            IF(AND(ISNUMBER(DATEVALUE(TEXT(Z1372,"MM/DD/YY"))), ISNUMBER(Table22[[#This Row],[QC START]])),
                NETWORKDAYS(Table22[[#This Row],[QC START]], DATEVALUE(TEXT(Z1372,"MM/DD/YY")), Delivered!$Z$3:$Z$8),
                IF(AND(ISNUMBER(DATEVALUE(TEXT(AA1372,"MM/DD/YY"))), ISNUMBER(Table22[[#This Row],[QC START]])),
                    NETWORKDAYS(Table22[[#This Row],[QC START]], DATEVALUE(TEXT(AA1372,"MM/DD/YY")), Delivered!$Z$3:$Z$8),
                    "IN QC"
                )
            )-1
        )
    ),
"IN QC"
)</f>
        <v>NO SHIP DATE</v>
      </c>
      <c r="AB1372" s="25"/>
      <c r="AC1372" s="83"/>
      <c r="AD1372" s="45"/>
    </row>
    <row r="1373" spans="6:30" ht="14.25">
      <c r="F1373" s="30" t="str">
        <f>LEFT(Table2[[#This Row],[Project]],6)</f>
        <v/>
      </c>
      <c r="G1373" s="13"/>
      <c r="H1373" s="13"/>
      <c r="I1373" s="17"/>
      <c r="J1373" s="13"/>
      <c r="K1373" s="13"/>
      <c r="O1373" s="20"/>
      <c r="T1373" s="13"/>
      <c r="Y1373" s="71" t="str">
        <f>IFERROR(
    IF(Z1373="DONE",
        "QC DONE",
        IF(OR(AA1373="TBD", ISBLANK(AA1373)),
            "NO SHIP DATE",
            IF(AND(ISNUMBER(DATEVALUE(TEXT(Z1373,"MM/DD/YY"))), ISNUMBER(Table22[[#This Row],[QC START]])),
                NETWORKDAYS(Table22[[#This Row],[QC START]], DATEVALUE(TEXT(Z1373,"MM/DD/YY")), Delivered!$Z$3:$Z$8),
                IF(AND(ISNUMBER(DATEVALUE(TEXT(AA1373,"MM/DD/YY"))), ISNUMBER(Table22[[#This Row],[QC START]])),
                    NETWORKDAYS(Table22[[#This Row],[QC START]], DATEVALUE(TEXT(AA1373,"MM/DD/YY")), Delivered!$Z$3:$Z$8),
                    "IN QC"
                )
            )-1
        )
    ),
"IN QC"
)</f>
        <v>NO SHIP DATE</v>
      </c>
      <c r="AB1373" s="25"/>
      <c r="AC1373" s="83"/>
      <c r="AD1373" s="45"/>
    </row>
    <row r="1374" spans="6:30" ht="14.25">
      <c r="F1374" s="30" t="str">
        <f>LEFT(Table2[[#This Row],[Project]],6)</f>
        <v/>
      </c>
      <c r="G1374" s="13"/>
      <c r="H1374" s="13"/>
      <c r="I1374" s="17"/>
      <c r="J1374" s="13"/>
      <c r="K1374" s="13"/>
      <c r="O1374" s="20"/>
      <c r="T1374" s="13"/>
      <c r="Y1374" s="71" t="str">
        <f>IFERROR(
    IF(Z1374="DONE",
        "QC DONE",
        IF(OR(AA1374="TBD", ISBLANK(AA1374)),
            "NO SHIP DATE",
            IF(AND(ISNUMBER(DATEVALUE(TEXT(Z1374,"MM/DD/YY"))), ISNUMBER(Table22[[#This Row],[QC START]])),
                NETWORKDAYS(Table22[[#This Row],[QC START]], DATEVALUE(TEXT(Z1374,"MM/DD/YY")), Delivered!$Z$3:$Z$8),
                IF(AND(ISNUMBER(DATEVALUE(TEXT(AA1374,"MM/DD/YY"))), ISNUMBER(Table22[[#This Row],[QC START]])),
                    NETWORKDAYS(Table22[[#This Row],[QC START]], DATEVALUE(TEXT(AA1374,"MM/DD/YY")), Delivered!$Z$3:$Z$8),
                    "IN QC"
                )
            )-1
        )
    ),
"IN QC"
)</f>
        <v>NO SHIP DATE</v>
      </c>
      <c r="AB1374" s="25"/>
      <c r="AC1374" s="83"/>
      <c r="AD1374" s="45"/>
    </row>
    <row r="1375" spans="6:30" ht="14.25">
      <c r="F1375" s="30" t="str">
        <f>LEFT(Table2[[#This Row],[Project]],6)</f>
        <v/>
      </c>
      <c r="G1375" s="13"/>
      <c r="H1375" s="13"/>
      <c r="I1375" s="17"/>
      <c r="J1375" s="13"/>
      <c r="K1375" s="13"/>
      <c r="O1375" s="20"/>
      <c r="T1375" s="13"/>
      <c r="Y1375" s="71" t="str">
        <f>IFERROR(
    IF(Z1375="DONE",
        "QC DONE",
        IF(OR(AA1375="TBD", ISBLANK(AA1375)),
            "NO SHIP DATE",
            IF(AND(ISNUMBER(DATEVALUE(TEXT(Z1375,"MM/DD/YY"))), ISNUMBER(Table22[[#This Row],[QC START]])),
                NETWORKDAYS(Table22[[#This Row],[QC START]], DATEVALUE(TEXT(Z1375,"MM/DD/YY")), Delivered!$Z$3:$Z$8),
                IF(AND(ISNUMBER(DATEVALUE(TEXT(AA1375,"MM/DD/YY"))), ISNUMBER(Table22[[#This Row],[QC START]])),
                    NETWORKDAYS(Table22[[#This Row],[QC START]], DATEVALUE(TEXT(AA1375,"MM/DD/YY")), Delivered!$Z$3:$Z$8),
                    "IN QC"
                )
            )-1
        )
    ),
"IN QC"
)</f>
        <v>NO SHIP DATE</v>
      </c>
      <c r="AB1375" s="25"/>
      <c r="AC1375" s="83"/>
      <c r="AD1375" s="45"/>
    </row>
    <row r="1376" spans="6:30" ht="14.25">
      <c r="F1376" s="30" t="str">
        <f>LEFT(Table2[[#This Row],[Project]],6)</f>
        <v/>
      </c>
      <c r="G1376" s="13"/>
      <c r="H1376" s="13"/>
      <c r="I1376" s="17"/>
      <c r="J1376" s="13"/>
      <c r="K1376" s="13"/>
      <c r="O1376" s="20"/>
      <c r="T1376" s="13"/>
      <c r="Y1376" s="71" t="str">
        <f>IFERROR(
    IF(Z1376="DONE",
        "QC DONE",
        IF(OR(AA1376="TBD", ISBLANK(AA1376)),
            "NO SHIP DATE",
            IF(AND(ISNUMBER(DATEVALUE(TEXT(Z1376,"MM/DD/YY"))), ISNUMBER(Table22[[#This Row],[QC START]])),
                NETWORKDAYS(Table22[[#This Row],[QC START]], DATEVALUE(TEXT(Z1376,"MM/DD/YY")), Delivered!$Z$3:$Z$8),
                IF(AND(ISNUMBER(DATEVALUE(TEXT(AA1376,"MM/DD/YY"))), ISNUMBER(Table22[[#This Row],[QC START]])),
                    NETWORKDAYS(Table22[[#This Row],[QC START]], DATEVALUE(TEXT(AA1376,"MM/DD/YY")), Delivered!$Z$3:$Z$8),
                    "IN QC"
                )
            )-1
        )
    ),
"IN QC"
)</f>
        <v>NO SHIP DATE</v>
      </c>
      <c r="AB1376" s="25"/>
      <c r="AC1376" s="83"/>
      <c r="AD1376" s="45"/>
    </row>
    <row r="1377" spans="6:30" ht="14.25">
      <c r="F1377" s="30" t="str">
        <f>LEFT(Table2[[#This Row],[Project]],6)</f>
        <v/>
      </c>
      <c r="G1377" s="13"/>
      <c r="H1377" s="13"/>
      <c r="I1377" s="17"/>
      <c r="J1377" s="13"/>
      <c r="K1377" s="13"/>
      <c r="O1377" s="20"/>
      <c r="T1377" s="13"/>
      <c r="Y1377" s="71" t="str">
        <f>IFERROR(
    IF(Z1377="DONE",
        "QC DONE",
        IF(OR(AA1377="TBD", ISBLANK(AA1377)),
            "NO SHIP DATE",
            IF(AND(ISNUMBER(DATEVALUE(TEXT(Z1377,"MM/DD/YY"))), ISNUMBER(Table22[[#This Row],[QC START]])),
                NETWORKDAYS(Table22[[#This Row],[QC START]], DATEVALUE(TEXT(Z1377,"MM/DD/YY")), Delivered!$Z$3:$Z$8),
                IF(AND(ISNUMBER(DATEVALUE(TEXT(AA1377,"MM/DD/YY"))), ISNUMBER(Table22[[#This Row],[QC START]])),
                    NETWORKDAYS(Table22[[#This Row],[QC START]], DATEVALUE(TEXT(AA1377,"MM/DD/YY")), Delivered!$Z$3:$Z$8),
                    "IN QC"
                )
            )-1
        )
    ),
"IN QC"
)</f>
        <v>NO SHIP DATE</v>
      </c>
      <c r="AB1377" s="25"/>
      <c r="AC1377" s="83"/>
      <c r="AD1377" s="45"/>
    </row>
    <row r="1378" spans="6:30" ht="14.25">
      <c r="F1378" s="30" t="str">
        <f>LEFT(Table2[[#This Row],[Project]],6)</f>
        <v/>
      </c>
      <c r="G1378" s="13"/>
      <c r="H1378" s="13"/>
      <c r="I1378" s="17"/>
      <c r="J1378" s="13"/>
      <c r="K1378" s="13"/>
      <c r="O1378" s="20"/>
      <c r="T1378" s="13"/>
      <c r="Y1378" s="71" t="str">
        <f>IFERROR(
    IF(Z1378="DONE",
        "QC DONE",
        IF(OR(AA1378="TBD", ISBLANK(AA1378)),
            "NO SHIP DATE",
            IF(AND(ISNUMBER(DATEVALUE(TEXT(Z1378,"MM/DD/YY"))), ISNUMBER(Table22[[#This Row],[QC START]])),
                NETWORKDAYS(Table22[[#This Row],[QC START]], DATEVALUE(TEXT(Z1378,"MM/DD/YY")), Delivered!$Z$3:$Z$8),
                IF(AND(ISNUMBER(DATEVALUE(TEXT(AA1378,"MM/DD/YY"))), ISNUMBER(Table22[[#This Row],[QC START]])),
                    NETWORKDAYS(Table22[[#This Row],[QC START]], DATEVALUE(TEXT(AA1378,"MM/DD/YY")), Delivered!$Z$3:$Z$8),
                    "IN QC"
                )
            )-1
        )
    ),
"IN QC"
)</f>
        <v>NO SHIP DATE</v>
      </c>
      <c r="AB1378" s="25"/>
      <c r="AC1378" s="83"/>
      <c r="AD1378" s="45"/>
    </row>
    <row r="1379" spans="6:30" ht="14.25">
      <c r="F1379" s="30" t="str">
        <f>LEFT(Table2[[#This Row],[Project]],6)</f>
        <v/>
      </c>
      <c r="G1379" s="13"/>
      <c r="H1379" s="13"/>
      <c r="I1379" s="17"/>
      <c r="J1379" s="13"/>
      <c r="K1379" s="13"/>
      <c r="O1379" s="20"/>
      <c r="T1379" s="13"/>
      <c r="Y1379" s="71" t="str">
        <f>IFERROR(
    IF(Z1379="DONE",
        "QC DONE",
        IF(OR(AA1379="TBD", ISBLANK(AA1379)),
            "NO SHIP DATE",
            IF(AND(ISNUMBER(DATEVALUE(TEXT(Z1379,"MM/DD/YY"))), ISNUMBER(Table22[[#This Row],[QC START]])),
                NETWORKDAYS(Table22[[#This Row],[QC START]], DATEVALUE(TEXT(Z1379,"MM/DD/YY")), Delivered!$Z$3:$Z$8),
                IF(AND(ISNUMBER(DATEVALUE(TEXT(AA1379,"MM/DD/YY"))), ISNUMBER(Table22[[#This Row],[QC START]])),
                    NETWORKDAYS(Table22[[#This Row],[QC START]], DATEVALUE(TEXT(AA1379,"MM/DD/YY")), Delivered!$Z$3:$Z$8),
                    "IN QC"
                )
            )-1
        )
    ),
"IN QC"
)</f>
        <v>NO SHIP DATE</v>
      </c>
      <c r="AB1379" s="25"/>
      <c r="AC1379" s="83"/>
      <c r="AD1379" s="45"/>
    </row>
    <row r="1380" spans="6:30" ht="14.25">
      <c r="F1380" s="30" t="str">
        <f>LEFT(Table2[[#This Row],[Project]],6)</f>
        <v/>
      </c>
      <c r="G1380" s="13"/>
      <c r="H1380" s="13"/>
      <c r="I1380" s="17"/>
      <c r="J1380" s="13"/>
      <c r="K1380" s="13"/>
      <c r="O1380" s="20"/>
      <c r="T1380" s="13"/>
      <c r="Y1380" s="71" t="str">
        <f>IFERROR(
    IF(Z1380="DONE",
        "QC DONE",
        IF(OR(AA1380="TBD", ISBLANK(AA1380)),
            "NO SHIP DATE",
            IF(AND(ISNUMBER(DATEVALUE(TEXT(Z1380,"MM/DD/YY"))), ISNUMBER(Table22[[#This Row],[QC START]])),
                NETWORKDAYS(Table22[[#This Row],[QC START]], DATEVALUE(TEXT(Z1380,"MM/DD/YY")), Delivered!$Z$3:$Z$8),
                IF(AND(ISNUMBER(DATEVALUE(TEXT(AA1380,"MM/DD/YY"))), ISNUMBER(Table22[[#This Row],[QC START]])),
                    NETWORKDAYS(Table22[[#This Row],[QC START]], DATEVALUE(TEXT(AA1380,"MM/DD/YY")), Delivered!$Z$3:$Z$8),
                    "IN QC"
                )
            )-1
        )
    ),
"IN QC"
)</f>
        <v>NO SHIP DATE</v>
      </c>
      <c r="AB1380" s="25"/>
      <c r="AC1380" s="83"/>
      <c r="AD1380" s="45"/>
    </row>
    <row r="1381" spans="6:30" ht="14.25">
      <c r="F1381" s="30" t="str">
        <f>LEFT(Table2[[#This Row],[Project]],6)</f>
        <v/>
      </c>
      <c r="G1381" s="13"/>
      <c r="H1381" s="13"/>
      <c r="I1381" s="17"/>
      <c r="J1381" s="13"/>
      <c r="K1381" s="13"/>
      <c r="O1381" s="20"/>
      <c r="T1381" s="13"/>
      <c r="Y1381" s="71" t="str">
        <f>IFERROR(
    IF(Z1381="DONE",
        "QC DONE",
        IF(OR(AA1381="TBD", ISBLANK(AA1381)),
            "NO SHIP DATE",
            IF(AND(ISNUMBER(DATEVALUE(TEXT(Z1381,"MM/DD/YY"))), ISNUMBER(Table22[[#This Row],[QC START]])),
                NETWORKDAYS(Table22[[#This Row],[QC START]], DATEVALUE(TEXT(Z1381,"MM/DD/YY")), Delivered!$Z$3:$Z$8),
                IF(AND(ISNUMBER(DATEVALUE(TEXT(AA1381,"MM/DD/YY"))), ISNUMBER(Table22[[#This Row],[QC START]])),
                    NETWORKDAYS(Table22[[#This Row],[QC START]], DATEVALUE(TEXT(AA1381,"MM/DD/YY")), Delivered!$Z$3:$Z$8),
                    "IN QC"
                )
            )-1
        )
    ),
"IN QC"
)</f>
        <v>NO SHIP DATE</v>
      </c>
      <c r="AB1381" s="25"/>
      <c r="AC1381" s="83"/>
      <c r="AD1381" s="45"/>
    </row>
    <row r="1382" spans="6:30" ht="14.25">
      <c r="F1382" s="30" t="str">
        <f>LEFT(Table2[[#This Row],[Project]],6)</f>
        <v/>
      </c>
      <c r="G1382" s="13"/>
      <c r="H1382" s="13"/>
      <c r="I1382" s="17"/>
      <c r="J1382" s="13"/>
      <c r="K1382" s="13"/>
      <c r="O1382" s="20"/>
      <c r="T1382" s="13"/>
      <c r="Y1382" s="71" t="str">
        <f>IFERROR(
    IF(Z1382="DONE",
        "QC DONE",
        IF(OR(AA1382="TBD", ISBLANK(AA1382)),
            "NO SHIP DATE",
            IF(AND(ISNUMBER(DATEVALUE(TEXT(Z1382,"MM/DD/YY"))), ISNUMBER(Table22[[#This Row],[QC START]])),
                NETWORKDAYS(Table22[[#This Row],[QC START]], DATEVALUE(TEXT(Z1382,"MM/DD/YY")), Delivered!$Z$3:$Z$8),
                IF(AND(ISNUMBER(DATEVALUE(TEXT(AA1382,"MM/DD/YY"))), ISNUMBER(Table22[[#This Row],[QC START]])),
                    NETWORKDAYS(Table22[[#This Row],[QC START]], DATEVALUE(TEXT(AA1382,"MM/DD/YY")), Delivered!$Z$3:$Z$8),
                    "IN QC"
                )
            )-1
        )
    ),
"IN QC"
)</f>
        <v>NO SHIP DATE</v>
      </c>
      <c r="AB1382" s="25"/>
      <c r="AC1382" s="83"/>
      <c r="AD1382" s="45"/>
    </row>
    <row r="1383" spans="6:30" ht="14.25">
      <c r="F1383" s="30" t="str">
        <f>LEFT(Table2[[#This Row],[Project]],6)</f>
        <v/>
      </c>
      <c r="G1383" s="13"/>
      <c r="H1383" s="13"/>
      <c r="I1383" s="17"/>
      <c r="J1383" s="13"/>
      <c r="K1383" s="13"/>
      <c r="O1383" s="20"/>
      <c r="T1383" s="13"/>
      <c r="Y1383" s="71" t="str">
        <f>IFERROR(
    IF(Z1383="DONE",
        "QC DONE",
        IF(OR(AA1383="TBD", ISBLANK(AA1383)),
            "NO SHIP DATE",
            IF(AND(ISNUMBER(DATEVALUE(TEXT(Z1383,"MM/DD/YY"))), ISNUMBER(Table22[[#This Row],[QC START]])),
                NETWORKDAYS(Table22[[#This Row],[QC START]], DATEVALUE(TEXT(Z1383,"MM/DD/YY")), Delivered!$Z$3:$Z$8),
                IF(AND(ISNUMBER(DATEVALUE(TEXT(AA1383,"MM/DD/YY"))), ISNUMBER(Table22[[#This Row],[QC START]])),
                    NETWORKDAYS(Table22[[#This Row],[QC START]], DATEVALUE(TEXT(AA1383,"MM/DD/YY")), Delivered!$Z$3:$Z$8),
                    "IN QC"
                )
            )-1
        )
    ),
"IN QC"
)</f>
        <v>NO SHIP DATE</v>
      </c>
      <c r="AB1383" s="25"/>
      <c r="AC1383" s="83"/>
      <c r="AD1383" s="45"/>
    </row>
    <row r="1384" spans="6:30" ht="14.25">
      <c r="F1384" s="30" t="str">
        <f>LEFT(Table2[[#This Row],[Project]],6)</f>
        <v/>
      </c>
      <c r="G1384" s="13"/>
      <c r="H1384" s="13"/>
      <c r="I1384" s="17"/>
      <c r="J1384" s="13"/>
      <c r="K1384" s="13"/>
      <c r="O1384" s="20"/>
      <c r="T1384" s="13"/>
      <c r="Y1384" s="71" t="str">
        <f>IFERROR(
    IF(Z1384="DONE",
        "QC DONE",
        IF(OR(AA1384="TBD", ISBLANK(AA1384)),
            "NO SHIP DATE",
            IF(AND(ISNUMBER(DATEVALUE(TEXT(Z1384,"MM/DD/YY"))), ISNUMBER(Table22[[#This Row],[QC START]])),
                NETWORKDAYS(Table22[[#This Row],[QC START]], DATEVALUE(TEXT(Z1384,"MM/DD/YY")), Delivered!$Z$3:$Z$8),
                IF(AND(ISNUMBER(DATEVALUE(TEXT(AA1384,"MM/DD/YY"))), ISNUMBER(Table22[[#This Row],[QC START]])),
                    NETWORKDAYS(Table22[[#This Row],[QC START]], DATEVALUE(TEXT(AA1384,"MM/DD/YY")), Delivered!$Z$3:$Z$8),
                    "IN QC"
                )
            )-1
        )
    ),
"IN QC"
)</f>
        <v>NO SHIP DATE</v>
      </c>
      <c r="AB1384" s="25"/>
      <c r="AC1384" s="83"/>
      <c r="AD1384" s="45"/>
    </row>
    <row r="1385" spans="6:30" ht="14.25">
      <c r="F1385" s="30" t="str">
        <f>LEFT(Table2[[#This Row],[Project]],6)</f>
        <v/>
      </c>
      <c r="G1385" s="13"/>
      <c r="H1385" s="13"/>
      <c r="I1385" s="17"/>
      <c r="J1385" s="13"/>
      <c r="K1385" s="13"/>
      <c r="O1385" s="20"/>
      <c r="T1385" s="13"/>
      <c r="Y1385" s="71" t="str">
        <f>IFERROR(
    IF(Z1385="DONE",
        "QC DONE",
        IF(OR(AA1385="TBD", ISBLANK(AA1385)),
            "NO SHIP DATE",
            IF(AND(ISNUMBER(DATEVALUE(TEXT(Z1385,"MM/DD/YY"))), ISNUMBER(Table22[[#This Row],[QC START]])),
                NETWORKDAYS(Table22[[#This Row],[QC START]], DATEVALUE(TEXT(Z1385,"MM/DD/YY")), Delivered!$Z$3:$Z$8),
                IF(AND(ISNUMBER(DATEVALUE(TEXT(AA1385,"MM/DD/YY"))), ISNUMBER(Table22[[#This Row],[QC START]])),
                    NETWORKDAYS(Table22[[#This Row],[QC START]], DATEVALUE(TEXT(AA1385,"MM/DD/YY")), Delivered!$Z$3:$Z$8),
                    "IN QC"
                )
            )-1
        )
    ),
"IN QC"
)</f>
        <v>NO SHIP DATE</v>
      </c>
      <c r="AB1385" s="25"/>
      <c r="AC1385" s="83"/>
      <c r="AD1385" s="45"/>
    </row>
    <row r="1386" spans="6:30" ht="14.25">
      <c r="F1386" s="30" t="str">
        <f>LEFT(Table2[[#This Row],[Project]],6)</f>
        <v/>
      </c>
      <c r="G1386" s="13"/>
      <c r="H1386" s="13"/>
      <c r="I1386" s="17"/>
      <c r="J1386" s="13"/>
      <c r="K1386" s="13"/>
      <c r="O1386" s="20"/>
      <c r="T1386" s="13"/>
      <c r="Y1386" s="71" t="str">
        <f>IFERROR(
    IF(Z1386="DONE",
        "QC DONE",
        IF(OR(AA1386="TBD", ISBLANK(AA1386)),
            "NO SHIP DATE",
            IF(AND(ISNUMBER(DATEVALUE(TEXT(Z1386,"MM/DD/YY"))), ISNUMBER(Table22[[#This Row],[QC START]])),
                NETWORKDAYS(Table22[[#This Row],[QC START]], DATEVALUE(TEXT(Z1386,"MM/DD/YY")), Delivered!$Z$3:$Z$8),
                IF(AND(ISNUMBER(DATEVALUE(TEXT(AA1386,"MM/DD/YY"))), ISNUMBER(Table22[[#This Row],[QC START]])),
                    NETWORKDAYS(Table22[[#This Row],[QC START]], DATEVALUE(TEXT(AA1386,"MM/DD/YY")), Delivered!$Z$3:$Z$8),
                    "IN QC"
                )
            )-1
        )
    ),
"IN QC"
)</f>
        <v>NO SHIP DATE</v>
      </c>
      <c r="AB1386" s="25"/>
      <c r="AC1386" s="83"/>
      <c r="AD1386" s="45"/>
    </row>
    <row r="1387" spans="6:30" ht="14.25">
      <c r="F1387" s="30" t="str">
        <f>LEFT(Table2[[#This Row],[Project]],6)</f>
        <v/>
      </c>
      <c r="G1387" s="13"/>
      <c r="H1387" s="13"/>
      <c r="I1387" s="17"/>
      <c r="J1387" s="13"/>
      <c r="K1387" s="13"/>
      <c r="O1387" s="20"/>
      <c r="T1387" s="13"/>
      <c r="Y1387" s="71" t="str">
        <f>IFERROR(
    IF(Z1387="DONE",
        "QC DONE",
        IF(OR(AA1387="TBD", ISBLANK(AA1387)),
            "NO SHIP DATE",
            IF(AND(ISNUMBER(DATEVALUE(TEXT(Z1387,"MM/DD/YY"))), ISNUMBER(Table22[[#This Row],[QC START]])),
                NETWORKDAYS(Table22[[#This Row],[QC START]], DATEVALUE(TEXT(Z1387,"MM/DD/YY")), Delivered!$Z$3:$Z$8),
                IF(AND(ISNUMBER(DATEVALUE(TEXT(AA1387,"MM/DD/YY"))), ISNUMBER(Table22[[#This Row],[QC START]])),
                    NETWORKDAYS(Table22[[#This Row],[QC START]], DATEVALUE(TEXT(AA1387,"MM/DD/YY")), Delivered!$Z$3:$Z$8),
                    "IN QC"
                )
            )-1
        )
    ),
"IN QC"
)</f>
        <v>NO SHIP DATE</v>
      </c>
      <c r="AB1387" s="25"/>
      <c r="AC1387" s="83"/>
      <c r="AD1387" s="45"/>
    </row>
    <row r="1388" spans="6:30" ht="14.25">
      <c r="F1388" s="30" t="str">
        <f>LEFT(Table2[[#This Row],[Project]],6)</f>
        <v/>
      </c>
      <c r="G1388" s="13"/>
      <c r="H1388" s="13"/>
      <c r="I1388" s="17"/>
      <c r="J1388" s="13"/>
      <c r="K1388" s="13"/>
      <c r="O1388" s="20"/>
      <c r="T1388" s="13"/>
      <c r="Y1388" s="71" t="str">
        <f>IFERROR(
    IF(Z1388="DONE",
        "QC DONE",
        IF(OR(AA1388="TBD", ISBLANK(AA1388)),
            "NO SHIP DATE",
            IF(AND(ISNUMBER(DATEVALUE(TEXT(Z1388,"MM/DD/YY"))), ISNUMBER(Table22[[#This Row],[QC START]])),
                NETWORKDAYS(Table22[[#This Row],[QC START]], DATEVALUE(TEXT(Z1388,"MM/DD/YY")), Delivered!$Z$3:$Z$8),
                IF(AND(ISNUMBER(DATEVALUE(TEXT(AA1388,"MM/DD/YY"))), ISNUMBER(Table22[[#This Row],[QC START]])),
                    NETWORKDAYS(Table22[[#This Row],[QC START]], DATEVALUE(TEXT(AA1388,"MM/DD/YY")), Delivered!$Z$3:$Z$8),
                    "IN QC"
                )
            )-1
        )
    ),
"IN QC"
)</f>
        <v>NO SHIP DATE</v>
      </c>
      <c r="AB1388" s="25"/>
      <c r="AC1388" s="83"/>
      <c r="AD1388" s="45"/>
    </row>
    <row r="1389" spans="6:30" ht="14.25">
      <c r="F1389" s="30" t="str">
        <f>LEFT(Table2[[#This Row],[Project]],6)</f>
        <v/>
      </c>
      <c r="G1389" s="13"/>
      <c r="H1389" s="13"/>
      <c r="I1389" s="17"/>
      <c r="J1389" s="13"/>
      <c r="K1389" s="13"/>
      <c r="O1389" s="20"/>
      <c r="T1389" s="13"/>
      <c r="Y1389" s="71" t="str">
        <f>IFERROR(
    IF(Z1389="DONE",
        "QC DONE",
        IF(OR(AA1389="TBD", ISBLANK(AA1389)),
            "NO SHIP DATE",
            IF(AND(ISNUMBER(DATEVALUE(TEXT(Z1389,"MM/DD/YY"))), ISNUMBER(Table22[[#This Row],[QC START]])),
                NETWORKDAYS(Table22[[#This Row],[QC START]], DATEVALUE(TEXT(Z1389,"MM/DD/YY")), Delivered!$Z$3:$Z$8),
                IF(AND(ISNUMBER(DATEVALUE(TEXT(AA1389,"MM/DD/YY"))), ISNUMBER(Table22[[#This Row],[QC START]])),
                    NETWORKDAYS(Table22[[#This Row],[QC START]], DATEVALUE(TEXT(AA1389,"MM/DD/YY")), Delivered!$Z$3:$Z$8),
                    "IN QC"
                )
            )-1
        )
    ),
"IN QC"
)</f>
        <v>NO SHIP DATE</v>
      </c>
      <c r="AB1389" s="25"/>
      <c r="AC1389" s="83"/>
      <c r="AD1389" s="45"/>
    </row>
    <row r="1390" spans="6:30" ht="14.25">
      <c r="F1390" s="30" t="str">
        <f>LEFT(Table2[[#This Row],[Project]],6)</f>
        <v/>
      </c>
      <c r="G1390" s="13"/>
      <c r="H1390" s="13"/>
      <c r="I1390" s="17"/>
      <c r="J1390" s="13"/>
      <c r="K1390" s="13"/>
      <c r="O1390" s="20"/>
      <c r="T1390" s="13"/>
      <c r="Y1390" s="71" t="str">
        <f>IFERROR(
    IF(Z1390="DONE",
        "QC DONE",
        IF(OR(AA1390="TBD", ISBLANK(AA1390)),
            "NO SHIP DATE",
            IF(AND(ISNUMBER(DATEVALUE(TEXT(Z1390,"MM/DD/YY"))), ISNUMBER(Table22[[#This Row],[QC START]])),
                NETWORKDAYS(Table22[[#This Row],[QC START]], DATEVALUE(TEXT(Z1390,"MM/DD/YY")), Delivered!$Z$3:$Z$8),
                IF(AND(ISNUMBER(DATEVALUE(TEXT(AA1390,"MM/DD/YY"))), ISNUMBER(Table22[[#This Row],[QC START]])),
                    NETWORKDAYS(Table22[[#This Row],[QC START]], DATEVALUE(TEXT(AA1390,"MM/DD/YY")), Delivered!$Z$3:$Z$8),
                    "IN QC"
                )
            )-1
        )
    ),
"IN QC"
)</f>
        <v>NO SHIP DATE</v>
      </c>
      <c r="AB1390" s="25"/>
      <c r="AC1390" s="83"/>
      <c r="AD1390" s="45"/>
    </row>
    <row r="1391" spans="6:30" ht="14.25">
      <c r="F1391" s="30" t="str">
        <f>LEFT(Table2[[#This Row],[Project]],6)</f>
        <v/>
      </c>
      <c r="G1391" s="13"/>
      <c r="H1391" s="13"/>
      <c r="I1391" s="17"/>
      <c r="J1391" s="13"/>
      <c r="K1391" s="13"/>
      <c r="O1391" s="20"/>
      <c r="T1391" s="13"/>
      <c r="Y1391" s="71" t="str">
        <f>IFERROR(
    IF(Z1391="DONE",
        "QC DONE",
        IF(OR(AA1391="TBD", ISBLANK(AA1391)),
            "NO SHIP DATE",
            IF(AND(ISNUMBER(DATEVALUE(TEXT(Z1391,"MM/DD/YY"))), ISNUMBER(Table22[[#This Row],[QC START]])),
                NETWORKDAYS(Table22[[#This Row],[QC START]], DATEVALUE(TEXT(Z1391,"MM/DD/YY")), Delivered!$Z$3:$Z$8),
                IF(AND(ISNUMBER(DATEVALUE(TEXT(AA1391,"MM/DD/YY"))), ISNUMBER(Table22[[#This Row],[QC START]])),
                    NETWORKDAYS(Table22[[#This Row],[QC START]], DATEVALUE(TEXT(AA1391,"MM/DD/YY")), Delivered!$Z$3:$Z$8),
                    "IN QC"
                )
            )-1
        )
    ),
"IN QC"
)</f>
        <v>NO SHIP DATE</v>
      </c>
      <c r="AB1391" s="25"/>
      <c r="AC1391" s="83"/>
      <c r="AD1391" s="45"/>
    </row>
    <row r="1392" spans="6:30" ht="14.25">
      <c r="F1392" s="30" t="str">
        <f>LEFT(Table2[[#This Row],[Project]],6)</f>
        <v/>
      </c>
      <c r="G1392" s="13"/>
      <c r="H1392" s="13"/>
      <c r="I1392" s="17"/>
      <c r="J1392" s="13"/>
      <c r="K1392" s="13"/>
      <c r="O1392" s="20"/>
      <c r="T1392" s="13"/>
      <c r="Y1392" s="71" t="str">
        <f>IFERROR(
    IF(Z1392="DONE",
        "QC DONE",
        IF(OR(AA1392="TBD", ISBLANK(AA1392)),
            "NO SHIP DATE",
            IF(AND(ISNUMBER(DATEVALUE(TEXT(Z1392,"MM/DD/YY"))), ISNUMBER(Table22[[#This Row],[QC START]])),
                NETWORKDAYS(Table22[[#This Row],[QC START]], DATEVALUE(TEXT(Z1392,"MM/DD/YY")), Delivered!$Z$3:$Z$8),
                IF(AND(ISNUMBER(DATEVALUE(TEXT(AA1392,"MM/DD/YY"))), ISNUMBER(Table22[[#This Row],[QC START]])),
                    NETWORKDAYS(Table22[[#This Row],[QC START]], DATEVALUE(TEXT(AA1392,"MM/DD/YY")), Delivered!$Z$3:$Z$8),
                    "IN QC"
                )
            )-1
        )
    ),
"IN QC"
)</f>
        <v>NO SHIP DATE</v>
      </c>
      <c r="AB1392" s="25"/>
      <c r="AC1392" s="83"/>
      <c r="AD1392" s="45"/>
    </row>
    <row r="1393" spans="6:30" ht="14.25">
      <c r="F1393" s="30" t="str">
        <f>LEFT(Table2[[#This Row],[Project]],6)</f>
        <v/>
      </c>
      <c r="G1393" s="13"/>
      <c r="H1393" s="13"/>
      <c r="I1393" s="17"/>
      <c r="J1393" s="13"/>
      <c r="K1393" s="13"/>
      <c r="O1393" s="20"/>
      <c r="T1393" s="13"/>
      <c r="Y1393" s="71" t="str">
        <f>IFERROR(
    IF(Z1393="DONE",
        "QC DONE",
        IF(OR(AA1393="TBD", ISBLANK(AA1393)),
            "NO SHIP DATE",
            IF(AND(ISNUMBER(DATEVALUE(TEXT(Z1393,"MM/DD/YY"))), ISNUMBER(Table22[[#This Row],[QC START]])),
                NETWORKDAYS(Table22[[#This Row],[QC START]], DATEVALUE(TEXT(Z1393,"MM/DD/YY")), Delivered!$Z$3:$Z$8),
                IF(AND(ISNUMBER(DATEVALUE(TEXT(AA1393,"MM/DD/YY"))), ISNUMBER(Table22[[#This Row],[QC START]])),
                    NETWORKDAYS(Table22[[#This Row],[QC START]], DATEVALUE(TEXT(AA1393,"MM/DD/YY")), Delivered!$Z$3:$Z$8),
                    "IN QC"
                )
            )-1
        )
    ),
"IN QC"
)</f>
        <v>NO SHIP DATE</v>
      </c>
      <c r="AB1393" s="25"/>
      <c r="AC1393" s="83"/>
      <c r="AD1393" s="45"/>
    </row>
    <row r="1394" spans="6:30" ht="14.25">
      <c r="F1394" s="30" t="str">
        <f>LEFT(Table2[[#This Row],[Project]],6)</f>
        <v/>
      </c>
      <c r="G1394" s="13"/>
      <c r="H1394" s="13"/>
      <c r="I1394" s="17"/>
      <c r="J1394" s="13"/>
      <c r="K1394" s="13"/>
      <c r="O1394" s="20"/>
      <c r="T1394" s="13"/>
      <c r="Y1394" s="71" t="str">
        <f>IFERROR(
    IF(Z1394="DONE",
        "QC DONE",
        IF(OR(AA1394="TBD", ISBLANK(AA1394)),
            "NO SHIP DATE",
            IF(AND(ISNUMBER(DATEVALUE(TEXT(Z1394,"MM/DD/YY"))), ISNUMBER(Table22[[#This Row],[QC START]])),
                NETWORKDAYS(Table22[[#This Row],[QC START]], DATEVALUE(TEXT(Z1394,"MM/DD/YY")), Delivered!$Z$3:$Z$8),
                IF(AND(ISNUMBER(DATEVALUE(TEXT(AA1394,"MM/DD/YY"))), ISNUMBER(Table22[[#This Row],[QC START]])),
                    NETWORKDAYS(Table22[[#This Row],[QC START]], DATEVALUE(TEXT(AA1394,"MM/DD/YY")), Delivered!$Z$3:$Z$8),
                    "IN QC"
                )
            )-1
        )
    ),
"IN QC"
)</f>
        <v>NO SHIP DATE</v>
      </c>
      <c r="AB1394" s="25"/>
      <c r="AC1394" s="83"/>
      <c r="AD1394" s="45"/>
    </row>
    <row r="1395" spans="6:30" ht="14.25">
      <c r="F1395" s="30" t="str">
        <f>LEFT(Table2[[#This Row],[Project]],6)</f>
        <v/>
      </c>
      <c r="G1395" s="13"/>
      <c r="H1395" s="13"/>
      <c r="I1395" s="17"/>
      <c r="J1395" s="13"/>
      <c r="K1395" s="13"/>
      <c r="O1395" s="20"/>
      <c r="T1395" s="13"/>
      <c r="Y1395" s="71" t="str">
        <f>IFERROR(
    IF(Z1395="DONE",
        "QC DONE",
        IF(OR(AA1395="TBD", ISBLANK(AA1395)),
            "NO SHIP DATE",
            IF(AND(ISNUMBER(DATEVALUE(TEXT(Z1395,"MM/DD/YY"))), ISNUMBER(Table22[[#This Row],[QC START]])),
                NETWORKDAYS(Table22[[#This Row],[QC START]], DATEVALUE(TEXT(Z1395,"MM/DD/YY")), Delivered!$Z$3:$Z$8),
                IF(AND(ISNUMBER(DATEVALUE(TEXT(AA1395,"MM/DD/YY"))), ISNUMBER(Table22[[#This Row],[QC START]])),
                    NETWORKDAYS(Table22[[#This Row],[QC START]], DATEVALUE(TEXT(AA1395,"MM/DD/YY")), Delivered!$Z$3:$Z$8),
                    "IN QC"
                )
            )-1
        )
    ),
"IN QC"
)</f>
        <v>NO SHIP DATE</v>
      </c>
      <c r="AB1395" s="25"/>
      <c r="AC1395" s="83"/>
      <c r="AD1395" s="45"/>
    </row>
    <row r="1396" spans="6:30" ht="14.25">
      <c r="F1396" s="30" t="str">
        <f>LEFT(Table2[[#This Row],[Project]],6)</f>
        <v/>
      </c>
      <c r="G1396" s="13"/>
      <c r="H1396" s="13"/>
      <c r="I1396" s="17"/>
      <c r="J1396" s="13"/>
      <c r="K1396" s="13"/>
      <c r="O1396" s="20"/>
      <c r="T1396" s="13"/>
      <c r="Y1396" s="71" t="str">
        <f>IFERROR(
    IF(Z1396="DONE",
        "QC DONE",
        IF(OR(AA1396="TBD", ISBLANK(AA1396)),
            "NO SHIP DATE",
            IF(AND(ISNUMBER(DATEVALUE(TEXT(Z1396,"MM/DD/YY"))), ISNUMBER(Table22[[#This Row],[QC START]])),
                NETWORKDAYS(Table22[[#This Row],[QC START]], DATEVALUE(TEXT(Z1396,"MM/DD/YY")), Delivered!$Z$3:$Z$8),
                IF(AND(ISNUMBER(DATEVALUE(TEXT(AA1396,"MM/DD/YY"))), ISNUMBER(Table22[[#This Row],[QC START]])),
                    NETWORKDAYS(Table22[[#This Row],[QC START]], DATEVALUE(TEXT(AA1396,"MM/DD/YY")), Delivered!$Z$3:$Z$8),
                    "IN QC"
                )
            )-1
        )
    ),
"IN QC"
)</f>
        <v>NO SHIP DATE</v>
      </c>
      <c r="AB1396" s="25"/>
      <c r="AC1396" s="83"/>
      <c r="AD1396" s="45"/>
    </row>
    <row r="1397" spans="6:30" ht="14.25">
      <c r="F1397" s="30" t="str">
        <f>LEFT(Table2[[#This Row],[Project]],6)</f>
        <v/>
      </c>
      <c r="G1397" s="13"/>
      <c r="H1397" s="13"/>
      <c r="I1397" s="17"/>
      <c r="J1397" s="13"/>
      <c r="K1397" s="13"/>
      <c r="O1397" s="20"/>
      <c r="T1397" s="13"/>
      <c r="Y1397" s="71" t="str">
        <f>IFERROR(
    IF(Z1397="DONE",
        "QC DONE",
        IF(OR(AA1397="TBD", ISBLANK(AA1397)),
            "NO SHIP DATE",
            IF(AND(ISNUMBER(DATEVALUE(TEXT(Z1397,"MM/DD/YY"))), ISNUMBER(Table22[[#This Row],[QC START]])),
                NETWORKDAYS(Table22[[#This Row],[QC START]], DATEVALUE(TEXT(Z1397,"MM/DD/YY")), Delivered!$Z$3:$Z$8),
                IF(AND(ISNUMBER(DATEVALUE(TEXT(AA1397,"MM/DD/YY"))), ISNUMBER(Table22[[#This Row],[QC START]])),
                    NETWORKDAYS(Table22[[#This Row],[QC START]], DATEVALUE(TEXT(AA1397,"MM/DD/YY")), Delivered!$Z$3:$Z$8),
                    "IN QC"
                )
            )-1
        )
    ),
"IN QC"
)</f>
        <v>NO SHIP DATE</v>
      </c>
      <c r="AB1397" s="25"/>
      <c r="AC1397" s="83"/>
      <c r="AD1397" s="45"/>
    </row>
    <row r="1398" spans="6:30" ht="14.25">
      <c r="F1398" s="30" t="str">
        <f>LEFT(Table2[[#This Row],[Project]],6)</f>
        <v/>
      </c>
      <c r="G1398" s="13"/>
      <c r="H1398" s="13"/>
      <c r="I1398" s="17"/>
      <c r="J1398" s="13"/>
      <c r="K1398" s="13"/>
      <c r="O1398" s="20"/>
      <c r="T1398" s="13"/>
      <c r="Y1398" s="71" t="str">
        <f>IFERROR(
    IF(Z1398="DONE",
        "QC DONE",
        IF(OR(AA1398="TBD", ISBLANK(AA1398)),
            "NO SHIP DATE",
            IF(AND(ISNUMBER(DATEVALUE(TEXT(Z1398,"MM/DD/YY"))), ISNUMBER(Table22[[#This Row],[QC START]])),
                NETWORKDAYS(Table22[[#This Row],[QC START]], DATEVALUE(TEXT(Z1398,"MM/DD/YY")), Delivered!$Z$3:$Z$8),
                IF(AND(ISNUMBER(DATEVALUE(TEXT(AA1398,"MM/DD/YY"))), ISNUMBER(Table22[[#This Row],[QC START]])),
                    NETWORKDAYS(Table22[[#This Row],[QC START]], DATEVALUE(TEXT(AA1398,"MM/DD/YY")), Delivered!$Z$3:$Z$8),
                    "IN QC"
                )
            )-1
        )
    ),
"IN QC"
)</f>
        <v>NO SHIP DATE</v>
      </c>
      <c r="AB1398" s="25"/>
      <c r="AC1398" s="83"/>
      <c r="AD1398" s="45"/>
    </row>
    <row r="1399" spans="6:30" ht="14.25">
      <c r="F1399" s="30" t="str">
        <f>LEFT(Table2[[#This Row],[Project]],6)</f>
        <v/>
      </c>
      <c r="G1399" s="13"/>
      <c r="H1399" s="13"/>
      <c r="I1399" s="17"/>
      <c r="J1399" s="13"/>
      <c r="K1399" s="13"/>
      <c r="O1399" s="20"/>
      <c r="T1399" s="13"/>
      <c r="Y1399" s="71" t="str">
        <f>IFERROR(
    IF(Z1399="DONE",
        "QC DONE",
        IF(OR(AA1399="TBD", ISBLANK(AA1399)),
            "NO SHIP DATE",
            IF(AND(ISNUMBER(DATEVALUE(TEXT(Z1399,"MM/DD/YY"))), ISNUMBER(Table22[[#This Row],[QC START]])),
                NETWORKDAYS(Table22[[#This Row],[QC START]], DATEVALUE(TEXT(Z1399,"MM/DD/YY")), Delivered!$Z$3:$Z$8),
                IF(AND(ISNUMBER(DATEVALUE(TEXT(AA1399,"MM/DD/YY"))), ISNUMBER(Table22[[#This Row],[QC START]])),
                    NETWORKDAYS(Table22[[#This Row],[QC START]], DATEVALUE(TEXT(AA1399,"MM/DD/YY")), Delivered!$Z$3:$Z$8),
                    "IN QC"
                )
            )-1
        )
    ),
"IN QC"
)</f>
        <v>NO SHIP DATE</v>
      </c>
      <c r="AB1399" s="25"/>
      <c r="AC1399" s="83"/>
      <c r="AD1399" s="45"/>
    </row>
    <row r="1400" spans="6:30" ht="14.25">
      <c r="F1400" s="30" t="str">
        <f>LEFT(Table2[[#This Row],[Project]],6)</f>
        <v/>
      </c>
      <c r="G1400" s="13"/>
      <c r="H1400" s="13"/>
      <c r="I1400" s="17"/>
      <c r="J1400" s="13"/>
      <c r="K1400" s="13"/>
      <c r="O1400" s="20"/>
      <c r="T1400" s="13"/>
      <c r="Y1400" s="71" t="str">
        <f>IFERROR(
    IF(Z1400="DONE",
        "QC DONE",
        IF(OR(AA1400="TBD", ISBLANK(AA1400)),
            "NO SHIP DATE",
            IF(AND(ISNUMBER(DATEVALUE(TEXT(Z1400,"MM/DD/YY"))), ISNUMBER(Table22[[#This Row],[QC START]])),
                NETWORKDAYS(Table22[[#This Row],[QC START]], DATEVALUE(TEXT(Z1400,"MM/DD/YY")), Delivered!$Z$3:$Z$8),
                IF(AND(ISNUMBER(DATEVALUE(TEXT(AA1400,"MM/DD/YY"))), ISNUMBER(Table22[[#This Row],[QC START]])),
                    NETWORKDAYS(Table22[[#This Row],[QC START]], DATEVALUE(TEXT(AA1400,"MM/DD/YY")), Delivered!$Z$3:$Z$8),
                    "IN QC"
                )
            )-1
        )
    ),
"IN QC"
)</f>
        <v>NO SHIP DATE</v>
      </c>
      <c r="AB1400" s="25"/>
      <c r="AC1400" s="83"/>
      <c r="AD1400" s="45"/>
    </row>
    <row r="1401" spans="6:30" ht="14.25">
      <c r="F1401" s="30" t="str">
        <f>LEFT(Table2[[#This Row],[Project]],6)</f>
        <v/>
      </c>
      <c r="G1401" s="13"/>
      <c r="H1401" s="13"/>
      <c r="I1401" s="17"/>
      <c r="J1401" s="13"/>
      <c r="K1401" s="13"/>
      <c r="O1401" s="20"/>
      <c r="T1401" s="13"/>
      <c r="Y1401" s="71" t="str">
        <f>IFERROR(
    IF(Z1401="DONE",
        "QC DONE",
        IF(OR(AA1401="TBD", ISBLANK(AA1401)),
            "NO SHIP DATE",
            IF(AND(ISNUMBER(DATEVALUE(TEXT(Z1401,"MM/DD/YY"))), ISNUMBER(Table22[[#This Row],[QC START]])),
                NETWORKDAYS(Table22[[#This Row],[QC START]], DATEVALUE(TEXT(Z1401,"MM/DD/YY")), Delivered!$Z$3:$Z$8),
                IF(AND(ISNUMBER(DATEVALUE(TEXT(AA1401,"MM/DD/YY"))), ISNUMBER(Table22[[#This Row],[QC START]])),
                    NETWORKDAYS(Table22[[#This Row],[QC START]], DATEVALUE(TEXT(AA1401,"MM/DD/YY")), Delivered!$Z$3:$Z$8),
                    "IN QC"
                )
            )-1
        )
    ),
"IN QC"
)</f>
        <v>NO SHIP DATE</v>
      </c>
      <c r="AB1401" s="25"/>
      <c r="AC1401" s="83"/>
      <c r="AD1401" s="45"/>
    </row>
    <row r="1402" spans="6:30" ht="14.25">
      <c r="F1402" s="30" t="str">
        <f>LEFT(Table2[[#This Row],[Project]],6)</f>
        <v/>
      </c>
      <c r="G1402" s="13"/>
      <c r="H1402" s="13"/>
      <c r="I1402" s="17"/>
      <c r="J1402" s="13"/>
      <c r="K1402" s="13"/>
      <c r="O1402" s="20"/>
      <c r="T1402" s="13"/>
      <c r="Y1402" s="71" t="str">
        <f>IFERROR(
    IF(Z1402="DONE",
        "QC DONE",
        IF(OR(AA1402="TBD", ISBLANK(AA1402)),
            "NO SHIP DATE",
            IF(AND(ISNUMBER(DATEVALUE(TEXT(Z1402,"MM/DD/YY"))), ISNUMBER(Table22[[#This Row],[QC START]])),
                NETWORKDAYS(Table22[[#This Row],[QC START]], DATEVALUE(TEXT(Z1402,"MM/DD/YY")), Delivered!$Z$3:$Z$8),
                IF(AND(ISNUMBER(DATEVALUE(TEXT(AA1402,"MM/DD/YY"))), ISNUMBER(Table22[[#This Row],[QC START]])),
                    NETWORKDAYS(Table22[[#This Row],[QC START]], DATEVALUE(TEXT(AA1402,"MM/DD/YY")), Delivered!$Z$3:$Z$8),
                    "IN QC"
                )
            )-1
        )
    ),
"IN QC"
)</f>
        <v>NO SHIP DATE</v>
      </c>
      <c r="AB1402" s="25"/>
      <c r="AC1402" s="83"/>
      <c r="AD1402" s="45"/>
    </row>
    <row r="1403" spans="6:30" ht="14.25">
      <c r="F1403" s="30" t="str">
        <f>LEFT(Table2[[#This Row],[Project]],6)</f>
        <v/>
      </c>
      <c r="G1403" s="13"/>
      <c r="H1403" s="13"/>
      <c r="I1403" s="17"/>
      <c r="J1403" s="13"/>
      <c r="K1403" s="13"/>
      <c r="O1403" s="20"/>
      <c r="T1403" s="13"/>
      <c r="Y1403" s="71" t="str">
        <f>IFERROR(
    IF(Z1403="DONE",
        "QC DONE",
        IF(OR(AA1403="TBD", ISBLANK(AA1403)),
            "NO SHIP DATE",
            IF(AND(ISNUMBER(DATEVALUE(TEXT(Z1403,"MM/DD/YY"))), ISNUMBER(Table22[[#This Row],[QC START]])),
                NETWORKDAYS(Table22[[#This Row],[QC START]], DATEVALUE(TEXT(Z1403,"MM/DD/YY")), Delivered!$Z$3:$Z$8),
                IF(AND(ISNUMBER(DATEVALUE(TEXT(AA1403,"MM/DD/YY"))), ISNUMBER(Table22[[#This Row],[QC START]])),
                    NETWORKDAYS(Table22[[#This Row],[QC START]], DATEVALUE(TEXT(AA1403,"MM/DD/YY")), Delivered!$Z$3:$Z$8),
                    "IN QC"
                )
            )-1
        )
    ),
"IN QC"
)</f>
        <v>NO SHIP DATE</v>
      </c>
      <c r="AB1403" s="25"/>
      <c r="AC1403" s="83"/>
      <c r="AD1403" s="45"/>
    </row>
    <row r="1404" spans="6:30" ht="14.25">
      <c r="F1404" s="30" t="str">
        <f>LEFT(Table2[[#This Row],[Project]],6)</f>
        <v/>
      </c>
      <c r="G1404" s="13"/>
      <c r="H1404" s="13"/>
      <c r="I1404" s="17"/>
      <c r="J1404" s="13"/>
      <c r="K1404" s="13"/>
      <c r="O1404" s="20"/>
      <c r="T1404" s="13"/>
      <c r="Y1404" s="71" t="str">
        <f>IFERROR(
    IF(Z1404="DONE",
        "QC DONE",
        IF(OR(AA1404="TBD", ISBLANK(AA1404)),
            "NO SHIP DATE",
            IF(AND(ISNUMBER(DATEVALUE(TEXT(Z1404,"MM/DD/YY"))), ISNUMBER(Table22[[#This Row],[QC START]])),
                NETWORKDAYS(Table22[[#This Row],[QC START]], DATEVALUE(TEXT(Z1404,"MM/DD/YY")), Delivered!$Z$3:$Z$8),
                IF(AND(ISNUMBER(DATEVALUE(TEXT(AA1404,"MM/DD/YY"))), ISNUMBER(Table22[[#This Row],[QC START]])),
                    NETWORKDAYS(Table22[[#This Row],[QC START]], DATEVALUE(TEXT(AA1404,"MM/DD/YY")), Delivered!$Z$3:$Z$8),
                    "IN QC"
                )
            )-1
        )
    ),
"IN QC"
)</f>
        <v>NO SHIP DATE</v>
      </c>
      <c r="AB1404" s="25"/>
      <c r="AC1404" s="83"/>
      <c r="AD1404" s="45"/>
    </row>
    <row r="1405" spans="6:30" ht="14.25">
      <c r="F1405" s="30" t="str">
        <f>LEFT(Table2[[#This Row],[Project]],6)</f>
        <v/>
      </c>
      <c r="G1405" s="13"/>
      <c r="H1405" s="13"/>
      <c r="I1405" s="17"/>
      <c r="J1405" s="13"/>
      <c r="K1405" s="13"/>
      <c r="O1405" s="20"/>
      <c r="T1405" s="13"/>
      <c r="Y1405" s="71" t="str">
        <f>IFERROR(
    IF(Z1405="DONE",
        "QC DONE",
        IF(OR(AA1405="TBD", ISBLANK(AA1405)),
            "NO SHIP DATE",
            IF(AND(ISNUMBER(DATEVALUE(TEXT(Z1405,"MM/DD/YY"))), ISNUMBER(Table22[[#This Row],[QC START]])),
                NETWORKDAYS(Table22[[#This Row],[QC START]], DATEVALUE(TEXT(Z1405,"MM/DD/YY")), Delivered!$Z$3:$Z$8),
                IF(AND(ISNUMBER(DATEVALUE(TEXT(AA1405,"MM/DD/YY"))), ISNUMBER(Table22[[#This Row],[QC START]])),
                    NETWORKDAYS(Table22[[#This Row],[QC START]], DATEVALUE(TEXT(AA1405,"MM/DD/YY")), Delivered!$Z$3:$Z$8),
                    "IN QC"
                )
            )-1
        )
    ),
"IN QC"
)</f>
        <v>NO SHIP DATE</v>
      </c>
      <c r="AB1405" s="25"/>
      <c r="AC1405" s="83"/>
      <c r="AD1405" s="45"/>
    </row>
    <row r="1406" spans="6:30" ht="14.25">
      <c r="F1406" s="30" t="str">
        <f>LEFT(Table2[[#This Row],[Project]],6)</f>
        <v/>
      </c>
      <c r="G1406" s="13"/>
      <c r="H1406" s="13"/>
      <c r="I1406" s="17"/>
      <c r="J1406" s="13"/>
      <c r="K1406" s="13"/>
      <c r="O1406" s="20"/>
      <c r="T1406" s="13"/>
      <c r="Y1406" s="71" t="str">
        <f>IFERROR(
    IF(Z1406="DONE",
        "QC DONE",
        IF(OR(AA1406="TBD", ISBLANK(AA1406)),
            "NO SHIP DATE",
            IF(AND(ISNUMBER(DATEVALUE(TEXT(Z1406,"MM/DD/YY"))), ISNUMBER(Table22[[#This Row],[QC START]])),
                NETWORKDAYS(Table22[[#This Row],[QC START]], DATEVALUE(TEXT(Z1406,"MM/DD/YY")), Delivered!$Z$3:$Z$8),
                IF(AND(ISNUMBER(DATEVALUE(TEXT(AA1406,"MM/DD/YY"))), ISNUMBER(Table22[[#This Row],[QC START]])),
                    NETWORKDAYS(Table22[[#This Row],[QC START]], DATEVALUE(TEXT(AA1406,"MM/DD/YY")), Delivered!$Z$3:$Z$8),
                    "IN QC"
                )
            )-1
        )
    ),
"IN QC"
)</f>
        <v>NO SHIP DATE</v>
      </c>
      <c r="AB1406" s="25"/>
      <c r="AC1406" s="83"/>
      <c r="AD1406" s="45"/>
    </row>
    <row r="1407" spans="6:30" ht="14.25">
      <c r="F1407" s="30" t="str">
        <f>LEFT(Table2[[#This Row],[Project]],6)</f>
        <v/>
      </c>
      <c r="G1407" s="13"/>
      <c r="H1407" s="13"/>
      <c r="I1407" s="17"/>
      <c r="J1407" s="13"/>
      <c r="K1407" s="13"/>
      <c r="O1407" s="20"/>
      <c r="T1407" s="13"/>
      <c r="Y1407" s="71" t="str">
        <f>IFERROR(
    IF(Z1407="DONE",
        "QC DONE",
        IF(OR(AA1407="TBD", ISBLANK(AA1407)),
            "NO SHIP DATE",
            IF(AND(ISNUMBER(DATEVALUE(TEXT(Z1407,"MM/DD/YY"))), ISNUMBER(Table22[[#This Row],[QC START]])),
                NETWORKDAYS(Table22[[#This Row],[QC START]], DATEVALUE(TEXT(Z1407,"MM/DD/YY")), Delivered!$Z$3:$Z$8),
                IF(AND(ISNUMBER(DATEVALUE(TEXT(AA1407,"MM/DD/YY"))), ISNUMBER(Table22[[#This Row],[QC START]])),
                    NETWORKDAYS(Table22[[#This Row],[QC START]], DATEVALUE(TEXT(AA1407,"MM/DD/YY")), Delivered!$Z$3:$Z$8),
                    "IN QC"
                )
            )-1
        )
    ),
"IN QC"
)</f>
        <v>NO SHIP DATE</v>
      </c>
      <c r="AB1407" s="25"/>
      <c r="AC1407" s="83"/>
      <c r="AD1407" s="45"/>
    </row>
    <row r="1408" spans="6:30" ht="14.25">
      <c r="F1408" s="30" t="str">
        <f>LEFT(Table2[[#This Row],[Project]],6)</f>
        <v/>
      </c>
      <c r="G1408" s="13"/>
      <c r="H1408" s="13"/>
      <c r="I1408" s="17"/>
      <c r="J1408" s="13"/>
      <c r="K1408" s="13"/>
      <c r="O1408" s="20"/>
      <c r="T1408" s="13"/>
      <c r="Y1408" s="71" t="str">
        <f>IFERROR(
    IF(Z1408="DONE",
        "QC DONE",
        IF(OR(AA1408="TBD", ISBLANK(AA1408)),
            "NO SHIP DATE",
            IF(AND(ISNUMBER(DATEVALUE(TEXT(Z1408,"MM/DD/YY"))), ISNUMBER(Table22[[#This Row],[QC START]])),
                NETWORKDAYS(Table22[[#This Row],[QC START]], DATEVALUE(TEXT(Z1408,"MM/DD/YY")), Delivered!$Z$3:$Z$8),
                IF(AND(ISNUMBER(DATEVALUE(TEXT(AA1408,"MM/DD/YY"))), ISNUMBER(Table22[[#This Row],[QC START]])),
                    NETWORKDAYS(Table22[[#This Row],[QC START]], DATEVALUE(TEXT(AA1408,"MM/DD/YY")), Delivered!$Z$3:$Z$8),
                    "IN QC"
                )
            )-1
        )
    ),
"IN QC"
)</f>
        <v>NO SHIP DATE</v>
      </c>
      <c r="AB1408" s="25"/>
      <c r="AC1408" s="83"/>
      <c r="AD1408" s="45"/>
    </row>
    <row r="1409" spans="6:30" ht="14.25">
      <c r="F1409" s="30" t="str">
        <f>LEFT(Table2[[#This Row],[Project]],6)</f>
        <v/>
      </c>
      <c r="G1409" s="13"/>
      <c r="H1409" s="13"/>
      <c r="I1409" s="17"/>
      <c r="J1409" s="13"/>
      <c r="K1409" s="13"/>
      <c r="O1409" s="20"/>
      <c r="T1409" s="13"/>
      <c r="Y1409" s="71" t="str">
        <f>IFERROR(
    IF(Z1409="DONE",
        "QC DONE",
        IF(OR(AA1409="TBD", ISBLANK(AA1409)),
            "NO SHIP DATE",
            IF(AND(ISNUMBER(DATEVALUE(TEXT(Z1409,"MM/DD/YY"))), ISNUMBER(Table22[[#This Row],[QC START]])),
                NETWORKDAYS(Table22[[#This Row],[QC START]], DATEVALUE(TEXT(Z1409,"MM/DD/YY")), Delivered!$Z$3:$Z$8),
                IF(AND(ISNUMBER(DATEVALUE(TEXT(AA1409,"MM/DD/YY"))), ISNUMBER(Table22[[#This Row],[QC START]])),
                    NETWORKDAYS(Table22[[#This Row],[QC START]], DATEVALUE(TEXT(AA1409,"MM/DD/YY")), Delivered!$Z$3:$Z$8),
                    "IN QC"
                )
            )-1
        )
    ),
"IN QC"
)</f>
        <v>NO SHIP DATE</v>
      </c>
      <c r="AB1409" s="25"/>
      <c r="AC1409" s="83"/>
      <c r="AD1409" s="45"/>
    </row>
    <row r="1410" spans="6:30" ht="14.25">
      <c r="F1410" s="30" t="str">
        <f>LEFT(Table2[[#This Row],[Project]],6)</f>
        <v/>
      </c>
      <c r="G1410" s="13"/>
      <c r="H1410" s="13"/>
      <c r="I1410" s="17"/>
      <c r="J1410" s="13"/>
      <c r="K1410" s="13"/>
      <c r="O1410" s="20"/>
      <c r="T1410" s="13"/>
      <c r="Y1410" s="71" t="str">
        <f>IFERROR(
    IF(Z1410="DONE",
        "QC DONE",
        IF(OR(AA1410="TBD", ISBLANK(AA1410)),
            "NO SHIP DATE",
            IF(AND(ISNUMBER(DATEVALUE(TEXT(Z1410,"MM/DD/YY"))), ISNUMBER(Table22[[#This Row],[QC START]])),
                NETWORKDAYS(Table22[[#This Row],[QC START]], DATEVALUE(TEXT(Z1410,"MM/DD/YY")), Delivered!$Z$3:$Z$8),
                IF(AND(ISNUMBER(DATEVALUE(TEXT(AA1410,"MM/DD/YY"))), ISNUMBER(Table22[[#This Row],[QC START]])),
                    NETWORKDAYS(Table22[[#This Row],[QC START]], DATEVALUE(TEXT(AA1410,"MM/DD/YY")), Delivered!$Z$3:$Z$8),
                    "IN QC"
                )
            )-1
        )
    ),
"IN QC"
)</f>
        <v>NO SHIP DATE</v>
      </c>
      <c r="AB1410" s="25"/>
      <c r="AC1410" s="83"/>
      <c r="AD1410" s="45"/>
    </row>
    <row r="1411" spans="6:30" ht="14.25">
      <c r="F1411" s="30" t="str">
        <f>LEFT(Table2[[#This Row],[Project]],6)</f>
        <v/>
      </c>
      <c r="G1411" s="13"/>
      <c r="H1411" s="13"/>
      <c r="I1411" s="17"/>
      <c r="J1411" s="13"/>
      <c r="K1411" s="13"/>
      <c r="O1411" s="20"/>
      <c r="T1411" s="13"/>
      <c r="Y1411" s="71" t="str">
        <f>IFERROR(
    IF(Z1411="DONE",
        "QC DONE",
        IF(OR(AA1411="TBD", ISBLANK(AA1411)),
            "NO SHIP DATE",
            IF(AND(ISNUMBER(DATEVALUE(TEXT(Z1411,"MM/DD/YY"))), ISNUMBER(Table22[[#This Row],[QC START]])),
                NETWORKDAYS(Table22[[#This Row],[QC START]], DATEVALUE(TEXT(Z1411,"MM/DD/YY")), Delivered!$Z$3:$Z$8),
                IF(AND(ISNUMBER(DATEVALUE(TEXT(AA1411,"MM/DD/YY"))), ISNUMBER(Table22[[#This Row],[QC START]])),
                    NETWORKDAYS(Table22[[#This Row],[QC START]], DATEVALUE(TEXT(AA1411,"MM/DD/YY")), Delivered!$Z$3:$Z$8),
                    "IN QC"
                )
            )-1
        )
    ),
"IN QC"
)</f>
        <v>NO SHIP DATE</v>
      </c>
      <c r="AB1411" s="25"/>
      <c r="AC1411" s="83"/>
      <c r="AD1411" s="45"/>
    </row>
    <row r="1412" spans="6:30" ht="14.25">
      <c r="F1412" s="30" t="str">
        <f>LEFT(Table2[[#This Row],[Project]],6)</f>
        <v/>
      </c>
      <c r="G1412" s="13"/>
      <c r="H1412" s="13"/>
      <c r="I1412" s="17"/>
      <c r="J1412" s="13"/>
      <c r="K1412" s="13"/>
      <c r="O1412" s="20"/>
      <c r="T1412" s="13"/>
      <c r="Y1412" s="71" t="str">
        <f>IFERROR(
    IF(Z1412="DONE",
        "QC DONE",
        IF(OR(AA1412="TBD", ISBLANK(AA1412)),
            "NO SHIP DATE",
            IF(AND(ISNUMBER(DATEVALUE(TEXT(Z1412,"MM/DD/YY"))), ISNUMBER(Table22[[#This Row],[QC START]])),
                NETWORKDAYS(Table22[[#This Row],[QC START]], DATEVALUE(TEXT(Z1412,"MM/DD/YY")), Delivered!$Z$3:$Z$8),
                IF(AND(ISNUMBER(DATEVALUE(TEXT(AA1412,"MM/DD/YY"))), ISNUMBER(Table22[[#This Row],[QC START]])),
                    NETWORKDAYS(Table22[[#This Row],[QC START]], DATEVALUE(TEXT(AA1412,"MM/DD/YY")), Delivered!$Z$3:$Z$8),
                    "IN QC"
                )
            )-1
        )
    ),
"IN QC"
)</f>
        <v>NO SHIP DATE</v>
      </c>
      <c r="AB1412" s="25"/>
      <c r="AC1412" s="83"/>
      <c r="AD1412" s="45"/>
    </row>
    <row r="1413" spans="6:30" ht="14.25">
      <c r="F1413" s="30" t="str">
        <f>LEFT(Table2[[#This Row],[Project]],6)</f>
        <v/>
      </c>
      <c r="G1413" s="13"/>
      <c r="H1413" s="13"/>
      <c r="I1413" s="17"/>
      <c r="J1413" s="13"/>
      <c r="K1413" s="13"/>
      <c r="O1413" s="20"/>
      <c r="T1413" s="13"/>
      <c r="Y1413" s="71" t="str">
        <f>IFERROR(
    IF(Z1413="DONE",
        "QC DONE",
        IF(OR(AA1413="TBD", ISBLANK(AA1413)),
            "NO SHIP DATE",
            IF(AND(ISNUMBER(DATEVALUE(TEXT(Z1413,"MM/DD/YY"))), ISNUMBER(Table22[[#This Row],[QC START]])),
                NETWORKDAYS(Table22[[#This Row],[QC START]], DATEVALUE(TEXT(Z1413,"MM/DD/YY")), Delivered!$Z$3:$Z$8),
                IF(AND(ISNUMBER(DATEVALUE(TEXT(AA1413,"MM/DD/YY"))), ISNUMBER(Table22[[#This Row],[QC START]])),
                    NETWORKDAYS(Table22[[#This Row],[QC START]], DATEVALUE(TEXT(AA1413,"MM/DD/YY")), Delivered!$Z$3:$Z$8),
                    "IN QC"
                )
            )-1
        )
    ),
"IN QC"
)</f>
        <v>NO SHIP DATE</v>
      </c>
      <c r="AB1413" s="25"/>
      <c r="AC1413" s="83"/>
      <c r="AD1413" s="45"/>
    </row>
    <row r="1414" spans="6:30" ht="14.25">
      <c r="F1414" s="30" t="str">
        <f>LEFT(Table2[[#This Row],[Project]],6)</f>
        <v/>
      </c>
      <c r="G1414" s="13"/>
      <c r="H1414" s="13"/>
      <c r="I1414" s="17"/>
      <c r="J1414" s="13"/>
      <c r="K1414" s="13"/>
      <c r="O1414" s="20"/>
      <c r="T1414" s="13"/>
      <c r="Y1414" s="71" t="str">
        <f>IFERROR(
    IF(Z1414="DONE",
        "QC DONE",
        IF(OR(AA1414="TBD", ISBLANK(AA1414)),
            "NO SHIP DATE",
            IF(AND(ISNUMBER(DATEVALUE(TEXT(Z1414,"MM/DD/YY"))), ISNUMBER(Table22[[#This Row],[QC START]])),
                NETWORKDAYS(Table22[[#This Row],[QC START]], DATEVALUE(TEXT(Z1414,"MM/DD/YY")), Delivered!$Z$3:$Z$8),
                IF(AND(ISNUMBER(DATEVALUE(TEXT(AA1414,"MM/DD/YY"))), ISNUMBER(Table22[[#This Row],[QC START]])),
                    NETWORKDAYS(Table22[[#This Row],[QC START]], DATEVALUE(TEXT(AA1414,"MM/DD/YY")), Delivered!$Z$3:$Z$8),
                    "IN QC"
                )
            )-1
        )
    ),
"IN QC"
)</f>
        <v>NO SHIP DATE</v>
      </c>
      <c r="AB1414" s="25"/>
      <c r="AC1414" s="83"/>
      <c r="AD1414" s="45"/>
    </row>
    <row r="1415" spans="6:30" ht="14.25">
      <c r="F1415" s="30" t="str">
        <f>LEFT(Table2[[#This Row],[Project]],6)</f>
        <v/>
      </c>
      <c r="G1415" s="13"/>
      <c r="H1415" s="13"/>
      <c r="I1415" s="17"/>
      <c r="J1415" s="13"/>
      <c r="K1415" s="13"/>
      <c r="O1415" s="20"/>
      <c r="T1415" s="13"/>
      <c r="Y1415" s="71" t="str">
        <f>IFERROR(
    IF(Z1415="DONE",
        "QC DONE",
        IF(OR(AA1415="TBD", ISBLANK(AA1415)),
            "NO SHIP DATE",
            IF(AND(ISNUMBER(DATEVALUE(TEXT(Z1415,"MM/DD/YY"))), ISNUMBER(Table22[[#This Row],[QC START]])),
                NETWORKDAYS(Table22[[#This Row],[QC START]], DATEVALUE(TEXT(Z1415,"MM/DD/YY")), Delivered!$Z$3:$Z$8),
                IF(AND(ISNUMBER(DATEVALUE(TEXT(AA1415,"MM/DD/YY"))), ISNUMBER(Table22[[#This Row],[QC START]])),
                    NETWORKDAYS(Table22[[#This Row],[QC START]], DATEVALUE(TEXT(AA1415,"MM/DD/YY")), Delivered!$Z$3:$Z$8),
                    "IN QC"
                )
            )-1
        )
    ),
"IN QC"
)</f>
        <v>NO SHIP DATE</v>
      </c>
      <c r="AB1415" s="25"/>
      <c r="AC1415" s="83"/>
      <c r="AD1415" s="45"/>
    </row>
    <row r="1416" spans="6:30" ht="14.25">
      <c r="F1416" s="30" t="str">
        <f>LEFT(Table2[[#This Row],[Project]],6)</f>
        <v/>
      </c>
      <c r="G1416" s="13"/>
      <c r="H1416" s="13"/>
      <c r="I1416" s="17"/>
      <c r="J1416" s="13"/>
      <c r="K1416" s="13"/>
      <c r="O1416" s="20"/>
      <c r="T1416" s="13"/>
      <c r="Y1416" s="71" t="str">
        <f>IFERROR(
    IF(Z1416="DONE",
        "QC DONE",
        IF(OR(AA1416="TBD", ISBLANK(AA1416)),
            "NO SHIP DATE",
            IF(AND(ISNUMBER(DATEVALUE(TEXT(Z1416,"MM/DD/YY"))), ISNUMBER(Table22[[#This Row],[QC START]])),
                NETWORKDAYS(Table22[[#This Row],[QC START]], DATEVALUE(TEXT(Z1416,"MM/DD/YY")), Delivered!$Z$3:$Z$8),
                IF(AND(ISNUMBER(DATEVALUE(TEXT(AA1416,"MM/DD/YY"))), ISNUMBER(Table22[[#This Row],[QC START]])),
                    NETWORKDAYS(Table22[[#This Row],[QC START]], DATEVALUE(TEXT(AA1416,"MM/DD/YY")), Delivered!$Z$3:$Z$8),
                    "IN QC"
                )
            )-1
        )
    ),
"IN QC"
)</f>
        <v>NO SHIP DATE</v>
      </c>
      <c r="AB1416" s="25"/>
      <c r="AC1416" s="83"/>
      <c r="AD1416" s="45"/>
    </row>
    <row r="1417" spans="6:30" ht="14.25">
      <c r="F1417" s="30" t="str">
        <f>LEFT(Table2[[#This Row],[Project]],6)</f>
        <v/>
      </c>
      <c r="G1417" s="13"/>
      <c r="H1417" s="13"/>
      <c r="I1417" s="17"/>
      <c r="J1417" s="13"/>
      <c r="K1417" s="13"/>
      <c r="O1417" s="20"/>
      <c r="T1417" s="13"/>
      <c r="Y1417" s="71" t="str">
        <f>IFERROR(
    IF(Z1417="DONE",
        "QC DONE",
        IF(OR(AA1417="TBD", ISBLANK(AA1417)),
            "NO SHIP DATE",
            IF(AND(ISNUMBER(DATEVALUE(TEXT(Z1417,"MM/DD/YY"))), ISNUMBER(Table22[[#This Row],[QC START]])),
                NETWORKDAYS(Table22[[#This Row],[QC START]], DATEVALUE(TEXT(Z1417,"MM/DD/YY")), Delivered!$Z$3:$Z$8),
                IF(AND(ISNUMBER(DATEVALUE(TEXT(AA1417,"MM/DD/YY"))), ISNUMBER(Table22[[#This Row],[QC START]])),
                    NETWORKDAYS(Table22[[#This Row],[QC START]], DATEVALUE(TEXT(AA1417,"MM/DD/YY")), Delivered!$Z$3:$Z$8),
                    "IN QC"
                )
            )-1
        )
    ),
"IN QC"
)</f>
        <v>NO SHIP DATE</v>
      </c>
      <c r="AB1417" s="25"/>
      <c r="AC1417" s="83"/>
      <c r="AD1417" s="45"/>
    </row>
    <row r="1418" spans="6:30" ht="14.25">
      <c r="F1418" s="30" t="str">
        <f>LEFT(Table2[[#This Row],[Project]],6)</f>
        <v/>
      </c>
      <c r="G1418" s="13"/>
      <c r="H1418" s="13"/>
      <c r="I1418" s="17"/>
      <c r="J1418" s="13"/>
      <c r="K1418" s="13"/>
      <c r="O1418" s="20"/>
      <c r="T1418" s="13"/>
      <c r="Y1418" s="71" t="str">
        <f>IFERROR(
    IF(Z1418="DONE",
        "QC DONE",
        IF(OR(AA1418="TBD", ISBLANK(AA1418)),
            "NO SHIP DATE",
            IF(AND(ISNUMBER(DATEVALUE(TEXT(Z1418,"MM/DD/YY"))), ISNUMBER(Table22[[#This Row],[QC START]])),
                NETWORKDAYS(Table22[[#This Row],[QC START]], DATEVALUE(TEXT(Z1418,"MM/DD/YY")), Delivered!$Z$3:$Z$8),
                IF(AND(ISNUMBER(DATEVALUE(TEXT(AA1418,"MM/DD/YY"))), ISNUMBER(Table22[[#This Row],[QC START]])),
                    NETWORKDAYS(Table22[[#This Row],[QC START]], DATEVALUE(TEXT(AA1418,"MM/DD/YY")), Delivered!$Z$3:$Z$8),
                    "IN QC"
                )
            )-1
        )
    ),
"IN QC"
)</f>
        <v>NO SHIP DATE</v>
      </c>
      <c r="AB1418" s="25"/>
      <c r="AC1418" s="83"/>
      <c r="AD1418" s="45"/>
    </row>
    <row r="1419" spans="6:30" ht="14.25">
      <c r="F1419" s="30" t="str">
        <f>LEFT(Table2[[#This Row],[Project]],6)</f>
        <v/>
      </c>
      <c r="G1419" s="13"/>
      <c r="H1419" s="13"/>
      <c r="I1419" s="17"/>
      <c r="J1419" s="13"/>
      <c r="K1419" s="13"/>
      <c r="O1419" s="20"/>
      <c r="T1419" s="13"/>
      <c r="Y1419" s="71" t="str">
        <f>IFERROR(
    IF(Z1419="DONE",
        "QC DONE",
        IF(OR(AA1419="TBD", ISBLANK(AA1419)),
            "NO SHIP DATE",
            IF(AND(ISNUMBER(DATEVALUE(TEXT(Z1419,"MM/DD/YY"))), ISNUMBER(Table22[[#This Row],[QC START]])),
                NETWORKDAYS(Table22[[#This Row],[QC START]], DATEVALUE(TEXT(Z1419,"MM/DD/YY")), Delivered!$Z$3:$Z$8),
                IF(AND(ISNUMBER(DATEVALUE(TEXT(AA1419,"MM/DD/YY"))), ISNUMBER(Table22[[#This Row],[QC START]])),
                    NETWORKDAYS(Table22[[#This Row],[QC START]], DATEVALUE(TEXT(AA1419,"MM/DD/YY")), Delivered!$Z$3:$Z$8),
                    "IN QC"
                )
            )-1
        )
    ),
"IN QC"
)</f>
        <v>NO SHIP DATE</v>
      </c>
      <c r="AB1419" s="25"/>
      <c r="AC1419" s="83"/>
      <c r="AD1419" s="45"/>
    </row>
    <row r="1420" spans="6:30" ht="14.25">
      <c r="F1420" s="30" t="str">
        <f>LEFT(Table2[[#This Row],[Project]],6)</f>
        <v/>
      </c>
      <c r="G1420" s="13"/>
      <c r="H1420" s="13"/>
      <c r="I1420" s="17"/>
      <c r="J1420" s="13"/>
      <c r="K1420" s="13"/>
      <c r="O1420" s="20"/>
      <c r="T1420" s="13"/>
      <c r="Y1420" s="71" t="str">
        <f>IFERROR(
    IF(Z1420="DONE",
        "QC DONE",
        IF(OR(AA1420="TBD", ISBLANK(AA1420)),
            "NO SHIP DATE",
            IF(AND(ISNUMBER(DATEVALUE(TEXT(Z1420,"MM/DD/YY"))), ISNUMBER(Table22[[#This Row],[QC START]])),
                NETWORKDAYS(Table22[[#This Row],[QC START]], DATEVALUE(TEXT(Z1420,"MM/DD/YY")), Delivered!$Z$3:$Z$8),
                IF(AND(ISNUMBER(DATEVALUE(TEXT(AA1420,"MM/DD/YY"))), ISNUMBER(Table22[[#This Row],[QC START]])),
                    NETWORKDAYS(Table22[[#This Row],[QC START]], DATEVALUE(TEXT(AA1420,"MM/DD/YY")), Delivered!$Z$3:$Z$8),
                    "IN QC"
                )
            )-1
        )
    ),
"IN QC"
)</f>
        <v>NO SHIP DATE</v>
      </c>
      <c r="AB1420" s="25"/>
      <c r="AC1420" s="83"/>
      <c r="AD1420" s="45"/>
    </row>
    <row r="1421" spans="6:30" ht="14.25">
      <c r="F1421" s="30" t="str">
        <f>LEFT(Table2[[#This Row],[Project]],6)</f>
        <v/>
      </c>
      <c r="G1421" s="13"/>
      <c r="H1421" s="13"/>
      <c r="I1421" s="17"/>
      <c r="J1421" s="13"/>
      <c r="K1421" s="13"/>
      <c r="O1421" s="20"/>
      <c r="T1421" s="13"/>
      <c r="Y1421" s="71" t="str">
        <f>IFERROR(
    IF(Z1421="DONE",
        "QC DONE",
        IF(OR(AA1421="TBD", ISBLANK(AA1421)),
            "NO SHIP DATE",
            IF(AND(ISNUMBER(DATEVALUE(TEXT(Z1421,"MM/DD/YY"))), ISNUMBER(Table22[[#This Row],[QC START]])),
                NETWORKDAYS(Table22[[#This Row],[QC START]], DATEVALUE(TEXT(Z1421,"MM/DD/YY")), Delivered!$Z$3:$Z$8),
                IF(AND(ISNUMBER(DATEVALUE(TEXT(AA1421,"MM/DD/YY"))), ISNUMBER(Table22[[#This Row],[QC START]])),
                    NETWORKDAYS(Table22[[#This Row],[QC START]], DATEVALUE(TEXT(AA1421,"MM/DD/YY")), Delivered!$Z$3:$Z$8),
                    "IN QC"
                )
            )-1
        )
    ),
"IN QC"
)</f>
        <v>NO SHIP DATE</v>
      </c>
      <c r="AB1421" s="25"/>
      <c r="AC1421" s="83"/>
      <c r="AD1421" s="45"/>
    </row>
    <row r="1422" spans="6:30" ht="14.25">
      <c r="F1422" s="30" t="str">
        <f>LEFT(Table2[[#This Row],[Project]],6)</f>
        <v/>
      </c>
      <c r="G1422" s="13"/>
      <c r="H1422" s="13"/>
      <c r="I1422" s="17"/>
      <c r="J1422" s="13"/>
      <c r="K1422" s="13"/>
      <c r="O1422" s="20"/>
      <c r="T1422" s="13"/>
      <c r="Y1422" s="71" t="str">
        <f>IFERROR(
    IF(Z1422="DONE",
        "QC DONE",
        IF(OR(AA1422="TBD", ISBLANK(AA1422)),
            "NO SHIP DATE",
            IF(AND(ISNUMBER(DATEVALUE(TEXT(Z1422,"MM/DD/YY"))), ISNUMBER(Table22[[#This Row],[QC START]])),
                NETWORKDAYS(Table22[[#This Row],[QC START]], DATEVALUE(TEXT(Z1422,"MM/DD/YY")), Delivered!$Z$3:$Z$8),
                IF(AND(ISNUMBER(DATEVALUE(TEXT(AA1422,"MM/DD/YY"))), ISNUMBER(Table22[[#This Row],[QC START]])),
                    NETWORKDAYS(Table22[[#This Row],[QC START]], DATEVALUE(TEXT(AA1422,"MM/DD/YY")), Delivered!$Z$3:$Z$8),
                    "IN QC"
                )
            )-1
        )
    ),
"IN QC"
)</f>
        <v>NO SHIP DATE</v>
      </c>
      <c r="AB1422" s="25"/>
      <c r="AC1422" s="83"/>
      <c r="AD1422" s="45"/>
    </row>
    <row r="1423" spans="6:30" ht="14.25">
      <c r="F1423" s="30" t="str">
        <f>LEFT(Table2[[#This Row],[Project]],6)</f>
        <v/>
      </c>
      <c r="G1423" s="13"/>
      <c r="H1423" s="13"/>
      <c r="I1423" s="17"/>
      <c r="J1423" s="13"/>
      <c r="K1423" s="13"/>
      <c r="O1423" s="20"/>
      <c r="T1423" s="13"/>
      <c r="Y1423" s="71" t="str">
        <f>IFERROR(
    IF(Z1423="DONE",
        "QC DONE",
        IF(OR(AA1423="TBD", ISBLANK(AA1423)),
            "NO SHIP DATE",
            IF(AND(ISNUMBER(DATEVALUE(TEXT(Z1423,"MM/DD/YY"))), ISNUMBER(Table22[[#This Row],[QC START]])),
                NETWORKDAYS(Table22[[#This Row],[QC START]], DATEVALUE(TEXT(Z1423,"MM/DD/YY")), Delivered!$Z$3:$Z$8),
                IF(AND(ISNUMBER(DATEVALUE(TEXT(AA1423,"MM/DD/YY"))), ISNUMBER(Table22[[#This Row],[QC START]])),
                    NETWORKDAYS(Table22[[#This Row],[QC START]], DATEVALUE(TEXT(AA1423,"MM/DD/YY")), Delivered!$Z$3:$Z$8),
                    "IN QC"
                )
            )-1
        )
    ),
"IN QC"
)</f>
        <v>NO SHIP DATE</v>
      </c>
      <c r="AB1423" s="25"/>
      <c r="AC1423" s="83"/>
      <c r="AD1423" s="45"/>
    </row>
    <row r="1424" spans="6:30" ht="14.25">
      <c r="F1424" s="30" t="str">
        <f>LEFT(Table2[[#This Row],[Project]],6)</f>
        <v/>
      </c>
      <c r="G1424" s="13"/>
      <c r="H1424" s="13"/>
      <c r="I1424" s="17"/>
      <c r="J1424" s="13"/>
      <c r="K1424" s="13"/>
      <c r="O1424" s="20"/>
      <c r="T1424" s="13"/>
      <c r="Y1424" s="71" t="str">
        <f>IFERROR(
    IF(Z1424="DONE",
        "QC DONE",
        IF(OR(AA1424="TBD", ISBLANK(AA1424)),
            "NO SHIP DATE",
            IF(AND(ISNUMBER(DATEVALUE(TEXT(Z1424,"MM/DD/YY"))), ISNUMBER(Table22[[#This Row],[QC START]])),
                NETWORKDAYS(Table22[[#This Row],[QC START]], DATEVALUE(TEXT(Z1424,"MM/DD/YY")), Delivered!$Z$3:$Z$8),
                IF(AND(ISNUMBER(DATEVALUE(TEXT(AA1424,"MM/DD/YY"))), ISNUMBER(Table22[[#This Row],[QC START]])),
                    NETWORKDAYS(Table22[[#This Row],[QC START]], DATEVALUE(TEXT(AA1424,"MM/DD/YY")), Delivered!$Z$3:$Z$8),
                    "IN QC"
                )
            )-1
        )
    ),
"IN QC"
)</f>
        <v>NO SHIP DATE</v>
      </c>
      <c r="AB1424" s="25"/>
      <c r="AC1424" s="83"/>
      <c r="AD1424" s="45"/>
    </row>
    <row r="1425" spans="6:30" ht="14.25">
      <c r="F1425" s="30" t="str">
        <f>LEFT(Table2[[#This Row],[Project]],6)</f>
        <v/>
      </c>
      <c r="G1425" s="13"/>
      <c r="H1425" s="13"/>
      <c r="I1425" s="17"/>
      <c r="J1425" s="13"/>
      <c r="K1425" s="13"/>
      <c r="O1425" s="20"/>
      <c r="T1425" s="13"/>
      <c r="Y1425" s="71" t="str">
        <f>IFERROR(
    IF(Z1425="DONE",
        "QC DONE",
        IF(OR(AA1425="TBD", ISBLANK(AA1425)),
            "NO SHIP DATE",
            IF(AND(ISNUMBER(DATEVALUE(TEXT(Z1425,"MM/DD/YY"))), ISNUMBER(Table22[[#This Row],[QC START]])),
                NETWORKDAYS(Table22[[#This Row],[QC START]], DATEVALUE(TEXT(Z1425,"MM/DD/YY")), Delivered!$Z$3:$Z$8),
                IF(AND(ISNUMBER(DATEVALUE(TEXT(AA1425,"MM/DD/YY"))), ISNUMBER(Table22[[#This Row],[QC START]])),
                    NETWORKDAYS(Table22[[#This Row],[QC START]], DATEVALUE(TEXT(AA1425,"MM/DD/YY")), Delivered!$Z$3:$Z$8),
                    "IN QC"
                )
            )-1
        )
    ),
"IN QC"
)</f>
        <v>NO SHIP DATE</v>
      </c>
      <c r="AB1425" s="25"/>
      <c r="AC1425" s="83"/>
      <c r="AD1425" s="45"/>
    </row>
    <row r="1426" spans="6:30" ht="14.25">
      <c r="F1426" s="30" t="str">
        <f>LEFT(Table2[[#This Row],[Project]],6)</f>
        <v/>
      </c>
      <c r="G1426" s="13"/>
      <c r="H1426" s="13"/>
      <c r="I1426" s="17"/>
      <c r="J1426" s="13"/>
      <c r="K1426" s="13"/>
      <c r="O1426" s="20"/>
      <c r="T1426" s="13"/>
      <c r="Y1426" s="71" t="str">
        <f>IFERROR(
    IF(Z1426="DONE",
        "QC DONE",
        IF(OR(AA1426="TBD", ISBLANK(AA1426)),
            "NO SHIP DATE",
            IF(AND(ISNUMBER(DATEVALUE(TEXT(Z1426,"MM/DD/YY"))), ISNUMBER(Table22[[#This Row],[QC START]])),
                NETWORKDAYS(Table22[[#This Row],[QC START]], DATEVALUE(TEXT(Z1426,"MM/DD/YY")), Delivered!$Z$3:$Z$8),
                IF(AND(ISNUMBER(DATEVALUE(TEXT(AA1426,"MM/DD/YY"))), ISNUMBER(Table22[[#This Row],[QC START]])),
                    NETWORKDAYS(Table22[[#This Row],[QC START]], DATEVALUE(TEXT(AA1426,"MM/DD/YY")), Delivered!$Z$3:$Z$8),
                    "IN QC"
                )
            )-1
        )
    ),
"IN QC"
)</f>
        <v>NO SHIP DATE</v>
      </c>
      <c r="AB1426" s="25"/>
      <c r="AC1426" s="83"/>
      <c r="AD1426" s="45"/>
    </row>
    <row r="1427" spans="6:30" ht="14.25">
      <c r="F1427" s="30" t="str">
        <f>LEFT(Table2[[#This Row],[Project]],6)</f>
        <v/>
      </c>
      <c r="G1427" s="13"/>
      <c r="H1427" s="13"/>
      <c r="I1427" s="17"/>
      <c r="J1427" s="13"/>
      <c r="K1427" s="13"/>
      <c r="O1427" s="20"/>
      <c r="T1427" s="13"/>
      <c r="Y1427" s="71" t="str">
        <f>IFERROR(
    IF(Z1427="DONE",
        "QC DONE",
        IF(OR(AA1427="TBD", ISBLANK(AA1427)),
            "NO SHIP DATE",
            IF(AND(ISNUMBER(DATEVALUE(TEXT(Z1427,"MM/DD/YY"))), ISNUMBER(Table22[[#This Row],[QC START]])),
                NETWORKDAYS(Table22[[#This Row],[QC START]], DATEVALUE(TEXT(Z1427,"MM/DD/YY")), Delivered!$Z$3:$Z$8),
                IF(AND(ISNUMBER(DATEVALUE(TEXT(AA1427,"MM/DD/YY"))), ISNUMBER(Table22[[#This Row],[QC START]])),
                    NETWORKDAYS(Table22[[#This Row],[QC START]], DATEVALUE(TEXT(AA1427,"MM/DD/YY")), Delivered!$Z$3:$Z$8),
                    "IN QC"
                )
            )-1
        )
    ),
"IN QC"
)</f>
        <v>NO SHIP DATE</v>
      </c>
      <c r="AB1427" s="25"/>
      <c r="AC1427" s="83"/>
      <c r="AD1427" s="45"/>
    </row>
    <row r="1428" spans="6:30" ht="14.25">
      <c r="F1428" s="30" t="str">
        <f>LEFT(Table2[[#This Row],[Project]],6)</f>
        <v/>
      </c>
      <c r="G1428" s="13"/>
      <c r="H1428" s="13"/>
      <c r="I1428" s="17"/>
      <c r="J1428" s="13"/>
      <c r="K1428" s="13"/>
      <c r="O1428" s="20"/>
      <c r="T1428" s="13"/>
      <c r="Y1428" s="71" t="str">
        <f>IFERROR(
    IF(Z1428="DONE",
        "QC DONE",
        IF(OR(AA1428="TBD", ISBLANK(AA1428)),
            "NO SHIP DATE",
            IF(AND(ISNUMBER(DATEVALUE(TEXT(Z1428,"MM/DD/YY"))), ISNUMBER(Table22[[#This Row],[QC START]])),
                NETWORKDAYS(Table22[[#This Row],[QC START]], DATEVALUE(TEXT(Z1428,"MM/DD/YY")), Delivered!$Z$3:$Z$8),
                IF(AND(ISNUMBER(DATEVALUE(TEXT(AA1428,"MM/DD/YY"))), ISNUMBER(Table22[[#This Row],[QC START]])),
                    NETWORKDAYS(Table22[[#This Row],[QC START]], DATEVALUE(TEXT(AA1428,"MM/DD/YY")), Delivered!$Z$3:$Z$8),
                    "IN QC"
                )
            )-1
        )
    ),
"IN QC"
)</f>
        <v>NO SHIP DATE</v>
      </c>
      <c r="AB1428" s="25"/>
      <c r="AC1428" s="83"/>
      <c r="AD1428" s="45"/>
    </row>
    <row r="1429" spans="6:30" ht="14.25">
      <c r="F1429" s="30" t="str">
        <f>LEFT(Table2[[#This Row],[Project]],6)</f>
        <v/>
      </c>
      <c r="G1429" s="13"/>
      <c r="H1429" s="13"/>
      <c r="I1429" s="17"/>
      <c r="J1429" s="13"/>
      <c r="K1429" s="13"/>
      <c r="O1429" s="20"/>
      <c r="T1429" s="13"/>
      <c r="Y1429" s="71" t="str">
        <f>IFERROR(
    IF(Z1429="DONE",
        "QC DONE",
        IF(OR(AA1429="TBD", ISBLANK(AA1429)),
            "NO SHIP DATE",
            IF(AND(ISNUMBER(DATEVALUE(TEXT(Z1429,"MM/DD/YY"))), ISNUMBER(Table22[[#This Row],[QC START]])),
                NETWORKDAYS(Table22[[#This Row],[QC START]], DATEVALUE(TEXT(Z1429,"MM/DD/YY")), Delivered!$Z$3:$Z$8),
                IF(AND(ISNUMBER(DATEVALUE(TEXT(AA1429,"MM/DD/YY"))), ISNUMBER(Table22[[#This Row],[QC START]])),
                    NETWORKDAYS(Table22[[#This Row],[QC START]], DATEVALUE(TEXT(AA1429,"MM/DD/YY")), Delivered!$Z$3:$Z$8),
                    "IN QC"
                )
            )-1
        )
    ),
"IN QC"
)</f>
        <v>NO SHIP DATE</v>
      </c>
      <c r="AB1429" s="25"/>
      <c r="AC1429" s="83"/>
      <c r="AD1429" s="45"/>
    </row>
    <row r="1430" spans="6:30" ht="14.25">
      <c r="F1430" s="30" t="str">
        <f>LEFT(Table2[[#This Row],[Project]],6)</f>
        <v/>
      </c>
      <c r="G1430" s="13"/>
      <c r="H1430" s="13"/>
      <c r="I1430" s="17"/>
      <c r="J1430" s="13"/>
      <c r="K1430" s="13"/>
      <c r="O1430" s="20"/>
      <c r="T1430" s="13"/>
      <c r="Y1430" s="71" t="str">
        <f>IFERROR(
    IF(Z1430="DONE",
        "QC DONE",
        IF(OR(AA1430="TBD", ISBLANK(AA1430)),
            "NO SHIP DATE",
            IF(AND(ISNUMBER(DATEVALUE(TEXT(Z1430,"MM/DD/YY"))), ISNUMBER(Table22[[#This Row],[QC START]])),
                NETWORKDAYS(Table22[[#This Row],[QC START]], DATEVALUE(TEXT(Z1430,"MM/DD/YY")), Delivered!$Z$3:$Z$8),
                IF(AND(ISNUMBER(DATEVALUE(TEXT(AA1430,"MM/DD/YY"))), ISNUMBER(Table22[[#This Row],[QC START]])),
                    NETWORKDAYS(Table22[[#This Row],[QC START]], DATEVALUE(TEXT(AA1430,"MM/DD/YY")), Delivered!$Z$3:$Z$8),
                    "IN QC"
                )
            )-1
        )
    ),
"IN QC"
)</f>
        <v>NO SHIP DATE</v>
      </c>
      <c r="AB1430" s="25"/>
      <c r="AC1430" s="83"/>
      <c r="AD1430" s="45"/>
    </row>
    <row r="1431" spans="6:30" ht="14.25">
      <c r="F1431" s="30" t="str">
        <f>LEFT(Table2[[#This Row],[Project]],6)</f>
        <v/>
      </c>
      <c r="G1431" s="13"/>
      <c r="H1431" s="13"/>
      <c r="I1431" s="17"/>
      <c r="J1431" s="13"/>
      <c r="K1431" s="13"/>
      <c r="O1431" s="20"/>
      <c r="T1431" s="13"/>
      <c r="Y1431" s="71" t="str">
        <f>IFERROR(
    IF(Z1431="DONE",
        "QC DONE",
        IF(OR(AA1431="TBD", ISBLANK(AA1431)),
            "NO SHIP DATE",
            IF(AND(ISNUMBER(DATEVALUE(TEXT(Z1431,"MM/DD/YY"))), ISNUMBER(Table22[[#This Row],[QC START]])),
                NETWORKDAYS(Table22[[#This Row],[QC START]], DATEVALUE(TEXT(Z1431,"MM/DD/YY")), Delivered!$Z$3:$Z$8),
                IF(AND(ISNUMBER(DATEVALUE(TEXT(AA1431,"MM/DD/YY"))), ISNUMBER(Table22[[#This Row],[QC START]])),
                    NETWORKDAYS(Table22[[#This Row],[QC START]], DATEVALUE(TEXT(AA1431,"MM/DD/YY")), Delivered!$Z$3:$Z$8),
                    "IN QC"
                )
            )-1
        )
    ),
"IN QC"
)</f>
        <v>NO SHIP DATE</v>
      </c>
      <c r="AB1431" s="25"/>
      <c r="AC1431" s="83"/>
      <c r="AD1431" s="45"/>
    </row>
    <row r="1432" spans="6:30" ht="14.25">
      <c r="F1432" s="30" t="str">
        <f>LEFT(Table2[[#This Row],[Project]],6)</f>
        <v/>
      </c>
      <c r="G1432" s="13"/>
      <c r="H1432" s="13"/>
      <c r="I1432" s="17"/>
      <c r="J1432" s="13"/>
      <c r="K1432" s="13"/>
      <c r="O1432" s="20"/>
      <c r="T1432" s="13"/>
      <c r="Y1432" s="71" t="str">
        <f>IFERROR(
    IF(Z1432="DONE",
        "QC DONE",
        IF(OR(AA1432="TBD", ISBLANK(AA1432)),
            "NO SHIP DATE",
            IF(AND(ISNUMBER(DATEVALUE(TEXT(Z1432,"MM/DD/YY"))), ISNUMBER(Table22[[#This Row],[QC START]])),
                NETWORKDAYS(Table22[[#This Row],[QC START]], DATEVALUE(TEXT(Z1432,"MM/DD/YY")), Delivered!$Z$3:$Z$8),
                IF(AND(ISNUMBER(DATEVALUE(TEXT(AA1432,"MM/DD/YY"))), ISNUMBER(Table22[[#This Row],[QC START]])),
                    NETWORKDAYS(Table22[[#This Row],[QC START]], DATEVALUE(TEXT(AA1432,"MM/DD/YY")), Delivered!$Z$3:$Z$8),
                    "IN QC"
                )
            )-1
        )
    ),
"IN QC"
)</f>
        <v>NO SHIP DATE</v>
      </c>
      <c r="AB1432" s="25"/>
      <c r="AC1432" s="83"/>
      <c r="AD1432" s="45"/>
    </row>
    <row r="1433" spans="6:30" ht="14.25">
      <c r="F1433" s="30" t="str">
        <f>LEFT(Table2[[#This Row],[Project]],6)</f>
        <v/>
      </c>
      <c r="G1433" s="13"/>
      <c r="H1433" s="13"/>
      <c r="I1433" s="17"/>
      <c r="J1433" s="13"/>
      <c r="K1433" s="13"/>
      <c r="O1433" s="20"/>
      <c r="T1433" s="13"/>
      <c r="Y1433" s="71" t="str">
        <f>IFERROR(
    IF(Z1433="DONE",
        "QC DONE",
        IF(OR(AA1433="TBD", ISBLANK(AA1433)),
            "NO SHIP DATE",
            IF(AND(ISNUMBER(DATEVALUE(TEXT(Z1433,"MM/DD/YY"))), ISNUMBER(Table22[[#This Row],[QC START]])),
                NETWORKDAYS(Table22[[#This Row],[QC START]], DATEVALUE(TEXT(Z1433,"MM/DD/YY")), Delivered!$Z$3:$Z$8),
                IF(AND(ISNUMBER(DATEVALUE(TEXT(AA1433,"MM/DD/YY"))), ISNUMBER(Table22[[#This Row],[QC START]])),
                    NETWORKDAYS(Table22[[#This Row],[QC START]], DATEVALUE(TEXT(AA1433,"MM/DD/YY")), Delivered!$Z$3:$Z$8),
                    "IN QC"
                )
            )-1
        )
    ),
"IN QC"
)</f>
        <v>NO SHIP DATE</v>
      </c>
      <c r="AB1433" s="25"/>
      <c r="AC1433" s="83"/>
      <c r="AD1433" s="45"/>
    </row>
    <row r="1434" spans="6:30" ht="14.25">
      <c r="F1434" s="30" t="str">
        <f>LEFT(Table2[[#This Row],[Project]],6)</f>
        <v/>
      </c>
      <c r="G1434" s="13"/>
      <c r="H1434" s="13"/>
      <c r="I1434" s="17"/>
      <c r="J1434" s="13"/>
      <c r="K1434" s="13"/>
      <c r="O1434" s="20"/>
      <c r="T1434" s="13"/>
      <c r="Y1434" s="71" t="str">
        <f>IFERROR(
    IF(Z1434="DONE",
        "QC DONE",
        IF(OR(AA1434="TBD", ISBLANK(AA1434)),
            "NO SHIP DATE",
            IF(AND(ISNUMBER(DATEVALUE(TEXT(Z1434,"MM/DD/YY"))), ISNUMBER(Table22[[#This Row],[QC START]])),
                NETWORKDAYS(Table22[[#This Row],[QC START]], DATEVALUE(TEXT(Z1434,"MM/DD/YY")), Delivered!$Z$3:$Z$8),
                IF(AND(ISNUMBER(DATEVALUE(TEXT(AA1434,"MM/DD/YY"))), ISNUMBER(Table22[[#This Row],[QC START]])),
                    NETWORKDAYS(Table22[[#This Row],[QC START]], DATEVALUE(TEXT(AA1434,"MM/DD/YY")), Delivered!$Z$3:$Z$8),
                    "IN QC"
                )
            )-1
        )
    ),
"IN QC"
)</f>
        <v>NO SHIP DATE</v>
      </c>
      <c r="AB1434" s="25"/>
      <c r="AC1434" s="83"/>
      <c r="AD1434" s="45"/>
    </row>
    <row r="1435" spans="6:30" ht="14.25">
      <c r="F1435" s="30" t="str">
        <f>LEFT(Table2[[#This Row],[Project]],6)</f>
        <v/>
      </c>
      <c r="G1435" s="13"/>
      <c r="H1435" s="13"/>
      <c r="I1435" s="17"/>
      <c r="J1435" s="13"/>
      <c r="K1435" s="13"/>
      <c r="O1435" s="20"/>
      <c r="T1435" s="13"/>
      <c r="Y1435" s="71" t="str">
        <f>IFERROR(
    IF(Z1435="DONE",
        "QC DONE",
        IF(OR(AA1435="TBD", ISBLANK(AA1435)),
            "NO SHIP DATE",
            IF(AND(ISNUMBER(DATEVALUE(TEXT(Z1435,"MM/DD/YY"))), ISNUMBER(Table22[[#This Row],[QC START]])),
                NETWORKDAYS(Table22[[#This Row],[QC START]], DATEVALUE(TEXT(Z1435,"MM/DD/YY")), Delivered!$Z$3:$Z$8),
                IF(AND(ISNUMBER(DATEVALUE(TEXT(AA1435,"MM/DD/YY"))), ISNUMBER(Table22[[#This Row],[QC START]])),
                    NETWORKDAYS(Table22[[#This Row],[QC START]], DATEVALUE(TEXT(AA1435,"MM/DD/YY")), Delivered!$Z$3:$Z$8),
                    "IN QC"
                )
            )-1
        )
    ),
"IN QC"
)</f>
        <v>NO SHIP DATE</v>
      </c>
      <c r="AB1435" s="25"/>
      <c r="AC1435" s="83"/>
      <c r="AD1435" s="45"/>
    </row>
    <row r="1436" spans="6:30" ht="14.25">
      <c r="F1436" s="30" t="str">
        <f>LEFT(Table2[[#This Row],[Project]],6)</f>
        <v/>
      </c>
      <c r="G1436" s="13"/>
      <c r="H1436" s="13"/>
      <c r="I1436" s="17"/>
      <c r="J1436" s="13"/>
      <c r="K1436" s="13"/>
      <c r="O1436" s="20"/>
      <c r="T1436" s="13"/>
      <c r="Y1436" s="71" t="str">
        <f>IFERROR(
    IF(Z1436="DONE",
        "QC DONE",
        IF(OR(AA1436="TBD", ISBLANK(AA1436)),
            "NO SHIP DATE",
            IF(AND(ISNUMBER(DATEVALUE(TEXT(Z1436,"MM/DD/YY"))), ISNUMBER(Table22[[#This Row],[QC START]])),
                NETWORKDAYS(Table22[[#This Row],[QC START]], DATEVALUE(TEXT(Z1436,"MM/DD/YY")), Delivered!$Z$3:$Z$8),
                IF(AND(ISNUMBER(DATEVALUE(TEXT(AA1436,"MM/DD/YY"))), ISNUMBER(Table22[[#This Row],[QC START]])),
                    NETWORKDAYS(Table22[[#This Row],[QC START]], DATEVALUE(TEXT(AA1436,"MM/DD/YY")), Delivered!$Z$3:$Z$8),
                    "IN QC"
                )
            )-1
        )
    ),
"IN QC"
)</f>
        <v>NO SHIP DATE</v>
      </c>
      <c r="AB1436" s="25"/>
      <c r="AC1436" s="83"/>
      <c r="AD1436" s="45"/>
    </row>
    <row r="1437" spans="6:30" ht="14.25">
      <c r="F1437" s="30" t="str">
        <f>LEFT(Table2[[#This Row],[Project]],6)</f>
        <v/>
      </c>
      <c r="G1437" s="13"/>
      <c r="H1437" s="13"/>
      <c r="I1437" s="17"/>
      <c r="J1437" s="13"/>
      <c r="K1437" s="13"/>
      <c r="O1437" s="20"/>
      <c r="T1437" s="13"/>
      <c r="Y1437" s="71" t="str">
        <f>IFERROR(
    IF(Z1437="DONE",
        "QC DONE",
        IF(OR(AA1437="TBD", ISBLANK(AA1437)),
            "NO SHIP DATE",
            IF(AND(ISNUMBER(DATEVALUE(TEXT(Z1437,"MM/DD/YY"))), ISNUMBER(Table22[[#This Row],[QC START]])),
                NETWORKDAYS(Table22[[#This Row],[QC START]], DATEVALUE(TEXT(Z1437,"MM/DD/YY")), Delivered!$Z$3:$Z$8),
                IF(AND(ISNUMBER(DATEVALUE(TEXT(AA1437,"MM/DD/YY"))), ISNUMBER(Table22[[#This Row],[QC START]])),
                    NETWORKDAYS(Table22[[#This Row],[QC START]], DATEVALUE(TEXT(AA1437,"MM/DD/YY")), Delivered!$Z$3:$Z$8),
                    "IN QC"
                )
            )-1
        )
    ),
"IN QC"
)</f>
        <v>NO SHIP DATE</v>
      </c>
      <c r="AB1437" s="25"/>
      <c r="AC1437" s="83"/>
      <c r="AD1437" s="45"/>
    </row>
    <row r="1438" spans="6:30" ht="14.25">
      <c r="F1438" s="30" t="str">
        <f>LEFT(Table2[[#This Row],[Project]],6)</f>
        <v/>
      </c>
      <c r="G1438" s="13"/>
      <c r="H1438" s="13"/>
      <c r="I1438" s="17"/>
      <c r="J1438" s="13"/>
      <c r="K1438" s="13"/>
      <c r="O1438" s="20"/>
      <c r="T1438" s="13"/>
      <c r="Y1438" s="71" t="str">
        <f>IFERROR(
    IF(Z1438="DONE",
        "QC DONE",
        IF(OR(AA1438="TBD", ISBLANK(AA1438)),
            "NO SHIP DATE",
            IF(AND(ISNUMBER(DATEVALUE(TEXT(Z1438,"MM/DD/YY"))), ISNUMBER(Table22[[#This Row],[QC START]])),
                NETWORKDAYS(Table22[[#This Row],[QC START]], DATEVALUE(TEXT(Z1438,"MM/DD/YY")), Delivered!$Z$3:$Z$8),
                IF(AND(ISNUMBER(DATEVALUE(TEXT(AA1438,"MM/DD/YY"))), ISNUMBER(Table22[[#This Row],[QC START]])),
                    NETWORKDAYS(Table22[[#This Row],[QC START]], DATEVALUE(TEXT(AA1438,"MM/DD/YY")), Delivered!$Z$3:$Z$8),
                    "IN QC"
                )
            )-1
        )
    ),
"IN QC"
)</f>
        <v>NO SHIP DATE</v>
      </c>
      <c r="AB1438" s="25"/>
      <c r="AC1438" s="83"/>
      <c r="AD1438" s="45"/>
    </row>
    <row r="1439" spans="6:30" ht="14.25">
      <c r="F1439" s="30" t="str">
        <f>LEFT(Table2[[#This Row],[Project]],6)</f>
        <v/>
      </c>
      <c r="G1439" s="13"/>
      <c r="H1439" s="13"/>
      <c r="I1439" s="17"/>
      <c r="J1439" s="13"/>
      <c r="K1439" s="13"/>
      <c r="O1439" s="20"/>
      <c r="T1439" s="13"/>
      <c r="Y1439" s="71" t="str">
        <f>IFERROR(
    IF(Z1439="DONE",
        "QC DONE",
        IF(OR(AA1439="TBD", ISBLANK(AA1439)),
            "NO SHIP DATE",
            IF(AND(ISNUMBER(DATEVALUE(TEXT(Z1439,"MM/DD/YY"))), ISNUMBER(Table22[[#This Row],[QC START]])),
                NETWORKDAYS(Table22[[#This Row],[QC START]], DATEVALUE(TEXT(Z1439,"MM/DD/YY")), Delivered!$Z$3:$Z$8),
                IF(AND(ISNUMBER(DATEVALUE(TEXT(AA1439,"MM/DD/YY"))), ISNUMBER(Table22[[#This Row],[QC START]])),
                    NETWORKDAYS(Table22[[#This Row],[QC START]], DATEVALUE(TEXT(AA1439,"MM/DD/YY")), Delivered!$Z$3:$Z$8),
                    "IN QC"
                )
            )-1
        )
    ),
"IN QC"
)</f>
        <v>NO SHIP DATE</v>
      </c>
      <c r="AB1439" s="25"/>
      <c r="AC1439" s="83"/>
      <c r="AD1439" s="45"/>
    </row>
    <row r="1440" spans="6:30" ht="14.25">
      <c r="F1440" s="30" t="str">
        <f>LEFT(Table2[[#This Row],[Project]],6)</f>
        <v/>
      </c>
      <c r="G1440" s="13"/>
      <c r="H1440" s="13"/>
      <c r="I1440" s="17"/>
      <c r="J1440" s="13"/>
      <c r="K1440" s="13"/>
      <c r="O1440" s="20"/>
      <c r="T1440" s="13"/>
      <c r="Y1440" s="71" t="str">
        <f>IFERROR(
    IF(Z1440="DONE",
        "QC DONE",
        IF(OR(AA1440="TBD", ISBLANK(AA1440)),
            "NO SHIP DATE",
            IF(AND(ISNUMBER(DATEVALUE(TEXT(Z1440,"MM/DD/YY"))), ISNUMBER(Table22[[#This Row],[QC START]])),
                NETWORKDAYS(Table22[[#This Row],[QC START]], DATEVALUE(TEXT(Z1440,"MM/DD/YY")), Delivered!$Z$3:$Z$8),
                IF(AND(ISNUMBER(DATEVALUE(TEXT(AA1440,"MM/DD/YY"))), ISNUMBER(Table22[[#This Row],[QC START]])),
                    NETWORKDAYS(Table22[[#This Row],[QC START]], DATEVALUE(TEXT(AA1440,"MM/DD/YY")), Delivered!$Z$3:$Z$8),
                    "IN QC"
                )
            )-1
        )
    ),
"IN QC"
)</f>
        <v>NO SHIP DATE</v>
      </c>
      <c r="AB1440" s="25"/>
      <c r="AC1440" s="83"/>
      <c r="AD1440" s="45"/>
    </row>
    <row r="1441" spans="6:30" ht="14.25">
      <c r="F1441" s="30" t="str">
        <f>LEFT(Table2[[#This Row],[Project]],6)</f>
        <v/>
      </c>
      <c r="G1441" s="13"/>
      <c r="H1441" s="13"/>
      <c r="I1441" s="17"/>
      <c r="J1441" s="13"/>
      <c r="K1441" s="13"/>
      <c r="O1441" s="20"/>
      <c r="T1441" s="13"/>
      <c r="Y1441" s="71" t="str">
        <f>IFERROR(
    IF(Z1441="DONE",
        "QC DONE",
        IF(OR(AA1441="TBD", ISBLANK(AA1441)),
            "NO SHIP DATE",
            IF(AND(ISNUMBER(DATEVALUE(TEXT(Z1441,"MM/DD/YY"))), ISNUMBER(Table22[[#This Row],[QC START]])),
                NETWORKDAYS(Table22[[#This Row],[QC START]], DATEVALUE(TEXT(Z1441,"MM/DD/YY")), Delivered!$Z$3:$Z$8),
                IF(AND(ISNUMBER(DATEVALUE(TEXT(AA1441,"MM/DD/YY"))), ISNUMBER(Table22[[#This Row],[QC START]])),
                    NETWORKDAYS(Table22[[#This Row],[QC START]], DATEVALUE(TEXT(AA1441,"MM/DD/YY")), Delivered!$Z$3:$Z$8),
                    "IN QC"
                )
            )-1
        )
    ),
"IN QC"
)</f>
        <v>NO SHIP DATE</v>
      </c>
      <c r="AB1441" s="25"/>
      <c r="AC1441" s="83"/>
      <c r="AD1441" s="45"/>
    </row>
    <row r="1442" spans="6:30" ht="14.25">
      <c r="F1442" s="30" t="str">
        <f>LEFT(Table2[[#This Row],[Project]],6)</f>
        <v/>
      </c>
      <c r="G1442" s="13"/>
      <c r="H1442" s="13"/>
      <c r="I1442" s="17"/>
      <c r="J1442" s="13"/>
      <c r="K1442" s="13"/>
      <c r="O1442" s="20"/>
      <c r="T1442" s="13"/>
      <c r="Y1442" s="71" t="str">
        <f>IFERROR(
    IF(Z1442="DONE",
        "QC DONE",
        IF(OR(AA1442="TBD", ISBLANK(AA1442)),
            "NO SHIP DATE",
            IF(AND(ISNUMBER(DATEVALUE(TEXT(Z1442,"MM/DD/YY"))), ISNUMBER(Table22[[#This Row],[QC START]])),
                NETWORKDAYS(Table22[[#This Row],[QC START]], DATEVALUE(TEXT(Z1442,"MM/DD/YY")), Delivered!$Z$3:$Z$8),
                IF(AND(ISNUMBER(DATEVALUE(TEXT(AA1442,"MM/DD/YY"))), ISNUMBER(Table22[[#This Row],[QC START]])),
                    NETWORKDAYS(Table22[[#This Row],[QC START]], DATEVALUE(TEXT(AA1442,"MM/DD/YY")), Delivered!$Z$3:$Z$8),
                    "IN QC"
                )
            )-1
        )
    ),
"IN QC"
)</f>
        <v>NO SHIP DATE</v>
      </c>
      <c r="AB1442" s="25"/>
      <c r="AC1442" s="83"/>
      <c r="AD1442" s="45"/>
    </row>
    <row r="1443" spans="6:30" ht="14.25">
      <c r="F1443" s="30" t="str">
        <f>LEFT(Table2[[#This Row],[Project]],6)</f>
        <v/>
      </c>
      <c r="G1443" s="13"/>
      <c r="H1443" s="13"/>
      <c r="I1443" s="17"/>
      <c r="J1443" s="13"/>
      <c r="K1443" s="13"/>
      <c r="O1443" s="20"/>
      <c r="T1443" s="13"/>
      <c r="Y1443" s="71" t="str">
        <f>IFERROR(
    IF(Z1443="DONE",
        "QC DONE",
        IF(OR(AA1443="TBD", ISBLANK(AA1443)),
            "NO SHIP DATE",
            IF(AND(ISNUMBER(DATEVALUE(TEXT(Z1443,"MM/DD/YY"))), ISNUMBER(Table22[[#This Row],[QC START]])),
                NETWORKDAYS(Table22[[#This Row],[QC START]], DATEVALUE(TEXT(Z1443,"MM/DD/YY")), Delivered!$Z$3:$Z$8),
                IF(AND(ISNUMBER(DATEVALUE(TEXT(AA1443,"MM/DD/YY"))), ISNUMBER(Table22[[#This Row],[QC START]])),
                    NETWORKDAYS(Table22[[#This Row],[QC START]], DATEVALUE(TEXT(AA1443,"MM/DD/YY")), Delivered!$Z$3:$Z$8),
                    "IN QC"
                )
            )-1
        )
    ),
"IN QC"
)</f>
        <v>NO SHIP DATE</v>
      </c>
      <c r="AB1443" s="25"/>
      <c r="AC1443" s="83"/>
      <c r="AD1443" s="45"/>
    </row>
    <row r="1444" spans="6:30" ht="14.25">
      <c r="F1444" s="30" t="str">
        <f>LEFT(Table2[[#This Row],[Project]],6)</f>
        <v/>
      </c>
      <c r="G1444" s="13"/>
      <c r="H1444" s="13"/>
      <c r="I1444" s="17"/>
      <c r="J1444" s="13"/>
      <c r="K1444" s="13"/>
      <c r="O1444" s="20"/>
      <c r="T1444" s="13"/>
      <c r="Y1444" s="71" t="str">
        <f>IFERROR(
    IF(Z1444="DONE",
        "QC DONE",
        IF(OR(AA1444="TBD", ISBLANK(AA1444)),
            "NO SHIP DATE",
            IF(AND(ISNUMBER(DATEVALUE(TEXT(Z1444,"MM/DD/YY"))), ISNUMBER(Table22[[#This Row],[QC START]])),
                NETWORKDAYS(Table22[[#This Row],[QC START]], DATEVALUE(TEXT(Z1444,"MM/DD/YY")), Delivered!$Z$3:$Z$8),
                IF(AND(ISNUMBER(DATEVALUE(TEXT(AA1444,"MM/DD/YY"))), ISNUMBER(Table22[[#This Row],[QC START]])),
                    NETWORKDAYS(Table22[[#This Row],[QC START]], DATEVALUE(TEXT(AA1444,"MM/DD/YY")), Delivered!$Z$3:$Z$8),
                    "IN QC"
                )
            )-1
        )
    ),
"IN QC"
)</f>
        <v>NO SHIP DATE</v>
      </c>
      <c r="AB1444" s="25"/>
      <c r="AC1444" s="83"/>
      <c r="AD1444" s="45"/>
    </row>
    <row r="1445" spans="6:30" ht="14.25">
      <c r="F1445" s="30" t="str">
        <f>LEFT(Table2[[#This Row],[Project]],6)</f>
        <v/>
      </c>
      <c r="G1445" s="13"/>
      <c r="H1445" s="13"/>
      <c r="I1445" s="17"/>
      <c r="J1445" s="13"/>
      <c r="K1445" s="13"/>
      <c r="O1445" s="20"/>
      <c r="T1445" s="13"/>
      <c r="Y1445" s="71" t="str">
        <f>IFERROR(
    IF(Z1445="DONE",
        "QC DONE",
        IF(OR(AA1445="TBD", ISBLANK(AA1445)),
            "NO SHIP DATE",
            IF(AND(ISNUMBER(DATEVALUE(TEXT(Z1445,"MM/DD/YY"))), ISNUMBER(Table22[[#This Row],[QC START]])),
                NETWORKDAYS(Table22[[#This Row],[QC START]], DATEVALUE(TEXT(Z1445,"MM/DD/YY")), Delivered!$Z$3:$Z$8),
                IF(AND(ISNUMBER(DATEVALUE(TEXT(AA1445,"MM/DD/YY"))), ISNUMBER(Table22[[#This Row],[QC START]])),
                    NETWORKDAYS(Table22[[#This Row],[QC START]], DATEVALUE(TEXT(AA1445,"MM/DD/YY")), Delivered!$Z$3:$Z$8),
                    "IN QC"
                )
            )-1
        )
    ),
"IN QC"
)</f>
        <v>NO SHIP DATE</v>
      </c>
      <c r="AB1445" s="25"/>
      <c r="AC1445" s="83"/>
      <c r="AD1445" s="45"/>
    </row>
    <row r="1446" spans="6:30" ht="14.25">
      <c r="F1446" s="30" t="str">
        <f>LEFT(Table2[[#This Row],[Project]],6)</f>
        <v/>
      </c>
      <c r="G1446" s="13"/>
      <c r="H1446" s="13"/>
      <c r="I1446" s="17"/>
      <c r="J1446" s="13"/>
      <c r="K1446" s="13"/>
      <c r="O1446" s="20"/>
      <c r="T1446" s="13"/>
      <c r="Y1446" s="71" t="str">
        <f>IFERROR(
    IF(Z1446="DONE",
        "QC DONE",
        IF(OR(AA1446="TBD", ISBLANK(AA1446)),
            "NO SHIP DATE",
            IF(AND(ISNUMBER(DATEVALUE(TEXT(Z1446,"MM/DD/YY"))), ISNUMBER(Table22[[#This Row],[QC START]])),
                NETWORKDAYS(Table22[[#This Row],[QC START]], DATEVALUE(TEXT(Z1446,"MM/DD/YY")), Delivered!$Z$3:$Z$8),
                IF(AND(ISNUMBER(DATEVALUE(TEXT(AA1446,"MM/DD/YY"))), ISNUMBER(Table22[[#This Row],[QC START]])),
                    NETWORKDAYS(Table22[[#This Row],[QC START]], DATEVALUE(TEXT(AA1446,"MM/DD/YY")), Delivered!$Z$3:$Z$8),
                    "IN QC"
                )
            )-1
        )
    ),
"IN QC"
)</f>
        <v>NO SHIP DATE</v>
      </c>
      <c r="AB1446" s="25"/>
      <c r="AC1446" s="83"/>
      <c r="AD1446" s="45"/>
    </row>
    <row r="1447" spans="6:30" ht="14.25">
      <c r="F1447" s="30" t="str">
        <f>LEFT(Table2[[#This Row],[Project]],6)</f>
        <v/>
      </c>
      <c r="G1447" s="13"/>
      <c r="H1447" s="13"/>
      <c r="I1447" s="17"/>
      <c r="J1447" s="13"/>
      <c r="K1447" s="13"/>
      <c r="O1447" s="20"/>
      <c r="T1447" s="13"/>
      <c r="Y1447" s="71" t="str">
        <f>IFERROR(
    IF(Z1447="DONE",
        "QC DONE",
        IF(OR(AA1447="TBD", ISBLANK(AA1447)),
            "NO SHIP DATE",
            IF(AND(ISNUMBER(DATEVALUE(TEXT(Z1447,"MM/DD/YY"))), ISNUMBER(Table22[[#This Row],[QC START]])),
                NETWORKDAYS(Table22[[#This Row],[QC START]], DATEVALUE(TEXT(Z1447,"MM/DD/YY")), Delivered!$Z$3:$Z$8),
                IF(AND(ISNUMBER(DATEVALUE(TEXT(AA1447,"MM/DD/YY"))), ISNUMBER(Table22[[#This Row],[QC START]])),
                    NETWORKDAYS(Table22[[#This Row],[QC START]], DATEVALUE(TEXT(AA1447,"MM/DD/YY")), Delivered!$Z$3:$Z$8),
                    "IN QC"
                )
            )-1
        )
    ),
"IN QC"
)</f>
        <v>NO SHIP DATE</v>
      </c>
      <c r="AB1447" s="25"/>
      <c r="AC1447" s="83"/>
      <c r="AD1447" s="45"/>
    </row>
    <row r="1448" spans="6:30" ht="14.25">
      <c r="F1448" s="30" t="str">
        <f>LEFT(Table2[[#This Row],[Project]],6)</f>
        <v/>
      </c>
      <c r="G1448" s="13"/>
      <c r="H1448" s="13"/>
      <c r="I1448" s="17"/>
      <c r="J1448" s="13"/>
      <c r="K1448" s="13"/>
      <c r="O1448" s="20"/>
      <c r="T1448" s="13"/>
      <c r="Y1448" s="71" t="str">
        <f>IFERROR(
    IF(Z1448="DONE",
        "QC DONE",
        IF(OR(AA1448="TBD", ISBLANK(AA1448)),
            "NO SHIP DATE",
            IF(AND(ISNUMBER(DATEVALUE(TEXT(Z1448,"MM/DD/YY"))), ISNUMBER(Table22[[#This Row],[QC START]])),
                NETWORKDAYS(Table22[[#This Row],[QC START]], DATEVALUE(TEXT(Z1448,"MM/DD/YY")), Delivered!$Z$3:$Z$8),
                IF(AND(ISNUMBER(DATEVALUE(TEXT(AA1448,"MM/DD/YY"))), ISNUMBER(Table22[[#This Row],[QC START]])),
                    NETWORKDAYS(Table22[[#This Row],[QC START]], DATEVALUE(TEXT(AA1448,"MM/DD/YY")), Delivered!$Z$3:$Z$8),
                    "IN QC"
                )
            )-1
        )
    ),
"IN QC"
)</f>
        <v>NO SHIP DATE</v>
      </c>
      <c r="AB1448" s="25"/>
      <c r="AC1448" s="83"/>
      <c r="AD1448" s="45"/>
    </row>
    <row r="1449" spans="6:30" ht="14.25">
      <c r="F1449" s="30" t="str">
        <f>LEFT(Table2[[#This Row],[Project]],6)</f>
        <v/>
      </c>
      <c r="G1449" s="13"/>
      <c r="H1449" s="13"/>
      <c r="I1449" s="17"/>
      <c r="J1449" s="13"/>
      <c r="K1449" s="13"/>
      <c r="O1449" s="20"/>
      <c r="T1449" s="13"/>
      <c r="Y1449" s="71" t="str">
        <f>IFERROR(
    IF(Z1449="DONE",
        "QC DONE",
        IF(OR(AA1449="TBD", ISBLANK(AA1449)),
            "NO SHIP DATE",
            IF(AND(ISNUMBER(DATEVALUE(TEXT(Z1449,"MM/DD/YY"))), ISNUMBER(Table22[[#This Row],[QC START]])),
                NETWORKDAYS(Table22[[#This Row],[QC START]], DATEVALUE(TEXT(Z1449,"MM/DD/YY")), Delivered!$Z$3:$Z$8),
                IF(AND(ISNUMBER(DATEVALUE(TEXT(AA1449,"MM/DD/YY"))), ISNUMBER(Table22[[#This Row],[QC START]])),
                    NETWORKDAYS(Table22[[#This Row],[QC START]], DATEVALUE(TEXT(AA1449,"MM/DD/YY")), Delivered!$Z$3:$Z$8),
                    "IN QC"
                )
            )-1
        )
    ),
"IN QC"
)</f>
        <v>NO SHIP DATE</v>
      </c>
      <c r="AB1449" s="25"/>
      <c r="AC1449" s="83"/>
      <c r="AD1449" s="45"/>
    </row>
    <row r="1450" spans="6:30" ht="14.25">
      <c r="F1450" s="30" t="str">
        <f>LEFT(Table2[[#This Row],[Project]],6)</f>
        <v/>
      </c>
      <c r="G1450" s="13"/>
      <c r="H1450" s="13"/>
      <c r="I1450" s="17"/>
      <c r="J1450" s="13"/>
      <c r="K1450" s="13"/>
      <c r="O1450" s="20"/>
      <c r="T1450" s="13"/>
      <c r="Y1450" s="71" t="str">
        <f>IFERROR(
    IF(Z1450="DONE",
        "QC DONE",
        IF(OR(AA1450="TBD", ISBLANK(AA1450)),
            "NO SHIP DATE",
            IF(AND(ISNUMBER(DATEVALUE(TEXT(Z1450,"MM/DD/YY"))), ISNUMBER(Table22[[#This Row],[QC START]])),
                NETWORKDAYS(Table22[[#This Row],[QC START]], DATEVALUE(TEXT(Z1450,"MM/DD/YY")), Delivered!$Z$3:$Z$8),
                IF(AND(ISNUMBER(DATEVALUE(TEXT(AA1450,"MM/DD/YY"))), ISNUMBER(Table22[[#This Row],[QC START]])),
                    NETWORKDAYS(Table22[[#This Row],[QC START]], DATEVALUE(TEXT(AA1450,"MM/DD/YY")), Delivered!$Z$3:$Z$8),
                    "IN QC"
                )
            )-1
        )
    ),
"IN QC"
)</f>
        <v>NO SHIP DATE</v>
      </c>
      <c r="AB1450" s="25"/>
      <c r="AC1450" s="83"/>
      <c r="AD1450" s="45"/>
    </row>
    <row r="1451" spans="6:30" ht="14.25">
      <c r="F1451" s="30" t="str">
        <f>LEFT(Table2[[#This Row],[Project]],6)</f>
        <v/>
      </c>
      <c r="G1451" s="13"/>
      <c r="H1451" s="13"/>
      <c r="I1451" s="17"/>
      <c r="J1451" s="13"/>
      <c r="K1451" s="13"/>
      <c r="O1451" s="20"/>
      <c r="T1451" s="13"/>
      <c r="Y1451" s="71" t="str">
        <f>IFERROR(
    IF(Z1451="DONE",
        "QC DONE",
        IF(OR(AA1451="TBD", ISBLANK(AA1451)),
            "NO SHIP DATE",
            IF(AND(ISNUMBER(DATEVALUE(TEXT(Z1451,"MM/DD/YY"))), ISNUMBER(Table22[[#This Row],[QC START]])),
                NETWORKDAYS(Table22[[#This Row],[QC START]], DATEVALUE(TEXT(Z1451,"MM/DD/YY")), Delivered!$Z$3:$Z$8),
                IF(AND(ISNUMBER(DATEVALUE(TEXT(AA1451,"MM/DD/YY"))), ISNUMBER(Table22[[#This Row],[QC START]])),
                    NETWORKDAYS(Table22[[#This Row],[QC START]], DATEVALUE(TEXT(AA1451,"MM/DD/YY")), Delivered!$Z$3:$Z$8),
                    "IN QC"
                )
            )-1
        )
    ),
"IN QC"
)</f>
        <v>NO SHIP DATE</v>
      </c>
      <c r="AB1451" s="25"/>
      <c r="AC1451" s="83"/>
      <c r="AD1451" s="45"/>
    </row>
    <row r="1452" spans="6:30" ht="14.25">
      <c r="F1452" s="30" t="str">
        <f>LEFT(Table2[[#This Row],[Project]],6)</f>
        <v/>
      </c>
      <c r="G1452" s="13"/>
      <c r="H1452" s="13"/>
      <c r="I1452" s="17"/>
      <c r="J1452" s="13"/>
      <c r="K1452" s="13"/>
      <c r="O1452" s="20"/>
      <c r="T1452" s="13"/>
      <c r="Y1452" s="71" t="str">
        <f>IFERROR(
    IF(Z1452="DONE",
        "QC DONE",
        IF(OR(AA1452="TBD", ISBLANK(AA1452)),
            "NO SHIP DATE",
            IF(AND(ISNUMBER(DATEVALUE(TEXT(Z1452,"MM/DD/YY"))), ISNUMBER(Table22[[#This Row],[QC START]])),
                NETWORKDAYS(Table22[[#This Row],[QC START]], DATEVALUE(TEXT(Z1452,"MM/DD/YY")), Delivered!$Z$3:$Z$8),
                IF(AND(ISNUMBER(DATEVALUE(TEXT(AA1452,"MM/DD/YY"))), ISNUMBER(Table22[[#This Row],[QC START]])),
                    NETWORKDAYS(Table22[[#This Row],[QC START]], DATEVALUE(TEXT(AA1452,"MM/DD/YY")), Delivered!$Z$3:$Z$8),
                    "IN QC"
                )
            )-1
        )
    ),
"IN QC"
)</f>
        <v>NO SHIP DATE</v>
      </c>
      <c r="AB1452" s="25"/>
      <c r="AC1452" s="83"/>
      <c r="AD1452" s="45"/>
    </row>
    <row r="1453" spans="6:30" ht="14.25">
      <c r="F1453" s="30" t="str">
        <f>LEFT(Table2[[#This Row],[Project]],6)</f>
        <v/>
      </c>
      <c r="G1453" s="13"/>
      <c r="H1453" s="13"/>
      <c r="I1453" s="17"/>
      <c r="J1453" s="13"/>
      <c r="K1453" s="13"/>
      <c r="O1453" s="20"/>
      <c r="T1453" s="13"/>
      <c r="Y1453" s="71" t="str">
        <f>IFERROR(
    IF(Z1453="DONE",
        "QC DONE",
        IF(OR(AA1453="TBD", ISBLANK(AA1453)),
            "NO SHIP DATE",
            IF(AND(ISNUMBER(DATEVALUE(TEXT(Z1453,"MM/DD/YY"))), ISNUMBER(Table22[[#This Row],[QC START]])),
                NETWORKDAYS(Table22[[#This Row],[QC START]], DATEVALUE(TEXT(Z1453,"MM/DD/YY")), Delivered!$Z$3:$Z$8),
                IF(AND(ISNUMBER(DATEVALUE(TEXT(AA1453,"MM/DD/YY"))), ISNUMBER(Table22[[#This Row],[QC START]])),
                    NETWORKDAYS(Table22[[#This Row],[QC START]], DATEVALUE(TEXT(AA1453,"MM/DD/YY")), Delivered!$Z$3:$Z$8),
                    "IN QC"
                )
            )-1
        )
    ),
"IN QC"
)</f>
        <v>NO SHIP DATE</v>
      </c>
      <c r="AB1453" s="25"/>
      <c r="AC1453" s="83"/>
      <c r="AD1453" s="45"/>
    </row>
    <row r="1454" spans="6:30" ht="14.25">
      <c r="F1454" s="30" t="str">
        <f>LEFT(Table2[[#This Row],[Project]],6)</f>
        <v/>
      </c>
      <c r="G1454" s="13"/>
      <c r="H1454" s="13"/>
      <c r="I1454" s="17"/>
      <c r="J1454" s="13"/>
      <c r="K1454" s="13"/>
      <c r="O1454" s="20"/>
      <c r="T1454" s="13"/>
      <c r="Y1454" s="71" t="str">
        <f>IFERROR(
    IF(Z1454="DONE",
        "QC DONE",
        IF(OR(AA1454="TBD", ISBLANK(AA1454)),
            "NO SHIP DATE",
            IF(AND(ISNUMBER(DATEVALUE(TEXT(Z1454,"MM/DD/YY"))), ISNUMBER(Table22[[#This Row],[QC START]])),
                NETWORKDAYS(Table22[[#This Row],[QC START]], DATEVALUE(TEXT(Z1454,"MM/DD/YY")), Delivered!$Z$3:$Z$8),
                IF(AND(ISNUMBER(DATEVALUE(TEXT(AA1454,"MM/DD/YY"))), ISNUMBER(Table22[[#This Row],[QC START]])),
                    NETWORKDAYS(Table22[[#This Row],[QC START]], DATEVALUE(TEXT(AA1454,"MM/DD/YY")), Delivered!$Z$3:$Z$8),
                    "IN QC"
                )
            )-1
        )
    ),
"IN QC"
)</f>
        <v>NO SHIP DATE</v>
      </c>
      <c r="AB1454" s="25"/>
      <c r="AC1454" s="83"/>
      <c r="AD1454" s="45"/>
    </row>
    <row r="1455" spans="6:30" ht="14.25">
      <c r="F1455" s="30" t="str">
        <f>LEFT(Table2[[#This Row],[Project]],6)</f>
        <v/>
      </c>
      <c r="G1455" s="13"/>
      <c r="H1455" s="13"/>
      <c r="I1455" s="17"/>
      <c r="J1455" s="13"/>
      <c r="K1455" s="13"/>
      <c r="O1455" s="20"/>
      <c r="T1455" s="13"/>
      <c r="Y1455" s="71" t="str">
        <f>IFERROR(
    IF(Z1455="DONE",
        "QC DONE",
        IF(OR(AA1455="TBD", ISBLANK(AA1455)),
            "NO SHIP DATE",
            IF(AND(ISNUMBER(DATEVALUE(TEXT(Z1455,"MM/DD/YY"))), ISNUMBER(Table22[[#This Row],[QC START]])),
                NETWORKDAYS(Table22[[#This Row],[QC START]], DATEVALUE(TEXT(Z1455,"MM/DD/YY")), Delivered!$Z$3:$Z$8),
                IF(AND(ISNUMBER(DATEVALUE(TEXT(AA1455,"MM/DD/YY"))), ISNUMBER(Table22[[#This Row],[QC START]])),
                    NETWORKDAYS(Table22[[#This Row],[QC START]], DATEVALUE(TEXT(AA1455,"MM/DD/YY")), Delivered!$Z$3:$Z$8),
                    "IN QC"
                )
            )-1
        )
    ),
"IN QC"
)</f>
        <v>NO SHIP DATE</v>
      </c>
      <c r="AB1455" s="25"/>
      <c r="AC1455" s="83"/>
      <c r="AD1455" s="45"/>
    </row>
    <row r="1456" spans="6:30" ht="14.25">
      <c r="F1456" s="30" t="str">
        <f>LEFT(Table2[[#This Row],[Project]],6)</f>
        <v/>
      </c>
      <c r="G1456" s="13"/>
      <c r="H1456" s="13"/>
      <c r="I1456" s="17"/>
      <c r="J1456" s="13"/>
      <c r="K1456" s="13"/>
      <c r="O1456" s="20"/>
      <c r="T1456" s="13"/>
      <c r="Y1456" s="71" t="str">
        <f>IFERROR(
    IF(Z1456="DONE",
        "QC DONE",
        IF(OR(AA1456="TBD", ISBLANK(AA1456)),
            "NO SHIP DATE",
            IF(AND(ISNUMBER(DATEVALUE(TEXT(Z1456,"MM/DD/YY"))), ISNUMBER(Table22[[#This Row],[QC START]])),
                NETWORKDAYS(Table22[[#This Row],[QC START]], DATEVALUE(TEXT(Z1456,"MM/DD/YY")), Delivered!$Z$3:$Z$8),
                IF(AND(ISNUMBER(DATEVALUE(TEXT(AA1456,"MM/DD/YY"))), ISNUMBER(Table22[[#This Row],[QC START]])),
                    NETWORKDAYS(Table22[[#This Row],[QC START]], DATEVALUE(TEXT(AA1456,"MM/DD/YY")), Delivered!$Z$3:$Z$8),
                    "IN QC"
                )
            )-1
        )
    ),
"IN QC"
)</f>
        <v>NO SHIP DATE</v>
      </c>
      <c r="AB1456" s="25"/>
      <c r="AC1456" s="83"/>
      <c r="AD1456" s="45"/>
    </row>
    <row r="1457" spans="6:30" ht="14.25">
      <c r="F1457" s="30" t="str">
        <f>LEFT(Table2[[#This Row],[Project]],6)</f>
        <v/>
      </c>
      <c r="G1457" s="13"/>
      <c r="H1457" s="13"/>
      <c r="I1457" s="17"/>
      <c r="J1457" s="13"/>
      <c r="K1457" s="13"/>
      <c r="O1457" s="20"/>
      <c r="T1457" s="13"/>
      <c r="Y1457" s="71" t="str">
        <f>IFERROR(
    IF(Z1457="DONE",
        "QC DONE",
        IF(OR(AA1457="TBD", ISBLANK(AA1457)),
            "NO SHIP DATE",
            IF(AND(ISNUMBER(DATEVALUE(TEXT(Z1457,"MM/DD/YY"))), ISNUMBER(Table22[[#This Row],[QC START]])),
                NETWORKDAYS(Table22[[#This Row],[QC START]], DATEVALUE(TEXT(Z1457,"MM/DD/YY")), Delivered!$Z$3:$Z$8),
                IF(AND(ISNUMBER(DATEVALUE(TEXT(AA1457,"MM/DD/YY"))), ISNUMBER(Table22[[#This Row],[QC START]])),
                    NETWORKDAYS(Table22[[#This Row],[QC START]], DATEVALUE(TEXT(AA1457,"MM/DD/YY")), Delivered!$Z$3:$Z$8),
                    "IN QC"
                )
            )-1
        )
    ),
"IN QC"
)</f>
        <v>NO SHIP DATE</v>
      </c>
      <c r="AB1457" s="25"/>
      <c r="AC1457" s="83"/>
      <c r="AD1457" s="45"/>
    </row>
    <row r="1458" spans="6:30" ht="14.25">
      <c r="F1458" s="30" t="str">
        <f>LEFT(Table2[[#This Row],[Project]],6)</f>
        <v/>
      </c>
      <c r="G1458" s="13"/>
      <c r="H1458" s="13"/>
      <c r="I1458" s="17"/>
      <c r="J1458" s="13"/>
      <c r="K1458" s="13"/>
      <c r="O1458" s="20"/>
      <c r="T1458" s="13"/>
      <c r="Y1458" s="71" t="str">
        <f>IFERROR(
    IF(Z1458="DONE",
        "QC DONE",
        IF(OR(AA1458="TBD", ISBLANK(AA1458)),
            "NO SHIP DATE",
            IF(AND(ISNUMBER(DATEVALUE(TEXT(Z1458,"MM/DD/YY"))), ISNUMBER(Table22[[#This Row],[QC START]])),
                NETWORKDAYS(Table22[[#This Row],[QC START]], DATEVALUE(TEXT(Z1458,"MM/DD/YY")), Delivered!$Z$3:$Z$8),
                IF(AND(ISNUMBER(DATEVALUE(TEXT(AA1458,"MM/DD/YY"))), ISNUMBER(Table22[[#This Row],[QC START]])),
                    NETWORKDAYS(Table22[[#This Row],[QC START]], DATEVALUE(TEXT(AA1458,"MM/DD/YY")), Delivered!$Z$3:$Z$8),
                    "IN QC"
                )
            )-1
        )
    ),
"IN QC"
)</f>
        <v>NO SHIP DATE</v>
      </c>
      <c r="AB1458" s="25"/>
      <c r="AC1458" s="83"/>
      <c r="AD1458" s="45"/>
    </row>
    <row r="1459" spans="6:30" ht="14.25">
      <c r="F1459" s="30" t="str">
        <f>LEFT(Table2[[#This Row],[Project]],6)</f>
        <v/>
      </c>
      <c r="G1459" s="13"/>
      <c r="H1459" s="13"/>
      <c r="I1459" s="17"/>
      <c r="J1459" s="13"/>
      <c r="K1459" s="13"/>
      <c r="O1459" s="20"/>
      <c r="T1459" s="13"/>
      <c r="Y1459" s="71" t="str">
        <f>IFERROR(
    IF(Z1459="DONE",
        "QC DONE",
        IF(OR(AA1459="TBD", ISBLANK(AA1459)),
            "NO SHIP DATE",
            IF(AND(ISNUMBER(DATEVALUE(TEXT(Z1459,"MM/DD/YY"))), ISNUMBER(Table22[[#This Row],[QC START]])),
                NETWORKDAYS(Table22[[#This Row],[QC START]], DATEVALUE(TEXT(Z1459,"MM/DD/YY")), Delivered!$Z$3:$Z$8),
                IF(AND(ISNUMBER(DATEVALUE(TEXT(AA1459,"MM/DD/YY"))), ISNUMBER(Table22[[#This Row],[QC START]])),
                    NETWORKDAYS(Table22[[#This Row],[QC START]], DATEVALUE(TEXT(AA1459,"MM/DD/YY")), Delivered!$Z$3:$Z$8),
                    "IN QC"
                )
            )-1
        )
    ),
"IN QC"
)</f>
        <v>NO SHIP DATE</v>
      </c>
      <c r="AB1459" s="25"/>
      <c r="AC1459" s="83"/>
      <c r="AD1459" s="45"/>
    </row>
    <row r="1460" spans="6:30" ht="14.25">
      <c r="F1460" s="30" t="str">
        <f>LEFT(Table2[[#This Row],[Project]],6)</f>
        <v/>
      </c>
      <c r="G1460" s="13"/>
      <c r="H1460" s="13"/>
      <c r="I1460" s="17"/>
      <c r="J1460" s="13"/>
      <c r="K1460" s="13"/>
      <c r="O1460" s="20"/>
      <c r="T1460" s="13"/>
      <c r="Y1460" s="71" t="str">
        <f>IFERROR(
    IF(Z1460="DONE",
        "QC DONE",
        IF(OR(AA1460="TBD", ISBLANK(AA1460)),
            "NO SHIP DATE",
            IF(AND(ISNUMBER(DATEVALUE(TEXT(Z1460,"MM/DD/YY"))), ISNUMBER(Table22[[#This Row],[QC START]])),
                NETWORKDAYS(Table22[[#This Row],[QC START]], DATEVALUE(TEXT(Z1460,"MM/DD/YY")), Delivered!$Z$3:$Z$8),
                IF(AND(ISNUMBER(DATEVALUE(TEXT(AA1460,"MM/DD/YY"))), ISNUMBER(Table22[[#This Row],[QC START]])),
                    NETWORKDAYS(Table22[[#This Row],[QC START]], DATEVALUE(TEXT(AA1460,"MM/DD/YY")), Delivered!$Z$3:$Z$8),
                    "IN QC"
                )
            )-1
        )
    ),
"IN QC"
)</f>
        <v>NO SHIP DATE</v>
      </c>
      <c r="AB1460" s="25"/>
      <c r="AC1460" s="83"/>
      <c r="AD1460" s="45"/>
    </row>
    <row r="1461" spans="6:30" ht="14.25">
      <c r="F1461" s="30" t="str">
        <f>LEFT(Table2[[#This Row],[Project]],6)</f>
        <v/>
      </c>
      <c r="G1461" s="13"/>
      <c r="H1461" s="13"/>
      <c r="I1461" s="17"/>
      <c r="J1461" s="13"/>
      <c r="K1461" s="13"/>
      <c r="O1461" s="20"/>
      <c r="T1461" s="13"/>
      <c r="Y1461" s="71" t="str">
        <f>IFERROR(
    IF(Z1461="DONE",
        "QC DONE",
        IF(OR(AA1461="TBD", ISBLANK(AA1461)),
            "NO SHIP DATE",
            IF(AND(ISNUMBER(DATEVALUE(TEXT(Z1461,"MM/DD/YY"))), ISNUMBER(Table22[[#This Row],[QC START]])),
                NETWORKDAYS(Table22[[#This Row],[QC START]], DATEVALUE(TEXT(Z1461,"MM/DD/YY")), Delivered!$Z$3:$Z$8),
                IF(AND(ISNUMBER(DATEVALUE(TEXT(AA1461,"MM/DD/YY"))), ISNUMBER(Table22[[#This Row],[QC START]])),
                    NETWORKDAYS(Table22[[#This Row],[QC START]], DATEVALUE(TEXT(AA1461,"MM/DD/YY")), Delivered!$Z$3:$Z$8),
                    "IN QC"
                )
            )-1
        )
    ),
"IN QC"
)</f>
        <v>NO SHIP DATE</v>
      </c>
      <c r="AB1461" s="25"/>
      <c r="AC1461" s="83"/>
      <c r="AD1461" s="45"/>
    </row>
    <row r="1462" spans="6:30" ht="14.25">
      <c r="F1462" s="30" t="str">
        <f>LEFT(Table2[[#This Row],[Project]],6)</f>
        <v/>
      </c>
      <c r="G1462" s="13"/>
      <c r="H1462" s="13"/>
      <c r="I1462" s="17"/>
      <c r="J1462" s="13"/>
      <c r="K1462" s="13"/>
      <c r="O1462" s="20"/>
      <c r="T1462" s="13"/>
      <c r="Y1462" s="71" t="str">
        <f>IFERROR(
    IF(Z1462="DONE",
        "QC DONE",
        IF(OR(AA1462="TBD", ISBLANK(AA1462)),
            "NO SHIP DATE",
            IF(AND(ISNUMBER(DATEVALUE(TEXT(Z1462,"MM/DD/YY"))), ISNUMBER(Table22[[#This Row],[QC START]])),
                NETWORKDAYS(Table22[[#This Row],[QC START]], DATEVALUE(TEXT(Z1462,"MM/DD/YY")), Delivered!$Z$3:$Z$8),
                IF(AND(ISNUMBER(DATEVALUE(TEXT(AA1462,"MM/DD/YY"))), ISNUMBER(Table22[[#This Row],[QC START]])),
                    NETWORKDAYS(Table22[[#This Row],[QC START]], DATEVALUE(TEXT(AA1462,"MM/DD/YY")), Delivered!$Z$3:$Z$8),
                    "IN QC"
                )
            )-1
        )
    ),
"IN QC"
)</f>
        <v>NO SHIP DATE</v>
      </c>
      <c r="AB1462" s="25"/>
      <c r="AC1462" s="83"/>
      <c r="AD1462" s="45"/>
    </row>
    <row r="1463" spans="6:30" ht="14.25">
      <c r="F1463" s="30" t="str">
        <f>LEFT(Table2[[#This Row],[Project]],6)</f>
        <v/>
      </c>
      <c r="G1463" s="13"/>
      <c r="H1463" s="13"/>
      <c r="I1463" s="17"/>
      <c r="J1463" s="13"/>
      <c r="K1463" s="13"/>
      <c r="O1463" s="20"/>
      <c r="T1463" s="13"/>
      <c r="Y1463" s="71" t="str">
        <f>IFERROR(
    IF(Z1463="DONE",
        "QC DONE",
        IF(OR(AA1463="TBD", ISBLANK(AA1463)),
            "NO SHIP DATE",
            IF(AND(ISNUMBER(DATEVALUE(TEXT(Z1463,"MM/DD/YY"))), ISNUMBER(Table22[[#This Row],[QC START]])),
                NETWORKDAYS(Table22[[#This Row],[QC START]], DATEVALUE(TEXT(Z1463,"MM/DD/YY")), Delivered!$Z$3:$Z$8),
                IF(AND(ISNUMBER(DATEVALUE(TEXT(AA1463,"MM/DD/YY"))), ISNUMBER(Table22[[#This Row],[QC START]])),
                    NETWORKDAYS(Table22[[#This Row],[QC START]], DATEVALUE(TEXT(AA1463,"MM/DD/YY")), Delivered!$Z$3:$Z$8),
                    "IN QC"
                )
            )-1
        )
    ),
"IN QC"
)</f>
        <v>NO SHIP DATE</v>
      </c>
      <c r="AB1463" s="25"/>
      <c r="AC1463" s="83"/>
      <c r="AD1463" s="45"/>
    </row>
    <row r="1464" spans="6:30" ht="14.25">
      <c r="F1464" s="30" t="str">
        <f>LEFT(Table2[[#This Row],[Project]],6)</f>
        <v/>
      </c>
      <c r="G1464" s="13"/>
      <c r="H1464" s="13"/>
      <c r="I1464" s="17"/>
      <c r="J1464" s="13"/>
      <c r="K1464" s="13"/>
      <c r="O1464" s="20"/>
      <c r="T1464" s="13"/>
      <c r="Y1464" s="71" t="str">
        <f>IFERROR(
    IF(Z1464="DONE",
        "QC DONE",
        IF(OR(AA1464="TBD", ISBLANK(AA1464)),
            "NO SHIP DATE",
            IF(AND(ISNUMBER(DATEVALUE(TEXT(Z1464,"MM/DD/YY"))), ISNUMBER(Table22[[#This Row],[QC START]])),
                NETWORKDAYS(Table22[[#This Row],[QC START]], DATEVALUE(TEXT(Z1464,"MM/DD/YY")), Delivered!$Z$3:$Z$8),
                IF(AND(ISNUMBER(DATEVALUE(TEXT(AA1464,"MM/DD/YY"))), ISNUMBER(Table22[[#This Row],[QC START]])),
                    NETWORKDAYS(Table22[[#This Row],[QC START]], DATEVALUE(TEXT(AA1464,"MM/DD/YY")), Delivered!$Z$3:$Z$8),
                    "IN QC"
                )
            )-1
        )
    ),
"IN QC"
)</f>
        <v>NO SHIP DATE</v>
      </c>
      <c r="AB1464" s="25"/>
      <c r="AC1464" s="83"/>
      <c r="AD1464" s="45"/>
    </row>
    <row r="1465" spans="6:30" ht="14.25">
      <c r="F1465" s="30" t="str">
        <f>LEFT(Table2[[#This Row],[Project]],6)</f>
        <v/>
      </c>
      <c r="G1465" s="13"/>
      <c r="H1465" s="13"/>
      <c r="I1465" s="17"/>
      <c r="J1465" s="13"/>
      <c r="K1465" s="13"/>
      <c r="O1465" s="20"/>
      <c r="T1465" s="13"/>
      <c r="Y1465" s="71" t="str">
        <f>IFERROR(
    IF(Z1465="DONE",
        "QC DONE",
        IF(OR(AA1465="TBD", ISBLANK(AA1465)),
            "NO SHIP DATE",
            IF(AND(ISNUMBER(DATEVALUE(TEXT(Z1465,"MM/DD/YY"))), ISNUMBER(Table22[[#This Row],[QC START]])),
                NETWORKDAYS(Table22[[#This Row],[QC START]], DATEVALUE(TEXT(Z1465,"MM/DD/YY")), Delivered!$Z$3:$Z$8),
                IF(AND(ISNUMBER(DATEVALUE(TEXT(AA1465,"MM/DD/YY"))), ISNUMBER(Table22[[#This Row],[QC START]])),
                    NETWORKDAYS(Table22[[#This Row],[QC START]], DATEVALUE(TEXT(AA1465,"MM/DD/YY")), Delivered!$Z$3:$Z$8),
                    "IN QC"
                )
            )-1
        )
    ),
"IN QC"
)</f>
        <v>NO SHIP DATE</v>
      </c>
      <c r="AB1465" s="25"/>
      <c r="AC1465" s="83"/>
      <c r="AD1465" s="45"/>
    </row>
    <row r="1466" spans="6:30" ht="14.25">
      <c r="F1466" s="30" t="str">
        <f>LEFT(Table2[[#This Row],[Project]],6)</f>
        <v/>
      </c>
      <c r="G1466" s="13"/>
      <c r="H1466" s="13"/>
      <c r="I1466" s="17"/>
      <c r="J1466" s="13"/>
      <c r="K1466" s="13"/>
      <c r="O1466" s="20"/>
      <c r="T1466" s="13"/>
      <c r="Y1466" s="71" t="str">
        <f>IFERROR(
    IF(Z1466="DONE",
        "QC DONE",
        IF(OR(AA1466="TBD", ISBLANK(AA1466)),
            "NO SHIP DATE",
            IF(AND(ISNUMBER(DATEVALUE(TEXT(Z1466,"MM/DD/YY"))), ISNUMBER(Table22[[#This Row],[QC START]])),
                NETWORKDAYS(Table22[[#This Row],[QC START]], DATEVALUE(TEXT(Z1466,"MM/DD/YY")), Delivered!$Z$3:$Z$8),
                IF(AND(ISNUMBER(DATEVALUE(TEXT(AA1466,"MM/DD/YY"))), ISNUMBER(Table22[[#This Row],[QC START]])),
                    NETWORKDAYS(Table22[[#This Row],[QC START]], DATEVALUE(TEXT(AA1466,"MM/DD/YY")), Delivered!$Z$3:$Z$8),
                    "IN QC"
                )
            )-1
        )
    ),
"IN QC"
)</f>
        <v>NO SHIP DATE</v>
      </c>
      <c r="AB1466" s="25"/>
      <c r="AC1466" s="83"/>
      <c r="AD1466" s="45"/>
    </row>
    <row r="1467" spans="6:30" ht="14.25">
      <c r="F1467" s="30" t="str">
        <f>LEFT(Table2[[#This Row],[Project]],6)</f>
        <v/>
      </c>
      <c r="G1467" s="13"/>
      <c r="H1467" s="13"/>
      <c r="I1467" s="17"/>
      <c r="J1467" s="13"/>
      <c r="K1467" s="13"/>
      <c r="O1467" s="20"/>
      <c r="T1467" s="13"/>
      <c r="Y1467" s="71" t="str">
        <f>IFERROR(
    IF(Z1467="DONE",
        "QC DONE",
        IF(OR(AA1467="TBD", ISBLANK(AA1467)),
            "NO SHIP DATE",
            IF(AND(ISNUMBER(DATEVALUE(TEXT(Z1467,"MM/DD/YY"))), ISNUMBER(Table22[[#This Row],[QC START]])),
                NETWORKDAYS(Table22[[#This Row],[QC START]], DATEVALUE(TEXT(Z1467,"MM/DD/YY")), Delivered!$Z$3:$Z$8),
                IF(AND(ISNUMBER(DATEVALUE(TEXT(AA1467,"MM/DD/YY"))), ISNUMBER(Table22[[#This Row],[QC START]])),
                    NETWORKDAYS(Table22[[#This Row],[QC START]], DATEVALUE(TEXT(AA1467,"MM/DD/YY")), Delivered!$Z$3:$Z$8),
                    "IN QC"
                )
            )-1
        )
    ),
"IN QC"
)</f>
        <v>NO SHIP DATE</v>
      </c>
      <c r="AB1467" s="25"/>
      <c r="AC1467" s="83"/>
      <c r="AD1467" s="45"/>
    </row>
    <row r="1468" spans="6:30" ht="14.25">
      <c r="F1468" s="30" t="str">
        <f>LEFT(Table2[[#This Row],[Project]],6)</f>
        <v/>
      </c>
      <c r="G1468" s="13"/>
      <c r="H1468" s="13"/>
      <c r="I1468" s="17"/>
      <c r="J1468" s="13"/>
      <c r="K1468" s="13"/>
      <c r="O1468" s="20"/>
      <c r="T1468" s="13"/>
      <c r="Y1468" s="71" t="str">
        <f>IFERROR(
    IF(Z1468="DONE",
        "QC DONE",
        IF(OR(AA1468="TBD", ISBLANK(AA1468)),
            "NO SHIP DATE",
            IF(AND(ISNUMBER(DATEVALUE(TEXT(Z1468,"MM/DD/YY"))), ISNUMBER(Table22[[#This Row],[QC START]])),
                NETWORKDAYS(Table22[[#This Row],[QC START]], DATEVALUE(TEXT(Z1468,"MM/DD/YY")), Delivered!$Z$3:$Z$8),
                IF(AND(ISNUMBER(DATEVALUE(TEXT(AA1468,"MM/DD/YY"))), ISNUMBER(Table22[[#This Row],[QC START]])),
                    NETWORKDAYS(Table22[[#This Row],[QC START]], DATEVALUE(TEXT(AA1468,"MM/DD/YY")), Delivered!$Z$3:$Z$8),
                    "IN QC"
                )
            )-1
        )
    ),
"IN QC"
)</f>
        <v>NO SHIP DATE</v>
      </c>
      <c r="AB1468" s="25"/>
      <c r="AC1468" s="83"/>
      <c r="AD1468" s="45"/>
    </row>
    <row r="1469" spans="6:30" ht="14.25">
      <c r="F1469" s="30" t="str">
        <f>LEFT(Table2[[#This Row],[Project]],6)</f>
        <v/>
      </c>
      <c r="G1469" s="13"/>
      <c r="H1469" s="13"/>
      <c r="I1469" s="17"/>
      <c r="J1469" s="13"/>
      <c r="K1469" s="13"/>
      <c r="O1469" s="20"/>
      <c r="T1469" s="13"/>
      <c r="Y1469" s="71" t="str">
        <f>IFERROR(
    IF(Z1469="DONE",
        "QC DONE",
        IF(OR(AA1469="TBD", ISBLANK(AA1469)),
            "NO SHIP DATE",
            IF(AND(ISNUMBER(DATEVALUE(TEXT(Z1469,"MM/DD/YY"))), ISNUMBER(Table22[[#This Row],[QC START]])),
                NETWORKDAYS(Table22[[#This Row],[QC START]], DATEVALUE(TEXT(Z1469,"MM/DD/YY")), Delivered!$Z$3:$Z$8),
                IF(AND(ISNUMBER(DATEVALUE(TEXT(AA1469,"MM/DD/YY"))), ISNUMBER(Table22[[#This Row],[QC START]])),
                    NETWORKDAYS(Table22[[#This Row],[QC START]], DATEVALUE(TEXT(AA1469,"MM/DD/YY")), Delivered!$Z$3:$Z$8),
                    "IN QC"
                )
            )-1
        )
    ),
"IN QC"
)</f>
        <v>NO SHIP DATE</v>
      </c>
      <c r="AB1469" s="25"/>
      <c r="AC1469" s="83"/>
      <c r="AD1469" s="45"/>
    </row>
    <row r="1470" spans="6:30" ht="14.25">
      <c r="F1470" s="30" t="str">
        <f>LEFT(Table2[[#This Row],[Project]],6)</f>
        <v/>
      </c>
      <c r="G1470" s="13"/>
      <c r="H1470" s="13"/>
      <c r="I1470" s="17"/>
      <c r="J1470" s="13"/>
      <c r="K1470" s="13"/>
      <c r="O1470" s="20"/>
      <c r="T1470" s="13"/>
      <c r="Y1470" s="71" t="str">
        <f>IFERROR(
    IF(Z1470="DONE",
        "QC DONE",
        IF(OR(AA1470="TBD", ISBLANK(AA1470)),
            "NO SHIP DATE",
            IF(AND(ISNUMBER(DATEVALUE(TEXT(Z1470,"MM/DD/YY"))), ISNUMBER(Table22[[#This Row],[QC START]])),
                NETWORKDAYS(Table22[[#This Row],[QC START]], DATEVALUE(TEXT(Z1470,"MM/DD/YY")), Delivered!$Z$3:$Z$8),
                IF(AND(ISNUMBER(DATEVALUE(TEXT(AA1470,"MM/DD/YY"))), ISNUMBER(Table22[[#This Row],[QC START]])),
                    NETWORKDAYS(Table22[[#This Row],[QC START]], DATEVALUE(TEXT(AA1470,"MM/DD/YY")), Delivered!$Z$3:$Z$8),
                    "IN QC"
                )
            )-1
        )
    ),
"IN QC"
)</f>
        <v>NO SHIP DATE</v>
      </c>
      <c r="AB1470" s="25"/>
      <c r="AC1470" s="83"/>
      <c r="AD1470" s="45"/>
    </row>
    <row r="1471" spans="6:30" ht="14.25">
      <c r="F1471" s="30" t="str">
        <f>LEFT(Table2[[#This Row],[Project]],6)</f>
        <v/>
      </c>
      <c r="G1471" s="13"/>
      <c r="H1471" s="13"/>
      <c r="I1471" s="17"/>
      <c r="J1471" s="13"/>
      <c r="K1471" s="13"/>
      <c r="O1471" s="20"/>
      <c r="T1471" s="13"/>
      <c r="Y1471" s="71" t="str">
        <f>IFERROR(
    IF(Z1471="DONE",
        "QC DONE",
        IF(OR(AA1471="TBD", ISBLANK(AA1471)),
            "NO SHIP DATE",
            IF(AND(ISNUMBER(DATEVALUE(TEXT(Z1471,"MM/DD/YY"))), ISNUMBER(Table22[[#This Row],[QC START]])),
                NETWORKDAYS(Table22[[#This Row],[QC START]], DATEVALUE(TEXT(Z1471,"MM/DD/YY")), Delivered!$Z$3:$Z$8),
                IF(AND(ISNUMBER(DATEVALUE(TEXT(AA1471,"MM/DD/YY"))), ISNUMBER(Table22[[#This Row],[QC START]])),
                    NETWORKDAYS(Table22[[#This Row],[QC START]], DATEVALUE(TEXT(AA1471,"MM/DD/YY")), Delivered!$Z$3:$Z$8),
                    "IN QC"
                )
            )-1
        )
    ),
"IN QC"
)</f>
        <v>NO SHIP DATE</v>
      </c>
      <c r="AB1471" s="25"/>
      <c r="AC1471" s="83"/>
      <c r="AD1471" s="45"/>
    </row>
    <row r="1472" spans="6:30" ht="14.25">
      <c r="F1472" s="30" t="str">
        <f>LEFT(Table2[[#This Row],[Project]],6)</f>
        <v/>
      </c>
      <c r="G1472" s="13"/>
      <c r="H1472" s="13"/>
      <c r="I1472" s="17"/>
      <c r="J1472" s="13"/>
      <c r="K1472" s="13"/>
      <c r="O1472" s="20"/>
      <c r="T1472" s="13"/>
      <c r="Y1472" s="71" t="str">
        <f>IFERROR(
    IF(Z1472="DONE",
        "QC DONE",
        IF(OR(AA1472="TBD", ISBLANK(AA1472)),
            "NO SHIP DATE",
            IF(AND(ISNUMBER(DATEVALUE(TEXT(Z1472,"MM/DD/YY"))), ISNUMBER(Table22[[#This Row],[QC START]])),
                NETWORKDAYS(Table22[[#This Row],[QC START]], DATEVALUE(TEXT(Z1472,"MM/DD/YY")), Delivered!$Z$3:$Z$8),
                IF(AND(ISNUMBER(DATEVALUE(TEXT(AA1472,"MM/DD/YY"))), ISNUMBER(Table22[[#This Row],[QC START]])),
                    NETWORKDAYS(Table22[[#This Row],[QC START]], DATEVALUE(TEXT(AA1472,"MM/DD/YY")), Delivered!$Z$3:$Z$8),
                    "IN QC"
                )
            )-1
        )
    ),
"IN QC"
)</f>
        <v>NO SHIP DATE</v>
      </c>
      <c r="AB1472" s="25"/>
      <c r="AC1472" s="83"/>
      <c r="AD1472" s="45"/>
    </row>
    <row r="1473" spans="6:30" ht="14.25">
      <c r="F1473" s="30" t="str">
        <f>LEFT(Table2[[#This Row],[Project]],6)</f>
        <v/>
      </c>
      <c r="G1473" s="13"/>
      <c r="H1473" s="13"/>
      <c r="I1473" s="17"/>
      <c r="J1473" s="13"/>
      <c r="K1473" s="13"/>
      <c r="O1473" s="20"/>
      <c r="T1473" s="13"/>
      <c r="Y1473" s="71" t="str">
        <f>IFERROR(
    IF(Z1473="DONE",
        "QC DONE",
        IF(OR(AA1473="TBD", ISBLANK(AA1473)),
            "NO SHIP DATE",
            IF(AND(ISNUMBER(DATEVALUE(TEXT(Z1473,"MM/DD/YY"))), ISNUMBER(Table22[[#This Row],[QC START]])),
                NETWORKDAYS(Table22[[#This Row],[QC START]], DATEVALUE(TEXT(Z1473,"MM/DD/YY")), Delivered!$Z$3:$Z$8),
                IF(AND(ISNUMBER(DATEVALUE(TEXT(AA1473,"MM/DD/YY"))), ISNUMBER(Table22[[#This Row],[QC START]])),
                    NETWORKDAYS(Table22[[#This Row],[QC START]], DATEVALUE(TEXT(AA1473,"MM/DD/YY")), Delivered!$Z$3:$Z$8),
                    "IN QC"
                )
            )-1
        )
    ),
"IN QC"
)</f>
        <v>NO SHIP DATE</v>
      </c>
      <c r="AB1473" s="25"/>
      <c r="AC1473" s="83"/>
      <c r="AD1473" s="45"/>
    </row>
    <row r="1474" spans="6:30" ht="14.25">
      <c r="F1474" s="30" t="str">
        <f>LEFT(Table2[[#This Row],[Project]],6)</f>
        <v/>
      </c>
      <c r="G1474" s="13"/>
      <c r="H1474" s="13"/>
      <c r="I1474" s="17"/>
      <c r="J1474" s="13"/>
      <c r="K1474" s="13"/>
      <c r="O1474" s="20"/>
      <c r="T1474" s="13"/>
      <c r="Y1474" s="71" t="str">
        <f>IFERROR(
    IF(Z1474="DONE",
        "QC DONE",
        IF(OR(AA1474="TBD", ISBLANK(AA1474)),
            "NO SHIP DATE",
            IF(AND(ISNUMBER(DATEVALUE(TEXT(Z1474,"MM/DD/YY"))), ISNUMBER(Table22[[#This Row],[QC START]])),
                NETWORKDAYS(Table22[[#This Row],[QC START]], DATEVALUE(TEXT(Z1474,"MM/DD/YY")), Delivered!$Z$3:$Z$8),
                IF(AND(ISNUMBER(DATEVALUE(TEXT(AA1474,"MM/DD/YY"))), ISNUMBER(Table22[[#This Row],[QC START]])),
                    NETWORKDAYS(Table22[[#This Row],[QC START]], DATEVALUE(TEXT(AA1474,"MM/DD/YY")), Delivered!$Z$3:$Z$8),
                    "IN QC"
                )
            )-1
        )
    ),
"IN QC"
)</f>
        <v>NO SHIP DATE</v>
      </c>
      <c r="AB1474" s="25"/>
      <c r="AC1474" s="83"/>
      <c r="AD1474" s="45"/>
    </row>
    <row r="1475" spans="6:30" ht="14.25">
      <c r="F1475" s="30" t="str">
        <f>LEFT(Table2[[#This Row],[Project]],6)</f>
        <v/>
      </c>
      <c r="G1475" s="13"/>
      <c r="H1475" s="13"/>
      <c r="I1475" s="17"/>
      <c r="J1475" s="13"/>
      <c r="K1475" s="13"/>
      <c r="O1475" s="20"/>
      <c r="T1475" s="13"/>
      <c r="Y1475" s="71" t="str">
        <f>IFERROR(
    IF(Z1475="DONE",
        "QC DONE",
        IF(OR(AA1475="TBD", ISBLANK(AA1475)),
            "NO SHIP DATE",
            IF(AND(ISNUMBER(DATEVALUE(TEXT(Z1475,"MM/DD/YY"))), ISNUMBER(Table22[[#This Row],[QC START]])),
                NETWORKDAYS(Table22[[#This Row],[QC START]], DATEVALUE(TEXT(Z1475,"MM/DD/YY")), Delivered!$Z$3:$Z$8),
                IF(AND(ISNUMBER(DATEVALUE(TEXT(AA1475,"MM/DD/YY"))), ISNUMBER(Table22[[#This Row],[QC START]])),
                    NETWORKDAYS(Table22[[#This Row],[QC START]], DATEVALUE(TEXT(AA1475,"MM/DD/YY")), Delivered!$Z$3:$Z$8),
                    "IN QC"
                )
            )-1
        )
    ),
"IN QC"
)</f>
        <v>NO SHIP DATE</v>
      </c>
      <c r="AB1475" s="25"/>
      <c r="AC1475" s="83"/>
      <c r="AD1475" s="45"/>
    </row>
    <row r="1476" spans="6:30" ht="14.25">
      <c r="F1476" s="30" t="str">
        <f>LEFT(Table2[[#This Row],[Project]],6)</f>
        <v/>
      </c>
      <c r="G1476" s="13"/>
      <c r="H1476" s="13"/>
      <c r="I1476" s="17"/>
      <c r="J1476" s="13"/>
      <c r="K1476" s="13"/>
      <c r="O1476" s="20"/>
      <c r="T1476" s="13"/>
      <c r="Y1476" s="71" t="str">
        <f>IFERROR(
    IF(Z1476="DONE",
        "QC DONE",
        IF(OR(AA1476="TBD", ISBLANK(AA1476)),
            "NO SHIP DATE",
            IF(AND(ISNUMBER(DATEVALUE(TEXT(Z1476,"MM/DD/YY"))), ISNUMBER(Table22[[#This Row],[QC START]])),
                NETWORKDAYS(Table22[[#This Row],[QC START]], DATEVALUE(TEXT(Z1476,"MM/DD/YY")), Delivered!$Z$3:$Z$8),
                IF(AND(ISNUMBER(DATEVALUE(TEXT(AA1476,"MM/DD/YY"))), ISNUMBER(Table22[[#This Row],[QC START]])),
                    NETWORKDAYS(Table22[[#This Row],[QC START]], DATEVALUE(TEXT(AA1476,"MM/DD/YY")), Delivered!$Z$3:$Z$8),
                    "IN QC"
                )
            )-1
        )
    ),
"IN QC"
)</f>
        <v>NO SHIP DATE</v>
      </c>
      <c r="AB1476" s="25"/>
      <c r="AC1476" s="83"/>
      <c r="AD1476" s="45"/>
    </row>
    <row r="1477" spans="6:30" ht="14.25">
      <c r="F1477" s="30" t="str">
        <f>LEFT(Table2[[#This Row],[Project]],6)</f>
        <v/>
      </c>
      <c r="G1477" s="13"/>
      <c r="H1477" s="13"/>
      <c r="I1477" s="17"/>
      <c r="J1477" s="13"/>
      <c r="K1477" s="13"/>
      <c r="O1477" s="20"/>
      <c r="T1477" s="13"/>
      <c r="Y1477" s="71" t="str">
        <f>IFERROR(
    IF(Z1477="DONE",
        "QC DONE",
        IF(OR(AA1477="TBD", ISBLANK(AA1477)),
            "NO SHIP DATE",
            IF(AND(ISNUMBER(DATEVALUE(TEXT(Z1477,"MM/DD/YY"))), ISNUMBER(Table22[[#This Row],[QC START]])),
                NETWORKDAYS(Table22[[#This Row],[QC START]], DATEVALUE(TEXT(Z1477,"MM/DD/YY")), Delivered!$Z$3:$Z$8),
                IF(AND(ISNUMBER(DATEVALUE(TEXT(AA1477,"MM/DD/YY"))), ISNUMBER(Table22[[#This Row],[QC START]])),
                    NETWORKDAYS(Table22[[#This Row],[QC START]], DATEVALUE(TEXT(AA1477,"MM/DD/YY")), Delivered!$Z$3:$Z$8),
                    "IN QC"
                )
            )-1
        )
    ),
"IN QC"
)</f>
        <v>NO SHIP DATE</v>
      </c>
      <c r="AB1477" s="25"/>
      <c r="AC1477" s="83"/>
      <c r="AD1477" s="45"/>
    </row>
    <row r="1478" spans="6:30" ht="14.25">
      <c r="F1478" s="30" t="str">
        <f>LEFT(Table2[[#This Row],[Project]],6)</f>
        <v/>
      </c>
      <c r="G1478" s="13"/>
      <c r="H1478" s="13"/>
      <c r="I1478" s="17"/>
      <c r="J1478" s="13"/>
      <c r="K1478" s="13"/>
      <c r="O1478" s="20"/>
      <c r="T1478" s="13"/>
      <c r="Y1478" s="71" t="str">
        <f>IFERROR(
    IF(Z1478="DONE",
        "QC DONE",
        IF(OR(AA1478="TBD", ISBLANK(AA1478)),
            "NO SHIP DATE",
            IF(AND(ISNUMBER(DATEVALUE(TEXT(Z1478,"MM/DD/YY"))), ISNUMBER(Table22[[#This Row],[QC START]])),
                NETWORKDAYS(Table22[[#This Row],[QC START]], DATEVALUE(TEXT(Z1478,"MM/DD/YY")), Delivered!$Z$3:$Z$8),
                IF(AND(ISNUMBER(DATEVALUE(TEXT(AA1478,"MM/DD/YY"))), ISNUMBER(Table22[[#This Row],[QC START]])),
                    NETWORKDAYS(Table22[[#This Row],[QC START]], DATEVALUE(TEXT(AA1478,"MM/DD/YY")), Delivered!$Z$3:$Z$8),
                    "IN QC"
                )
            )-1
        )
    ),
"IN QC"
)</f>
        <v>NO SHIP DATE</v>
      </c>
      <c r="AB1478" s="25"/>
      <c r="AC1478" s="83"/>
      <c r="AD1478" s="45"/>
    </row>
    <row r="1479" spans="6:30" ht="14.25">
      <c r="F1479" s="30" t="str">
        <f>LEFT(Table2[[#This Row],[Project]],6)</f>
        <v/>
      </c>
      <c r="G1479" s="13"/>
      <c r="H1479" s="13"/>
      <c r="I1479" s="17"/>
      <c r="J1479" s="13"/>
      <c r="K1479" s="13"/>
      <c r="O1479" s="20"/>
      <c r="T1479" s="13"/>
      <c r="Y1479" s="71" t="str">
        <f>IFERROR(
    IF(Z1479="DONE",
        "QC DONE",
        IF(OR(AA1479="TBD", ISBLANK(AA1479)),
            "NO SHIP DATE",
            IF(AND(ISNUMBER(DATEVALUE(TEXT(Z1479,"MM/DD/YY"))), ISNUMBER(Table22[[#This Row],[QC START]])),
                NETWORKDAYS(Table22[[#This Row],[QC START]], DATEVALUE(TEXT(Z1479,"MM/DD/YY")), Delivered!$Z$3:$Z$8),
                IF(AND(ISNUMBER(DATEVALUE(TEXT(AA1479,"MM/DD/YY"))), ISNUMBER(Table22[[#This Row],[QC START]])),
                    NETWORKDAYS(Table22[[#This Row],[QC START]], DATEVALUE(TEXT(AA1479,"MM/DD/YY")), Delivered!$Z$3:$Z$8),
                    "IN QC"
                )
            )-1
        )
    ),
"IN QC"
)</f>
        <v>NO SHIP DATE</v>
      </c>
      <c r="AB1479" s="25"/>
      <c r="AC1479" s="83"/>
      <c r="AD1479" s="45"/>
    </row>
    <row r="1480" spans="6:30" ht="14.25">
      <c r="F1480" s="30" t="str">
        <f>LEFT(Table2[[#This Row],[Project]],6)</f>
        <v/>
      </c>
      <c r="G1480" s="13"/>
      <c r="H1480" s="13"/>
      <c r="I1480" s="17"/>
      <c r="J1480" s="13"/>
      <c r="K1480" s="13"/>
      <c r="O1480" s="20"/>
      <c r="T1480" s="13"/>
      <c r="Y1480" s="71" t="str">
        <f>IFERROR(
    IF(Z1480="DONE",
        "QC DONE",
        IF(OR(AA1480="TBD", ISBLANK(AA1480)),
            "NO SHIP DATE",
            IF(AND(ISNUMBER(DATEVALUE(TEXT(Z1480,"MM/DD/YY"))), ISNUMBER(Table22[[#This Row],[QC START]])),
                NETWORKDAYS(Table22[[#This Row],[QC START]], DATEVALUE(TEXT(Z1480,"MM/DD/YY")), Delivered!$Z$3:$Z$8),
                IF(AND(ISNUMBER(DATEVALUE(TEXT(AA1480,"MM/DD/YY"))), ISNUMBER(Table22[[#This Row],[QC START]])),
                    NETWORKDAYS(Table22[[#This Row],[QC START]], DATEVALUE(TEXT(AA1480,"MM/DD/YY")), Delivered!$Z$3:$Z$8),
                    "IN QC"
                )
            )-1
        )
    ),
"IN QC"
)</f>
        <v>NO SHIP DATE</v>
      </c>
      <c r="AB1480" s="25"/>
      <c r="AC1480" s="83"/>
      <c r="AD1480" s="45"/>
    </row>
    <row r="1481" spans="6:30" ht="14.25">
      <c r="F1481" s="30" t="str">
        <f>LEFT(Table2[[#This Row],[Project]],6)</f>
        <v/>
      </c>
      <c r="G1481" s="13"/>
      <c r="H1481" s="13"/>
      <c r="I1481" s="17"/>
      <c r="J1481" s="13"/>
      <c r="K1481" s="13"/>
      <c r="O1481" s="20"/>
      <c r="T1481" s="13"/>
      <c r="Y1481" s="71" t="str">
        <f>IFERROR(
    IF(Z1481="DONE",
        "QC DONE",
        IF(OR(AA1481="TBD", ISBLANK(AA1481)),
            "NO SHIP DATE",
            IF(AND(ISNUMBER(DATEVALUE(TEXT(Z1481,"MM/DD/YY"))), ISNUMBER(Table22[[#This Row],[QC START]])),
                NETWORKDAYS(Table22[[#This Row],[QC START]], DATEVALUE(TEXT(Z1481,"MM/DD/YY")), Delivered!$Z$3:$Z$8),
                IF(AND(ISNUMBER(DATEVALUE(TEXT(AA1481,"MM/DD/YY"))), ISNUMBER(Table22[[#This Row],[QC START]])),
                    NETWORKDAYS(Table22[[#This Row],[QC START]], DATEVALUE(TEXT(AA1481,"MM/DD/YY")), Delivered!$Z$3:$Z$8),
                    "IN QC"
                )
            )-1
        )
    ),
"IN QC"
)</f>
        <v>NO SHIP DATE</v>
      </c>
      <c r="AB1481" s="25"/>
      <c r="AC1481" s="83"/>
      <c r="AD1481" s="45"/>
    </row>
    <row r="1482" spans="6:30" ht="14.25">
      <c r="F1482" s="30" t="str">
        <f>LEFT(Table2[[#This Row],[Project]],6)</f>
        <v/>
      </c>
      <c r="G1482" s="13"/>
      <c r="H1482" s="13"/>
      <c r="I1482" s="17"/>
      <c r="J1482" s="13"/>
      <c r="K1482" s="13"/>
      <c r="O1482" s="20"/>
      <c r="T1482" s="13"/>
      <c r="Y1482" s="71" t="str">
        <f>IFERROR(
    IF(Z1482="DONE",
        "QC DONE",
        IF(OR(AA1482="TBD", ISBLANK(AA1482)),
            "NO SHIP DATE",
            IF(AND(ISNUMBER(DATEVALUE(TEXT(Z1482,"MM/DD/YY"))), ISNUMBER(Table22[[#This Row],[QC START]])),
                NETWORKDAYS(Table22[[#This Row],[QC START]], DATEVALUE(TEXT(Z1482,"MM/DD/YY")), Delivered!$Z$3:$Z$8),
                IF(AND(ISNUMBER(DATEVALUE(TEXT(AA1482,"MM/DD/YY"))), ISNUMBER(Table22[[#This Row],[QC START]])),
                    NETWORKDAYS(Table22[[#This Row],[QC START]], DATEVALUE(TEXT(AA1482,"MM/DD/YY")), Delivered!$Z$3:$Z$8),
                    "IN QC"
                )
            )-1
        )
    ),
"IN QC"
)</f>
        <v>NO SHIP DATE</v>
      </c>
      <c r="AB1482" s="25"/>
      <c r="AC1482" s="83"/>
      <c r="AD1482" s="45"/>
    </row>
    <row r="1483" spans="6:30" ht="14.25">
      <c r="F1483" s="30" t="str">
        <f>LEFT(Table2[[#This Row],[Project]],6)</f>
        <v/>
      </c>
      <c r="G1483" s="13"/>
      <c r="H1483" s="13"/>
      <c r="I1483" s="17"/>
      <c r="J1483" s="13"/>
      <c r="K1483" s="13"/>
      <c r="O1483" s="20"/>
      <c r="T1483" s="13"/>
      <c r="Y1483" s="71" t="str">
        <f>IFERROR(
    IF(Z1483="DONE",
        "QC DONE",
        IF(OR(AA1483="TBD", ISBLANK(AA1483)),
            "NO SHIP DATE",
            IF(AND(ISNUMBER(DATEVALUE(TEXT(Z1483,"MM/DD/YY"))), ISNUMBER(Table22[[#This Row],[QC START]])),
                NETWORKDAYS(Table22[[#This Row],[QC START]], DATEVALUE(TEXT(Z1483,"MM/DD/YY")), Delivered!$Z$3:$Z$8),
                IF(AND(ISNUMBER(DATEVALUE(TEXT(AA1483,"MM/DD/YY"))), ISNUMBER(Table22[[#This Row],[QC START]])),
                    NETWORKDAYS(Table22[[#This Row],[QC START]], DATEVALUE(TEXT(AA1483,"MM/DD/YY")), Delivered!$Z$3:$Z$8),
                    "IN QC"
                )
            )-1
        )
    ),
"IN QC"
)</f>
        <v>NO SHIP DATE</v>
      </c>
      <c r="AB1483" s="25"/>
      <c r="AC1483" s="83"/>
      <c r="AD1483" s="45"/>
    </row>
    <row r="1484" spans="6:30" ht="14.25">
      <c r="F1484" s="30" t="str">
        <f>LEFT(Table2[[#This Row],[Project]],6)</f>
        <v/>
      </c>
      <c r="G1484" s="13"/>
      <c r="H1484" s="13"/>
      <c r="I1484" s="17"/>
      <c r="J1484" s="13"/>
      <c r="K1484" s="13"/>
      <c r="O1484" s="20"/>
      <c r="T1484" s="13"/>
      <c r="Y1484" s="71" t="str">
        <f>IFERROR(
    IF(Z1484="DONE",
        "QC DONE",
        IF(OR(AA1484="TBD", ISBLANK(AA1484)),
            "NO SHIP DATE",
            IF(AND(ISNUMBER(DATEVALUE(TEXT(Z1484,"MM/DD/YY"))), ISNUMBER(Table22[[#This Row],[QC START]])),
                NETWORKDAYS(Table22[[#This Row],[QC START]], DATEVALUE(TEXT(Z1484,"MM/DD/YY")), Delivered!$Z$3:$Z$8),
                IF(AND(ISNUMBER(DATEVALUE(TEXT(AA1484,"MM/DD/YY"))), ISNUMBER(Table22[[#This Row],[QC START]])),
                    NETWORKDAYS(Table22[[#This Row],[QC START]], DATEVALUE(TEXT(AA1484,"MM/DD/YY")), Delivered!$Z$3:$Z$8),
                    "IN QC"
                )
            )-1
        )
    ),
"IN QC"
)</f>
        <v>NO SHIP DATE</v>
      </c>
      <c r="AB1484" s="25"/>
      <c r="AC1484" s="83"/>
      <c r="AD1484" s="45"/>
    </row>
    <row r="1485" spans="6:30" ht="14.25">
      <c r="F1485" s="30" t="str">
        <f>LEFT(Table2[[#This Row],[Project]],6)</f>
        <v/>
      </c>
      <c r="G1485" s="13"/>
      <c r="H1485" s="13"/>
      <c r="I1485" s="17"/>
      <c r="J1485" s="13"/>
      <c r="K1485" s="13"/>
      <c r="O1485" s="20"/>
      <c r="T1485" s="13"/>
      <c r="Y1485" s="71" t="str">
        <f>IFERROR(
    IF(Z1485="DONE",
        "QC DONE",
        IF(OR(AA1485="TBD", ISBLANK(AA1485)),
            "NO SHIP DATE",
            IF(AND(ISNUMBER(DATEVALUE(TEXT(Z1485,"MM/DD/YY"))), ISNUMBER(Table22[[#This Row],[QC START]])),
                NETWORKDAYS(Table22[[#This Row],[QC START]], DATEVALUE(TEXT(Z1485,"MM/DD/YY")), Delivered!$Z$3:$Z$8),
                IF(AND(ISNUMBER(DATEVALUE(TEXT(AA1485,"MM/DD/YY"))), ISNUMBER(Table22[[#This Row],[QC START]])),
                    NETWORKDAYS(Table22[[#This Row],[QC START]], DATEVALUE(TEXT(AA1485,"MM/DD/YY")), Delivered!$Z$3:$Z$8),
                    "IN QC"
                )
            )-1
        )
    ),
"IN QC"
)</f>
        <v>NO SHIP DATE</v>
      </c>
      <c r="AB1485" s="25"/>
      <c r="AC1485" s="83"/>
      <c r="AD1485" s="45"/>
    </row>
    <row r="1486" spans="6:30" ht="14.25">
      <c r="F1486" s="30" t="str">
        <f>LEFT(Table2[[#This Row],[Project]],6)</f>
        <v/>
      </c>
      <c r="G1486" s="13"/>
      <c r="H1486" s="13"/>
      <c r="I1486" s="17"/>
      <c r="J1486" s="13"/>
      <c r="K1486" s="13"/>
      <c r="O1486" s="20"/>
      <c r="T1486" s="13"/>
      <c r="Y1486" s="71" t="str">
        <f>IFERROR(
    IF(Z1486="DONE",
        "QC DONE",
        IF(OR(AA1486="TBD", ISBLANK(AA1486)),
            "NO SHIP DATE",
            IF(AND(ISNUMBER(DATEVALUE(TEXT(Z1486,"MM/DD/YY"))), ISNUMBER(Table22[[#This Row],[QC START]])),
                NETWORKDAYS(Table22[[#This Row],[QC START]], DATEVALUE(TEXT(Z1486,"MM/DD/YY")), Delivered!$Z$3:$Z$8),
                IF(AND(ISNUMBER(DATEVALUE(TEXT(AA1486,"MM/DD/YY"))), ISNUMBER(Table22[[#This Row],[QC START]])),
                    NETWORKDAYS(Table22[[#This Row],[QC START]], DATEVALUE(TEXT(AA1486,"MM/DD/YY")), Delivered!$Z$3:$Z$8),
                    "IN QC"
                )
            )-1
        )
    ),
"IN QC"
)</f>
        <v>NO SHIP DATE</v>
      </c>
      <c r="AB1486" s="25"/>
      <c r="AC1486" s="83"/>
      <c r="AD1486" s="45"/>
    </row>
    <row r="1487" spans="6:30" ht="14.25">
      <c r="F1487" s="30" t="str">
        <f>LEFT(Table2[[#This Row],[Project]],6)</f>
        <v/>
      </c>
      <c r="G1487" s="13"/>
      <c r="H1487" s="13"/>
      <c r="I1487" s="17"/>
      <c r="J1487" s="13"/>
      <c r="K1487" s="13"/>
      <c r="O1487" s="20"/>
      <c r="T1487" s="13"/>
      <c r="Y1487" s="71" t="str">
        <f>IFERROR(
    IF(Z1487="DONE",
        "QC DONE",
        IF(OR(AA1487="TBD", ISBLANK(AA1487)),
            "NO SHIP DATE",
            IF(AND(ISNUMBER(DATEVALUE(TEXT(Z1487,"MM/DD/YY"))), ISNUMBER(Table22[[#This Row],[QC START]])),
                NETWORKDAYS(Table22[[#This Row],[QC START]], DATEVALUE(TEXT(Z1487,"MM/DD/YY")), Delivered!$Z$3:$Z$8),
                IF(AND(ISNUMBER(DATEVALUE(TEXT(AA1487,"MM/DD/YY"))), ISNUMBER(Table22[[#This Row],[QC START]])),
                    NETWORKDAYS(Table22[[#This Row],[QC START]], DATEVALUE(TEXT(AA1487,"MM/DD/YY")), Delivered!$Z$3:$Z$8),
                    "IN QC"
                )
            )-1
        )
    ),
"IN QC"
)</f>
        <v>NO SHIP DATE</v>
      </c>
      <c r="AB1487" s="25"/>
      <c r="AC1487" s="83"/>
      <c r="AD1487" s="45"/>
    </row>
    <row r="1488" spans="6:30" ht="14.25">
      <c r="F1488" s="30" t="str">
        <f>LEFT(Table2[[#This Row],[Project]],6)</f>
        <v/>
      </c>
      <c r="G1488" s="13"/>
      <c r="H1488" s="13"/>
      <c r="I1488" s="17"/>
      <c r="J1488" s="13"/>
      <c r="K1488" s="13"/>
      <c r="O1488" s="20"/>
      <c r="T1488" s="13"/>
      <c r="Y1488" s="71" t="str">
        <f>IFERROR(
    IF(Z1488="DONE",
        "QC DONE",
        IF(OR(AA1488="TBD", ISBLANK(AA1488)),
            "NO SHIP DATE",
            IF(AND(ISNUMBER(DATEVALUE(TEXT(Z1488,"MM/DD/YY"))), ISNUMBER(Table22[[#This Row],[QC START]])),
                NETWORKDAYS(Table22[[#This Row],[QC START]], DATEVALUE(TEXT(Z1488,"MM/DD/YY")), Delivered!$Z$3:$Z$8),
                IF(AND(ISNUMBER(DATEVALUE(TEXT(AA1488,"MM/DD/YY"))), ISNUMBER(Table22[[#This Row],[QC START]])),
                    NETWORKDAYS(Table22[[#This Row],[QC START]], DATEVALUE(TEXT(AA1488,"MM/DD/YY")), Delivered!$Z$3:$Z$8),
                    "IN QC"
                )
            )-1
        )
    ),
"IN QC"
)</f>
        <v>NO SHIP DATE</v>
      </c>
      <c r="AB1488" s="25"/>
      <c r="AC1488" s="83"/>
      <c r="AD1488" s="45"/>
    </row>
    <row r="1489" spans="6:30" ht="14.25">
      <c r="F1489" s="30" t="str">
        <f>LEFT(Table2[[#This Row],[Project]],6)</f>
        <v/>
      </c>
      <c r="G1489" s="13"/>
      <c r="H1489" s="13"/>
      <c r="I1489" s="17"/>
      <c r="J1489" s="13"/>
      <c r="K1489" s="13"/>
      <c r="O1489" s="20"/>
      <c r="T1489" s="13"/>
      <c r="Y1489" s="71" t="str">
        <f>IFERROR(
    IF(Z1489="DONE",
        "QC DONE",
        IF(OR(AA1489="TBD", ISBLANK(AA1489)),
            "NO SHIP DATE",
            IF(AND(ISNUMBER(DATEVALUE(TEXT(Z1489,"MM/DD/YY"))), ISNUMBER(Table22[[#This Row],[QC START]])),
                NETWORKDAYS(Table22[[#This Row],[QC START]], DATEVALUE(TEXT(Z1489,"MM/DD/YY")), Delivered!$Z$3:$Z$8),
                IF(AND(ISNUMBER(DATEVALUE(TEXT(AA1489,"MM/DD/YY"))), ISNUMBER(Table22[[#This Row],[QC START]])),
                    NETWORKDAYS(Table22[[#This Row],[QC START]], DATEVALUE(TEXT(AA1489,"MM/DD/YY")), Delivered!$Z$3:$Z$8),
                    "IN QC"
                )
            )-1
        )
    ),
"IN QC"
)</f>
        <v>NO SHIP DATE</v>
      </c>
      <c r="AB1489" s="25"/>
      <c r="AC1489" s="83"/>
      <c r="AD1489" s="45"/>
    </row>
    <row r="1490" spans="6:30" ht="14.25">
      <c r="F1490" s="30" t="str">
        <f>LEFT(Table2[[#This Row],[Project]],6)</f>
        <v/>
      </c>
      <c r="G1490" s="13"/>
      <c r="H1490" s="13"/>
      <c r="I1490" s="17"/>
      <c r="J1490" s="13"/>
      <c r="K1490" s="13"/>
      <c r="O1490" s="20"/>
      <c r="T1490" s="13"/>
      <c r="Y1490" s="71" t="str">
        <f>IFERROR(
    IF(Z1490="DONE",
        "QC DONE",
        IF(OR(AA1490="TBD", ISBLANK(AA1490)),
            "NO SHIP DATE",
            IF(AND(ISNUMBER(DATEVALUE(TEXT(Z1490,"MM/DD/YY"))), ISNUMBER(Table22[[#This Row],[QC START]])),
                NETWORKDAYS(Table22[[#This Row],[QC START]], DATEVALUE(TEXT(Z1490,"MM/DD/YY")), Delivered!$Z$3:$Z$8),
                IF(AND(ISNUMBER(DATEVALUE(TEXT(AA1490,"MM/DD/YY"))), ISNUMBER(Table22[[#This Row],[QC START]])),
                    NETWORKDAYS(Table22[[#This Row],[QC START]], DATEVALUE(TEXT(AA1490,"MM/DD/YY")), Delivered!$Z$3:$Z$8),
                    "IN QC"
                )
            )-1
        )
    ),
"IN QC"
)</f>
        <v>NO SHIP DATE</v>
      </c>
      <c r="AB1490" s="25"/>
      <c r="AC1490" s="83"/>
      <c r="AD1490" s="45"/>
    </row>
    <row r="1491" spans="6:30" ht="14.25">
      <c r="F1491" s="30" t="str">
        <f>LEFT(Table2[[#This Row],[Project]],6)</f>
        <v/>
      </c>
      <c r="G1491" s="13"/>
      <c r="H1491" s="13"/>
      <c r="I1491" s="17"/>
      <c r="J1491" s="13"/>
      <c r="K1491" s="13"/>
      <c r="O1491" s="20"/>
      <c r="T1491" s="13"/>
      <c r="Y1491" s="71" t="str">
        <f>IFERROR(
    IF(Z1491="DONE",
        "QC DONE",
        IF(OR(AA1491="TBD", ISBLANK(AA1491)),
            "NO SHIP DATE",
            IF(AND(ISNUMBER(DATEVALUE(TEXT(Z1491,"MM/DD/YY"))), ISNUMBER(Table22[[#This Row],[QC START]])),
                NETWORKDAYS(Table22[[#This Row],[QC START]], DATEVALUE(TEXT(Z1491,"MM/DD/YY")), Delivered!$Z$3:$Z$8),
                IF(AND(ISNUMBER(DATEVALUE(TEXT(AA1491,"MM/DD/YY"))), ISNUMBER(Table22[[#This Row],[QC START]])),
                    NETWORKDAYS(Table22[[#This Row],[QC START]], DATEVALUE(TEXT(AA1491,"MM/DD/YY")), Delivered!$Z$3:$Z$8),
                    "IN QC"
                )
            )-1
        )
    ),
"IN QC"
)</f>
        <v>NO SHIP DATE</v>
      </c>
      <c r="AB1491" s="25"/>
      <c r="AC1491" s="83"/>
      <c r="AD1491" s="45"/>
    </row>
    <row r="1492" spans="6:30" ht="14.25">
      <c r="F1492" s="30" t="str">
        <f>LEFT(Table2[[#This Row],[Project]],6)</f>
        <v/>
      </c>
      <c r="G1492" s="13"/>
      <c r="H1492" s="13"/>
      <c r="I1492" s="17"/>
      <c r="J1492" s="13"/>
      <c r="K1492" s="13"/>
      <c r="O1492" s="20"/>
      <c r="T1492" s="13"/>
      <c r="Y1492" s="71" t="str">
        <f>IFERROR(
    IF(Z1492="DONE",
        "QC DONE",
        IF(OR(AA1492="TBD", ISBLANK(AA1492)),
            "NO SHIP DATE",
            IF(AND(ISNUMBER(DATEVALUE(TEXT(Z1492,"MM/DD/YY"))), ISNUMBER(Table22[[#This Row],[QC START]])),
                NETWORKDAYS(Table22[[#This Row],[QC START]], DATEVALUE(TEXT(Z1492,"MM/DD/YY")), Delivered!$Z$3:$Z$8),
                IF(AND(ISNUMBER(DATEVALUE(TEXT(AA1492,"MM/DD/YY"))), ISNUMBER(Table22[[#This Row],[QC START]])),
                    NETWORKDAYS(Table22[[#This Row],[QC START]], DATEVALUE(TEXT(AA1492,"MM/DD/YY")), Delivered!$Z$3:$Z$8),
                    "IN QC"
                )
            )-1
        )
    ),
"IN QC"
)</f>
        <v>NO SHIP DATE</v>
      </c>
      <c r="AB1492" s="25"/>
      <c r="AC1492" s="83"/>
      <c r="AD1492" s="45"/>
    </row>
    <row r="1493" spans="6:30" ht="14.25">
      <c r="F1493" s="30" t="str">
        <f>LEFT(Table2[[#This Row],[Project]],6)</f>
        <v/>
      </c>
      <c r="G1493" s="13"/>
      <c r="H1493" s="13"/>
      <c r="I1493" s="17"/>
      <c r="J1493" s="13"/>
      <c r="K1493" s="13"/>
      <c r="O1493" s="20"/>
      <c r="T1493" s="13"/>
      <c r="Y1493" s="71" t="str">
        <f>IFERROR(
    IF(Z1493="DONE",
        "QC DONE",
        IF(OR(AA1493="TBD", ISBLANK(AA1493)),
            "NO SHIP DATE",
            IF(AND(ISNUMBER(DATEVALUE(TEXT(Z1493,"MM/DD/YY"))), ISNUMBER(Table22[[#This Row],[QC START]])),
                NETWORKDAYS(Table22[[#This Row],[QC START]], DATEVALUE(TEXT(Z1493,"MM/DD/YY")), Delivered!$Z$3:$Z$8),
                IF(AND(ISNUMBER(DATEVALUE(TEXT(AA1493,"MM/DD/YY"))), ISNUMBER(Table22[[#This Row],[QC START]])),
                    NETWORKDAYS(Table22[[#This Row],[QC START]], DATEVALUE(TEXT(AA1493,"MM/DD/YY")), Delivered!$Z$3:$Z$8),
                    "IN QC"
                )
            )-1
        )
    ),
"IN QC"
)</f>
        <v>NO SHIP DATE</v>
      </c>
      <c r="AB1493" s="25"/>
      <c r="AC1493" s="83"/>
      <c r="AD1493" s="45"/>
    </row>
    <row r="1494" spans="6:30" ht="14.25">
      <c r="F1494" s="30" t="str">
        <f>LEFT(Table2[[#This Row],[Project]],6)</f>
        <v/>
      </c>
      <c r="G1494" s="13"/>
      <c r="H1494" s="13"/>
      <c r="I1494" s="17"/>
      <c r="J1494" s="13"/>
      <c r="K1494" s="13"/>
      <c r="O1494" s="20"/>
      <c r="T1494" s="13"/>
      <c r="Y1494" s="71" t="str">
        <f>IFERROR(
    IF(Z1494="DONE",
        "QC DONE",
        IF(OR(AA1494="TBD", ISBLANK(AA1494)),
            "NO SHIP DATE",
            IF(AND(ISNUMBER(DATEVALUE(TEXT(Z1494,"MM/DD/YY"))), ISNUMBER(Table22[[#This Row],[QC START]])),
                NETWORKDAYS(Table22[[#This Row],[QC START]], DATEVALUE(TEXT(Z1494,"MM/DD/YY")), Delivered!$Z$3:$Z$8),
                IF(AND(ISNUMBER(DATEVALUE(TEXT(AA1494,"MM/DD/YY"))), ISNUMBER(Table22[[#This Row],[QC START]])),
                    NETWORKDAYS(Table22[[#This Row],[QC START]], DATEVALUE(TEXT(AA1494,"MM/DD/YY")), Delivered!$Z$3:$Z$8),
                    "IN QC"
                )
            )-1
        )
    ),
"IN QC"
)</f>
        <v>NO SHIP DATE</v>
      </c>
      <c r="AB1494" s="25"/>
      <c r="AC1494" s="83"/>
      <c r="AD1494" s="45"/>
    </row>
    <row r="1495" spans="6:30" ht="14.25">
      <c r="F1495" s="30" t="str">
        <f>LEFT(Table2[[#This Row],[Project]],6)</f>
        <v/>
      </c>
      <c r="G1495" s="13"/>
      <c r="H1495" s="13"/>
      <c r="I1495" s="17"/>
      <c r="J1495" s="13"/>
      <c r="K1495" s="13"/>
      <c r="O1495" s="20"/>
      <c r="T1495" s="13"/>
      <c r="Y1495" s="71" t="str">
        <f>IFERROR(
    IF(Z1495="DONE",
        "QC DONE",
        IF(OR(AA1495="TBD", ISBLANK(AA1495)),
            "NO SHIP DATE",
            IF(AND(ISNUMBER(DATEVALUE(TEXT(Z1495,"MM/DD/YY"))), ISNUMBER(Table22[[#This Row],[QC START]])),
                NETWORKDAYS(Table22[[#This Row],[QC START]], DATEVALUE(TEXT(Z1495,"MM/DD/YY")), Delivered!$Z$3:$Z$8),
                IF(AND(ISNUMBER(DATEVALUE(TEXT(AA1495,"MM/DD/YY"))), ISNUMBER(Table22[[#This Row],[QC START]])),
                    NETWORKDAYS(Table22[[#This Row],[QC START]], DATEVALUE(TEXT(AA1495,"MM/DD/YY")), Delivered!$Z$3:$Z$8),
                    "IN QC"
                )
            )-1
        )
    ),
"IN QC"
)</f>
        <v>NO SHIP DATE</v>
      </c>
      <c r="AB1495" s="25"/>
      <c r="AC1495" s="83"/>
      <c r="AD1495" s="45"/>
    </row>
    <row r="1496" spans="6:30" ht="14.25">
      <c r="F1496" s="30" t="str">
        <f>LEFT(Table2[[#This Row],[Project]],6)</f>
        <v/>
      </c>
      <c r="G1496" s="13"/>
      <c r="H1496" s="13"/>
      <c r="I1496" s="17"/>
      <c r="J1496" s="13"/>
      <c r="K1496" s="13"/>
      <c r="O1496" s="20"/>
      <c r="T1496" s="13"/>
      <c r="Y1496" s="71" t="str">
        <f>IFERROR(
    IF(Z1496="DONE",
        "QC DONE",
        IF(OR(AA1496="TBD", ISBLANK(AA1496)),
            "NO SHIP DATE",
            IF(AND(ISNUMBER(DATEVALUE(TEXT(Z1496,"MM/DD/YY"))), ISNUMBER(Table22[[#This Row],[QC START]])),
                NETWORKDAYS(Table22[[#This Row],[QC START]], DATEVALUE(TEXT(Z1496,"MM/DD/YY")), Delivered!$Z$3:$Z$8),
                IF(AND(ISNUMBER(DATEVALUE(TEXT(AA1496,"MM/DD/YY"))), ISNUMBER(Table22[[#This Row],[QC START]])),
                    NETWORKDAYS(Table22[[#This Row],[QC START]], DATEVALUE(TEXT(AA1496,"MM/DD/YY")), Delivered!$Z$3:$Z$8),
                    "IN QC"
                )
            )-1
        )
    ),
"IN QC"
)</f>
        <v>NO SHIP DATE</v>
      </c>
      <c r="AB1496" s="25"/>
      <c r="AC1496" s="83"/>
      <c r="AD1496" s="45"/>
    </row>
    <row r="1497" spans="6:30" ht="14.25">
      <c r="F1497" s="30" t="str">
        <f>LEFT(Table2[[#This Row],[Project]],6)</f>
        <v/>
      </c>
      <c r="G1497" s="13"/>
      <c r="H1497" s="13"/>
      <c r="I1497" s="17"/>
      <c r="J1497" s="13"/>
      <c r="K1497" s="13"/>
      <c r="O1497" s="20"/>
      <c r="T1497" s="13"/>
      <c r="Y1497" s="71" t="str">
        <f>IFERROR(
    IF(Z1497="DONE",
        "QC DONE",
        IF(OR(AA1497="TBD", ISBLANK(AA1497)),
            "NO SHIP DATE",
            IF(AND(ISNUMBER(DATEVALUE(TEXT(Z1497,"MM/DD/YY"))), ISNUMBER(Table22[[#This Row],[QC START]])),
                NETWORKDAYS(Table22[[#This Row],[QC START]], DATEVALUE(TEXT(Z1497,"MM/DD/YY")), Delivered!$Z$3:$Z$8),
                IF(AND(ISNUMBER(DATEVALUE(TEXT(AA1497,"MM/DD/YY"))), ISNUMBER(Table22[[#This Row],[QC START]])),
                    NETWORKDAYS(Table22[[#This Row],[QC START]], DATEVALUE(TEXT(AA1497,"MM/DD/YY")), Delivered!$Z$3:$Z$8),
                    "IN QC"
                )
            )-1
        )
    ),
"IN QC"
)</f>
        <v>NO SHIP DATE</v>
      </c>
      <c r="AB1497" s="25"/>
      <c r="AC1497" s="83"/>
      <c r="AD1497" s="45"/>
    </row>
    <row r="1498" spans="6:30" ht="14.25">
      <c r="F1498" s="30" t="str">
        <f>LEFT(Table2[[#This Row],[Project]],6)</f>
        <v/>
      </c>
      <c r="G1498" s="13"/>
      <c r="H1498" s="13"/>
      <c r="I1498" s="17"/>
      <c r="J1498" s="13"/>
      <c r="K1498" s="13"/>
      <c r="O1498" s="20"/>
      <c r="T1498" s="13"/>
      <c r="Y1498" s="71" t="str">
        <f>IFERROR(
    IF(Z1498="DONE",
        "QC DONE",
        IF(OR(AA1498="TBD", ISBLANK(AA1498)),
            "NO SHIP DATE",
            IF(AND(ISNUMBER(DATEVALUE(TEXT(Z1498,"MM/DD/YY"))), ISNUMBER(Table22[[#This Row],[QC START]])),
                NETWORKDAYS(Table22[[#This Row],[QC START]], DATEVALUE(TEXT(Z1498,"MM/DD/YY")), Delivered!$Z$3:$Z$8),
                IF(AND(ISNUMBER(DATEVALUE(TEXT(AA1498,"MM/DD/YY"))), ISNUMBER(Table22[[#This Row],[QC START]])),
                    NETWORKDAYS(Table22[[#This Row],[QC START]], DATEVALUE(TEXT(AA1498,"MM/DD/YY")), Delivered!$Z$3:$Z$8),
                    "IN QC"
                )
            )-1
        )
    ),
"IN QC"
)</f>
        <v>NO SHIP DATE</v>
      </c>
      <c r="AB1498" s="25"/>
      <c r="AC1498" s="83"/>
      <c r="AD1498" s="45"/>
    </row>
    <row r="1499" spans="6:30" ht="14.25">
      <c r="F1499" s="30" t="str">
        <f>LEFT(Table2[[#This Row],[Project]],6)</f>
        <v/>
      </c>
      <c r="G1499" s="13"/>
      <c r="H1499" s="13"/>
      <c r="I1499" s="17"/>
      <c r="J1499" s="13"/>
      <c r="K1499" s="13"/>
      <c r="O1499" s="20"/>
      <c r="T1499" s="13"/>
      <c r="Y1499" s="71" t="str">
        <f>IFERROR(
    IF(Z1499="DONE",
        "QC DONE",
        IF(OR(AA1499="TBD", ISBLANK(AA1499)),
            "NO SHIP DATE",
            IF(AND(ISNUMBER(DATEVALUE(TEXT(Z1499,"MM/DD/YY"))), ISNUMBER(Table22[[#This Row],[QC START]])),
                NETWORKDAYS(Table22[[#This Row],[QC START]], DATEVALUE(TEXT(Z1499,"MM/DD/YY")), Delivered!$Z$3:$Z$8),
                IF(AND(ISNUMBER(DATEVALUE(TEXT(AA1499,"MM/DD/YY"))), ISNUMBER(Table22[[#This Row],[QC START]])),
                    NETWORKDAYS(Table22[[#This Row],[QC START]], DATEVALUE(TEXT(AA1499,"MM/DD/YY")), Delivered!$Z$3:$Z$8),
                    "IN QC"
                )
            )-1
        )
    ),
"IN QC"
)</f>
        <v>NO SHIP DATE</v>
      </c>
      <c r="AB1499" s="25"/>
      <c r="AC1499" s="83"/>
      <c r="AD1499" s="45"/>
    </row>
    <row r="1500" spans="6:30" ht="14.25">
      <c r="F1500" s="30" t="str">
        <f>LEFT(Table2[[#This Row],[Project]],6)</f>
        <v/>
      </c>
      <c r="G1500" s="13"/>
      <c r="H1500" s="13"/>
      <c r="I1500" s="17"/>
      <c r="J1500" s="13"/>
      <c r="K1500" s="13"/>
      <c r="O1500" s="20"/>
      <c r="T1500" s="13"/>
      <c r="Y1500" s="71" t="str">
        <f>IFERROR(
    IF(Z1500="DONE",
        "QC DONE",
        IF(OR(AA1500="TBD", ISBLANK(AA1500)),
            "NO SHIP DATE",
            IF(AND(ISNUMBER(DATEVALUE(TEXT(Z1500,"MM/DD/YY"))), ISNUMBER(Table22[[#This Row],[QC START]])),
                NETWORKDAYS(Table22[[#This Row],[QC START]], DATEVALUE(TEXT(Z1500,"MM/DD/YY")), Delivered!$Z$3:$Z$8),
                IF(AND(ISNUMBER(DATEVALUE(TEXT(AA1500,"MM/DD/YY"))), ISNUMBER(Table22[[#This Row],[QC START]])),
                    NETWORKDAYS(Table22[[#This Row],[QC START]], DATEVALUE(TEXT(AA1500,"MM/DD/YY")), Delivered!$Z$3:$Z$8),
                    "IN QC"
                )
            )-1
        )
    ),
"IN QC"
)</f>
        <v>NO SHIP DATE</v>
      </c>
      <c r="AB1500" s="25"/>
      <c r="AC1500" s="83"/>
      <c r="AD1500" s="45"/>
    </row>
    <row r="1501" spans="6:30" ht="14.25">
      <c r="F1501" s="30" t="str">
        <f>LEFT(Table2[[#This Row],[Project]],6)</f>
        <v/>
      </c>
      <c r="G1501" s="13"/>
      <c r="H1501" s="13"/>
      <c r="I1501" s="17"/>
      <c r="J1501" s="13"/>
      <c r="K1501" s="13"/>
      <c r="O1501" s="20"/>
      <c r="T1501" s="13"/>
      <c r="Y1501" s="71" t="str">
        <f>IFERROR(
    IF(Z1501="DONE",
        "QC DONE",
        IF(OR(AA1501="TBD", ISBLANK(AA1501)),
            "NO SHIP DATE",
            IF(AND(ISNUMBER(DATEVALUE(TEXT(Z1501,"MM/DD/YY"))), ISNUMBER(Table22[[#This Row],[QC START]])),
                NETWORKDAYS(Table22[[#This Row],[QC START]], DATEVALUE(TEXT(Z1501,"MM/DD/YY")), Delivered!$Z$3:$Z$8),
                IF(AND(ISNUMBER(DATEVALUE(TEXT(AA1501,"MM/DD/YY"))), ISNUMBER(Table22[[#This Row],[QC START]])),
                    NETWORKDAYS(Table22[[#This Row],[QC START]], DATEVALUE(TEXT(AA1501,"MM/DD/YY")), Delivered!$Z$3:$Z$8),
                    "IN QC"
                )
            )-1
        )
    ),
"IN QC"
)</f>
        <v>NO SHIP DATE</v>
      </c>
      <c r="AB1501" s="25"/>
      <c r="AC1501" s="83"/>
      <c r="AD1501" s="45"/>
    </row>
    <row r="1502" spans="6:30" ht="14.25">
      <c r="F1502" s="30" t="str">
        <f>LEFT(Table2[[#This Row],[Project]],6)</f>
        <v/>
      </c>
      <c r="G1502" s="13"/>
      <c r="H1502" s="13"/>
      <c r="I1502" s="17"/>
      <c r="J1502" s="13"/>
      <c r="K1502" s="13"/>
      <c r="O1502" s="20"/>
      <c r="T1502" s="13"/>
      <c r="Y1502" s="71" t="str">
        <f>IFERROR(
    IF(Z1502="DONE",
        "QC DONE",
        IF(OR(AA1502="TBD", ISBLANK(AA1502)),
            "NO SHIP DATE",
            IF(AND(ISNUMBER(DATEVALUE(TEXT(Z1502,"MM/DD/YY"))), ISNUMBER(Table22[[#This Row],[QC START]])),
                NETWORKDAYS(Table22[[#This Row],[QC START]], DATEVALUE(TEXT(Z1502,"MM/DD/YY")), Delivered!$Z$3:$Z$8),
                IF(AND(ISNUMBER(DATEVALUE(TEXT(AA1502,"MM/DD/YY"))), ISNUMBER(Table22[[#This Row],[QC START]])),
                    NETWORKDAYS(Table22[[#This Row],[QC START]], DATEVALUE(TEXT(AA1502,"MM/DD/YY")), Delivered!$Z$3:$Z$8),
                    "IN QC"
                )
            )-1
        )
    ),
"IN QC"
)</f>
        <v>NO SHIP DATE</v>
      </c>
      <c r="AB1502" s="25"/>
      <c r="AC1502" s="83"/>
      <c r="AD1502" s="45"/>
    </row>
    <row r="1503" spans="6:30" ht="14.25">
      <c r="F1503" s="30" t="str">
        <f>LEFT(Table2[[#This Row],[Project]],6)</f>
        <v/>
      </c>
      <c r="G1503" s="13"/>
      <c r="H1503" s="13"/>
      <c r="I1503" s="17"/>
      <c r="J1503" s="13"/>
      <c r="K1503" s="13"/>
      <c r="O1503" s="20"/>
      <c r="T1503" s="13"/>
      <c r="Y1503" s="71" t="str">
        <f>IFERROR(
    IF(Z1503="DONE",
        "QC DONE",
        IF(OR(AA1503="TBD", ISBLANK(AA1503)),
            "NO SHIP DATE",
            IF(AND(ISNUMBER(DATEVALUE(TEXT(Z1503,"MM/DD/YY"))), ISNUMBER(Table22[[#This Row],[QC START]])),
                NETWORKDAYS(Table22[[#This Row],[QC START]], DATEVALUE(TEXT(Z1503,"MM/DD/YY")), Delivered!$Z$3:$Z$8),
                IF(AND(ISNUMBER(DATEVALUE(TEXT(AA1503,"MM/DD/YY"))), ISNUMBER(Table22[[#This Row],[QC START]])),
                    NETWORKDAYS(Table22[[#This Row],[QC START]], DATEVALUE(TEXT(AA1503,"MM/DD/YY")), Delivered!$Z$3:$Z$8),
                    "IN QC"
                )
            )-1
        )
    ),
"IN QC"
)</f>
        <v>NO SHIP DATE</v>
      </c>
      <c r="AB1503" s="25"/>
      <c r="AC1503" s="83"/>
      <c r="AD1503" s="45"/>
    </row>
    <row r="1504" spans="6:30" ht="14.25">
      <c r="F1504" s="30" t="str">
        <f>LEFT(Table2[[#This Row],[Project]],6)</f>
        <v/>
      </c>
      <c r="G1504" s="13"/>
      <c r="H1504" s="13"/>
      <c r="I1504" s="17"/>
      <c r="J1504" s="13"/>
      <c r="K1504" s="13"/>
      <c r="O1504" s="20"/>
      <c r="T1504" s="13"/>
      <c r="Y1504" s="71" t="str">
        <f>IFERROR(
    IF(Z1504="DONE",
        "QC DONE",
        IF(OR(AA1504="TBD", ISBLANK(AA1504)),
            "NO SHIP DATE",
            IF(AND(ISNUMBER(DATEVALUE(TEXT(Z1504,"MM/DD/YY"))), ISNUMBER(Table22[[#This Row],[QC START]])),
                NETWORKDAYS(Table22[[#This Row],[QC START]], DATEVALUE(TEXT(Z1504,"MM/DD/YY")), Delivered!$Z$3:$Z$8),
                IF(AND(ISNUMBER(DATEVALUE(TEXT(AA1504,"MM/DD/YY"))), ISNUMBER(Table22[[#This Row],[QC START]])),
                    NETWORKDAYS(Table22[[#This Row],[QC START]], DATEVALUE(TEXT(AA1504,"MM/DD/YY")), Delivered!$Z$3:$Z$8),
                    "IN QC"
                )
            )-1
        )
    ),
"IN QC"
)</f>
        <v>NO SHIP DATE</v>
      </c>
      <c r="AB1504" s="25"/>
      <c r="AC1504" s="83"/>
      <c r="AD1504" s="45"/>
    </row>
    <row r="1505" spans="6:30" ht="14.25">
      <c r="F1505" s="30" t="str">
        <f>LEFT(Table2[[#This Row],[Project]],6)</f>
        <v/>
      </c>
      <c r="G1505" s="13"/>
      <c r="H1505" s="13"/>
      <c r="I1505" s="17"/>
      <c r="J1505" s="13"/>
      <c r="K1505" s="13"/>
      <c r="O1505" s="20"/>
      <c r="T1505" s="13"/>
      <c r="Y1505" s="71" t="str">
        <f>IFERROR(
    IF(Z1505="DONE",
        "QC DONE",
        IF(OR(AA1505="TBD", ISBLANK(AA1505)),
            "NO SHIP DATE",
            IF(AND(ISNUMBER(DATEVALUE(TEXT(Z1505,"MM/DD/YY"))), ISNUMBER(Table22[[#This Row],[QC START]])),
                NETWORKDAYS(Table22[[#This Row],[QC START]], DATEVALUE(TEXT(Z1505,"MM/DD/YY")), Delivered!$Z$3:$Z$8),
                IF(AND(ISNUMBER(DATEVALUE(TEXT(AA1505,"MM/DD/YY"))), ISNUMBER(Table22[[#This Row],[QC START]])),
                    NETWORKDAYS(Table22[[#This Row],[QC START]], DATEVALUE(TEXT(AA1505,"MM/DD/YY")), Delivered!$Z$3:$Z$8),
                    "IN QC"
                )
            )-1
        )
    ),
"IN QC"
)</f>
        <v>NO SHIP DATE</v>
      </c>
      <c r="AB1505" s="25"/>
      <c r="AC1505" s="83"/>
      <c r="AD1505" s="45"/>
    </row>
    <row r="1506" spans="6:30" ht="14.25">
      <c r="F1506" s="30" t="str">
        <f>LEFT(Table2[[#This Row],[Project]],6)</f>
        <v/>
      </c>
      <c r="G1506" s="13"/>
      <c r="H1506" s="13"/>
      <c r="I1506" s="17"/>
      <c r="J1506" s="13"/>
      <c r="K1506" s="13"/>
      <c r="O1506" s="20"/>
      <c r="T1506" s="13"/>
      <c r="Y1506" s="71" t="str">
        <f>IFERROR(
    IF(Z1506="DONE",
        "QC DONE",
        IF(OR(AA1506="TBD", ISBLANK(AA1506)),
            "NO SHIP DATE",
            IF(AND(ISNUMBER(DATEVALUE(TEXT(Z1506,"MM/DD/YY"))), ISNUMBER(Table22[[#This Row],[QC START]])),
                NETWORKDAYS(Table22[[#This Row],[QC START]], DATEVALUE(TEXT(Z1506,"MM/DD/YY")), Delivered!$Z$3:$Z$8),
                IF(AND(ISNUMBER(DATEVALUE(TEXT(AA1506,"MM/DD/YY"))), ISNUMBER(Table22[[#This Row],[QC START]])),
                    NETWORKDAYS(Table22[[#This Row],[QC START]], DATEVALUE(TEXT(AA1506,"MM/DD/YY")), Delivered!$Z$3:$Z$8),
                    "IN QC"
                )
            )-1
        )
    ),
"IN QC"
)</f>
        <v>NO SHIP DATE</v>
      </c>
      <c r="AB1506" s="25"/>
      <c r="AC1506" s="83"/>
      <c r="AD1506" s="45"/>
    </row>
    <row r="1507" spans="6:30" ht="14.25">
      <c r="F1507" s="30" t="str">
        <f>LEFT(Table2[[#This Row],[Project]],6)</f>
        <v/>
      </c>
      <c r="G1507" s="13"/>
      <c r="H1507" s="13"/>
      <c r="I1507" s="17"/>
      <c r="J1507" s="13"/>
      <c r="K1507" s="13"/>
      <c r="O1507" s="20"/>
      <c r="T1507" s="13"/>
      <c r="Y1507" s="71" t="str">
        <f>IFERROR(
    IF(Z1507="DONE",
        "QC DONE",
        IF(OR(AA1507="TBD", ISBLANK(AA1507)),
            "NO SHIP DATE",
            IF(AND(ISNUMBER(DATEVALUE(TEXT(Z1507,"MM/DD/YY"))), ISNUMBER(Table22[[#This Row],[QC START]])),
                NETWORKDAYS(Table22[[#This Row],[QC START]], DATEVALUE(TEXT(Z1507,"MM/DD/YY")), Delivered!$Z$3:$Z$8),
                IF(AND(ISNUMBER(DATEVALUE(TEXT(AA1507,"MM/DD/YY"))), ISNUMBER(Table22[[#This Row],[QC START]])),
                    NETWORKDAYS(Table22[[#This Row],[QC START]], DATEVALUE(TEXT(AA1507,"MM/DD/YY")), Delivered!$Z$3:$Z$8),
                    "IN QC"
                )
            )-1
        )
    ),
"IN QC"
)</f>
        <v>NO SHIP DATE</v>
      </c>
      <c r="AB1507" s="25"/>
      <c r="AC1507" s="83"/>
      <c r="AD1507" s="45"/>
    </row>
    <row r="1508" spans="6:30" ht="14.25">
      <c r="F1508" s="30" t="str">
        <f>LEFT(Table2[[#This Row],[Project]],6)</f>
        <v/>
      </c>
      <c r="G1508" s="13"/>
      <c r="H1508" s="13"/>
      <c r="I1508" s="17"/>
      <c r="J1508" s="13"/>
      <c r="K1508" s="13"/>
      <c r="O1508" s="20"/>
      <c r="T1508" s="13"/>
      <c r="Y1508" s="71" t="str">
        <f>IFERROR(
    IF(Z1508="DONE",
        "QC DONE",
        IF(OR(AA1508="TBD", ISBLANK(AA1508)),
            "NO SHIP DATE",
            IF(AND(ISNUMBER(DATEVALUE(TEXT(Z1508,"MM/DD/YY"))), ISNUMBER(Table22[[#This Row],[QC START]])),
                NETWORKDAYS(Table22[[#This Row],[QC START]], DATEVALUE(TEXT(Z1508,"MM/DD/YY")), Delivered!$Z$3:$Z$8),
                IF(AND(ISNUMBER(DATEVALUE(TEXT(AA1508,"MM/DD/YY"))), ISNUMBER(Table22[[#This Row],[QC START]])),
                    NETWORKDAYS(Table22[[#This Row],[QC START]], DATEVALUE(TEXT(AA1508,"MM/DD/YY")), Delivered!$Z$3:$Z$8),
                    "IN QC"
                )
            )-1
        )
    ),
"IN QC"
)</f>
        <v>NO SHIP DATE</v>
      </c>
      <c r="AB1508" s="25"/>
      <c r="AC1508" s="83"/>
      <c r="AD1508" s="45"/>
    </row>
    <row r="1509" spans="6:30" ht="14.25">
      <c r="F1509" s="30" t="str">
        <f>LEFT(Table2[[#This Row],[Project]],6)</f>
        <v/>
      </c>
      <c r="G1509" s="13"/>
      <c r="H1509" s="13"/>
      <c r="I1509" s="17"/>
      <c r="J1509" s="13"/>
      <c r="K1509" s="13"/>
      <c r="O1509" s="20"/>
      <c r="T1509" s="13"/>
      <c r="Y1509" s="71" t="str">
        <f>IFERROR(
    IF(Z1509="DONE",
        "QC DONE",
        IF(OR(AA1509="TBD", ISBLANK(AA1509)),
            "NO SHIP DATE",
            IF(AND(ISNUMBER(DATEVALUE(TEXT(Z1509,"MM/DD/YY"))), ISNUMBER(Table22[[#This Row],[QC START]])),
                NETWORKDAYS(Table22[[#This Row],[QC START]], DATEVALUE(TEXT(Z1509,"MM/DD/YY")), Delivered!$Z$3:$Z$8),
                IF(AND(ISNUMBER(DATEVALUE(TEXT(AA1509,"MM/DD/YY"))), ISNUMBER(Table22[[#This Row],[QC START]])),
                    NETWORKDAYS(Table22[[#This Row],[QC START]], DATEVALUE(TEXT(AA1509,"MM/DD/YY")), Delivered!$Z$3:$Z$8),
                    "IN QC"
                )
            )-1
        )
    ),
"IN QC"
)</f>
        <v>NO SHIP DATE</v>
      </c>
      <c r="AB1509" s="25"/>
      <c r="AC1509" s="83"/>
      <c r="AD1509" s="45"/>
    </row>
    <row r="1510" spans="6:30" ht="14.25">
      <c r="F1510" s="30" t="str">
        <f>LEFT(Table2[[#This Row],[Project]],6)</f>
        <v/>
      </c>
      <c r="G1510" s="13"/>
      <c r="H1510" s="13"/>
      <c r="I1510" s="17"/>
      <c r="J1510" s="13"/>
      <c r="K1510" s="13"/>
      <c r="O1510" s="20"/>
      <c r="T1510" s="13"/>
      <c r="Y1510" s="71" t="str">
        <f>IFERROR(
    IF(Z1510="DONE",
        "QC DONE",
        IF(OR(AA1510="TBD", ISBLANK(AA1510)),
            "NO SHIP DATE",
            IF(AND(ISNUMBER(DATEVALUE(TEXT(Z1510,"MM/DD/YY"))), ISNUMBER(Table22[[#This Row],[QC START]])),
                NETWORKDAYS(Table22[[#This Row],[QC START]], DATEVALUE(TEXT(Z1510,"MM/DD/YY")), Delivered!$Z$3:$Z$8),
                IF(AND(ISNUMBER(DATEVALUE(TEXT(AA1510,"MM/DD/YY"))), ISNUMBER(Table22[[#This Row],[QC START]])),
                    NETWORKDAYS(Table22[[#This Row],[QC START]], DATEVALUE(TEXT(AA1510,"MM/DD/YY")), Delivered!$Z$3:$Z$8),
                    "IN QC"
                )
            )-1
        )
    ),
"IN QC"
)</f>
        <v>NO SHIP DATE</v>
      </c>
      <c r="AB1510" s="25"/>
      <c r="AC1510" s="83"/>
      <c r="AD1510" s="45"/>
    </row>
    <row r="1511" spans="6:30" ht="14.25">
      <c r="F1511" s="30" t="str">
        <f>LEFT(Table2[[#This Row],[Project]],6)</f>
        <v/>
      </c>
      <c r="G1511" s="13"/>
      <c r="H1511" s="13"/>
      <c r="I1511" s="17"/>
      <c r="J1511" s="13"/>
      <c r="K1511" s="13"/>
      <c r="O1511" s="20"/>
      <c r="T1511" s="13"/>
      <c r="Y1511" s="71" t="str">
        <f>IFERROR(
    IF(Z1511="DONE",
        "QC DONE",
        IF(OR(AA1511="TBD", ISBLANK(AA1511)),
            "NO SHIP DATE",
            IF(AND(ISNUMBER(DATEVALUE(TEXT(Z1511,"MM/DD/YY"))), ISNUMBER(Table22[[#This Row],[QC START]])),
                NETWORKDAYS(Table22[[#This Row],[QC START]], DATEVALUE(TEXT(Z1511,"MM/DD/YY")), Delivered!$Z$3:$Z$8),
                IF(AND(ISNUMBER(DATEVALUE(TEXT(AA1511,"MM/DD/YY"))), ISNUMBER(Table22[[#This Row],[QC START]])),
                    NETWORKDAYS(Table22[[#This Row],[QC START]], DATEVALUE(TEXT(AA1511,"MM/DD/YY")), Delivered!$Z$3:$Z$8),
                    "IN QC"
                )
            )-1
        )
    ),
"IN QC"
)</f>
        <v>NO SHIP DATE</v>
      </c>
      <c r="AB1511" s="25"/>
      <c r="AC1511" s="83"/>
      <c r="AD1511" s="45"/>
    </row>
    <row r="1512" spans="6:30" ht="14.25">
      <c r="F1512" s="30" t="str">
        <f>LEFT(Table2[[#This Row],[Project]],6)</f>
        <v/>
      </c>
      <c r="G1512" s="13"/>
      <c r="H1512" s="13"/>
      <c r="I1512" s="17"/>
      <c r="J1512" s="13"/>
      <c r="K1512" s="13"/>
      <c r="O1512" s="20"/>
      <c r="T1512" s="13"/>
      <c r="Y1512" s="71" t="str">
        <f>IFERROR(
    IF(Z1512="DONE",
        "QC DONE",
        IF(OR(AA1512="TBD", ISBLANK(AA1512)),
            "NO SHIP DATE",
            IF(AND(ISNUMBER(DATEVALUE(TEXT(Z1512,"MM/DD/YY"))), ISNUMBER(Table22[[#This Row],[QC START]])),
                NETWORKDAYS(Table22[[#This Row],[QC START]], DATEVALUE(TEXT(Z1512,"MM/DD/YY")), Delivered!$Z$3:$Z$8),
                IF(AND(ISNUMBER(DATEVALUE(TEXT(AA1512,"MM/DD/YY"))), ISNUMBER(Table22[[#This Row],[QC START]])),
                    NETWORKDAYS(Table22[[#This Row],[QC START]], DATEVALUE(TEXT(AA1512,"MM/DD/YY")), Delivered!$Z$3:$Z$8),
                    "IN QC"
                )
            )-1
        )
    ),
"IN QC"
)</f>
        <v>NO SHIP DATE</v>
      </c>
      <c r="AB1512" s="25"/>
      <c r="AC1512" s="83"/>
      <c r="AD1512" s="45"/>
    </row>
    <row r="1513" spans="6:30" ht="14.25">
      <c r="F1513" s="30" t="str">
        <f>LEFT(Table2[[#This Row],[Project]],6)</f>
        <v/>
      </c>
      <c r="G1513" s="13"/>
      <c r="H1513" s="13"/>
      <c r="I1513" s="17"/>
      <c r="J1513" s="13"/>
      <c r="K1513" s="13"/>
      <c r="O1513" s="20"/>
      <c r="T1513" s="13"/>
      <c r="Y1513" s="71" t="str">
        <f>IFERROR(
    IF(Z1513="DONE",
        "QC DONE",
        IF(OR(AA1513="TBD", ISBLANK(AA1513)),
            "NO SHIP DATE",
            IF(AND(ISNUMBER(DATEVALUE(TEXT(Z1513,"MM/DD/YY"))), ISNUMBER(Table22[[#This Row],[QC START]])),
                NETWORKDAYS(Table22[[#This Row],[QC START]], DATEVALUE(TEXT(Z1513,"MM/DD/YY")), Delivered!$Z$3:$Z$8),
                IF(AND(ISNUMBER(DATEVALUE(TEXT(AA1513,"MM/DD/YY"))), ISNUMBER(Table22[[#This Row],[QC START]])),
                    NETWORKDAYS(Table22[[#This Row],[QC START]], DATEVALUE(TEXT(AA1513,"MM/DD/YY")), Delivered!$Z$3:$Z$8),
                    "IN QC"
                )
            )-1
        )
    ),
"IN QC"
)</f>
        <v>NO SHIP DATE</v>
      </c>
      <c r="AB1513" s="25"/>
      <c r="AC1513" s="83"/>
      <c r="AD1513" s="45"/>
    </row>
    <row r="1514" spans="6:30" ht="14.25">
      <c r="F1514" s="30" t="str">
        <f>LEFT(Table2[[#This Row],[Project]],6)</f>
        <v/>
      </c>
      <c r="G1514" s="13"/>
      <c r="H1514" s="13"/>
      <c r="I1514" s="17"/>
      <c r="J1514" s="13"/>
      <c r="K1514" s="13"/>
      <c r="O1514" s="20"/>
      <c r="T1514" s="13"/>
      <c r="Y1514" s="71" t="str">
        <f>IFERROR(
    IF(Z1514="DONE",
        "QC DONE",
        IF(OR(AA1514="TBD", ISBLANK(AA1514)),
            "NO SHIP DATE",
            IF(AND(ISNUMBER(DATEVALUE(TEXT(Z1514,"MM/DD/YY"))), ISNUMBER(Table22[[#This Row],[QC START]])),
                NETWORKDAYS(Table22[[#This Row],[QC START]], DATEVALUE(TEXT(Z1514,"MM/DD/YY")), Delivered!$Z$3:$Z$8),
                IF(AND(ISNUMBER(DATEVALUE(TEXT(AA1514,"MM/DD/YY"))), ISNUMBER(Table22[[#This Row],[QC START]])),
                    NETWORKDAYS(Table22[[#This Row],[QC START]], DATEVALUE(TEXT(AA1514,"MM/DD/YY")), Delivered!$Z$3:$Z$8),
                    "IN QC"
                )
            )-1
        )
    ),
"IN QC"
)</f>
        <v>NO SHIP DATE</v>
      </c>
      <c r="AB1514" s="25"/>
      <c r="AC1514" s="83"/>
      <c r="AD1514" s="45"/>
    </row>
    <row r="1515" spans="6:30" ht="14.25">
      <c r="F1515" s="30" t="str">
        <f>LEFT(Table2[[#This Row],[Project]],6)</f>
        <v/>
      </c>
      <c r="G1515" s="13"/>
      <c r="H1515" s="13"/>
      <c r="I1515" s="17"/>
      <c r="J1515" s="13"/>
      <c r="K1515" s="13"/>
      <c r="O1515" s="20"/>
      <c r="T1515" s="13"/>
      <c r="Y1515" s="71" t="str">
        <f>IFERROR(
    IF(Z1515="DONE",
        "QC DONE",
        IF(OR(AA1515="TBD", ISBLANK(AA1515)),
            "NO SHIP DATE",
            IF(AND(ISNUMBER(DATEVALUE(TEXT(Z1515,"MM/DD/YY"))), ISNUMBER(Table22[[#This Row],[QC START]])),
                NETWORKDAYS(Table22[[#This Row],[QC START]], DATEVALUE(TEXT(Z1515,"MM/DD/YY")), Delivered!$Z$3:$Z$8),
                IF(AND(ISNUMBER(DATEVALUE(TEXT(AA1515,"MM/DD/YY"))), ISNUMBER(Table22[[#This Row],[QC START]])),
                    NETWORKDAYS(Table22[[#This Row],[QC START]], DATEVALUE(TEXT(AA1515,"MM/DD/YY")), Delivered!$Z$3:$Z$8),
                    "IN QC"
                )
            )-1
        )
    ),
"IN QC"
)</f>
        <v>NO SHIP DATE</v>
      </c>
      <c r="AB1515" s="25"/>
      <c r="AC1515" s="83"/>
      <c r="AD1515" s="45"/>
    </row>
    <row r="1516" spans="6:30" ht="14.25">
      <c r="F1516" s="30" t="str">
        <f>LEFT(Table2[[#This Row],[Project]],6)</f>
        <v/>
      </c>
      <c r="G1516" s="13"/>
      <c r="H1516" s="13"/>
      <c r="I1516" s="17"/>
      <c r="J1516" s="13"/>
      <c r="K1516" s="13"/>
      <c r="O1516" s="20"/>
      <c r="T1516" s="13"/>
      <c r="Y1516" s="71" t="str">
        <f>IFERROR(
    IF(Z1516="DONE",
        "QC DONE",
        IF(OR(AA1516="TBD", ISBLANK(AA1516)),
            "NO SHIP DATE",
            IF(AND(ISNUMBER(DATEVALUE(TEXT(Z1516,"MM/DD/YY"))), ISNUMBER(Table22[[#This Row],[QC START]])),
                NETWORKDAYS(Table22[[#This Row],[QC START]], DATEVALUE(TEXT(Z1516,"MM/DD/YY")), Delivered!$Z$3:$Z$8),
                IF(AND(ISNUMBER(DATEVALUE(TEXT(AA1516,"MM/DD/YY"))), ISNUMBER(Table22[[#This Row],[QC START]])),
                    NETWORKDAYS(Table22[[#This Row],[QC START]], DATEVALUE(TEXT(AA1516,"MM/DD/YY")), Delivered!$Z$3:$Z$8),
                    "IN QC"
                )
            )-1
        )
    ),
"IN QC"
)</f>
        <v>NO SHIP DATE</v>
      </c>
      <c r="AB1516" s="25"/>
      <c r="AC1516" s="83"/>
      <c r="AD1516" s="45"/>
    </row>
    <row r="1517" spans="6:30" ht="14.25">
      <c r="F1517" s="30" t="str">
        <f>LEFT(Table2[[#This Row],[Project]],6)</f>
        <v/>
      </c>
      <c r="G1517" s="13"/>
      <c r="H1517" s="13"/>
      <c r="I1517" s="17"/>
      <c r="J1517" s="13"/>
      <c r="K1517" s="13"/>
      <c r="O1517" s="20"/>
      <c r="T1517" s="13"/>
      <c r="Y1517" s="71" t="str">
        <f>IFERROR(
    IF(Z1517="DONE",
        "QC DONE",
        IF(OR(AA1517="TBD", ISBLANK(AA1517)),
            "NO SHIP DATE",
            IF(AND(ISNUMBER(DATEVALUE(TEXT(Z1517,"MM/DD/YY"))), ISNUMBER(Table22[[#This Row],[QC START]])),
                NETWORKDAYS(Table22[[#This Row],[QC START]], DATEVALUE(TEXT(Z1517,"MM/DD/YY")), Delivered!$Z$3:$Z$8),
                IF(AND(ISNUMBER(DATEVALUE(TEXT(AA1517,"MM/DD/YY"))), ISNUMBER(Table22[[#This Row],[QC START]])),
                    NETWORKDAYS(Table22[[#This Row],[QC START]], DATEVALUE(TEXT(AA1517,"MM/DD/YY")), Delivered!$Z$3:$Z$8),
                    "IN QC"
                )
            )-1
        )
    ),
"IN QC"
)</f>
        <v>NO SHIP DATE</v>
      </c>
      <c r="AB1517" s="25"/>
      <c r="AC1517" s="83"/>
      <c r="AD1517" s="45"/>
    </row>
    <row r="1518" spans="6:30" ht="14.25">
      <c r="F1518" s="30" t="str">
        <f>LEFT(Table2[[#This Row],[Project]],6)</f>
        <v/>
      </c>
      <c r="G1518" s="13"/>
      <c r="H1518" s="13"/>
      <c r="I1518" s="17"/>
      <c r="J1518" s="13"/>
      <c r="K1518" s="13"/>
      <c r="O1518" s="20"/>
      <c r="T1518" s="13"/>
      <c r="Y1518" s="71" t="str">
        <f>IFERROR(
    IF(Z1518="DONE",
        "QC DONE",
        IF(OR(AA1518="TBD", ISBLANK(AA1518)),
            "NO SHIP DATE",
            IF(AND(ISNUMBER(DATEVALUE(TEXT(Z1518,"MM/DD/YY"))), ISNUMBER(Table22[[#This Row],[QC START]])),
                NETWORKDAYS(Table22[[#This Row],[QC START]], DATEVALUE(TEXT(Z1518,"MM/DD/YY")), Delivered!$Z$3:$Z$8),
                IF(AND(ISNUMBER(DATEVALUE(TEXT(AA1518,"MM/DD/YY"))), ISNUMBER(Table22[[#This Row],[QC START]])),
                    NETWORKDAYS(Table22[[#This Row],[QC START]], DATEVALUE(TEXT(AA1518,"MM/DD/YY")), Delivered!$Z$3:$Z$8),
                    "IN QC"
                )
            )-1
        )
    ),
"IN QC"
)</f>
        <v>NO SHIP DATE</v>
      </c>
      <c r="AB1518" s="25"/>
      <c r="AC1518" s="83"/>
      <c r="AD1518" s="45"/>
    </row>
    <row r="1519" spans="6:30" ht="14.25">
      <c r="F1519" s="30" t="str">
        <f>LEFT(Table2[[#This Row],[Project]],6)</f>
        <v/>
      </c>
      <c r="G1519" s="13"/>
      <c r="H1519" s="13"/>
      <c r="I1519" s="17"/>
      <c r="J1519" s="13"/>
      <c r="K1519" s="13"/>
      <c r="O1519" s="20"/>
      <c r="T1519" s="13"/>
      <c r="Y1519" s="71" t="str">
        <f>IFERROR(
    IF(Z1519="DONE",
        "QC DONE",
        IF(OR(AA1519="TBD", ISBLANK(AA1519)),
            "NO SHIP DATE",
            IF(AND(ISNUMBER(DATEVALUE(TEXT(Z1519,"MM/DD/YY"))), ISNUMBER(Table22[[#This Row],[QC START]])),
                NETWORKDAYS(Table22[[#This Row],[QC START]], DATEVALUE(TEXT(Z1519,"MM/DD/YY")), Delivered!$Z$3:$Z$8),
                IF(AND(ISNUMBER(DATEVALUE(TEXT(AA1519,"MM/DD/YY"))), ISNUMBER(Table22[[#This Row],[QC START]])),
                    NETWORKDAYS(Table22[[#This Row],[QC START]], DATEVALUE(TEXT(AA1519,"MM/DD/YY")), Delivered!$Z$3:$Z$8),
                    "IN QC"
                )
            )-1
        )
    ),
"IN QC"
)</f>
        <v>NO SHIP DATE</v>
      </c>
      <c r="AB1519" s="25"/>
      <c r="AC1519" s="83"/>
      <c r="AD1519" s="45"/>
    </row>
    <row r="1520" spans="6:30" ht="14.25">
      <c r="F1520" s="30" t="str">
        <f>LEFT(Table2[[#This Row],[Project]],6)</f>
        <v/>
      </c>
      <c r="G1520" s="13"/>
      <c r="H1520" s="13"/>
      <c r="I1520" s="17"/>
      <c r="J1520" s="13"/>
      <c r="K1520" s="13"/>
      <c r="O1520" s="20"/>
      <c r="T1520" s="13"/>
      <c r="Y1520" s="71" t="str">
        <f>IFERROR(
    IF(Z1520="DONE",
        "QC DONE",
        IF(OR(AA1520="TBD", ISBLANK(AA1520)),
            "NO SHIP DATE",
            IF(AND(ISNUMBER(DATEVALUE(TEXT(Z1520,"MM/DD/YY"))), ISNUMBER(Table22[[#This Row],[QC START]])),
                NETWORKDAYS(Table22[[#This Row],[QC START]], DATEVALUE(TEXT(Z1520,"MM/DD/YY")), Delivered!$Z$3:$Z$8),
                IF(AND(ISNUMBER(DATEVALUE(TEXT(AA1520,"MM/DD/YY"))), ISNUMBER(Table22[[#This Row],[QC START]])),
                    NETWORKDAYS(Table22[[#This Row],[QC START]], DATEVALUE(TEXT(AA1520,"MM/DD/YY")), Delivered!$Z$3:$Z$8),
                    "IN QC"
                )
            )-1
        )
    ),
"IN QC"
)</f>
        <v>NO SHIP DATE</v>
      </c>
      <c r="AB1520" s="25"/>
      <c r="AC1520" s="83"/>
      <c r="AD1520" s="45"/>
    </row>
    <row r="1521" spans="6:30" ht="14.25">
      <c r="F1521" s="30" t="str">
        <f>LEFT(Table2[[#This Row],[Project]],6)</f>
        <v/>
      </c>
      <c r="G1521" s="13"/>
      <c r="H1521" s="13"/>
      <c r="I1521" s="17"/>
      <c r="J1521" s="13"/>
      <c r="K1521" s="13"/>
      <c r="O1521" s="20"/>
      <c r="T1521" s="13"/>
      <c r="Y1521" s="71" t="str">
        <f>IFERROR(
    IF(Z1521="DONE",
        "QC DONE",
        IF(OR(AA1521="TBD", ISBLANK(AA1521)),
            "NO SHIP DATE",
            IF(AND(ISNUMBER(DATEVALUE(TEXT(Z1521,"MM/DD/YY"))), ISNUMBER(Table22[[#This Row],[QC START]])),
                NETWORKDAYS(Table22[[#This Row],[QC START]], DATEVALUE(TEXT(Z1521,"MM/DD/YY")), Delivered!$Z$3:$Z$8),
                IF(AND(ISNUMBER(DATEVALUE(TEXT(AA1521,"MM/DD/YY"))), ISNUMBER(Table22[[#This Row],[QC START]])),
                    NETWORKDAYS(Table22[[#This Row],[QC START]], DATEVALUE(TEXT(AA1521,"MM/DD/YY")), Delivered!$Z$3:$Z$8),
                    "IN QC"
                )
            )-1
        )
    ),
"IN QC"
)</f>
        <v>NO SHIP DATE</v>
      </c>
      <c r="AB1521" s="25"/>
      <c r="AC1521" s="83"/>
      <c r="AD1521" s="45"/>
    </row>
    <row r="1522" spans="6:30" ht="14.25">
      <c r="F1522" s="30" t="str">
        <f>LEFT(Table2[[#This Row],[Project]],6)</f>
        <v/>
      </c>
      <c r="G1522" s="13"/>
      <c r="H1522" s="13"/>
      <c r="I1522" s="17"/>
      <c r="J1522" s="13"/>
      <c r="K1522" s="13"/>
      <c r="O1522" s="20"/>
      <c r="T1522" s="13"/>
      <c r="Y1522" s="71" t="str">
        <f>IFERROR(
    IF(Z1522="DONE",
        "QC DONE",
        IF(OR(AA1522="TBD", ISBLANK(AA1522)),
            "NO SHIP DATE",
            IF(AND(ISNUMBER(DATEVALUE(TEXT(Z1522,"MM/DD/YY"))), ISNUMBER(Table22[[#This Row],[QC START]])),
                NETWORKDAYS(Table22[[#This Row],[QC START]], DATEVALUE(TEXT(Z1522,"MM/DD/YY")), Delivered!$Z$3:$Z$8),
                IF(AND(ISNUMBER(DATEVALUE(TEXT(AA1522,"MM/DD/YY"))), ISNUMBER(Table22[[#This Row],[QC START]])),
                    NETWORKDAYS(Table22[[#This Row],[QC START]], DATEVALUE(TEXT(AA1522,"MM/DD/YY")), Delivered!$Z$3:$Z$8),
                    "IN QC"
                )
            )-1
        )
    ),
"IN QC"
)</f>
        <v>NO SHIP DATE</v>
      </c>
      <c r="AB1522" s="25"/>
      <c r="AC1522" s="83"/>
      <c r="AD1522" s="45"/>
    </row>
    <row r="1523" spans="6:30" ht="14.25">
      <c r="F1523" s="30" t="str">
        <f>LEFT(Table2[[#This Row],[Project]],6)</f>
        <v/>
      </c>
      <c r="G1523" s="13"/>
      <c r="H1523" s="13"/>
      <c r="I1523" s="17"/>
      <c r="J1523" s="13"/>
      <c r="K1523" s="13"/>
      <c r="O1523" s="20"/>
      <c r="T1523" s="13"/>
      <c r="Y1523" s="71" t="str">
        <f>IFERROR(
    IF(Z1523="DONE",
        "QC DONE",
        IF(OR(AA1523="TBD", ISBLANK(AA1523)),
            "NO SHIP DATE",
            IF(AND(ISNUMBER(DATEVALUE(TEXT(Z1523,"MM/DD/YY"))), ISNUMBER(Table22[[#This Row],[QC START]])),
                NETWORKDAYS(Table22[[#This Row],[QC START]], DATEVALUE(TEXT(Z1523,"MM/DD/YY")), Delivered!$Z$3:$Z$8),
                IF(AND(ISNUMBER(DATEVALUE(TEXT(AA1523,"MM/DD/YY"))), ISNUMBER(Table22[[#This Row],[QC START]])),
                    NETWORKDAYS(Table22[[#This Row],[QC START]], DATEVALUE(TEXT(AA1523,"MM/DD/YY")), Delivered!$Z$3:$Z$8),
                    "IN QC"
                )
            )-1
        )
    ),
"IN QC"
)</f>
        <v>NO SHIP DATE</v>
      </c>
      <c r="AB1523" s="25"/>
      <c r="AC1523" s="83"/>
      <c r="AD1523" s="45"/>
    </row>
    <row r="1524" spans="6:30" ht="14.25">
      <c r="F1524" s="30" t="str">
        <f>LEFT(Table2[[#This Row],[Project]],6)</f>
        <v/>
      </c>
      <c r="G1524" s="13"/>
      <c r="H1524" s="13"/>
      <c r="I1524" s="17"/>
      <c r="J1524" s="13"/>
      <c r="K1524" s="13"/>
      <c r="O1524" s="20"/>
      <c r="T1524" s="13"/>
      <c r="Y1524" s="71" t="str">
        <f>IFERROR(
    IF(Z1524="DONE",
        "QC DONE",
        IF(OR(AA1524="TBD", ISBLANK(AA1524)),
            "NO SHIP DATE",
            IF(AND(ISNUMBER(DATEVALUE(TEXT(Z1524,"MM/DD/YY"))), ISNUMBER(Table22[[#This Row],[QC START]])),
                NETWORKDAYS(Table22[[#This Row],[QC START]], DATEVALUE(TEXT(Z1524,"MM/DD/YY")), Delivered!$Z$3:$Z$8),
                IF(AND(ISNUMBER(DATEVALUE(TEXT(AA1524,"MM/DD/YY"))), ISNUMBER(Table22[[#This Row],[QC START]])),
                    NETWORKDAYS(Table22[[#This Row],[QC START]], DATEVALUE(TEXT(AA1524,"MM/DD/YY")), Delivered!$Z$3:$Z$8),
                    "IN QC"
                )
            )-1
        )
    ),
"IN QC"
)</f>
        <v>NO SHIP DATE</v>
      </c>
      <c r="AB1524" s="25"/>
      <c r="AC1524" s="83"/>
      <c r="AD1524" s="45"/>
    </row>
    <row r="1525" spans="6:30" ht="14.25">
      <c r="F1525" s="30" t="str">
        <f>LEFT(Table2[[#This Row],[Project]],6)</f>
        <v/>
      </c>
      <c r="G1525" s="13"/>
      <c r="H1525" s="13"/>
      <c r="I1525" s="17"/>
      <c r="J1525" s="13"/>
      <c r="K1525" s="13"/>
      <c r="O1525" s="20"/>
      <c r="T1525" s="13"/>
      <c r="Y1525" s="71" t="str">
        <f>IFERROR(
    IF(Z1525="DONE",
        "QC DONE",
        IF(OR(AA1525="TBD", ISBLANK(AA1525)),
            "NO SHIP DATE",
            IF(AND(ISNUMBER(DATEVALUE(TEXT(Z1525,"MM/DD/YY"))), ISNUMBER(Table22[[#This Row],[QC START]])),
                NETWORKDAYS(Table22[[#This Row],[QC START]], DATEVALUE(TEXT(Z1525,"MM/DD/YY")), Delivered!$Z$3:$Z$8),
                IF(AND(ISNUMBER(DATEVALUE(TEXT(AA1525,"MM/DD/YY"))), ISNUMBER(Table22[[#This Row],[QC START]])),
                    NETWORKDAYS(Table22[[#This Row],[QC START]], DATEVALUE(TEXT(AA1525,"MM/DD/YY")), Delivered!$Z$3:$Z$8),
                    "IN QC"
                )
            )-1
        )
    ),
"IN QC"
)</f>
        <v>NO SHIP DATE</v>
      </c>
      <c r="AB1525" s="25"/>
      <c r="AC1525" s="83"/>
      <c r="AD1525" s="45"/>
    </row>
    <row r="1526" spans="6:30" ht="14.25">
      <c r="F1526" s="30" t="str">
        <f>LEFT(Table2[[#This Row],[Project]],6)</f>
        <v/>
      </c>
      <c r="G1526" s="13"/>
      <c r="H1526" s="13"/>
      <c r="I1526" s="17"/>
      <c r="J1526" s="13"/>
      <c r="K1526" s="13"/>
      <c r="O1526" s="20"/>
      <c r="T1526" s="13"/>
      <c r="Y1526" s="71" t="str">
        <f>IFERROR(
    IF(Z1526="DONE",
        "QC DONE",
        IF(OR(AA1526="TBD", ISBLANK(AA1526)),
            "NO SHIP DATE",
            IF(AND(ISNUMBER(DATEVALUE(TEXT(Z1526,"MM/DD/YY"))), ISNUMBER(Table22[[#This Row],[QC START]])),
                NETWORKDAYS(Table22[[#This Row],[QC START]], DATEVALUE(TEXT(Z1526,"MM/DD/YY")), Delivered!$Z$3:$Z$8),
                IF(AND(ISNUMBER(DATEVALUE(TEXT(AA1526,"MM/DD/YY"))), ISNUMBER(Table22[[#This Row],[QC START]])),
                    NETWORKDAYS(Table22[[#This Row],[QC START]], DATEVALUE(TEXT(AA1526,"MM/DD/YY")), Delivered!$Z$3:$Z$8),
                    "IN QC"
                )
            )-1
        )
    ),
"IN QC"
)</f>
        <v>NO SHIP DATE</v>
      </c>
      <c r="AB1526" s="25"/>
      <c r="AC1526" s="83"/>
      <c r="AD1526" s="45"/>
    </row>
    <row r="1527" spans="6:30" ht="14.25">
      <c r="F1527" s="30" t="str">
        <f>LEFT(Table2[[#This Row],[Project]],6)</f>
        <v/>
      </c>
      <c r="G1527" s="13"/>
      <c r="H1527" s="13"/>
      <c r="I1527" s="17"/>
      <c r="J1527" s="13"/>
      <c r="K1527" s="13"/>
      <c r="O1527" s="20"/>
      <c r="T1527" s="13"/>
      <c r="Y1527" s="71" t="str">
        <f>IFERROR(
    IF(Z1527="DONE",
        "QC DONE",
        IF(OR(AA1527="TBD", ISBLANK(AA1527)),
            "NO SHIP DATE",
            IF(AND(ISNUMBER(DATEVALUE(TEXT(Z1527,"MM/DD/YY"))), ISNUMBER(Table22[[#This Row],[QC START]])),
                NETWORKDAYS(Table22[[#This Row],[QC START]], DATEVALUE(TEXT(Z1527,"MM/DD/YY")), Delivered!$Z$3:$Z$8),
                IF(AND(ISNUMBER(DATEVALUE(TEXT(AA1527,"MM/DD/YY"))), ISNUMBER(Table22[[#This Row],[QC START]])),
                    NETWORKDAYS(Table22[[#This Row],[QC START]], DATEVALUE(TEXT(AA1527,"MM/DD/YY")), Delivered!$Z$3:$Z$8),
                    "IN QC"
                )
            )-1
        )
    ),
"IN QC"
)</f>
        <v>NO SHIP DATE</v>
      </c>
      <c r="AB1527" s="25"/>
      <c r="AC1527" s="83"/>
      <c r="AD1527" s="45"/>
    </row>
    <row r="1528" spans="6:30" ht="14.25">
      <c r="F1528" s="30" t="str">
        <f>LEFT(Table2[[#This Row],[Project]],6)</f>
        <v/>
      </c>
      <c r="G1528" s="13"/>
      <c r="H1528" s="13"/>
      <c r="I1528" s="17"/>
      <c r="J1528" s="13"/>
      <c r="K1528" s="13"/>
      <c r="O1528" s="20"/>
      <c r="T1528" s="13"/>
      <c r="Y1528" s="71" t="str">
        <f>IFERROR(
    IF(Z1528="DONE",
        "QC DONE",
        IF(OR(AA1528="TBD", ISBLANK(AA1528)),
            "NO SHIP DATE",
            IF(AND(ISNUMBER(DATEVALUE(TEXT(Z1528,"MM/DD/YY"))), ISNUMBER(Table22[[#This Row],[QC START]])),
                NETWORKDAYS(Table22[[#This Row],[QC START]], DATEVALUE(TEXT(Z1528,"MM/DD/YY")), Delivered!$Z$3:$Z$8),
                IF(AND(ISNUMBER(DATEVALUE(TEXT(AA1528,"MM/DD/YY"))), ISNUMBER(Table22[[#This Row],[QC START]])),
                    NETWORKDAYS(Table22[[#This Row],[QC START]], DATEVALUE(TEXT(AA1528,"MM/DD/YY")), Delivered!$Z$3:$Z$8),
                    "IN QC"
                )
            )-1
        )
    ),
"IN QC"
)</f>
        <v>NO SHIP DATE</v>
      </c>
      <c r="AB1528" s="25"/>
      <c r="AC1528" s="83"/>
      <c r="AD1528" s="45"/>
    </row>
    <row r="1529" spans="6:30" ht="14.25">
      <c r="F1529" s="30" t="str">
        <f>LEFT(Table2[[#This Row],[Project]],6)</f>
        <v/>
      </c>
      <c r="G1529" s="13"/>
      <c r="H1529" s="13"/>
      <c r="I1529" s="17"/>
      <c r="J1529" s="13"/>
      <c r="K1529" s="13"/>
      <c r="O1529" s="20"/>
      <c r="T1529" s="13"/>
      <c r="Y1529" s="71" t="str">
        <f>IFERROR(
    IF(Z1529="DONE",
        "QC DONE",
        IF(OR(AA1529="TBD", ISBLANK(AA1529)),
            "NO SHIP DATE",
            IF(AND(ISNUMBER(DATEVALUE(TEXT(Z1529,"MM/DD/YY"))), ISNUMBER(Table22[[#This Row],[QC START]])),
                NETWORKDAYS(Table22[[#This Row],[QC START]], DATEVALUE(TEXT(Z1529,"MM/DD/YY")), Delivered!$Z$3:$Z$8),
                IF(AND(ISNUMBER(DATEVALUE(TEXT(AA1529,"MM/DD/YY"))), ISNUMBER(Table22[[#This Row],[QC START]])),
                    NETWORKDAYS(Table22[[#This Row],[QC START]], DATEVALUE(TEXT(AA1529,"MM/DD/YY")), Delivered!$Z$3:$Z$8),
                    "IN QC"
                )
            )-1
        )
    ),
"IN QC"
)</f>
        <v>NO SHIP DATE</v>
      </c>
      <c r="AB1529" s="25"/>
      <c r="AC1529" s="83"/>
      <c r="AD1529" s="45"/>
    </row>
    <row r="1530" spans="6:30" ht="14.25">
      <c r="F1530" s="30" t="str">
        <f>LEFT(Table2[[#This Row],[Project]],6)</f>
        <v/>
      </c>
      <c r="G1530" s="13"/>
      <c r="H1530" s="13"/>
      <c r="I1530" s="17"/>
      <c r="J1530" s="13"/>
      <c r="K1530" s="13"/>
      <c r="O1530" s="20"/>
      <c r="T1530" s="13"/>
      <c r="Y1530" s="71" t="str">
        <f>IFERROR(
    IF(Z1530="DONE",
        "QC DONE",
        IF(OR(AA1530="TBD", ISBLANK(AA1530)),
            "NO SHIP DATE",
            IF(AND(ISNUMBER(DATEVALUE(TEXT(Z1530,"MM/DD/YY"))), ISNUMBER(Table22[[#This Row],[QC START]])),
                NETWORKDAYS(Table22[[#This Row],[QC START]], DATEVALUE(TEXT(Z1530,"MM/DD/YY")), Delivered!$Z$3:$Z$8),
                IF(AND(ISNUMBER(DATEVALUE(TEXT(AA1530,"MM/DD/YY"))), ISNUMBER(Table22[[#This Row],[QC START]])),
                    NETWORKDAYS(Table22[[#This Row],[QC START]], DATEVALUE(TEXT(AA1530,"MM/DD/YY")), Delivered!$Z$3:$Z$8),
                    "IN QC"
                )
            )-1
        )
    ),
"IN QC"
)</f>
        <v>NO SHIP DATE</v>
      </c>
      <c r="AB1530" s="25"/>
      <c r="AC1530" s="83"/>
      <c r="AD1530" s="45"/>
    </row>
    <row r="1531" spans="6:30" ht="14.25">
      <c r="F1531" s="30" t="str">
        <f>LEFT(Table2[[#This Row],[Project]],6)</f>
        <v/>
      </c>
      <c r="G1531" s="13"/>
      <c r="H1531" s="13"/>
      <c r="I1531" s="17"/>
      <c r="J1531" s="13"/>
      <c r="K1531" s="13"/>
      <c r="O1531" s="20"/>
      <c r="T1531" s="13"/>
      <c r="Y1531" s="71" t="str">
        <f>IFERROR(
    IF(Z1531="DONE",
        "QC DONE",
        IF(OR(AA1531="TBD", ISBLANK(AA1531)),
            "NO SHIP DATE",
            IF(AND(ISNUMBER(DATEVALUE(TEXT(Z1531,"MM/DD/YY"))), ISNUMBER(Table22[[#This Row],[QC START]])),
                NETWORKDAYS(Table22[[#This Row],[QC START]], DATEVALUE(TEXT(Z1531,"MM/DD/YY")), Delivered!$Z$3:$Z$8),
                IF(AND(ISNUMBER(DATEVALUE(TEXT(AA1531,"MM/DD/YY"))), ISNUMBER(Table22[[#This Row],[QC START]])),
                    NETWORKDAYS(Table22[[#This Row],[QC START]], DATEVALUE(TEXT(AA1531,"MM/DD/YY")), Delivered!$Z$3:$Z$8),
                    "IN QC"
                )
            )-1
        )
    ),
"IN QC"
)</f>
        <v>NO SHIP DATE</v>
      </c>
      <c r="AB1531" s="25"/>
      <c r="AC1531" s="83"/>
      <c r="AD1531" s="45"/>
    </row>
    <row r="1532" spans="6:30" ht="14.25">
      <c r="F1532" s="30" t="str">
        <f>LEFT(Table2[[#This Row],[Project]],6)</f>
        <v/>
      </c>
      <c r="G1532" s="13"/>
      <c r="H1532" s="13"/>
      <c r="I1532" s="17"/>
      <c r="J1532" s="13"/>
      <c r="K1532" s="13"/>
      <c r="O1532" s="20"/>
      <c r="T1532" s="13"/>
      <c r="Y1532" s="71" t="str">
        <f>IFERROR(
    IF(Z1532="DONE",
        "QC DONE",
        IF(OR(AA1532="TBD", ISBLANK(AA1532)),
            "NO SHIP DATE",
            IF(AND(ISNUMBER(DATEVALUE(TEXT(Z1532,"MM/DD/YY"))), ISNUMBER(Table22[[#This Row],[QC START]])),
                NETWORKDAYS(Table22[[#This Row],[QC START]], DATEVALUE(TEXT(Z1532,"MM/DD/YY")), Delivered!$Z$3:$Z$8),
                IF(AND(ISNUMBER(DATEVALUE(TEXT(AA1532,"MM/DD/YY"))), ISNUMBER(Table22[[#This Row],[QC START]])),
                    NETWORKDAYS(Table22[[#This Row],[QC START]], DATEVALUE(TEXT(AA1532,"MM/DD/YY")), Delivered!$Z$3:$Z$8),
                    "IN QC"
                )
            )-1
        )
    ),
"IN QC"
)</f>
        <v>NO SHIP DATE</v>
      </c>
      <c r="AB1532" s="25"/>
      <c r="AC1532" s="83"/>
      <c r="AD1532" s="45"/>
    </row>
    <row r="1533" spans="6:30" ht="14.25">
      <c r="F1533" s="30" t="str">
        <f>LEFT(Table2[[#This Row],[Project]],6)</f>
        <v/>
      </c>
      <c r="G1533" s="13"/>
      <c r="H1533" s="13"/>
      <c r="I1533" s="17"/>
      <c r="J1533" s="13"/>
      <c r="K1533" s="13"/>
      <c r="O1533" s="20"/>
      <c r="T1533" s="13"/>
      <c r="Y1533" s="71" t="str">
        <f>IFERROR(
    IF(Z1533="DONE",
        "QC DONE",
        IF(OR(AA1533="TBD", ISBLANK(AA1533)),
            "NO SHIP DATE",
            IF(AND(ISNUMBER(DATEVALUE(TEXT(Z1533,"MM/DD/YY"))), ISNUMBER(Table22[[#This Row],[QC START]])),
                NETWORKDAYS(Table22[[#This Row],[QC START]], DATEVALUE(TEXT(Z1533,"MM/DD/YY")), Delivered!$Z$3:$Z$8),
                IF(AND(ISNUMBER(DATEVALUE(TEXT(AA1533,"MM/DD/YY"))), ISNUMBER(Table22[[#This Row],[QC START]])),
                    NETWORKDAYS(Table22[[#This Row],[QC START]], DATEVALUE(TEXT(AA1533,"MM/DD/YY")), Delivered!$Z$3:$Z$8),
                    "IN QC"
                )
            )-1
        )
    ),
"IN QC"
)</f>
        <v>NO SHIP DATE</v>
      </c>
      <c r="AB1533" s="25"/>
      <c r="AC1533" s="83"/>
      <c r="AD1533" s="45"/>
    </row>
    <row r="1534" spans="6:30" ht="14.25">
      <c r="F1534" s="30" t="str">
        <f>LEFT(Table2[[#This Row],[Project]],6)</f>
        <v/>
      </c>
      <c r="G1534" s="13"/>
      <c r="H1534" s="13"/>
      <c r="I1534" s="17"/>
      <c r="J1534" s="13"/>
      <c r="K1534" s="13"/>
      <c r="O1534" s="20"/>
      <c r="T1534" s="13"/>
      <c r="Y1534" s="71" t="str">
        <f>IFERROR(
    IF(Z1534="DONE",
        "QC DONE",
        IF(OR(AA1534="TBD", ISBLANK(AA1534)),
            "NO SHIP DATE",
            IF(AND(ISNUMBER(DATEVALUE(TEXT(Z1534,"MM/DD/YY"))), ISNUMBER(Table22[[#This Row],[QC START]])),
                NETWORKDAYS(Table22[[#This Row],[QC START]], DATEVALUE(TEXT(Z1534,"MM/DD/YY")), Delivered!$Z$3:$Z$8),
                IF(AND(ISNUMBER(DATEVALUE(TEXT(AA1534,"MM/DD/YY"))), ISNUMBER(Table22[[#This Row],[QC START]])),
                    NETWORKDAYS(Table22[[#This Row],[QC START]], DATEVALUE(TEXT(AA1534,"MM/DD/YY")), Delivered!$Z$3:$Z$8),
                    "IN QC"
                )
            )-1
        )
    ),
"IN QC"
)</f>
        <v>NO SHIP DATE</v>
      </c>
      <c r="AB1534" s="25"/>
      <c r="AC1534" s="83"/>
      <c r="AD1534" s="45"/>
    </row>
    <row r="1535" spans="6:30" ht="14.25">
      <c r="F1535" s="30" t="str">
        <f>LEFT(Table2[[#This Row],[Project]],6)</f>
        <v/>
      </c>
      <c r="G1535" s="13"/>
      <c r="H1535" s="13"/>
      <c r="I1535" s="17"/>
      <c r="J1535" s="13"/>
      <c r="K1535" s="13"/>
      <c r="O1535" s="20"/>
      <c r="T1535" s="13"/>
      <c r="Y1535" s="71" t="str">
        <f>IFERROR(
    IF(Z1535="DONE",
        "QC DONE",
        IF(OR(AA1535="TBD", ISBLANK(AA1535)),
            "NO SHIP DATE",
            IF(AND(ISNUMBER(DATEVALUE(TEXT(Z1535,"MM/DD/YY"))), ISNUMBER(Table22[[#This Row],[QC START]])),
                NETWORKDAYS(Table22[[#This Row],[QC START]], DATEVALUE(TEXT(Z1535,"MM/DD/YY")), Delivered!$Z$3:$Z$8),
                IF(AND(ISNUMBER(DATEVALUE(TEXT(AA1535,"MM/DD/YY"))), ISNUMBER(Table22[[#This Row],[QC START]])),
                    NETWORKDAYS(Table22[[#This Row],[QC START]], DATEVALUE(TEXT(AA1535,"MM/DD/YY")), Delivered!$Z$3:$Z$8),
                    "IN QC"
                )
            )-1
        )
    ),
"IN QC"
)</f>
        <v>NO SHIP DATE</v>
      </c>
      <c r="AB1535" s="25"/>
      <c r="AC1535" s="83"/>
      <c r="AD1535" s="45"/>
    </row>
    <row r="1536" spans="6:30" ht="14.25">
      <c r="F1536" s="30" t="str">
        <f>LEFT(Table2[[#This Row],[Project]],6)</f>
        <v/>
      </c>
      <c r="G1536" s="13"/>
      <c r="H1536" s="13"/>
      <c r="I1536" s="17"/>
      <c r="J1536" s="13"/>
      <c r="K1536" s="13"/>
      <c r="O1536" s="20"/>
      <c r="T1536" s="13"/>
      <c r="Y1536" s="71" t="str">
        <f>IFERROR(
    IF(Z1536="DONE",
        "QC DONE",
        IF(OR(AA1536="TBD", ISBLANK(AA1536)),
            "NO SHIP DATE",
            IF(AND(ISNUMBER(DATEVALUE(TEXT(Z1536,"MM/DD/YY"))), ISNUMBER(Table22[[#This Row],[QC START]])),
                NETWORKDAYS(Table22[[#This Row],[QC START]], DATEVALUE(TEXT(Z1536,"MM/DD/YY")), Delivered!$Z$3:$Z$8),
                IF(AND(ISNUMBER(DATEVALUE(TEXT(AA1536,"MM/DD/YY"))), ISNUMBER(Table22[[#This Row],[QC START]])),
                    NETWORKDAYS(Table22[[#This Row],[QC START]], DATEVALUE(TEXT(AA1536,"MM/DD/YY")), Delivered!$Z$3:$Z$8),
                    "IN QC"
                )
            )-1
        )
    ),
"IN QC"
)</f>
        <v>NO SHIP DATE</v>
      </c>
      <c r="AB1536" s="25"/>
      <c r="AC1536" s="83"/>
      <c r="AD1536" s="45"/>
    </row>
    <row r="1537" spans="6:30" ht="14.25">
      <c r="F1537" s="30" t="str">
        <f>LEFT(Table2[[#This Row],[Project]],6)</f>
        <v/>
      </c>
      <c r="G1537" s="13"/>
      <c r="H1537" s="13"/>
      <c r="I1537" s="17"/>
      <c r="J1537" s="13"/>
      <c r="K1537" s="13"/>
      <c r="O1537" s="20"/>
      <c r="T1537" s="13"/>
      <c r="Y1537" s="71" t="str">
        <f>IFERROR(
    IF(Z1537="DONE",
        "QC DONE",
        IF(OR(AA1537="TBD", ISBLANK(AA1537)),
            "NO SHIP DATE",
            IF(AND(ISNUMBER(DATEVALUE(TEXT(Z1537,"MM/DD/YY"))), ISNUMBER(Table22[[#This Row],[QC START]])),
                NETWORKDAYS(Table22[[#This Row],[QC START]], DATEVALUE(TEXT(Z1537,"MM/DD/YY")), Delivered!$Z$3:$Z$8),
                IF(AND(ISNUMBER(DATEVALUE(TEXT(AA1537,"MM/DD/YY"))), ISNUMBER(Table22[[#This Row],[QC START]])),
                    NETWORKDAYS(Table22[[#This Row],[QC START]], DATEVALUE(TEXT(AA1537,"MM/DD/YY")), Delivered!$Z$3:$Z$8),
                    "IN QC"
                )
            )-1
        )
    ),
"IN QC"
)</f>
        <v>NO SHIP DATE</v>
      </c>
      <c r="AB1537" s="25"/>
      <c r="AC1537" s="83"/>
      <c r="AD1537" s="45"/>
    </row>
    <row r="1538" spans="6:30" ht="14.25">
      <c r="F1538" s="30" t="str">
        <f>LEFT(Table2[[#This Row],[Project]],6)</f>
        <v/>
      </c>
      <c r="G1538" s="13"/>
      <c r="H1538" s="13"/>
      <c r="I1538" s="17"/>
      <c r="J1538" s="13"/>
      <c r="K1538" s="13"/>
      <c r="O1538" s="20"/>
      <c r="T1538" s="13"/>
      <c r="Y1538" s="71" t="str">
        <f>IFERROR(
    IF(Z1538="DONE",
        "QC DONE",
        IF(OR(AA1538="TBD", ISBLANK(AA1538)),
            "NO SHIP DATE",
            IF(AND(ISNUMBER(DATEVALUE(TEXT(Z1538,"MM/DD/YY"))), ISNUMBER(Table22[[#This Row],[QC START]])),
                NETWORKDAYS(Table22[[#This Row],[QC START]], DATEVALUE(TEXT(Z1538,"MM/DD/YY")), Delivered!$Z$3:$Z$8),
                IF(AND(ISNUMBER(DATEVALUE(TEXT(AA1538,"MM/DD/YY"))), ISNUMBER(Table22[[#This Row],[QC START]])),
                    NETWORKDAYS(Table22[[#This Row],[QC START]], DATEVALUE(TEXT(AA1538,"MM/DD/YY")), Delivered!$Z$3:$Z$8),
                    "IN QC"
                )
            )-1
        )
    ),
"IN QC"
)</f>
        <v>NO SHIP DATE</v>
      </c>
      <c r="AB1538" s="25"/>
      <c r="AC1538" s="83"/>
      <c r="AD1538" s="45"/>
    </row>
    <row r="1539" spans="6:30" ht="14.25">
      <c r="F1539" s="30" t="str">
        <f>LEFT(Table2[[#This Row],[Project]],6)</f>
        <v/>
      </c>
      <c r="G1539" s="13"/>
      <c r="H1539" s="13"/>
      <c r="I1539" s="17"/>
      <c r="J1539" s="13"/>
      <c r="K1539" s="13"/>
      <c r="O1539" s="20"/>
      <c r="T1539" s="13"/>
      <c r="Y1539" s="71" t="str">
        <f>IFERROR(
    IF(Z1539="DONE",
        "QC DONE",
        IF(OR(AA1539="TBD", ISBLANK(AA1539)),
            "NO SHIP DATE",
            IF(AND(ISNUMBER(DATEVALUE(TEXT(Z1539,"MM/DD/YY"))), ISNUMBER(Table22[[#This Row],[QC START]])),
                NETWORKDAYS(Table22[[#This Row],[QC START]], DATEVALUE(TEXT(Z1539,"MM/DD/YY")), Delivered!$Z$3:$Z$8),
                IF(AND(ISNUMBER(DATEVALUE(TEXT(AA1539,"MM/DD/YY"))), ISNUMBER(Table22[[#This Row],[QC START]])),
                    NETWORKDAYS(Table22[[#This Row],[QC START]], DATEVALUE(TEXT(AA1539,"MM/DD/YY")), Delivered!$Z$3:$Z$8),
                    "IN QC"
                )
            )-1
        )
    ),
"IN QC"
)</f>
        <v>NO SHIP DATE</v>
      </c>
      <c r="AB1539" s="25"/>
      <c r="AC1539" s="83"/>
      <c r="AD1539" s="45"/>
    </row>
    <row r="1540" spans="6:30" ht="14.25">
      <c r="F1540" s="30" t="str">
        <f>LEFT(Table2[[#This Row],[Project]],6)</f>
        <v/>
      </c>
      <c r="G1540" s="13"/>
      <c r="H1540" s="13"/>
      <c r="I1540" s="17"/>
      <c r="J1540" s="13"/>
      <c r="K1540" s="13"/>
      <c r="O1540" s="20"/>
      <c r="T1540" s="13"/>
      <c r="Y1540" s="71" t="str">
        <f>IFERROR(
    IF(Z1540="DONE",
        "QC DONE",
        IF(OR(AA1540="TBD", ISBLANK(AA1540)),
            "NO SHIP DATE",
            IF(AND(ISNUMBER(DATEVALUE(TEXT(Z1540,"MM/DD/YY"))), ISNUMBER(Table22[[#This Row],[QC START]])),
                NETWORKDAYS(Table22[[#This Row],[QC START]], DATEVALUE(TEXT(Z1540,"MM/DD/YY")), Delivered!$Z$3:$Z$8),
                IF(AND(ISNUMBER(DATEVALUE(TEXT(AA1540,"MM/DD/YY"))), ISNUMBER(Table22[[#This Row],[QC START]])),
                    NETWORKDAYS(Table22[[#This Row],[QC START]], DATEVALUE(TEXT(AA1540,"MM/DD/YY")), Delivered!$Z$3:$Z$8),
                    "IN QC"
                )
            )-1
        )
    ),
"IN QC"
)</f>
        <v>NO SHIP DATE</v>
      </c>
      <c r="AB1540" s="25"/>
      <c r="AC1540" s="83"/>
      <c r="AD1540" s="45"/>
    </row>
    <row r="1541" spans="6:30" ht="14.25">
      <c r="F1541" s="30" t="str">
        <f>LEFT(Table2[[#This Row],[Project]],6)</f>
        <v/>
      </c>
      <c r="G1541" s="13"/>
      <c r="H1541" s="13"/>
      <c r="I1541" s="17"/>
      <c r="J1541" s="13"/>
      <c r="K1541" s="13"/>
      <c r="O1541" s="20"/>
      <c r="T1541" s="13"/>
      <c r="Y1541" s="71" t="str">
        <f>IFERROR(
    IF(Z1541="DONE",
        "QC DONE",
        IF(OR(AA1541="TBD", ISBLANK(AA1541)),
            "NO SHIP DATE",
            IF(AND(ISNUMBER(DATEVALUE(TEXT(Z1541,"MM/DD/YY"))), ISNUMBER(Table22[[#This Row],[QC START]])),
                NETWORKDAYS(Table22[[#This Row],[QC START]], DATEVALUE(TEXT(Z1541,"MM/DD/YY")), Delivered!$Z$3:$Z$8),
                IF(AND(ISNUMBER(DATEVALUE(TEXT(AA1541,"MM/DD/YY"))), ISNUMBER(Table22[[#This Row],[QC START]])),
                    NETWORKDAYS(Table22[[#This Row],[QC START]], DATEVALUE(TEXT(AA1541,"MM/DD/YY")), Delivered!$Z$3:$Z$8),
                    "IN QC"
                )
            )-1
        )
    ),
"IN QC"
)</f>
        <v>NO SHIP DATE</v>
      </c>
      <c r="AB1541" s="25"/>
      <c r="AC1541" s="83"/>
      <c r="AD1541" s="45"/>
    </row>
    <row r="1542" spans="6:30" ht="14.25">
      <c r="F1542" s="30" t="str">
        <f>LEFT(Table2[[#This Row],[Project]],6)</f>
        <v/>
      </c>
      <c r="G1542" s="13"/>
      <c r="H1542" s="13"/>
      <c r="I1542" s="17"/>
      <c r="J1542" s="13"/>
      <c r="K1542" s="13"/>
      <c r="O1542" s="20"/>
      <c r="T1542" s="13"/>
      <c r="Y1542" s="71" t="str">
        <f>IFERROR(
    IF(Z1542="DONE",
        "QC DONE",
        IF(OR(AA1542="TBD", ISBLANK(AA1542)),
            "NO SHIP DATE",
            IF(AND(ISNUMBER(DATEVALUE(TEXT(Z1542,"MM/DD/YY"))), ISNUMBER(Table22[[#This Row],[QC START]])),
                NETWORKDAYS(Table22[[#This Row],[QC START]], DATEVALUE(TEXT(Z1542,"MM/DD/YY")), Delivered!$Z$3:$Z$8),
                IF(AND(ISNUMBER(DATEVALUE(TEXT(AA1542,"MM/DD/YY"))), ISNUMBER(Table22[[#This Row],[QC START]])),
                    NETWORKDAYS(Table22[[#This Row],[QC START]], DATEVALUE(TEXT(AA1542,"MM/DD/YY")), Delivered!$Z$3:$Z$8),
                    "IN QC"
                )
            )-1
        )
    ),
"IN QC"
)</f>
        <v>NO SHIP DATE</v>
      </c>
      <c r="AB1542" s="25"/>
      <c r="AC1542" s="83"/>
      <c r="AD1542" s="45"/>
    </row>
    <row r="1543" spans="6:30" ht="14.25">
      <c r="F1543" s="30" t="str">
        <f>LEFT(Table2[[#This Row],[Project]],6)</f>
        <v/>
      </c>
      <c r="G1543" s="13"/>
      <c r="H1543" s="13"/>
      <c r="I1543" s="17"/>
      <c r="J1543" s="13"/>
      <c r="K1543" s="13"/>
      <c r="O1543" s="20"/>
      <c r="T1543" s="13"/>
      <c r="Y1543" s="71" t="str">
        <f>IFERROR(
    IF(Z1543="DONE",
        "QC DONE",
        IF(OR(AA1543="TBD", ISBLANK(AA1543)),
            "NO SHIP DATE",
            IF(AND(ISNUMBER(DATEVALUE(TEXT(Z1543,"MM/DD/YY"))), ISNUMBER(Table22[[#This Row],[QC START]])),
                NETWORKDAYS(Table22[[#This Row],[QC START]], DATEVALUE(TEXT(Z1543,"MM/DD/YY")), Delivered!$Z$3:$Z$8),
                IF(AND(ISNUMBER(DATEVALUE(TEXT(AA1543,"MM/DD/YY"))), ISNUMBER(Table22[[#This Row],[QC START]])),
                    NETWORKDAYS(Table22[[#This Row],[QC START]], DATEVALUE(TEXT(AA1543,"MM/DD/YY")), Delivered!$Z$3:$Z$8),
                    "IN QC"
                )
            )-1
        )
    ),
"IN QC"
)</f>
        <v>NO SHIP DATE</v>
      </c>
      <c r="AB1543" s="25"/>
      <c r="AC1543" s="83"/>
      <c r="AD1543" s="45"/>
    </row>
    <row r="1544" spans="6:30" ht="14.25">
      <c r="F1544" s="30" t="str">
        <f>LEFT(Table2[[#This Row],[Project]],6)</f>
        <v/>
      </c>
      <c r="G1544" s="13"/>
      <c r="H1544" s="13"/>
      <c r="I1544" s="17"/>
      <c r="J1544" s="13"/>
      <c r="K1544" s="13"/>
      <c r="O1544" s="20"/>
      <c r="T1544" s="13"/>
      <c r="Y1544" s="71" t="str">
        <f>IFERROR(
    IF(Z1544="DONE",
        "QC DONE",
        IF(OR(AA1544="TBD", ISBLANK(AA1544)),
            "NO SHIP DATE",
            IF(AND(ISNUMBER(DATEVALUE(TEXT(Z1544,"MM/DD/YY"))), ISNUMBER(Table22[[#This Row],[QC START]])),
                NETWORKDAYS(Table22[[#This Row],[QC START]], DATEVALUE(TEXT(Z1544,"MM/DD/YY")), Delivered!$Z$3:$Z$8),
                IF(AND(ISNUMBER(DATEVALUE(TEXT(AA1544,"MM/DD/YY"))), ISNUMBER(Table22[[#This Row],[QC START]])),
                    NETWORKDAYS(Table22[[#This Row],[QC START]], DATEVALUE(TEXT(AA1544,"MM/DD/YY")), Delivered!$Z$3:$Z$8),
                    "IN QC"
                )
            )-1
        )
    ),
"IN QC"
)</f>
        <v>NO SHIP DATE</v>
      </c>
      <c r="AB1544" s="25"/>
      <c r="AC1544" s="83"/>
      <c r="AD1544" s="45"/>
    </row>
    <row r="1545" spans="6:30" ht="14.25">
      <c r="F1545" s="30" t="str">
        <f>LEFT(Table2[[#This Row],[Project]],6)</f>
        <v/>
      </c>
      <c r="G1545" s="13"/>
      <c r="H1545" s="13"/>
      <c r="I1545" s="17"/>
      <c r="J1545" s="13"/>
      <c r="K1545" s="13"/>
      <c r="O1545" s="20"/>
      <c r="T1545" s="13"/>
      <c r="Y1545" s="71" t="str">
        <f>IFERROR(
    IF(Z1545="DONE",
        "QC DONE",
        IF(OR(AA1545="TBD", ISBLANK(AA1545)),
            "NO SHIP DATE",
            IF(AND(ISNUMBER(DATEVALUE(TEXT(Z1545,"MM/DD/YY"))), ISNUMBER(Table22[[#This Row],[QC START]])),
                NETWORKDAYS(Table22[[#This Row],[QC START]], DATEVALUE(TEXT(Z1545,"MM/DD/YY")), Delivered!$Z$3:$Z$8),
                IF(AND(ISNUMBER(DATEVALUE(TEXT(AA1545,"MM/DD/YY"))), ISNUMBER(Table22[[#This Row],[QC START]])),
                    NETWORKDAYS(Table22[[#This Row],[QC START]], DATEVALUE(TEXT(AA1545,"MM/DD/YY")), Delivered!$Z$3:$Z$8),
                    "IN QC"
                )
            )-1
        )
    ),
"IN QC"
)</f>
        <v>NO SHIP DATE</v>
      </c>
      <c r="AB1545" s="25"/>
      <c r="AC1545" s="83"/>
      <c r="AD1545" s="45"/>
    </row>
    <row r="1546" spans="6:30" ht="14.25">
      <c r="F1546" s="30" t="str">
        <f>LEFT(Table2[[#This Row],[Project]],6)</f>
        <v/>
      </c>
      <c r="G1546" s="13"/>
      <c r="H1546" s="13"/>
      <c r="I1546" s="17"/>
      <c r="J1546" s="13"/>
      <c r="K1546" s="13"/>
      <c r="O1546" s="20"/>
      <c r="T1546" s="13"/>
      <c r="Y1546" s="71" t="str">
        <f>IFERROR(
    IF(Z1546="DONE",
        "QC DONE",
        IF(OR(AA1546="TBD", ISBLANK(AA1546)),
            "NO SHIP DATE",
            IF(AND(ISNUMBER(DATEVALUE(TEXT(Z1546,"MM/DD/YY"))), ISNUMBER(Table22[[#This Row],[QC START]])),
                NETWORKDAYS(Table22[[#This Row],[QC START]], DATEVALUE(TEXT(Z1546,"MM/DD/YY")), Delivered!$Z$3:$Z$8),
                IF(AND(ISNUMBER(DATEVALUE(TEXT(AA1546,"MM/DD/YY"))), ISNUMBER(Table22[[#This Row],[QC START]])),
                    NETWORKDAYS(Table22[[#This Row],[QC START]], DATEVALUE(TEXT(AA1546,"MM/DD/YY")), Delivered!$Z$3:$Z$8),
                    "IN QC"
                )
            )-1
        )
    ),
"IN QC"
)</f>
        <v>NO SHIP DATE</v>
      </c>
      <c r="AB1546" s="25"/>
      <c r="AC1546" s="83"/>
      <c r="AD1546" s="45"/>
    </row>
    <row r="1547" spans="6:30" ht="14.25">
      <c r="F1547" s="30" t="str">
        <f>LEFT(Table2[[#This Row],[Project]],6)</f>
        <v/>
      </c>
      <c r="G1547" s="13"/>
      <c r="H1547" s="13"/>
      <c r="I1547" s="17"/>
      <c r="J1547" s="13"/>
      <c r="K1547" s="13"/>
      <c r="O1547" s="20"/>
      <c r="T1547" s="13"/>
      <c r="Y1547" s="71" t="str">
        <f>IFERROR(
    IF(Z1547="DONE",
        "QC DONE",
        IF(OR(AA1547="TBD", ISBLANK(AA1547)),
            "NO SHIP DATE",
            IF(AND(ISNUMBER(DATEVALUE(TEXT(Z1547,"MM/DD/YY"))), ISNUMBER(Table22[[#This Row],[QC START]])),
                NETWORKDAYS(Table22[[#This Row],[QC START]], DATEVALUE(TEXT(Z1547,"MM/DD/YY")), Delivered!$Z$3:$Z$8),
                IF(AND(ISNUMBER(DATEVALUE(TEXT(AA1547,"MM/DD/YY"))), ISNUMBER(Table22[[#This Row],[QC START]])),
                    NETWORKDAYS(Table22[[#This Row],[QC START]], DATEVALUE(TEXT(AA1547,"MM/DD/YY")), Delivered!$Z$3:$Z$8),
                    "IN QC"
                )
            )-1
        )
    ),
"IN QC"
)</f>
        <v>NO SHIP DATE</v>
      </c>
      <c r="AB1547" s="25"/>
      <c r="AC1547" s="83"/>
      <c r="AD1547" s="45"/>
    </row>
    <row r="1548" spans="6:30" ht="14.25">
      <c r="F1548" s="30" t="str">
        <f>LEFT(Table2[[#This Row],[Project]],6)</f>
        <v/>
      </c>
      <c r="G1548" s="13"/>
      <c r="H1548" s="13"/>
      <c r="I1548" s="17"/>
      <c r="J1548" s="13"/>
      <c r="K1548" s="13"/>
      <c r="O1548" s="20"/>
      <c r="T1548" s="13"/>
      <c r="Y1548" s="71" t="str">
        <f>IFERROR(
    IF(Z1548="DONE",
        "QC DONE",
        IF(OR(AA1548="TBD", ISBLANK(AA1548)),
            "NO SHIP DATE",
            IF(AND(ISNUMBER(DATEVALUE(TEXT(Z1548,"MM/DD/YY"))), ISNUMBER(Table22[[#This Row],[QC START]])),
                NETWORKDAYS(Table22[[#This Row],[QC START]], DATEVALUE(TEXT(Z1548,"MM/DD/YY")), Delivered!$Z$3:$Z$8),
                IF(AND(ISNUMBER(DATEVALUE(TEXT(AA1548,"MM/DD/YY"))), ISNUMBER(Table22[[#This Row],[QC START]])),
                    NETWORKDAYS(Table22[[#This Row],[QC START]], DATEVALUE(TEXT(AA1548,"MM/DD/YY")), Delivered!$Z$3:$Z$8),
                    "IN QC"
                )
            )-1
        )
    ),
"IN QC"
)</f>
        <v>NO SHIP DATE</v>
      </c>
      <c r="AB1548" s="25"/>
      <c r="AC1548" s="83"/>
      <c r="AD1548" s="45"/>
    </row>
    <row r="1549" spans="6:30" ht="14.25">
      <c r="F1549" s="30" t="str">
        <f>LEFT(Table2[[#This Row],[Project]],6)</f>
        <v/>
      </c>
      <c r="G1549" s="13"/>
      <c r="H1549" s="13"/>
      <c r="I1549" s="17"/>
      <c r="J1549" s="13"/>
      <c r="K1549" s="13"/>
      <c r="O1549" s="20"/>
      <c r="T1549" s="13"/>
      <c r="Y1549" s="71" t="str">
        <f>IFERROR(
    IF(Z1549="DONE",
        "QC DONE",
        IF(OR(AA1549="TBD", ISBLANK(AA1549)),
            "NO SHIP DATE",
            IF(AND(ISNUMBER(DATEVALUE(TEXT(Z1549,"MM/DD/YY"))), ISNUMBER(Table22[[#This Row],[QC START]])),
                NETWORKDAYS(Table22[[#This Row],[QC START]], DATEVALUE(TEXT(Z1549,"MM/DD/YY")), Delivered!$Z$3:$Z$8),
                IF(AND(ISNUMBER(DATEVALUE(TEXT(AA1549,"MM/DD/YY"))), ISNUMBER(Table22[[#This Row],[QC START]])),
                    NETWORKDAYS(Table22[[#This Row],[QC START]], DATEVALUE(TEXT(AA1549,"MM/DD/YY")), Delivered!$Z$3:$Z$8),
                    "IN QC"
                )
            )-1
        )
    ),
"IN QC"
)</f>
        <v>NO SHIP DATE</v>
      </c>
      <c r="AB1549" s="25"/>
      <c r="AC1549" s="83"/>
      <c r="AD1549" s="45"/>
    </row>
    <row r="1550" spans="6:30" ht="14.25">
      <c r="F1550" s="30" t="str">
        <f>LEFT(Table2[[#This Row],[Project]],6)</f>
        <v/>
      </c>
      <c r="G1550" s="13"/>
      <c r="H1550" s="13"/>
      <c r="I1550" s="17"/>
      <c r="J1550" s="13"/>
      <c r="K1550" s="13"/>
      <c r="O1550" s="20"/>
      <c r="T1550" s="13"/>
      <c r="Y1550" s="71" t="str">
        <f>IFERROR(
    IF(Z1550="DONE",
        "QC DONE",
        IF(OR(AA1550="TBD", ISBLANK(AA1550)),
            "NO SHIP DATE",
            IF(AND(ISNUMBER(DATEVALUE(TEXT(Z1550,"MM/DD/YY"))), ISNUMBER(Table22[[#This Row],[QC START]])),
                NETWORKDAYS(Table22[[#This Row],[QC START]], DATEVALUE(TEXT(Z1550,"MM/DD/YY")), Delivered!$Z$3:$Z$8),
                IF(AND(ISNUMBER(DATEVALUE(TEXT(AA1550,"MM/DD/YY"))), ISNUMBER(Table22[[#This Row],[QC START]])),
                    NETWORKDAYS(Table22[[#This Row],[QC START]], DATEVALUE(TEXT(AA1550,"MM/DD/YY")), Delivered!$Z$3:$Z$8),
                    "IN QC"
                )
            )-1
        )
    ),
"IN QC"
)</f>
        <v>NO SHIP DATE</v>
      </c>
      <c r="AB1550" s="25"/>
      <c r="AC1550" s="83"/>
      <c r="AD1550" s="45"/>
    </row>
    <row r="1551" spans="6:30" ht="14.25">
      <c r="F1551" s="30" t="str">
        <f>LEFT(Table2[[#This Row],[Project]],6)</f>
        <v/>
      </c>
      <c r="G1551" s="13"/>
      <c r="H1551" s="13"/>
      <c r="I1551" s="17"/>
      <c r="J1551" s="13"/>
      <c r="K1551" s="13"/>
      <c r="O1551" s="20"/>
      <c r="T1551" s="13"/>
      <c r="Y1551" s="71" t="str">
        <f>IFERROR(
    IF(Z1551="DONE",
        "QC DONE",
        IF(OR(AA1551="TBD", ISBLANK(AA1551)),
            "NO SHIP DATE",
            IF(AND(ISNUMBER(DATEVALUE(TEXT(Z1551,"MM/DD/YY"))), ISNUMBER(Table22[[#This Row],[QC START]])),
                NETWORKDAYS(Table22[[#This Row],[QC START]], DATEVALUE(TEXT(Z1551,"MM/DD/YY")), Delivered!$Z$3:$Z$8),
                IF(AND(ISNUMBER(DATEVALUE(TEXT(AA1551,"MM/DD/YY"))), ISNUMBER(Table22[[#This Row],[QC START]])),
                    NETWORKDAYS(Table22[[#This Row],[QC START]], DATEVALUE(TEXT(AA1551,"MM/DD/YY")), Delivered!$Z$3:$Z$8),
                    "IN QC"
                )
            )-1
        )
    ),
"IN QC"
)</f>
        <v>NO SHIP DATE</v>
      </c>
      <c r="AB1551" s="25"/>
      <c r="AC1551" s="83"/>
      <c r="AD1551" s="45"/>
    </row>
    <row r="1552" spans="6:30" ht="14.25">
      <c r="F1552" s="30" t="str">
        <f>LEFT(Table2[[#This Row],[Project]],6)</f>
        <v/>
      </c>
      <c r="G1552" s="13"/>
      <c r="H1552" s="13"/>
      <c r="I1552" s="17"/>
      <c r="J1552" s="13"/>
      <c r="K1552" s="13"/>
      <c r="O1552" s="20"/>
      <c r="T1552" s="13"/>
      <c r="Y1552" s="71" t="str">
        <f>IFERROR(
    IF(Z1552="DONE",
        "QC DONE",
        IF(OR(AA1552="TBD", ISBLANK(AA1552)),
            "NO SHIP DATE",
            IF(AND(ISNUMBER(DATEVALUE(TEXT(Z1552,"MM/DD/YY"))), ISNUMBER(Table22[[#This Row],[QC START]])),
                NETWORKDAYS(Table22[[#This Row],[QC START]], DATEVALUE(TEXT(Z1552,"MM/DD/YY")), Delivered!$Z$3:$Z$8),
                IF(AND(ISNUMBER(DATEVALUE(TEXT(AA1552,"MM/DD/YY"))), ISNUMBER(Table22[[#This Row],[QC START]])),
                    NETWORKDAYS(Table22[[#This Row],[QC START]], DATEVALUE(TEXT(AA1552,"MM/DD/YY")), Delivered!$Z$3:$Z$8),
                    "IN QC"
                )
            )-1
        )
    ),
"IN QC"
)</f>
        <v>NO SHIP DATE</v>
      </c>
      <c r="AB1552" s="25"/>
      <c r="AC1552" s="83"/>
      <c r="AD1552" s="45"/>
    </row>
    <row r="1553" spans="6:30" ht="14.25">
      <c r="F1553" s="30" t="str">
        <f>LEFT(Table2[[#This Row],[Project]],6)</f>
        <v/>
      </c>
      <c r="G1553" s="13"/>
      <c r="H1553" s="13"/>
      <c r="I1553" s="17"/>
      <c r="J1553" s="13"/>
      <c r="K1553" s="13"/>
      <c r="O1553" s="20"/>
      <c r="T1553" s="13"/>
      <c r="Y1553" s="71" t="str">
        <f>IFERROR(
    IF(Z1553="DONE",
        "QC DONE",
        IF(OR(AA1553="TBD", ISBLANK(AA1553)),
            "NO SHIP DATE",
            IF(AND(ISNUMBER(DATEVALUE(TEXT(Z1553,"MM/DD/YY"))), ISNUMBER(Table22[[#This Row],[QC START]])),
                NETWORKDAYS(Table22[[#This Row],[QC START]], DATEVALUE(TEXT(Z1553,"MM/DD/YY")), Delivered!$Z$3:$Z$8),
                IF(AND(ISNUMBER(DATEVALUE(TEXT(AA1553,"MM/DD/YY"))), ISNUMBER(Table22[[#This Row],[QC START]])),
                    NETWORKDAYS(Table22[[#This Row],[QC START]], DATEVALUE(TEXT(AA1553,"MM/DD/YY")), Delivered!$Z$3:$Z$8),
                    "IN QC"
                )
            )-1
        )
    ),
"IN QC"
)</f>
        <v>NO SHIP DATE</v>
      </c>
      <c r="AB1553" s="25"/>
      <c r="AC1553" s="83"/>
      <c r="AD1553" s="45"/>
    </row>
    <row r="1554" spans="6:30" ht="14.25">
      <c r="F1554" s="30" t="str">
        <f>LEFT(Table2[[#This Row],[Project]],6)</f>
        <v/>
      </c>
      <c r="G1554" s="13"/>
      <c r="H1554" s="13"/>
      <c r="I1554" s="17"/>
      <c r="J1554" s="13"/>
      <c r="K1554" s="13"/>
      <c r="O1554" s="20"/>
      <c r="T1554" s="13"/>
      <c r="Y1554" s="71" t="str">
        <f>IFERROR(
    IF(Z1554="DONE",
        "QC DONE",
        IF(OR(AA1554="TBD", ISBLANK(AA1554)),
            "NO SHIP DATE",
            IF(AND(ISNUMBER(DATEVALUE(TEXT(Z1554,"MM/DD/YY"))), ISNUMBER(Table22[[#This Row],[QC START]])),
                NETWORKDAYS(Table22[[#This Row],[QC START]], DATEVALUE(TEXT(Z1554,"MM/DD/YY")), Delivered!$Z$3:$Z$8),
                IF(AND(ISNUMBER(DATEVALUE(TEXT(AA1554,"MM/DD/YY"))), ISNUMBER(Table22[[#This Row],[QC START]])),
                    NETWORKDAYS(Table22[[#This Row],[QC START]], DATEVALUE(TEXT(AA1554,"MM/DD/YY")), Delivered!$Z$3:$Z$8),
                    "IN QC"
                )
            )-1
        )
    ),
"IN QC"
)</f>
        <v>NO SHIP DATE</v>
      </c>
      <c r="AB1554" s="25"/>
      <c r="AC1554" s="83"/>
      <c r="AD1554" s="45"/>
    </row>
    <row r="1555" spans="6:30" ht="14.25">
      <c r="F1555" s="30" t="str">
        <f>LEFT(Table2[[#This Row],[Project]],6)</f>
        <v/>
      </c>
      <c r="G1555" s="13"/>
      <c r="H1555" s="13"/>
      <c r="I1555" s="17"/>
      <c r="J1555" s="13"/>
      <c r="K1555" s="13"/>
      <c r="O1555" s="20"/>
      <c r="T1555" s="13"/>
      <c r="Y1555" s="71" t="str">
        <f>IFERROR(
    IF(Z1555="DONE",
        "QC DONE",
        IF(OR(AA1555="TBD", ISBLANK(AA1555)),
            "NO SHIP DATE",
            IF(AND(ISNUMBER(DATEVALUE(TEXT(Z1555,"MM/DD/YY"))), ISNUMBER(Table22[[#This Row],[QC START]])),
                NETWORKDAYS(Table22[[#This Row],[QC START]], DATEVALUE(TEXT(Z1555,"MM/DD/YY")), Delivered!$Z$3:$Z$8),
                IF(AND(ISNUMBER(DATEVALUE(TEXT(AA1555,"MM/DD/YY"))), ISNUMBER(Table22[[#This Row],[QC START]])),
                    NETWORKDAYS(Table22[[#This Row],[QC START]], DATEVALUE(TEXT(AA1555,"MM/DD/YY")), Delivered!$Z$3:$Z$8),
                    "IN QC"
                )
            )-1
        )
    ),
"IN QC"
)</f>
        <v>NO SHIP DATE</v>
      </c>
      <c r="AB1555" s="25"/>
      <c r="AC1555" s="83"/>
      <c r="AD1555" s="45"/>
    </row>
    <row r="1556" spans="6:30" ht="14.25">
      <c r="F1556" s="30" t="str">
        <f>LEFT(Table2[[#This Row],[Project]],6)</f>
        <v/>
      </c>
      <c r="G1556" s="13"/>
      <c r="H1556" s="13"/>
      <c r="I1556" s="17"/>
      <c r="J1556" s="13"/>
      <c r="K1556" s="13"/>
      <c r="O1556" s="20"/>
      <c r="T1556" s="13"/>
      <c r="Y1556" s="71" t="str">
        <f>IFERROR(
    IF(Z1556="DONE",
        "QC DONE",
        IF(OR(AA1556="TBD", ISBLANK(AA1556)),
            "NO SHIP DATE",
            IF(AND(ISNUMBER(DATEVALUE(TEXT(Z1556,"MM/DD/YY"))), ISNUMBER(Table22[[#This Row],[QC START]])),
                NETWORKDAYS(Table22[[#This Row],[QC START]], DATEVALUE(TEXT(Z1556,"MM/DD/YY")), Delivered!$Z$3:$Z$8),
                IF(AND(ISNUMBER(DATEVALUE(TEXT(AA1556,"MM/DD/YY"))), ISNUMBER(Table22[[#This Row],[QC START]])),
                    NETWORKDAYS(Table22[[#This Row],[QC START]], DATEVALUE(TEXT(AA1556,"MM/DD/YY")), Delivered!$Z$3:$Z$8),
                    "IN QC"
                )
            )-1
        )
    ),
"IN QC"
)</f>
        <v>NO SHIP DATE</v>
      </c>
      <c r="AB1556" s="25"/>
      <c r="AC1556" s="83"/>
      <c r="AD1556" s="45"/>
    </row>
    <row r="1557" spans="6:30" ht="14.25">
      <c r="F1557" s="30" t="str">
        <f>LEFT(Table2[[#This Row],[Project]],6)</f>
        <v/>
      </c>
      <c r="G1557" s="13"/>
      <c r="H1557" s="13"/>
      <c r="I1557" s="17"/>
      <c r="J1557" s="13"/>
      <c r="K1557" s="13"/>
      <c r="O1557" s="20"/>
      <c r="T1557" s="13"/>
      <c r="Y1557" s="71" t="str">
        <f>IFERROR(
    IF(Z1557="DONE",
        "QC DONE",
        IF(OR(AA1557="TBD", ISBLANK(AA1557)),
            "NO SHIP DATE",
            IF(AND(ISNUMBER(DATEVALUE(TEXT(Z1557,"MM/DD/YY"))), ISNUMBER(Table22[[#This Row],[QC START]])),
                NETWORKDAYS(Table22[[#This Row],[QC START]], DATEVALUE(TEXT(Z1557,"MM/DD/YY")), Delivered!$Z$3:$Z$8),
                IF(AND(ISNUMBER(DATEVALUE(TEXT(AA1557,"MM/DD/YY"))), ISNUMBER(Table22[[#This Row],[QC START]])),
                    NETWORKDAYS(Table22[[#This Row],[QC START]], DATEVALUE(TEXT(AA1557,"MM/DD/YY")), Delivered!$Z$3:$Z$8),
                    "IN QC"
                )
            )-1
        )
    ),
"IN QC"
)</f>
        <v>NO SHIP DATE</v>
      </c>
      <c r="AB1557" s="25"/>
      <c r="AC1557" s="83"/>
      <c r="AD1557" s="45"/>
    </row>
    <row r="1558" spans="6:30" ht="14.25">
      <c r="F1558" s="30" t="str">
        <f>LEFT(Table2[[#This Row],[Project]],6)</f>
        <v/>
      </c>
      <c r="G1558" s="13"/>
      <c r="H1558" s="13"/>
      <c r="I1558" s="17"/>
      <c r="J1558" s="13"/>
      <c r="K1558" s="13"/>
      <c r="O1558" s="20"/>
      <c r="T1558" s="13"/>
      <c r="Y1558" s="71" t="str">
        <f>IFERROR(
    IF(Z1558="DONE",
        "QC DONE",
        IF(OR(AA1558="TBD", ISBLANK(AA1558)),
            "NO SHIP DATE",
            IF(AND(ISNUMBER(DATEVALUE(TEXT(Z1558,"MM/DD/YY"))), ISNUMBER(Table22[[#This Row],[QC START]])),
                NETWORKDAYS(Table22[[#This Row],[QC START]], DATEVALUE(TEXT(Z1558,"MM/DD/YY")), Delivered!$Z$3:$Z$8),
                IF(AND(ISNUMBER(DATEVALUE(TEXT(AA1558,"MM/DD/YY"))), ISNUMBER(Table22[[#This Row],[QC START]])),
                    NETWORKDAYS(Table22[[#This Row],[QC START]], DATEVALUE(TEXT(AA1558,"MM/DD/YY")), Delivered!$Z$3:$Z$8),
                    "IN QC"
                )
            )-1
        )
    ),
"IN QC"
)</f>
        <v>NO SHIP DATE</v>
      </c>
      <c r="AB1558" s="25"/>
      <c r="AC1558" s="83"/>
      <c r="AD1558" s="45"/>
    </row>
    <row r="1559" spans="6:30" ht="14.25">
      <c r="F1559" s="30" t="str">
        <f>LEFT(Table2[[#This Row],[Project]],6)</f>
        <v/>
      </c>
      <c r="G1559" s="13"/>
      <c r="H1559" s="13"/>
      <c r="I1559" s="17"/>
      <c r="J1559" s="13"/>
      <c r="K1559" s="13"/>
      <c r="O1559" s="20"/>
      <c r="T1559" s="13"/>
      <c r="Y1559" s="71" t="str">
        <f>IFERROR(
    IF(Z1559="DONE",
        "QC DONE",
        IF(OR(AA1559="TBD", ISBLANK(AA1559)),
            "NO SHIP DATE",
            IF(AND(ISNUMBER(DATEVALUE(TEXT(Z1559,"MM/DD/YY"))), ISNUMBER(Table22[[#This Row],[QC START]])),
                NETWORKDAYS(Table22[[#This Row],[QC START]], DATEVALUE(TEXT(Z1559,"MM/DD/YY")), Delivered!$Z$3:$Z$8),
                IF(AND(ISNUMBER(DATEVALUE(TEXT(AA1559,"MM/DD/YY"))), ISNUMBER(Table22[[#This Row],[QC START]])),
                    NETWORKDAYS(Table22[[#This Row],[QC START]], DATEVALUE(TEXT(AA1559,"MM/DD/YY")), Delivered!$Z$3:$Z$8),
                    "IN QC"
                )
            )-1
        )
    ),
"IN QC"
)</f>
        <v>NO SHIP DATE</v>
      </c>
      <c r="AB1559" s="25"/>
      <c r="AC1559" s="83"/>
      <c r="AD1559" s="45"/>
    </row>
    <row r="1560" spans="6:30" ht="14.25">
      <c r="F1560" s="30" t="str">
        <f>LEFT(Table2[[#This Row],[Project]],6)</f>
        <v/>
      </c>
      <c r="G1560" s="13"/>
      <c r="H1560" s="13"/>
      <c r="I1560" s="17"/>
      <c r="J1560" s="13"/>
      <c r="K1560" s="13"/>
      <c r="O1560" s="20"/>
      <c r="T1560" s="13"/>
      <c r="Y1560" s="71" t="str">
        <f>IFERROR(
    IF(Z1560="DONE",
        "QC DONE",
        IF(OR(AA1560="TBD", ISBLANK(AA1560)),
            "NO SHIP DATE",
            IF(AND(ISNUMBER(DATEVALUE(TEXT(Z1560,"MM/DD/YY"))), ISNUMBER(Table22[[#This Row],[QC START]])),
                NETWORKDAYS(Table22[[#This Row],[QC START]], DATEVALUE(TEXT(Z1560,"MM/DD/YY")), Delivered!$Z$3:$Z$8),
                IF(AND(ISNUMBER(DATEVALUE(TEXT(AA1560,"MM/DD/YY"))), ISNUMBER(Table22[[#This Row],[QC START]])),
                    NETWORKDAYS(Table22[[#This Row],[QC START]], DATEVALUE(TEXT(AA1560,"MM/DD/YY")), Delivered!$Z$3:$Z$8),
                    "IN QC"
                )
            )-1
        )
    ),
"IN QC"
)</f>
        <v>NO SHIP DATE</v>
      </c>
      <c r="AB1560" s="25"/>
      <c r="AC1560" s="83"/>
      <c r="AD1560" s="45"/>
    </row>
    <row r="1561" spans="6:30" ht="14.25">
      <c r="F1561" s="30" t="str">
        <f>LEFT(Table2[[#This Row],[Project]],6)</f>
        <v/>
      </c>
      <c r="G1561" s="13"/>
      <c r="H1561" s="13"/>
      <c r="I1561" s="17"/>
      <c r="J1561" s="13"/>
      <c r="K1561" s="13"/>
      <c r="O1561" s="20"/>
      <c r="T1561" s="13"/>
      <c r="Y1561" s="71" t="str">
        <f>IFERROR(
    IF(Z1561="DONE",
        "QC DONE",
        IF(OR(AA1561="TBD", ISBLANK(AA1561)),
            "NO SHIP DATE",
            IF(AND(ISNUMBER(DATEVALUE(TEXT(Z1561,"MM/DD/YY"))), ISNUMBER(Table22[[#This Row],[QC START]])),
                NETWORKDAYS(Table22[[#This Row],[QC START]], DATEVALUE(TEXT(Z1561,"MM/DD/YY")), Delivered!$Z$3:$Z$8),
                IF(AND(ISNUMBER(DATEVALUE(TEXT(AA1561,"MM/DD/YY"))), ISNUMBER(Table22[[#This Row],[QC START]])),
                    NETWORKDAYS(Table22[[#This Row],[QC START]], DATEVALUE(TEXT(AA1561,"MM/DD/YY")), Delivered!$Z$3:$Z$8),
                    "IN QC"
                )
            )-1
        )
    ),
"IN QC"
)</f>
        <v>NO SHIP DATE</v>
      </c>
      <c r="AB1561" s="25"/>
      <c r="AC1561" s="83"/>
      <c r="AD1561" s="45"/>
    </row>
    <row r="1562" spans="6:30" ht="14.25">
      <c r="F1562" s="30" t="str">
        <f>LEFT(Table2[[#This Row],[Project]],6)</f>
        <v/>
      </c>
      <c r="G1562" s="13"/>
      <c r="H1562" s="13"/>
      <c r="I1562" s="17"/>
      <c r="J1562" s="13"/>
      <c r="K1562" s="13"/>
      <c r="O1562" s="20"/>
      <c r="T1562" s="13"/>
      <c r="Y1562" s="71" t="str">
        <f>IFERROR(
    IF(Z1562="DONE",
        "QC DONE",
        IF(OR(AA1562="TBD", ISBLANK(AA1562)),
            "NO SHIP DATE",
            IF(AND(ISNUMBER(DATEVALUE(TEXT(Z1562,"MM/DD/YY"))), ISNUMBER(Table22[[#This Row],[QC START]])),
                NETWORKDAYS(Table22[[#This Row],[QC START]], DATEVALUE(TEXT(Z1562,"MM/DD/YY")), Delivered!$Z$3:$Z$8),
                IF(AND(ISNUMBER(DATEVALUE(TEXT(AA1562,"MM/DD/YY"))), ISNUMBER(Table22[[#This Row],[QC START]])),
                    NETWORKDAYS(Table22[[#This Row],[QC START]], DATEVALUE(TEXT(AA1562,"MM/DD/YY")), Delivered!$Z$3:$Z$8),
                    "IN QC"
                )
            )-1
        )
    ),
"IN QC"
)</f>
        <v>NO SHIP DATE</v>
      </c>
      <c r="AB1562" s="25"/>
      <c r="AC1562" s="83"/>
      <c r="AD1562" s="45"/>
    </row>
    <row r="1563" spans="6:30" ht="14.25">
      <c r="F1563" s="30" t="str">
        <f>LEFT(Table2[[#This Row],[Project]],6)</f>
        <v/>
      </c>
      <c r="G1563" s="13"/>
      <c r="H1563" s="13"/>
      <c r="I1563" s="17"/>
      <c r="J1563" s="13"/>
      <c r="K1563" s="13"/>
      <c r="O1563" s="20"/>
      <c r="T1563" s="13"/>
      <c r="Y1563" s="71" t="str">
        <f>IFERROR(
    IF(Z1563="DONE",
        "QC DONE",
        IF(OR(AA1563="TBD", ISBLANK(AA1563)),
            "NO SHIP DATE",
            IF(AND(ISNUMBER(DATEVALUE(TEXT(Z1563,"MM/DD/YY"))), ISNUMBER(Table22[[#This Row],[QC START]])),
                NETWORKDAYS(Table22[[#This Row],[QC START]], DATEVALUE(TEXT(Z1563,"MM/DD/YY")), Delivered!$Z$3:$Z$8),
                IF(AND(ISNUMBER(DATEVALUE(TEXT(AA1563,"MM/DD/YY"))), ISNUMBER(Table22[[#This Row],[QC START]])),
                    NETWORKDAYS(Table22[[#This Row],[QC START]], DATEVALUE(TEXT(AA1563,"MM/DD/YY")), Delivered!$Z$3:$Z$8),
                    "IN QC"
                )
            )-1
        )
    ),
"IN QC"
)</f>
        <v>NO SHIP DATE</v>
      </c>
      <c r="AB1563" s="25"/>
      <c r="AC1563" s="83"/>
      <c r="AD1563" s="45"/>
    </row>
    <row r="1564" spans="6:30" ht="14.25">
      <c r="F1564" s="30" t="str">
        <f>LEFT(Table2[[#This Row],[Project]],6)</f>
        <v/>
      </c>
      <c r="G1564" s="13"/>
      <c r="H1564" s="13"/>
      <c r="I1564" s="17"/>
      <c r="J1564" s="13"/>
      <c r="K1564" s="13"/>
      <c r="O1564" s="20"/>
      <c r="T1564" s="13"/>
      <c r="Y1564" s="71" t="str">
        <f>IFERROR(
    IF(Z1564="DONE",
        "QC DONE",
        IF(OR(AA1564="TBD", ISBLANK(AA1564)),
            "NO SHIP DATE",
            IF(AND(ISNUMBER(DATEVALUE(TEXT(Z1564,"MM/DD/YY"))), ISNUMBER(Table22[[#This Row],[QC START]])),
                NETWORKDAYS(Table22[[#This Row],[QC START]], DATEVALUE(TEXT(Z1564,"MM/DD/YY")), Delivered!$Z$3:$Z$8),
                IF(AND(ISNUMBER(DATEVALUE(TEXT(AA1564,"MM/DD/YY"))), ISNUMBER(Table22[[#This Row],[QC START]])),
                    NETWORKDAYS(Table22[[#This Row],[QC START]], DATEVALUE(TEXT(AA1564,"MM/DD/YY")), Delivered!$Z$3:$Z$8),
                    "IN QC"
                )
            )-1
        )
    ),
"IN QC"
)</f>
        <v>NO SHIP DATE</v>
      </c>
      <c r="AB1564" s="25"/>
      <c r="AC1564" s="83"/>
      <c r="AD1564" s="45"/>
    </row>
    <row r="1565" spans="6:30" ht="14.25">
      <c r="F1565" s="30" t="str">
        <f>LEFT(Table2[[#This Row],[Project]],6)</f>
        <v/>
      </c>
      <c r="G1565" s="13"/>
      <c r="H1565" s="13"/>
      <c r="I1565" s="17"/>
      <c r="J1565" s="13"/>
      <c r="K1565" s="13"/>
      <c r="O1565" s="20"/>
      <c r="T1565" s="13"/>
      <c r="Y1565" s="71" t="str">
        <f>IFERROR(
    IF(Z1565="DONE",
        "QC DONE",
        IF(OR(AA1565="TBD", ISBLANK(AA1565)),
            "NO SHIP DATE",
            IF(AND(ISNUMBER(DATEVALUE(TEXT(Z1565,"MM/DD/YY"))), ISNUMBER(Table22[[#This Row],[QC START]])),
                NETWORKDAYS(Table22[[#This Row],[QC START]], DATEVALUE(TEXT(Z1565,"MM/DD/YY")), Delivered!$Z$3:$Z$8),
                IF(AND(ISNUMBER(DATEVALUE(TEXT(AA1565,"MM/DD/YY"))), ISNUMBER(Table22[[#This Row],[QC START]])),
                    NETWORKDAYS(Table22[[#This Row],[QC START]], DATEVALUE(TEXT(AA1565,"MM/DD/YY")), Delivered!$Z$3:$Z$8),
                    "IN QC"
                )
            )-1
        )
    ),
"IN QC"
)</f>
        <v>NO SHIP DATE</v>
      </c>
      <c r="AB1565" s="25"/>
      <c r="AC1565" s="83"/>
      <c r="AD1565" s="45"/>
    </row>
    <row r="1566" spans="6:30" ht="14.25">
      <c r="F1566" s="30" t="str">
        <f>LEFT(Table2[[#This Row],[Project]],6)</f>
        <v/>
      </c>
      <c r="G1566" s="13"/>
      <c r="H1566" s="13"/>
      <c r="I1566" s="17"/>
      <c r="J1566" s="13"/>
      <c r="K1566" s="13"/>
      <c r="O1566" s="20"/>
      <c r="T1566" s="13"/>
      <c r="Y1566" s="71" t="str">
        <f>IFERROR(
    IF(Z1566="DONE",
        "QC DONE",
        IF(OR(AA1566="TBD", ISBLANK(AA1566)),
            "NO SHIP DATE",
            IF(AND(ISNUMBER(DATEVALUE(TEXT(Z1566,"MM/DD/YY"))), ISNUMBER(Table22[[#This Row],[QC START]])),
                NETWORKDAYS(Table22[[#This Row],[QC START]], DATEVALUE(TEXT(Z1566,"MM/DD/YY")), Delivered!$Z$3:$Z$8),
                IF(AND(ISNUMBER(DATEVALUE(TEXT(AA1566,"MM/DD/YY"))), ISNUMBER(Table22[[#This Row],[QC START]])),
                    NETWORKDAYS(Table22[[#This Row],[QC START]], DATEVALUE(TEXT(AA1566,"MM/DD/YY")), Delivered!$Z$3:$Z$8),
                    "IN QC"
                )
            )-1
        )
    ),
"IN QC"
)</f>
        <v>NO SHIP DATE</v>
      </c>
      <c r="AB1566" s="25"/>
      <c r="AC1566" s="83"/>
      <c r="AD1566" s="45"/>
    </row>
    <row r="1567" spans="6:30" ht="14.25">
      <c r="F1567" s="30" t="str">
        <f>LEFT(Table2[[#This Row],[Project]],6)</f>
        <v/>
      </c>
      <c r="G1567" s="13"/>
      <c r="H1567" s="13"/>
      <c r="I1567" s="17"/>
      <c r="J1567" s="13"/>
      <c r="K1567" s="13"/>
      <c r="O1567" s="20"/>
      <c r="T1567" s="13"/>
      <c r="Y1567" s="71" t="str">
        <f>IFERROR(
    IF(Z1567="DONE",
        "QC DONE",
        IF(OR(AA1567="TBD", ISBLANK(AA1567)),
            "NO SHIP DATE",
            IF(AND(ISNUMBER(DATEVALUE(TEXT(Z1567,"MM/DD/YY"))), ISNUMBER(Table22[[#This Row],[QC START]])),
                NETWORKDAYS(Table22[[#This Row],[QC START]], DATEVALUE(TEXT(Z1567,"MM/DD/YY")), Delivered!$Z$3:$Z$8),
                IF(AND(ISNUMBER(DATEVALUE(TEXT(AA1567,"MM/DD/YY"))), ISNUMBER(Table22[[#This Row],[QC START]])),
                    NETWORKDAYS(Table22[[#This Row],[QC START]], DATEVALUE(TEXT(AA1567,"MM/DD/YY")), Delivered!$Z$3:$Z$8),
                    "IN QC"
                )
            )-1
        )
    ),
"IN QC"
)</f>
        <v>NO SHIP DATE</v>
      </c>
      <c r="AB1567" s="25"/>
      <c r="AC1567" s="83"/>
      <c r="AD1567" s="45"/>
    </row>
    <row r="1568" spans="6:30" ht="14.25">
      <c r="F1568" s="30" t="str">
        <f>LEFT(Table2[[#This Row],[Project]],6)</f>
        <v/>
      </c>
      <c r="G1568" s="13"/>
      <c r="H1568" s="13"/>
      <c r="I1568" s="17"/>
      <c r="J1568" s="13"/>
      <c r="K1568" s="13"/>
      <c r="O1568" s="20"/>
      <c r="T1568" s="13"/>
      <c r="Y1568" s="71" t="str">
        <f>IFERROR(
    IF(Z1568="DONE",
        "QC DONE",
        IF(OR(AA1568="TBD", ISBLANK(AA1568)),
            "NO SHIP DATE",
            IF(AND(ISNUMBER(DATEVALUE(TEXT(Z1568,"MM/DD/YY"))), ISNUMBER(Table22[[#This Row],[QC START]])),
                NETWORKDAYS(Table22[[#This Row],[QC START]], DATEVALUE(TEXT(Z1568,"MM/DD/YY")), Delivered!$Z$3:$Z$8),
                IF(AND(ISNUMBER(DATEVALUE(TEXT(AA1568,"MM/DD/YY"))), ISNUMBER(Table22[[#This Row],[QC START]])),
                    NETWORKDAYS(Table22[[#This Row],[QC START]], DATEVALUE(TEXT(AA1568,"MM/DD/YY")), Delivered!$Z$3:$Z$8),
                    "IN QC"
                )
            )-1
        )
    ),
"IN QC"
)</f>
        <v>NO SHIP DATE</v>
      </c>
      <c r="AB1568" s="25"/>
      <c r="AC1568" s="83"/>
      <c r="AD1568" s="45"/>
    </row>
    <row r="1569" spans="6:30" ht="14.25">
      <c r="F1569" s="30" t="str">
        <f>LEFT(Table2[[#This Row],[Project]],6)</f>
        <v/>
      </c>
      <c r="G1569" s="13"/>
      <c r="H1569" s="13"/>
      <c r="I1569" s="17"/>
      <c r="J1569" s="13"/>
      <c r="K1569" s="13"/>
      <c r="O1569" s="20"/>
      <c r="T1569" s="13"/>
      <c r="Y1569" s="71" t="str">
        <f>IFERROR(
    IF(Z1569="DONE",
        "QC DONE",
        IF(OR(AA1569="TBD", ISBLANK(AA1569)),
            "NO SHIP DATE",
            IF(AND(ISNUMBER(DATEVALUE(TEXT(Z1569,"MM/DD/YY"))), ISNUMBER(Table22[[#This Row],[QC START]])),
                NETWORKDAYS(Table22[[#This Row],[QC START]], DATEVALUE(TEXT(Z1569,"MM/DD/YY")), Delivered!$Z$3:$Z$8),
                IF(AND(ISNUMBER(DATEVALUE(TEXT(AA1569,"MM/DD/YY"))), ISNUMBER(Table22[[#This Row],[QC START]])),
                    NETWORKDAYS(Table22[[#This Row],[QC START]], DATEVALUE(TEXT(AA1569,"MM/DD/YY")), Delivered!$Z$3:$Z$8),
                    "IN QC"
                )
            )-1
        )
    ),
"IN QC"
)</f>
        <v>NO SHIP DATE</v>
      </c>
      <c r="AB1569" s="25"/>
      <c r="AC1569" s="83"/>
      <c r="AD1569" s="45"/>
    </row>
    <row r="1570" spans="6:30" ht="14.25">
      <c r="F1570" s="30" t="str">
        <f>LEFT(Table2[[#This Row],[Project]],6)</f>
        <v/>
      </c>
      <c r="G1570" s="13"/>
      <c r="H1570" s="13"/>
      <c r="I1570" s="17"/>
      <c r="J1570" s="13"/>
      <c r="K1570" s="13"/>
      <c r="O1570" s="20"/>
      <c r="T1570" s="13"/>
      <c r="Y1570" s="71" t="str">
        <f>IFERROR(
    IF(Z1570="DONE",
        "QC DONE",
        IF(OR(AA1570="TBD", ISBLANK(AA1570)),
            "NO SHIP DATE",
            IF(AND(ISNUMBER(DATEVALUE(TEXT(Z1570,"MM/DD/YY"))), ISNUMBER(Table22[[#This Row],[QC START]])),
                NETWORKDAYS(Table22[[#This Row],[QC START]], DATEVALUE(TEXT(Z1570,"MM/DD/YY")), Delivered!$Z$3:$Z$8),
                IF(AND(ISNUMBER(DATEVALUE(TEXT(AA1570,"MM/DD/YY"))), ISNUMBER(Table22[[#This Row],[QC START]])),
                    NETWORKDAYS(Table22[[#This Row],[QC START]], DATEVALUE(TEXT(AA1570,"MM/DD/YY")), Delivered!$Z$3:$Z$8),
                    "IN QC"
                )
            )-1
        )
    ),
"IN QC"
)</f>
        <v>NO SHIP DATE</v>
      </c>
      <c r="AB1570" s="25"/>
      <c r="AC1570" s="83"/>
      <c r="AD1570" s="45"/>
    </row>
    <row r="1571" spans="6:30" ht="14.25">
      <c r="F1571" s="30" t="str">
        <f>LEFT(Table2[[#This Row],[Project]],6)</f>
        <v/>
      </c>
      <c r="G1571" s="13"/>
      <c r="H1571" s="13"/>
      <c r="I1571" s="17"/>
      <c r="J1571" s="13"/>
      <c r="K1571" s="13"/>
      <c r="O1571" s="20"/>
      <c r="T1571" s="13"/>
      <c r="Y1571" s="71" t="str">
        <f>IFERROR(
    IF(Z1571="DONE",
        "QC DONE",
        IF(OR(AA1571="TBD", ISBLANK(AA1571)),
            "NO SHIP DATE",
            IF(AND(ISNUMBER(DATEVALUE(TEXT(Z1571,"MM/DD/YY"))), ISNUMBER(Table22[[#This Row],[QC START]])),
                NETWORKDAYS(Table22[[#This Row],[QC START]], DATEVALUE(TEXT(Z1571,"MM/DD/YY")), Delivered!$Z$3:$Z$8),
                IF(AND(ISNUMBER(DATEVALUE(TEXT(AA1571,"MM/DD/YY"))), ISNUMBER(Table22[[#This Row],[QC START]])),
                    NETWORKDAYS(Table22[[#This Row],[QC START]], DATEVALUE(TEXT(AA1571,"MM/DD/YY")), Delivered!$Z$3:$Z$8),
                    "IN QC"
                )
            )-1
        )
    ),
"IN QC"
)</f>
        <v>NO SHIP DATE</v>
      </c>
      <c r="AB1571" s="25"/>
      <c r="AC1571" s="83"/>
      <c r="AD1571" s="45"/>
    </row>
    <row r="1572" spans="6:30" ht="14.25">
      <c r="F1572" s="30" t="str">
        <f>LEFT(Table2[[#This Row],[Project]],6)</f>
        <v/>
      </c>
      <c r="G1572" s="13"/>
      <c r="H1572" s="13"/>
      <c r="I1572" s="17"/>
      <c r="J1572" s="13"/>
      <c r="K1572" s="13"/>
      <c r="O1572" s="20"/>
      <c r="T1572" s="13"/>
      <c r="Y1572" s="71" t="str">
        <f>IFERROR(
    IF(Z1572="DONE",
        "QC DONE",
        IF(OR(AA1572="TBD", ISBLANK(AA1572)),
            "NO SHIP DATE",
            IF(AND(ISNUMBER(DATEVALUE(TEXT(Z1572,"MM/DD/YY"))), ISNUMBER(Table22[[#This Row],[QC START]])),
                NETWORKDAYS(Table22[[#This Row],[QC START]], DATEVALUE(TEXT(Z1572,"MM/DD/YY")), Delivered!$Z$3:$Z$8),
                IF(AND(ISNUMBER(DATEVALUE(TEXT(AA1572,"MM/DD/YY"))), ISNUMBER(Table22[[#This Row],[QC START]])),
                    NETWORKDAYS(Table22[[#This Row],[QC START]], DATEVALUE(TEXT(AA1572,"MM/DD/YY")), Delivered!$Z$3:$Z$8),
                    "IN QC"
                )
            )-1
        )
    ),
"IN QC"
)</f>
        <v>NO SHIP DATE</v>
      </c>
      <c r="AB1572" s="25"/>
      <c r="AC1572" s="83"/>
      <c r="AD1572" s="45"/>
    </row>
    <row r="1573" spans="6:30" ht="14.25">
      <c r="F1573" s="30" t="str">
        <f>LEFT(Table2[[#This Row],[Project]],6)</f>
        <v/>
      </c>
      <c r="G1573" s="13"/>
      <c r="H1573" s="13"/>
      <c r="I1573" s="17"/>
      <c r="J1573" s="13"/>
      <c r="K1573" s="13"/>
      <c r="O1573" s="20"/>
      <c r="T1573" s="13"/>
      <c r="Y1573" s="71" t="str">
        <f>IFERROR(
    IF(Z1573="DONE",
        "QC DONE",
        IF(OR(AA1573="TBD", ISBLANK(AA1573)),
            "NO SHIP DATE",
            IF(AND(ISNUMBER(DATEVALUE(TEXT(Z1573,"MM/DD/YY"))), ISNUMBER(Table22[[#This Row],[QC START]])),
                NETWORKDAYS(Table22[[#This Row],[QC START]], DATEVALUE(TEXT(Z1573,"MM/DD/YY")), Delivered!$Z$3:$Z$8),
                IF(AND(ISNUMBER(DATEVALUE(TEXT(AA1573,"MM/DD/YY"))), ISNUMBER(Table22[[#This Row],[QC START]])),
                    NETWORKDAYS(Table22[[#This Row],[QC START]], DATEVALUE(TEXT(AA1573,"MM/DD/YY")), Delivered!$Z$3:$Z$8),
                    "IN QC"
                )
            )-1
        )
    ),
"IN QC"
)</f>
        <v>NO SHIP DATE</v>
      </c>
      <c r="AB1573" s="25"/>
      <c r="AC1573" s="83"/>
      <c r="AD1573" s="45"/>
    </row>
    <row r="1574" spans="6:30" ht="14.25">
      <c r="F1574" s="30" t="str">
        <f>LEFT(Table2[[#This Row],[Project]],6)</f>
        <v/>
      </c>
      <c r="G1574" s="13"/>
      <c r="H1574" s="13"/>
      <c r="I1574" s="17"/>
      <c r="J1574" s="13"/>
      <c r="K1574" s="13"/>
      <c r="O1574" s="20"/>
      <c r="T1574" s="13"/>
      <c r="Y1574" s="71" t="str">
        <f>IFERROR(
    IF(Z1574="DONE",
        "QC DONE",
        IF(OR(AA1574="TBD", ISBLANK(AA1574)),
            "NO SHIP DATE",
            IF(AND(ISNUMBER(DATEVALUE(TEXT(Z1574,"MM/DD/YY"))), ISNUMBER(Table22[[#This Row],[QC START]])),
                NETWORKDAYS(Table22[[#This Row],[QC START]], DATEVALUE(TEXT(Z1574,"MM/DD/YY")), Delivered!$Z$3:$Z$8),
                IF(AND(ISNUMBER(DATEVALUE(TEXT(AA1574,"MM/DD/YY"))), ISNUMBER(Table22[[#This Row],[QC START]])),
                    NETWORKDAYS(Table22[[#This Row],[QC START]], DATEVALUE(TEXT(AA1574,"MM/DD/YY")), Delivered!$Z$3:$Z$8),
                    "IN QC"
                )
            )-1
        )
    ),
"IN QC"
)</f>
        <v>NO SHIP DATE</v>
      </c>
      <c r="AB1574" s="25"/>
      <c r="AC1574" s="83"/>
      <c r="AD1574" s="45"/>
    </row>
    <row r="1575" spans="6:30" ht="14.25">
      <c r="F1575" s="30" t="str">
        <f>LEFT(Table2[[#This Row],[Project]],6)</f>
        <v/>
      </c>
      <c r="G1575" s="13"/>
      <c r="H1575" s="13"/>
      <c r="I1575" s="17"/>
      <c r="J1575" s="13"/>
      <c r="K1575" s="13"/>
      <c r="O1575" s="20"/>
      <c r="T1575" s="13"/>
      <c r="Y1575" s="71" t="str">
        <f>IFERROR(
    IF(Z1575="DONE",
        "QC DONE",
        IF(OR(AA1575="TBD", ISBLANK(AA1575)),
            "NO SHIP DATE",
            IF(AND(ISNUMBER(DATEVALUE(TEXT(Z1575,"MM/DD/YY"))), ISNUMBER(Table22[[#This Row],[QC START]])),
                NETWORKDAYS(Table22[[#This Row],[QC START]], DATEVALUE(TEXT(Z1575,"MM/DD/YY")), Delivered!$Z$3:$Z$8),
                IF(AND(ISNUMBER(DATEVALUE(TEXT(AA1575,"MM/DD/YY"))), ISNUMBER(Table22[[#This Row],[QC START]])),
                    NETWORKDAYS(Table22[[#This Row],[QC START]], DATEVALUE(TEXT(AA1575,"MM/DD/YY")), Delivered!$Z$3:$Z$8),
                    "IN QC"
                )
            )-1
        )
    ),
"IN QC"
)</f>
        <v>NO SHIP DATE</v>
      </c>
      <c r="AB1575" s="25"/>
      <c r="AC1575" s="83"/>
      <c r="AD1575" s="45"/>
    </row>
    <row r="1576" spans="6:30" ht="14.25">
      <c r="F1576" s="30" t="str">
        <f>LEFT(Table2[[#This Row],[Project]],6)</f>
        <v/>
      </c>
      <c r="G1576" s="13"/>
      <c r="H1576" s="13"/>
      <c r="I1576" s="17"/>
      <c r="J1576" s="13"/>
      <c r="K1576" s="13"/>
      <c r="O1576" s="20"/>
      <c r="T1576" s="13"/>
      <c r="Y1576" s="71" t="str">
        <f>IFERROR(
    IF(Z1576="DONE",
        "QC DONE",
        IF(OR(AA1576="TBD", ISBLANK(AA1576)),
            "NO SHIP DATE",
            IF(AND(ISNUMBER(DATEVALUE(TEXT(Z1576,"MM/DD/YY"))), ISNUMBER(Table22[[#This Row],[QC START]])),
                NETWORKDAYS(Table22[[#This Row],[QC START]], DATEVALUE(TEXT(Z1576,"MM/DD/YY")), Delivered!$Z$3:$Z$8),
                IF(AND(ISNUMBER(DATEVALUE(TEXT(AA1576,"MM/DD/YY"))), ISNUMBER(Table22[[#This Row],[QC START]])),
                    NETWORKDAYS(Table22[[#This Row],[QC START]], DATEVALUE(TEXT(AA1576,"MM/DD/YY")), Delivered!$Z$3:$Z$8),
                    "IN QC"
                )
            )-1
        )
    ),
"IN QC"
)</f>
        <v>NO SHIP DATE</v>
      </c>
      <c r="AB1576" s="25"/>
      <c r="AC1576" s="83"/>
      <c r="AD1576" s="45"/>
    </row>
    <row r="1577" spans="6:30" ht="14.25">
      <c r="F1577" s="30" t="str">
        <f>LEFT(Table2[[#This Row],[Project]],6)</f>
        <v/>
      </c>
      <c r="G1577" s="13"/>
      <c r="H1577" s="13"/>
      <c r="I1577" s="17"/>
      <c r="J1577" s="13"/>
      <c r="K1577" s="13"/>
      <c r="O1577" s="20"/>
      <c r="T1577" s="13"/>
      <c r="Y1577" s="71" t="str">
        <f>IFERROR(
    IF(Z1577="DONE",
        "QC DONE",
        IF(OR(AA1577="TBD", ISBLANK(AA1577)),
            "NO SHIP DATE",
            IF(AND(ISNUMBER(DATEVALUE(TEXT(Z1577,"MM/DD/YY"))), ISNUMBER(Table22[[#This Row],[QC START]])),
                NETWORKDAYS(Table22[[#This Row],[QC START]], DATEVALUE(TEXT(Z1577,"MM/DD/YY")), Delivered!$Z$3:$Z$8),
                IF(AND(ISNUMBER(DATEVALUE(TEXT(AA1577,"MM/DD/YY"))), ISNUMBER(Table22[[#This Row],[QC START]])),
                    NETWORKDAYS(Table22[[#This Row],[QC START]], DATEVALUE(TEXT(AA1577,"MM/DD/YY")), Delivered!$Z$3:$Z$8),
                    "IN QC"
                )
            )-1
        )
    ),
"IN QC"
)</f>
        <v>NO SHIP DATE</v>
      </c>
      <c r="AB1577" s="25"/>
      <c r="AC1577" s="83"/>
      <c r="AD1577" s="45"/>
    </row>
    <row r="1578" spans="6:30" ht="14.25">
      <c r="F1578" s="30" t="str">
        <f>LEFT(Table2[[#This Row],[Project]],6)</f>
        <v/>
      </c>
      <c r="G1578" s="13"/>
      <c r="H1578" s="13"/>
      <c r="I1578" s="17"/>
      <c r="J1578" s="13"/>
      <c r="K1578" s="13"/>
      <c r="O1578" s="20"/>
      <c r="T1578" s="13"/>
      <c r="Y1578" s="71" t="str">
        <f>IFERROR(
    IF(Z1578="DONE",
        "QC DONE",
        IF(OR(AA1578="TBD", ISBLANK(AA1578)),
            "NO SHIP DATE",
            IF(AND(ISNUMBER(DATEVALUE(TEXT(Z1578,"MM/DD/YY"))), ISNUMBER(Table22[[#This Row],[QC START]])),
                NETWORKDAYS(Table22[[#This Row],[QC START]], DATEVALUE(TEXT(Z1578,"MM/DD/YY")), Delivered!$Z$3:$Z$8),
                IF(AND(ISNUMBER(DATEVALUE(TEXT(AA1578,"MM/DD/YY"))), ISNUMBER(Table22[[#This Row],[QC START]])),
                    NETWORKDAYS(Table22[[#This Row],[QC START]], DATEVALUE(TEXT(AA1578,"MM/DD/YY")), Delivered!$Z$3:$Z$8),
                    "IN QC"
                )
            )-1
        )
    ),
"IN QC"
)</f>
        <v>NO SHIP DATE</v>
      </c>
      <c r="AB1578" s="25"/>
      <c r="AC1578" s="83"/>
      <c r="AD1578" s="45"/>
    </row>
    <row r="1579" spans="6:30" ht="14.25">
      <c r="F1579" s="30" t="str">
        <f>LEFT(Table2[[#This Row],[Project]],6)</f>
        <v/>
      </c>
      <c r="G1579" s="13"/>
      <c r="H1579" s="13"/>
      <c r="I1579" s="17"/>
      <c r="J1579" s="13"/>
      <c r="K1579" s="13"/>
      <c r="O1579" s="20"/>
      <c r="T1579" s="13"/>
      <c r="Y1579" s="71" t="str">
        <f>IFERROR(
    IF(Z1579="DONE",
        "QC DONE",
        IF(OR(AA1579="TBD", ISBLANK(AA1579)),
            "NO SHIP DATE",
            IF(AND(ISNUMBER(DATEVALUE(TEXT(Z1579,"MM/DD/YY"))), ISNUMBER(Table22[[#This Row],[QC START]])),
                NETWORKDAYS(Table22[[#This Row],[QC START]], DATEVALUE(TEXT(Z1579,"MM/DD/YY")), Delivered!$Z$3:$Z$8),
                IF(AND(ISNUMBER(DATEVALUE(TEXT(AA1579,"MM/DD/YY"))), ISNUMBER(Table22[[#This Row],[QC START]])),
                    NETWORKDAYS(Table22[[#This Row],[QC START]], DATEVALUE(TEXT(AA1579,"MM/DD/YY")), Delivered!$Z$3:$Z$8),
                    "IN QC"
                )
            )-1
        )
    ),
"IN QC"
)</f>
        <v>NO SHIP DATE</v>
      </c>
      <c r="AB1579" s="25"/>
      <c r="AC1579" s="83"/>
      <c r="AD1579" s="45"/>
    </row>
    <row r="1580" spans="6:30" ht="14.25">
      <c r="F1580" s="30" t="str">
        <f>LEFT(Table2[[#This Row],[Project]],6)</f>
        <v/>
      </c>
      <c r="G1580" s="13"/>
      <c r="H1580" s="13"/>
      <c r="I1580" s="17"/>
      <c r="J1580" s="13"/>
      <c r="K1580" s="13"/>
      <c r="O1580" s="20"/>
      <c r="T1580" s="13"/>
      <c r="Y1580" s="71" t="str">
        <f>IFERROR(
    IF(Z1580="DONE",
        "QC DONE",
        IF(OR(AA1580="TBD", ISBLANK(AA1580)),
            "NO SHIP DATE",
            IF(AND(ISNUMBER(DATEVALUE(TEXT(Z1580,"MM/DD/YY"))), ISNUMBER(Table22[[#This Row],[QC START]])),
                NETWORKDAYS(Table22[[#This Row],[QC START]], DATEVALUE(TEXT(Z1580,"MM/DD/YY")), Delivered!$Z$3:$Z$8),
                IF(AND(ISNUMBER(DATEVALUE(TEXT(AA1580,"MM/DD/YY"))), ISNUMBER(Table22[[#This Row],[QC START]])),
                    NETWORKDAYS(Table22[[#This Row],[QC START]], DATEVALUE(TEXT(AA1580,"MM/DD/YY")), Delivered!$Z$3:$Z$8),
                    "IN QC"
                )
            )-1
        )
    ),
"IN QC"
)</f>
        <v>NO SHIP DATE</v>
      </c>
      <c r="AB1580" s="25"/>
      <c r="AC1580" s="83"/>
      <c r="AD1580" s="45"/>
    </row>
    <row r="1581" spans="6:30" ht="14.25">
      <c r="F1581" s="30" t="str">
        <f>LEFT(Table2[[#This Row],[Project]],6)</f>
        <v/>
      </c>
      <c r="G1581" s="13"/>
      <c r="H1581" s="13"/>
      <c r="I1581" s="17"/>
      <c r="J1581" s="13"/>
      <c r="K1581" s="13"/>
      <c r="O1581" s="20"/>
      <c r="T1581" s="13"/>
      <c r="Y1581" s="71" t="str">
        <f>IFERROR(
    IF(Z1581="DONE",
        "QC DONE",
        IF(OR(AA1581="TBD", ISBLANK(AA1581)),
            "NO SHIP DATE",
            IF(AND(ISNUMBER(DATEVALUE(TEXT(Z1581,"MM/DD/YY"))), ISNUMBER(Table22[[#This Row],[QC START]])),
                NETWORKDAYS(Table22[[#This Row],[QC START]], DATEVALUE(TEXT(Z1581,"MM/DD/YY")), Delivered!$Z$3:$Z$8),
                IF(AND(ISNUMBER(DATEVALUE(TEXT(AA1581,"MM/DD/YY"))), ISNUMBER(Table22[[#This Row],[QC START]])),
                    NETWORKDAYS(Table22[[#This Row],[QC START]], DATEVALUE(TEXT(AA1581,"MM/DD/YY")), Delivered!$Z$3:$Z$8),
                    "IN QC"
                )
            )-1
        )
    ),
"IN QC"
)</f>
        <v>NO SHIP DATE</v>
      </c>
      <c r="AB1581" s="25"/>
      <c r="AC1581" s="83"/>
      <c r="AD1581" s="45"/>
    </row>
    <row r="1582" spans="6:30" ht="14.25">
      <c r="F1582" s="30" t="str">
        <f>LEFT(Table2[[#This Row],[Project]],6)</f>
        <v/>
      </c>
      <c r="G1582" s="13"/>
      <c r="H1582" s="13"/>
      <c r="I1582" s="17"/>
      <c r="J1582" s="13"/>
      <c r="K1582" s="13"/>
      <c r="O1582" s="20"/>
      <c r="T1582" s="13"/>
      <c r="Y1582" s="71" t="str">
        <f>IFERROR(
    IF(Z1582="DONE",
        "QC DONE",
        IF(OR(AA1582="TBD", ISBLANK(AA1582)),
            "NO SHIP DATE",
            IF(AND(ISNUMBER(DATEVALUE(TEXT(Z1582,"MM/DD/YY"))), ISNUMBER(Table22[[#This Row],[QC START]])),
                NETWORKDAYS(Table22[[#This Row],[QC START]], DATEVALUE(TEXT(Z1582,"MM/DD/YY")), Delivered!$Z$3:$Z$8),
                IF(AND(ISNUMBER(DATEVALUE(TEXT(AA1582,"MM/DD/YY"))), ISNUMBER(Table22[[#This Row],[QC START]])),
                    NETWORKDAYS(Table22[[#This Row],[QC START]], DATEVALUE(TEXT(AA1582,"MM/DD/YY")), Delivered!$Z$3:$Z$8),
                    "IN QC"
                )
            )-1
        )
    ),
"IN QC"
)</f>
        <v>NO SHIP DATE</v>
      </c>
      <c r="AB1582" s="25"/>
      <c r="AC1582" s="83"/>
      <c r="AD1582" s="45"/>
    </row>
    <row r="1583" spans="6:30" ht="14.25">
      <c r="F1583" s="30" t="str">
        <f>LEFT(Table2[[#This Row],[Project]],6)</f>
        <v/>
      </c>
      <c r="G1583" s="13"/>
      <c r="H1583" s="13"/>
      <c r="I1583" s="17"/>
      <c r="J1583" s="13"/>
      <c r="K1583" s="13"/>
      <c r="O1583" s="20"/>
      <c r="T1583" s="13"/>
      <c r="Y1583" s="71" t="str">
        <f>IFERROR(
    IF(Z1583="DONE",
        "QC DONE",
        IF(OR(AA1583="TBD", ISBLANK(AA1583)),
            "NO SHIP DATE",
            IF(AND(ISNUMBER(DATEVALUE(TEXT(Z1583,"MM/DD/YY"))), ISNUMBER(Table22[[#This Row],[QC START]])),
                NETWORKDAYS(Table22[[#This Row],[QC START]], DATEVALUE(TEXT(Z1583,"MM/DD/YY")), Delivered!$Z$3:$Z$8),
                IF(AND(ISNUMBER(DATEVALUE(TEXT(AA1583,"MM/DD/YY"))), ISNUMBER(Table22[[#This Row],[QC START]])),
                    NETWORKDAYS(Table22[[#This Row],[QC START]], DATEVALUE(TEXT(AA1583,"MM/DD/YY")), Delivered!$Z$3:$Z$8),
                    "IN QC"
                )
            )-1
        )
    ),
"IN QC"
)</f>
        <v>NO SHIP DATE</v>
      </c>
      <c r="AB1583" s="25"/>
      <c r="AC1583" s="83"/>
      <c r="AD1583" s="45"/>
    </row>
    <row r="1584" spans="6:30" ht="14.25">
      <c r="F1584" s="30" t="str">
        <f>LEFT(Table2[[#This Row],[Project]],6)</f>
        <v/>
      </c>
      <c r="G1584" s="13"/>
      <c r="H1584" s="13"/>
      <c r="I1584" s="17"/>
      <c r="J1584" s="13"/>
      <c r="K1584" s="13"/>
      <c r="O1584" s="20"/>
      <c r="T1584" s="13"/>
      <c r="Y1584" s="71" t="str">
        <f>IFERROR(
    IF(Z1584="DONE",
        "QC DONE",
        IF(OR(AA1584="TBD", ISBLANK(AA1584)),
            "NO SHIP DATE",
            IF(AND(ISNUMBER(DATEVALUE(TEXT(Z1584,"MM/DD/YY"))), ISNUMBER(Table22[[#This Row],[QC START]])),
                NETWORKDAYS(Table22[[#This Row],[QC START]], DATEVALUE(TEXT(Z1584,"MM/DD/YY")), Delivered!$Z$3:$Z$8),
                IF(AND(ISNUMBER(DATEVALUE(TEXT(AA1584,"MM/DD/YY"))), ISNUMBER(Table22[[#This Row],[QC START]])),
                    NETWORKDAYS(Table22[[#This Row],[QC START]], DATEVALUE(TEXT(AA1584,"MM/DD/YY")), Delivered!$Z$3:$Z$8),
                    "IN QC"
                )
            )-1
        )
    ),
"IN QC"
)</f>
        <v>NO SHIP DATE</v>
      </c>
      <c r="AB1584" s="25"/>
      <c r="AC1584" s="83"/>
      <c r="AD1584" s="45"/>
    </row>
    <row r="1585" spans="6:30" ht="14.25">
      <c r="F1585" s="30" t="str">
        <f>LEFT(Table2[[#This Row],[Project]],6)</f>
        <v/>
      </c>
      <c r="G1585" s="13"/>
      <c r="H1585" s="13"/>
      <c r="I1585" s="17"/>
      <c r="J1585" s="13"/>
      <c r="K1585" s="13"/>
      <c r="O1585" s="20"/>
      <c r="T1585" s="13"/>
      <c r="Y1585" s="71" t="str">
        <f>IFERROR(
    IF(Z1585="DONE",
        "QC DONE",
        IF(OR(AA1585="TBD", ISBLANK(AA1585)),
            "NO SHIP DATE",
            IF(AND(ISNUMBER(DATEVALUE(TEXT(Z1585,"MM/DD/YY"))), ISNUMBER(Table22[[#This Row],[QC START]])),
                NETWORKDAYS(Table22[[#This Row],[QC START]], DATEVALUE(TEXT(Z1585,"MM/DD/YY")), Delivered!$Z$3:$Z$8),
                IF(AND(ISNUMBER(DATEVALUE(TEXT(AA1585,"MM/DD/YY"))), ISNUMBER(Table22[[#This Row],[QC START]])),
                    NETWORKDAYS(Table22[[#This Row],[QC START]], DATEVALUE(TEXT(AA1585,"MM/DD/YY")), Delivered!$Z$3:$Z$8),
                    "IN QC"
                )
            )-1
        )
    ),
"IN QC"
)</f>
        <v>NO SHIP DATE</v>
      </c>
      <c r="AB1585" s="25"/>
      <c r="AC1585" s="83"/>
      <c r="AD1585" s="45"/>
    </row>
    <row r="1586" spans="6:30" ht="14.25">
      <c r="F1586" s="30" t="str">
        <f>LEFT(Table2[[#This Row],[Project]],6)</f>
        <v/>
      </c>
      <c r="G1586" s="13"/>
      <c r="H1586" s="13"/>
      <c r="I1586" s="17"/>
      <c r="J1586" s="13"/>
      <c r="K1586" s="13"/>
      <c r="O1586" s="20"/>
      <c r="T1586" s="13"/>
      <c r="Y1586" s="71" t="str">
        <f>IFERROR(
    IF(Z1586="DONE",
        "QC DONE",
        IF(OR(AA1586="TBD", ISBLANK(AA1586)),
            "NO SHIP DATE",
            IF(AND(ISNUMBER(DATEVALUE(TEXT(Z1586,"MM/DD/YY"))), ISNUMBER(Table22[[#This Row],[QC START]])),
                NETWORKDAYS(Table22[[#This Row],[QC START]], DATEVALUE(TEXT(Z1586,"MM/DD/YY")), Delivered!$Z$3:$Z$8),
                IF(AND(ISNUMBER(DATEVALUE(TEXT(AA1586,"MM/DD/YY"))), ISNUMBER(Table22[[#This Row],[QC START]])),
                    NETWORKDAYS(Table22[[#This Row],[QC START]], DATEVALUE(TEXT(AA1586,"MM/DD/YY")), Delivered!$Z$3:$Z$8),
                    "IN QC"
                )
            )-1
        )
    ),
"IN QC"
)</f>
        <v>NO SHIP DATE</v>
      </c>
      <c r="AB1586" s="25"/>
      <c r="AC1586" s="83"/>
      <c r="AD1586" s="45"/>
    </row>
    <row r="1587" spans="6:30" ht="14.25">
      <c r="F1587" s="30" t="str">
        <f>LEFT(Table2[[#This Row],[Project]],6)</f>
        <v/>
      </c>
      <c r="G1587" s="13"/>
      <c r="H1587" s="13"/>
      <c r="I1587" s="17"/>
      <c r="J1587" s="13"/>
      <c r="K1587" s="13"/>
      <c r="O1587" s="20"/>
      <c r="T1587" s="13"/>
      <c r="Y1587" s="71" t="str">
        <f>IFERROR(
    IF(Z1587="DONE",
        "QC DONE",
        IF(OR(AA1587="TBD", ISBLANK(AA1587)),
            "NO SHIP DATE",
            IF(AND(ISNUMBER(DATEVALUE(TEXT(Z1587,"MM/DD/YY"))), ISNUMBER(Table22[[#This Row],[QC START]])),
                NETWORKDAYS(Table22[[#This Row],[QC START]], DATEVALUE(TEXT(Z1587,"MM/DD/YY")), Delivered!$Z$3:$Z$8),
                IF(AND(ISNUMBER(DATEVALUE(TEXT(AA1587,"MM/DD/YY"))), ISNUMBER(Table22[[#This Row],[QC START]])),
                    NETWORKDAYS(Table22[[#This Row],[QC START]], DATEVALUE(TEXT(AA1587,"MM/DD/YY")), Delivered!$Z$3:$Z$8),
                    "IN QC"
                )
            )-1
        )
    ),
"IN QC"
)</f>
        <v>NO SHIP DATE</v>
      </c>
      <c r="AB1587" s="25"/>
      <c r="AC1587" s="83"/>
      <c r="AD1587" s="45"/>
    </row>
    <row r="1588" spans="6:30" ht="14.25">
      <c r="F1588" s="30" t="str">
        <f>LEFT(Table2[[#This Row],[Project]],6)</f>
        <v/>
      </c>
      <c r="G1588" s="13"/>
      <c r="H1588" s="13"/>
      <c r="I1588" s="17"/>
      <c r="J1588" s="13"/>
      <c r="K1588" s="13"/>
      <c r="O1588" s="20"/>
      <c r="T1588" s="13"/>
      <c r="Y1588" s="71" t="str">
        <f>IFERROR(
    IF(Z1588="DONE",
        "QC DONE",
        IF(OR(AA1588="TBD", ISBLANK(AA1588)),
            "NO SHIP DATE",
            IF(AND(ISNUMBER(DATEVALUE(TEXT(Z1588,"MM/DD/YY"))), ISNUMBER(Table22[[#This Row],[QC START]])),
                NETWORKDAYS(Table22[[#This Row],[QC START]], DATEVALUE(TEXT(Z1588,"MM/DD/YY")), Delivered!$Z$3:$Z$8),
                IF(AND(ISNUMBER(DATEVALUE(TEXT(AA1588,"MM/DD/YY"))), ISNUMBER(Table22[[#This Row],[QC START]])),
                    NETWORKDAYS(Table22[[#This Row],[QC START]], DATEVALUE(TEXT(AA1588,"MM/DD/YY")), Delivered!$Z$3:$Z$8),
                    "IN QC"
                )
            )-1
        )
    ),
"IN QC"
)</f>
        <v>NO SHIP DATE</v>
      </c>
      <c r="AB1588" s="25"/>
      <c r="AC1588" s="83"/>
      <c r="AD1588" s="45"/>
    </row>
    <row r="1589" spans="6:30" ht="14.25">
      <c r="F1589" s="30" t="str">
        <f>LEFT(Table2[[#This Row],[Project]],6)</f>
        <v/>
      </c>
      <c r="G1589" s="13"/>
      <c r="H1589" s="13"/>
      <c r="I1589" s="17"/>
      <c r="J1589" s="13"/>
      <c r="K1589" s="13"/>
      <c r="O1589" s="20"/>
      <c r="T1589" s="13"/>
      <c r="Y1589" s="71" t="str">
        <f>IFERROR(
    IF(Z1589="DONE",
        "QC DONE",
        IF(OR(AA1589="TBD", ISBLANK(AA1589)),
            "NO SHIP DATE",
            IF(AND(ISNUMBER(DATEVALUE(TEXT(Z1589,"MM/DD/YY"))), ISNUMBER(Table22[[#This Row],[QC START]])),
                NETWORKDAYS(Table22[[#This Row],[QC START]], DATEVALUE(TEXT(Z1589,"MM/DD/YY")), Delivered!$Z$3:$Z$8),
                IF(AND(ISNUMBER(DATEVALUE(TEXT(AA1589,"MM/DD/YY"))), ISNUMBER(Table22[[#This Row],[QC START]])),
                    NETWORKDAYS(Table22[[#This Row],[QC START]], DATEVALUE(TEXT(AA1589,"MM/DD/YY")), Delivered!$Z$3:$Z$8),
                    "IN QC"
                )
            )-1
        )
    ),
"IN QC"
)</f>
        <v>NO SHIP DATE</v>
      </c>
      <c r="AB1589" s="25"/>
      <c r="AC1589" s="83"/>
      <c r="AD1589" s="45"/>
    </row>
    <row r="1590" spans="6:30" ht="14.25">
      <c r="F1590" s="30" t="str">
        <f>LEFT(Table2[[#This Row],[Project]],6)</f>
        <v/>
      </c>
      <c r="G1590" s="13"/>
      <c r="H1590" s="13"/>
      <c r="I1590" s="17"/>
      <c r="J1590" s="13"/>
      <c r="K1590" s="13"/>
      <c r="O1590" s="20"/>
      <c r="T1590" s="13"/>
      <c r="Y1590" s="71" t="str">
        <f>IFERROR(
    IF(Z1590="DONE",
        "QC DONE",
        IF(OR(AA1590="TBD", ISBLANK(AA1590)),
            "NO SHIP DATE",
            IF(AND(ISNUMBER(DATEVALUE(TEXT(Z1590,"MM/DD/YY"))), ISNUMBER(Table22[[#This Row],[QC START]])),
                NETWORKDAYS(Table22[[#This Row],[QC START]], DATEVALUE(TEXT(Z1590,"MM/DD/YY")), Delivered!$Z$3:$Z$8),
                IF(AND(ISNUMBER(DATEVALUE(TEXT(AA1590,"MM/DD/YY"))), ISNUMBER(Table22[[#This Row],[QC START]])),
                    NETWORKDAYS(Table22[[#This Row],[QC START]], DATEVALUE(TEXT(AA1590,"MM/DD/YY")), Delivered!$Z$3:$Z$8),
                    "IN QC"
                )
            )-1
        )
    ),
"IN QC"
)</f>
        <v>NO SHIP DATE</v>
      </c>
      <c r="AB1590" s="25"/>
      <c r="AC1590" s="83"/>
      <c r="AD1590" s="45"/>
    </row>
    <row r="1591" spans="6:30" ht="14.25">
      <c r="F1591" s="30" t="str">
        <f>LEFT(Table2[[#This Row],[Project]],6)</f>
        <v/>
      </c>
      <c r="G1591" s="13"/>
      <c r="H1591" s="13"/>
      <c r="I1591" s="17"/>
      <c r="J1591" s="13"/>
      <c r="K1591" s="13"/>
      <c r="O1591" s="20"/>
      <c r="T1591" s="13"/>
      <c r="Y1591" s="71" t="str">
        <f>IFERROR(
    IF(Z1591="DONE",
        "QC DONE",
        IF(OR(AA1591="TBD", ISBLANK(AA1591)),
            "NO SHIP DATE",
            IF(AND(ISNUMBER(DATEVALUE(TEXT(Z1591,"MM/DD/YY"))), ISNUMBER(Table22[[#This Row],[QC START]])),
                NETWORKDAYS(Table22[[#This Row],[QC START]], DATEVALUE(TEXT(Z1591,"MM/DD/YY")), Delivered!$Z$3:$Z$8),
                IF(AND(ISNUMBER(DATEVALUE(TEXT(AA1591,"MM/DD/YY"))), ISNUMBER(Table22[[#This Row],[QC START]])),
                    NETWORKDAYS(Table22[[#This Row],[QC START]], DATEVALUE(TEXT(AA1591,"MM/DD/YY")), Delivered!$Z$3:$Z$8),
                    "IN QC"
                )
            )-1
        )
    ),
"IN QC"
)</f>
        <v>NO SHIP DATE</v>
      </c>
      <c r="AB1591" s="25"/>
      <c r="AC1591" s="83"/>
      <c r="AD1591" s="45"/>
    </row>
    <row r="1592" spans="6:30" ht="14.25">
      <c r="F1592" s="30" t="str">
        <f>LEFT(Table2[[#This Row],[Project]],6)</f>
        <v/>
      </c>
      <c r="G1592" s="13"/>
      <c r="H1592" s="13"/>
      <c r="I1592" s="17"/>
      <c r="J1592" s="13"/>
      <c r="K1592" s="13"/>
      <c r="O1592" s="20"/>
      <c r="T1592" s="13"/>
      <c r="Y1592" s="71" t="str">
        <f>IFERROR(
    IF(Z1592="DONE",
        "QC DONE",
        IF(OR(AA1592="TBD", ISBLANK(AA1592)),
            "NO SHIP DATE",
            IF(AND(ISNUMBER(DATEVALUE(TEXT(Z1592,"MM/DD/YY"))), ISNUMBER(Table22[[#This Row],[QC START]])),
                NETWORKDAYS(Table22[[#This Row],[QC START]], DATEVALUE(TEXT(Z1592,"MM/DD/YY")), Delivered!$Z$3:$Z$8),
                IF(AND(ISNUMBER(DATEVALUE(TEXT(AA1592,"MM/DD/YY"))), ISNUMBER(Table22[[#This Row],[QC START]])),
                    NETWORKDAYS(Table22[[#This Row],[QC START]], DATEVALUE(TEXT(AA1592,"MM/DD/YY")), Delivered!$Z$3:$Z$8),
                    "IN QC"
                )
            )-1
        )
    ),
"IN QC"
)</f>
        <v>NO SHIP DATE</v>
      </c>
      <c r="AB1592" s="25"/>
      <c r="AC1592" s="83"/>
      <c r="AD1592" s="45"/>
    </row>
    <row r="1593" spans="6:30" ht="14.25">
      <c r="F1593" s="30" t="str">
        <f>LEFT(Table2[[#This Row],[Project]],6)</f>
        <v/>
      </c>
      <c r="G1593" s="13"/>
      <c r="H1593" s="13"/>
      <c r="I1593" s="17"/>
      <c r="J1593" s="13"/>
      <c r="K1593" s="13"/>
      <c r="O1593" s="20"/>
      <c r="T1593" s="13"/>
      <c r="Y1593" s="71" t="str">
        <f>IFERROR(
    IF(Z1593="DONE",
        "QC DONE",
        IF(OR(AA1593="TBD", ISBLANK(AA1593)),
            "NO SHIP DATE",
            IF(AND(ISNUMBER(DATEVALUE(TEXT(Z1593,"MM/DD/YY"))), ISNUMBER(Table22[[#This Row],[QC START]])),
                NETWORKDAYS(Table22[[#This Row],[QC START]], DATEVALUE(TEXT(Z1593,"MM/DD/YY")), Delivered!$Z$3:$Z$8),
                IF(AND(ISNUMBER(DATEVALUE(TEXT(AA1593,"MM/DD/YY"))), ISNUMBER(Table22[[#This Row],[QC START]])),
                    NETWORKDAYS(Table22[[#This Row],[QC START]], DATEVALUE(TEXT(AA1593,"MM/DD/YY")), Delivered!$Z$3:$Z$8),
                    "IN QC"
                )
            )-1
        )
    ),
"IN QC"
)</f>
        <v>NO SHIP DATE</v>
      </c>
      <c r="AB1593" s="25"/>
      <c r="AC1593" s="83"/>
      <c r="AD1593" s="45"/>
    </row>
    <row r="1594" spans="6:30" ht="14.25">
      <c r="F1594" s="30" t="str">
        <f>LEFT(Table2[[#This Row],[Project]],6)</f>
        <v/>
      </c>
      <c r="G1594" s="13"/>
      <c r="H1594" s="13"/>
      <c r="I1594" s="17"/>
      <c r="J1594" s="13"/>
      <c r="K1594" s="13"/>
      <c r="O1594" s="20"/>
      <c r="T1594" s="13"/>
      <c r="Y1594" s="71" t="str">
        <f>IFERROR(
    IF(Z1594="DONE",
        "QC DONE",
        IF(OR(AA1594="TBD", ISBLANK(AA1594)),
            "NO SHIP DATE",
            IF(AND(ISNUMBER(DATEVALUE(TEXT(Z1594,"MM/DD/YY"))), ISNUMBER(Table22[[#This Row],[QC START]])),
                NETWORKDAYS(Table22[[#This Row],[QC START]], DATEVALUE(TEXT(Z1594,"MM/DD/YY")), Delivered!$Z$3:$Z$8),
                IF(AND(ISNUMBER(DATEVALUE(TEXT(AA1594,"MM/DD/YY"))), ISNUMBER(Table22[[#This Row],[QC START]])),
                    NETWORKDAYS(Table22[[#This Row],[QC START]], DATEVALUE(TEXT(AA1594,"MM/DD/YY")), Delivered!$Z$3:$Z$8),
                    "IN QC"
                )
            )-1
        )
    ),
"IN QC"
)</f>
        <v>NO SHIP DATE</v>
      </c>
      <c r="AB1594" s="25"/>
      <c r="AC1594" s="83"/>
      <c r="AD1594" s="45"/>
    </row>
    <row r="1595" spans="6:30" ht="14.25">
      <c r="F1595" s="30" t="str">
        <f>LEFT(Table2[[#This Row],[Project]],6)</f>
        <v/>
      </c>
      <c r="G1595" s="13"/>
      <c r="H1595" s="13"/>
      <c r="I1595" s="17"/>
      <c r="J1595" s="13"/>
      <c r="K1595" s="13"/>
      <c r="O1595" s="20"/>
      <c r="T1595" s="13"/>
      <c r="Y1595" s="71" t="str">
        <f>IFERROR(
    IF(Z1595="DONE",
        "QC DONE",
        IF(OR(AA1595="TBD", ISBLANK(AA1595)),
            "NO SHIP DATE",
            IF(AND(ISNUMBER(DATEVALUE(TEXT(Z1595,"MM/DD/YY"))), ISNUMBER(Table22[[#This Row],[QC START]])),
                NETWORKDAYS(Table22[[#This Row],[QC START]], DATEVALUE(TEXT(Z1595,"MM/DD/YY")), Delivered!$Z$3:$Z$8),
                IF(AND(ISNUMBER(DATEVALUE(TEXT(AA1595,"MM/DD/YY"))), ISNUMBER(Table22[[#This Row],[QC START]])),
                    NETWORKDAYS(Table22[[#This Row],[QC START]], DATEVALUE(TEXT(AA1595,"MM/DD/YY")), Delivered!$Z$3:$Z$8),
                    "IN QC"
                )
            )-1
        )
    ),
"IN QC"
)</f>
        <v>NO SHIP DATE</v>
      </c>
      <c r="AB1595" s="25"/>
      <c r="AC1595" s="83"/>
      <c r="AD1595" s="45"/>
    </row>
    <row r="1596" spans="6:30" ht="14.25">
      <c r="F1596" s="30" t="str">
        <f>LEFT(Table2[[#This Row],[Project]],6)</f>
        <v/>
      </c>
      <c r="G1596" s="13"/>
      <c r="H1596" s="13"/>
      <c r="I1596" s="17"/>
      <c r="J1596" s="13"/>
      <c r="K1596" s="13"/>
      <c r="O1596" s="20"/>
      <c r="T1596" s="13"/>
      <c r="Y1596" s="71" t="str">
        <f>IFERROR(
    IF(Z1596="DONE",
        "QC DONE",
        IF(OR(AA1596="TBD", ISBLANK(AA1596)),
            "NO SHIP DATE",
            IF(AND(ISNUMBER(DATEVALUE(TEXT(Z1596,"MM/DD/YY"))), ISNUMBER(Table22[[#This Row],[QC START]])),
                NETWORKDAYS(Table22[[#This Row],[QC START]], DATEVALUE(TEXT(Z1596,"MM/DD/YY")), Delivered!$Z$3:$Z$8),
                IF(AND(ISNUMBER(DATEVALUE(TEXT(AA1596,"MM/DD/YY"))), ISNUMBER(Table22[[#This Row],[QC START]])),
                    NETWORKDAYS(Table22[[#This Row],[QC START]], DATEVALUE(TEXT(AA1596,"MM/DD/YY")), Delivered!$Z$3:$Z$8),
                    "IN QC"
                )
            )-1
        )
    ),
"IN QC"
)</f>
        <v>NO SHIP DATE</v>
      </c>
      <c r="AB1596" s="25"/>
      <c r="AC1596" s="83"/>
      <c r="AD1596" s="45"/>
    </row>
    <row r="1597" spans="6:30" ht="14.25">
      <c r="F1597" s="30" t="str">
        <f>LEFT(Table2[[#This Row],[Project]],6)</f>
        <v/>
      </c>
      <c r="G1597" s="13"/>
      <c r="H1597" s="13"/>
      <c r="I1597" s="17"/>
      <c r="J1597" s="13"/>
      <c r="K1597" s="13"/>
      <c r="O1597" s="20"/>
      <c r="T1597" s="13"/>
      <c r="Y1597" s="71" t="str">
        <f>IFERROR(
    IF(Z1597="DONE",
        "QC DONE",
        IF(OR(AA1597="TBD", ISBLANK(AA1597)),
            "NO SHIP DATE",
            IF(AND(ISNUMBER(DATEVALUE(TEXT(Z1597,"MM/DD/YY"))), ISNUMBER(Table22[[#This Row],[QC START]])),
                NETWORKDAYS(Table22[[#This Row],[QC START]], DATEVALUE(TEXT(Z1597,"MM/DD/YY")), Delivered!$Z$3:$Z$8),
                IF(AND(ISNUMBER(DATEVALUE(TEXT(AA1597,"MM/DD/YY"))), ISNUMBER(Table22[[#This Row],[QC START]])),
                    NETWORKDAYS(Table22[[#This Row],[QC START]], DATEVALUE(TEXT(AA1597,"MM/DD/YY")), Delivered!$Z$3:$Z$8),
                    "IN QC"
                )
            )-1
        )
    ),
"IN QC"
)</f>
        <v>NO SHIP DATE</v>
      </c>
      <c r="AB1597" s="25"/>
      <c r="AC1597" s="83"/>
      <c r="AD1597" s="45"/>
    </row>
    <row r="1598" spans="6:30" ht="14.25">
      <c r="F1598" s="30" t="str">
        <f>LEFT(Table2[[#This Row],[Project]],6)</f>
        <v/>
      </c>
      <c r="G1598" s="13"/>
      <c r="H1598" s="13"/>
      <c r="I1598" s="17"/>
      <c r="J1598" s="13"/>
      <c r="K1598" s="13"/>
      <c r="O1598" s="20"/>
      <c r="T1598" s="13"/>
      <c r="Y1598" s="71" t="str">
        <f>IFERROR(
    IF(Z1598="DONE",
        "QC DONE",
        IF(OR(AA1598="TBD", ISBLANK(AA1598)),
            "NO SHIP DATE",
            IF(AND(ISNUMBER(DATEVALUE(TEXT(Z1598,"MM/DD/YY"))), ISNUMBER(Table22[[#This Row],[QC START]])),
                NETWORKDAYS(Table22[[#This Row],[QC START]], DATEVALUE(TEXT(Z1598,"MM/DD/YY")), Delivered!$Z$3:$Z$8),
                IF(AND(ISNUMBER(DATEVALUE(TEXT(AA1598,"MM/DD/YY"))), ISNUMBER(Table22[[#This Row],[QC START]])),
                    NETWORKDAYS(Table22[[#This Row],[QC START]], DATEVALUE(TEXT(AA1598,"MM/DD/YY")), Delivered!$Z$3:$Z$8),
                    "IN QC"
                )
            )-1
        )
    ),
"IN QC"
)</f>
        <v>NO SHIP DATE</v>
      </c>
      <c r="AB1598" s="25"/>
      <c r="AC1598" s="83"/>
      <c r="AD1598" s="45"/>
    </row>
    <row r="1599" spans="6:30" ht="14.25">
      <c r="F1599" s="30" t="str">
        <f>LEFT(Table2[[#This Row],[Project]],6)</f>
        <v/>
      </c>
      <c r="G1599" s="13"/>
      <c r="H1599" s="13"/>
      <c r="I1599" s="17"/>
      <c r="J1599" s="13"/>
      <c r="K1599" s="13"/>
      <c r="O1599" s="20"/>
      <c r="T1599" s="13"/>
      <c r="Y1599" s="71" t="str">
        <f>IFERROR(
    IF(Z1599="DONE",
        "QC DONE",
        IF(OR(AA1599="TBD", ISBLANK(AA1599)),
            "NO SHIP DATE",
            IF(AND(ISNUMBER(DATEVALUE(TEXT(Z1599,"MM/DD/YY"))), ISNUMBER(Table22[[#This Row],[QC START]])),
                NETWORKDAYS(Table22[[#This Row],[QC START]], DATEVALUE(TEXT(Z1599,"MM/DD/YY")), Delivered!$Z$3:$Z$8),
                IF(AND(ISNUMBER(DATEVALUE(TEXT(AA1599,"MM/DD/YY"))), ISNUMBER(Table22[[#This Row],[QC START]])),
                    NETWORKDAYS(Table22[[#This Row],[QC START]], DATEVALUE(TEXT(AA1599,"MM/DD/YY")), Delivered!$Z$3:$Z$8),
                    "IN QC"
                )
            )-1
        )
    ),
"IN QC"
)</f>
        <v>NO SHIP DATE</v>
      </c>
      <c r="AB1599" s="25"/>
      <c r="AC1599" s="83"/>
      <c r="AD1599" s="45"/>
    </row>
    <row r="1600" spans="6:30" ht="14.25">
      <c r="F1600" s="30" t="str">
        <f>LEFT(Table2[[#This Row],[Project]],6)</f>
        <v/>
      </c>
      <c r="G1600" s="13"/>
      <c r="H1600" s="13"/>
      <c r="I1600" s="17"/>
      <c r="J1600" s="13"/>
      <c r="K1600" s="13"/>
      <c r="O1600" s="20"/>
      <c r="T1600" s="13"/>
      <c r="Y1600" s="71" t="str">
        <f>IFERROR(
    IF(Z1600="DONE",
        "QC DONE",
        IF(OR(AA1600="TBD", ISBLANK(AA1600)),
            "NO SHIP DATE",
            IF(AND(ISNUMBER(DATEVALUE(TEXT(Z1600,"MM/DD/YY"))), ISNUMBER(Table22[[#This Row],[QC START]])),
                NETWORKDAYS(Table22[[#This Row],[QC START]], DATEVALUE(TEXT(Z1600,"MM/DD/YY")), Delivered!$Z$3:$Z$8),
                IF(AND(ISNUMBER(DATEVALUE(TEXT(AA1600,"MM/DD/YY"))), ISNUMBER(Table22[[#This Row],[QC START]])),
                    NETWORKDAYS(Table22[[#This Row],[QC START]], DATEVALUE(TEXT(AA1600,"MM/DD/YY")), Delivered!$Z$3:$Z$8),
                    "IN QC"
                )
            )-1
        )
    ),
"IN QC"
)</f>
        <v>NO SHIP DATE</v>
      </c>
      <c r="AB1600" s="25"/>
      <c r="AC1600" s="83"/>
      <c r="AD1600" s="45"/>
    </row>
    <row r="1601" spans="6:30" ht="14.25">
      <c r="F1601" s="30" t="str">
        <f>LEFT(Table2[[#This Row],[Project]],6)</f>
        <v/>
      </c>
      <c r="G1601" s="13"/>
      <c r="H1601" s="13"/>
      <c r="I1601" s="17"/>
      <c r="J1601" s="13"/>
      <c r="K1601" s="13"/>
      <c r="O1601" s="20"/>
      <c r="T1601" s="13"/>
      <c r="Y1601" s="71" t="str">
        <f>IFERROR(
    IF(Z1601="DONE",
        "QC DONE",
        IF(OR(AA1601="TBD", ISBLANK(AA1601)),
            "NO SHIP DATE",
            IF(AND(ISNUMBER(DATEVALUE(TEXT(Z1601,"MM/DD/YY"))), ISNUMBER(Table22[[#This Row],[QC START]])),
                NETWORKDAYS(Table22[[#This Row],[QC START]], DATEVALUE(TEXT(Z1601,"MM/DD/YY")), Delivered!$Z$3:$Z$8),
                IF(AND(ISNUMBER(DATEVALUE(TEXT(AA1601,"MM/DD/YY"))), ISNUMBER(Table22[[#This Row],[QC START]])),
                    NETWORKDAYS(Table22[[#This Row],[QC START]], DATEVALUE(TEXT(AA1601,"MM/DD/YY")), Delivered!$Z$3:$Z$8),
                    "IN QC"
                )
            )-1
        )
    ),
"IN QC"
)</f>
        <v>NO SHIP DATE</v>
      </c>
      <c r="AB1601" s="25"/>
      <c r="AC1601" s="83"/>
      <c r="AD1601" s="45"/>
    </row>
    <row r="1602" spans="6:30" ht="14.25">
      <c r="F1602" s="30" t="str">
        <f>LEFT(Table2[[#This Row],[Project]],6)</f>
        <v/>
      </c>
      <c r="G1602" s="13"/>
      <c r="H1602" s="13"/>
      <c r="I1602" s="17"/>
      <c r="J1602" s="13"/>
      <c r="K1602" s="13"/>
      <c r="O1602" s="20"/>
      <c r="T1602" s="13"/>
      <c r="Y1602" s="71" t="str">
        <f>IFERROR(
    IF(Z1602="DONE",
        "QC DONE",
        IF(OR(AA1602="TBD", ISBLANK(AA1602)),
            "NO SHIP DATE",
            IF(AND(ISNUMBER(DATEVALUE(TEXT(Z1602,"MM/DD/YY"))), ISNUMBER(Table22[[#This Row],[QC START]])),
                NETWORKDAYS(Table22[[#This Row],[QC START]], DATEVALUE(TEXT(Z1602,"MM/DD/YY")), Delivered!$Z$3:$Z$8),
                IF(AND(ISNUMBER(DATEVALUE(TEXT(AA1602,"MM/DD/YY"))), ISNUMBER(Table22[[#This Row],[QC START]])),
                    NETWORKDAYS(Table22[[#This Row],[QC START]], DATEVALUE(TEXT(AA1602,"MM/DD/YY")), Delivered!$Z$3:$Z$8),
                    "IN QC"
                )
            )-1
        )
    ),
"IN QC"
)</f>
        <v>NO SHIP DATE</v>
      </c>
      <c r="AB1602" s="25"/>
      <c r="AC1602" s="83"/>
      <c r="AD1602" s="45"/>
    </row>
    <row r="1603" spans="6:30" ht="14.25">
      <c r="F1603" s="30" t="str">
        <f>LEFT(Table2[[#This Row],[Project]],6)</f>
        <v/>
      </c>
      <c r="G1603" s="13"/>
      <c r="H1603" s="13"/>
      <c r="I1603" s="17"/>
      <c r="J1603" s="13"/>
      <c r="K1603" s="13"/>
      <c r="O1603" s="20"/>
      <c r="T1603" s="13"/>
      <c r="Y1603" s="71" t="str">
        <f>IFERROR(
    IF(Z1603="DONE",
        "QC DONE",
        IF(OR(AA1603="TBD", ISBLANK(AA1603)),
            "NO SHIP DATE",
            IF(AND(ISNUMBER(DATEVALUE(TEXT(Z1603,"MM/DD/YY"))), ISNUMBER(Table22[[#This Row],[QC START]])),
                NETWORKDAYS(Table22[[#This Row],[QC START]], DATEVALUE(TEXT(Z1603,"MM/DD/YY")), Delivered!$Z$3:$Z$8),
                IF(AND(ISNUMBER(DATEVALUE(TEXT(AA1603,"MM/DD/YY"))), ISNUMBER(Table22[[#This Row],[QC START]])),
                    NETWORKDAYS(Table22[[#This Row],[QC START]], DATEVALUE(TEXT(AA1603,"MM/DD/YY")), Delivered!$Z$3:$Z$8),
                    "IN QC"
                )
            )-1
        )
    ),
"IN QC"
)</f>
        <v>NO SHIP DATE</v>
      </c>
      <c r="AB1603" s="25"/>
      <c r="AC1603" s="83"/>
      <c r="AD1603" s="45"/>
    </row>
    <row r="1604" spans="6:30" ht="14.25">
      <c r="F1604" s="30" t="str">
        <f>LEFT(Table2[[#This Row],[Project]],6)</f>
        <v/>
      </c>
      <c r="G1604" s="13"/>
      <c r="H1604" s="13"/>
      <c r="I1604" s="17"/>
      <c r="J1604" s="13"/>
      <c r="K1604" s="13"/>
      <c r="O1604" s="20"/>
      <c r="T1604" s="13"/>
      <c r="Y1604" s="71" t="str">
        <f>IFERROR(
    IF(Z1604="DONE",
        "QC DONE",
        IF(OR(AA1604="TBD", ISBLANK(AA1604)),
            "NO SHIP DATE",
            IF(AND(ISNUMBER(DATEVALUE(TEXT(Z1604,"MM/DD/YY"))), ISNUMBER(Table22[[#This Row],[QC START]])),
                NETWORKDAYS(Table22[[#This Row],[QC START]], DATEVALUE(TEXT(Z1604,"MM/DD/YY")), Delivered!$Z$3:$Z$8),
                IF(AND(ISNUMBER(DATEVALUE(TEXT(AA1604,"MM/DD/YY"))), ISNUMBER(Table22[[#This Row],[QC START]])),
                    NETWORKDAYS(Table22[[#This Row],[QC START]], DATEVALUE(TEXT(AA1604,"MM/DD/YY")), Delivered!$Z$3:$Z$8),
                    "IN QC"
                )
            )-1
        )
    ),
"IN QC"
)</f>
        <v>NO SHIP DATE</v>
      </c>
      <c r="AB1604" s="25"/>
      <c r="AC1604" s="83"/>
      <c r="AD1604" s="45"/>
    </row>
    <row r="1605" spans="6:30" ht="14.25">
      <c r="F1605" s="30" t="str">
        <f>LEFT(Table2[[#This Row],[Project]],6)</f>
        <v/>
      </c>
      <c r="G1605" s="13"/>
      <c r="H1605" s="13"/>
      <c r="I1605" s="17"/>
      <c r="J1605" s="13"/>
      <c r="K1605" s="13"/>
      <c r="O1605" s="20"/>
      <c r="T1605" s="13"/>
      <c r="Y1605" s="71" t="str">
        <f>IFERROR(
    IF(Z1605="DONE",
        "QC DONE",
        IF(OR(AA1605="TBD", ISBLANK(AA1605)),
            "NO SHIP DATE",
            IF(AND(ISNUMBER(DATEVALUE(TEXT(Z1605,"MM/DD/YY"))), ISNUMBER(Table22[[#This Row],[QC START]])),
                NETWORKDAYS(Table22[[#This Row],[QC START]], DATEVALUE(TEXT(Z1605,"MM/DD/YY")), Delivered!$Z$3:$Z$8),
                IF(AND(ISNUMBER(DATEVALUE(TEXT(AA1605,"MM/DD/YY"))), ISNUMBER(Table22[[#This Row],[QC START]])),
                    NETWORKDAYS(Table22[[#This Row],[QC START]], DATEVALUE(TEXT(AA1605,"MM/DD/YY")), Delivered!$Z$3:$Z$8),
                    "IN QC"
                )
            )-1
        )
    ),
"IN QC"
)</f>
        <v>NO SHIP DATE</v>
      </c>
      <c r="AB1605" s="25"/>
      <c r="AC1605" s="83"/>
      <c r="AD1605" s="45"/>
    </row>
    <row r="1606" spans="6:30" ht="14.25">
      <c r="F1606" s="30" t="str">
        <f>LEFT(Table2[[#This Row],[Project]],6)</f>
        <v/>
      </c>
      <c r="G1606" s="13"/>
      <c r="H1606" s="13"/>
      <c r="I1606" s="17"/>
      <c r="J1606" s="13"/>
      <c r="K1606" s="13"/>
      <c r="O1606" s="20"/>
      <c r="T1606" s="13"/>
      <c r="Y1606" s="71" t="str">
        <f>IFERROR(
    IF(Z1606="DONE",
        "QC DONE",
        IF(OR(AA1606="TBD", ISBLANK(AA1606)),
            "NO SHIP DATE",
            IF(AND(ISNUMBER(DATEVALUE(TEXT(Z1606,"MM/DD/YY"))), ISNUMBER(Table22[[#This Row],[QC START]])),
                NETWORKDAYS(Table22[[#This Row],[QC START]], DATEVALUE(TEXT(Z1606,"MM/DD/YY")), Delivered!$Z$3:$Z$8),
                IF(AND(ISNUMBER(DATEVALUE(TEXT(AA1606,"MM/DD/YY"))), ISNUMBER(Table22[[#This Row],[QC START]])),
                    NETWORKDAYS(Table22[[#This Row],[QC START]], DATEVALUE(TEXT(AA1606,"MM/DD/YY")), Delivered!$Z$3:$Z$8),
                    "IN QC"
                )
            )-1
        )
    ),
"IN QC"
)</f>
        <v>NO SHIP DATE</v>
      </c>
      <c r="AB1606" s="25"/>
      <c r="AC1606" s="83"/>
      <c r="AD1606" s="45"/>
    </row>
    <row r="1607" spans="6:30" ht="14.25">
      <c r="F1607" s="30" t="str">
        <f>LEFT(Table2[[#This Row],[Project]],6)</f>
        <v/>
      </c>
      <c r="G1607" s="13"/>
      <c r="H1607" s="13"/>
      <c r="I1607" s="17"/>
      <c r="J1607" s="13"/>
      <c r="K1607" s="13"/>
      <c r="O1607" s="20"/>
      <c r="T1607" s="13"/>
      <c r="Y1607" s="71" t="str">
        <f>IFERROR(
    IF(Z1607="DONE",
        "QC DONE",
        IF(OR(AA1607="TBD", ISBLANK(AA1607)),
            "NO SHIP DATE",
            IF(AND(ISNUMBER(DATEVALUE(TEXT(Z1607,"MM/DD/YY"))), ISNUMBER(Table22[[#This Row],[QC START]])),
                NETWORKDAYS(Table22[[#This Row],[QC START]], DATEVALUE(TEXT(Z1607,"MM/DD/YY")), Delivered!$Z$3:$Z$8),
                IF(AND(ISNUMBER(DATEVALUE(TEXT(AA1607,"MM/DD/YY"))), ISNUMBER(Table22[[#This Row],[QC START]])),
                    NETWORKDAYS(Table22[[#This Row],[QC START]], DATEVALUE(TEXT(AA1607,"MM/DD/YY")), Delivered!$Z$3:$Z$8),
                    "IN QC"
                )
            )-1
        )
    ),
"IN QC"
)</f>
        <v>NO SHIP DATE</v>
      </c>
      <c r="AB1607" s="25"/>
      <c r="AC1607" s="83"/>
      <c r="AD1607" s="45"/>
    </row>
    <row r="1608" spans="6:30" ht="14.25">
      <c r="F1608" s="30" t="str">
        <f>LEFT(Table2[[#This Row],[Project]],6)</f>
        <v/>
      </c>
      <c r="G1608" s="13"/>
      <c r="H1608" s="13"/>
      <c r="I1608" s="17"/>
      <c r="J1608" s="13"/>
      <c r="K1608" s="13"/>
      <c r="O1608" s="20"/>
      <c r="T1608" s="13"/>
      <c r="Y1608" s="71" t="str">
        <f>IFERROR(
    IF(Z1608="DONE",
        "QC DONE",
        IF(OR(AA1608="TBD", ISBLANK(AA1608)),
            "NO SHIP DATE",
            IF(AND(ISNUMBER(DATEVALUE(TEXT(Z1608,"MM/DD/YY"))), ISNUMBER(Table22[[#This Row],[QC START]])),
                NETWORKDAYS(Table22[[#This Row],[QC START]], DATEVALUE(TEXT(Z1608,"MM/DD/YY")), Delivered!$Z$3:$Z$8),
                IF(AND(ISNUMBER(DATEVALUE(TEXT(AA1608,"MM/DD/YY"))), ISNUMBER(Table22[[#This Row],[QC START]])),
                    NETWORKDAYS(Table22[[#This Row],[QC START]], DATEVALUE(TEXT(AA1608,"MM/DD/YY")), Delivered!$Z$3:$Z$8),
                    "IN QC"
                )
            )-1
        )
    ),
"IN QC"
)</f>
        <v>NO SHIP DATE</v>
      </c>
      <c r="AB1608" s="25"/>
      <c r="AC1608" s="83"/>
      <c r="AD1608" s="45"/>
    </row>
    <row r="1609" spans="6:30" ht="14.25">
      <c r="F1609" s="30" t="str">
        <f>LEFT(Table2[[#This Row],[Project]],6)</f>
        <v/>
      </c>
      <c r="G1609" s="13"/>
      <c r="H1609" s="13"/>
      <c r="I1609" s="17"/>
      <c r="J1609" s="13"/>
      <c r="K1609" s="13"/>
      <c r="O1609" s="20"/>
      <c r="T1609" s="13"/>
      <c r="Y1609" s="71" t="str">
        <f>IFERROR(
    IF(Z1609="DONE",
        "QC DONE",
        IF(OR(AA1609="TBD", ISBLANK(AA1609)),
            "NO SHIP DATE",
            IF(AND(ISNUMBER(DATEVALUE(TEXT(Z1609,"MM/DD/YY"))), ISNUMBER(Table22[[#This Row],[QC START]])),
                NETWORKDAYS(Table22[[#This Row],[QC START]], DATEVALUE(TEXT(Z1609,"MM/DD/YY")), Delivered!$Z$3:$Z$8),
                IF(AND(ISNUMBER(DATEVALUE(TEXT(AA1609,"MM/DD/YY"))), ISNUMBER(Table22[[#This Row],[QC START]])),
                    NETWORKDAYS(Table22[[#This Row],[QC START]], DATEVALUE(TEXT(AA1609,"MM/DD/YY")), Delivered!$Z$3:$Z$8),
                    "IN QC"
                )
            )-1
        )
    ),
"IN QC"
)</f>
        <v>NO SHIP DATE</v>
      </c>
      <c r="AB1609" s="25"/>
      <c r="AC1609" s="83"/>
      <c r="AD1609" s="45"/>
    </row>
    <row r="1610" spans="6:30" ht="14.25">
      <c r="F1610" s="30" t="str">
        <f>LEFT(Table2[[#This Row],[Project]],6)</f>
        <v/>
      </c>
      <c r="G1610" s="13"/>
      <c r="H1610" s="13"/>
      <c r="I1610" s="17"/>
      <c r="J1610" s="13"/>
      <c r="K1610" s="13"/>
      <c r="O1610" s="20"/>
      <c r="T1610" s="13"/>
      <c r="Y1610" s="71" t="str">
        <f>IFERROR(
    IF(Z1610="DONE",
        "QC DONE",
        IF(OR(AA1610="TBD", ISBLANK(AA1610)),
            "NO SHIP DATE",
            IF(AND(ISNUMBER(DATEVALUE(TEXT(Z1610,"MM/DD/YY"))), ISNUMBER(Table22[[#This Row],[QC START]])),
                NETWORKDAYS(Table22[[#This Row],[QC START]], DATEVALUE(TEXT(Z1610,"MM/DD/YY")), Delivered!$Z$3:$Z$8),
                IF(AND(ISNUMBER(DATEVALUE(TEXT(AA1610,"MM/DD/YY"))), ISNUMBER(Table22[[#This Row],[QC START]])),
                    NETWORKDAYS(Table22[[#This Row],[QC START]], DATEVALUE(TEXT(AA1610,"MM/DD/YY")), Delivered!$Z$3:$Z$8),
                    "IN QC"
                )
            )-1
        )
    ),
"IN QC"
)</f>
        <v>NO SHIP DATE</v>
      </c>
      <c r="AB1610" s="25"/>
      <c r="AC1610" s="83"/>
      <c r="AD1610" s="45"/>
    </row>
    <row r="1611" spans="6:30" ht="14.25">
      <c r="F1611" s="30" t="str">
        <f>LEFT(Table2[[#This Row],[Project]],6)</f>
        <v/>
      </c>
      <c r="G1611" s="13"/>
      <c r="H1611" s="13"/>
      <c r="I1611" s="17"/>
      <c r="J1611" s="13"/>
      <c r="K1611" s="13"/>
      <c r="O1611" s="20"/>
      <c r="T1611" s="13"/>
      <c r="Y1611" s="71" t="str">
        <f>IFERROR(
    IF(Z1611="DONE",
        "QC DONE",
        IF(OR(AA1611="TBD", ISBLANK(AA1611)),
            "NO SHIP DATE",
            IF(AND(ISNUMBER(DATEVALUE(TEXT(Z1611,"MM/DD/YY"))), ISNUMBER(Table22[[#This Row],[QC START]])),
                NETWORKDAYS(Table22[[#This Row],[QC START]], DATEVALUE(TEXT(Z1611,"MM/DD/YY")), Delivered!$Z$3:$Z$8),
                IF(AND(ISNUMBER(DATEVALUE(TEXT(AA1611,"MM/DD/YY"))), ISNUMBER(Table22[[#This Row],[QC START]])),
                    NETWORKDAYS(Table22[[#This Row],[QC START]], DATEVALUE(TEXT(AA1611,"MM/DD/YY")), Delivered!$Z$3:$Z$8),
                    "IN QC"
                )
            )-1
        )
    ),
"IN QC"
)</f>
        <v>NO SHIP DATE</v>
      </c>
      <c r="AB1611" s="25"/>
      <c r="AC1611" s="83"/>
      <c r="AD1611" s="45"/>
    </row>
    <row r="1612" spans="6:30" ht="14.25">
      <c r="F1612" s="30" t="str">
        <f>LEFT(Table2[[#This Row],[Project]],6)</f>
        <v/>
      </c>
      <c r="G1612" s="13"/>
      <c r="H1612" s="13"/>
      <c r="I1612" s="17"/>
      <c r="J1612" s="13"/>
      <c r="K1612" s="13"/>
      <c r="O1612" s="20"/>
      <c r="T1612" s="13"/>
      <c r="Y1612" s="71" t="str">
        <f>IFERROR(
    IF(Z1612="DONE",
        "QC DONE",
        IF(OR(AA1612="TBD", ISBLANK(AA1612)),
            "NO SHIP DATE",
            IF(AND(ISNUMBER(DATEVALUE(TEXT(Z1612,"MM/DD/YY"))), ISNUMBER(Table22[[#This Row],[QC START]])),
                NETWORKDAYS(Table22[[#This Row],[QC START]], DATEVALUE(TEXT(Z1612,"MM/DD/YY")), Delivered!$Z$3:$Z$8),
                IF(AND(ISNUMBER(DATEVALUE(TEXT(AA1612,"MM/DD/YY"))), ISNUMBER(Table22[[#This Row],[QC START]])),
                    NETWORKDAYS(Table22[[#This Row],[QC START]], DATEVALUE(TEXT(AA1612,"MM/DD/YY")), Delivered!$Z$3:$Z$8),
                    "IN QC"
                )
            )-1
        )
    ),
"IN QC"
)</f>
        <v>NO SHIP DATE</v>
      </c>
      <c r="AB1612" s="25"/>
      <c r="AC1612" s="83"/>
      <c r="AD1612" s="45"/>
    </row>
    <row r="1613" spans="6:30" ht="14.25">
      <c r="F1613" s="30" t="str">
        <f>LEFT(Table2[[#This Row],[Project]],6)</f>
        <v/>
      </c>
      <c r="G1613" s="13"/>
      <c r="H1613" s="13"/>
      <c r="I1613" s="17"/>
      <c r="J1613" s="13"/>
      <c r="K1613" s="13"/>
      <c r="O1613" s="20"/>
      <c r="T1613" s="13"/>
      <c r="Y1613" s="71" t="str">
        <f>IFERROR(
    IF(Z1613="DONE",
        "QC DONE",
        IF(OR(AA1613="TBD", ISBLANK(AA1613)),
            "NO SHIP DATE",
            IF(AND(ISNUMBER(DATEVALUE(TEXT(Z1613,"MM/DD/YY"))), ISNUMBER(Table22[[#This Row],[QC START]])),
                NETWORKDAYS(Table22[[#This Row],[QC START]], DATEVALUE(TEXT(Z1613,"MM/DD/YY")), Delivered!$Z$3:$Z$8),
                IF(AND(ISNUMBER(DATEVALUE(TEXT(AA1613,"MM/DD/YY"))), ISNUMBER(Table22[[#This Row],[QC START]])),
                    NETWORKDAYS(Table22[[#This Row],[QC START]], DATEVALUE(TEXT(AA1613,"MM/DD/YY")), Delivered!$Z$3:$Z$8),
                    "IN QC"
                )
            )-1
        )
    ),
"IN QC"
)</f>
        <v>NO SHIP DATE</v>
      </c>
      <c r="AB1613" s="25"/>
      <c r="AC1613" s="83"/>
      <c r="AD1613" s="45"/>
    </row>
    <row r="1614" spans="6:30" ht="14.25">
      <c r="F1614" s="30" t="str">
        <f>LEFT(Table2[[#This Row],[Project]],6)</f>
        <v/>
      </c>
      <c r="G1614" s="13"/>
      <c r="H1614" s="13"/>
      <c r="I1614" s="17"/>
      <c r="J1614" s="13"/>
      <c r="K1614" s="13"/>
      <c r="O1614" s="20"/>
      <c r="T1614" s="13"/>
      <c r="Y1614" s="71" t="str">
        <f>IFERROR(
    IF(Z1614="DONE",
        "QC DONE",
        IF(OR(AA1614="TBD", ISBLANK(AA1614)),
            "NO SHIP DATE",
            IF(AND(ISNUMBER(DATEVALUE(TEXT(Z1614,"MM/DD/YY"))), ISNUMBER(Table22[[#This Row],[QC START]])),
                NETWORKDAYS(Table22[[#This Row],[QC START]], DATEVALUE(TEXT(Z1614,"MM/DD/YY")), Delivered!$Z$3:$Z$8),
                IF(AND(ISNUMBER(DATEVALUE(TEXT(AA1614,"MM/DD/YY"))), ISNUMBER(Table22[[#This Row],[QC START]])),
                    NETWORKDAYS(Table22[[#This Row],[QC START]], DATEVALUE(TEXT(AA1614,"MM/DD/YY")), Delivered!$Z$3:$Z$8),
                    "IN QC"
                )
            )-1
        )
    ),
"IN QC"
)</f>
        <v>NO SHIP DATE</v>
      </c>
      <c r="AB1614" s="25"/>
      <c r="AC1614" s="83"/>
      <c r="AD1614" s="45"/>
    </row>
    <row r="1615" spans="6:30" ht="14.25">
      <c r="F1615" s="30" t="str">
        <f>LEFT(Table2[[#This Row],[Project]],6)</f>
        <v/>
      </c>
      <c r="G1615" s="13"/>
      <c r="H1615" s="13"/>
      <c r="I1615" s="17"/>
      <c r="J1615" s="13"/>
      <c r="K1615" s="13"/>
      <c r="O1615" s="20"/>
      <c r="T1615" s="13"/>
      <c r="Y1615" s="71" t="str">
        <f>IFERROR(
    IF(Z1615="DONE",
        "QC DONE",
        IF(OR(AA1615="TBD", ISBLANK(AA1615)),
            "NO SHIP DATE",
            IF(AND(ISNUMBER(DATEVALUE(TEXT(Z1615,"MM/DD/YY"))), ISNUMBER(Table22[[#This Row],[QC START]])),
                NETWORKDAYS(Table22[[#This Row],[QC START]], DATEVALUE(TEXT(Z1615,"MM/DD/YY")), Delivered!$Z$3:$Z$8),
                IF(AND(ISNUMBER(DATEVALUE(TEXT(AA1615,"MM/DD/YY"))), ISNUMBER(Table22[[#This Row],[QC START]])),
                    NETWORKDAYS(Table22[[#This Row],[QC START]], DATEVALUE(TEXT(AA1615,"MM/DD/YY")), Delivered!$Z$3:$Z$8),
                    "IN QC"
                )
            )-1
        )
    ),
"IN QC"
)</f>
        <v>NO SHIP DATE</v>
      </c>
      <c r="AB1615" s="25"/>
      <c r="AC1615" s="83"/>
      <c r="AD1615" s="45"/>
    </row>
    <row r="1616" spans="6:30" ht="14.25">
      <c r="F1616" s="30" t="str">
        <f>LEFT(Table2[[#This Row],[Project]],6)</f>
        <v/>
      </c>
      <c r="G1616" s="13"/>
      <c r="H1616" s="13"/>
      <c r="I1616" s="17"/>
      <c r="J1616" s="13"/>
      <c r="K1616" s="13"/>
      <c r="O1616" s="20"/>
      <c r="T1616" s="13"/>
      <c r="Y1616" s="71" t="str">
        <f>IFERROR(
    IF(Z1616="DONE",
        "QC DONE",
        IF(OR(AA1616="TBD", ISBLANK(AA1616)),
            "NO SHIP DATE",
            IF(AND(ISNUMBER(DATEVALUE(TEXT(Z1616,"MM/DD/YY"))), ISNUMBER(Table22[[#This Row],[QC START]])),
                NETWORKDAYS(Table22[[#This Row],[QC START]], DATEVALUE(TEXT(Z1616,"MM/DD/YY")), Delivered!$Z$3:$Z$8),
                IF(AND(ISNUMBER(DATEVALUE(TEXT(AA1616,"MM/DD/YY"))), ISNUMBER(Table22[[#This Row],[QC START]])),
                    NETWORKDAYS(Table22[[#This Row],[QC START]], DATEVALUE(TEXT(AA1616,"MM/DD/YY")), Delivered!$Z$3:$Z$8),
                    "IN QC"
                )
            )-1
        )
    ),
"IN QC"
)</f>
        <v>NO SHIP DATE</v>
      </c>
      <c r="AB1616" s="25"/>
      <c r="AC1616" s="83"/>
      <c r="AD1616" s="45"/>
    </row>
    <row r="1617" spans="6:30" ht="14.25">
      <c r="F1617" s="30" t="str">
        <f>LEFT(Table2[[#This Row],[Project]],6)</f>
        <v/>
      </c>
      <c r="G1617" s="13"/>
      <c r="H1617" s="13"/>
      <c r="I1617" s="17"/>
      <c r="J1617" s="13"/>
      <c r="K1617" s="13"/>
      <c r="O1617" s="20"/>
      <c r="T1617" s="13"/>
      <c r="Y1617" s="71" t="str">
        <f>IFERROR(
    IF(Z1617="DONE",
        "QC DONE",
        IF(OR(AA1617="TBD", ISBLANK(AA1617)),
            "NO SHIP DATE",
            IF(AND(ISNUMBER(DATEVALUE(TEXT(Z1617,"MM/DD/YY"))), ISNUMBER(Table22[[#This Row],[QC START]])),
                NETWORKDAYS(Table22[[#This Row],[QC START]], DATEVALUE(TEXT(Z1617,"MM/DD/YY")), Delivered!$Z$3:$Z$8),
                IF(AND(ISNUMBER(DATEVALUE(TEXT(AA1617,"MM/DD/YY"))), ISNUMBER(Table22[[#This Row],[QC START]])),
                    NETWORKDAYS(Table22[[#This Row],[QC START]], DATEVALUE(TEXT(AA1617,"MM/DD/YY")), Delivered!$Z$3:$Z$8),
                    "IN QC"
                )
            )-1
        )
    ),
"IN QC"
)</f>
        <v>NO SHIP DATE</v>
      </c>
      <c r="AB1617" s="25"/>
      <c r="AC1617" s="83"/>
      <c r="AD1617" s="45"/>
    </row>
    <row r="1618" spans="6:30" ht="14.25">
      <c r="F1618" s="30" t="str">
        <f>LEFT(Table2[[#This Row],[Project]],6)</f>
        <v/>
      </c>
      <c r="G1618" s="13"/>
      <c r="H1618" s="13"/>
      <c r="I1618" s="17"/>
      <c r="J1618" s="13"/>
      <c r="K1618" s="13"/>
      <c r="O1618" s="20"/>
      <c r="T1618" s="13"/>
      <c r="Y1618" s="71" t="str">
        <f>IFERROR(
    IF(Z1618="DONE",
        "QC DONE",
        IF(OR(AA1618="TBD", ISBLANK(AA1618)),
            "NO SHIP DATE",
            IF(AND(ISNUMBER(DATEVALUE(TEXT(Z1618,"MM/DD/YY"))), ISNUMBER(Table22[[#This Row],[QC START]])),
                NETWORKDAYS(Table22[[#This Row],[QC START]], DATEVALUE(TEXT(Z1618,"MM/DD/YY")), Delivered!$Z$3:$Z$8),
                IF(AND(ISNUMBER(DATEVALUE(TEXT(AA1618,"MM/DD/YY"))), ISNUMBER(Table22[[#This Row],[QC START]])),
                    NETWORKDAYS(Table22[[#This Row],[QC START]], DATEVALUE(TEXT(AA1618,"MM/DD/YY")), Delivered!$Z$3:$Z$8),
                    "IN QC"
                )
            )-1
        )
    ),
"IN QC"
)</f>
        <v>NO SHIP DATE</v>
      </c>
      <c r="AB1618" s="25"/>
      <c r="AC1618" s="83"/>
      <c r="AD1618" s="45"/>
    </row>
    <row r="1619" spans="6:30" ht="14.25">
      <c r="F1619" s="30" t="str">
        <f>LEFT(Table2[[#This Row],[Project]],6)</f>
        <v/>
      </c>
      <c r="G1619" s="13"/>
      <c r="H1619" s="13"/>
      <c r="I1619" s="17"/>
      <c r="J1619" s="13"/>
      <c r="K1619" s="13"/>
      <c r="O1619" s="20"/>
      <c r="T1619" s="13"/>
      <c r="Y1619" s="71" t="str">
        <f>IFERROR(
    IF(Z1619="DONE",
        "QC DONE",
        IF(OR(AA1619="TBD", ISBLANK(AA1619)),
            "NO SHIP DATE",
            IF(AND(ISNUMBER(DATEVALUE(TEXT(Z1619,"MM/DD/YY"))), ISNUMBER(Table22[[#This Row],[QC START]])),
                NETWORKDAYS(Table22[[#This Row],[QC START]], DATEVALUE(TEXT(Z1619,"MM/DD/YY")), Delivered!$Z$3:$Z$8),
                IF(AND(ISNUMBER(DATEVALUE(TEXT(AA1619,"MM/DD/YY"))), ISNUMBER(Table22[[#This Row],[QC START]])),
                    NETWORKDAYS(Table22[[#This Row],[QC START]], DATEVALUE(TEXT(AA1619,"MM/DD/YY")), Delivered!$Z$3:$Z$8),
                    "IN QC"
                )
            )-1
        )
    ),
"IN QC"
)</f>
        <v>NO SHIP DATE</v>
      </c>
      <c r="AB1619" s="25"/>
      <c r="AC1619" s="83"/>
      <c r="AD1619" s="45"/>
    </row>
    <row r="1620" spans="6:30" ht="14.25">
      <c r="F1620" s="30" t="str">
        <f>LEFT(Table2[[#This Row],[Project]],6)</f>
        <v/>
      </c>
      <c r="G1620" s="13"/>
      <c r="H1620" s="13"/>
      <c r="I1620" s="17"/>
      <c r="J1620" s="13"/>
      <c r="K1620" s="13"/>
      <c r="O1620" s="20"/>
      <c r="T1620" s="13"/>
      <c r="Y1620" s="71" t="str">
        <f>IFERROR(
    IF(Z1620="DONE",
        "QC DONE",
        IF(OR(AA1620="TBD", ISBLANK(AA1620)),
            "NO SHIP DATE",
            IF(AND(ISNUMBER(DATEVALUE(TEXT(Z1620,"MM/DD/YY"))), ISNUMBER(Table22[[#This Row],[QC START]])),
                NETWORKDAYS(Table22[[#This Row],[QC START]], DATEVALUE(TEXT(Z1620,"MM/DD/YY")), Delivered!$Z$3:$Z$8),
                IF(AND(ISNUMBER(DATEVALUE(TEXT(AA1620,"MM/DD/YY"))), ISNUMBER(Table22[[#This Row],[QC START]])),
                    NETWORKDAYS(Table22[[#This Row],[QC START]], DATEVALUE(TEXT(AA1620,"MM/DD/YY")), Delivered!$Z$3:$Z$8),
                    "IN QC"
                )
            )-1
        )
    ),
"IN QC"
)</f>
        <v>NO SHIP DATE</v>
      </c>
      <c r="AB1620" s="25"/>
      <c r="AC1620" s="83"/>
      <c r="AD1620" s="45"/>
    </row>
    <row r="1621" spans="6:30" ht="14.25">
      <c r="F1621" s="30" t="str">
        <f>LEFT(Table2[[#This Row],[Project]],6)</f>
        <v/>
      </c>
      <c r="G1621" s="13"/>
      <c r="H1621" s="13"/>
      <c r="I1621" s="17"/>
      <c r="J1621" s="13"/>
      <c r="K1621" s="13"/>
      <c r="O1621" s="20"/>
      <c r="T1621" s="13"/>
      <c r="Y1621" s="71" t="str">
        <f>IFERROR(
    IF(Z1621="DONE",
        "QC DONE",
        IF(OR(AA1621="TBD", ISBLANK(AA1621)),
            "NO SHIP DATE",
            IF(AND(ISNUMBER(DATEVALUE(TEXT(Z1621,"MM/DD/YY"))), ISNUMBER(Table22[[#This Row],[QC START]])),
                NETWORKDAYS(Table22[[#This Row],[QC START]], DATEVALUE(TEXT(Z1621,"MM/DD/YY")), Delivered!$Z$3:$Z$8),
                IF(AND(ISNUMBER(DATEVALUE(TEXT(AA1621,"MM/DD/YY"))), ISNUMBER(Table22[[#This Row],[QC START]])),
                    NETWORKDAYS(Table22[[#This Row],[QC START]], DATEVALUE(TEXT(AA1621,"MM/DD/YY")), Delivered!$Z$3:$Z$8),
                    "IN QC"
                )
            )-1
        )
    ),
"IN QC"
)</f>
        <v>NO SHIP DATE</v>
      </c>
      <c r="AB1621" s="25"/>
      <c r="AC1621" s="83"/>
      <c r="AD1621" s="45"/>
    </row>
    <row r="1622" spans="6:30" ht="14.25">
      <c r="F1622" s="30" t="str">
        <f>LEFT(Table2[[#This Row],[Project]],6)</f>
        <v/>
      </c>
      <c r="G1622" s="13"/>
      <c r="H1622" s="13"/>
      <c r="I1622" s="17"/>
      <c r="J1622" s="13"/>
      <c r="K1622" s="13"/>
      <c r="O1622" s="20"/>
      <c r="T1622" s="13"/>
      <c r="Y1622" s="71" t="str">
        <f>IFERROR(
    IF(Z1622="DONE",
        "QC DONE",
        IF(OR(AA1622="TBD", ISBLANK(AA1622)),
            "NO SHIP DATE",
            IF(AND(ISNUMBER(DATEVALUE(TEXT(Z1622,"MM/DD/YY"))), ISNUMBER(Table22[[#This Row],[QC START]])),
                NETWORKDAYS(Table22[[#This Row],[QC START]], DATEVALUE(TEXT(Z1622,"MM/DD/YY")), Delivered!$Z$3:$Z$8),
                IF(AND(ISNUMBER(DATEVALUE(TEXT(AA1622,"MM/DD/YY"))), ISNUMBER(Table22[[#This Row],[QC START]])),
                    NETWORKDAYS(Table22[[#This Row],[QC START]], DATEVALUE(TEXT(AA1622,"MM/DD/YY")), Delivered!$Z$3:$Z$8),
                    "IN QC"
                )
            )-1
        )
    ),
"IN QC"
)</f>
        <v>NO SHIP DATE</v>
      </c>
      <c r="AB1622" s="25"/>
      <c r="AC1622" s="83"/>
      <c r="AD1622" s="45"/>
    </row>
    <row r="1623" spans="6:30" ht="14.25">
      <c r="F1623" s="30" t="str">
        <f>LEFT(Table2[[#This Row],[Project]],6)</f>
        <v/>
      </c>
      <c r="G1623" s="13"/>
      <c r="H1623" s="13"/>
      <c r="I1623" s="17"/>
      <c r="J1623" s="13"/>
      <c r="K1623" s="13"/>
      <c r="O1623" s="20"/>
      <c r="T1623" s="13"/>
      <c r="Y1623" s="71" t="str">
        <f>IFERROR(
    IF(Z1623="DONE",
        "QC DONE",
        IF(OR(AA1623="TBD", ISBLANK(AA1623)),
            "NO SHIP DATE",
            IF(AND(ISNUMBER(DATEVALUE(TEXT(Z1623,"MM/DD/YY"))), ISNUMBER(Table22[[#This Row],[QC START]])),
                NETWORKDAYS(Table22[[#This Row],[QC START]], DATEVALUE(TEXT(Z1623,"MM/DD/YY")), Delivered!$Z$3:$Z$8),
                IF(AND(ISNUMBER(DATEVALUE(TEXT(AA1623,"MM/DD/YY"))), ISNUMBER(Table22[[#This Row],[QC START]])),
                    NETWORKDAYS(Table22[[#This Row],[QC START]], DATEVALUE(TEXT(AA1623,"MM/DD/YY")), Delivered!$Z$3:$Z$8),
                    "IN QC"
                )
            )-1
        )
    ),
"IN QC"
)</f>
        <v>NO SHIP DATE</v>
      </c>
      <c r="AB1623" s="25"/>
      <c r="AC1623" s="83"/>
      <c r="AD1623" s="45"/>
    </row>
    <row r="1624" spans="6:30" ht="14.25">
      <c r="F1624" s="30" t="str">
        <f>LEFT(Table2[[#This Row],[Project]],6)</f>
        <v/>
      </c>
      <c r="G1624" s="13"/>
      <c r="H1624" s="13"/>
      <c r="I1624" s="17"/>
      <c r="J1624" s="13"/>
      <c r="K1624" s="13"/>
      <c r="O1624" s="20"/>
      <c r="T1624" s="13"/>
      <c r="Y1624" s="71" t="str">
        <f>IFERROR(
    IF(Z1624="DONE",
        "QC DONE",
        IF(OR(AA1624="TBD", ISBLANK(AA1624)),
            "NO SHIP DATE",
            IF(AND(ISNUMBER(DATEVALUE(TEXT(Z1624,"MM/DD/YY"))), ISNUMBER(Table22[[#This Row],[QC START]])),
                NETWORKDAYS(Table22[[#This Row],[QC START]], DATEVALUE(TEXT(Z1624,"MM/DD/YY")), Delivered!$Z$3:$Z$8),
                IF(AND(ISNUMBER(DATEVALUE(TEXT(AA1624,"MM/DD/YY"))), ISNUMBER(Table22[[#This Row],[QC START]])),
                    NETWORKDAYS(Table22[[#This Row],[QC START]], DATEVALUE(TEXT(AA1624,"MM/DD/YY")), Delivered!$Z$3:$Z$8),
                    "IN QC"
                )
            )-1
        )
    ),
"IN QC"
)</f>
        <v>NO SHIP DATE</v>
      </c>
      <c r="AB1624" s="25"/>
      <c r="AC1624" s="83"/>
      <c r="AD1624" s="45"/>
    </row>
    <row r="1625" spans="6:30" ht="14.25">
      <c r="F1625" s="30" t="str">
        <f>LEFT(Table2[[#This Row],[Project]],6)</f>
        <v/>
      </c>
      <c r="G1625" s="13"/>
      <c r="H1625" s="13"/>
      <c r="I1625" s="17"/>
      <c r="J1625" s="13"/>
      <c r="K1625" s="13"/>
      <c r="O1625" s="20"/>
      <c r="T1625" s="13"/>
      <c r="Y1625" s="71" t="str">
        <f>IFERROR(
    IF(Z1625="DONE",
        "QC DONE",
        IF(OR(AA1625="TBD", ISBLANK(AA1625)),
            "NO SHIP DATE",
            IF(AND(ISNUMBER(DATEVALUE(TEXT(Z1625,"MM/DD/YY"))), ISNUMBER(Table22[[#This Row],[QC START]])),
                NETWORKDAYS(Table22[[#This Row],[QC START]], DATEVALUE(TEXT(Z1625,"MM/DD/YY")), Delivered!$Z$3:$Z$8),
                IF(AND(ISNUMBER(DATEVALUE(TEXT(AA1625,"MM/DD/YY"))), ISNUMBER(Table22[[#This Row],[QC START]])),
                    NETWORKDAYS(Table22[[#This Row],[QC START]], DATEVALUE(TEXT(AA1625,"MM/DD/YY")), Delivered!$Z$3:$Z$8),
                    "IN QC"
                )
            )-1
        )
    ),
"IN QC"
)</f>
        <v>NO SHIP DATE</v>
      </c>
      <c r="AB1625" s="25"/>
      <c r="AC1625" s="83"/>
      <c r="AD1625" s="45"/>
    </row>
    <row r="1626" spans="6:30" ht="14.25">
      <c r="F1626" s="30" t="str">
        <f>LEFT(Table2[[#This Row],[Project]],6)</f>
        <v/>
      </c>
      <c r="G1626" s="13"/>
      <c r="H1626" s="13"/>
      <c r="I1626" s="17"/>
      <c r="J1626" s="13"/>
      <c r="K1626" s="13"/>
      <c r="O1626" s="20"/>
      <c r="T1626" s="13"/>
      <c r="Y1626" s="71" t="str">
        <f>IFERROR(
    IF(Z1626="DONE",
        "QC DONE",
        IF(OR(AA1626="TBD", ISBLANK(AA1626)),
            "NO SHIP DATE",
            IF(AND(ISNUMBER(DATEVALUE(TEXT(Z1626,"MM/DD/YY"))), ISNUMBER(Table22[[#This Row],[QC START]])),
                NETWORKDAYS(Table22[[#This Row],[QC START]], DATEVALUE(TEXT(Z1626,"MM/DD/YY")), Delivered!$Z$3:$Z$8),
                IF(AND(ISNUMBER(DATEVALUE(TEXT(AA1626,"MM/DD/YY"))), ISNUMBER(Table22[[#This Row],[QC START]])),
                    NETWORKDAYS(Table22[[#This Row],[QC START]], DATEVALUE(TEXT(AA1626,"MM/DD/YY")), Delivered!$Z$3:$Z$8),
                    "IN QC"
                )
            )-1
        )
    ),
"IN QC"
)</f>
        <v>NO SHIP DATE</v>
      </c>
      <c r="AB1626" s="25"/>
      <c r="AC1626" s="83"/>
      <c r="AD1626" s="45"/>
    </row>
    <row r="1627" spans="6:30" ht="14.25">
      <c r="F1627" s="30" t="str">
        <f>LEFT(Table2[[#This Row],[Project]],6)</f>
        <v/>
      </c>
      <c r="G1627" s="13"/>
      <c r="H1627" s="13"/>
      <c r="I1627" s="17"/>
      <c r="J1627" s="13"/>
      <c r="K1627" s="13"/>
      <c r="O1627" s="20"/>
      <c r="T1627" s="13"/>
      <c r="Y1627" s="71" t="str">
        <f>IFERROR(
    IF(Z1627="DONE",
        "QC DONE",
        IF(OR(AA1627="TBD", ISBLANK(AA1627)),
            "NO SHIP DATE",
            IF(AND(ISNUMBER(DATEVALUE(TEXT(Z1627,"MM/DD/YY"))), ISNUMBER(Table22[[#This Row],[QC START]])),
                NETWORKDAYS(Table22[[#This Row],[QC START]], DATEVALUE(TEXT(Z1627,"MM/DD/YY")), Delivered!$Z$3:$Z$8),
                IF(AND(ISNUMBER(DATEVALUE(TEXT(AA1627,"MM/DD/YY"))), ISNUMBER(Table22[[#This Row],[QC START]])),
                    NETWORKDAYS(Table22[[#This Row],[QC START]], DATEVALUE(TEXT(AA1627,"MM/DD/YY")), Delivered!$Z$3:$Z$8),
                    "IN QC"
                )
            )-1
        )
    ),
"IN QC"
)</f>
        <v>NO SHIP DATE</v>
      </c>
      <c r="AB1627" s="25"/>
      <c r="AC1627" s="83"/>
      <c r="AD1627" s="45"/>
    </row>
    <row r="1628" spans="6:30" ht="14.25">
      <c r="F1628" s="30" t="str">
        <f>LEFT(Table2[[#This Row],[Project]],6)</f>
        <v/>
      </c>
      <c r="G1628" s="13"/>
      <c r="H1628" s="13"/>
      <c r="I1628" s="17"/>
      <c r="J1628" s="13"/>
      <c r="K1628" s="13"/>
      <c r="O1628" s="20"/>
      <c r="T1628" s="13"/>
      <c r="Y1628" s="71" t="str">
        <f>IFERROR(
    IF(Z1628="DONE",
        "QC DONE",
        IF(OR(AA1628="TBD", ISBLANK(AA1628)),
            "NO SHIP DATE",
            IF(AND(ISNUMBER(DATEVALUE(TEXT(Z1628,"MM/DD/YY"))), ISNUMBER(Table22[[#This Row],[QC START]])),
                NETWORKDAYS(Table22[[#This Row],[QC START]], DATEVALUE(TEXT(Z1628,"MM/DD/YY")), Delivered!$Z$3:$Z$8),
                IF(AND(ISNUMBER(DATEVALUE(TEXT(AA1628,"MM/DD/YY"))), ISNUMBER(Table22[[#This Row],[QC START]])),
                    NETWORKDAYS(Table22[[#This Row],[QC START]], DATEVALUE(TEXT(AA1628,"MM/DD/YY")), Delivered!$Z$3:$Z$8),
                    "IN QC"
                )
            )-1
        )
    ),
"IN QC"
)</f>
        <v>NO SHIP DATE</v>
      </c>
      <c r="AB1628" s="25"/>
      <c r="AC1628" s="83"/>
      <c r="AD1628" s="45"/>
    </row>
    <row r="1629" spans="6:30" ht="14.25">
      <c r="F1629" s="30" t="str">
        <f>LEFT(Table2[[#This Row],[Project]],6)</f>
        <v/>
      </c>
      <c r="G1629" s="13"/>
      <c r="H1629" s="13"/>
      <c r="I1629" s="17"/>
      <c r="J1629" s="13"/>
      <c r="K1629" s="13"/>
      <c r="O1629" s="20"/>
      <c r="T1629" s="13"/>
      <c r="Y1629" s="71" t="str">
        <f>IFERROR(
    IF(Z1629="DONE",
        "QC DONE",
        IF(OR(AA1629="TBD", ISBLANK(AA1629)),
            "NO SHIP DATE",
            IF(AND(ISNUMBER(DATEVALUE(TEXT(Z1629,"MM/DD/YY"))), ISNUMBER(Table22[[#This Row],[QC START]])),
                NETWORKDAYS(Table22[[#This Row],[QC START]], DATEVALUE(TEXT(Z1629,"MM/DD/YY")), Delivered!$Z$3:$Z$8),
                IF(AND(ISNUMBER(DATEVALUE(TEXT(AA1629,"MM/DD/YY"))), ISNUMBER(Table22[[#This Row],[QC START]])),
                    NETWORKDAYS(Table22[[#This Row],[QC START]], DATEVALUE(TEXT(AA1629,"MM/DD/YY")), Delivered!$Z$3:$Z$8),
                    "IN QC"
                )
            )-1
        )
    ),
"IN QC"
)</f>
        <v>NO SHIP DATE</v>
      </c>
      <c r="AB1629" s="25"/>
      <c r="AC1629" s="83"/>
      <c r="AD1629" s="45"/>
    </row>
    <row r="1630" spans="6:30" ht="14.25">
      <c r="F1630" s="30" t="str">
        <f>LEFT(Table2[[#This Row],[Project]],6)</f>
        <v/>
      </c>
      <c r="G1630" s="13"/>
      <c r="H1630" s="13"/>
      <c r="I1630" s="17"/>
      <c r="J1630" s="13"/>
      <c r="K1630" s="13"/>
      <c r="O1630" s="20"/>
      <c r="T1630" s="13"/>
      <c r="Y1630" s="71" t="str">
        <f>IFERROR(
    IF(Z1630="DONE",
        "QC DONE",
        IF(OR(AA1630="TBD", ISBLANK(AA1630)),
            "NO SHIP DATE",
            IF(AND(ISNUMBER(DATEVALUE(TEXT(Z1630,"MM/DD/YY"))), ISNUMBER(Table22[[#This Row],[QC START]])),
                NETWORKDAYS(Table22[[#This Row],[QC START]], DATEVALUE(TEXT(Z1630,"MM/DD/YY")), Delivered!$Z$3:$Z$8),
                IF(AND(ISNUMBER(DATEVALUE(TEXT(AA1630,"MM/DD/YY"))), ISNUMBER(Table22[[#This Row],[QC START]])),
                    NETWORKDAYS(Table22[[#This Row],[QC START]], DATEVALUE(TEXT(AA1630,"MM/DD/YY")), Delivered!$Z$3:$Z$8),
                    "IN QC"
                )
            )-1
        )
    ),
"IN QC"
)</f>
        <v>NO SHIP DATE</v>
      </c>
      <c r="AB1630" s="25"/>
      <c r="AC1630" s="83"/>
      <c r="AD1630" s="45"/>
    </row>
    <row r="1631" spans="6:30" ht="14.25">
      <c r="F1631" s="30" t="str">
        <f>LEFT(Table2[[#This Row],[Project]],6)</f>
        <v/>
      </c>
      <c r="G1631" s="13"/>
      <c r="H1631" s="13"/>
      <c r="I1631" s="17"/>
      <c r="J1631" s="13"/>
      <c r="K1631" s="13"/>
      <c r="O1631" s="20"/>
      <c r="T1631" s="13"/>
      <c r="Y1631" s="71" t="str">
        <f>IFERROR(
    IF(Z1631="DONE",
        "QC DONE",
        IF(OR(AA1631="TBD", ISBLANK(AA1631)),
            "NO SHIP DATE",
            IF(AND(ISNUMBER(DATEVALUE(TEXT(Z1631,"MM/DD/YY"))), ISNUMBER(Table22[[#This Row],[QC START]])),
                NETWORKDAYS(Table22[[#This Row],[QC START]], DATEVALUE(TEXT(Z1631,"MM/DD/YY")), Delivered!$Z$3:$Z$8),
                IF(AND(ISNUMBER(DATEVALUE(TEXT(AA1631,"MM/DD/YY"))), ISNUMBER(Table22[[#This Row],[QC START]])),
                    NETWORKDAYS(Table22[[#This Row],[QC START]], DATEVALUE(TEXT(AA1631,"MM/DD/YY")), Delivered!$Z$3:$Z$8),
                    "IN QC"
                )
            )-1
        )
    ),
"IN QC"
)</f>
        <v>NO SHIP DATE</v>
      </c>
      <c r="AB1631" s="25"/>
      <c r="AC1631" s="83"/>
      <c r="AD1631" s="45"/>
    </row>
    <row r="1632" spans="6:30" ht="14.25">
      <c r="F1632" s="30" t="str">
        <f>LEFT(Table2[[#This Row],[Project]],6)</f>
        <v/>
      </c>
      <c r="G1632" s="13"/>
      <c r="H1632" s="13"/>
      <c r="I1632" s="17"/>
      <c r="J1632" s="13"/>
      <c r="K1632" s="13"/>
      <c r="O1632" s="20"/>
      <c r="T1632" s="13"/>
      <c r="Y1632" s="71" t="str">
        <f>IFERROR(
    IF(Z1632="DONE",
        "QC DONE",
        IF(OR(AA1632="TBD", ISBLANK(AA1632)),
            "NO SHIP DATE",
            IF(AND(ISNUMBER(DATEVALUE(TEXT(Z1632,"MM/DD/YY"))), ISNUMBER(Table22[[#This Row],[QC START]])),
                NETWORKDAYS(Table22[[#This Row],[QC START]], DATEVALUE(TEXT(Z1632,"MM/DD/YY")), Delivered!$Z$3:$Z$8),
                IF(AND(ISNUMBER(DATEVALUE(TEXT(AA1632,"MM/DD/YY"))), ISNUMBER(Table22[[#This Row],[QC START]])),
                    NETWORKDAYS(Table22[[#This Row],[QC START]], DATEVALUE(TEXT(AA1632,"MM/DD/YY")), Delivered!$Z$3:$Z$8),
                    "IN QC"
                )
            )-1
        )
    ),
"IN QC"
)</f>
        <v>NO SHIP DATE</v>
      </c>
      <c r="AB1632" s="25"/>
      <c r="AC1632" s="83"/>
      <c r="AD1632" s="45"/>
    </row>
    <row r="1633" spans="6:30" ht="14.25">
      <c r="F1633" s="30" t="str">
        <f>LEFT(Table2[[#This Row],[Project]],6)</f>
        <v/>
      </c>
      <c r="G1633" s="13"/>
      <c r="H1633" s="13"/>
      <c r="I1633" s="17"/>
      <c r="J1633" s="13"/>
      <c r="K1633" s="13"/>
      <c r="O1633" s="20"/>
      <c r="T1633" s="13"/>
      <c r="Y1633" s="71" t="str">
        <f>IFERROR(
    IF(Z1633="DONE",
        "QC DONE",
        IF(OR(AA1633="TBD", ISBLANK(AA1633)),
            "NO SHIP DATE",
            IF(AND(ISNUMBER(DATEVALUE(TEXT(Z1633,"MM/DD/YY"))), ISNUMBER(Table22[[#This Row],[QC START]])),
                NETWORKDAYS(Table22[[#This Row],[QC START]], DATEVALUE(TEXT(Z1633,"MM/DD/YY")), Delivered!$Z$3:$Z$8),
                IF(AND(ISNUMBER(DATEVALUE(TEXT(AA1633,"MM/DD/YY"))), ISNUMBER(Table22[[#This Row],[QC START]])),
                    NETWORKDAYS(Table22[[#This Row],[QC START]], DATEVALUE(TEXT(AA1633,"MM/DD/YY")), Delivered!$Z$3:$Z$8),
                    "IN QC"
                )
            )-1
        )
    ),
"IN QC"
)</f>
        <v>NO SHIP DATE</v>
      </c>
      <c r="AB1633" s="25"/>
      <c r="AC1633" s="83"/>
      <c r="AD1633" s="45"/>
    </row>
    <row r="1634" spans="6:30" ht="14.25">
      <c r="F1634" s="30" t="str">
        <f>LEFT(Table2[[#This Row],[Project]],6)</f>
        <v/>
      </c>
      <c r="G1634" s="13"/>
      <c r="H1634" s="13"/>
      <c r="I1634" s="17"/>
      <c r="J1634" s="13"/>
      <c r="K1634" s="13"/>
      <c r="O1634" s="20"/>
      <c r="T1634" s="13"/>
      <c r="Y1634" s="71" t="str">
        <f>IFERROR(
    IF(Z1634="DONE",
        "QC DONE",
        IF(OR(AA1634="TBD", ISBLANK(AA1634)),
            "NO SHIP DATE",
            IF(AND(ISNUMBER(DATEVALUE(TEXT(Z1634,"MM/DD/YY"))), ISNUMBER(Table22[[#This Row],[QC START]])),
                NETWORKDAYS(Table22[[#This Row],[QC START]], DATEVALUE(TEXT(Z1634,"MM/DD/YY")), Delivered!$Z$3:$Z$8),
                IF(AND(ISNUMBER(DATEVALUE(TEXT(AA1634,"MM/DD/YY"))), ISNUMBER(Table22[[#This Row],[QC START]])),
                    NETWORKDAYS(Table22[[#This Row],[QC START]], DATEVALUE(TEXT(AA1634,"MM/DD/YY")), Delivered!$Z$3:$Z$8),
                    "IN QC"
                )
            )-1
        )
    ),
"IN QC"
)</f>
        <v>NO SHIP DATE</v>
      </c>
      <c r="AB1634" s="25"/>
      <c r="AC1634" s="83"/>
      <c r="AD1634" s="45"/>
    </row>
    <row r="1635" spans="6:30" ht="14.25">
      <c r="F1635" s="30" t="str">
        <f>LEFT(Table2[[#This Row],[Project]],6)</f>
        <v/>
      </c>
      <c r="G1635" s="13"/>
      <c r="H1635" s="13"/>
      <c r="I1635" s="17"/>
      <c r="J1635" s="13"/>
      <c r="K1635" s="13"/>
      <c r="O1635" s="20"/>
      <c r="T1635" s="13"/>
      <c r="Y1635" s="71" t="str">
        <f>IFERROR(
    IF(Z1635="DONE",
        "QC DONE",
        IF(OR(AA1635="TBD", ISBLANK(AA1635)),
            "NO SHIP DATE",
            IF(AND(ISNUMBER(DATEVALUE(TEXT(Z1635,"MM/DD/YY"))), ISNUMBER(Table22[[#This Row],[QC START]])),
                NETWORKDAYS(Table22[[#This Row],[QC START]], DATEVALUE(TEXT(Z1635,"MM/DD/YY")), Delivered!$Z$3:$Z$8),
                IF(AND(ISNUMBER(DATEVALUE(TEXT(AA1635,"MM/DD/YY"))), ISNUMBER(Table22[[#This Row],[QC START]])),
                    NETWORKDAYS(Table22[[#This Row],[QC START]], DATEVALUE(TEXT(AA1635,"MM/DD/YY")), Delivered!$Z$3:$Z$8),
                    "IN QC"
                )
            )-1
        )
    ),
"IN QC"
)</f>
        <v>NO SHIP DATE</v>
      </c>
      <c r="AB1635" s="25"/>
      <c r="AC1635" s="83"/>
      <c r="AD1635" s="45"/>
    </row>
    <row r="1636" spans="6:30" ht="14.25">
      <c r="F1636" s="30" t="str">
        <f>LEFT(Table2[[#This Row],[Project]],6)</f>
        <v/>
      </c>
      <c r="G1636" s="13"/>
      <c r="H1636" s="13"/>
      <c r="I1636" s="17"/>
      <c r="J1636" s="13"/>
      <c r="K1636" s="13"/>
      <c r="O1636" s="20"/>
      <c r="T1636" s="13"/>
      <c r="Y1636" s="71" t="str">
        <f>IFERROR(
    IF(Z1636="DONE",
        "QC DONE",
        IF(OR(AA1636="TBD", ISBLANK(AA1636)),
            "NO SHIP DATE",
            IF(AND(ISNUMBER(DATEVALUE(TEXT(Z1636,"MM/DD/YY"))), ISNUMBER(Table22[[#This Row],[QC START]])),
                NETWORKDAYS(Table22[[#This Row],[QC START]], DATEVALUE(TEXT(Z1636,"MM/DD/YY")), Delivered!$Z$3:$Z$8),
                IF(AND(ISNUMBER(DATEVALUE(TEXT(AA1636,"MM/DD/YY"))), ISNUMBER(Table22[[#This Row],[QC START]])),
                    NETWORKDAYS(Table22[[#This Row],[QC START]], DATEVALUE(TEXT(AA1636,"MM/DD/YY")), Delivered!$Z$3:$Z$8),
                    "IN QC"
                )
            )-1
        )
    ),
"IN QC"
)</f>
        <v>NO SHIP DATE</v>
      </c>
      <c r="AB1636" s="25"/>
      <c r="AC1636" s="83"/>
      <c r="AD1636" s="45"/>
    </row>
    <row r="1637" spans="6:30" ht="14.25">
      <c r="F1637" s="30" t="str">
        <f>LEFT(Table2[[#This Row],[Project]],6)</f>
        <v/>
      </c>
      <c r="G1637" s="13"/>
      <c r="H1637" s="13"/>
      <c r="I1637" s="17"/>
      <c r="J1637" s="13"/>
      <c r="K1637" s="13"/>
      <c r="O1637" s="20"/>
      <c r="T1637" s="13"/>
      <c r="Y1637" s="71" t="str">
        <f>IFERROR(
    IF(Z1637="DONE",
        "QC DONE",
        IF(OR(AA1637="TBD", ISBLANK(AA1637)),
            "NO SHIP DATE",
            IF(AND(ISNUMBER(DATEVALUE(TEXT(Z1637,"MM/DD/YY"))), ISNUMBER(Table22[[#This Row],[QC START]])),
                NETWORKDAYS(Table22[[#This Row],[QC START]], DATEVALUE(TEXT(Z1637,"MM/DD/YY")), Delivered!$Z$3:$Z$8),
                IF(AND(ISNUMBER(DATEVALUE(TEXT(AA1637,"MM/DD/YY"))), ISNUMBER(Table22[[#This Row],[QC START]])),
                    NETWORKDAYS(Table22[[#This Row],[QC START]], DATEVALUE(TEXT(AA1637,"MM/DD/YY")), Delivered!$Z$3:$Z$8),
                    "IN QC"
                )
            )-1
        )
    ),
"IN QC"
)</f>
        <v>NO SHIP DATE</v>
      </c>
      <c r="AB1637" s="25"/>
      <c r="AC1637" s="83"/>
      <c r="AD1637" s="45"/>
    </row>
    <row r="1638" spans="6:30" ht="14.25">
      <c r="F1638" s="30" t="str">
        <f>LEFT(Table2[[#This Row],[Project]],6)</f>
        <v/>
      </c>
      <c r="G1638" s="13"/>
      <c r="H1638" s="13"/>
      <c r="I1638" s="17"/>
      <c r="J1638" s="13"/>
      <c r="K1638" s="13"/>
      <c r="O1638" s="20"/>
      <c r="T1638" s="13"/>
      <c r="Y1638" s="71" t="str">
        <f>IFERROR(
    IF(Z1638="DONE",
        "QC DONE",
        IF(OR(AA1638="TBD", ISBLANK(AA1638)),
            "NO SHIP DATE",
            IF(AND(ISNUMBER(DATEVALUE(TEXT(Z1638,"MM/DD/YY"))), ISNUMBER(Table22[[#This Row],[QC START]])),
                NETWORKDAYS(Table22[[#This Row],[QC START]], DATEVALUE(TEXT(Z1638,"MM/DD/YY")), Delivered!$Z$3:$Z$8),
                IF(AND(ISNUMBER(DATEVALUE(TEXT(AA1638,"MM/DD/YY"))), ISNUMBER(Table22[[#This Row],[QC START]])),
                    NETWORKDAYS(Table22[[#This Row],[QC START]], DATEVALUE(TEXT(AA1638,"MM/DD/YY")), Delivered!$Z$3:$Z$8),
                    "IN QC"
                )
            )-1
        )
    ),
"IN QC"
)</f>
        <v>NO SHIP DATE</v>
      </c>
      <c r="AB1638" s="25"/>
      <c r="AC1638" s="83"/>
      <c r="AD1638" s="45"/>
    </row>
    <row r="1639" spans="6:30" ht="14.25">
      <c r="F1639" s="30" t="str">
        <f>LEFT(Table2[[#This Row],[Project]],6)</f>
        <v/>
      </c>
      <c r="G1639" s="13"/>
      <c r="H1639" s="13"/>
      <c r="I1639" s="17"/>
      <c r="J1639" s="13"/>
      <c r="K1639" s="13"/>
      <c r="O1639" s="20"/>
      <c r="T1639" s="13"/>
      <c r="Y1639" s="71" t="str">
        <f>IFERROR(
    IF(Z1639="DONE",
        "QC DONE",
        IF(OR(AA1639="TBD", ISBLANK(AA1639)),
            "NO SHIP DATE",
            IF(AND(ISNUMBER(DATEVALUE(TEXT(Z1639,"MM/DD/YY"))), ISNUMBER(Table22[[#This Row],[QC START]])),
                NETWORKDAYS(Table22[[#This Row],[QC START]], DATEVALUE(TEXT(Z1639,"MM/DD/YY")), Delivered!$Z$3:$Z$8),
                IF(AND(ISNUMBER(DATEVALUE(TEXT(AA1639,"MM/DD/YY"))), ISNUMBER(Table22[[#This Row],[QC START]])),
                    NETWORKDAYS(Table22[[#This Row],[QC START]], DATEVALUE(TEXT(AA1639,"MM/DD/YY")), Delivered!$Z$3:$Z$8),
                    "IN QC"
                )
            )-1
        )
    ),
"IN QC"
)</f>
        <v>NO SHIP DATE</v>
      </c>
      <c r="AB1639" s="25"/>
      <c r="AC1639" s="83"/>
      <c r="AD1639" s="45"/>
    </row>
    <row r="1640" spans="6:30" ht="14.25">
      <c r="F1640" s="30" t="str">
        <f>LEFT(Table2[[#This Row],[Project]],6)</f>
        <v/>
      </c>
      <c r="G1640" s="13"/>
      <c r="H1640" s="13"/>
      <c r="I1640" s="17"/>
      <c r="J1640" s="13"/>
      <c r="K1640" s="13"/>
      <c r="O1640" s="20"/>
      <c r="T1640" s="13"/>
      <c r="Y1640" s="71" t="str">
        <f>IFERROR(
    IF(Z1640="DONE",
        "QC DONE",
        IF(OR(AA1640="TBD", ISBLANK(AA1640)),
            "NO SHIP DATE",
            IF(AND(ISNUMBER(DATEVALUE(TEXT(Z1640,"MM/DD/YY"))), ISNUMBER(Table22[[#This Row],[QC START]])),
                NETWORKDAYS(Table22[[#This Row],[QC START]], DATEVALUE(TEXT(Z1640,"MM/DD/YY")), Delivered!$Z$3:$Z$8),
                IF(AND(ISNUMBER(DATEVALUE(TEXT(AA1640,"MM/DD/YY"))), ISNUMBER(Table22[[#This Row],[QC START]])),
                    NETWORKDAYS(Table22[[#This Row],[QC START]], DATEVALUE(TEXT(AA1640,"MM/DD/YY")), Delivered!$Z$3:$Z$8),
                    "IN QC"
                )
            )-1
        )
    ),
"IN QC"
)</f>
        <v>NO SHIP DATE</v>
      </c>
      <c r="AB1640" s="25"/>
      <c r="AC1640" s="83"/>
      <c r="AD1640" s="45"/>
    </row>
    <row r="1641" spans="6:30" ht="14.25">
      <c r="F1641" s="30" t="str">
        <f>LEFT(Table2[[#This Row],[Project]],6)</f>
        <v/>
      </c>
      <c r="G1641" s="13"/>
      <c r="H1641" s="13"/>
      <c r="I1641" s="17"/>
      <c r="J1641" s="13"/>
      <c r="K1641" s="13"/>
      <c r="O1641" s="20"/>
      <c r="T1641" s="13"/>
      <c r="Y1641" s="71" t="str">
        <f>IFERROR(
    IF(Z1641="DONE",
        "QC DONE",
        IF(OR(AA1641="TBD", ISBLANK(AA1641)),
            "NO SHIP DATE",
            IF(AND(ISNUMBER(DATEVALUE(TEXT(Z1641,"MM/DD/YY"))), ISNUMBER(Table22[[#This Row],[QC START]])),
                NETWORKDAYS(Table22[[#This Row],[QC START]], DATEVALUE(TEXT(Z1641,"MM/DD/YY")), Delivered!$Z$3:$Z$8),
                IF(AND(ISNUMBER(DATEVALUE(TEXT(AA1641,"MM/DD/YY"))), ISNUMBER(Table22[[#This Row],[QC START]])),
                    NETWORKDAYS(Table22[[#This Row],[QC START]], DATEVALUE(TEXT(AA1641,"MM/DD/YY")), Delivered!$Z$3:$Z$8),
                    "IN QC"
                )
            )-1
        )
    ),
"IN QC"
)</f>
        <v>NO SHIP DATE</v>
      </c>
      <c r="AB1641" s="25"/>
      <c r="AC1641" s="83"/>
      <c r="AD1641" s="45"/>
    </row>
    <row r="1642" spans="6:30" ht="14.25">
      <c r="F1642" s="30" t="str">
        <f>LEFT(Table2[[#This Row],[Project]],6)</f>
        <v/>
      </c>
      <c r="G1642" s="13"/>
      <c r="H1642" s="13"/>
      <c r="I1642" s="17"/>
      <c r="J1642" s="13"/>
      <c r="K1642" s="13"/>
      <c r="O1642" s="20"/>
      <c r="T1642" s="13"/>
      <c r="Y1642" s="71" t="str">
        <f>IFERROR(
    IF(Z1642="DONE",
        "QC DONE",
        IF(OR(AA1642="TBD", ISBLANK(AA1642)),
            "NO SHIP DATE",
            IF(AND(ISNUMBER(DATEVALUE(TEXT(Z1642,"MM/DD/YY"))), ISNUMBER(Table22[[#This Row],[QC START]])),
                NETWORKDAYS(Table22[[#This Row],[QC START]], DATEVALUE(TEXT(Z1642,"MM/DD/YY")), Delivered!$Z$3:$Z$8),
                IF(AND(ISNUMBER(DATEVALUE(TEXT(AA1642,"MM/DD/YY"))), ISNUMBER(Table22[[#This Row],[QC START]])),
                    NETWORKDAYS(Table22[[#This Row],[QC START]], DATEVALUE(TEXT(AA1642,"MM/DD/YY")), Delivered!$Z$3:$Z$8),
                    "IN QC"
                )
            )-1
        )
    ),
"IN QC"
)</f>
        <v>NO SHIP DATE</v>
      </c>
      <c r="AB1642" s="25"/>
      <c r="AC1642" s="83"/>
      <c r="AD1642" s="45"/>
    </row>
    <row r="1643" spans="6:30" ht="14.25">
      <c r="F1643" s="30" t="str">
        <f>LEFT(Table2[[#This Row],[Project]],6)</f>
        <v/>
      </c>
      <c r="G1643" s="13"/>
      <c r="H1643" s="13"/>
      <c r="I1643" s="17"/>
      <c r="J1643" s="13"/>
      <c r="K1643" s="13"/>
      <c r="O1643" s="20"/>
      <c r="T1643" s="13"/>
      <c r="Y1643" s="71" t="str">
        <f>IFERROR(
    IF(Z1643="DONE",
        "QC DONE",
        IF(OR(AA1643="TBD", ISBLANK(AA1643)),
            "NO SHIP DATE",
            IF(AND(ISNUMBER(DATEVALUE(TEXT(Z1643,"MM/DD/YY"))), ISNUMBER(Table22[[#This Row],[QC START]])),
                NETWORKDAYS(Table22[[#This Row],[QC START]], DATEVALUE(TEXT(Z1643,"MM/DD/YY")), Delivered!$Z$3:$Z$8),
                IF(AND(ISNUMBER(DATEVALUE(TEXT(AA1643,"MM/DD/YY"))), ISNUMBER(Table22[[#This Row],[QC START]])),
                    NETWORKDAYS(Table22[[#This Row],[QC START]], DATEVALUE(TEXT(AA1643,"MM/DD/YY")), Delivered!$Z$3:$Z$8),
                    "IN QC"
                )
            )-1
        )
    ),
"IN QC"
)</f>
        <v>NO SHIP DATE</v>
      </c>
      <c r="AB1643" s="25"/>
      <c r="AC1643" s="83"/>
      <c r="AD1643" s="45"/>
    </row>
    <row r="1644" spans="6:30" ht="14.25">
      <c r="F1644" s="30" t="str">
        <f>LEFT(Table2[[#This Row],[Project]],6)</f>
        <v/>
      </c>
      <c r="G1644" s="13"/>
      <c r="H1644" s="13"/>
      <c r="I1644" s="17"/>
      <c r="J1644" s="13"/>
      <c r="K1644" s="13"/>
      <c r="O1644" s="20"/>
      <c r="T1644" s="13"/>
      <c r="Y1644" s="71" t="str">
        <f>IFERROR(
    IF(Z1644="DONE",
        "QC DONE",
        IF(OR(AA1644="TBD", ISBLANK(AA1644)),
            "NO SHIP DATE",
            IF(AND(ISNUMBER(DATEVALUE(TEXT(Z1644,"MM/DD/YY"))), ISNUMBER(Table22[[#This Row],[QC START]])),
                NETWORKDAYS(Table22[[#This Row],[QC START]], DATEVALUE(TEXT(Z1644,"MM/DD/YY")), Delivered!$Z$3:$Z$8),
                IF(AND(ISNUMBER(DATEVALUE(TEXT(AA1644,"MM/DD/YY"))), ISNUMBER(Table22[[#This Row],[QC START]])),
                    NETWORKDAYS(Table22[[#This Row],[QC START]], DATEVALUE(TEXT(AA1644,"MM/DD/YY")), Delivered!$Z$3:$Z$8),
                    "IN QC"
                )
            )-1
        )
    ),
"IN QC"
)</f>
        <v>NO SHIP DATE</v>
      </c>
      <c r="AB1644" s="25"/>
      <c r="AC1644" s="83"/>
      <c r="AD1644" s="45"/>
    </row>
    <row r="1645" spans="6:30" ht="14.25">
      <c r="F1645" s="30" t="str">
        <f>LEFT(Table2[[#This Row],[Project]],6)</f>
        <v/>
      </c>
      <c r="G1645" s="13"/>
      <c r="H1645" s="13"/>
      <c r="I1645" s="17"/>
      <c r="J1645" s="13"/>
      <c r="K1645" s="13"/>
      <c r="O1645" s="20"/>
      <c r="T1645" s="13"/>
      <c r="Y1645" s="71" t="str">
        <f>IFERROR(
    IF(Z1645="DONE",
        "QC DONE",
        IF(OR(AA1645="TBD", ISBLANK(AA1645)),
            "NO SHIP DATE",
            IF(AND(ISNUMBER(DATEVALUE(TEXT(Z1645,"MM/DD/YY"))), ISNUMBER(Table22[[#This Row],[QC START]])),
                NETWORKDAYS(Table22[[#This Row],[QC START]], DATEVALUE(TEXT(Z1645,"MM/DD/YY")), Delivered!$Z$3:$Z$8),
                IF(AND(ISNUMBER(DATEVALUE(TEXT(AA1645,"MM/DD/YY"))), ISNUMBER(Table22[[#This Row],[QC START]])),
                    NETWORKDAYS(Table22[[#This Row],[QC START]], DATEVALUE(TEXT(AA1645,"MM/DD/YY")), Delivered!$Z$3:$Z$8),
                    "IN QC"
                )
            )-1
        )
    ),
"IN QC"
)</f>
        <v>NO SHIP DATE</v>
      </c>
      <c r="AB1645" s="25"/>
      <c r="AC1645" s="83"/>
      <c r="AD1645" s="45"/>
    </row>
    <row r="1646" spans="6:30" ht="14.25">
      <c r="F1646" s="30" t="str">
        <f>LEFT(Table2[[#This Row],[Project]],6)</f>
        <v/>
      </c>
      <c r="G1646" s="13"/>
      <c r="H1646" s="13"/>
      <c r="I1646" s="17"/>
      <c r="J1646" s="13"/>
      <c r="K1646" s="13"/>
      <c r="O1646" s="20"/>
      <c r="T1646" s="13"/>
      <c r="Y1646" s="71" t="str">
        <f>IFERROR(
    IF(Z1646="DONE",
        "QC DONE",
        IF(OR(AA1646="TBD", ISBLANK(AA1646)),
            "NO SHIP DATE",
            IF(AND(ISNUMBER(DATEVALUE(TEXT(Z1646,"MM/DD/YY"))), ISNUMBER(Table22[[#This Row],[QC START]])),
                NETWORKDAYS(Table22[[#This Row],[QC START]], DATEVALUE(TEXT(Z1646,"MM/DD/YY")), Delivered!$Z$3:$Z$8),
                IF(AND(ISNUMBER(DATEVALUE(TEXT(AA1646,"MM/DD/YY"))), ISNUMBER(Table22[[#This Row],[QC START]])),
                    NETWORKDAYS(Table22[[#This Row],[QC START]], DATEVALUE(TEXT(AA1646,"MM/DD/YY")), Delivered!$Z$3:$Z$8),
                    "IN QC"
                )
            )-1
        )
    ),
"IN QC"
)</f>
        <v>NO SHIP DATE</v>
      </c>
      <c r="AB1646" s="25"/>
      <c r="AC1646" s="83"/>
      <c r="AD1646" s="45"/>
    </row>
    <row r="1647" spans="6:30" ht="14.25">
      <c r="F1647" s="30" t="str">
        <f>LEFT(Table2[[#This Row],[Project]],6)</f>
        <v/>
      </c>
      <c r="G1647" s="13"/>
      <c r="H1647" s="13"/>
      <c r="I1647" s="17"/>
      <c r="J1647" s="13"/>
      <c r="K1647" s="13"/>
      <c r="O1647" s="20"/>
      <c r="T1647" s="13"/>
      <c r="Y1647" s="71" t="str">
        <f>IFERROR(
    IF(Z1647="DONE",
        "QC DONE",
        IF(OR(AA1647="TBD", ISBLANK(AA1647)),
            "NO SHIP DATE",
            IF(AND(ISNUMBER(DATEVALUE(TEXT(Z1647,"MM/DD/YY"))), ISNUMBER(Table22[[#This Row],[QC START]])),
                NETWORKDAYS(Table22[[#This Row],[QC START]], DATEVALUE(TEXT(Z1647,"MM/DD/YY")), Delivered!$Z$3:$Z$8),
                IF(AND(ISNUMBER(DATEVALUE(TEXT(AA1647,"MM/DD/YY"))), ISNUMBER(Table22[[#This Row],[QC START]])),
                    NETWORKDAYS(Table22[[#This Row],[QC START]], DATEVALUE(TEXT(AA1647,"MM/DD/YY")), Delivered!$Z$3:$Z$8),
                    "IN QC"
                )
            )-1
        )
    ),
"IN QC"
)</f>
        <v>NO SHIP DATE</v>
      </c>
      <c r="AB1647" s="25"/>
      <c r="AC1647" s="83"/>
      <c r="AD1647" s="45"/>
    </row>
    <row r="1648" spans="6:30" ht="14.25">
      <c r="F1648" s="30" t="str">
        <f>LEFT(Table2[[#This Row],[Project]],6)</f>
        <v/>
      </c>
      <c r="G1648" s="13"/>
      <c r="H1648" s="13"/>
      <c r="I1648" s="17"/>
      <c r="J1648" s="13"/>
      <c r="K1648" s="13"/>
      <c r="O1648" s="20"/>
      <c r="T1648" s="13"/>
      <c r="Y1648" s="71" t="str">
        <f>IFERROR(
    IF(Z1648="DONE",
        "QC DONE",
        IF(OR(AA1648="TBD", ISBLANK(AA1648)),
            "NO SHIP DATE",
            IF(AND(ISNUMBER(DATEVALUE(TEXT(Z1648,"MM/DD/YY"))), ISNUMBER(Table22[[#This Row],[QC START]])),
                NETWORKDAYS(Table22[[#This Row],[QC START]], DATEVALUE(TEXT(Z1648,"MM/DD/YY")), Delivered!$Z$3:$Z$8),
                IF(AND(ISNUMBER(DATEVALUE(TEXT(AA1648,"MM/DD/YY"))), ISNUMBER(Table22[[#This Row],[QC START]])),
                    NETWORKDAYS(Table22[[#This Row],[QC START]], DATEVALUE(TEXT(AA1648,"MM/DD/YY")), Delivered!$Z$3:$Z$8),
                    "IN QC"
                )
            )-1
        )
    ),
"IN QC"
)</f>
        <v>NO SHIP DATE</v>
      </c>
      <c r="AB1648" s="25"/>
      <c r="AC1648" s="83"/>
      <c r="AD1648" s="45"/>
    </row>
    <row r="1649" spans="6:30" ht="14.25">
      <c r="F1649" s="30" t="str">
        <f>LEFT(Table2[[#This Row],[Project]],6)</f>
        <v/>
      </c>
      <c r="G1649" s="13"/>
      <c r="H1649" s="13"/>
      <c r="I1649" s="17"/>
      <c r="J1649" s="13"/>
      <c r="K1649" s="13"/>
      <c r="O1649" s="20"/>
      <c r="T1649" s="13"/>
      <c r="Y1649" s="71" t="str">
        <f>IFERROR(
    IF(Z1649="DONE",
        "QC DONE",
        IF(OR(AA1649="TBD", ISBLANK(AA1649)),
            "NO SHIP DATE",
            IF(AND(ISNUMBER(DATEVALUE(TEXT(Z1649,"MM/DD/YY"))), ISNUMBER(Table22[[#This Row],[QC START]])),
                NETWORKDAYS(Table22[[#This Row],[QC START]], DATEVALUE(TEXT(Z1649,"MM/DD/YY")), Delivered!$Z$3:$Z$8),
                IF(AND(ISNUMBER(DATEVALUE(TEXT(AA1649,"MM/DD/YY"))), ISNUMBER(Table22[[#This Row],[QC START]])),
                    NETWORKDAYS(Table22[[#This Row],[QC START]], DATEVALUE(TEXT(AA1649,"MM/DD/YY")), Delivered!$Z$3:$Z$8),
                    "IN QC"
                )
            )-1
        )
    ),
"IN QC"
)</f>
        <v>NO SHIP DATE</v>
      </c>
      <c r="AB1649" s="25"/>
      <c r="AC1649" s="83"/>
      <c r="AD1649" s="45"/>
    </row>
    <row r="1650" spans="6:30" ht="14.25">
      <c r="F1650" s="30" t="str">
        <f>LEFT(Table2[[#This Row],[Project]],6)</f>
        <v/>
      </c>
      <c r="G1650" s="13"/>
      <c r="H1650" s="13"/>
      <c r="I1650" s="17"/>
      <c r="J1650" s="13"/>
      <c r="K1650" s="13"/>
      <c r="O1650" s="20"/>
      <c r="T1650" s="13"/>
      <c r="Y1650" s="71" t="str">
        <f>IFERROR(
    IF(Z1650="DONE",
        "QC DONE",
        IF(OR(AA1650="TBD", ISBLANK(AA1650)),
            "NO SHIP DATE",
            IF(AND(ISNUMBER(DATEVALUE(TEXT(Z1650,"MM/DD/YY"))), ISNUMBER(Table22[[#This Row],[QC START]])),
                NETWORKDAYS(Table22[[#This Row],[QC START]], DATEVALUE(TEXT(Z1650,"MM/DD/YY")), Delivered!$Z$3:$Z$8),
                IF(AND(ISNUMBER(DATEVALUE(TEXT(AA1650,"MM/DD/YY"))), ISNUMBER(Table22[[#This Row],[QC START]])),
                    NETWORKDAYS(Table22[[#This Row],[QC START]], DATEVALUE(TEXT(AA1650,"MM/DD/YY")), Delivered!$Z$3:$Z$8),
                    "IN QC"
                )
            )-1
        )
    ),
"IN QC"
)</f>
        <v>NO SHIP DATE</v>
      </c>
      <c r="AB1650" s="25"/>
      <c r="AC1650" s="83"/>
      <c r="AD1650" s="45"/>
    </row>
    <row r="1651" spans="6:30" ht="14.25">
      <c r="F1651" s="30" t="str">
        <f>LEFT(Table2[[#This Row],[Project]],6)</f>
        <v/>
      </c>
      <c r="G1651" s="13"/>
      <c r="H1651" s="13"/>
      <c r="I1651" s="17"/>
      <c r="J1651" s="13"/>
      <c r="K1651" s="13"/>
      <c r="O1651" s="20"/>
      <c r="T1651" s="13"/>
      <c r="Y1651" s="71" t="str">
        <f>IFERROR(
    IF(Z1651="DONE",
        "QC DONE",
        IF(OR(AA1651="TBD", ISBLANK(AA1651)),
            "NO SHIP DATE",
            IF(AND(ISNUMBER(DATEVALUE(TEXT(Z1651,"MM/DD/YY"))), ISNUMBER(Table22[[#This Row],[QC START]])),
                NETWORKDAYS(Table22[[#This Row],[QC START]], DATEVALUE(TEXT(Z1651,"MM/DD/YY")), Delivered!$Z$3:$Z$8),
                IF(AND(ISNUMBER(DATEVALUE(TEXT(AA1651,"MM/DD/YY"))), ISNUMBER(Table22[[#This Row],[QC START]])),
                    NETWORKDAYS(Table22[[#This Row],[QC START]], DATEVALUE(TEXT(AA1651,"MM/DD/YY")), Delivered!$Z$3:$Z$8),
                    "IN QC"
                )
            )-1
        )
    ),
"IN QC"
)</f>
        <v>NO SHIP DATE</v>
      </c>
      <c r="AB1651" s="25"/>
      <c r="AC1651" s="83"/>
      <c r="AD1651" s="45"/>
    </row>
    <row r="1652" spans="6:30" ht="14.25">
      <c r="F1652" s="30" t="str">
        <f>LEFT(Table2[[#This Row],[Project]],6)</f>
        <v/>
      </c>
      <c r="G1652" s="13"/>
      <c r="H1652" s="13"/>
      <c r="I1652" s="17"/>
      <c r="J1652" s="13"/>
      <c r="K1652" s="13"/>
      <c r="O1652" s="20"/>
      <c r="T1652" s="13"/>
      <c r="Y1652" s="71" t="str">
        <f>IFERROR(
    IF(Z1652="DONE",
        "QC DONE",
        IF(OR(AA1652="TBD", ISBLANK(AA1652)),
            "NO SHIP DATE",
            IF(AND(ISNUMBER(DATEVALUE(TEXT(Z1652,"MM/DD/YY"))), ISNUMBER(Table22[[#This Row],[QC START]])),
                NETWORKDAYS(Table22[[#This Row],[QC START]], DATEVALUE(TEXT(Z1652,"MM/DD/YY")), Delivered!$Z$3:$Z$8),
                IF(AND(ISNUMBER(DATEVALUE(TEXT(AA1652,"MM/DD/YY"))), ISNUMBER(Table22[[#This Row],[QC START]])),
                    NETWORKDAYS(Table22[[#This Row],[QC START]], DATEVALUE(TEXT(AA1652,"MM/DD/YY")), Delivered!$Z$3:$Z$8),
                    "IN QC"
                )
            )-1
        )
    ),
"IN QC"
)</f>
        <v>NO SHIP DATE</v>
      </c>
      <c r="AB1652" s="25"/>
      <c r="AC1652" s="83"/>
      <c r="AD1652" s="45"/>
    </row>
    <row r="1653" spans="6:30" ht="14.25">
      <c r="F1653" s="30" t="str">
        <f>LEFT(Table2[[#This Row],[Project]],6)</f>
        <v/>
      </c>
      <c r="G1653" s="13"/>
      <c r="H1653" s="13"/>
      <c r="I1653" s="17"/>
      <c r="J1653" s="13"/>
      <c r="K1653" s="13"/>
      <c r="O1653" s="20"/>
      <c r="T1653" s="13"/>
      <c r="Y1653" s="71" t="str">
        <f>IFERROR(
    IF(Z1653="DONE",
        "QC DONE",
        IF(OR(AA1653="TBD", ISBLANK(AA1653)),
            "NO SHIP DATE",
            IF(AND(ISNUMBER(DATEVALUE(TEXT(Z1653,"MM/DD/YY"))), ISNUMBER(Table22[[#This Row],[QC START]])),
                NETWORKDAYS(Table22[[#This Row],[QC START]], DATEVALUE(TEXT(Z1653,"MM/DD/YY")), Delivered!$Z$3:$Z$8),
                IF(AND(ISNUMBER(DATEVALUE(TEXT(AA1653,"MM/DD/YY"))), ISNUMBER(Table22[[#This Row],[QC START]])),
                    NETWORKDAYS(Table22[[#This Row],[QC START]], DATEVALUE(TEXT(AA1653,"MM/DD/YY")), Delivered!$Z$3:$Z$8),
                    "IN QC"
                )
            )-1
        )
    ),
"IN QC"
)</f>
        <v>NO SHIP DATE</v>
      </c>
      <c r="AB1653" s="25"/>
      <c r="AC1653" s="83"/>
      <c r="AD1653" s="45"/>
    </row>
    <row r="1654" spans="6:30" ht="14.25">
      <c r="F1654" s="30" t="str">
        <f>LEFT(Table2[[#This Row],[Project]],6)</f>
        <v/>
      </c>
      <c r="G1654" s="13"/>
      <c r="H1654" s="13"/>
      <c r="I1654" s="17"/>
      <c r="J1654" s="13"/>
      <c r="K1654" s="13"/>
      <c r="O1654" s="20"/>
      <c r="T1654" s="13"/>
      <c r="Y1654" s="71" t="str">
        <f>IFERROR(
    IF(Z1654="DONE",
        "QC DONE",
        IF(OR(AA1654="TBD", ISBLANK(AA1654)),
            "NO SHIP DATE",
            IF(AND(ISNUMBER(DATEVALUE(TEXT(Z1654,"MM/DD/YY"))), ISNUMBER(Table22[[#This Row],[QC START]])),
                NETWORKDAYS(Table22[[#This Row],[QC START]], DATEVALUE(TEXT(Z1654,"MM/DD/YY")), Delivered!$Z$3:$Z$8),
                IF(AND(ISNUMBER(DATEVALUE(TEXT(AA1654,"MM/DD/YY"))), ISNUMBER(Table22[[#This Row],[QC START]])),
                    NETWORKDAYS(Table22[[#This Row],[QC START]], DATEVALUE(TEXT(AA1654,"MM/DD/YY")), Delivered!$Z$3:$Z$8),
                    "IN QC"
                )
            )-1
        )
    ),
"IN QC"
)</f>
        <v>NO SHIP DATE</v>
      </c>
      <c r="AB1654" s="25"/>
      <c r="AC1654" s="83"/>
      <c r="AD1654" s="45"/>
    </row>
    <row r="1655" spans="6:30" ht="14.25">
      <c r="F1655" s="30" t="str">
        <f>LEFT(Table2[[#This Row],[Project]],6)</f>
        <v/>
      </c>
      <c r="G1655" s="13"/>
      <c r="H1655" s="13"/>
      <c r="I1655" s="17"/>
      <c r="J1655" s="13"/>
      <c r="K1655" s="13"/>
      <c r="O1655" s="20"/>
      <c r="T1655" s="13"/>
      <c r="Y1655" s="71" t="str">
        <f>IFERROR(
    IF(Z1655="DONE",
        "QC DONE",
        IF(OR(AA1655="TBD", ISBLANK(AA1655)),
            "NO SHIP DATE",
            IF(AND(ISNUMBER(DATEVALUE(TEXT(Z1655,"MM/DD/YY"))), ISNUMBER(Table22[[#This Row],[QC START]])),
                NETWORKDAYS(Table22[[#This Row],[QC START]], DATEVALUE(TEXT(Z1655,"MM/DD/YY")), Delivered!$Z$3:$Z$8),
                IF(AND(ISNUMBER(DATEVALUE(TEXT(AA1655,"MM/DD/YY"))), ISNUMBER(Table22[[#This Row],[QC START]])),
                    NETWORKDAYS(Table22[[#This Row],[QC START]], DATEVALUE(TEXT(AA1655,"MM/DD/YY")), Delivered!$Z$3:$Z$8),
                    "IN QC"
                )
            )-1
        )
    ),
"IN QC"
)</f>
        <v>NO SHIP DATE</v>
      </c>
      <c r="AB1655" s="25"/>
      <c r="AC1655" s="83"/>
      <c r="AD1655" s="45"/>
    </row>
    <row r="1656" spans="6:30" ht="14.25">
      <c r="F1656" s="30" t="str">
        <f>LEFT(Table2[[#This Row],[Project]],6)</f>
        <v/>
      </c>
      <c r="G1656" s="13"/>
      <c r="H1656" s="13"/>
      <c r="I1656" s="17"/>
      <c r="J1656" s="13"/>
      <c r="K1656" s="13"/>
      <c r="O1656" s="20"/>
      <c r="T1656" s="13"/>
      <c r="Y1656" s="71" t="str">
        <f>IFERROR(
    IF(Z1656="DONE",
        "QC DONE",
        IF(OR(AA1656="TBD", ISBLANK(AA1656)),
            "NO SHIP DATE",
            IF(AND(ISNUMBER(DATEVALUE(TEXT(Z1656,"MM/DD/YY"))), ISNUMBER(Table22[[#This Row],[QC START]])),
                NETWORKDAYS(Table22[[#This Row],[QC START]], DATEVALUE(TEXT(Z1656,"MM/DD/YY")), Delivered!$Z$3:$Z$8),
                IF(AND(ISNUMBER(DATEVALUE(TEXT(AA1656,"MM/DD/YY"))), ISNUMBER(Table22[[#This Row],[QC START]])),
                    NETWORKDAYS(Table22[[#This Row],[QC START]], DATEVALUE(TEXT(AA1656,"MM/DD/YY")), Delivered!$Z$3:$Z$8),
                    "IN QC"
                )
            )-1
        )
    ),
"IN QC"
)</f>
        <v>NO SHIP DATE</v>
      </c>
      <c r="AB1656" s="25"/>
      <c r="AC1656" s="83"/>
      <c r="AD1656" s="45"/>
    </row>
    <row r="1657" spans="6:30" ht="14.25">
      <c r="F1657" s="30" t="str">
        <f>LEFT(Table2[[#This Row],[Project]],6)</f>
        <v/>
      </c>
      <c r="G1657" s="13"/>
      <c r="H1657" s="13"/>
      <c r="I1657" s="17"/>
      <c r="J1657" s="13"/>
      <c r="K1657" s="13"/>
      <c r="O1657" s="20"/>
      <c r="T1657" s="13"/>
      <c r="Y1657" s="71" t="str">
        <f>IFERROR(
    IF(Z1657="DONE",
        "QC DONE",
        IF(OR(AA1657="TBD", ISBLANK(AA1657)),
            "NO SHIP DATE",
            IF(AND(ISNUMBER(DATEVALUE(TEXT(Z1657,"MM/DD/YY"))), ISNUMBER(Table22[[#This Row],[QC START]])),
                NETWORKDAYS(Table22[[#This Row],[QC START]], DATEVALUE(TEXT(Z1657,"MM/DD/YY")), Delivered!$Z$3:$Z$8),
                IF(AND(ISNUMBER(DATEVALUE(TEXT(AA1657,"MM/DD/YY"))), ISNUMBER(Table22[[#This Row],[QC START]])),
                    NETWORKDAYS(Table22[[#This Row],[QC START]], DATEVALUE(TEXT(AA1657,"MM/DD/YY")), Delivered!$Z$3:$Z$8),
                    "IN QC"
                )
            )-1
        )
    ),
"IN QC"
)</f>
        <v>NO SHIP DATE</v>
      </c>
      <c r="AB1657" s="25"/>
      <c r="AC1657" s="83"/>
      <c r="AD1657" s="45"/>
    </row>
    <row r="1658" spans="6:30" ht="14.25">
      <c r="F1658" s="30" t="str">
        <f>LEFT(Table2[[#This Row],[Project]],6)</f>
        <v/>
      </c>
      <c r="G1658" s="13"/>
      <c r="H1658" s="13"/>
      <c r="I1658" s="17"/>
      <c r="J1658" s="13"/>
      <c r="K1658" s="13"/>
      <c r="O1658" s="20"/>
      <c r="T1658" s="13"/>
      <c r="Y1658" s="71" t="str">
        <f>IFERROR(
    IF(Z1658="DONE",
        "QC DONE",
        IF(OR(AA1658="TBD", ISBLANK(AA1658)),
            "NO SHIP DATE",
            IF(AND(ISNUMBER(DATEVALUE(TEXT(Z1658,"MM/DD/YY"))), ISNUMBER(Table22[[#This Row],[QC START]])),
                NETWORKDAYS(Table22[[#This Row],[QC START]], DATEVALUE(TEXT(Z1658,"MM/DD/YY")), Delivered!$Z$3:$Z$8),
                IF(AND(ISNUMBER(DATEVALUE(TEXT(AA1658,"MM/DD/YY"))), ISNUMBER(Table22[[#This Row],[QC START]])),
                    NETWORKDAYS(Table22[[#This Row],[QC START]], DATEVALUE(TEXT(AA1658,"MM/DD/YY")), Delivered!$Z$3:$Z$8),
                    "IN QC"
                )
            )-1
        )
    ),
"IN QC"
)</f>
        <v>NO SHIP DATE</v>
      </c>
      <c r="AB1658" s="25"/>
      <c r="AC1658" s="83"/>
      <c r="AD1658" s="45"/>
    </row>
    <row r="1659" spans="6:30" ht="14.25">
      <c r="F1659" s="30" t="str">
        <f>LEFT(Table2[[#This Row],[Project]],6)</f>
        <v/>
      </c>
      <c r="G1659" s="13"/>
      <c r="H1659" s="13"/>
      <c r="I1659" s="17"/>
      <c r="J1659" s="13"/>
      <c r="K1659" s="13"/>
      <c r="O1659" s="20"/>
      <c r="T1659" s="13"/>
      <c r="Y1659" s="71" t="str">
        <f>IFERROR(
    IF(Z1659="DONE",
        "QC DONE",
        IF(OR(AA1659="TBD", ISBLANK(AA1659)),
            "NO SHIP DATE",
            IF(AND(ISNUMBER(DATEVALUE(TEXT(Z1659,"MM/DD/YY"))), ISNUMBER(Table22[[#This Row],[QC START]])),
                NETWORKDAYS(Table22[[#This Row],[QC START]], DATEVALUE(TEXT(Z1659,"MM/DD/YY")), Delivered!$Z$3:$Z$8),
                IF(AND(ISNUMBER(DATEVALUE(TEXT(AA1659,"MM/DD/YY"))), ISNUMBER(Table22[[#This Row],[QC START]])),
                    NETWORKDAYS(Table22[[#This Row],[QC START]], DATEVALUE(TEXT(AA1659,"MM/DD/YY")), Delivered!$Z$3:$Z$8),
                    "IN QC"
                )
            )-1
        )
    ),
"IN QC"
)</f>
        <v>NO SHIP DATE</v>
      </c>
      <c r="AB1659" s="25"/>
      <c r="AC1659" s="83"/>
      <c r="AD1659" s="45"/>
    </row>
    <row r="1660" spans="6:30" ht="14.25">
      <c r="F1660" s="30" t="str">
        <f>LEFT(Table2[[#This Row],[Project]],6)</f>
        <v/>
      </c>
      <c r="G1660" s="13"/>
      <c r="H1660" s="13"/>
      <c r="I1660" s="17"/>
      <c r="J1660" s="13"/>
      <c r="K1660" s="13"/>
      <c r="O1660" s="20"/>
      <c r="T1660" s="13"/>
      <c r="Y1660" s="71" t="str">
        <f>IFERROR(
    IF(Z1660="DONE",
        "QC DONE",
        IF(OR(AA1660="TBD", ISBLANK(AA1660)),
            "NO SHIP DATE",
            IF(AND(ISNUMBER(DATEVALUE(TEXT(Z1660,"MM/DD/YY"))), ISNUMBER(Table22[[#This Row],[QC START]])),
                NETWORKDAYS(Table22[[#This Row],[QC START]], DATEVALUE(TEXT(Z1660,"MM/DD/YY")), Delivered!$Z$3:$Z$8),
                IF(AND(ISNUMBER(DATEVALUE(TEXT(AA1660,"MM/DD/YY"))), ISNUMBER(Table22[[#This Row],[QC START]])),
                    NETWORKDAYS(Table22[[#This Row],[QC START]], DATEVALUE(TEXT(AA1660,"MM/DD/YY")), Delivered!$Z$3:$Z$8),
                    "IN QC"
                )
            )-1
        )
    ),
"IN QC"
)</f>
        <v>NO SHIP DATE</v>
      </c>
      <c r="AB1660" s="25"/>
      <c r="AC1660" s="83"/>
      <c r="AD1660" s="45"/>
    </row>
    <row r="1661" spans="6:30" ht="14.25">
      <c r="F1661" s="30" t="str">
        <f>LEFT(Table2[[#This Row],[Project]],6)</f>
        <v/>
      </c>
      <c r="G1661" s="13"/>
      <c r="H1661" s="13"/>
      <c r="I1661" s="17"/>
      <c r="J1661" s="13"/>
      <c r="K1661" s="13"/>
      <c r="O1661" s="20"/>
      <c r="T1661" s="13"/>
      <c r="Y1661" s="71" t="str">
        <f>IFERROR(
    IF(Z1661="DONE",
        "QC DONE",
        IF(OR(AA1661="TBD", ISBLANK(AA1661)),
            "NO SHIP DATE",
            IF(AND(ISNUMBER(DATEVALUE(TEXT(Z1661,"MM/DD/YY"))), ISNUMBER(Table22[[#This Row],[QC START]])),
                NETWORKDAYS(Table22[[#This Row],[QC START]], DATEVALUE(TEXT(Z1661,"MM/DD/YY")), Delivered!$Z$3:$Z$8),
                IF(AND(ISNUMBER(DATEVALUE(TEXT(AA1661,"MM/DD/YY"))), ISNUMBER(Table22[[#This Row],[QC START]])),
                    NETWORKDAYS(Table22[[#This Row],[QC START]], DATEVALUE(TEXT(AA1661,"MM/DD/YY")), Delivered!$Z$3:$Z$8),
                    "IN QC"
                )
            )-1
        )
    ),
"IN QC"
)</f>
        <v>NO SHIP DATE</v>
      </c>
      <c r="AB1661" s="25"/>
      <c r="AC1661" s="83"/>
      <c r="AD1661" s="45"/>
    </row>
    <row r="1662" spans="6:30" ht="14.25">
      <c r="F1662" s="30" t="str">
        <f>LEFT(Table2[[#This Row],[Project]],6)</f>
        <v/>
      </c>
      <c r="G1662" s="13"/>
      <c r="H1662" s="13"/>
      <c r="I1662" s="17"/>
      <c r="J1662" s="13"/>
      <c r="K1662" s="13"/>
      <c r="O1662" s="20"/>
      <c r="T1662" s="13"/>
      <c r="Y1662" s="71" t="str">
        <f>IFERROR(
    IF(Z1662="DONE",
        "QC DONE",
        IF(OR(AA1662="TBD", ISBLANK(AA1662)),
            "NO SHIP DATE",
            IF(AND(ISNUMBER(DATEVALUE(TEXT(Z1662,"MM/DD/YY"))), ISNUMBER(Table22[[#This Row],[QC START]])),
                NETWORKDAYS(Table22[[#This Row],[QC START]], DATEVALUE(TEXT(Z1662,"MM/DD/YY")), Delivered!$Z$3:$Z$8),
                IF(AND(ISNUMBER(DATEVALUE(TEXT(AA1662,"MM/DD/YY"))), ISNUMBER(Table22[[#This Row],[QC START]])),
                    NETWORKDAYS(Table22[[#This Row],[QC START]], DATEVALUE(TEXT(AA1662,"MM/DD/YY")), Delivered!$Z$3:$Z$8),
                    "IN QC"
                )
            )-1
        )
    ),
"IN QC"
)</f>
        <v>NO SHIP DATE</v>
      </c>
      <c r="AB1662" s="25"/>
      <c r="AC1662" s="83"/>
      <c r="AD1662" s="45"/>
    </row>
    <row r="1663" spans="6:30" ht="14.25">
      <c r="F1663" s="30" t="str">
        <f>LEFT(Table2[[#This Row],[Project]],6)</f>
        <v/>
      </c>
      <c r="G1663" s="13"/>
      <c r="H1663" s="13"/>
      <c r="I1663" s="17"/>
      <c r="J1663" s="13"/>
      <c r="K1663" s="13"/>
      <c r="O1663" s="20"/>
      <c r="T1663" s="13"/>
      <c r="Y1663" s="71" t="str">
        <f>IFERROR(
    IF(Z1663="DONE",
        "QC DONE",
        IF(OR(AA1663="TBD", ISBLANK(AA1663)),
            "NO SHIP DATE",
            IF(AND(ISNUMBER(DATEVALUE(TEXT(Z1663,"MM/DD/YY"))), ISNUMBER(Table22[[#This Row],[QC START]])),
                NETWORKDAYS(Table22[[#This Row],[QC START]], DATEVALUE(TEXT(Z1663,"MM/DD/YY")), Delivered!$Z$3:$Z$8),
                IF(AND(ISNUMBER(DATEVALUE(TEXT(AA1663,"MM/DD/YY"))), ISNUMBER(Table22[[#This Row],[QC START]])),
                    NETWORKDAYS(Table22[[#This Row],[QC START]], DATEVALUE(TEXT(AA1663,"MM/DD/YY")), Delivered!$Z$3:$Z$8),
                    "IN QC"
                )
            )-1
        )
    ),
"IN QC"
)</f>
        <v>NO SHIP DATE</v>
      </c>
      <c r="AB1663" s="25"/>
      <c r="AC1663" s="83"/>
      <c r="AD1663" s="45"/>
    </row>
    <row r="1664" spans="6:30" ht="14.25">
      <c r="F1664" s="30" t="str">
        <f>LEFT(Table2[[#This Row],[Project]],6)</f>
        <v/>
      </c>
      <c r="G1664" s="13"/>
      <c r="H1664" s="13"/>
      <c r="I1664" s="17"/>
      <c r="J1664" s="13"/>
      <c r="K1664" s="13"/>
      <c r="O1664" s="20"/>
      <c r="T1664" s="13"/>
      <c r="Y1664" s="71" t="str">
        <f>IFERROR(
    IF(Z1664="DONE",
        "QC DONE",
        IF(OR(AA1664="TBD", ISBLANK(AA1664)),
            "NO SHIP DATE",
            IF(AND(ISNUMBER(DATEVALUE(TEXT(Z1664,"MM/DD/YY"))), ISNUMBER(Table22[[#This Row],[QC START]])),
                NETWORKDAYS(Table22[[#This Row],[QC START]], DATEVALUE(TEXT(Z1664,"MM/DD/YY")), Delivered!$Z$3:$Z$8),
                IF(AND(ISNUMBER(DATEVALUE(TEXT(AA1664,"MM/DD/YY"))), ISNUMBER(Table22[[#This Row],[QC START]])),
                    NETWORKDAYS(Table22[[#This Row],[QC START]], DATEVALUE(TEXT(AA1664,"MM/DD/YY")), Delivered!$Z$3:$Z$8),
                    "IN QC"
                )
            )-1
        )
    ),
"IN QC"
)</f>
        <v>NO SHIP DATE</v>
      </c>
      <c r="AB1664" s="25"/>
      <c r="AC1664" s="83"/>
      <c r="AD1664" s="45"/>
    </row>
    <row r="1665" spans="6:30" ht="14.25">
      <c r="F1665" s="30" t="str">
        <f>LEFT(Table2[[#This Row],[Project]],6)</f>
        <v/>
      </c>
      <c r="G1665" s="13"/>
      <c r="H1665" s="13"/>
      <c r="I1665" s="17"/>
      <c r="J1665" s="13"/>
      <c r="K1665" s="13"/>
      <c r="O1665" s="20"/>
      <c r="T1665" s="13"/>
      <c r="Y1665" s="71" t="str">
        <f>IFERROR(
    IF(Z1665="DONE",
        "QC DONE",
        IF(OR(AA1665="TBD", ISBLANK(AA1665)),
            "NO SHIP DATE",
            IF(AND(ISNUMBER(DATEVALUE(TEXT(Z1665,"MM/DD/YY"))), ISNUMBER(Table22[[#This Row],[QC START]])),
                NETWORKDAYS(Table22[[#This Row],[QC START]], DATEVALUE(TEXT(Z1665,"MM/DD/YY")), Delivered!$Z$3:$Z$8),
                IF(AND(ISNUMBER(DATEVALUE(TEXT(AA1665,"MM/DD/YY"))), ISNUMBER(Table22[[#This Row],[QC START]])),
                    NETWORKDAYS(Table22[[#This Row],[QC START]], DATEVALUE(TEXT(AA1665,"MM/DD/YY")), Delivered!$Z$3:$Z$8),
                    "IN QC"
                )
            )-1
        )
    ),
"IN QC"
)</f>
        <v>NO SHIP DATE</v>
      </c>
      <c r="AB1665" s="25"/>
      <c r="AC1665" s="83"/>
      <c r="AD1665" s="45"/>
    </row>
    <row r="1666" spans="6:30" ht="14.25">
      <c r="F1666" s="30" t="str">
        <f>LEFT(Table2[[#This Row],[Project]],6)</f>
        <v/>
      </c>
      <c r="G1666" s="13"/>
      <c r="H1666" s="13"/>
      <c r="I1666" s="17"/>
      <c r="J1666" s="13"/>
      <c r="K1666" s="13"/>
      <c r="O1666" s="20"/>
      <c r="T1666" s="13"/>
      <c r="Y1666" s="71" t="str">
        <f>IFERROR(
    IF(Z1666="DONE",
        "QC DONE",
        IF(OR(AA1666="TBD", ISBLANK(AA1666)),
            "NO SHIP DATE",
            IF(AND(ISNUMBER(DATEVALUE(TEXT(Z1666,"MM/DD/YY"))), ISNUMBER(Table22[[#This Row],[QC START]])),
                NETWORKDAYS(Table22[[#This Row],[QC START]], DATEVALUE(TEXT(Z1666,"MM/DD/YY")), Delivered!$Z$3:$Z$8),
                IF(AND(ISNUMBER(DATEVALUE(TEXT(AA1666,"MM/DD/YY"))), ISNUMBER(Table22[[#This Row],[QC START]])),
                    NETWORKDAYS(Table22[[#This Row],[QC START]], DATEVALUE(TEXT(AA1666,"MM/DD/YY")), Delivered!$Z$3:$Z$8),
                    "IN QC"
                )
            )-1
        )
    ),
"IN QC"
)</f>
        <v>NO SHIP DATE</v>
      </c>
      <c r="AB1666" s="25"/>
      <c r="AC1666" s="83"/>
      <c r="AD1666" s="45"/>
    </row>
    <row r="1667" spans="6:30" ht="14.25">
      <c r="F1667" s="30" t="str">
        <f>LEFT(Table2[[#This Row],[Project]],6)</f>
        <v/>
      </c>
      <c r="G1667" s="13"/>
      <c r="H1667" s="13"/>
      <c r="I1667" s="17"/>
      <c r="J1667" s="13"/>
      <c r="K1667" s="13"/>
      <c r="O1667" s="20"/>
      <c r="T1667" s="13"/>
      <c r="Y1667" s="71" t="str">
        <f>IFERROR(
    IF(Z1667="DONE",
        "QC DONE",
        IF(OR(AA1667="TBD", ISBLANK(AA1667)),
            "NO SHIP DATE",
            IF(AND(ISNUMBER(DATEVALUE(TEXT(Z1667,"MM/DD/YY"))), ISNUMBER(Table22[[#This Row],[QC START]])),
                NETWORKDAYS(Table22[[#This Row],[QC START]], DATEVALUE(TEXT(Z1667,"MM/DD/YY")), Delivered!$Z$3:$Z$8),
                IF(AND(ISNUMBER(DATEVALUE(TEXT(AA1667,"MM/DD/YY"))), ISNUMBER(Table22[[#This Row],[QC START]])),
                    NETWORKDAYS(Table22[[#This Row],[QC START]], DATEVALUE(TEXT(AA1667,"MM/DD/YY")), Delivered!$Z$3:$Z$8),
                    "IN QC"
                )
            )-1
        )
    ),
"IN QC"
)</f>
        <v>NO SHIP DATE</v>
      </c>
      <c r="AB1667" s="25"/>
      <c r="AC1667" s="83"/>
      <c r="AD1667" s="45"/>
    </row>
    <row r="1668" spans="6:30" ht="14.25">
      <c r="F1668" s="30" t="str">
        <f>LEFT(Table2[[#This Row],[Project]],6)</f>
        <v/>
      </c>
      <c r="G1668" s="13"/>
      <c r="H1668" s="13"/>
      <c r="I1668" s="17"/>
      <c r="J1668" s="13"/>
      <c r="K1668" s="13"/>
      <c r="O1668" s="20"/>
      <c r="T1668" s="13"/>
      <c r="Y1668" s="71" t="str">
        <f>IFERROR(
    IF(Z1668="DONE",
        "QC DONE",
        IF(OR(AA1668="TBD", ISBLANK(AA1668)),
            "NO SHIP DATE",
            IF(AND(ISNUMBER(DATEVALUE(TEXT(Z1668,"MM/DD/YY"))), ISNUMBER(Table22[[#This Row],[QC START]])),
                NETWORKDAYS(Table22[[#This Row],[QC START]], DATEVALUE(TEXT(Z1668,"MM/DD/YY")), Delivered!$Z$3:$Z$8),
                IF(AND(ISNUMBER(DATEVALUE(TEXT(AA1668,"MM/DD/YY"))), ISNUMBER(Table22[[#This Row],[QC START]])),
                    NETWORKDAYS(Table22[[#This Row],[QC START]], DATEVALUE(TEXT(AA1668,"MM/DD/YY")), Delivered!$Z$3:$Z$8),
                    "IN QC"
                )
            )-1
        )
    ),
"IN QC"
)</f>
        <v>NO SHIP DATE</v>
      </c>
      <c r="AB1668" s="25"/>
      <c r="AC1668" s="83"/>
      <c r="AD1668" s="45"/>
    </row>
    <row r="1669" spans="6:30" ht="14.25">
      <c r="F1669" s="30" t="str">
        <f>LEFT(Table2[[#This Row],[Project]],6)</f>
        <v/>
      </c>
      <c r="G1669" s="13"/>
      <c r="H1669" s="13"/>
      <c r="I1669" s="17"/>
      <c r="J1669" s="13"/>
      <c r="K1669" s="13"/>
      <c r="O1669" s="20"/>
      <c r="T1669" s="13"/>
      <c r="Y1669" s="71" t="str">
        <f>IFERROR(
    IF(Z1669="DONE",
        "QC DONE",
        IF(OR(AA1669="TBD", ISBLANK(AA1669)),
            "NO SHIP DATE",
            IF(AND(ISNUMBER(DATEVALUE(TEXT(Z1669,"MM/DD/YY"))), ISNUMBER(Table22[[#This Row],[QC START]])),
                NETWORKDAYS(Table22[[#This Row],[QC START]], DATEVALUE(TEXT(Z1669,"MM/DD/YY")), Delivered!$Z$3:$Z$8),
                IF(AND(ISNUMBER(DATEVALUE(TEXT(AA1669,"MM/DD/YY"))), ISNUMBER(Table22[[#This Row],[QC START]])),
                    NETWORKDAYS(Table22[[#This Row],[QC START]], DATEVALUE(TEXT(AA1669,"MM/DD/YY")), Delivered!$Z$3:$Z$8),
                    "IN QC"
                )
            )-1
        )
    ),
"IN QC"
)</f>
        <v>NO SHIP DATE</v>
      </c>
      <c r="AB1669" s="25"/>
      <c r="AC1669" s="83"/>
      <c r="AD1669" s="45"/>
    </row>
    <row r="1670" spans="6:30" ht="14.25">
      <c r="F1670" s="30" t="str">
        <f>LEFT(Table2[[#This Row],[Project]],6)</f>
        <v/>
      </c>
      <c r="G1670" s="13"/>
      <c r="H1670" s="13"/>
      <c r="I1670" s="17"/>
      <c r="J1670" s="13"/>
      <c r="K1670" s="13"/>
      <c r="O1670" s="20"/>
      <c r="T1670" s="13"/>
      <c r="Y1670" s="71" t="str">
        <f>IFERROR(
    IF(Z1670="DONE",
        "QC DONE",
        IF(OR(AA1670="TBD", ISBLANK(AA1670)),
            "NO SHIP DATE",
            IF(AND(ISNUMBER(DATEVALUE(TEXT(Z1670,"MM/DD/YY"))), ISNUMBER(Table22[[#This Row],[QC START]])),
                NETWORKDAYS(Table22[[#This Row],[QC START]], DATEVALUE(TEXT(Z1670,"MM/DD/YY")), Delivered!$Z$3:$Z$8),
                IF(AND(ISNUMBER(DATEVALUE(TEXT(AA1670,"MM/DD/YY"))), ISNUMBER(Table22[[#This Row],[QC START]])),
                    NETWORKDAYS(Table22[[#This Row],[QC START]], DATEVALUE(TEXT(AA1670,"MM/DD/YY")), Delivered!$Z$3:$Z$8),
                    "IN QC"
                )
            )-1
        )
    ),
"IN QC"
)</f>
        <v>NO SHIP DATE</v>
      </c>
      <c r="AB1670" s="25"/>
      <c r="AC1670" s="83"/>
      <c r="AD1670" s="45"/>
    </row>
    <row r="1671" spans="6:30" ht="14.25">
      <c r="F1671" s="30" t="str">
        <f>LEFT(Table2[[#This Row],[Project]],6)</f>
        <v/>
      </c>
      <c r="G1671" s="13"/>
      <c r="H1671" s="13"/>
      <c r="I1671" s="17"/>
      <c r="J1671" s="13"/>
      <c r="K1671" s="13"/>
      <c r="O1671" s="20"/>
      <c r="T1671" s="13"/>
      <c r="Y1671" s="71" t="str">
        <f>IFERROR(
    IF(Z1671="DONE",
        "QC DONE",
        IF(OR(AA1671="TBD", ISBLANK(AA1671)),
            "NO SHIP DATE",
            IF(AND(ISNUMBER(DATEVALUE(TEXT(Z1671,"MM/DD/YY"))), ISNUMBER(Table22[[#This Row],[QC START]])),
                NETWORKDAYS(Table22[[#This Row],[QC START]], DATEVALUE(TEXT(Z1671,"MM/DD/YY")), Delivered!$Z$3:$Z$8),
                IF(AND(ISNUMBER(DATEVALUE(TEXT(AA1671,"MM/DD/YY"))), ISNUMBER(Table22[[#This Row],[QC START]])),
                    NETWORKDAYS(Table22[[#This Row],[QC START]], DATEVALUE(TEXT(AA1671,"MM/DD/YY")), Delivered!$Z$3:$Z$8),
                    "IN QC"
                )
            )-1
        )
    ),
"IN QC"
)</f>
        <v>NO SHIP DATE</v>
      </c>
      <c r="AB1671" s="25"/>
      <c r="AC1671" s="83"/>
      <c r="AD1671" s="45"/>
    </row>
    <row r="1672" spans="6:30" ht="14.25">
      <c r="F1672" s="30" t="str">
        <f>LEFT(Table2[[#This Row],[Project]],6)</f>
        <v/>
      </c>
      <c r="G1672" s="13"/>
      <c r="H1672" s="13"/>
      <c r="I1672" s="17"/>
      <c r="J1672" s="13"/>
      <c r="K1672" s="13"/>
      <c r="O1672" s="20"/>
      <c r="T1672" s="13"/>
      <c r="Y1672" s="71" t="str">
        <f>IFERROR(
    IF(Z1672="DONE",
        "QC DONE",
        IF(OR(AA1672="TBD", ISBLANK(AA1672)),
            "NO SHIP DATE",
            IF(AND(ISNUMBER(DATEVALUE(TEXT(Z1672,"MM/DD/YY"))), ISNUMBER(Table22[[#This Row],[QC START]])),
                NETWORKDAYS(Table22[[#This Row],[QC START]], DATEVALUE(TEXT(Z1672,"MM/DD/YY")), Delivered!$Z$3:$Z$8),
                IF(AND(ISNUMBER(DATEVALUE(TEXT(AA1672,"MM/DD/YY"))), ISNUMBER(Table22[[#This Row],[QC START]])),
                    NETWORKDAYS(Table22[[#This Row],[QC START]], DATEVALUE(TEXT(AA1672,"MM/DD/YY")), Delivered!$Z$3:$Z$8),
                    "IN QC"
                )
            )-1
        )
    ),
"IN QC"
)</f>
        <v>NO SHIP DATE</v>
      </c>
      <c r="AB1672" s="25"/>
      <c r="AC1672" s="83"/>
      <c r="AD1672" s="45"/>
    </row>
    <row r="1673" spans="6:30" ht="14.25">
      <c r="F1673" s="30" t="str">
        <f>LEFT(Table2[[#This Row],[Project]],6)</f>
        <v/>
      </c>
      <c r="G1673" s="13"/>
      <c r="H1673" s="13"/>
      <c r="I1673" s="17"/>
      <c r="J1673" s="13"/>
      <c r="K1673" s="13"/>
      <c r="O1673" s="20"/>
      <c r="T1673" s="13"/>
      <c r="Y1673" s="71" t="str">
        <f>IFERROR(
    IF(Z1673="DONE",
        "QC DONE",
        IF(OR(AA1673="TBD", ISBLANK(AA1673)),
            "NO SHIP DATE",
            IF(AND(ISNUMBER(DATEVALUE(TEXT(Z1673,"MM/DD/YY"))), ISNUMBER(Table22[[#This Row],[QC START]])),
                NETWORKDAYS(Table22[[#This Row],[QC START]], DATEVALUE(TEXT(Z1673,"MM/DD/YY")), Delivered!$Z$3:$Z$8),
                IF(AND(ISNUMBER(DATEVALUE(TEXT(AA1673,"MM/DD/YY"))), ISNUMBER(Table22[[#This Row],[QC START]])),
                    NETWORKDAYS(Table22[[#This Row],[QC START]], DATEVALUE(TEXT(AA1673,"MM/DD/YY")), Delivered!$Z$3:$Z$8),
                    "IN QC"
                )
            )-1
        )
    ),
"IN QC"
)</f>
        <v>NO SHIP DATE</v>
      </c>
      <c r="AB1673" s="25"/>
      <c r="AC1673" s="83"/>
      <c r="AD1673" s="45"/>
    </row>
    <row r="1674" spans="6:30" ht="14.25">
      <c r="F1674" s="30" t="str">
        <f>LEFT(Table2[[#This Row],[Project]],6)</f>
        <v/>
      </c>
      <c r="G1674" s="13"/>
      <c r="H1674" s="13"/>
      <c r="I1674" s="17"/>
      <c r="J1674" s="13"/>
      <c r="K1674" s="13"/>
      <c r="O1674" s="20"/>
      <c r="T1674" s="13"/>
      <c r="Y1674" s="71" t="str">
        <f>IFERROR(
    IF(Z1674="DONE",
        "QC DONE",
        IF(OR(AA1674="TBD", ISBLANK(AA1674)),
            "NO SHIP DATE",
            IF(AND(ISNUMBER(DATEVALUE(TEXT(Z1674,"MM/DD/YY"))), ISNUMBER(Table22[[#This Row],[QC START]])),
                NETWORKDAYS(Table22[[#This Row],[QC START]], DATEVALUE(TEXT(Z1674,"MM/DD/YY")), Delivered!$Z$3:$Z$8),
                IF(AND(ISNUMBER(DATEVALUE(TEXT(AA1674,"MM/DD/YY"))), ISNUMBER(Table22[[#This Row],[QC START]])),
                    NETWORKDAYS(Table22[[#This Row],[QC START]], DATEVALUE(TEXT(AA1674,"MM/DD/YY")), Delivered!$Z$3:$Z$8),
                    "IN QC"
                )
            )-1
        )
    ),
"IN QC"
)</f>
        <v>NO SHIP DATE</v>
      </c>
      <c r="AB1674" s="25"/>
      <c r="AC1674" s="83"/>
      <c r="AD1674" s="45"/>
    </row>
    <row r="1675" spans="6:30" ht="14.25">
      <c r="F1675" s="30" t="str">
        <f>LEFT(Table2[[#This Row],[Project]],6)</f>
        <v/>
      </c>
      <c r="G1675" s="13"/>
      <c r="H1675" s="13"/>
      <c r="I1675" s="17"/>
      <c r="J1675" s="13"/>
      <c r="K1675" s="13"/>
      <c r="O1675" s="20"/>
      <c r="T1675" s="13"/>
      <c r="Y1675" s="71" t="str">
        <f>IFERROR(
    IF(Z1675="DONE",
        "QC DONE",
        IF(OR(AA1675="TBD", ISBLANK(AA1675)),
            "NO SHIP DATE",
            IF(AND(ISNUMBER(DATEVALUE(TEXT(Z1675,"MM/DD/YY"))), ISNUMBER(Table22[[#This Row],[QC START]])),
                NETWORKDAYS(Table22[[#This Row],[QC START]], DATEVALUE(TEXT(Z1675,"MM/DD/YY")), Delivered!$Z$3:$Z$8),
                IF(AND(ISNUMBER(DATEVALUE(TEXT(AA1675,"MM/DD/YY"))), ISNUMBER(Table22[[#This Row],[QC START]])),
                    NETWORKDAYS(Table22[[#This Row],[QC START]], DATEVALUE(TEXT(AA1675,"MM/DD/YY")), Delivered!$Z$3:$Z$8),
                    "IN QC"
                )
            )-1
        )
    ),
"IN QC"
)</f>
        <v>NO SHIP DATE</v>
      </c>
      <c r="AB1675" s="25"/>
      <c r="AC1675" s="83"/>
      <c r="AD1675" s="45"/>
    </row>
    <row r="1676" spans="6:30" ht="14.25">
      <c r="F1676" s="30" t="str">
        <f>LEFT(Table2[[#This Row],[Project]],6)</f>
        <v/>
      </c>
      <c r="G1676" s="13"/>
      <c r="H1676" s="13"/>
      <c r="I1676" s="17"/>
      <c r="J1676" s="13"/>
      <c r="K1676" s="13"/>
      <c r="O1676" s="20"/>
      <c r="T1676" s="13"/>
      <c r="Y1676" s="71" t="str">
        <f>IFERROR(
    IF(Z1676="DONE",
        "QC DONE",
        IF(OR(AA1676="TBD", ISBLANK(AA1676)),
            "NO SHIP DATE",
            IF(AND(ISNUMBER(DATEVALUE(TEXT(Z1676,"MM/DD/YY"))), ISNUMBER(Table22[[#This Row],[QC START]])),
                NETWORKDAYS(Table22[[#This Row],[QC START]], DATEVALUE(TEXT(Z1676,"MM/DD/YY")), Delivered!$Z$3:$Z$8),
                IF(AND(ISNUMBER(DATEVALUE(TEXT(AA1676,"MM/DD/YY"))), ISNUMBER(Table22[[#This Row],[QC START]])),
                    NETWORKDAYS(Table22[[#This Row],[QC START]], DATEVALUE(TEXT(AA1676,"MM/DD/YY")), Delivered!$Z$3:$Z$8),
                    "IN QC"
                )
            )-1
        )
    ),
"IN QC"
)</f>
        <v>NO SHIP DATE</v>
      </c>
      <c r="AB1676" s="25"/>
      <c r="AC1676" s="83"/>
      <c r="AD1676" s="45"/>
    </row>
    <row r="1677" spans="6:30" ht="14.25">
      <c r="F1677" s="30" t="str">
        <f>LEFT(Table2[[#This Row],[Project]],6)</f>
        <v/>
      </c>
      <c r="G1677" s="13"/>
      <c r="H1677" s="13"/>
      <c r="I1677" s="17"/>
      <c r="J1677" s="13"/>
      <c r="K1677" s="13"/>
      <c r="O1677" s="20"/>
      <c r="T1677" s="13"/>
      <c r="Y1677" s="71" t="str">
        <f>IFERROR(
    IF(Z1677="DONE",
        "QC DONE",
        IF(OR(AA1677="TBD", ISBLANK(AA1677)),
            "NO SHIP DATE",
            IF(AND(ISNUMBER(DATEVALUE(TEXT(Z1677,"MM/DD/YY"))), ISNUMBER(Table22[[#This Row],[QC START]])),
                NETWORKDAYS(Table22[[#This Row],[QC START]], DATEVALUE(TEXT(Z1677,"MM/DD/YY")), Delivered!$Z$3:$Z$8),
                IF(AND(ISNUMBER(DATEVALUE(TEXT(AA1677,"MM/DD/YY"))), ISNUMBER(Table22[[#This Row],[QC START]])),
                    NETWORKDAYS(Table22[[#This Row],[QC START]], DATEVALUE(TEXT(AA1677,"MM/DD/YY")), Delivered!$Z$3:$Z$8),
                    "IN QC"
                )
            )-1
        )
    ),
"IN QC"
)</f>
        <v>NO SHIP DATE</v>
      </c>
      <c r="AB1677" s="25"/>
      <c r="AC1677" s="83"/>
      <c r="AD1677" s="45"/>
    </row>
    <row r="1678" spans="6:30" ht="14.25">
      <c r="F1678" s="30" t="str">
        <f>LEFT(Table2[[#This Row],[Project]],6)</f>
        <v/>
      </c>
      <c r="G1678" s="13"/>
      <c r="H1678" s="13"/>
      <c r="I1678" s="17"/>
      <c r="J1678" s="13"/>
      <c r="K1678" s="13"/>
      <c r="O1678" s="20"/>
      <c r="T1678" s="13"/>
      <c r="Y1678" s="71" t="str">
        <f>IFERROR(
    IF(Z1678="DONE",
        "QC DONE",
        IF(OR(AA1678="TBD", ISBLANK(AA1678)),
            "NO SHIP DATE",
            IF(AND(ISNUMBER(DATEVALUE(TEXT(Z1678,"MM/DD/YY"))), ISNUMBER(Table22[[#This Row],[QC START]])),
                NETWORKDAYS(Table22[[#This Row],[QC START]], DATEVALUE(TEXT(Z1678,"MM/DD/YY")), Delivered!$Z$3:$Z$8),
                IF(AND(ISNUMBER(DATEVALUE(TEXT(AA1678,"MM/DD/YY"))), ISNUMBER(Table22[[#This Row],[QC START]])),
                    NETWORKDAYS(Table22[[#This Row],[QC START]], DATEVALUE(TEXT(AA1678,"MM/DD/YY")), Delivered!$Z$3:$Z$8),
                    "IN QC"
                )
            )-1
        )
    ),
"IN QC"
)</f>
        <v>NO SHIP DATE</v>
      </c>
      <c r="AB1678" s="25"/>
      <c r="AC1678" s="83"/>
      <c r="AD1678" s="45"/>
    </row>
    <row r="1679" spans="6:30" ht="14.25">
      <c r="F1679" s="30" t="str">
        <f>LEFT(Table2[[#This Row],[Project]],6)</f>
        <v/>
      </c>
      <c r="G1679" s="13"/>
      <c r="H1679" s="13"/>
      <c r="I1679" s="17"/>
      <c r="J1679" s="13"/>
      <c r="K1679" s="13"/>
      <c r="O1679" s="20"/>
      <c r="T1679" s="13"/>
      <c r="Y1679" s="71" t="str">
        <f>IFERROR(
    IF(Z1679="DONE",
        "QC DONE",
        IF(OR(AA1679="TBD", ISBLANK(AA1679)),
            "NO SHIP DATE",
            IF(AND(ISNUMBER(DATEVALUE(TEXT(Z1679,"MM/DD/YY"))), ISNUMBER(Table22[[#This Row],[QC START]])),
                NETWORKDAYS(Table22[[#This Row],[QC START]], DATEVALUE(TEXT(Z1679,"MM/DD/YY")), Delivered!$Z$3:$Z$8),
                IF(AND(ISNUMBER(DATEVALUE(TEXT(AA1679,"MM/DD/YY"))), ISNUMBER(Table22[[#This Row],[QC START]])),
                    NETWORKDAYS(Table22[[#This Row],[QC START]], DATEVALUE(TEXT(AA1679,"MM/DD/YY")), Delivered!$Z$3:$Z$8),
                    "IN QC"
                )
            )-1
        )
    ),
"IN QC"
)</f>
        <v>NO SHIP DATE</v>
      </c>
      <c r="AB1679" s="25"/>
      <c r="AC1679" s="83"/>
      <c r="AD1679" s="45"/>
    </row>
    <row r="1680" spans="6:30" ht="14.25">
      <c r="F1680" s="30" t="str">
        <f>LEFT(Table2[[#This Row],[Project]],6)</f>
        <v/>
      </c>
      <c r="G1680" s="13"/>
      <c r="H1680" s="13"/>
      <c r="I1680" s="17"/>
      <c r="J1680" s="13"/>
      <c r="K1680" s="13"/>
      <c r="O1680" s="20"/>
      <c r="T1680" s="13"/>
      <c r="Y1680" s="71" t="str">
        <f>IFERROR(
    IF(Z1680="DONE",
        "QC DONE",
        IF(OR(AA1680="TBD", ISBLANK(AA1680)),
            "NO SHIP DATE",
            IF(AND(ISNUMBER(DATEVALUE(TEXT(Z1680,"MM/DD/YY"))), ISNUMBER(Table22[[#This Row],[QC START]])),
                NETWORKDAYS(Table22[[#This Row],[QC START]], DATEVALUE(TEXT(Z1680,"MM/DD/YY")), Delivered!$Z$3:$Z$8),
                IF(AND(ISNUMBER(DATEVALUE(TEXT(AA1680,"MM/DD/YY"))), ISNUMBER(Table22[[#This Row],[QC START]])),
                    NETWORKDAYS(Table22[[#This Row],[QC START]], DATEVALUE(TEXT(AA1680,"MM/DD/YY")), Delivered!$Z$3:$Z$8),
                    "IN QC"
                )
            )-1
        )
    ),
"IN QC"
)</f>
        <v>NO SHIP DATE</v>
      </c>
      <c r="AB1680" s="25"/>
      <c r="AC1680" s="83"/>
      <c r="AD1680" s="45"/>
    </row>
    <row r="1681" spans="6:30" ht="14.25">
      <c r="F1681" s="30" t="str">
        <f>LEFT(Table2[[#This Row],[Project]],6)</f>
        <v/>
      </c>
      <c r="G1681" s="13"/>
      <c r="H1681" s="13"/>
      <c r="I1681" s="17"/>
      <c r="J1681" s="13"/>
      <c r="K1681" s="13"/>
      <c r="O1681" s="20"/>
      <c r="T1681" s="13"/>
      <c r="Y1681" s="71" t="str">
        <f>IFERROR(
    IF(Z1681="DONE",
        "QC DONE",
        IF(OR(AA1681="TBD", ISBLANK(AA1681)),
            "NO SHIP DATE",
            IF(AND(ISNUMBER(DATEVALUE(TEXT(Z1681,"MM/DD/YY"))), ISNUMBER(Table22[[#This Row],[QC START]])),
                NETWORKDAYS(Table22[[#This Row],[QC START]], DATEVALUE(TEXT(Z1681,"MM/DD/YY")), Delivered!$Z$3:$Z$8),
                IF(AND(ISNUMBER(DATEVALUE(TEXT(AA1681,"MM/DD/YY"))), ISNUMBER(Table22[[#This Row],[QC START]])),
                    NETWORKDAYS(Table22[[#This Row],[QC START]], DATEVALUE(TEXT(AA1681,"MM/DD/YY")), Delivered!$Z$3:$Z$8),
                    "IN QC"
                )
            )-1
        )
    ),
"IN QC"
)</f>
        <v>NO SHIP DATE</v>
      </c>
      <c r="AB1681" s="25"/>
      <c r="AC1681" s="83"/>
      <c r="AD1681" s="45"/>
    </row>
    <row r="1682" spans="6:30" ht="14.25">
      <c r="F1682" s="30" t="str">
        <f>LEFT(Table2[[#This Row],[Project]],6)</f>
        <v/>
      </c>
      <c r="G1682" s="13"/>
      <c r="H1682" s="13"/>
      <c r="I1682" s="17"/>
      <c r="J1682" s="13"/>
      <c r="K1682" s="13"/>
      <c r="O1682" s="20"/>
      <c r="T1682" s="13"/>
      <c r="Y1682" s="71" t="str">
        <f>IFERROR(
    IF(Z1682="DONE",
        "QC DONE",
        IF(OR(AA1682="TBD", ISBLANK(AA1682)),
            "NO SHIP DATE",
            IF(AND(ISNUMBER(DATEVALUE(TEXT(Z1682,"MM/DD/YY"))), ISNUMBER(Table22[[#This Row],[QC START]])),
                NETWORKDAYS(Table22[[#This Row],[QC START]], DATEVALUE(TEXT(Z1682,"MM/DD/YY")), Delivered!$Z$3:$Z$8),
                IF(AND(ISNUMBER(DATEVALUE(TEXT(AA1682,"MM/DD/YY"))), ISNUMBER(Table22[[#This Row],[QC START]])),
                    NETWORKDAYS(Table22[[#This Row],[QC START]], DATEVALUE(TEXT(AA1682,"MM/DD/YY")), Delivered!$Z$3:$Z$8),
                    "IN QC"
                )
            )-1
        )
    ),
"IN QC"
)</f>
        <v>NO SHIP DATE</v>
      </c>
      <c r="AB1682" s="25"/>
      <c r="AC1682" s="83"/>
      <c r="AD1682" s="45"/>
    </row>
    <row r="1683" spans="6:30" ht="14.25">
      <c r="F1683" s="30" t="str">
        <f>LEFT(Table2[[#This Row],[Project]],6)</f>
        <v/>
      </c>
      <c r="G1683" s="13"/>
      <c r="H1683" s="13"/>
      <c r="I1683" s="17"/>
      <c r="J1683" s="13"/>
      <c r="K1683" s="13"/>
      <c r="O1683" s="20"/>
      <c r="T1683" s="13"/>
      <c r="Y1683" s="71" t="str">
        <f>IFERROR(
    IF(Z1683="DONE",
        "QC DONE",
        IF(OR(AA1683="TBD", ISBLANK(AA1683)),
            "NO SHIP DATE",
            IF(AND(ISNUMBER(DATEVALUE(TEXT(Z1683,"MM/DD/YY"))), ISNUMBER(Table22[[#This Row],[QC START]])),
                NETWORKDAYS(Table22[[#This Row],[QC START]], DATEVALUE(TEXT(Z1683,"MM/DD/YY")), Delivered!$Z$3:$Z$8),
                IF(AND(ISNUMBER(DATEVALUE(TEXT(AA1683,"MM/DD/YY"))), ISNUMBER(Table22[[#This Row],[QC START]])),
                    NETWORKDAYS(Table22[[#This Row],[QC START]], DATEVALUE(TEXT(AA1683,"MM/DD/YY")), Delivered!$Z$3:$Z$8),
                    "IN QC"
                )
            )-1
        )
    ),
"IN QC"
)</f>
        <v>NO SHIP DATE</v>
      </c>
      <c r="AB1683" s="25"/>
      <c r="AC1683" s="83"/>
      <c r="AD1683" s="45"/>
    </row>
    <row r="1684" spans="6:30" ht="14.25">
      <c r="F1684" s="30" t="str">
        <f>LEFT(Table2[[#This Row],[Project]],6)</f>
        <v/>
      </c>
      <c r="G1684" s="13"/>
      <c r="H1684" s="13"/>
      <c r="I1684" s="17"/>
      <c r="J1684" s="13"/>
      <c r="K1684" s="13"/>
      <c r="O1684" s="20"/>
      <c r="T1684" s="13"/>
      <c r="Y1684" s="71" t="str">
        <f>IFERROR(
    IF(Z1684="DONE",
        "QC DONE",
        IF(OR(AA1684="TBD", ISBLANK(AA1684)),
            "NO SHIP DATE",
            IF(AND(ISNUMBER(DATEVALUE(TEXT(Z1684,"MM/DD/YY"))), ISNUMBER(Table22[[#This Row],[QC START]])),
                NETWORKDAYS(Table22[[#This Row],[QC START]], DATEVALUE(TEXT(Z1684,"MM/DD/YY")), Delivered!$Z$3:$Z$8),
                IF(AND(ISNUMBER(DATEVALUE(TEXT(AA1684,"MM/DD/YY"))), ISNUMBER(Table22[[#This Row],[QC START]])),
                    NETWORKDAYS(Table22[[#This Row],[QC START]], DATEVALUE(TEXT(AA1684,"MM/DD/YY")), Delivered!$Z$3:$Z$8),
                    "IN QC"
                )
            )-1
        )
    ),
"IN QC"
)</f>
        <v>NO SHIP DATE</v>
      </c>
      <c r="AB1684" s="25"/>
      <c r="AC1684" s="83"/>
      <c r="AD1684" s="45"/>
    </row>
    <row r="1685" spans="6:30" ht="14.25">
      <c r="F1685" s="30" t="str">
        <f>LEFT(Table2[[#This Row],[Project]],6)</f>
        <v/>
      </c>
      <c r="G1685" s="13"/>
      <c r="H1685" s="13"/>
      <c r="I1685" s="17"/>
      <c r="J1685" s="13"/>
      <c r="K1685" s="13"/>
      <c r="O1685" s="20"/>
      <c r="T1685" s="13"/>
      <c r="Y1685" s="71" t="str">
        <f>IFERROR(
    IF(Z1685="DONE",
        "QC DONE",
        IF(OR(AA1685="TBD", ISBLANK(AA1685)),
            "NO SHIP DATE",
            IF(AND(ISNUMBER(DATEVALUE(TEXT(Z1685,"MM/DD/YY"))), ISNUMBER(Table22[[#This Row],[QC START]])),
                NETWORKDAYS(Table22[[#This Row],[QC START]], DATEVALUE(TEXT(Z1685,"MM/DD/YY")), Delivered!$Z$3:$Z$8),
                IF(AND(ISNUMBER(DATEVALUE(TEXT(AA1685,"MM/DD/YY"))), ISNUMBER(Table22[[#This Row],[QC START]])),
                    NETWORKDAYS(Table22[[#This Row],[QC START]], DATEVALUE(TEXT(AA1685,"MM/DD/YY")), Delivered!$Z$3:$Z$8),
                    "IN QC"
                )
            )-1
        )
    ),
"IN QC"
)</f>
        <v>NO SHIP DATE</v>
      </c>
      <c r="AB1685" s="25"/>
      <c r="AC1685" s="83"/>
      <c r="AD1685" s="45"/>
    </row>
    <row r="1686" spans="6:30" ht="14.25">
      <c r="F1686" s="30" t="str">
        <f>LEFT(Table2[[#This Row],[Project]],6)</f>
        <v/>
      </c>
      <c r="G1686" s="13"/>
      <c r="H1686" s="13"/>
      <c r="I1686" s="17"/>
      <c r="J1686" s="13"/>
      <c r="K1686" s="13"/>
      <c r="O1686" s="20"/>
      <c r="T1686" s="13"/>
      <c r="Y1686" s="71" t="str">
        <f>IFERROR(
    IF(Z1686="DONE",
        "QC DONE",
        IF(OR(AA1686="TBD", ISBLANK(AA1686)),
            "NO SHIP DATE",
            IF(AND(ISNUMBER(DATEVALUE(TEXT(Z1686,"MM/DD/YY"))), ISNUMBER(Table22[[#This Row],[QC START]])),
                NETWORKDAYS(Table22[[#This Row],[QC START]], DATEVALUE(TEXT(Z1686,"MM/DD/YY")), Delivered!$Z$3:$Z$8),
                IF(AND(ISNUMBER(DATEVALUE(TEXT(AA1686,"MM/DD/YY"))), ISNUMBER(Table22[[#This Row],[QC START]])),
                    NETWORKDAYS(Table22[[#This Row],[QC START]], DATEVALUE(TEXT(AA1686,"MM/DD/YY")), Delivered!$Z$3:$Z$8),
                    "IN QC"
                )
            )-1
        )
    ),
"IN QC"
)</f>
        <v>NO SHIP DATE</v>
      </c>
      <c r="AB1686" s="25"/>
      <c r="AC1686" s="83"/>
      <c r="AD1686" s="45"/>
    </row>
    <row r="1687" spans="6:30" ht="14.25">
      <c r="F1687" s="30" t="str">
        <f>LEFT(Table2[[#This Row],[Project]],6)</f>
        <v/>
      </c>
      <c r="G1687" s="13"/>
      <c r="H1687" s="13"/>
      <c r="I1687" s="17"/>
      <c r="J1687" s="13"/>
      <c r="K1687" s="13"/>
      <c r="O1687" s="20"/>
      <c r="T1687" s="13"/>
      <c r="Y1687" s="71" t="str">
        <f>IFERROR(
    IF(Z1687="DONE",
        "QC DONE",
        IF(OR(AA1687="TBD", ISBLANK(AA1687)),
            "NO SHIP DATE",
            IF(AND(ISNUMBER(DATEVALUE(TEXT(Z1687,"MM/DD/YY"))), ISNUMBER(Table22[[#This Row],[QC START]])),
                NETWORKDAYS(Table22[[#This Row],[QC START]], DATEVALUE(TEXT(Z1687,"MM/DD/YY")), Delivered!$Z$3:$Z$8),
                IF(AND(ISNUMBER(DATEVALUE(TEXT(AA1687,"MM/DD/YY"))), ISNUMBER(Table22[[#This Row],[QC START]])),
                    NETWORKDAYS(Table22[[#This Row],[QC START]], DATEVALUE(TEXT(AA1687,"MM/DD/YY")), Delivered!$Z$3:$Z$8),
                    "IN QC"
                )
            )-1
        )
    ),
"IN QC"
)</f>
        <v>NO SHIP DATE</v>
      </c>
      <c r="AB1687" s="25"/>
      <c r="AC1687" s="83"/>
      <c r="AD1687" s="45"/>
    </row>
    <row r="1688" spans="6:30" ht="14.25">
      <c r="F1688" s="30" t="str">
        <f>LEFT(Table2[[#This Row],[Project]],6)</f>
        <v/>
      </c>
      <c r="G1688" s="13"/>
      <c r="H1688" s="13"/>
      <c r="I1688" s="17"/>
      <c r="J1688" s="13"/>
      <c r="K1688" s="13"/>
      <c r="O1688" s="20"/>
      <c r="T1688" s="13"/>
      <c r="Y1688" s="71" t="str">
        <f>IFERROR(
    IF(Z1688="DONE",
        "QC DONE",
        IF(OR(AA1688="TBD", ISBLANK(AA1688)),
            "NO SHIP DATE",
            IF(AND(ISNUMBER(DATEVALUE(TEXT(Z1688,"MM/DD/YY"))), ISNUMBER(Table22[[#This Row],[QC START]])),
                NETWORKDAYS(Table22[[#This Row],[QC START]], DATEVALUE(TEXT(Z1688,"MM/DD/YY")), Delivered!$Z$3:$Z$8),
                IF(AND(ISNUMBER(DATEVALUE(TEXT(AA1688,"MM/DD/YY"))), ISNUMBER(Table22[[#This Row],[QC START]])),
                    NETWORKDAYS(Table22[[#This Row],[QC START]], DATEVALUE(TEXT(AA1688,"MM/DD/YY")), Delivered!$Z$3:$Z$8),
                    "IN QC"
                )
            )-1
        )
    ),
"IN QC"
)</f>
        <v>NO SHIP DATE</v>
      </c>
      <c r="AB1688" s="25"/>
      <c r="AC1688" s="83"/>
      <c r="AD1688" s="45"/>
    </row>
    <row r="1689" spans="6:30" ht="14.25">
      <c r="F1689" s="30" t="str">
        <f>LEFT(Table2[[#This Row],[Project]],6)</f>
        <v/>
      </c>
      <c r="G1689" s="13"/>
      <c r="H1689" s="13"/>
      <c r="I1689" s="17"/>
      <c r="J1689" s="13"/>
      <c r="K1689" s="13"/>
      <c r="O1689" s="20"/>
      <c r="T1689" s="13"/>
      <c r="Y1689" s="71" t="str">
        <f>IFERROR(
    IF(Z1689="DONE",
        "QC DONE",
        IF(OR(AA1689="TBD", ISBLANK(AA1689)),
            "NO SHIP DATE",
            IF(AND(ISNUMBER(DATEVALUE(TEXT(Z1689,"MM/DD/YY"))), ISNUMBER(Table22[[#This Row],[QC START]])),
                NETWORKDAYS(Table22[[#This Row],[QC START]], DATEVALUE(TEXT(Z1689,"MM/DD/YY")), Delivered!$Z$3:$Z$8),
                IF(AND(ISNUMBER(DATEVALUE(TEXT(AA1689,"MM/DD/YY"))), ISNUMBER(Table22[[#This Row],[QC START]])),
                    NETWORKDAYS(Table22[[#This Row],[QC START]], DATEVALUE(TEXT(AA1689,"MM/DD/YY")), Delivered!$Z$3:$Z$8),
                    "IN QC"
                )
            )-1
        )
    ),
"IN QC"
)</f>
        <v>NO SHIP DATE</v>
      </c>
      <c r="AB1689" s="25"/>
      <c r="AC1689" s="83"/>
      <c r="AD1689" s="45"/>
    </row>
    <row r="1690" spans="6:30" ht="14.25">
      <c r="F1690" s="30" t="str">
        <f>LEFT(Table2[[#This Row],[Project]],6)</f>
        <v/>
      </c>
      <c r="G1690" s="13"/>
      <c r="H1690" s="13"/>
      <c r="I1690" s="17"/>
      <c r="J1690" s="13"/>
      <c r="K1690" s="13"/>
      <c r="O1690" s="20"/>
      <c r="T1690" s="13"/>
      <c r="Y1690" s="71" t="str">
        <f>IFERROR(
    IF(Z1690="DONE",
        "QC DONE",
        IF(OR(AA1690="TBD", ISBLANK(AA1690)),
            "NO SHIP DATE",
            IF(AND(ISNUMBER(DATEVALUE(TEXT(Z1690,"MM/DD/YY"))), ISNUMBER(Table22[[#This Row],[QC START]])),
                NETWORKDAYS(Table22[[#This Row],[QC START]], DATEVALUE(TEXT(Z1690,"MM/DD/YY")), Delivered!$Z$3:$Z$8),
                IF(AND(ISNUMBER(DATEVALUE(TEXT(AA1690,"MM/DD/YY"))), ISNUMBER(Table22[[#This Row],[QC START]])),
                    NETWORKDAYS(Table22[[#This Row],[QC START]], DATEVALUE(TEXT(AA1690,"MM/DD/YY")), Delivered!$Z$3:$Z$8),
                    "IN QC"
                )
            )-1
        )
    ),
"IN QC"
)</f>
        <v>NO SHIP DATE</v>
      </c>
      <c r="AB1690" s="25"/>
      <c r="AC1690" s="83"/>
      <c r="AD1690" s="45"/>
    </row>
    <row r="1691" spans="6:30" ht="14.25">
      <c r="F1691" s="30" t="str">
        <f>LEFT(Table2[[#This Row],[Project]],6)</f>
        <v/>
      </c>
      <c r="G1691" s="13"/>
      <c r="H1691" s="13"/>
      <c r="I1691" s="17"/>
      <c r="J1691" s="13"/>
      <c r="K1691" s="13"/>
      <c r="O1691" s="20"/>
      <c r="T1691" s="13"/>
      <c r="Y1691" s="71" t="str">
        <f>IFERROR(
    IF(Z1691="DONE",
        "QC DONE",
        IF(OR(AA1691="TBD", ISBLANK(AA1691)),
            "NO SHIP DATE",
            IF(AND(ISNUMBER(DATEVALUE(TEXT(Z1691,"MM/DD/YY"))), ISNUMBER(Table22[[#This Row],[QC START]])),
                NETWORKDAYS(Table22[[#This Row],[QC START]], DATEVALUE(TEXT(Z1691,"MM/DD/YY")), Delivered!$Z$3:$Z$8),
                IF(AND(ISNUMBER(DATEVALUE(TEXT(AA1691,"MM/DD/YY"))), ISNUMBER(Table22[[#This Row],[QC START]])),
                    NETWORKDAYS(Table22[[#This Row],[QC START]], DATEVALUE(TEXT(AA1691,"MM/DD/YY")), Delivered!$Z$3:$Z$8),
                    "IN QC"
                )
            )-1
        )
    ),
"IN QC"
)</f>
        <v>NO SHIP DATE</v>
      </c>
      <c r="AB1691" s="25"/>
      <c r="AC1691" s="83"/>
      <c r="AD1691" s="45"/>
    </row>
    <row r="1692" spans="6:30" ht="14.25">
      <c r="F1692" s="30" t="str">
        <f>LEFT(Table2[[#This Row],[Project]],6)</f>
        <v/>
      </c>
      <c r="G1692" s="13"/>
      <c r="H1692" s="13"/>
      <c r="I1692" s="17"/>
      <c r="J1692" s="13"/>
      <c r="K1692" s="13"/>
      <c r="O1692" s="20"/>
      <c r="T1692" s="13"/>
      <c r="Y1692" s="71" t="str">
        <f>IFERROR(
    IF(Z1692="DONE",
        "QC DONE",
        IF(OR(AA1692="TBD", ISBLANK(AA1692)),
            "NO SHIP DATE",
            IF(AND(ISNUMBER(DATEVALUE(TEXT(Z1692,"MM/DD/YY"))), ISNUMBER(Table22[[#This Row],[QC START]])),
                NETWORKDAYS(Table22[[#This Row],[QC START]], DATEVALUE(TEXT(Z1692,"MM/DD/YY")), Delivered!$Z$3:$Z$8),
                IF(AND(ISNUMBER(DATEVALUE(TEXT(AA1692,"MM/DD/YY"))), ISNUMBER(Table22[[#This Row],[QC START]])),
                    NETWORKDAYS(Table22[[#This Row],[QC START]], DATEVALUE(TEXT(AA1692,"MM/DD/YY")), Delivered!$Z$3:$Z$8),
                    "IN QC"
                )
            )-1
        )
    ),
"IN QC"
)</f>
        <v>NO SHIP DATE</v>
      </c>
      <c r="AB1692" s="25"/>
      <c r="AC1692" s="83"/>
      <c r="AD1692" s="45"/>
    </row>
    <row r="1693" spans="6:30" ht="14.25">
      <c r="F1693" s="30" t="str">
        <f>LEFT(Table2[[#This Row],[Project]],6)</f>
        <v/>
      </c>
      <c r="G1693" s="13"/>
      <c r="H1693" s="13"/>
      <c r="I1693" s="17"/>
      <c r="J1693" s="13"/>
      <c r="K1693" s="13"/>
      <c r="O1693" s="20"/>
      <c r="T1693" s="13"/>
      <c r="Y1693" s="71" t="str">
        <f>IFERROR(
    IF(Z1693="DONE",
        "QC DONE",
        IF(OR(AA1693="TBD", ISBLANK(AA1693)),
            "NO SHIP DATE",
            IF(AND(ISNUMBER(DATEVALUE(TEXT(Z1693,"MM/DD/YY"))), ISNUMBER(Table22[[#This Row],[QC START]])),
                NETWORKDAYS(Table22[[#This Row],[QC START]], DATEVALUE(TEXT(Z1693,"MM/DD/YY")), Delivered!$Z$3:$Z$8),
                IF(AND(ISNUMBER(DATEVALUE(TEXT(AA1693,"MM/DD/YY"))), ISNUMBER(Table22[[#This Row],[QC START]])),
                    NETWORKDAYS(Table22[[#This Row],[QC START]], DATEVALUE(TEXT(AA1693,"MM/DD/YY")), Delivered!$Z$3:$Z$8),
                    "IN QC"
                )
            )-1
        )
    ),
"IN QC"
)</f>
        <v>NO SHIP DATE</v>
      </c>
      <c r="AB1693" s="25"/>
      <c r="AC1693" s="83"/>
      <c r="AD1693" s="45"/>
    </row>
    <row r="1694" spans="6:30" ht="14.25">
      <c r="F1694" s="30" t="str">
        <f>LEFT(Table2[[#This Row],[Project]],6)</f>
        <v/>
      </c>
      <c r="G1694" s="13"/>
      <c r="H1694" s="13"/>
      <c r="I1694" s="17"/>
      <c r="J1694" s="13"/>
      <c r="K1694" s="13"/>
      <c r="O1694" s="20"/>
      <c r="T1694" s="13"/>
      <c r="Y1694" s="71" t="str">
        <f>IFERROR(
    IF(Z1694="DONE",
        "QC DONE",
        IF(OR(AA1694="TBD", ISBLANK(AA1694)),
            "NO SHIP DATE",
            IF(AND(ISNUMBER(DATEVALUE(TEXT(Z1694,"MM/DD/YY"))), ISNUMBER(Table22[[#This Row],[QC START]])),
                NETWORKDAYS(Table22[[#This Row],[QC START]], DATEVALUE(TEXT(Z1694,"MM/DD/YY")), Delivered!$Z$3:$Z$8),
                IF(AND(ISNUMBER(DATEVALUE(TEXT(AA1694,"MM/DD/YY"))), ISNUMBER(Table22[[#This Row],[QC START]])),
                    NETWORKDAYS(Table22[[#This Row],[QC START]], DATEVALUE(TEXT(AA1694,"MM/DD/YY")), Delivered!$Z$3:$Z$8),
                    "IN QC"
                )
            )-1
        )
    ),
"IN QC"
)</f>
        <v>NO SHIP DATE</v>
      </c>
      <c r="AB1694" s="25"/>
      <c r="AC1694" s="83"/>
      <c r="AD1694" s="45"/>
    </row>
    <row r="1695" spans="6:30" ht="14.25">
      <c r="F1695" s="30" t="str">
        <f>LEFT(Table2[[#This Row],[Project]],6)</f>
        <v/>
      </c>
      <c r="G1695" s="13"/>
      <c r="H1695" s="13"/>
      <c r="I1695" s="17"/>
      <c r="J1695" s="13"/>
      <c r="K1695" s="13"/>
      <c r="O1695" s="20"/>
      <c r="T1695" s="13"/>
      <c r="Y1695" s="71" t="str">
        <f>IFERROR(
    IF(Z1695="DONE",
        "QC DONE",
        IF(OR(AA1695="TBD", ISBLANK(AA1695)),
            "NO SHIP DATE",
            IF(AND(ISNUMBER(DATEVALUE(TEXT(Z1695,"MM/DD/YY"))), ISNUMBER(Table22[[#This Row],[QC START]])),
                NETWORKDAYS(Table22[[#This Row],[QC START]], DATEVALUE(TEXT(Z1695,"MM/DD/YY")), Delivered!$Z$3:$Z$8),
                IF(AND(ISNUMBER(DATEVALUE(TEXT(AA1695,"MM/DD/YY"))), ISNUMBER(Table22[[#This Row],[QC START]])),
                    NETWORKDAYS(Table22[[#This Row],[QC START]], DATEVALUE(TEXT(AA1695,"MM/DD/YY")), Delivered!$Z$3:$Z$8),
                    "IN QC"
                )
            )-1
        )
    ),
"IN QC"
)</f>
        <v>NO SHIP DATE</v>
      </c>
      <c r="AB1695" s="25"/>
      <c r="AC1695" s="83"/>
      <c r="AD1695" s="45"/>
    </row>
    <row r="1696" spans="6:30" ht="14.25">
      <c r="F1696" s="30" t="str">
        <f>LEFT(Table2[[#This Row],[Project]],6)</f>
        <v/>
      </c>
      <c r="G1696" s="13"/>
      <c r="H1696" s="13"/>
      <c r="I1696" s="17"/>
      <c r="J1696" s="13"/>
      <c r="K1696" s="13"/>
      <c r="O1696" s="20"/>
      <c r="T1696" s="13"/>
      <c r="Y1696" s="71" t="str">
        <f>IFERROR(
    IF(Z1696="DONE",
        "QC DONE",
        IF(OR(AA1696="TBD", ISBLANK(AA1696)),
            "NO SHIP DATE",
            IF(AND(ISNUMBER(DATEVALUE(TEXT(Z1696,"MM/DD/YY"))), ISNUMBER(Table22[[#This Row],[QC START]])),
                NETWORKDAYS(Table22[[#This Row],[QC START]], DATEVALUE(TEXT(Z1696,"MM/DD/YY")), Delivered!$Z$3:$Z$8),
                IF(AND(ISNUMBER(DATEVALUE(TEXT(AA1696,"MM/DD/YY"))), ISNUMBER(Table22[[#This Row],[QC START]])),
                    NETWORKDAYS(Table22[[#This Row],[QC START]], DATEVALUE(TEXT(AA1696,"MM/DD/YY")), Delivered!$Z$3:$Z$8),
                    "IN QC"
                )
            )-1
        )
    ),
"IN QC"
)</f>
        <v>NO SHIP DATE</v>
      </c>
      <c r="AB1696" s="25"/>
      <c r="AC1696" s="83"/>
      <c r="AD1696" s="45"/>
    </row>
    <row r="1697" spans="6:30" ht="14.25">
      <c r="F1697" s="30" t="str">
        <f>LEFT(Table2[[#This Row],[Project]],6)</f>
        <v/>
      </c>
      <c r="G1697" s="13"/>
      <c r="H1697" s="13"/>
      <c r="I1697" s="17"/>
      <c r="J1697" s="13"/>
      <c r="K1697" s="13"/>
      <c r="O1697" s="20"/>
      <c r="T1697" s="13"/>
      <c r="Y1697" s="71" t="str">
        <f>IFERROR(
    IF(Z1697="DONE",
        "QC DONE",
        IF(OR(AA1697="TBD", ISBLANK(AA1697)),
            "NO SHIP DATE",
            IF(AND(ISNUMBER(DATEVALUE(TEXT(Z1697,"MM/DD/YY"))), ISNUMBER(Table22[[#This Row],[QC START]])),
                NETWORKDAYS(Table22[[#This Row],[QC START]], DATEVALUE(TEXT(Z1697,"MM/DD/YY")), Delivered!$Z$3:$Z$8),
                IF(AND(ISNUMBER(DATEVALUE(TEXT(AA1697,"MM/DD/YY"))), ISNUMBER(Table22[[#This Row],[QC START]])),
                    NETWORKDAYS(Table22[[#This Row],[QC START]], DATEVALUE(TEXT(AA1697,"MM/DD/YY")), Delivered!$Z$3:$Z$8),
                    "IN QC"
                )
            )-1
        )
    ),
"IN QC"
)</f>
        <v>NO SHIP DATE</v>
      </c>
      <c r="AB1697" s="25"/>
      <c r="AC1697" s="83"/>
      <c r="AD1697" s="45"/>
    </row>
    <row r="1698" spans="6:30" ht="14.25">
      <c r="F1698" s="30" t="str">
        <f>LEFT(Table2[[#This Row],[Project]],6)</f>
        <v/>
      </c>
      <c r="G1698" s="13"/>
      <c r="H1698" s="13"/>
      <c r="I1698" s="17"/>
      <c r="J1698" s="13"/>
      <c r="K1698" s="13"/>
      <c r="O1698" s="20"/>
      <c r="T1698" s="13"/>
      <c r="Y1698" s="71" t="str">
        <f>IFERROR(
    IF(Z1698="DONE",
        "QC DONE",
        IF(OR(AA1698="TBD", ISBLANK(AA1698)),
            "NO SHIP DATE",
            IF(AND(ISNUMBER(DATEVALUE(TEXT(Z1698,"MM/DD/YY"))), ISNUMBER(Table22[[#This Row],[QC START]])),
                NETWORKDAYS(Table22[[#This Row],[QC START]], DATEVALUE(TEXT(Z1698,"MM/DD/YY")), Delivered!$Z$3:$Z$8),
                IF(AND(ISNUMBER(DATEVALUE(TEXT(AA1698,"MM/DD/YY"))), ISNUMBER(Table22[[#This Row],[QC START]])),
                    NETWORKDAYS(Table22[[#This Row],[QC START]], DATEVALUE(TEXT(AA1698,"MM/DD/YY")), Delivered!$Z$3:$Z$8),
                    "IN QC"
                )
            )-1
        )
    ),
"IN QC"
)</f>
        <v>NO SHIP DATE</v>
      </c>
      <c r="AB1698" s="25"/>
      <c r="AC1698" s="83"/>
      <c r="AD1698" s="45"/>
    </row>
    <row r="1699" spans="6:30" ht="14.25">
      <c r="F1699" s="30" t="str">
        <f>LEFT(Table2[[#This Row],[Project]],6)</f>
        <v/>
      </c>
      <c r="G1699" s="13"/>
      <c r="H1699" s="13"/>
      <c r="I1699" s="17"/>
      <c r="J1699" s="13"/>
      <c r="K1699" s="13"/>
      <c r="O1699" s="20"/>
      <c r="T1699" s="13"/>
      <c r="Y1699" s="71" t="str">
        <f>IFERROR(
    IF(Z1699="DONE",
        "QC DONE",
        IF(OR(AA1699="TBD", ISBLANK(AA1699)),
            "NO SHIP DATE",
            IF(AND(ISNUMBER(DATEVALUE(TEXT(Z1699,"MM/DD/YY"))), ISNUMBER(Table22[[#This Row],[QC START]])),
                NETWORKDAYS(Table22[[#This Row],[QC START]], DATEVALUE(TEXT(Z1699,"MM/DD/YY")), Delivered!$Z$3:$Z$8),
                IF(AND(ISNUMBER(DATEVALUE(TEXT(AA1699,"MM/DD/YY"))), ISNUMBER(Table22[[#This Row],[QC START]])),
                    NETWORKDAYS(Table22[[#This Row],[QC START]], DATEVALUE(TEXT(AA1699,"MM/DD/YY")), Delivered!$Z$3:$Z$8),
                    "IN QC"
                )
            )-1
        )
    ),
"IN QC"
)</f>
        <v>NO SHIP DATE</v>
      </c>
      <c r="AB1699" s="25"/>
      <c r="AC1699" s="83"/>
      <c r="AD1699" s="45"/>
    </row>
    <row r="1700" spans="6:30" ht="14.25">
      <c r="F1700" s="30" t="str">
        <f>LEFT(Table2[[#This Row],[Project]],6)</f>
        <v/>
      </c>
      <c r="G1700" s="13"/>
      <c r="H1700" s="13"/>
      <c r="I1700" s="17"/>
      <c r="J1700" s="13"/>
      <c r="K1700" s="13"/>
      <c r="O1700" s="20"/>
      <c r="T1700" s="13"/>
      <c r="Y1700" s="71" t="str">
        <f>IFERROR(
    IF(Z1700="DONE",
        "QC DONE",
        IF(OR(AA1700="TBD", ISBLANK(AA1700)),
            "NO SHIP DATE",
            IF(AND(ISNUMBER(DATEVALUE(TEXT(Z1700,"MM/DD/YY"))), ISNUMBER(Table22[[#This Row],[QC START]])),
                NETWORKDAYS(Table22[[#This Row],[QC START]], DATEVALUE(TEXT(Z1700,"MM/DD/YY")), Delivered!$Z$3:$Z$8),
                IF(AND(ISNUMBER(DATEVALUE(TEXT(AA1700,"MM/DD/YY"))), ISNUMBER(Table22[[#This Row],[QC START]])),
                    NETWORKDAYS(Table22[[#This Row],[QC START]], DATEVALUE(TEXT(AA1700,"MM/DD/YY")), Delivered!$Z$3:$Z$8),
                    "IN QC"
                )
            )-1
        )
    ),
"IN QC"
)</f>
        <v>NO SHIP DATE</v>
      </c>
      <c r="AB1700" s="25"/>
      <c r="AC1700" s="83"/>
      <c r="AD1700" s="45"/>
    </row>
    <row r="1701" spans="6:30" ht="14.25">
      <c r="F1701" s="30" t="str">
        <f>LEFT(Table2[[#This Row],[Project]],6)</f>
        <v/>
      </c>
      <c r="G1701" s="13"/>
      <c r="H1701" s="13"/>
      <c r="I1701" s="17"/>
      <c r="J1701" s="13"/>
      <c r="K1701" s="13"/>
      <c r="O1701" s="20"/>
      <c r="T1701" s="13"/>
      <c r="Y1701" s="71" t="str">
        <f>IFERROR(
    IF(Z1701="DONE",
        "QC DONE",
        IF(OR(AA1701="TBD", ISBLANK(AA1701)),
            "NO SHIP DATE",
            IF(AND(ISNUMBER(DATEVALUE(TEXT(Z1701,"MM/DD/YY"))), ISNUMBER(Table22[[#This Row],[QC START]])),
                NETWORKDAYS(Table22[[#This Row],[QC START]], DATEVALUE(TEXT(Z1701,"MM/DD/YY")), Delivered!$Z$3:$Z$8),
                IF(AND(ISNUMBER(DATEVALUE(TEXT(AA1701,"MM/DD/YY"))), ISNUMBER(Table22[[#This Row],[QC START]])),
                    NETWORKDAYS(Table22[[#This Row],[QC START]], DATEVALUE(TEXT(AA1701,"MM/DD/YY")), Delivered!$Z$3:$Z$8),
                    "IN QC"
                )
            )-1
        )
    ),
"IN QC"
)</f>
        <v>NO SHIP DATE</v>
      </c>
      <c r="AB1701" s="25"/>
      <c r="AC1701" s="83"/>
      <c r="AD1701" s="45"/>
    </row>
    <row r="1702" spans="6:30" ht="14.25">
      <c r="F1702" s="30" t="str">
        <f>LEFT(Table2[[#This Row],[Project]],6)</f>
        <v/>
      </c>
      <c r="G1702" s="13"/>
      <c r="H1702" s="13"/>
      <c r="I1702" s="17"/>
      <c r="J1702" s="13"/>
      <c r="K1702" s="13"/>
      <c r="O1702" s="20"/>
      <c r="T1702" s="13"/>
      <c r="Y1702" s="71" t="str">
        <f>IFERROR(
    IF(Z1702="DONE",
        "QC DONE",
        IF(OR(AA1702="TBD", ISBLANK(AA1702)),
            "NO SHIP DATE",
            IF(AND(ISNUMBER(DATEVALUE(TEXT(Z1702,"MM/DD/YY"))), ISNUMBER(Table22[[#This Row],[QC START]])),
                NETWORKDAYS(Table22[[#This Row],[QC START]], DATEVALUE(TEXT(Z1702,"MM/DD/YY")), Delivered!$Z$3:$Z$8),
                IF(AND(ISNUMBER(DATEVALUE(TEXT(AA1702,"MM/DD/YY"))), ISNUMBER(Table22[[#This Row],[QC START]])),
                    NETWORKDAYS(Table22[[#This Row],[QC START]], DATEVALUE(TEXT(AA1702,"MM/DD/YY")), Delivered!$Z$3:$Z$8),
                    "IN QC"
                )
            )-1
        )
    ),
"IN QC"
)</f>
        <v>NO SHIP DATE</v>
      </c>
      <c r="AB1702" s="25"/>
      <c r="AC1702" s="83"/>
      <c r="AD1702" s="45"/>
    </row>
    <row r="1703" spans="6:30" ht="14.25">
      <c r="F1703" s="30" t="str">
        <f>LEFT(Table2[[#This Row],[Project]],6)</f>
        <v/>
      </c>
      <c r="G1703" s="13"/>
      <c r="H1703" s="13"/>
      <c r="I1703" s="17"/>
      <c r="J1703" s="13"/>
      <c r="K1703" s="13"/>
      <c r="O1703" s="20"/>
      <c r="T1703" s="13"/>
      <c r="Y1703" s="71" t="str">
        <f>IFERROR(
    IF(Z1703="DONE",
        "QC DONE",
        IF(OR(AA1703="TBD", ISBLANK(AA1703)),
            "NO SHIP DATE",
            IF(AND(ISNUMBER(DATEVALUE(TEXT(Z1703,"MM/DD/YY"))), ISNUMBER(Table22[[#This Row],[QC START]])),
                NETWORKDAYS(Table22[[#This Row],[QC START]], DATEVALUE(TEXT(Z1703,"MM/DD/YY")), Delivered!$Z$3:$Z$8),
                IF(AND(ISNUMBER(DATEVALUE(TEXT(AA1703,"MM/DD/YY"))), ISNUMBER(Table22[[#This Row],[QC START]])),
                    NETWORKDAYS(Table22[[#This Row],[QC START]], DATEVALUE(TEXT(AA1703,"MM/DD/YY")), Delivered!$Z$3:$Z$8),
                    "IN QC"
                )
            )-1
        )
    ),
"IN QC"
)</f>
        <v>NO SHIP DATE</v>
      </c>
      <c r="AB1703" s="25"/>
      <c r="AC1703" s="83"/>
      <c r="AD1703" s="45"/>
    </row>
    <row r="1704" spans="6:30" ht="14.25">
      <c r="F1704" s="30" t="str">
        <f>LEFT(Table2[[#This Row],[Project]],6)</f>
        <v/>
      </c>
      <c r="G1704" s="13"/>
      <c r="H1704" s="13"/>
      <c r="I1704" s="17"/>
      <c r="J1704" s="13"/>
      <c r="K1704" s="13"/>
      <c r="O1704" s="20"/>
      <c r="T1704" s="13"/>
      <c r="Y1704" s="71" t="str">
        <f>IFERROR(
    IF(Z1704="DONE",
        "QC DONE",
        IF(OR(AA1704="TBD", ISBLANK(AA1704)),
            "NO SHIP DATE",
            IF(AND(ISNUMBER(DATEVALUE(TEXT(Z1704,"MM/DD/YY"))), ISNUMBER(Table22[[#This Row],[QC START]])),
                NETWORKDAYS(Table22[[#This Row],[QC START]], DATEVALUE(TEXT(Z1704,"MM/DD/YY")), Delivered!$Z$3:$Z$8),
                IF(AND(ISNUMBER(DATEVALUE(TEXT(AA1704,"MM/DD/YY"))), ISNUMBER(Table22[[#This Row],[QC START]])),
                    NETWORKDAYS(Table22[[#This Row],[QC START]], DATEVALUE(TEXT(AA1704,"MM/DD/YY")), Delivered!$Z$3:$Z$8),
                    "IN QC"
                )
            )-1
        )
    ),
"IN QC"
)</f>
        <v>NO SHIP DATE</v>
      </c>
      <c r="AB1704" s="25"/>
      <c r="AC1704" s="83"/>
      <c r="AD1704" s="45"/>
    </row>
    <row r="1705" spans="6:30" ht="14.25">
      <c r="F1705" s="30" t="str">
        <f>LEFT(Table2[[#This Row],[Project]],6)</f>
        <v/>
      </c>
      <c r="G1705" s="13"/>
      <c r="H1705" s="13"/>
      <c r="I1705" s="17"/>
      <c r="J1705" s="13"/>
      <c r="K1705" s="13"/>
      <c r="O1705" s="20"/>
      <c r="T1705" s="13"/>
      <c r="Y1705" s="71" t="str">
        <f>IFERROR(
    IF(Z1705="DONE",
        "QC DONE",
        IF(OR(AA1705="TBD", ISBLANK(AA1705)),
            "NO SHIP DATE",
            IF(AND(ISNUMBER(DATEVALUE(TEXT(Z1705,"MM/DD/YY"))), ISNUMBER(Table22[[#This Row],[QC START]])),
                NETWORKDAYS(Table22[[#This Row],[QC START]], DATEVALUE(TEXT(Z1705,"MM/DD/YY")), Delivered!$Z$3:$Z$8),
                IF(AND(ISNUMBER(DATEVALUE(TEXT(AA1705,"MM/DD/YY"))), ISNUMBER(Table22[[#This Row],[QC START]])),
                    NETWORKDAYS(Table22[[#This Row],[QC START]], DATEVALUE(TEXT(AA1705,"MM/DD/YY")), Delivered!$Z$3:$Z$8),
                    "IN QC"
                )
            )-1
        )
    ),
"IN QC"
)</f>
        <v>NO SHIP DATE</v>
      </c>
      <c r="AB1705" s="25"/>
      <c r="AC1705" s="83"/>
      <c r="AD1705" s="45"/>
    </row>
    <row r="1706" spans="6:30" ht="14.25">
      <c r="F1706" s="30" t="str">
        <f>LEFT(Table2[[#This Row],[Project]],6)</f>
        <v/>
      </c>
      <c r="G1706" s="13"/>
      <c r="H1706" s="13"/>
      <c r="I1706" s="17"/>
      <c r="J1706" s="13"/>
      <c r="K1706" s="13"/>
      <c r="O1706" s="20"/>
      <c r="T1706" s="13"/>
      <c r="Y1706" s="71" t="str">
        <f>IFERROR(
    IF(Z1706="DONE",
        "QC DONE",
        IF(OR(AA1706="TBD", ISBLANK(AA1706)),
            "NO SHIP DATE",
            IF(AND(ISNUMBER(DATEVALUE(TEXT(Z1706,"MM/DD/YY"))), ISNUMBER(Table22[[#This Row],[QC START]])),
                NETWORKDAYS(Table22[[#This Row],[QC START]], DATEVALUE(TEXT(Z1706,"MM/DD/YY")), Delivered!$Z$3:$Z$8),
                IF(AND(ISNUMBER(DATEVALUE(TEXT(AA1706,"MM/DD/YY"))), ISNUMBER(Table22[[#This Row],[QC START]])),
                    NETWORKDAYS(Table22[[#This Row],[QC START]], DATEVALUE(TEXT(AA1706,"MM/DD/YY")), Delivered!$Z$3:$Z$8),
                    "IN QC"
                )
            )-1
        )
    ),
"IN QC"
)</f>
        <v>NO SHIP DATE</v>
      </c>
      <c r="AB1706" s="25"/>
      <c r="AC1706" s="83"/>
      <c r="AD1706" s="45"/>
    </row>
    <row r="1707" spans="6:30" ht="14.25">
      <c r="F1707" s="30" t="str">
        <f>LEFT(Table2[[#This Row],[Project]],6)</f>
        <v/>
      </c>
      <c r="G1707" s="13"/>
      <c r="H1707" s="13"/>
      <c r="I1707" s="17"/>
      <c r="J1707" s="13"/>
      <c r="K1707" s="13"/>
      <c r="O1707" s="20"/>
      <c r="T1707" s="13"/>
      <c r="Y1707" s="71" t="str">
        <f>IFERROR(
    IF(Z1707="DONE",
        "QC DONE",
        IF(OR(AA1707="TBD", ISBLANK(AA1707)),
            "NO SHIP DATE",
            IF(AND(ISNUMBER(DATEVALUE(TEXT(Z1707,"MM/DD/YY"))), ISNUMBER(Table22[[#This Row],[QC START]])),
                NETWORKDAYS(Table22[[#This Row],[QC START]], DATEVALUE(TEXT(Z1707,"MM/DD/YY")), Delivered!$Z$3:$Z$8),
                IF(AND(ISNUMBER(DATEVALUE(TEXT(AA1707,"MM/DD/YY"))), ISNUMBER(Table22[[#This Row],[QC START]])),
                    NETWORKDAYS(Table22[[#This Row],[QC START]], DATEVALUE(TEXT(AA1707,"MM/DD/YY")), Delivered!$Z$3:$Z$8),
                    "IN QC"
                )
            )-1
        )
    ),
"IN QC"
)</f>
        <v>NO SHIP DATE</v>
      </c>
      <c r="AB1707" s="25"/>
      <c r="AC1707" s="83"/>
      <c r="AD1707" s="45"/>
    </row>
    <row r="1708" spans="6:30" ht="14.25">
      <c r="F1708" s="30" t="str">
        <f>LEFT(Table2[[#This Row],[Project]],6)</f>
        <v/>
      </c>
      <c r="G1708" s="13"/>
      <c r="H1708" s="13"/>
      <c r="I1708" s="17"/>
      <c r="J1708" s="13"/>
      <c r="K1708" s="13"/>
      <c r="O1708" s="20"/>
      <c r="T1708" s="13"/>
      <c r="Y1708" s="71" t="str">
        <f>IFERROR(
    IF(Z1708="DONE",
        "QC DONE",
        IF(OR(AA1708="TBD", ISBLANK(AA1708)),
            "NO SHIP DATE",
            IF(AND(ISNUMBER(DATEVALUE(TEXT(Z1708,"MM/DD/YY"))), ISNUMBER(Table22[[#This Row],[QC START]])),
                NETWORKDAYS(Table22[[#This Row],[QC START]], DATEVALUE(TEXT(Z1708,"MM/DD/YY")), Delivered!$Z$3:$Z$8),
                IF(AND(ISNUMBER(DATEVALUE(TEXT(AA1708,"MM/DD/YY"))), ISNUMBER(Table22[[#This Row],[QC START]])),
                    NETWORKDAYS(Table22[[#This Row],[QC START]], DATEVALUE(TEXT(AA1708,"MM/DD/YY")), Delivered!$Z$3:$Z$8),
                    "IN QC"
                )
            )-1
        )
    ),
"IN QC"
)</f>
        <v>NO SHIP DATE</v>
      </c>
      <c r="AB1708" s="25"/>
      <c r="AC1708" s="83"/>
      <c r="AD1708" s="45"/>
    </row>
    <row r="1709" spans="6:30" ht="14.25">
      <c r="F1709" s="30" t="str">
        <f>LEFT(Table2[[#This Row],[Project]],6)</f>
        <v/>
      </c>
      <c r="G1709" s="13"/>
      <c r="H1709" s="13"/>
      <c r="I1709" s="17"/>
      <c r="J1709" s="13"/>
      <c r="K1709" s="13"/>
      <c r="O1709" s="20"/>
      <c r="T1709" s="13"/>
      <c r="Y1709" s="71" t="str">
        <f>IFERROR(
    IF(Z1709="DONE",
        "QC DONE",
        IF(OR(AA1709="TBD", ISBLANK(AA1709)),
            "NO SHIP DATE",
            IF(AND(ISNUMBER(DATEVALUE(TEXT(Z1709,"MM/DD/YY"))), ISNUMBER(Table22[[#This Row],[QC START]])),
                NETWORKDAYS(Table22[[#This Row],[QC START]], DATEVALUE(TEXT(Z1709,"MM/DD/YY")), Delivered!$Z$3:$Z$8),
                IF(AND(ISNUMBER(DATEVALUE(TEXT(AA1709,"MM/DD/YY"))), ISNUMBER(Table22[[#This Row],[QC START]])),
                    NETWORKDAYS(Table22[[#This Row],[QC START]], DATEVALUE(TEXT(AA1709,"MM/DD/YY")), Delivered!$Z$3:$Z$8),
                    "IN QC"
                )
            )-1
        )
    ),
"IN QC"
)</f>
        <v>NO SHIP DATE</v>
      </c>
      <c r="AB1709" s="25"/>
      <c r="AC1709" s="83"/>
      <c r="AD1709" s="45"/>
    </row>
    <row r="1710" spans="6:30" ht="14.25">
      <c r="F1710" s="30" t="str">
        <f>LEFT(Table2[[#This Row],[Project]],6)</f>
        <v/>
      </c>
      <c r="G1710" s="13"/>
      <c r="H1710" s="13"/>
      <c r="I1710" s="17"/>
      <c r="J1710" s="13"/>
      <c r="K1710" s="13"/>
      <c r="O1710" s="20"/>
      <c r="T1710" s="13"/>
      <c r="Y1710" s="71" t="str">
        <f>IFERROR(
    IF(Z1710="DONE",
        "QC DONE",
        IF(OR(AA1710="TBD", ISBLANK(AA1710)),
            "NO SHIP DATE",
            IF(AND(ISNUMBER(DATEVALUE(TEXT(Z1710,"MM/DD/YY"))), ISNUMBER(Table22[[#This Row],[QC START]])),
                NETWORKDAYS(Table22[[#This Row],[QC START]], DATEVALUE(TEXT(Z1710,"MM/DD/YY")), Delivered!$Z$3:$Z$8),
                IF(AND(ISNUMBER(DATEVALUE(TEXT(AA1710,"MM/DD/YY"))), ISNUMBER(Table22[[#This Row],[QC START]])),
                    NETWORKDAYS(Table22[[#This Row],[QC START]], DATEVALUE(TEXT(AA1710,"MM/DD/YY")), Delivered!$Z$3:$Z$8),
                    "IN QC"
                )
            )-1
        )
    ),
"IN QC"
)</f>
        <v>NO SHIP DATE</v>
      </c>
      <c r="AB1710" s="25"/>
      <c r="AC1710" s="83"/>
      <c r="AD1710" s="45"/>
    </row>
    <row r="1711" spans="6:30" ht="14.25">
      <c r="F1711" s="30" t="str">
        <f>LEFT(Table2[[#This Row],[Project]],6)</f>
        <v/>
      </c>
      <c r="G1711" s="13"/>
      <c r="H1711" s="13"/>
      <c r="I1711" s="17"/>
      <c r="J1711" s="13"/>
      <c r="K1711" s="13"/>
      <c r="O1711" s="20"/>
      <c r="T1711" s="13"/>
      <c r="Y1711" s="71" t="str">
        <f>IFERROR(
    IF(Z1711="DONE",
        "QC DONE",
        IF(OR(AA1711="TBD", ISBLANK(AA1711)),
            "NO SHIP DATE",
            IF(AND(ISNUMBER(DATEVALUE(TEXT(Z1711,"MM/DD/YY"))), ISNUMBER(Table22[[#This Row],[QC START]])),
                NETWORKDAYS(Table22[[#This Row],[QC START]], DATEVALUE(TEXT(Z1711,"MM/DD/YY")), Delivered!$Z$3:$Z$8),
                IF(AND(ISNUMBER(DATEVALUE(TEXT(AA1711,"MM/DD/YY"))), ISNUMBER(Table22[[#This Row],[QC START]])),
                    NETWORKDAYS(Table22[[#This Row],[QC START]], DATEVALUE(TEXT(AA1711,"MM/DD/YY")), Delivered!$Z$3:$Z$8),
                    "IN QC"
                )
            )-1
        )
    ),
"IN QC"
)</f>
        <v>NO SHIP DATE</v>
      </c>
      <c r="AB1711" s="25"/>
      <c r="AC1711" s="83"/>
      <c r="AD1711" s="45"/>
    </row>
    <row r="1712" spans="6:30" ht="14.25">
      <c r="F1712" s="30" t="str">
        <f>LEFT(Table2[[#This Row],[Project]],6)</f>
        <v/>
      </c>
      <c r="G1712" s="13"/>
      <c r="H1712" s="13"/>
      <c r="I1712" s="17"/>
      <c r="J1712" s="13"/>
      <c r="K1712" s="13"/>
      <c r="O1712" s="20"/>
      <c r="T1712" s="13"/>
      <c r="Y1712" s="71" t="str">
        <f>IFERROR(
    IF(Z1712="DONE",
        "QC DONE",
        IF(OR(AA1712="TBD", ISBLANK(AA1712)),
            "NO SHIP DATE",
            IF(AND(ISNUMBER(DATEVALUE(TEXT(Z1712,"MM/DD/YY"))), ISNUMBER(Table22[[#This Row],[QC START]])),
                NETWORKDAYS(Table22[[#This Row],[QC START]], DATEVALUE(TEXT(Z1712,"MM/DD/YY")), Delivered!$Z$3:$Z$8),
                IF(AND(ISNUMBER(DATEVALUE(TEXT(AA1712,"MM/DD/YY"))), ISNUMBER(Table22[[#This Row],[QC START]])),
                    NETWORKDAYS(Table22[[#This Row],[QC START]], DATEVALUE(TEXT(AA1712,"MM/DD/YY")), Delivered!$Z$3:$Z$8),
                    "IN QC"
                )
            )-1
        )
    ),
"IN QC"
)</f>
        <v>NO SHIP DATE</v>
      </c>
      <c r="AB1712" s="25"/>
      <c r="AC1712" s="83"/>
      <c r="AD1712" s="45"/>
    </row>
    <row r="1713" spans="6:30" ht="14.25">
      <c r="F1713" s="30" t="str">
        <f>LEFT(Table2[[#This Row],[Project]],6)</f>
        <v/>
      </c>
      <c r="G1713" s="13"/>
      <c r="H1713" s="13"/>
      <c r="I1713" s="17"/>
      <c r="J1713" s="13"/>
      <c r="K1713" s="13"/>
      <c r="O1713" s="20"/>
      <c r="T1713" s="13"/>
      <c r="Y1713" s="71" t="str">
        <f>IFERROR(
    IF(Z1713="DONE",
        "QC DONE",
        IF(OR(AA1713="TBD", ISBLANK(AA1713)),
            "NO SHIP DATE",
            IF(AND(ISNUMBER(DATEVALUE(TEXT(Z1713,"MM/DD/YY"))), ISNUMBER(Table22[[#This Row],[QC START]])),
                NETWORKDAYS(Table22[[#This Row],[QC START]], DATEVALUE(TEXT(Z1713,"MM/DD/YY")), Delivered!$Z$3:$Z$8),
                IF(AND(ISNUMBER(DATEVALUE(TEXT(AA1713,"MM/DD/YY"))), ISNUMBER(Table22[[#This Row],[QC START]])),
                    NETWORKDAYS(Table22[[#This Row],[QC START]], DATEVALUE(TEXT(AA1713,"MM/DD/YY")), Delivered!$Z$3:$Z$8),
                    "IN QC"
                )
            )-1
        )
    ),
"IN QC"
)</f>
        <v>NO SHIP DATE</v>
      </c>
      <c r="AB1713" s="25"/>
      <c r="AC1713" s="83"/>
      <c r="AD1713" s="45"/>
    </row>
    <row r="1714" spans="6:30" ht="14.25">
      <c r="F1714" s="30" t="str">
        <f>LEFT(Table2[[#This Row],[Project]],6)</f>
        <v/>
      </c>
      <c r="G1714" s="13"/>
      <c r="H1714" s="13"/>
      <c r="I1714" s="17"/>
      <c r="J1714" s="13"/>
      <c r="K1714" s="13"/>
      <c r="O1714" s="20"/>
      <c r="T1714" s="13"/>
      <c r="Y1714" s="71" t="str">
        <f>IFERROR(
    IF(Z1714="DONE",
        "QC DONE",
        IF(OR(AA1714="TBD", ISBLANK(AA1714)),
            "NO SHIP DATE",
            IF(AND(ISNUMBER(DATEVALUE(TEXT(Z1714,"MM/DD/YY"))), ISNUMBER(Table22[[#This Row],[QC START]])),
                NETWORKDAYS(Table22[[#This Row],[QC START]], DATEVALUE(TEXT(Z1714,"MM/DD/YY")), Delivered!$Z$3:$Z$8),
                IF(AND(ISNUMBER(DATEVALUE(TEXT(AA1714,"MM/DD/YY"))), ISNUMBER(Table22[[#This Row],[QC START]])),
                    NETWORKDAYS(Table22[[#This Row],[QC START]], DATEVALUE(TEXT(AA1714,"MM/DD/YY")), Delivered!$Z$3:$Z$8),
                    "IN QC"
                )
            )-1
        )
    ),
"IN QC"
)</f>
        <v>NO SHIP DATE</v>
      </c>
      <c r="AB1714" s="25"/>
      <c r="AC1714" s="83"/>
      <c r="AD1714" s="45"/>
    </row>
    <row r="1715" spans="6:30" ht="14.25">
      <c r="F1715" s="30" t="str">
        <f>LEFT(Table2[[#This Row],[Project]],6)</f>
        <v/>
      </c>
      <c r="G1715" s="13"/>
      <c r="H1715" s="13"/>
      <c r="I1715" s="17"/>
      <c r="J1715" s="13"/>
      <c r="K1715" s="13"/>
      <c r="O1715" s="20"/>
      <c r="T1715" s="13"/>
      <c r="Y1715" s="71" t="str">
        <f>IFERROR(
    IF(Z1715="DONE",
        "QC DONE",
        IF(OR(AA1715="TBD", ISBLANK(AA1715)),
            "NO SHIP DATE",
            IF(AND(ISNUMBER(DATEVALUE(TEXT(Z1715,"MM/DD/YY"))), ISNUMBER(Table22[[#This Row],[QC START]])),
                NETWORKDAYS(Table22[[#This Row],[QC START]], DATEVALUE(TEXT(Z1715,"MM/DD/YY")), Delivered!$Z$3:$Z$8),
                IF(AND(ISNUMBER(DATEVALUE(TEXT(AA1715,"MM/DD/YY"))), ISNUMBER(Table22[[#This Row],[QC START]])),
                    NETWORKDAYS(Table22[[#This Row],[QC START]], DATEVALUE(TEXT(AA1715,"MM/DD/YY")), Delivered!$Z$3:$Z$8),
                    "IN QC"
                )
            )-1
        )
    ),
"IN QC"
)</f>
        <v>NO SHIP DATE</v>
      </c>
      <c r="AB1715" s="25"/>
      <c r="AC1715" s="83"/>
      <c r="AD1715" s="45"/>
    </row>
    <row r="1716" spans="6:30" ht="14.25">
      <c r="F1716" s="30" t="str">
        <f>LEFT(Table2[[#This Row],[Project]],6)</f>
        <v/>
      </c>
      <c r="G1716" s="13"/>
      <c r="H1716" s="13"/>
      <c r="I1716" s="17"/>
      <c r="J1716" s="13"/>
      <c r="K1716" s="13"/>
      <c r="O1716" s="20"/>
      <c r="T1716" s="13"/>
      <c r="Y1716" s="71" t="str">
        <f>IFERROR(
    IF(Z1716="DONE",
        "QC DONE",
        IF(OR(AA1716="TBD", ISBLANK(AA1716)),
            "NO SHIP DATE",
            IF(AND(ISNUMBER(DATEVALUE(TEXT(Z1716,"MM/DD/YY"))), ISNUMBER(Table22[[#This Row],[QC START]])),
                NETWORKDAYS(Table22[[#This Row],[QC START]], DATEVALUE(TEXT(Z1716,"MM/DD/YY")), Delivered!$Z$3:$Z$8),
                IF(AND(ISNUMBER(DATEVALUE(TEXT(AA1716,"MM/DD/YY"))), ISNUMBER(Table22[[#This Row],[QC START]])),
                    NETWORKDAYS(Table22[[#This Row],[QC START]], DATEVALUE(TEXT(AA1716,"MM/DD/YY")), Delivered!$Z$3:$Z$8),
                    "IN QC"
                )
            )-1
        )
    ),
"IN QC"
)</f>
        <v>NO SHIP DATE</v>
      </c>
      <c r="AB1716" s="25"/>
      <c r="AC1716" s="83"/>
      <c r="AD1716" s="45"/>
    </row>
    <row r="1717" spans="6:30" ht="14.25">
      <c r="F1717" s="30" t="str">
        <f>LEFT(Table2[[#This Row],[Project]],6)</f>
        <v/>
      </c>
      <c r="G1717" s="13"/>
      <c r="H1717" s="13"/>
      <c r="I1717" s="17"/>
      <c r="J1717" s="13"/>
      <c r="K1717" s="13"/>
      <c r="O1717" s="20"/>
      <c r="T1717" s="13"/>
      <c r="Y1717" s="71" t="str">
        <f>IFERROR(
    IF(Z1717="DONE",
        "QC DONE",
        IF(OR(AA1717="TBD", ISBLANK(AA1717)),
            "NO SHIP DATE",
            IF(AND(ISNUMBER(DATEVALUE(TEXT(Z1717,"MM/DD/YY"))), ISNUMBER(Table22[[#This Row],[QC START]])),
                NETWORKDAYS(Table22[[#This Row],[QC START]], DATEVALUE(TEXT(Z1717,"MM/DD/YY")), Delivered!$Z$3:$Z$8),
                IF(AND(ISNUMBER(DATEVALUE(TEXT(AA1717,"MM/DD/YY"))), ISNUMBER(Table22[[#This Row],[QC START]])),
                    NETWORKDAYS(Table22[[#This Row],[QC START]], DATEVALUE(TEXT(AA1717,"MM/DD/YY")), Delivered!$Z$3:$Z$8),
                    "IN QC"
                )
            )-1
        )
    ),
"IN QC"
)</f>
        <v>NO SHIP DATE</v>
      </c>
      <c r="AB1717" s="25"/>
      <c r="AC1717" s="83"/>
      <c r="AD1717" s="45"/>
    </row>
    <row r="1718" spans="6:30" ht="14.25">
      <c r="F1718" s="30" t="str">
        <f>LEFT(Table2[[#This Row],[Project]],6)</f>
        <v/>
      </c>
      <c r="G1718" s="13"/>
      <c r="H1718" s="13"/>
      <c r="I1718" s="17"/>
      <c r="J1718" s="13"/>
      <c r="K1718" s="13"/>
      <c r="O1718" s="20"/>
      <c r="T1718" s="13"/>
      <c r="Y1718" s="71" t="str">
        <f>IFERROR(
    IF(Z1718="DONE",
        "QC DONE",
        IF(OR(AA1718="TBD", ISBLANK(AA1718)),
            "NO SHIP DATE",
            IF(AND(ISNUMBER(DATEVALUE(TEXT(Z1718,"MM/DD/YY"))), ISNUMBER(Table22[[#This Row],[QC START]])),
                NETWORKDAYS(Table22[[#This Row],[QC START]], DATEVALUE(TEXT(Z1718,"MM/DD/YY")), Delivered!$Z$3:$Z$8),
                IF(AND(ISNUMBER(DATEVALUE(TEXT(AA1718,"MM/DD/YY"))), ISNUMBER(Table22[[#This Row],[QC START]])),
                    NETWORKDAYS(Table22[[#This Row],[QC START]], DATEVALUE(TEXT(AA1718,"MM/DD/YY")), Delivered!$Z$3:$Z$8),
                    "IN QC"
                )
            )-1
        )
    ),
"IN QC"
)</f>
        <v>NO SHIP DATE</v>
      </c>
      <c r="AB1718" s="25"/>
      <c r="AC1718" s="83"/>
      <c r="AD1718" s="45"/>
    </row>
    <row r="1719" spans="6:30" ht="14.25">
      <c r="F1719" s="30" t="str">
        <f>LEFT(Table2[[#This Row],[Project]],6)</f>
        <v/>
      </c>
      <c r="G1719" s="13"/>
      <c r="H1719" s="13"/>
      <c r="I1719" s="17"/>
      <c r="J1719" s="13"/>
      <c r="K1719" s="13"/>
      <c r="O1719" s="20"/>
      <c r="T1719" s="13"/>
      <c r="Y1719" s="71" t="str">
        <f>IFERROR(
    IF(Z1719="DONE",
        "QC DONE",
        IF(OR(AA1719="TBD", ISBLANK(AA1719)),
            "NO SHIP DATE",
            IF(AND(ISNUMBER(DATEVALUE(TEXT(Z1719,"MM/DD/YY"))), ISNUMBER(Table22[[#This Row],[QC START]])),
                NETWORKDAYS(Table22[[#This Row],[QC START]], DATEVALUE(TEXT(Z1719,"MM/DD/YY")), Delivered!$Z$3:$Z$8),
                IF(AND(ISNUMBER(DATEVALUE(TEXT(AA1719,"MM/DD/YY"))), ISNUMBER(Table22[[#This Row],[QC START]])),
                    NETWORKDAYS(Table22[[#This Row],[QC START]], DATEVALUE(TEXT(AA1719,"MM/DD/YY")), Delivered!$Z$3:$Z$8),
                    "IN QC"
                )
            )-1
        )
    ),
"IN QC"
)</f>
        <v>NO SHIP DATE</v>
      </c>
      <c r="AB1719" s="25"/>
      <c r="AC1719" s="83"/>
      <c r="AD1719" s="45"/>
    </row>
    <row r="1720" spans="6:30" ht="14.25">
      <c r="F1720" s="30" t="str">
        <f>LEFT(Table2[[#This Row],[Project]],6)</f>
        <v/>
      </c>
      <c r="G1720" s="13"/>
      <c r="H1720" s="13"/>
      <c r="I1720" s="17"/>
      <c r="J1720" s="13"/>
      <c r="K1720" s="13"/>
      <c r="O1720" s="20"/>
      <c r="T1720" s="13"/>
      <c r="Y1720" s="71" t="str">
        <f>IFERROR(
    IF(Z1720="DONE",
        "QC DONE",
        IF(OR(AA1720="TBD", ISBLANK(AA1720)),
            "NO SHIP DATE",
            IF(AND(ISNUMBER(DATEVALUE(TEXT(Z1720,"MM/DD/YY"))), ISNUMBER(Table22[[#This Row],[QC START]])),
                NETWORKDAYS(Table22[[#This Row],[QC START]], DATEVALUE(TEXT(Z1720,"MM/DD/YY")), Delivered!$Z$3:$Z$8),
                IF(AND(ISNUMBER(DATEVALUE(TEXT(AA1720,"MM/DD/YY"))), ISNUMBER(Table22[[#This Row],[QC START]])),
                    NETWORKDAYS(Table22[[#This Row],[QC START]], DATEVALUE(TEXT(AA1720,"MM/DD/YY")), Delivered!$Z$3:$Z$8),
                    "IN QC"
                )
            )-1
        )
    ),
"IN QC"
)</f>
        <v>NO SHIP DATE</v>
      </c>
      <c r="AB1720" s="25"/>
      <c r="AC1720" s="83"/>
      <c r="AD1720" s="45"/>
    </row>
    <row r="1721" spans="6:30" ht="14.25">
      <c r="F1721" s="30" t="str">
        <f>LEFT(Table2[[#This Row],[Project]],6)</f>
        <v/>
      </c>
      <c r="G1721" s="13"/>
      <c r="H1721" s="13"/>
      <c r="I1721" s="17"/>
      <c r="J1721" s="13"/>
      <c r="K1721" s="13"/>
      <c r="O1721" s="20"/>
      <c r="T1721" s="13"/>
      <c r="Y1721" s="71" t="str">
        <f>IFERROR(
    IF(Z1721="DONE",
        "QC DONE",
        IF(OR(AA1721="TBD", ISBLANK(AA1721)),
            "NO SHIP DATE",
            IF(AND(ISNUMBER(DATEVALUE(TEXT(Z1721,"MM/DD/YY"))), ISNUMBER(Table22[[#This Row],[QC START]])),
                NETWORKDAYS(Table22[[#This Row],[QC START]], DATEVALUE(TEXT(Z1721,"MM/DD/YY")), Delivered!$Z$3:$Z$8),
                IF(AND(ISNUMBER(DATEVALUE(TEXT(AA1721,"MM/DD/YY"))), ISNUMBER(Table22[[#This Row],[QC START]])),
                    NETWORKDAYS(Table22[[#This Row],[QC START]], DATEVALUE(TEXT(AA1721,"MM/DD/YY")), Delivered!$Z$3:$Z$8),
                    "IN QC"
                )
            )-1
        )
    ),
"IN QC"
)</f>
        <v>NO SHIP DATE</v>
      </c>
      <c r="AB1721" s="25"/>
      <c r="AC1721" s="83"/>
      <c r="AD1721" s="45"/>
    </row>
    <row r="1722" spans="6:30" ht="14.25">
      <c r="F1722" s="30" t="str">
        <f>LEFT(Table2[[#This Row],[Project]],6)</f>
        <v/>
      </c>
      <c r="G1722" s="13"/>
      <c r="H1722" s="13"/>
      <c r="I1722" s="17"/>
      <c r="J1722" s="13"/>
      <c r="K1722" s="13"/>
      <c r="O1722" s="20"/>
      <c r="T1722" s="13"/>
      <c r="Y1722" s="71" t="str">
        <f>IFERROR(
    IF(Z1722="DONE",
        "QC DONE",
        IF(OR(AA1722="TBD", ISBLANK(AA1722)),
            "NO SHIP DATE",
            IF(AND(ISNUMBER(DATEVALUE(TEXT(Z1722,"MM/DD/YY"))), ISNUMBER(Table22[[#This Row],[QC START]])),
                NETWORKDAYS(Table22[[#This Row],[QC START]], DATEVALUE(TEXT(Z1722,"MM/DD/YY")), Delivered!$Z$3:$Z$8),
                IF(AND(ISNUMBER(DATEVALUE(TEXT(AA1722,"MM/DD/YY"))), ISNUMBER(Table22[[#This Row],[QC START]])),
                    NETWORKDAYS(Table22[[#This Row],[QC START]], DATEVALUE(TEXT(AA1722,"MM/DD/YY")), Delivered!$Z$3:$Z$8),
                    "IN QC"
                )
            )-1
        )
    ),
"IN QC"
)</f>
        <v>NO SHIP DATE</v>
      </c>
      <c r="AB1722" s="25"/>
      <c r="AC1722" s="83"/>
      <c r="AD1722" s="45"/>
    </row>
    <row r="1723" spans="6:30" ht="14.25">
      <c r="F1723" s="30" t="str">
        <f>LEFT(Table2[[#This Row],[Project]],6)</f>
        <v/>
      </c>
      <c r="G1723" s="13"/>
      <c r="H1723" s="13"/>
      <c r="I1723" s="17"/>
      <c r="J1723" s="13"/>
      <c r="K1723" s="13"/>
      <c r="O1723" s="20"/>
      <c r="T1723" s="13"/>
      <c r="Y1723" s="71" t="str">
        <f>IFERROR(
    IF(Z1723="DONE",
        "QC DONE",
        IF(OR(AA1723="TBD", ISBLANK(AA1723)),
            "NO SHIP DATE",
            IF(AND(ISNUMBER(DATEVALUE(TEXT(Z1723,"MM/DD/YY"))), ISNUMBER(Table22[[#This Row],[QC START]])),
                NETWORKDAYS(Table22[[#This Row],[QC START]], DATEVALUE(TEXT(Z1723,"MM/DD/YY")), Delivered!$Z$3:$Z$8),
                IF(AND(ISNUMBER(DATEVALUE(TEXT(AA1723,"MM/DD/YY"))), ISNUMBER(Table22[[#This Row],[QC START]])),
                    NETWORKDAYS(Table22[[#This Row],[QC START]], DATEVALUE(TEXT(AA1723,"MM/DD/YY")), Delivered!$Z$3:$Z$8),
                    "IN QC"
                )
            )-1
        )
    ),
"IN QC"
)</f>
        <v>NO SHIP DATE</v>
      </c>
      <c r="AB1723" s="25"/>
      <c r="AC1723" s="83"/>
      <c r="AD1723" s="45"/>
    </row>
    <row r="1724" spans="6:30" ht="14.25">
      <c r="F1724" s="30" t="str">
        <f>LEFT(Table2[[#This Row],[Project]],6)</f>
        <v/>
      </c>
      <c r="G1724" s="13"/>
      <c r="H1724" s="13"/>
      <c r="I1724" s="17"/>
      <c r="J1724" s="13"/>
      <c r="K1724" s="13"/>
      <c r="O1724" s="20"/>
      <c r="T1724" s="13"/>
      <c r="Y1724" s="71" t="str">
        <f>IFERROR(
    IF(Z1724="DONE",
        "QC DONE",
        IF(OR(AA1724="TBD", ISBLANK(AA1724)),
            "NO SHIP DATE",
            IF(AND(ISNUMBER(DATEVALUE(TEXT(Z1724,"MM/DD/YY"))), ISNUMBER(Table22[[#This Row],[QC START]])),
                NETWORKDAYS(Table22[[#This Row],[QC START]], DATEVALUE(TEXT(Z1724,"MM/DD/YY")), Delivered!$Z$3:$Z$8),
                IF(AND(ISNUMBER(DATEVALUE(TEXT(AA1724,"MM/DD/YY"))), ISNUMBER(Table22[[#This Row],[QC START]])),
                    NETWORKDAYS(Table22[[#This Row],[QC START]], DATEVALUE(TEXT(AA1724,"MM/DD/YY")), Delivered!$Z$3:$Z$8),
                    "IN QC"
                )
            )-1
        )
    ),
"IN QC"
)</f>
        <v>NO SHIP DATE</v>
      </c>
      <c r="AB1724" s="25"/>
      <c r="AC1724" s="83"/>
      <c r="AD1724" s="45"/>
    </row>
    <row r="1725" spans="6:30" ht="14.25">
      <c r="F1725" s="30" t="str">
        <f>LEFT(Table2[[#This Row],[Project]],6)</f>
        <v/>
      </c>
      <c r="G1725" s="13"/>
      <c r="H1725" s="13"/>
      <c r="I1725" s="17"/>
      <c r="J1725" s="13"/>
      <c r="K1725" s="13"/>
      <c r="O1725" s="20"/>
      <c r="T1725" s="13"/>
      <c r="Y1725" s="71" t="str">
        <f>IFERROR(
    IF(Z1725="DONE",
        "QC DONE",
        IF(OR(AA1725="TBD", ISBLANK(AA1725)),
            "NO SHIP DATE",
            IF(AND(ISNUMBER(DATEVALUE(TEXT(Z1725,"MM/DD/YY"))), ISNUMBER(Table22[[#This Row],[QC START]])),
                NETWORKDAYS(Table22[[#This Row],[QC START]], DATEVALUE(TEXT(Z1725,"MM/DD/YY")), Delivered!$Z$3:$Z$8),
                IF(AND(ISNUMBER(DATEVALUE(TEXT(AA1725,"MM/DD/YY"))), ISNUMBER(Table22[[#This Row],[QC START]])),
                    NETWORKDAYS(Table22[[#This Row],[QC START]], DATEVALUE(TEXT(AA1725,"MM/DD/YY")), Delivered!$Z$3:$Z$8),
                    "IN QC"
                )
            )-1
        )
    ),
"IN QC"
)</f>
        <v>NO SHIP DATE</v>
      </c>
      <c r="AB1725" s="25"/>
      <c r="AC1725" s="83"/>
      <c r="AD1725" s="45"/>
    </row>
    <row r="1726" spans="6:30" ht="14.25">
      <c r="F1726" s="30" t="str">
        <f>LEFT(Table2[[#This Row],[Project]],6)</f>
        <v/>
      </c>
      <c r="G1726" s="13"/>
      <c r="H1726" s="13"/>
      <c r="I1726" s="17"/>
      <c r="J1726" s="13"/>
      <c r="K1726" s="13"/>
      <c r="O1726" s="20"/>
      <c r="T1726" s="13"/>
      <c r="Y1726" s="71" t="str">
        <f>IFERROR(
    IF(Z1726="DONE",
        "QC DONE",
        IF(OR(AA1726="TBD", ISBLANK(AA1726)),
            "NO SHIP DATE",
            IF(AND(ISNUMBER(DATEVALUE(TEXT(Z1726,"MM/DD/YY"))), ISNUMBER(Table22[[#This Row],[QC START]])),
                NETWORKDAYS(Table22[[#This Row],[QC START]], DATEVALUE(TEXT(Z1726,"MM/DD/YY")), Delivered!$Z$3:$Z$8),
                IF(AND(ISNUMBER(DATEVALUE(TEXT(AA1726,"MM/DD/YY"))), ISNUMBER(Table22[[#This Row],[QC START]])),
                    NETWORKDAYS(Table22[[#This Row],[QC START]], DATEVALUE(TEXT(AA1726,"MM/DD/YY")), Delivered!$Z$3:$Z$8),
                    "IN QC"
                )
            )-1
        )
    ),
"IN QC"
)</f>
        <v>NO SHIP DATE</v>
      </c>
      <c r="AB1726" s="25"/>
      <c r="AC1726" s="83"/>
      <c r="AD1726" s="45"/>
    </row>
    <row r="1727" spans="6:30" ht="14.25">
      <c r="F1727" s="30" t="str">
        <f>LEFT(Table2[[#This Row],[Project]],6)</f>
        <v/>
      </c>
      <c r="G1727" s="13"/>
      <c r="H1727" s="13"/>
      <c r="I1727" s="17"/>
      <c r="J1727" s="13"/>
      <c r="K1727" s="13"/>
      <c r="O1727" s="20"/>
      <c r="T1727" s="13"/>
      <c r="Y1727" s="71" t="str">
        <f>IFERROR(
    IF(Z1727="DONE",
        "QC DONE",
        IF(OR(AA1727="TBD", ISBLANK(AA1727)),
            "NO SHIP DATE",
            IF(AND(ISNUMBER(DATEVALUE(TEXT(Z1727,"MM/DD/YY"))), ISNUMBER(Table22[[#This Row],[QC START]])),
                NETWORKDAYS(Table22[[#This Row],[QC START]], DATEVALUE(TEXT(Z1727,"MM/DD/YY")), Delivered!$Z$3:$Z$8),
                IF(AND(ISNUMBER(DATEVALUE(TEXT(AA1727,"MM/DD/YY"))), ISNUMBER(Table22[[#This Row],[QC START]])),
                    NETWORKDAYS(Table22[[#This Row],[QC START]], DATEVALUE(TEXT(AA1727,"MM/DD/YY")), Delivered!$Z$3:$Z$8),
                    "IN QC"
                )
            )-1
        )
    ),
"IN QC"
)</f>
        <v>NO SHIP DATE</v>
      </c>
      <c r="AB1727" s="25"/>
      <c r="AC1727" s="83"/>
      <c r="AD1727" s="45"/>
    </row>
    <row r="1728" spans="6:30" ht="14.25">
      <c r="F1728" s="30" t="str">
        <f>LEFT(Table2[[#This Row],[Project]],6)</f>
        <v/>
      </c>
      <c r="G1728" s="13"/>
      <c r="H1728" s="13"/>
      <c r="I1728" s="17"/>
      <c r="J1728" s="13"/>
      <c r="K1728" s="13"/>
      <c r="O1728" s="20"/>
      <c r="T1728" s="13"/>
      <c r="Y1728" s="71" t="str">
        <f>IFERROR(
    IF(Z1728="DONE",
        "QC DONE",
        IF(OR(AA1728="TBD", ISBLANK(AA1728)),
            "NO SHIP DATE",
            IF(AND(ISNUMBER(DATEVALUE(TEXT(Z1728,"MM/DD/YY"))), ISNUMBER(Table22[[#This Row],[QC START]])),
                NETWORKDAYS(Table22[[#This Row],[QC START]], DATEVALUE(TEXT(Z1728,"MM/DD/YY")), Delivered!$Z$3:$Z$8),
                IF(AND(ISNUMBER(DATEVALUE(TEXT(AA1728,"MM/DD/YY"))), ISNUMBER(Table22[[#This Row],[QC START]])),
                    NETWORKDAYS(Table22[[#This Row],[QC START]], DATEVALUE(TEXT(AA1728,"MM/DD/YY")), Delivered!$Z$3:$Z$8),
                    "IN QC"
                )
            )-1
        )
    ),
"IN QC"
)</f>
        <v>NO SHIP DATE</v>
      </c>
      <c r="AB1728" s="25"/>
      <c r="AC1728" s="83"/>
      <c r="AD1728" s="45"/>
    </row>
    <row r="1729" spans="6:30" ht="14.25">
      <c r="F1729" s="30" t="str">
        <f>LEFT(Table2[[#This Row],[Project]],6)</f>
        <v/>
      </c>
      <c r="G1729" s="13"/>
      <c r="H1729" s="13"/>
      <c r="I1729" s="17"/>
      <c r="J1729" s="13"/>
      <c r="K1729" s="13"/>
      <c r="O1729" s="20"/>
      <c r="T1729" s="13"/>
      <c r="Y1729" s="71" t="str">
        <f>IFERROR(
    IF(Z1729="DONE",
        "QC DONE",
        IF(OR(AA1729="TBD", ISBLANK(AA1729)),
            "NO SHIP DATE",
            IF(AND(ISNUMBER(DATEVALUE(TEXT(Z1729,"MM/DD/YY"))), ISNUMBER(Table22[[#This Row],[QC START]])),
                NETWORKDAYS(Table22[[#This Row],[QC START]], DATEVALUE(TEXT(Z1729,"MM/DD/YY")), Delivered!$Z$3:$Z$8),
                IF(AND(ISNUMBER(DATEVALUE(TEXT(AA1729,"MM/DD/YY"))), ISNUMBER(Table22[[#This Row],[QC START]])),
                    NETWORKDAYS(Table22[[#This Row],[QC START]], DATEVALUE(TEXT(AA1729,"MM/DD/YY")), Delivered!$Z$3:$Z$8),
                    "IN QC"
                )
            )-1
        )
    ),
"IN QC"
)</f>
        <v>NO SHIP DATE</v>
      </c>
      <c r="AB1729" s="25"/>
      <c r="AC1729" s="83"/>
      <c r="AD1729" s="45"/>
    </row>
    <row r="1730" spans="6:30" ht="14.25">
      <c r="F1730" s="30" t="str">
        <f>LEFT(Table2[[#This Row],[Project]],6)</f>
        <v/>
      </c>
      <c r="G1730" s="13"/>
      <c r="H1730" s="13"/>
      <c r="I1730" s="17"/>
      <c r="J1730" s="13"/>
      <c r="K1730" s="13"/>
      <c r="O1730" s="20"/>
      <c r="T1730" s="13"/>
      <c r="Y1730" s="71" t="str">
        <f>IFERROR(
    IF(Z1730="DONE",
        "QC DONE",
        IF(OR(AA1730="TBD", ISBLANK(AA1730)),
            "NO SHIP DATE",
            IF(AND(ISNUMBER(DATEVALUE(TEXT(Z1730,"MM/DD/YY"))), ISNUMBER(Table22[[#This Row],[QC START]])),
                NETWORKDAYS(Table22[[#This Row],[QC START]], DATEVALUE(TEXT(Z1730,"MM/DD/YY")), Delivered!$Z$3:$Z$8),
                IF(AND(ISNUMBER(DATEVALUE(TEXT(AA1730,"MM/DD/YY"))), ISNUMBER(Table22[[#This Row],[QC START]])),
                    NETWORKDAYS(Table22[[#This Row],[QC START]], DATEVALUE(TEXT(AA1730,"MM/DD/YY")), Delivered!$Z$3:$Z$8),
                    "IN QC"
                )
            )-1
        )
    ),
"IN QC"
)</f>
        <v>NO SHIP DATE</v>
      </c>
      <c r="AB1730" s="25"/>
      <c r="AC1730" s="83"/>
      <c r="AD1730" s="45"/>
    </row>
    <row r="1731" spans="6:30" ht="14.25">
      <c r="F1731" s="30" t="str">
        <f>LEFT(Table2[[#This Row],[Project]],6)</f>
        <v/>
      </c>
      <c r="G1731" s="13"/>
      <c r="H1731" s="13"/>
      <c r="I1731" s="17"/>
      <c r="J1731" s="13"/>
      <c r="K1731" s="13"/>
      <c r="O1731" s="20"/>
      <c r="T1731" s="13"/>
      <c r="Y1731" s="71" t="str">
        <f>IFERROR(
    IF(Z1731="DONE",
        "QC DONE",
        IF(OR(AA1731="TBD", ISBLANK(AA1731)),
            "NO SHIP DATE",
            IF(AND(ISNUMBER(DATEVALUE(TEXT(Z1731,"MM/DD/YY"))), ISNUMBER(Table22[[#This Row],[QC START]])),
                NETWORKDAYS(Table22[[#This Row],[QC START]], DATEVALUE(TEXT(Z1731,"MM/DD/YY")), Delivered!$Z$3:$Z$8),
                IF(AND(ISNUMBER(DATEVALUE(TEXT(AA1731,"MM/DD/YY"))), ISNUMBER(Table22[[#This Row],[QC START]])),
                    NETWORKDAYS(Table22[[#This Row],[QC START]], DATEVALUE(TEXT(AA1731,"MM/DD/YY")), Delivered!$Z$3:$Z$8),
                    "IN QC"
                )
            )-1
        )
    ),
"IN QC"
)</f>
        <v>NO SHIP DATE</v>
      </c>
      <c r="AB1731" s="25"/>
      <c r="AC1731" s="83"/>
      <c r="AD1731" s="45"/>
    </row>
    <row r="1732" spans="6:30" ht="14.25">
      <c r="F1732" s="30" t="str">
        <f>LEFT(Table2[[#This Row],[Project]],6)</f>
        <v/>
      </c>
      <c r="G1732" s="13"/>
      <c r="H1732" s="13"/>
      <c r="I1732" s="17"/>
      <c r="J1732" s="13"/>
      <c r="K1732" s="13"/>
      <c r="O1732" s="20"/>
      <c r="T1732" s="13"/>
      <c r="Y1732" s="71" t="str">
        <f>IFERROR(
    IF(Z1732="DONE",
        "QC DONE",
        IF(OR(AA1732="TBD", ISBLANK(AA1732)),
            "NO SHIP DATE",
            IF(AND(ISNUMBER(DATEVALUE(TEXT(Z1732,"MM/DD/YY"))), ISNUMBER(Table22[[#This Row],[QC START]])),
                NETWORKDAYS(Table22[[#This Row],[QC START]], DATEVALUE(TEXT(Z1732,"MM/DD/YY")), Delivered!$Z$3:$Z$8),
                IF(AND(ISNUMBER(DATEVALUE(TEXT(AA1732,"MM/DD/YY"))), ISNUMBER(Table22[[#This Row],[QC START]])),
                    NETWORKDAYS(Table22[[#This Row],[QC START]], DATEVALUE(TEXT(AA1732,"MM/DD/YY")), Delivered!$Z$3:$Z$8),
                    "IN QC"
                )
            )-1
        )
    ),
"IN QC"
)</f>
        <v>NO SHIP DATE</v>
      </c>
      <c r="AB1732" s="25"/>
      <c r="AC1732" s="83"/>
      <c r="AD1732" s="45"/>
    </row>
    <row r="1733" spans="6:30" ht="14.25">
      <c r="F1733" s="30" t="str">
        <f>LEFT(Table2[[#This Row],[Project]],6)</f>
        <v/>
      </c>
      <c r="G1733" s="13"/>
      <c r="H1733" s="13"/>
      <c r="I1733" s="17"/>
      <c r="J1733" s="13"/>
      <c r="K1733" s="13"/>
      <c r="O1733" s="20"/>
      <c r="T1733" s="13"/>
      <c r="Y1733" s="71" t="str">
        <f>IFERROR(
    IF(Z1733="DONE",
        "QC DONE",
        IF(OR(AA1733="TBD", ISBLANK(AA1733)),
            "NO SHIP DATE",
            IF(AND(ISNUMBER(DATEVALUE(TEXT(Z1733,"MM/DD/YY"))), ISNUMBER(Table22[[#This Row],[QC START]])),
                NETWORKDAYS(Table22[[#This Row],[QC START]], DATEVALUE(TEXT(Z1733,"MM/DD/YY")), Delivered!$Z$3:$Z$8),
                IF(AND(ISNUMBER(DATEVALUE(TEXT(AA1733,"MM/DD/YY"))), ISNUMBER(Table22[[#This Row],[QC START]])),
                    NETWORKDAYS(Table22[[#This Row],[QC START]], DATEVALUE(TEXT(AA1733,"MM/DD/YY")), Delivered!$Z$3:$Z$8),
                    "IN QC"
                )
            )-1
        )
    ),
"IN QC"
)</f>
        <v>NO SHIP DATE</v>
      </c>
      <c r="AB1733" s="25"/>
      <c r="AC1733" s="83"/>
      <c r="AD1733" s="45"/>
    </row>
    <row r="1734" spans="6:30" ht="14.25">
      <c r="F1734" s="30" t="str">
        <f>LEFT(Table2[[#This Row],[Project]],6)</f>
        <v/>
      </c>
      <c r="G1734" s="13"/>
      <c r="H1734" s="13"/>
      <c r="I1734" s="17"/>
      <c r="J1734" s="13"/>
      <c r="K1734" s="13"/>
      <c r="O1734" s="20"/>
      <c r="T1734" s="13"/>
      <c r="Y1734" s="71" t="str">
        <f>IFERROR(
    IF(Z1734="DONE",
        "QC DONE",
        IF(OR(AA1734="TBD", ISBLANK(AA1734)),
            "NO SHIP DATE",
            IF(AND(ISNUMBER(DATEVALUE(TEXT(Z1734,"MM/DD/YY"))), ISNUMBER(Table22[[#This Row],[QC START]])),
                NETWORKDAYS(Table22[[#This Row],[QC START]], DATEVALUE(TEXT(Z1734,"MM/DD/YY")), Delivered!$Z$3:$Z$8),
                IF(AND(ISNUMBER(DATEVALUE(TEXT(AA1734,"MM/DD/YY"))), ISNUMBER(Table22[[#This Row],[QC START]])),
                    NETWORKDAYS(Table22[[#This Row],[QC START]], DATEVALUE(TEXT(AA1734,"MM/DD/YY")), Delivered!$Z$3:$Z$8),
                    "IN QC"
                )
            )-1
        )
    ),
"IN QC"
)</f>
        <v>NO SHIP DATE</v>
      </c>
      <c r="AB1734" s="25"/>
      <c r="AC1734" s="83"/>
      <c r="AD1734" s="45"/>
    </row>
    <row r="1735" spans="6:30" ht="14.25">
      <c r="F1735" s="30" t="str">
        <f>LEFT(Table2[[#This Row],[Project]],6)</f>
        <v/>
      </c>
      <c r="G1735" s="13"/>
      <c r="H1735" s="13"/>
      <c r="I1735" s="17"/>
      <c r="J1735" s="13"/>
      <c r="K1735" s="13"/>
      <c r="O1735" s="20"/>
      <c r="T1735" s="13"/>
      <c r="Y1735" s="71" t="str">
        <f>IFERROR(
    IF(Z1735="DONE",
        "QC DONE",
        IF(OR(AA1735="TBD", ISBLANK(AA1735)),
            "NO SHIP DATE",
            IF(AND(ISNUMBER(DATEVALUE(TEXT(Z1735,"MM/DD/YY"))), ISNUMBER(Table22[[#This Row],[QC START]])),
                NETWORKDAYS(Table22[[#This Row],[QC START]], DATEVALUE(TEXT(Z1735,"MM/DD/YY")), Delivered!$Z$3:$Z$8),
                IF(AND(ISNUMBER(DATEVALUE(TEXT(AA1735,"MM/DD/YY"))), ISNUMBER(Table22[[#This Row],[QC START]])),
                    NETWORKDAYS(Table22[[#This Row],[QC START]], DATEVALUE(TEXT(AA1735,"MM/DD/YY")), Delivered!$Z$3:$Z$8),
                    "IN QC"
                )
            )-1
        )
    ),
"IN QC"
)</f>
        <v>NO SHIP DATE</v>
      </c>
      <c r="AB1735" s="25"/>
      <c r="AC1735" s="83"/>
      <c r="AD1735" s="45"/>
    </row>
    <row r="1736" spans="6:30" ht="14.25">
      <c r="F1736" s="30" t="str">
        <f>LEFT(Table2[[#This Row],[Project]],6)</f>
        <v/>
      </c>
      <c r="G1736" s="13"/>
      <c r="H1736" s="13"/>
      <c r="I1736" s="17"/>
      <c r="J1736" s="13"/>
      <c r="K1736" s="13"/>
      <c r="O1736" s="20"/>
      <c r="T1736" s="13"/>
      <c r="Y1736" s="71" t="str">
        <f>IFERROR(
    IF(Z1736="DONE",
        "QC DONE",
        IF(OR(AA1736="TBD", ISBLANK(AA1736)),
            "NO SHIP DATE",
            IF(AND(ISNUMBER(DATEVALUE(TEXT(Z1736,"MM/DD/YY"))), ISNUMBER(Table22[[#This Row],[QC START]])),
                NETWORKDAYS(Table22[[#This Row],[QC START]], DATEVALUE(TEXT(Z1736,"MM/DD/YY")), Delivered!$Z$3:$Z$8),
                IF(AND(ISNUMBER(DATEVALUE(TEXT(AA1736,"MM/DD/YY"))), ISNUMBER(Table22[[#This Row],[QC START]])),
                    NETWORKDAYS(Table22[[#This Row],[QC START]], DATEVALUE(TEXT(AA1736,"MM/DD/YY")), Delivered!$Z$3:$Z$8),
                    "IN QC"
                )
            )-1
        )
    ),
"IN QC"
)</f>
        <v>NO SHIP DATE</v>
      </c>
      <c r="AB1736" s="25"/>
      <c r="AC1736" s="83"/>
      <c r="AD1736" s="45"/>
    </row>
    <row r="1737" spans="6:30" ht="14.25">
      <c r="F1737" s="30" t="str">
        <f>LEFT(Table2[[#This Row],[Project]],6)</f>
        <v/>
      </c>
      <c r="G1737" s="13"/>
      <c r="H1737" s="13"/>
      <c r="I1737" s="17"/>
      <c r="J1737" s="13"/>
      <c r="K1737" s="13"/>
      <c r="O1737" s="20"/>
      <c r="T1737" s="13"/>
      <c r="Y1737" s="71" t="str">
        <f>IFERROR(
    IF(Z1737="DONE",
        "QC DONE",
        IF(OR(AA1737="TBD", ISBLANK(AA1737)),
            "NO SHIP DATE",
            IF(AND(ISNUMBER(DATEVALUE(TEXT(Z1737,"MM/DD/YY"))), ISNUMBER(Table22[[#This Row],[QC START]])),
                NETWORKDAYS(Table22[[#This Row],[QC START]], DATEVALUE(TEXT(Z1737,"MM/DD/YY")), Delivered!$Z$3:$Z$8),
                IF(AND(ISNUMBER(DATEVALUE(TEXT(AA1737,"MM/DD/YY"))), ISNUMBER(Table22[[#This Row],[QC START]])),
                    NETWORKDAYS(Table22[[#This Row],[QC START]], DATEVALUE(TEXT(AA1737,"MM/DD/YY")), Delivered!$Z$3:$Z$8),
                    "IN QC"
                )
            )-1
        )
    ),
"IN QC"
)</f>
        <v>NO SHIP DATE</v>
      </c>
      <c r="AB1737" s="25"/>
      <c r="AC1737" s="83"/>
      <c r="AD1737" s="45"/>
    </row>
    <row r="1738" spans="6:30" ht="14.25">
      <c r="F1738" s="30" t="str">
        <f>LEFT(Table2[[#This Row],[Project]],6)</f>
        <v/>
      </c>
      <c r="G1738" s="13"/>
      <c r="H1738" s="13"/>
      <c r="I1738" s="17"/>
      <c r="J1738" s="13"/>
      <c r="K1738" s="13"/>
      <c r="O1738" s="20"/>
      <c r="T1738" s="13"/>
      <c r="Y1738" s="71" t="str">
        <f>IFERROR(
    IF(Z1738="DONE",
        "QC DONE",
        IF(OR(AA1738="TBD", ISBLANK(AA1738)),
            "NO SHIP DATE",
            IF(AND(ISNUMBER(DATEVALUE(TEXT(Z1738,"MM/DD/YY"))), ISNUMBER(Table22[[#This Row],[QC START]])),
                NETWORKDAYS(Table22[[#This Row],[QC START]], DATEVALUE(TEXT(Z1738,"MM/DD/YY")), Delivered!$Z$3:$Z$8),
                IF(AND(ISNUMBER(DATEVALUE(TEXT(AA1738,"MM/DD/YY"))), ISNUMBER(Table22[[#This Row],[QC START]])),
                    NETWORKDAYS(Table22[[#This Row],[QC START]], DATEVALUE(TEXT(AA1738,"MM/DD/YY")), Delivered!$Z$3:$Z$8),
                    "IN QC"
                )
            )-1
        )
    ),
"IN QC"
)</f>
        <v>NO SHIP DATE</v>
      </c>
      <c r="AB1738" s="25"/>
      <c r="AC1738" s="83"/>
      <c r="AD1738" s="45"/>
    </row>
    <row r="1739" spans="6:30" ht="14.25">
      <c r="F1739" s="30" t="str">
        <f>LEFT(Table2[[#This Row],[Project]],6)</f>
        <v/>
      </c>
      <c r="G1739" s="13"/>
      <c r="H1739" s="13"/>
      <c r="I1739" s="17"/>
      <c r="J1739" s="13"/>
      <c r="K1739" s="13"/>
      <c r="O1739" s="20"/>
      <c r="T1739" s="13"/>
      <c r="Y1739" s="71" t="str">
        <f>IFERROR(
    IF(Z1739="DONE",
        "QC DONE",
        IF(OR(AA1739="TBD", ISBLANK(AA1739)),
            "NO SHIP DATE",
            IF(AND(ISNUMBER(DATEVALUE(TEXT(Z1739,"MM/DD/YY"))), ISNUMBER(Table22[[#This Row],[QC START]])),
                NETWORKDAYS(Table22[[#This Row],[QC START]], DATEVALUE(TEXT(Z1739,"MM/DD/YY")), Delivered!$Z$3:$Z$8),
                IF(AND(ISNUMBER(DATEVALUE(TEXT(AA1739,"MM/DD/YY"))), ISNUMBER(Table22[[#This Row],[QC START]])),
                    NETWORKDAYS(Table22[[#This Row],[QC START]], DATEVALUE(TEXT(AA1739,"MM/DD/YY")), Delivered!$Z$3:$Z$8),
                    "IN QC"
                )
            )-1
        )
    ),
"IN QC"
)</f>
        <v>NO SHIP DATE</v>
      </c>
      <c r="AB1739" s="25"/>
      <c r="AC1739" s="83"/>
      <c r="AD1739" s="45"/>
    </row>
    <row r="1740" spans="6:30" ht="14.25">
      <c r="F1740" s="30" t="str">
        <f>LEFT(Table2[[#This Row],[Project]],6)</f>
        <v/>
      </c>
      <c r="G1740" s="13"/>
      <c r="H1740" s="13"/>
      <c r="I1740" s="17"/>
      <c r="J1740" s="13"/>
      <c r="K1740" s="13"/>
      <c r="O1740" s="20"/>
      <c r="T1740" s="13"/>
      <c r="Y1740" s="71" t="str">
        <f>IFERROR(
    IF(Z1740="DONE",
        "QC DONE",
        IF(OR(AA1740="TBD", ISBLANK(AA1740)),
            "NO SHIP DATE",
            IF(AND(ISNUMBER(DATEVALUE(TEXT(Z1740,"MM/DD/YY"))), ISNUMBER(Table22[[#This Row],[QC START]])),
                NETWORKDAYS(Table22[[#This Row],[QC START]], DATEVALUE(TEXT(Z1740,"MM/DD/YY")), Delivered!$Z$3:$Z$8),
                IF(AND(ISNUMBER(DATEVALUE(TEXT(AA1740,"MM/DD/YY"))), ISNUMBER(Table22[[#This Row],[QC START]])),
                    NETWORKDAYS(Table22[[#This Row],[QC START]], DATEVALUE(TEXT(AA1740,"MM/DD/YY")), Delivered!$Z$3:$Z$8),
                    "IN QC"
                )
            )-1
        )
    ),
"IN QC"
)</f>
        <v>NO SHIP DATE</v>
      </c>
      <c r="AB1740" s="25"/>
      <c r="AC1740" s="83"/>
      <c r="AD1740" s="45"/>
    </row>
    <row r="1741" spans="6:30" ht="14.25">
      <c r="F1741" s="30" t="str">
        <f>LEFT(Table2[[#This Row],[Project]],6)</f>
        <v/>
      </c>
      <c r="G1741" s="13"/>
      <c r="H1741" s="13"/>
      <c r="I1741" s="17"/>
      <c r="J1741" s="13"/>
      <c r="K1741" s="13"/>
      <c r="O1741" s="20"/>
      <c r="T1741" s="13"/>
      <c r="Y1741" s="71" t="str">
        <f>IFERROR(
    IF(Z1741="DONE",
        "QC DONE",
        IF(OR(AA1741="TBD", ISBLANK(AA1741)),
            "NO SHIP DATE",
            IF(AND(ISNUMBER(DATEVALUE(TEXT(Z1741,"MM/DD/YY"))), ISNUMBER(Table22[[#This Row],[QC START]])),
                NETWORKDAYS(Table22[[#This Row],[QC START]], DATEVALUE(TEXT(Z1741,"MM/DD/YY")), Delivered!$Z$3:$Z$8),
                IF(AND(ISNUMBER(DATEVALUE(TEXT(AA1741,"MM/DD/YY"))), ISNUMBER(Table22[[#This Row],[QC START]])),
                    NETWORKDAYS(Table22[[#This Row],[QC START]], DATEVALUE(TEXT(AA1741,"MM/DD/YY")), Delivered!$Z$3:$Z$8),
                    "IN QC"
                )
            )-1
        )
    ),
"IN QC"
)</f>
        <v>NO SHIP DATE</v>
      </c>
      <c r="AB1741" s="25"/>
      <c r="AC1741" s="83"/>
      <c r="AD1741" s="45"/>
    </row>
    <row r="1742" spans="6:30" ht="14.25">
      <c r="F1742" s="30" t="str">
        <f>LEFT(Table2[[#This Row],[Project]],6)</f>
        <v/>
      </c>
      <c r="G1742" s="13"/>
      <c r="H1742" s="13"/>
      <c r="I1742" s="17"/>
      <c r="J1742" s="13"/>
      <c r="K1742" s="13"/>
      <c r="O1742" s="20"/>
      <c r="T1742" s="13"/>
      <c r="Y1742" s="71" t="str">
        <f>IFERROR(
    IF(Z1742="DONE",
        "QC DONE",
        IF(OR(AA1742="TBD", ISBLANK(AA1742)),
            "NO SHIP DATE",
            IF(AND(ISNUMBER(DATEVALUE(TEXT(Z1742,"MM/DD/YY"))), ISNUMBER(Table22[[#This Row],[QC START]])),
                NETWORKDAYS(Table22[[#This Row],[QC START]], DATEVALUE(TEXT(Z1742,"MM/DD/YY")), Delivered!$Z$3:$Z$8),
                IF(AND(ISNUMBER(DATEVALUE(TEXT(AA1742,"MM/DD/YY"))), ISNUMBER(Table22[[#This Row],[QC START]])),
                    NETWORKDAYS(Table22[[#This Row],[QC START]], DATEVALUE(TEXT(AA1742,"MM/DD/YY")), Delivered!$Z$3:$Z$8),
                    "IN QC"
                )
            )-1
        )
    ),
"IN QC"
)</f>
        <v>NO SHIP DATE</v>
      </c>
      <c r="AB1742" s="25"/>
      <c r="AC1742" s="83"/>
      <c r="AD1742" s="45"/>
    </row>
    <row r="1743" spans="6:30" ht="14.25">
      <c r="F1743" s="30" t="str">
        <f>LEFT(Table2[[#This Row],[Project]],6)</f>
        <v/>
      </c>
      <c r="G1743" s="13"/>
      <c r="H1743" s="13"/>
      <c r="I1743" s="17"/>
      <c r="J1743" s="13"/>
      <c r="K1743" s="13"/>
      <c r="O1743" s="20"/>
      <c r="T1743" s="13"/>
      <c r="Y1743" s="71" t="str">
        <f>IFERROR(
    IF(Z1743="DONE",
        "QC DONE",
        IF(OR(AA1743="TBD", ISBLANK(AA1743)),
            "NO SHIP DATE",
            IF(AND(ISNUMBER(DATEVALUE(TEXT(Z1743,"MM/DD/YY"))), ISNUMBER(Table22[[#This Row],[QC START]])),
                NETWORKDAYS(Table22[[#This Row],[QC START]], DATEVALUE(TEXT(Z1743,"MM/DD/YY")), Delivered!$Z$3:$Z$8),
                IF(AND(ISNUMBER(DATEVALUE(TEXT(AA1743,"MM/DD/YY"))), ISNUMBER(Table22[[#This Row],[QC START]])),
                    NETWORKDAYS(Table22[[#This Row],[QC START]], DATEVALUE(TEXT(AA1743,"MM/DD/YY")), Delivered!$Z$3:$Z$8),
                    "IN QC"
                )
            )-1
        )
    ),
"IN QC"
)</f>
        <v>NO SHIP DATE</v>
      </c>
      <c r="AB1743" s="25"/>
      <c r="AC1743" s="83"/>
      <c r="AD1743" s="45"/>
    </row>
    <row r="1744" spans="6:30" ht="14.25">
      <c r="F1744" s="30" t="str">
        <f>LEFT(Table2[[#This Row],[Project]],6)</f>
        <v/>
      </c>
      <c r="G1744" s="13"/>
      <c r="H1744" s="13"/>
      <c r="I1744" s="17"/>
      <c r="J1744" s="13"/>
      <c r="K1744" s="13"/>
      <c r="O1744" s="20"/>
      <c r="T1744" s="13"/>
      <c r="Y1744" s="71" t="str">
        <f>IFERROR(
    IF(Z1744="DONE",
        "QC DONE",
        IF(OR(AA1744="TBD", ISBLANK(AA1744)),
            "NO SHIP DATE",
            IF(AND(ISNUMBER(DATEVALUE(TEXT(Z1744,"MM/DD/YY"))), ISNUMBER(Table22[[#This Row],[QC START]])),
                NETWORKDAYS(Table22[[#This Row],[QC START]], DATEVALUE(TEXT(Z1744,"MM/DD/YY")), Delivered!$Z$3:$Z$8),
                IF(AND(ISNUMBER(DATEVALUE(TEXT(AA1744,"MM/DD/YY"))), ISNUMBER(Table22[[#This Row],[QC START]])),
                    NETWORKDAYS(Table22[[#This Row],[QC START]], DATEVALUE(TEXT(AA1744,"MM/DD/YY")), Delivered!$Z$3:$Z$8),
                    "IN QC"
                )
            )-1
        )
    ),
"IN QC"
)</f>
        <v>NO SHIP DATE</v>
      </c>
      <c r="AB1744" s="25"/>
      <c r="AC1744" s="83"/>
      <c r="AD1744" s="45"/>
    </row>
    <row r="1745" spans="6:30" ht="14.25">
      <c r="F1745" s="30" t="str">
        <f>LEFT(Table2[[#This Row],[Project]],6)</f>
        <v/>
      </c>
      <c r="G1745" s="13"/>
      <c r="H1745" s="13"/>
      <c r="I1745" s="17"/>
      <c r="J1745" s="13"/>
      <c r="K1745" s="13"/>
      <c r="O1745" s="20"/>
      <c r="T1745" s="13"/>
      <c r="Y1745" s="71" t="str">
        <f>IFERROR(
    IF(Z1745="DONE",
        "QC DONE",
        IF(OR(AA1745="TBD", ISBLANK(AA1745)),
            "NO SHIP DATE",
            IF(AND(ISNUMBER(DATEVALUE(TEXT(Z1745,"MM/DD/YY"))), ISNUMBER(Table22[[#This Row],[QC START]])),
                NETWORKDAYS(Table22[[#This Row],[QC START]], DATEVALUE(TEXT(Z1745,"MM/DD/YY")), Delivered!$Z$3:$Z$8),
                IF(AND(ISNUMBER(DATEVALUE(TEXT(AA1745,"MM/DD/YY"))), ISNUMBER(Table22[[#This Row],[QC START]])),
                    NETWORKDAYS(Table22[[#This Row],[QC START]], DATEVALUE(TEXT(AA1745,"MM/DD/YY")), Delivered!$Z$3:$Z$8),
                    "IN QC"
                )
            )-1
        )
    ),
"IN QC"
)</f>
        <v>NO SHIP DATE</v>
      </c>
      <c r="AB1745" s="25"/>
      <c r="AC1745" s="83"/>
      <c r="AD1745" s="45"/>
    </row>
    <row r="1746" spans="6:30" ht="14.25">
      <c r="F1746" s="30" t="str">
        <f>LEFT(Table2[[#This Row],[Project]],6)</f>
        <v/>
      </c>
      <c r="G1746" s="13"/>
      <c r="H1746" s="13"/>
      <c r="I1746" s="17"/>
      <c r="J1746" s="13"/>
      <c r="K1746" s="13"/>
      <c r="O1746" s="20"/>
      <c r="T1746" s="13"/>
      <c r="Y1746" s="71" t="str">
        <f>IFERROR(
    IF(Z1746="DONE",
        "QC DONE",
        IF(OR(AA1746="TBD", ISBLANK(AA1746)),
            "NO SHIP DATE",
            IF(AND(ISNUMBER(DATEVALUE(TEXT(Z1746,"MM/DD/YY"))), ISNUMBER(Table22[[#This Row],[QC START]])),
                NETWORKDAYS(Table22[[#This Row],[QC START]], DATEVALUE(TEXT(Z1746,"MM/DD/YY")), Delivered!$Z$3:$Z$8),
                IF(AND(ISNUMBER(DATEVALUE(TEXT(AA1746,"MM/DD/YY"))), ISNUMBER(Table22[[#This Row],[QC START]])),
                    NETWORKDAYS(Table22[[#This Row],[QC START]], DATEVALUE(TEXT(AA1746,"MM/DD/YY")), Delivered!$Z$3:$Z$8),
                    "IN QC"
                )
            )-1
        )
    ),
"IN QC"
)</f>
        <v>NO SHIP DATE</v>
      </c>
      <c r="AB1746" s="25"/>
      <c r="AC1746" s="83"/>
      <c r="AD1746" s="45"/>
    </row>
    <row r="1747" spans="6:30" ht="14.25">
      <c r="F1747" s="30" t="str">
        <f>LEFT(Table2[[#This Row],[Project]],6)</f>
        <v/>
      </c>
      <c r="G1747" s="13"/>
      <c r="H1747" s="13"/>
      <c r="I1747" s="17"/>
      <c r="J1747" s="13"/>
      <c r="K1747" s="13"/>
      <c r="O1747" s="20"/>
      <c r="T1747" s="13"/>
      <c r="Y1747" s="71" t="str">
        <f>IFERROR(
    IF(Z1747="DONE",
        "QC DONE",
        IF(OR(AA1747="TBD", ISBLANK(AA1747)),
            "NO SHIP DATE",
            IF(AND(ISNUMBER(DATEVALUE(TEXT(Z1747,"MM/DD/YY"))), ISNUMBER(Table22[[#This Row],[QC START]])),
                NETWORKDAYS(Table22[[#This Row],[QC START]], DATEVALUE(TEXT(Z1747,"MM/DD/YY")), Delivered!$Z$3:$Z$8),
                IF(AND(ISNUMBER(DATEVALUE(TEXT(AA1747,"MM/DD/YY"))), ISNUMBER(Table22[[#This Row],[QC START]])),
                    NETWORKDAYS(Table22[[#This Row],[QC START]], DATEVALUE(TEXT(AA1747,"MM/DD/YY")), Delivered!$Z$3:$Z$8),
                    "IN QC"
                )
            )-1
        )
    ),
"IN QC"
)</f>
        <v>NO SHIP DATE</v>
      </c>
      <c r="AB1747" s="25"/>
      <c r="AC1747" s="83"/>
      <c r="AD1747" s="45"/>
    </row>
    <row r="1748" spans="6:30" ht="14.25">
      <c r="F1748" s="30" t="str">
        <f>LEFT(Table2[[#This Row],[Project]],6)</f>
        <v/>
      </c>
      <c r="G1748" s="13"/>
      <c r="H1748" s="13"/>
      <c r="I1748" s="17"/>
      <c r="J1748" s="13"/>
      <c r="K1748" s="13"/>
      <c r="O1748" s="20"/>
      <c r="T1748" s="13"/>
      <c r="Y1748" s="71" t="str">
        <f>IFERROR(
    IF(Z1748="DONE",
        "QC DONE",
        IF(OR(AA1748="TBD", ISBLANK(AA1748)),
            "NO SHIP DATE",
            IF(AND(ISNUMBER(DATEVALUE(TEXT(Z1748,"MM/DD/YY"))), ISNUMBER(Table22[[#This Row],[QC START]])),
                NETWORKDAYS(Table22[[#This Row],[QC START]], DATEVALUE(TEXT(Z1748,"MM/DD/YY")), Delivered!$Z$3:$Z$8),
                IF(AND(ISNUMBER(DATEVALUE(TEXT(AA1748,"MM/DD/YY"))), ISNUMBER(Table22[[#This Row],[QC START]])),
                    NETWORKDAYS(Table22[[#This Row],[QC START]], DATEVALUE(TEXT(AA1748,"MM/DD/YY")), Delivered!$Z$3:$Z$8),
                    "IN QC"
                )
            )-1
        )
    ),
"IN QC"
)</f>
        <v>NO SHIP DATE</v>
      </c>
      <c r="AB1748" s="25"/>
      <c r="AC1748" s="83"/>
      <c r="AD1748" s="45"/>
    </row>
    <row r="1749" spans="6:30" ht="14.25">
      <c r="F1749" s="30" t="str">
        <f>LEFT(Table2[[#This Row],[Project]],6)</f>
        <v/>
      </c>
      <c r="G1749" s="13"/>
      <c r="H1749" s="13"/>
      <c r="I1749" s="17"/>
      <c r="J1749" s="13"/>
      <c r="K1749" s="13"/>
      <c r="O1749" s="20"/>
      <c r="T1749" s="13"/>
      <c r="Y1749" s="71" t="str">
        <f>IFERROR(
    IF(Z1749="DONE",
        "QC DONE",
        IF(OR(AA1749="TBD", ISBLANK(AA1749)),
            "NO SHIP DATE",
            IF(AND(ISNUMBER(DATEVALUE(TEXT(Z1749,"MM/DD/YY"))), ISNUMBER(Table22[[#This Row],[QC START]])),
                NETWORKDAYS(Table22[[#This Row],[QC START]], DATEVALUE(TEXT(Z1749,"MM/DD/YY")), Delivered!$Z$3:$Z$8),
                IF(AND(ISNUMBER(DATEVALUE(TEXT(AA1749,"MM/DD/YY"))), ISNUMBER(Table22[[#This Row],[QC START]])),
                    NETWORKDAYS(Table22[[#This Row],[QC START]], DATEVALUE(TEXT(AA1749,"MM/DD/YY")), Delivered!$Z$3:$Z$8),
                    "IN QC"
                )
            )-1
        )
    ),
"IN QC"
)</f>
        <v>NO SHIP DATE</v>
      </c>
      <c r="AB1749" s="25"/>
      <c r="AC1749" s="83"/>
      <c r="AD1749" s="45"/>
    </row>
    <row r="1750" spans="6:30" ht="14.25">
      <c r="F1750" s="30" t="str">
        <f>LEFT(Table2[[#This Row],[Project]],6)</f>
        <v/>
      </c>
      <c r="G1750" s="13"/>
      <c r="H1750" s="13"/>
      <c r="I1750" s="17"/>
      <c r="J1750" s="13"/>
      <c r="K1750" s="13"/>
      <c r="O1750" s="20"/>
      <c r="T1750" s="13"/>
      <c r="Y1750" s="71" t="str">
        <f>IFERROR(
    IF(Z1750="DONE",
        "QC DONE",
        IF(OR(AA1750="TBD", ISBLANK(AA1750)),
            "NO SHIP DATE",
            IF(AND(ISNUMBER(DATEVALUE(TEXT(Z1750,"MM/DD/YY"))), ISNUMBER(Table22[[#This Row],[QC START]])),
                NETWORKDAYS(Table22[[#This Row],[QC START]], DATEVALUE(TEXT(Z1750,"MM/DD/YY")), Delivered!$Z$3:$Z$8),
                IF(AND(ISNUMBER(DATEVALUE(TEXT(AA1750,"MM/DD/YY"))), ISNUMBER(Table22[[#This Row],[QC START]])),
                    NETWORKDAYS(Table22[[#This Row],[QC START]], DATEVALUE(TEXT(AA1750,"MM/DD/YY")), Delivered!$Z$3:$Z$8),
                    "IN QC"
                )
            )-1
        )
    ),
"IN QC"
)</f>
        <v>NO SHIP DATE</v>
      </c>
      <c r="AB1750" s="25"/>
      <c r="AC1750" s="83"/>
      <c r="AD1750" s="45"/>
    </row>
    <row r="1751" spans="6:30" ht="14.25">
      <c r="F1751" s="30" t="str">
        <f>LEFT(Table2[[#This Row],[Project]],6)</f>
        <v/>
      </c>
      <c r="G1751" s="13"/>
      <c r="H1751" s="13"/>
      <c r="I1751" s="17"/>
      <c r="J1751" s="13"/>
      <c r="K1751" s="13"/>
      <c r="O1751" s="20"/>
      <c r="T1751" s="13"/>
      <c r="Y1751" s="71" t="str">
        <f>IFERROR(
    IF(Z1751="DONE",
        "QC DONE",
        IF(OR(AA1751="TBD", ISBLANK(AA1751)),
            "NO SHIP DATE",
            IF(AND(ISNUMBER(DATEVALUE(TEXT(Z1751,"MM/DD/YY"))), ISNUMBER(Table22[[#This Row],[QC START]])),
                NETWORKDAYS(Table22[[#This Row],[QC START]], DATEVALUE(TEXT(Z1751,"MM/DD/YY")), Delivered!$Z$3:$Z$8),
                IF(AND(ISNUMBER(DATEVALUE(TEXT(AA1751,"MM/DD/YY"))), ISNUMBER(Table22[[#This Row],[QC START]])),
                    NETWORKDAYS(Table22[[#This Row],[QC START]], DATEVALUE(TEXT(AA1751,"MM/DD/YY")), Delivered!$Z$3:$Z$8),
                    "IN QC"
                )
            )-1
        )
    ),
"IN QC"
)</f>
        <v>NO SHIP DATE</v>
      </c>
      <c r="AB1751" s="25"/>
      <c r="AC1751" s="83"/>
      <c r="AD1751" s="45"/>
    </row>
    <row r="1752" spans="6:30" ht="14.25">
      <c r="F1752" s="30" t="str">
        <f>LEFT(Table2[[#This Row],[Project]],6)</f>
        <v/>
      </c>
      <c r="G1752" s="13"/>
      <c r="H1752" s="13"/>
      <c r="I1752" s="17"/>
      <c r="J1752" s="13"/>
      <c r="K1752" s="13"/>
      <c r="O1752" s="20"/>
      <c r="T1752" s="13"/>
      <c r="Y1752" s="71" t="str">
        <f>IFERROR(
    IF(Z1752="DONE",
        "QC DONE",
        IF(OR(AA1752="TBD", ISBLANK(AA1752)),
            "NO SHIP DATE",
            IF(AND(ISNUMBER(DATEVALUE(TEXT(Z1752,"MM/DD/YY"))), ISNUMBER(Table22[[#This Row],[QC START]])),
                NETWORKDAYS(Table22[[#This Row],[QC START]], DATEVALUE(TEXT(Z1752,"MM/DD/YY")), Delivered!$Z$3:$Z$8),
                IF(AND(ISNUMBER(DATEVALUE(TEXT(AA1752,"MM/DD/YY"))), ISNUMBER(Table22[[#This Row],[QC START]])),
                    NETWORKDAYS(Table22[[#This Row],[QC START]], DATEVALUE(TEXT(AA1752,"MM/DD/YY")), Delivered!$Z$3:$Z$8),
                    "IN QC"
                )
            )-1
        )
    ),
"IN QC"
)</f>
        <v>NO SHIP DATE</v>
      </c>
      <c r="AB1752" s="25"/>
      <c r="AC1752" s="83"/>
      <c r="AD1752" s="45"/>
    </row>
    <row r="1753" spans="6:30" ht="14.25">
      <c r="F1753" s="30" t="str">
        <f>LEFT(Table2[[#This Row],[Project]],6)</f>
        <v/>
      </c>
      <c r="G1753" s="13"/>
      <c r="H1753" s="13"/>
      <c r="I1753" s="17"/>
      <c r="J1753" s="13"/>
      <c r="K1753" s="13"/>
      <c r="O1753" s="20"/>
      <c r="T1753" s="13"/>
      <c r="Y1753" s="71" t="str">
        <f>IFERROR(
    IF(Z1753="DONE",
        "QC DONE",
        IF(OR(AA1753="TBD", ISBLANK(AA1753)),
            "NO SHIP DATE",
            IF(AND(ISNUMBER(DATEVALUE(TEXT(Z1753,"MM/DD/YY"))), ISNUMBER(Table22[[#This Row],[QC START]])),
                NETWORKDAYS(Table22[[#This Row],[QC START]], DATEVALUE(TEXT(Z1753,"MM/DD/YY")), Delivered!$Z$3:$Z$8),
                IF(AND(ISNUMBER(DATEVALUE(TEXT(AA1753,"MM/DD/YY"))), ISNUMBER(Table22[[#This Row],[QC START]])),
                    NETWORKDAYS(Table22[[#This Row],[QC START]], DATEVALUE(TEXT(AA1753,"MM/DD/YY")), Delivered!$Z$3:$Z$8),
                    "IN QC"
                )
            )-1
        )
    ),
"IN QC"
)</f>
        <v>NO SHIP DATE</v>
      </c>
      <c r="AB1753" s="25"/>
      <c r="AC1753" s="83"/>
      <c r="AD1753" s="45"/>
    </row>
    <row r="1754" spans="6:30" ht="14.25">
      <c r="F1754" s="30" t="str">
        <f>LEFT(Table2[[#This Row],[Project]],6)</f>
        <v/>
      </c>
      <c r="G1754" s="13"/>
      <c r="H1754" s="13"/>
      <c r="I1754" s="17"/>
      <c r="J1754" s="13"/>
      <c r="K1754" s="13"/>
      <c r="O1754" s="20"/>
      <c r="T1754" s="13"/>
      <c r="Y1754" s="71" t="str">
        <f>IFERROR(
    IF(Z1754="DONE",
        "QC DONE",
        IF(OR(AA1754="TBD", ISBLANK(AA1754)),
            "NO SHIP DATE",
            IF(AND(ISNUMBER(DATEVALUE(TEXT(Z1754,"MM/DD/YY"))), ISNUMBER(Table22[[#This Row],[QC START]])),
                NETWORKDAYS(Table22[[#This Row],[QC START]], DATEVALUE(TEXT(Z1754,"MM/DD/YY")), Delivered!$Z$3:$Z$8),
                IF(AND(ISNUMBER(DATEVALUE(TEXT(AA1754,"MM/DD/YY"))), ISNUMBER(Table22[[#This Row],[QC START]])),
                    NETWORKDAYS(Table22[[#This Row],[QC START]], DATEVALUE(TEXT(AA1754,"MM/DD/YY")), Delivered!$Z$3:$Z$8),
                    "IN QC"
                )
            )-1
        )
    ),
"IN QC"
)</f>
        <v>NO SHIP DATE</v>
      </c>
      <c r="AB1754" s="25"/>
      <c r="AC1754" s="83"/>
      <c r="AD1754" s="45"/>
    </row>
    <row r="1755" spans="6:30" ht="14.25">
      <c r="F1755" s="30" t="str">
        <f>LEFT(Table2[[#This Row],[Project]],6)</f>
        <v/>
      </c>
      <c r="G1755" s="13"/>
      <c r="H1755" s="13"/>
      <c r="I1755" s="17"/>
      <c r="J1755" s="13"/>
      <c r="K1755" s="13"/>
      <c r="O1755" s="20"/>
      <c r="T1755" s="13"/>
      <c r="Y1755" s="71" t="str">
        <f>IFERROR(
    IF(Z1755="DONE",
        "QC DONE",
        IF(OR(AA1755="TBD", ISBLANK(AA1755)),
            "NO SHIP DATE",
            IF(AND(ISNUMBER(DATEVALUE(TEXT(Z1755,"MM/DD/YY"))), ISNUMBER(Table22[[#This Row],[QC START]])),
                NETWORKDAYS(Table22[[#This Row],[QC START]], DATEVALUE(TEXT(Z1755,"MM/DD/YY")), Delivered!$Z$3:$Z$8),
                IF(AND(ISNUMBER(DATEVALUE(TEXT(AA1755,"MM/DD/YY"))), ISNUMBER(Table22[[#This Row],[QC START]])),
                    NETWORKDAYS(Table22[[#This Row],[QC START]], DATEVALUE(TEXT(AA1755,"MM/DD/YY")), Delivered!$Z$3:$Z$8),
                    "IN QC"
                )
            )-1
        )
    ),
"IN QC"
)</f>
        <v>NO SHIP DATE</v>
      </c>
      <c r="AB1755" s="25"/>
      <c r="AC1755" s="83"/>
      <c r="AD1755" s="45"/>
    </row>
    <row r="1756" spans="6:30" ht="14.25">
      <c r="F1756" s="30" t="str">
        <f>LEFT(Table2[[#This Row],[Project]],6)</f>
        <v/>
      </c>
      <c r="G1756" s="13"/>
      <c r="H1756" s="13"/>
      <c r="I1756" s="17"/>
      <c r="J1756" s="13"/>
      <c r="K1756" s="13"/>
      <c r="O1756" s="20"/>
      <c r="T1756" s="13"/>
      <c r="Y1756" s="71" t="str">
        <f>IFERROR(
    IF(Z1756="DONE",
        "QC DONE",
        IF(OR(AA1756="TBD", ISBLANK(AA1756)),
            "NO SHIP DATE",
            IF(AND(ISNUMBER(DATEVALUE(TEXT(Z1756,"MM/DD/YY"))), ISNUMBER(Table22[[#This Row],[QC START]])),
                NETWORKDAYS(Table22[[#This Row],[QC START]], DATEVALUE(TEXT(Z1756,"MM/DD/YY")), Delivered!$Z$3:$Z$8),
                IF(AND(ISNUMBER(DATEVALUE(TEXT(AA1756,"MM/DD/YY"))), ISNUMBER(Table22[[#This Row],[QC START]])),
                    NETWORKDAYS(Table22[[#This Row],[QC START]], DATEVALUE(TEXT(AA1756,"MM/DD/YY")), Delivered!$Z$3:$Z$8),
                    "IN QC"
                )
            )-1
        )
    ),
"IN QC"
)</f>
        <v>NO SHIP DATE</v>
      </c>
      <c r="AB1756" s="25"/>
      <c r="AC1756" s="83"/>
      <c r="AD1756" s="45"/>
    </row>
    <row r="1757" spans="6:30" ht="14.25">
      <c r="F1757" s="30" t="str">
        <f>LEFT(Table2[[#This Row],[Project]],6)</f>
        <v/>
      </c>
      <c r="G1757" s="13"/>
      <c r="H1757" s="13"/>
      <c r="I1757" s="17"/>
      <c r="J1757" s="13"/>
      <c r="K1757" s="13"/>
      <c r="O1757" s="20"/>
      <c r="T1757" s="13"/>
      <c r="Y1757" s="71" t="str">
        <f>IFERROR(
    IF(Z1757="DONE",
        "QC DONE",
        IF(OR(AA1757="TBD", ISBLANK(AA1757)),
            "NO SHIP DATE",
            IF(AND(ISNUMBER(DATEVALUE(TEXT(Z1757,"MM/DD/YY"))), ISNUMBER(Table22[[#This Row],[QC START]])),
                NETWORKDAYS(Table22[[#This Row],[QC START]], DATEVALUE(TEXT(Z1757,"MM/DD/YY")), Delivered!$Z$3:$Z$8),
                IF(AND(ISNUMBER(DATEVALUE(TEXT(AA1757,"MM/DD/YY"))), ISNUMBER(Table22[[#This Row],[QC START]])),
                    NETWORKDAYS(Table22[[#This Row],[QC START]], DATEVALUE(TEXT(AA1757,"MM/DD/YY")), Delivered!$Z$3:$Z$8),
                    "IN QC"
                )
            )-1
        )
    ),
"IN QC"
)</f>
        <v>NO SHIP DATE</v>
      </c>
      <c r="AB1757" s="25"/>
      <c r="AC1757" s="83"/>
      <c r="AD1757" s="45"/>
    </row>
    <row r="1758" spans="6:30" ht="14.25">
      <c r="F1758" s="30" t="str">
        <f>LEFT(Table2[[#This Row],[Project]],6)</f>
        <v/>
      </c>
      <c r="G1758" s="13"/>
      <c r="H1758" s="13"/>
      <c r="I1758" s="17"/>
      <c r="J1758" s="13"/>
      <c r="K1758" s="13"/>
      <c r="O1758" s="20"/>
      <c r="T1758" s="13"/>
      <c r="Y1758" s="71" t="str">
        <f>IFERROR(
    IF(Z1758="DONE",
        "QC DONE",
        IF(OR(AA1758="TBD", ISBLANK(AA1758)),
            "NO SHIP DATE",
            IF(AND(ISNUMBER(DATEVALUE(TEXT(Z1758,"MM/DD/YY"))), ISNUMBER(Table22[[#This Row],[QC START]])),
                NETWORKDAYS(Table22[[#This Row],[QC START]], DATEVALUE(TEXT(Z1758,"MM/DD/YY")), Delivered!$Z$3:$Z$8),
                IF(AND(ISNUMBER(DATEVALUE(TEXT(AA1758,"MM/DD/YY"))), ISNUMBER(Table22[[#This Row],[QC START]])),
                    NETWORKDAYS(Table22[[#This Row],[QC START]], DATEVALUE(TEXT(AA1758,"MM/DD/YY")), Delivered!$Z$3:$Z$8),
                    "IN QC"
                )
            )-1
        )
    ),
"IN QC"
)</f>
        <v>NO SHIP DATE</v>
      </c>
      <c r="AB1758" s="25"/>
      <c r="AC1758" s="83"/>
      <c r="AD1758" s="45"/>
    </row>
    <row r="1759" spans="6:30" ht="14.25">
      <c r="F1759" s="30" t="str">
        <f>LEFT(Table2[[#This Row],[Project]],6)</f>
        <v/>
      </c>
      <c r="G1759" s="13"/>
      <c r="H1759" s="13"/>
      <c r="I1759" s="17"/>
      <c r="J1759" s="13"/>
      <c r="K1759" s="13"/>
      <c r="O1759" s="20"/>
      <c r="T1759" s="13"/>
      <c r="Y1759" s="71" t="str">
        <f>IFERROR(
    IF(Z1759="DONE",
        "QC DONE",
        IF(OR(AA1759="TBD", ISBLANK(AA1759)),
            "NO SHIP DATE",
            IF(AND(ISNUMBER(DATEVALUE(TEXT(Z1759,"MM/DD/YY"))), ISNUMBER(Table22[[#This Row],[QC START]])),
                NETWORKDAYS(Table22[[#This Row],[QC START]], DATEVALUE(TEXT(Z1759,"MM/DD/YY")), Delivered!$Z$3:$Z$8),
                IF(AND(ISNUMBER(DATEVALUE(TEXT(AA1759,"MM/DD/YY"))), ISNUMBER(Table22[[#This Row],[QC START]])),
                    NETWORKDAYS(Table22[[#This Row],[QC START]], DATEVALUE(TEXT(AA1759,"MM/DD/YY")), Delivered!$Z$3:$Z$8),
                    "IN QC"
                )
            )-1
        )
    ),
"IN QC"
)</f>
        <v>NO SHIP DATE</v>
      </c>
      <c r="AB1759" s="25"/>
      <c r="AC1759" s="83"/>
      <c r="AD1759" s="45"/>
    </row>
    <row r="1760" spans="6:30" ht="14.25">
      <c r="F1760" s="30" t="str">
        <f>LEFT(Table2[[#This Row],[Project]],6)</f>
        <v/>
      </c>
      <c r="G1760" s="13"/>
      <c r="H1760" s="13"/>
      <c r="I1760" s="17"/>
      <c r="J1760" s="13"/>
      <c r="K1760" s="13"/>
      <c r="O1760" s="20"/>
      <c r="T1760" s="13"/>
      <c r="Y1760" s="71" t="str">
        <f>IFERROR(
    IF(Z1760="DONE",
        "QC DONE",
        IF(OR(AA1760="TBD", ISBLANK(AA1760)),
            "NO SHIP DATE",
            IF(AND(ISNUMBER(DATEVALUE(TEXT(Z1760,"MM/DD/YY"))), ISNUMBER(Table22[[#This Row],[QC START]])),
                NETWORKDAYS(Table22[[#This Row],[QC START]], DATEVALUE(TEXT(Z1760,"MM/DD/YY")), Delivered!$Z$3:$Z$8),
                IF(AND(ISNUMBER(DATEVALUE(TEXT(AA1760,"MM/DD/YY"))), ISNUMBER(Table22[[#This Row],[QC START]])),
                    NETWORKDAYS(Table22[[#This Row],[QC START]], DATEVALUE(TEXT(AA1760,"MM/DD/YY")), Delivered!$Z$3:$Z$8),
                    "IN QC"
                )
            )-1
        )
    ),
"IN QC"
)</f>
        <v>NO SHIP DATE</v>
      </c>
      <c r="AB1760" s="25"/>
      <c r="AC1760" s="83"/>
      <c r="AD1760" s="45"/>
    </row>
    <row r="1761" spans="6:30" ht="14.25">
      <c r="F1761" s="30" t="str">
        <f>LEFT(Table2[[#This Row],[Project]],6)</f>
        <v/>
      </c>
      <c r="G1761" s="13"/>
      <c r="H1761" s="13"/>
      <c r="I1761" s="17"/>
      <c r="J1761" s="13"/>
      <c r="K1761" s="13"/>
      <c r="O1761" s="20"/>
      <c r="T1761" s="13"/>
      <c r="Y1761" s="71" t="str">
        <f>IFERROR(
    IF(Z1761="DONE",
        "QC DONE",
        IF(OR(AA1761="TBD", ISBLANK(AA1761)),
            "NO SHIP DATE",
            IF(AND(ISNUMBER(DATEVALUE(TEXT(Z1761,"MM/DD/YY"))), ISNUMBER(Table22[[#This Row],[QC START]])),
                NETWORKDAYS(Table22[[#This Row],[QC START]], DATEVALUE(TEXT(Z1761,"MM/DD/YY")), Delivered!$Z$3:$Z$8),
                IF(AND(ISNUMBER(DATEVALUE(TEXT(AA1761,"MM/DD/YY"))), ISNUMBER(Table22[[#This Row],[QC START]])),
                    NETWORKDAYS(Table22[[#This Row],[QC START]], DATEVALUE(TEXT(AA1761,"MM/DD/YY")), Delivered!$Z$3:$Z$8),
                    "IN QC"
                )
            )-1
        )
    ),
"IN QC"
)</f>
        <v>NO SHIP DATE</v>
      </c>
      <c r="AB1761" s="25"/>
      <c r="AC1761" s="83"/>
      <c r="AD1761" s="45"/>
    </row>
    <row r="1762" spans="6:30" ht="14.25">
      <c r="F1762" s="30" t="str">
        <f>LEFT(Table2[[#This Row],[Project]],6)</f>
        <v/>
      </c>
      <c r="G1762" s="13"/>
      <c r="H1762" s="13"/>
      <c r="I1762" s="17"/>
      <c r="J1762" s="13"/>
      <c r="K1762" s="13"/>
      <c r="O1762" s="20"/>
      <c r="T1762" s="13"/>
      <c r="Y1762" s="71" t="str">
        <f>IFERROR(
    IF(Z1762="DONE",
        "QC DONE",
        IF(OR(AA1762="TBD", ISBLANK(AA1762)),
            "NO SHIP DATE",
            IF(AND(ISNUMBER(DATEVALUE(TEXT(Z1762,"MM/DD/YY"))), ISNUMBER(Table22[[#This Row],[QC START]])),
                NETWORKDAYS(Table22[[#This Row],[QC START]], DATEVALUE(TEXT(Z1762,"MM/DD/YY")), Delivered!$Z$3:$Z$8),
                IF(AND(ISNUMBER(DATEVALUE(TEXT(AA1762,"MM/DD/YY"))), ISNUMBER(Table22[[#This Row],[QC START]])),
                    NETWORKDAYS(Table22[[#This Row],[QC START]], DATEVALUE(TEXT(AA1762,"MM/DD/YY")), Delivered!$Z$3:$Z$8),
                    "IN QC"
                )
            )-1
        )
    ),
"IN QC"
)</f>
        <v>NO SHIP DATE</v>
      </c>
      <c r="AB1762" s="25"/>
      <c r="AC1762" s="83"/>
      <c r="AD1762" s="45"/>
    </row>
    <row r="1763" spans="6:30" ht="14.25">
      <c r="F1763" s="30" t="str">
        <f>LEFT(Table2[[#This Row],[Project]],6)</f>
        <v/>
      </c>
      <c r="G1763" s="13"/>
      <c r="H1763" s="13"/>
      <c r="I1763" s="17"/>
      <c r="J1763" s="13"/>
      <c r="K1763" s="13"/>
      <c r="O1763" s="20"/>
      <c r="T1763" s="13"/>
      <c r="Y1763" s="71" t="str">
        <f>IFERROR(
    IF(Z1763="DONE",
        "QC DONE",
        IF(OR(AA1763="TBD", ISBLANK(AA1763)),
            "NO SHIP DATE",
            IF(AND(ISNUMBER(DATEVALUE(TEXT(Z1763,"MM/DD/YY"))), ISNUMBER(Table22[[#This Row],[QC START]])),
                NETWORKDAYS(Table22[[#This Row],[QC START]], DATEVALUE(TEXT(Z1763,"MM/DD/YY")), Delivered!$Z$3:$Z$8),
                IF(AND(ISNUMBER(DATEVALUE(TEXT(AA1763,"MM/DD/YY"))), ISNUMBER(Table22[[#This Row],[QC START]])),
                    NETWORKDAYS(Table22[[#This Row],[QC START]], DATEVALUE(TEXT(AA1763,"MM/DD/YY")), Delivered!$Z$3:$Z$8),
                    "IN QC"
                )
            )-1
        )
    ),
"IN QC"
)</f>
        <v>NO SHIP DATE</v>
      </c>
      <c r="AB1763" s="25"/>
      <c r="AC1763" s="83"/>
      <c r="AD1763" s="45"/>
    </row>
    <row r="1764" spans="6:30" ht="14.25">
      <c r="F1764" s="30" t="str">
        <f>LEFT(Table2[[#This Row],[Project]],6)</f>
        <v/>
      </c>
      <c r="G1764" s="13"/>
      <c r="H1764" s="13"/>
      <c r="I1764" s="17"/>
      <c r="J1764" s="13"/>
      <c r="K1764" s="13"/>
      <c r="O1764" s="20"/>
      <c r="T1764" s="13"/>
      <c r="Y1764" s="71" t="str">
        <f>IFERROR(
    IF(Z1764="DONE",
        "QC DONE",
        IF(OR(AA1764="TBD", ISBLANK(AA1764)),
            "NO SHIP DATE",
            IF(AND(ISNUMBER(DATEVALUE(TEXT(Z1764,"MM/DD/YY"))), ISNUMBER(Table22[[#This Row],[QC START]])),
                NETWORKDAYS(Table22[[#This Row],[QC START]], DATEVALUE(TEXT(Z1764,"MM/DD/YY")), Delivered!$Z$3:$Z$8),
                IF(AND(ISNUMBER(DATEVALUE(TEXT(AA1764,"MM/DD/YY"))), ISNUMBER(Table22[[#This Row],[QC START]])),
                    NETWORKDAYS(Table22[[#This Row],[QC START]], DATEVALUE(TEXT(AA1764,"MM/DD/YY")), Delivered!$Z$3:$Z$8),
                    "IN QC"
                )
            )-1
        )
    ),
"IN QC"
)</f>
        <v>NO SHIP DATE</v>
      </c>
      <c r="AB1764" s="25"/>
      <c r="AC1764" s="83"/>
      <c r="AD1764" s="45"/>
    </row>
    <row r="1765" spans="6:30" ht="14.25">
      <c r="F1765" s="30" t="str">
        <f>LEFT(Table2[[#This Row],[Project]],6)</f>
        <v/>
      </c>
      <c r="G1765" s="13"/>
      <c r="H1765" s="13"/>
      <c r="I1765" s="17"/>
      <c r="J1765" s="13"/>
      <c r="K1765" s="13"/>
      <c r="O1765" s="20"/>
      <c r="T1765" s="13"/>
      <c r="Y1765" s="71" t="str">
        <f>IFERROR(
    IF(Z1765="DONE",
        "QC DONE",
        IF(OR(AA1765="TBD", ISBLANK(AA1765)),
            "NO SHIP DATE",
            IF(AND(ISNUMBER(DATEVALUE(TEXT(Z1765,"MM/DD/YY"))), ISNUMBER(Table22[[#This Row],[QC START]])),
                NETWORKDAYS(Table22[[#This Row],[QC START]], DATEVALUE(TEXT(Z1765,"MM/DD/YY")), Delivered!$Z$3:$Z$8),
                IF(AND(ISNUMBER(DATEVALUE(TEXT(AA1765,"MM/DD/YY"))), ISNUMBER(Table22[[#This Row],[QC START]])),
                    NETWORKDAYS(Table22[[#This Row],[QC START]], DATEVALUE(TEXT(AA1765,"MM/DD/YY")), Delivered!$Z$3:$Z$8),
                    "IN QC"
                )
            )-1
        )
    ),
"IN QC"
)</f>
        <v>NO SHIP DATE</v>
      </c>
      <c r="AB1765" s="25"/>
      <c r="AC1765" s="83"/>
      <c r="AD1765" s="45"/>
    </row>
    <row r="1766" spans="6:30" ht="14.25">
      <c r="F1766" s="30" t="str">
        <f>LEFT(Table2[[#This Row],[Project]],6)</f>
        <v/>
      </c>
      <c r="G1766" s="13"/>
      <c r="H1766" s="13"/>
      <c r="I1766" s="17"/>
      <c r="J1766" s="13"/>
      <c r="K1766" s="13"/>
      <c r="O1766" s="20"/>
      <c r="T1766" s="13"/>
      <c r="Y1766" s="71" t="str">
        <f>IFERROR(
    IF(Z1766="DONE",
        "QC DONE",
        IF(OR(AA1766="TBD", ISBLANK(AA1766)),
            "NO SHIP DATE",
            IF(AND(ISNUMBER(DATEVALUE(TEXT(Z1766,"MM/DD/YY"))), ISNUMBER(Table22[[#This Row],[QC START]])),
                NETWORKDAYS(Table22[[#This Row],[QC START]], DATEVALUE(TEXT(Z1766,"MM/DD/YY")), Delivered!$Z$3:$Z$8),
                IF(AND(ISNUMBER(DATEVALUE(TEXT(AA1766,"MM/DD/YY"))), ISNUMBER(Table22[[#This Row],[QC START]])),
                    NETWORKDAYS(Table22[[#This Row],[QC START]], DATEVALUE(TEXT(AA1766,"MM/DD/YY")), Delivered!$Z$3:$Z$8),
                    "IN QC"
                )
            )-1
        )
    ),
"IN QC"
)</f>
        <v>NO SHIP DATE</v>
      </c>
      <c r="AB1766" s="25"/>
      <c r="AC1766" s="83"/>
      <c r="AD1766" s="45"/>
    </row>
    <row r="1767" spans="6:30" ht="14.25">
      <c r="F1767" s="30" t="str">
        <f>LEFT(Table2[[#This Row],[Project]],6)</f>
        <v/>
      </c>
      <c r="G1767" s="13"/>
      <c r="H1767" s="13"/>
      <c r="I1767" s="17"/>
      <c r="J1767" s="13"/>
      <c r="K1767" s="13"/>
      <c r="O1767" s="20"/>
      <c r="T1767" s="13"/>
      <c r="Y1767" s="71" t="str">
        <f>IFERROR(
    IF(Z1767="DONE",
        "QC DONE",
        IF(OR(AA1767="TBD", ISBLANK(AA1767)),
            "NO SHIP DATE",
            IF(AND(ISNUMBER(DATEVALUE(TEXT(Z1767,"MM/DD/YY"))), ISNUMBER(Table22[[#This Row],[QC START]])),
                NETWORKDAYS(Table22[[#This Row],[QC START]], DATEVALUE(TEXT(Z1767,"MM/DD/YY")), Delivered!$Z$3:$Z$8),
                IF(AND(ISNUMBER(DATEVALUE(TEXT(AA1767,"MM/DD/YY"))), ISNUMBER(Table22[[#This Row],[QC START]])),
                    NETWORKDAYS(Table22[[#This Row],[QC START]], DATEVALUE(TEXT(AA1767,"MM/DD/YY")), Delivered!$Z$3:$Z$8),
                    "IN QC"
                )
            )-1
        )
    ),
"IN QC"
)</f>
        <v>NO SHIP DATE</v>
      </c>
      <c r="AB1767" s="25"/>
      <c r="AC1767" s="83"/>
      <c r="AD1767" s="45"/>
    </row>
    <row r="1768" spans="6:30" ht="14.25">
      <c r="F1768" s="30" t="str">
        <f>LEFT(Table2[[#This Row],[Project]],6)</f>
        <v/>
      </c>
      <c r="G1768" s="13"/>
      <c r="H1768" s="13"/>
      <c r="I1768" s="17"/>
      <c r="J1768" s="13"/>
      <c r="K1768" s="13"/>
      <c r="O1768" s="20"/>
      <c r="T1768" s="13"/>
      <c r="Y1768" s="71" t="str">
        <f>IFERROR(
    IF(Z1768="DONE",
        "QC DONE",
        IF(OR(AA1768="TBD", ISBLANK(AA1768)),
            "NO SHIP DATE",
            IF(AND(ISNUMBER(DATEVALUE(TEXT(Z1768,"MM/DD/YY"))), ISNUMBER(Table22[[#This Row],[QC START]])),
                NETWORKDAYS(Table22[[#This Row],[QC START]], DATEVALUE(TEXT(Z1768,"MM/DD/YY")), Delivered!$Z$3:$Z$8),
                IF(AND(ISNUMBER(DATEVALUE(TEXT(AA1768,"MM/DD/YY"))), ISNUMBER(Table22[[#This Row],[QC START]])),
                    NETWORKDAYS(Table22[[#This Row],[QC START]], DATEVALUE(TEXT(AA1768,"MM/DD/YY")), Delivered!$Z$3:$Z$8),
                    "IN QC"
                )
            )-1
        )
    ),
"IN QC"
)</f>
        <v>NO SHIP DATE</v>
      </c>
      <c r="AB1768" s="25"/>
      <c r="AC1768" s="83"/>
      <c r="AD1768" s="45"/>
    </row>
    <row r="1769" spans="6:30" ht="14.25">
      <c r="F1769" s="30" t="str">
        <f>LEFT(Table2[[#This Row],[Project]],6)</f>
        <v/>
      </c>
      <c r="G1769" s="13"/>
      <c r="H1769" s="13"/>
      <c r="I1769" s="17"/>
      <c r="J1769" s="13"/>
      <c r="K1769" s="13"/>
      <c r="O1769" s="20"/>
      <c r="T1769" s="13"/>
      <c r="Y1769" s="71" t="str">
        <f>IFERROR(
    IF(Z1769="DONE",
        "QC DONE",
        IF(OR(AA1769="TBD", ISBLANK(AA1769)),
            "NO SHIP DATE",
            IF(AND(ISNUMBER(DATEVALUE(TEXT(Z1769,"MM/DD/YY"))), ISNUMBER(Table22[[#This Row],[QC START]])),
                NETWORKDAYS(Table22[[#This Row],[QC START]], DATEVALUE(TEXT(Z1769,"MM/DD/YY")), Delivered!$Z$3:$Z$8),
                IF(AND(ISNUMBER(DATEVALUE(TEXT(AA1769,"MM/DD/YY"))), ISNUMBER(Table22[[#This Row],[QC START]])),
                    NETWORKDAYS(Table22[[#This Row],[QC START]], DATEVALUE(TEXT(AA1769,"MM/DD/YY")), Delivered!$Z$3:$Z$8),
                    "IN QC"
                )
            )-1
        )
    ),
"IN QC"
)</f>
        <v>NO SHIP DATE</v>
      </c>
      <c r="AB1769" s="25"/>
      <c r="AC1769" s="83"/>
      <c r="AD1769" s="45"/>
    </row>
    <row r="1770" spans="6:30" ht="14.25">
      <c r="F1770" s="30" t="str">
        <f>LEFT(Table2[[#This Row],[Project]],6)</f>
        <v/>
      </c>
      <c r="G1770" s="13"/>
      <c r="H1770" s="13"/>
      <c r="I1770" s="17"/>
      <c r="J1770" s="13"/>
      <c r="K1770" s="13"/>
      <c r="O1770" s="20"/>
      <c r="T1770" s="13"/>
      <c r="Y1770" s="71" t="str">
        <f>IFERROR(
    IF(Z1770="DONE",
        "QC DONE",
        IF(OR(AA1770="TBD", ISBLANK(AA1770)),
            "NO SHIP DATE",
            IF(AND(ISNUMBER(DATEVALUE(TEXT(Z1770,"MM/DD/YY"))), ISNUMBER(Table22[[#This Row],[QC START]])),
                NETWORKDAYS(Table22[[#This Row],[QC START]], DATEVALUE(TEXT(Z1770,"MM/DD/YY")), Delivered!$Z$3:$Z$8),
                IF(AND(ISNUMBER(DATEVALUE(TEXT(AA1770,"MM/DD/YY"))), ISNUMBER(Table22[[#This Row],[QC START]])),
                    NETWORKDAYS(Table22[[#This Row],[QC START]], DATEVALUE(TEXT(AA1770,"MM/DD/YY")), Delivered!$Z$3:$Z$8),
                    "IN QC"
                )
            )-1
        )
    ),
"IN QC"
)</f>
        <v>NO SHIP DATE</v>
      </c>
      <c r="AB1770" s="25"/>
      <c r="AC1770" s="83"/>
      <c r="AD1770" s="45"/>
    </row>
    <row r="1771" spans="6:30" ht="14.25">
      <c r="F1771" s="30" t="str">
        <f>LEFT(Table2[[#This Row],[Project]],6)</f>
        <v/>
      </c>
      <c r="G1771" s="13"/>
      <c r="H1771" s="13"/>
      <c r="I1771" s="17"/>
      <c r="J1771" s="13"/>
      <c r="K1771" s="13"/>
      <c r="O1771" s="20"/>
      <c r="T1771" s="13"/>
      <c r="Y1771" s="71" t="str">
        <f>IFERROR(
    IF(Z1771="DONE",
        "QC DONE",
        IF(OR(AA1771="TBD", ISBLANK(AA1771)),
            "NO SHIP DATE",
            IF(AND(ISNUMBER(DATEVALUE(TEXT(Z1771,"MM/DD/YY"))), ISNUMBER(Table22[[#This Row],[QC START]])),
                NETWORKDAYS(Table22[[#This Row],[QC START]], DATEVALUE(TEXT(Z1771,"MM/DD/YY")), Delivered!$Z$3:$Z$8),
                IF(AND(ISNUMBER(DATEVALUE(TEXT(AA1771,"MM/DD/YY"))), ISNUMBER(Table22[[#This Row],[QC START]])),
                    NETWORKDAYS(Table22[[#This Row],[QC START]], DATEVALUE(TEXT(AA1771,"MM/DD/YY")), Delivered!$Z$3:$Z$8),
                    "IN QC"
                )
            )-1
        )
    ),
"IN QC"
)</f>
        <v>NO SHIP DATE</v>
      </c>
      <c r="AB1771" s="25"/>
      <c r="AC1771" s="83"/>
      <c r="AD1771" s="45"/>
    </row>
    <row r="1772" spans="6:30" ht="14.25">
      <c r="F1772" s="30" t="str">
        <f>LEFT(Table2[[#This Row],[Project]],6)</f>
        <v/>
      </c>
      <c r="G1772" s="13"/>
      <c r="H1772" s="13"/>
      <c r="I1772" s="17"/>
      <c r="J1772" s="13"/>
      <c r="K1772" s="13"/>
      <c r="O1772" s="20"/>
      <c r="T1772" s="13"/>
      <c r="Y1772" s="71" t="str">
        <f>IFERROR(
    IF(Z1772="DONE",
        "QC DONE",
        IF(OR(AA1772="TBD", ISBLANK(AA1772)),
            "NO SHIP DATE",
            IF(AND(ISNUMBER(DATEVALUE(TEXT(Z1772,"MM/DD/YY"))), ISNUMBER(Table22[[#This Row],[QC START]])),
                NETWORKDAYS(Table22[[#This Row],[QC START]], DATEVALUE(TEXT(Z1772,"MM/DD/YY")), Delivered!$Z$3:$Z$8),
                IF(AND(ISNUMBER(DATEVALUE(TEXT(AA1772,"MM/DD/YY"))), ISNUMBER(Table22[[#This Row],[QC START]])),
                    NETWORKDAYS(Table22[[#This Row],[QC START]], DATEVALUE(TEXT(AA1772,"MM/DD/YY")), Delivered!$Z$3:$Z$8),
                    "IN QC"
                )
            )-1
        )
    ),
"IN QC"
)</f>
        <v>NO SHIP DATE</v>
      </c>
      <c r="AB1772" s="25"/>
      <c r="AC1772" s="83"/>
      <c r="AD1772" s="45"/>
    </row>
    <row r="1773" spans="6:30" ht="14.25">
      <c r="F1773" s="30" t="str">
        <f>LEFT(Table2[[#This Row],[Project]],6)</f>
        <v/>
      </c>
      <c r="G1773" s="13"/>
      <c r="H1773" s="13"/>
      <c r="I1773" s="17"/>
      <c r="J1773" s="13"/>
      <c r="K1773" s="13"/>
      <c r="O1773" s="20"/>
      <c r="T1773" s="13"/>
      <c r="Y1773" s="71" t="str">
        <f>IFERROR(
    IF(Z1773="DONE",
        "QC DONE",
        IF(OR(AA1773="TBD", ISBLANK(AA1773)),
            "NO SHIP DATE",
            IF(AND(ISNUMBER(DATEVALUE(TEXT(Z1773,"MM/DD/YY"))), ISNUMBER(Table22[[#This Row],[QC START]])),
                NETWORKDAYS(Table22[[#This Row],[QC START]], DATEVALUE(TEXT(Z1773,"MM/DD/YY")), Delivered!$Z$3:$Z$8),
                IF(AND(ISNUMBER(DATEVALUE(TEXT(AA1773,"MM/DD/YY"))), ISNUMBER(Table22[[#This Row],[QC START]])),
                    NETWORKDAYS(Table22[[#This Row],[QC START]], DATEVALUE(TEXT(AA1773,"MM/DD/YY")), Delivered!$Z$3:$Z$8),
                    "IN QC"
                )
            )-1
        )
    ),
"IN QC"
)</f>
        <v>NO SHIP DATE</v>
      </c>
      <c r="AB1773" s="25"/>
      <c r="AC1773" s="83"/>
      <c r="AD1773" s="45"/>
    </row>
    <row r="1774" spans="6:30" ht="14.25">
      <c r="F1774" s="30" t="str">
        <f>LEFT(Table2[[#This Row],[Project]],6)</f>
        <v/>
      </c>
      <c r="G1774" s="13"/>
      <c r="H1774" s="13"/>
      <c r="I1774" s="17"/>
      <c r="J1774" s="13"/>
      <c r="K1774" s="13"/>
      <c r="O1774" s="20"/>
      <c r="T1774" s="13"/>
      <c r="Y1774" s="71" t="str">
        <f>IFERROR(
    IF(Z1774="DONE",
        "QC DONE",
        IF(OR(AA1774="TBD", ISBLANK(AA1774)),
            "NO SHIP DATE",
            IF(AND(ISNUMBER(DATEVALUE(TEXT(Z1774,"MM/DD/YY"))), ISNUMBER(Table22[[#This Row],[QC START]])),
                NETWORKDAYS(Table22[[#This Row],[QC START]], DATEVALUE(TEXT(Z1774,"MM/DD/YY")), Delivered!$Z$3:$Z$8),
                IF(AND(ISNUMBER(DATEVALUE(TEXT(AA1774,"MM/DD/YY"))), ISNUMBER(Table22[[#This Row],[QC START]])),
                    NETWORKDAYS(Table22[[#This Row],[QC START]], DATEVALUE(TEXT(AA1774,"MM/DD/YY")), Delivered!$Z$3:$Z$8),
                    "IN QC"
                )
            )-1
        )
    ),
"IN QC"
)</f>
        <v>NO SHIP DATE</v>
      </c>
      <c r="AB1774" s="25"/>
      <c r="AC1774" s="83"/>
      <c r="AD1774" s="45"/>
    </row>
    <row r="1775" spans="6:30" ht="14.25">
      <c r="F1775" s="30" t="str">
        <f>LEFT(Table2[[#This Row],[Project]],6)</f>
        <v/>
      </c>
      <c r="G1775" s="13"/>
      <c r="H1775" s="13"/>
      <c r="I1775" s="17"/>
      <c r="J1775" s="13"/>
      <c r="K1775" s="13"/>
      <c r="O1775" s="20"/>
      <c r="T1775" s="13"/>
      <c r="Y1775" s="71" t="str">
        <f>IFERROR(
    IF(Z1775="DONE",
        "QC DONE",
        IF(OR(AA1775="TBD", ISBLANK(AA1775)),
            "NO SHIP DATE",
            IF(AND(ISNUMBER(DATEVALUE(TEXT(Z1775,"MM/DD/YY"))), ISNUMBER(Table22[[#This Row],[QC START]])),
                NETWORKDAYS(Table22[[#This Row],[QC START]], DATEVALUE(TEXT(Z1775,"MM/DD/YY")), Delivered!$Z$3:$Z$8),
                IF(AND(ISNUMBER(DATEVALUE(TEXT(AA1775,"MM/DD/YY"))), ISNUMBER(Table22[[#This Row],[QC START]])),
                    NETWORKDAYS(Table22[[#This Row],[QC START]], DATEVALUE(TEXT(AA1775,"MM/DD/YY")), Delivered!$Z$3:$Z$8),
                    "IN QC"
                )
            )-1
        )
    ),
"IN QC"
)</f>
        <v>NO SHIP DATE</v>
      </c>
      <c r="AB1775" s="25"/>
      <c r="AC1775" s="83"/>
      <c r="AD1775" s="45"/>
    </row>
    <row r="1776" spans="6:30" ht="14.25">
      <c r="F1776" s="30" t="str">
        <f>LEFT(Table2[[#This Row],[Project]],6)</f>
        <v/>
      </c>
      <c r="G1776" s="13"/>
      <c r="H1776" s="13"/>
      <c r="I1776" s="17"/>
      <c r="J1776" s="13"/>
      <c r="K1776" s="13"/>
      <c r="O1776" s="20"/>
      <c r="T1776" s="13"/>
      <c r="Y1776" s="71" t="str">
        <f>IFERROR(
    IF(Z1776="DONE",
        "QC DONE",
        IF(OR(AA1776="TBD", ISBLANK(AA1776)),
            "NO SHIP DATE",
            IF(AND(ISNUMBER(DATEVALUE(TEXT(Z1776,"MM/DD/YY"))), ISNUMBER(Table22[[#This Row],[QC START]])),
                NETWORKDAYS(Table22[[#This Row],[QC START]], DATEVALUE(TEXT(Z1776,"MM/DD/YY")), Delivered!$Z$3:$Z$8),
                IF(AND(ISNUMBER(DATEVALUE(TEXT(AA1776,"MM/DD/YY"))), ISNUMBER(Table22[[#This Row],[QC START]])),
                    NETWORKDAYS(Table22[[#This Row],[QC START]], DATEVALUE(TEXT(AA1776,"MM/DD/YY")), Delivered!$Z$3:$Z$8),
                    "IN QC"
                )
            )-1
        )
    ),
"IN QC"
)</f>
        <v>NO SHIP DATE</v>
      </c>
      <c r="AB1776" s="25"/>
      <c r="AC1776" s="83"/>
      <c r="AD1776" s="45"/>
    </row>
    <row r="1777" spans="6:30" ht="14.25">
      <c r="F1777" s="30" t="str">
        <f>LEFT(Table2[[#This Row],[Project]],6)</f>
        <v/>
      </c>
      <c r="G1777" s="13"/>
      <c r="H1777" s="13"/>
      <c r="I1777" s="17"/>
      <c r="J1777" s="13"/>
      <c r="K1777" s="13"/>
      <c r="O1777" s="20"/>
      <c r="T1777" s="13"/>
      <c r="Y1777" s="71" t="str">
        <f>IFERROR(
    IF(Z1777="DONE",
        "QC DONE",
        IF(OR(AA1777="TBD", ISBLANK(AA1777)),
            "NO SHIP DATE",
            IF(AND(ISNUMBER(DATEVALUE(TEXT(Z1777,"MM/DD/YY"))), ISNUMBER(Table22[[#This Row],[QC START]])),
                NETWORKDAYS(Table22[[#This Row],[QC START]], DATEVALUE(TEXT(Z1777,"MM/DD/YY")), Delivered!$Z$3:$Z$8),
                IF(AND(ISNUMBER(DATEVALUE(TEXT(AA1777,"MM/DD/YY"))), ISNUMBER(Table22[[#This Row],[QC START]])),
                    NETWORKDAYS(Table22[[#This Row],[QC START]], DATEVALUE(TEXT(AA1777,"MM/DD/YY")), Delivered!$Z$3:$Z$8),
                    "IN QC"
                )
            )-1
        )
    ),
"IN QC"
)</f>
        <v>NO SHIP DATE</v>
      </c>
      <c r="AB1777" s="25"/>
      <c r="AC1777" s="83"/>
      <c r="AD1777" s="45"/>
    </row>
    <row r="1778" spans="6:30" ht="14.25">
      <c r="F1778" s="30" t="str">
        <f>LEFT(Table2[[#This Row],[Project]],6)</f>
        <v/>
      </c>
      <c r="G1778" s="13"/>
      <c r="H1778" s="13"/>
      <c r="I1778" s="17"/>
      <c r="J1778" s="13"/>
      <c r="K1778" s="13"/>
      <c r="O1778" s="20"/>
      <c r="T1778" s="13"/>
      <c r="Y1778" s="71" t="str">
        <f>IFERROR(
    IF(Z1778="DONE",
        "QC DONE",
        IF(OR(AA1778="TBD", ISBLANK(AA1778)),
            "NO SHIP DATE",
            IF(AND(ISNUMBER(DATEVALUE(TEXT(Z1778,"MM/DD/YY"))), ISNUMBER(Table22[[#This Row],[QC START]])),
                NETWORKDAYS(Table22[[#This Row],[QC START]], DATEVALUE(TEXT(Z1778,"MM/DD/YY")), Delivered!$Z$3:$Z$8),
                IF(AND(ISNUMBER(DATEVALUE(TEXT(AA1778,"MM/DD/YY"))), ISNUMBER(Table22[[#This Row],[QC START]])),
                    NETWORKDAYS(Table22[[#This Row],[QC START]], DATEVALUE(TEXT(AA1778,"MM/DD/YY")), Delivered!$Z$3:$Z$8),
                    "IN QC"
                )
            )-1
        )
    ),
"IN QC"
)</f>
        <v>NO SHIP DATE</v>
      </c>
      <c r="AB1778" s="25"/>
      <c r="AC1778" s="83"/>
      <c r="AD1778" s="45"/>
    </row>
    <row r="1779" spans="6:30" ht="14.25">
      <c r="F1779" s="30" t="str">
        <f>LEFT(Table2[[#This Row],[Project]],6)</f>
        <v/>
      </c>
      <c r="G1779" s="13"/>
      <c r="H1779" s="13"/>
      <c r="I1779" s="17"/>
      <c r="J1779" s="13"/>
      <c r="K1779" s="13"/>
      <c r="O1779" s="20"/>
      <c r="T1779" s="13"/>
      <c r="Y1779" s="71" t="str">
        <f>IFERROR(
    IF(Z1779="DONE",
        "QC DONE",
        IF(OR(AA1779="TBD", ISBLANK(AA1779)),
            "NO SHIP DATE",
            IF(AND(ISNUMBER(DATEVALUE(TEXT(Z1779,"MM/DD/YY"))), ISNUMBER(Table22[[#This Row],[QC START]])),
                NETWORKDAYS(Table22[[#This Row],[QC START]], DATEVALUE(TEXT(Z1779,"MM/DD/YY")), Delivered!$Z$3:$Z$8),
                IF(AND(ISNUMBER(DATEVALUE(TEXT(AA1779,"MM/DD/YY"))), ISNUMBER(Table22[[#This Row],[QC START]])),
                    NETWORKDAYS(Table22[[#This Row],[QC START]], DATEVALUE(TEXT(AA1779,"MM/DD/YY")), Delivered!$Z$3:$Z$8),
                    "IN QC"
                )
            )-1
        )
    ),
"IN QC"
)</f>
        <v>NO SHIP DATE</v>
      </c>
      <c r="AB1779" s="25"/>
      <c r="AC1779" s="83"/>
      <c r="AD1779" s="45"/>
    </row>
    <row r="1780" spans="6:30" ht="14.25">
      <c r="F1780" s="30" t="str">
        <f>LEFT(Table2[[#This Row],[Project]],6)</f>
        <v/>
      </c>
      <c r="G1780" s="13"/>
      <c r="H1780" s="13"/>
      <c r="I1780" s="17"/>
      <c r="J1780" s="13"/>
      <c r="K1780" s="13"/>
      <c r="O1780" s="20"/>
      <c r="T1780" s="13"/>
      <c r="Y1780" s="71" t="str">
        <f>IFERROR(
    IF(Z1780="DONE",
        "QC DONE",
        IF(OR(AA1780="TBD", ISBLANK(AA1780)),
            "NO SHIP DATE",
            IF(AND(ISNUMBER(DATEVALUE(TEXT(Z1780,"MM/DD/YY"))), ISNUMBER(Table22[[#This Row],[QC START]])),
                NETWORKDAYS(Table22[[#This Row],[QC START]], DATEVALUE(TEXT(Z1780,"MM/DD/YY")), Delivered!$Z$3:$Z$8),
                IF(AND(ISNUMBER(DATEVALUE(TEXT(AA1780,"MM/DD/YY"))), ISNUMBER(Table22[[#This Row],[QC START]])),
                    NETWORKDAYS(Table22[[#This Row],[QC START]], DATEVALUE(TEXT(AA1780,"MM/DD/YY")), Delivered!$Z$3:$Z$8),
                    "IN QC"
                )
            )-1
        )
    ),
"IN QC"
)</f>
        <v>NO SHIP DATE</v>
      </c>
      <c r="AB1780" s="25"/>
      <c r="AC1780" s="83"/>
      <c r="AD1780" s="45"/>
    </row>
    <row r="1781" spans="6:30" ht="14.25">
      <c r="F1781" s="30" t="str">
        <f>LEFT(Table2[[#This Row],[Project]],6)</f>
        <v/>
      </c>
      <c r="G1781" s="13"/>
      <c r="H1781" s="13"/>
      <c r="I1781" s="17"/>
      <c r="J1781" s="13"/>
      <c r="K1781" s="13"/>
      <c r="O1781" s="20"/>
      <c r="T1781" s="13"/>
      <c r="Y1781" s="71" t="str">
        <f>IFERROR(
    IF(Z1781="DONE",
        "QC DONE",
        IF(OR(AA1781="TBD", ISBLANK(AA1781)),
            "NO SHIP DATE",
            IF(AND(ISNUMBER(DATEVALUE(TEXT(Z1781,"MM/DD/YY"))), ISNUMBER(Table22[[#This Row],[QC START]])),
                NETWORKDAYS(Table22[[#This Row],[QC START]], DATEVALUE(TEXT(Z1781,"MM/DD/YY")), Delivered!$Z$3:$Z$8),
                IF(AND(ISNUMBER(DATEVALUE(TEXT(AA1781,"MM/DD/YY"))), ISNUMBER(Table22[[#This Row],[QC START]])),
                    NETWORKDAYS(Table22[[#This Row],[QC START]], DATEVALUE(TEXT(AA1781,"MM/DD/YY")), Delivered!$Z$3:$Z$8),
                    "IN QC"
                )
            )-1
        )
    ),
"IN QC"
)</f>
        <v>NO SHIP DATE</v>
      </c>
      <c r="AB1781" s="25"/>
      <c r="AC1781" s="83"/>
      <c r="AD1781" s="45"/>
    </row>
    <row r="1782" spans="6:30" ht="14.25">
      <c r="F1782" s="30" t="str">
        <f>LEFT(Table2[[#This Row],[Project]],6)</f>
        <v/>
      </c>
      <c r="G1782" s="13"/>
      <c r="H1782" s="13"/>
      <c r="I1782" s="17"/>
      <c r="J1782" s="13"/>
      <c r="K1782" s="13"/>
      <c r="O1782" s="20"/>
      <c r="T1782" s="13"/>
      <c r="Y1782" s="71" t="str">
        <f>IFERROR(
    IF(Z1782="DONE",
        "QC DONE",
        IF(OR(AA1782="TBD", ISBLANK(AA1782)),
            "NO SHIP DATE",
            IF(AND(ISNUMBER(DATEVALUE(TEXT(Z1782,"MM/DD/YY"))), ISNUMBER(Table22[[#This Row],[QC START]])),
                NETWORKDAYS(Table22[[#This Row],[QC START]], DATEVALUE(TEXT(Z1782,"MM/DD/YY")), Delivered!$Z$3:$Z$8),
                IF(AND(ISNUMBER(DATEVALUE(TEXT(AA1782,"MM/DD/YY"))), ISNUMBER(Table22[[#This Row],[QC START]])),
                    NETWORKDAYS(Table22[[#This Row],[QC START]], DATEVALUE(TEXT(AA1782,"MM/DD/YY")), Delivered!$Z$3:$Z$8),
                    "IN QC"
                )
            )-1
        )
    ),
"IN QC"
)</f>
        <v>NO SHIP DATE</v>
      </c>
      <c r="AB1782" s="25"/>
      <c r="AC1782" s="83"/>
      <c r="AD1782" s="45"/>
    </row>
    <row r="1783" spans="6:30" ht="14.25">
      <c r="F1783" s="30" t="str">
        <f>LEFT(Table2[[#This Row],[Project]],6)</f>
        <v/>
      </c>
      <c r="G1783" s="13"/>
      <c r="H1783" s="13"/>
      <c r="I1783" s="17"/>
      <c r="J1783" s="13"/>
      <c r="K1783" s="13"/>
      <c r="O1783" s="20"/>
      <c r="T1783" s="13"/>
      <c r="Y1783" s="71" t="str">
        <f>IFERROR(
    IF(Z1783="DONE",
        "QC DONE",
        IF(OR(AA1783="TBD", ISBLANK(AA1783)),
            "NO SHIP DATE",
            IF(AND(ISNUMBER(DATEVALUE(TEXT(Z1783,"MM/DD/YY"))), ISNUMBER(Table22[[#This Row],[QC START]])),
                NETWORKDAYS(Table22[[#This Row],[QC START]], DATEVALUE(TEXT(Z1783,"MM/DD/YY")), Delivered!$Z$3:$Z$8),
                IF(AND(ISNUMBER(DATEVALUE(TEXT(AA1783,"MM/DD/YY"))), ISNUMBER(Table22[[#This Row],[QC START]])),
                    NETWORKDAYS(Table22[[#This Row],[QC START]], DATEVALUE(TEXT(AA1783,"MM/DD/YY")), Delivered!$Z$3:$Z$8),
                    "IN QC"
                )
            )-1
        )
    ),
"IN QC"
)</f>
        <v>NO SHIP DATE</v>
      </c>
      <c r="AB1783" s="25"/>
      <c r="AC1783" s="83"/>
      <c r="AD1783" s="45"/>
    </row>
    <row r="1784" spans="6:30" ht="14.25">
      <c r="F1784" s="30" t="str">
        <f>LEFT(Table2[[#This Row],[Project]],6)</f>
        <v/>
      </c>
      <c r="G1784" s="13"/>
      <c r="H1784" s="13"/>
      <c r="I1784" s="17"/>
      <c r="J1784" s="13"/>
      <c r="K1784" s="13"/>
      <c r="O1784" s="20"/>
      <c r="T1784" s="13"/>
      <c r="Y1784" s="71" t="str">
        <f>IFERROR(
    IF(Z1784="DONE",
        "QC DONE",
        IF(OR(AA1784="TBD", ISBLANK(AA1784)),
            "NO SHIP DATE",
            IF(AND(ISNUMBER(DATEVALUE(TEXT(Z1784,"MM/DD/YY"))), ISNUMBER(Table22[[#This Row],[QC START]])),
                NETWORKDAYS(Table22[[#This Row],[QC START]], DATEVALUE(TEXT(Z1784,"MM/DD/YY")), Delivered!$Z$3:$Z$8),
                IF(AND(ISNUMBER(DATEVALUE(TEXT(AA1784,"MM/DD/YY"))), ISNUMBER(Table22[[#This Row],[QC START]])),
                    NETWORKDAYS(Table22[[#This Row],[QC START]], DATEVALUE(TEXT(AA1784,"MM/DD/YY")), Delivered!$Z$3:$Z$8),
                    "IN QC"
                )
            )-1
        )
    ),
"IN QC"
)</f>
        <v>NO SHIP DATE</v>
      </c>
      <c r="AB1784" s="25"/>
      <c r="AC1784" s="83"/>
      <c r="AD1784" s="45"/>
    </row>
    <row r="1785" spans="6:30" ht="14.25">
      <c r="F1785" s="30" t="str">
        <f>LEFT(Table2[[#This Row],[Project]],6)</f>
        <v/>
      </c>
      <c r="G1785" s="13"/>
      <c r="H1785" s="13"/>
      <c r="I1785" s="17"/>
      <c r="J1785" s="13"/>
      <c r="K1785" s="13"/>
      <c r="O1785" s="20"/>
      <c r="T1785" s="13"/>
      <c r="Y1785" s="71" t="str">
        <f>IFERROR(
    IF(Z1785="DONE",
        "QC DONE",
        IF(OR(AA1785="TBD", ISBLANK(AA1785)),
            "NO SHIP DATE",
            IF(AND(ISNUMBER(DATEVALUE(TEXT(Z1785,"MM/DD/YY"))), ISNUMBER(Table22[[#This Row],[QC START]])),
                NETWORKDAYS(Table22[[#This Row],[QC START]], DATEVALUE(TEXT(Z1785,"MM/DD/YY")), Delivered!$Z$3:$Z$8),
                IF(AND(ISNUMBER(DATEVALUE(TEXT(AA1785,"MM/DD/YY"))), ISNUMBER(Table22[[#This Row],[QC START]])),
                    NETWORKDAYS(Table22[[#This Row],[QC START]], DATEVALUE(TEXT(AA1785,"MM/DD/YY")), Delivered!$Z$3:$Z$8),
                    "IN QC"
                )
            )-1
        )
    ),
"IN QC"
)</f>
        <v>NO SHIP DATE</v>
      </c>
      <c r="AB1785" s="25"/>
      <c r="AC1785" s="83"/>
      <c r="AD1785" s="45"/>
    </row>
    <row r="1786" spans="6:30" ht="14.25">
      <c r="F1786" s="30" t="str">
        <f>LEFT(Table2[[#This Row],[Project]],6)</f>
        <v/>
      </c>
      <c r="G1786" s="13"/>
      <c r="H1786" s="13"/>
      <c r="I1786" s="17"/>
      <c r="J1786" s="13"/>
      <c r="K1786" s="13"/>
      <c r="O1786" s="20"/>
      <c r="T1786" s="13"/>
      <c r="Y1786" s="71" t="str">
        <f>IFERROR(
    IF(Z1786="DONE",
        "QC DONE",
        IF(OR(AA1786="TBD", ISBLANK(AA1786)),
            "NO SHIP DATE",
            IF(AND(ISNUMBER(DATEVALUE(TEXT(Z1786,"MM/DD/YY"))), ISNUMBER(Table22[[#This Row],[QC START]])),
                NETWORKDAYS(Table22[[#This Row],[QC START]], DATEVALUE(TEXT(Z1786,"MM/DD/YY")), Delivered!$Z$3:$Z$8),
                IF(AND(ISNUMBER(DATEVALUE(TEXT(AA1786,"MM/DD/YY"))), ISNUMBER(Table22[[#This Row],[QC START]])),
                    NETWORKDAYS(Table22[[#This Row],[QC START]], DATEVALUE(TEXT(AA1786,"MM/DD/YY")), Delivered!$Z$3:$Z$8),
                    "IN QC"
                )
            )-1
        )
    ),
"IN QC"
)</f>
        <v>NO SHIP DATE</v>
      </c>
      <c r="AB1786" s="25"/>
      <c r="AC1786" s="83"/>
      <c r="AD1786" s="45"/>
    </row>
    <row r="1787" spans="6:30" ht="14.25">
      <c r="F1787" s="30" t="str">
        <f>LEFT(Table2[[#This Row],[Project]],6)</f>
        <v/>
      </c>
      <c r="G1787" s="13"/>
      <c r="H1787" s="13"/>
      <c r="I1787" s="17"/>
      <c r="J1787" s="13"/>
      <c r="K1787" s="13"/>
      <c r="O1787" s="20"/>
      <c r="T1787" s="13"/>
      <c r="Y1787" s="71" t="str">
        <f>IFERROR(
    IF(Z1787="DONE",
        "QC DONE",
        IF(OR(AA1787="TBD", ISBLANK(AA1787)),
            "NO SHIP DATE",
            IF(AND(ISNUMBER(DATEVALUE(TEXT(Z1787,"MM/DD/YY"))), ISNUMBER(Table22[[#This Row],[QC START]])),
                NETWORKDAYS(Table22[[#This Row],[QC START]], DATEVALUE(TEXT(Z1787,"MM/DD/YY")), Delivered!$Z$3:$Z$8),
                IF(AND(ISNUMBER(DATEVALUE(TEXT(AA1787,"MM/DD/YY"))), ISNUMBER(Table22[[#This Row],[QC START]])),
                    NETWORKDAYS(Table22[[#This Row],[QC START]], DATEVALUE(TEXT(AA1787,"MM/DD/YY")), Delivered!$Z$3:$Z$8),
                    "IN QC"
                )
            )-1
        )
    ),
"IN QC"
)</f>
        <v>NO SHIP DATE</v>
      </c>
      <c r="AB1787" s="25"/>
      <c r="AC1787" s="83"/>
      <c r="AD1787" s="45"/>
    </row>
    <row r="1788" spans="6:30" ht="14.25">
      <c r="F1788" s="30" t="str">
        <f>LEFT(Table2[[#This Row],[Project]],6)</f>
        <v/>
      </c>
      <c r="G1788" s="13"/>
      <c r="H1788" s="13"/>
      <c r="I1788" s="17"/>
      <c r="J1788" s="13"/>
      <c r="K1788" s="13"/>
      <c r="O1788" s="20"/>
      <c r="T1788" s="13"/>
      <c r="Y1788" s="71" t="str">
        <f>IFERROR(
    IF(Z1788="DONE",
        "QC DONE",
        IF(OR(AA1788="TBD", ISBLANK(AA1788)),
            "NO SHIP DATE",
            IF(AND(ISNUMBER(DATEVALUE(TEXT(Z1788,"MM/DD/YY"))), ISNUMBER(Table22[[#This Row],[QC START]])),
                NETWORKDAYS(Table22[[#This Row],[QC START]], DATEVALUE(TEXT(Z1788,"MM/DD/YY")), Delivered!$Z$3:$Z$8),
                IF(AND(ISNUMBER(DATEVALUE(TEXT(AA1788,"MM/DD/YY"))), ISNUMBER(Table22[[#This Row],[QC START]])),
                    NETWORKDAYS(Table22[[#This Row],[QC START]], DATEVALUE(TEXT(AA1788,"MM/DD/YY")), Delivered!$Z$3:$Z$8),
                    "IN QC"
                )
            )-1
        )
    ),
"IN QC"
)</f>
        <v>NO SHIP DATE</v>
      </c>
      <c r="AB1788" s="25"/>
      <c r="AC1788" s="83"/>
      <c r="AD1788" s="45"/>
    </row>
    <row r="1789" spans="6:30" ht="14.25">
      <c r="F1789" s="30" t="str">
        <f>LEFT(Table2[[#This Row],[Project]],6)</f>
        <v/>
      </c>
      <c r="G1789" s="13"/>
      <c r="H1789" s="13"/>
      <c r="I1789" s="17"/>
      <c r="J1789" s="13"/>
      <c r="K1789" s="13"/>
      <c r="O1789" s="20"/>
      <c r="T1789" s="13"/>
      <c r="Y1789" s="71" t="str">
        <f>IFERROR(
    IF(Z1789="DONE",
        "QC DONE",
        IF(OR(AA1789="TBD", ISBLANK(AA1789)),
            "NO SHIP DATE",
            IF(AND(ISNUMBER(DATEVALUE(TEXT(Z1789,"MM/DD/YY"))), ISNUMBER(Table22[[#This Row],[QC START]])),
                NETWORKDAYS(Table22[[#This Row],[QC START]], DATEVALUE(TEXT(Z1789,"MM/DD/YY")), Delivered!$Z$3:$Z$8),
                IF(AND(ISNUMBER(DATEVALUE(TEXT(AA1789,"MM/DD/YY"))), ISNUMBER(Table22[[#This Row],[QC START]])),
                    NETWORKDAYS(Table22[[#This Row],[QC START]], DATEVALUE(TEXT(AA1789,"MM/DD/YY")), Delivered!$Z$3:$Z$8),
                    "IN QC"
                )
            )-1
        )
    ),
"IN QC"
)</f>
        <v>NO SHIP DATE</v>
      </c>
      <c r="AB1789" s="25"/>
      <c r="AC1789" s="83"/>
      <c r="AD1789" s="45"/>
    </row>
    <row r="1790" spans="6:30" ht="14.25">
      <c r="F1790" s="30" t="str">
        <f>LEFT(Table2[[#This Row],[Project]],6)</f>
        <v/>
      </c>
      <c r="G1790" s="13"/>
      <c r="H1790" s="13"/>
      <c r="I1790" s="17"/>
      <c r="J1790" s="13"/>
      <c r="K1790" s="13"/>
      <c r="O1790" s="20"/>
      <c r="T1790" s="13"/>
      <c r="Y1790" s="71" t="str">
        <f>IFERROR(
    IF(Z1790="DONE",
        "QC DONE",
        IF(OR(AA1790="TBD", ISBLANK(AA1790)),
            "NO SHIP DATE",
            IF(AND(ISNUMBER(DATEVALUE(TEXT(Z1790,"MM/DD/YY"))), ISNUMBER(Table22[[#This Row],[QC START]])),
                NETWORKDAYS(Table22[[#This Row],[QC START]], DATEVALUE(TEXT(Z1790,"MM/DD/YY")), Delivered!$Z$3:$Z$8),
                IF(AND(ISNUMBER(DATEVALUE(TEXT(AA1790,"MM/DD/YY"))), ISNUMBER(Table22[[#This Row],[QC START]])),
                    NETWORKDAYS(Table22[[#This Row],[QC START]], DATEVALUE(TEXT(AA1790,"MM/DD/YY")), Delivered!$Z$3:$Z$8),
                    "IN QC"
                )
            )-1
        )
    ),
"IN QC"
)</f>
        <v>NO SHIP DATE</v>
      </c>
      <c r="AB1790" s="25"/>
      <c r="AC1790" s="83"/>
      <c r="AD1790" s="45"/>
    </row>
    <row r="1791" spans="6:30" ht="14.25">
      <c r="F1791" s="30" t="str">
        <f>LEFT(Table2[[#This Row],[Project]],6)</f>
        <v/>
      </c>
      <c r="G1791" s="13"/>
      <c r="H1791" s="13"/>
      <c r="I1791" s="17"/>
      <c r="J1791" s="13"/>
      <c r="K1791" s="13"/>
      <c r="O1791" s="20"/>
      <c r="T1791" s="13"/>
      <c r="Y1791" s="71" t="str">
        <f>IFERROR(
    IF(Z1791="DONE",
        "QC DONE",
        IF(OR(AA1791="TBD", ISBLANK(AA1791)),
            "NO SHIP DATE",
            IF(AND(ISNUMBER(DATEVALUE(TEXT(Z1791,"MM/DD/YY"))), ISNUMBER(Table22[[#This Row],[QC START]])),
                NETWORKDAYS(Table22[[#This Row],[QC START]], DATEVALUE(TEXT(Z1791,"MM/DD/YY")), Delivered!$Z$3:$Z$8),
                IF(AND(ISNUMBER(DATEVALUE(TEXT(AA1791,"MM/DD/YY"))), ISNUMBER(Table22[[#This Row],[QC START]])),
                    NETWORKDAYS(Table22[[#This Row],[QC START]], DATEVALUE(TEXT(AA1791,"MM/DD/YY")), Delivered!$Z$3:$Z$8),
                    "IN QC"
                )
            )-1
        )
    ),
"IN QC"
)</f>
        <v>NO SHIP DATE</v>
      </c>
      <c r="AB1791" s="25"/>
      <c r="AC1791" s="83"/>
      <c r="AD1791" s="45"/>
    </row>
    <row r="1792" spans="6:30" ht="14.25">
      <c r="F1792" s="30" t="str">
        <f>LEFT(Table2[[#This Row],[Project]],6)</f>
        <v/>
      </c>
      <c r="G1792" s="13"/>
      <c r="H1792" s="13"/>
      <c r="I1792" s="17"/>
      <c r="J1792" s="13"/>
      <c r="K1792" s="13"/>
      <c r="O1792" s="20"/>
      <c r="T1792" s="13"/>
      <c r="Y1792" s="71" t="str">
        <f>IFERROR(
    IF(Z1792="DONE",
        "QC DONE",
        IF(OR(AA1792="TBD", ISBLANK(AA1792)),
            "NO SHIP DATE",
            IF(AND(ISNUMBER(DATEVALUE(TEXT(Z1792,"MM/DD/YY"))), ISNUMBER(Table22[[#This Row],[QC START]])),
                NETWORKDAYS(Table22[[#This Row],[QC START]], DATEVALUE(TEXT(Z1792,"MM/DD/YY")), Delivered!$Z$3:$Z$8),
                IF(AND(ISNUMBER(DATEVALUE(TEXT(AA1792,"MM/DD/YY"))), ISNUMBER(Table22[[#This Row],[QC START]])),
                    NETWORKDAYS(Table22[[#This Row],[QC START]], DATEVALUE(TEXT(AA1792,"MM/DD/YY")), Delivered!$Z$3:$Z$8),
                    "IN QC"
                )
            )-1
        )
    ),
"IN QC"
)</f>
        <v>NO SHIP DATE</v>
      </c>
      <c r="AB1792" s="25"/>
      <c r="AC1792" s="83"/>
      <c r="AD1792" s="45"/>
    </row>
    <row r="1793" spans="6:30" ht="14.25">
      <c r="F1793" s="30" t="str">
        <f>LEFT(Table2[[#This Row],[Project]],6)</f>
        <v/>
      </c>
      <c r="G1793" s="13"/>
      <c r="H1793" s="13"/>
      <c r="I1793" s="17"/>
      <c r="J1793" s="13"/>
      <c r="K1793" s="13"/>
      <c r="O1793" s="20"/>
      <c r="T1793" s="13"/>
      <c r="Y1793" s="71" t="str">
        <f>IFERROR(
    IF(Z1793="DONE",
        "QC DONE",
        IF(OR(AA1793="TBD", ISBLANK(AA1793)),
            "NO SHIP DATE",
            IF(AND(ISNUMBER(DATEVALUE(TEXT(Z1793,"MM/DD/YY"))), ISNUMBER(Table22[[#This Row],[QC START]])),
                NETWORKDAYS(Table22[[#This Row],[QC START]], DATEVALUE(TEXT(Z1793,"MM/DD/YY")), Delivered!$Z$3:$Z$8),
                IF(AND(ISNUMBER(DATEVALUE(TEXT(AA1793,"MM/DD/YY"))), ISNUMBER(Table22[[#This Row],[QC START]])),
                    NETWORKDAYS(Table22[[#This Row],[QC START]], DATEVALUE(TEXT(AA1793,"MM/DD/YY")), Delivered!$Z$3:$Z$8),
                    "IN QC"
                )
            )-1
        )
    ),
"IN QC"
)</f>
        <v>NO SHIP DATE</v>
      </c>
      <c r="AB1793" s="25"/>
      <c r="AC1793" s="83"/>
      <c r="AD1793" s="45"/>
    </row>
    <row r="1794" spans="6:30" ht="14.25">
      <c r="F1794" s="30" t="str">
        <f>LEFT(Table2[[#This Row],[Project]],6)</f>
        <v/>
      </c>
      <c r="G1794" s="13"/>
      <c r="H1794" s="13"/>
      <c r="I1794" s="17"/>
      <c r="J1794" s="13"/>
      <c r="K1794" s="13"/>
      <c r="O1794" s="20"/>
      <c r="T1794" s="13"/>
      <c r="Y1794" s="71" t="str">
        <f>IFERROR(
    IF(Z1794="DONE",
        "QC DONE",
        IF(OR(AA1794="TBD", ISBLANK(AA1794)),
            "NO SHIP DATE",
            IF(AND(ISNUMBER(DATEVALUE(TEXT(Z1794,"MM/DD/YY"))), ISNUMBER(Table22[[#This Row],[QC START]])),
                NETWORKDAYS(Table22[[#This Row],[QC START]], DATEVALUE(TEXT(Z1794,"MM/DD/YY")), Delivered!$Z$3:$Z$8),
                IF(AND(ISNUMBER(DATEVALUE(TEXT(AA1794,"MM/DD/YY"))), ISNUMBER(Table22[[#This Row],[QC START]])),
                    NETWORKDAYS(Table22[[#This Row],[QC START]], DATEVALUE(TEXT(AA1794,"MM/DD/YY")), Delivered!$Z$3:$Z$8),
                    "IN QC"
                )
            )-1
        )
    ),
"IN QC"
)</f>
        <v>NO SHIP DATE</v>
      </c>
      <c r="AB1794" s="25"/>
      <c r="AC1794" s="83"/>
      <c r="AD1794" s="45"/>
    </row>
    <row r="1795" spans="6:30" ht="14.25">
      <c r="F1795" s="30" t="str">
        <f>LEFT(Table2[[#This Row],[Project]],6)</f>
        <v/>
      </c>
      <c r="G1795" s="13"/>
      <c r="H1795" s="13"/>
      <c r="I1795" s="17"/>
      <c r="J1795" s="13"/>
      <c r="K1795" s="13"/>
      <c r="O1795" s="20"/>
      <c r="T1795" s="13"/>
      <c r="Y1795" s="71" t="str">
        <f>IFERROR(
    IF(Z1795="DONE",
        "QC DONE",
        IF(OR(AA1795="TBD", ISBLANK(AA1795)),
            "NO SHIP DATE",
            IF(AND(ISNUMBER(DATEVALUE(TEXT(Z1795,"MM/DD/YY"))), ISNUMBER(Table22[[#This Row],[QC START]])),
                NETWORKDAYS(Table22[[#This Row],[QC START]], DATEVALUE(TEXT(Z1795,"MM/DD/YY")), Delivered!$Z$3:$Z$8),
                IF(AND(ISNUMBER(DATEVALUE(TEXT(AA1795,"MM/DD/YY"))), ISNUMBER(Table22[[#This Row],[QC START]])),
                    NETWORKDAYS(Table22[[#This Row],[QC START]], DATEVALUE(TEXT(AA1795,"MM/DD/YY")), Delivered!$Z$3:$Z$8),
                    "IN QC"
                )
            )-1
        )
    ),
"IN QC"
)</f>
        <v>NO SHIP DATE</v>
      </c>
      <c r="AB1795" s="25"/>
      <c r="AC1795" s="83"/>
      <c r="AD1795" s="45"/>
    </row>
    <row r="1796" spans="6:30" ht="14.25">
      <c r="F1796" s="30" t="str">
        <f>LEFT(Table2[[#This Row],[Project]],6)</f>
        <v/>
      </c>
      <c r="G1796" s="13"/>
      <c r="H1796" s="13"/>
      <c r="I1796" s="17"/>
      <c r="J1796" s="13"/>
      <c r="K1796" s="13"/>
      <c r="O1796" s="20"/>
      <c r="T1796" s="13"/>
      <c r="Y1796" s="71" t="str">
        <f>IFERROR(
    IF(Z1796="DONE",
        "QC DONE",
        IF(OR(AA1796="TBD", ISBLANK(AA1796)),
            "NO SHIP DATE",
            IF(AND(ISNUMBER(DATEVALUE(TEXT(Z1796,"MM/DD/YY"))), ISNUMBER(Table22[[#This Row],[QC START]])),
                NETWORKDAYS(Table22[[#This Row],[QC START]], DATEVALUE(TEXT(Z1796,"MM/DD/YY")), Delivered!$Z$3:$Z$8),
                IF(AND(ISNUMBER(DATEVALUE(TEXT(AA1796,"MM/DD/YY"))), ISNUMBER(Table22[[#This Row],[QC START]])),
                    NETWORKDAYS(Table22[[#This Row],[QC START]], DATEVALUE(TEXT(AA1796,"MM/DD/YY")), Delivered!$Z$3:$Z$8),
                    "IN QC"
                )
            )-1
        )
    ),
"IN QC"
)</f>
        <v>NO SHIP DATE</v>
      </c>
      <c r="AB1796" s="25"/>
      <c r="AC1796" s="83"/>
      <c r="AD1796" s="45"/>
    </row>
    <row r="1797" spans="6:30" ht="14.25">
      <c r="F1797" s="30" t="str">
        <f>LEFT(Table2[[#This Row],[Project]],6)</f>
        <v/>
      </c>
      <c r="G1797" s="13"/>
      <c r="H1797" s="13"/>
      <c r="I1797" s="17"/>
      <c r="J1797" s="13"/>
      <c r="K1797" s="13"/>
      <c r="O1797" s="20"/>
      <c r="T1797" s="13"/>
      <c r="Y1797" s="71" t="str">
        <f>IFERROR(
    IF(Z1797="DONE",
        "QC DONE",
        IF(OR(AA1797="TBD", ISBLANK(AA1797)),
            "NO SHIP DATE",
            IF(AND(ISNUMBER(DATEVALUE(TEXT(Z1797,"MM/DD/YY"))), ISNUMBER(Table22[[#This Row],[QC START]])),
                NETWORKDAYS(Table22[[#This Row],[QC START]], DATEVALUE(TEXT(Z1797,"MM/DD/YY")), Delivered!$Z$3:$Z$8),
                IF(AND(ISNUMBER(DATEVALUE(TEXT(AA1797,"MM/DD/YY"))), ISNUMBER(Table22[[#This Row],[QC START]])),
                    NETWORKDAYS(Table22[[#This Row],[QC START]], DATEVALUE(TEXT(AA1797,"MM/DD/YY")), Delivered!$Z$3:$Z$8),
                    "IN QC"
                )
            )-1
        )
    ),
"IN QC"
)</f>
        <v>NO SHIP DATE</v>
      </c>
      <c r="AB1797" s="25"/>
      <c r="AC1797" s="83"/>
      <c r="AD1797" s="45"/>
    </row>
    <row r="1798" spans="6:30" ht="14.25">
      <c r="F1798" s="30" t="str">
        <f>LEFT(Table2[[#This Row],[Project]],6)</f>
        <v/>
      </c>
      <c r="G1798" s="13"/>
      <c r="H1798" s="13"/>
      <c r="I1798" s="17"/>
      <c r="J1798" s="13"/>
      <c r="K1798" s="13"/>
      <c r="O1798" s="20"/>
      <c r="T1798" s="13"/>
      <c r="Y1798" s="71" t="str">
        <f>IFERROR(
    IF(Z1798="DONE",
        "QC DONE",
        IF(OR(AA1798="TBD", ISBLANK(AA1798)),
            "NO SHIP DATE",
            IF(AND(ISNUMBER(DATEVALUE(TEXT(Z1798,"MM/DD/YY"))), ISNUMBER(Table22[[#This Row],[QC START]])),
                NETWORKDAYS(Table22[[#This Row],[QC START]], DATEVALUE(TEXT(Z1798,"MM/DD/YY")), Delivered!$Z$3:$Z$8),
                IF(AND(ISNUMBER(DATEVALUE(TEXT(AA1798,"MM/DD/YY"))), ISNUMBER(Table22[[#This Row],[QC START]])),
                    NETWORKDAYS(Table22[[#This Row],[QC START]], DATEVALUE(TEXT(AA1798,"MM/DD/YY")), Delivered!$Z$3:$Z$8),
                    "IN QC"
                )
            )-1
        )
    ),
"IN QC"
)</f>
        <v>NO SHIP DATE</v>
      </c>
      <c r="AB1798" s="25"/>
      <c r="AC1798" s="83"/>
      <c r="AD1798" s="45"/>
    </row>
    <row r="1799" spans="6:30" ht="14.25">
      <c r="F1799" s="30" t="str">
        <f>LEFT(Table2[[#This Row],[Project]],6)</f>
        <v/>
      </c>
      <c r="G1799" s="13"/>
      <c r="H1799" s="13"/>
      <c r="I1799" s="17"/>
      <c r="J1799" s="13"/>
      <c r="K1799" s="13"/>
      <c r="O1799" s="20"/>
      <c r="T1799" s="13"/>
      <c r="Y1799" s="71" t="str">
        <f>IFERROR(
    IF(Z1799="DONE",
        "QC DONE",
        IF(OR(AA1799="TBD", ISBLANK(AA1799)),
            "NO SHIP DATE",
            IF(AND(ISNUMBER(DATEVALUE(TEXT(Z1799,"MM/DD/YY"))), ISNUMBER(Table22[[#This Row],[QC START]])),
                NETWORKDAYS(Table22[[#This Row],[QC START]], DATEVALUE(TEXT(Z1799,"MM/DD/YY")), Delivered!$Z$3:$Z$8),
                IF(AND(ISNUMBER(DATEVALUE(TEXT(AA1799,"MM/DD/YY"))), ISNUMBER(Table22[[#This Row],[QC START]])),
                    NETWORKDAYS(Table22[[#This Row],[QC START]], DATEVALUE(TEXT(AA1799,"MM/DD/YY")), Delivered!$Z$3:$Z$8),
                    "IN QC"
                )
            )-1
        )
    ),
"IN QC"
)</f>
        <v>NO SHIP DATE</v>
      </c>
      <c r="AB1799" s="25"/>
      <c r="AC1799" s="83"/>
      <c r="AD1799" s="45"/>
    </row>
    <row r="1800" spans="6:30" ht="14.25">
      <c r="F1800" s="30" t="str">
        <f>LEFT(Table2[[#This Row],[Project]],6)</f>
        <v/>
      </c>
      <c r="G1800" s="13"/>
      <c r="H1800" s="13"/>
      <c r="I1800" s="17"/>
      <c r="J1800" s="13"/>
      <c r="K1800" s="13"/>
      <c r="O1800" s="20"/>
      <c r="T1800" s="13"/>
      <c r="Y1800" s="71" t="str">
        <f>IFERROR(
    IF(Z1800="DONE",
        "QC DONE",
        IF(OR(AA1800="TBD", ISBLANK(AA1800)),
            "NO SHIP DATE",
            IF(AND(ISNUMBER(DATEVALUE(TEXT(Z1800,"MM/DD/YY"))), ISNUMBER(Table22[[#This Row],[QC START]])),
                NETWORKDAYS(Table22[[#This Row],[QC START]], DATEVALUE(TEXT(Z1800,"MM/DD/YY")), Delivered!$Z$3:$Z$8),
                IF(AND(ISNUMBER(DATEVALUE(TEXT(AA1800,"MM/DD/YY"))), ISNUMBER(Table22[[#This Row],[QC START]])),
                    NETWORKDAYS(Table22[[#This Row],[QC START]], DATEVALUE(TEXT(AA1800,"MM/DD/YY")), Delivered!$Z$3:$Z$8),
                    "IN QC"
                )
            )-1
        )
    ),
"IN QC"
)</f>
        <v>NO SHIP DATE</v>
      </c>
      <c r="AB1800" s="25"/>
      <c r="AC1800" s="83"/>
      <c r="AD1800" s="45"/>
    </row>
    <row r="1801" spans="6:30" ht="14.25">
      <c r="F1801" s="30" t="str">
        <f>LEFT(Table2[[#This Row],[Project]],6)</f>
        <v/>
      </c>
      <c r="G1801" s="13"/>
      <c r="H1801" s="13"/>
      <c r="I1801" s="17"/>
      <c r="J1801" s="13"/>
      <c r="K1801" s="13"/>
      <c r="O1801" s="20"/>
      <c r="T1801" s="13"/>
      <c r="Y1801" s="71" t="str">
        <f>IFERROR(
    IF(Z1801="DONE",
        "QC DONE",
        IF(OR(AA1801="TBD", ISBLANK(AA1801)),
            "NO SHIP DATE",
            IF(AND(ISNUMBER(DATEVALUE(TEXT(Z1801,"MM/DD/YY"))), ISNUMBER(Table22[[#This Row],[QC START]])),
                NETWORKDAYS(Table22[[#This Row],[QC START]], DATEVALUE(TEXT(Z1801,"MM/DD/YY")), Delivered!$Z$3:$Z$8),
                IF(AND(ISNUMBER(DATEVALUE(TEXT(AA1801,"MM/DD/YY"))), ISNUMBER(Table22[[#This Row],[QC START]])),
                    NETWORKDAYS(Table22[[#This Row],[QC START]], DATEVALUE(TEXT(AA1801,"MM/DD/YY")), Delivered!$Z$3:$Z$8),
                    "IN QC"
                )
            )-1
        )
    ),
"IN QC"
)</f>
        <v>NO SHIP DATE</v>
      </c>
      <c r="AB1801" s="25"/>
      <c r="AC1801" s="83"/>
      <c r="AD1801" s="45"/>
    </row>
    <row r="1802" spans="6:30" ht="14.25">
      <c r="F1802" s="30" t="str">
        <f>LEFT(Table2[[#This Row],[Project]],6)</f>
        <v/>
      </c>
      <c r="G1802" s="13"/>
      <c r="H1802" s="13"/>
      <c r="I1802" s="17"/>
      <c r="J1802" s="13"/>
      <c r="K1802" s="13"/>
      <c r="O1802" s="20"/>
      <c r="T1802" s="13"/>
      <c r="Y1802" s="71" t="str">
        <f>IFERROR(
    IF(Z1802="DONE",
        "QC DONE",
        IF(OR(AA1802="TBD", ISBLANK(AA1802)),
            "NO SHIP DATE",
            IF(AND(ISNUMBER(DATEVALUE(TEXT(Z1802,"MM/DD/YY"))), ISNUMBER(Table22[[#This Row],[QC START]])),
                NETWORKDAYS(Table22[[#This Row],[QC START]], DATEVALUE(TEXT(Z1802,"MM/DD/YY")), Delivered!$Z$3:$Z$8),
                IF(AND(ISNUMBER(DATEVALUE(TEXT(AA1802,"MM/DD/YY"))), ISNUMBER(Table22[[#This Row],[QC START]])),
                    NETWORKDAYS(Table22[[#This Row],[QC START]], DATEVALUE(TEXT(AA1802,"MM/DD/YY")), Delivered!$Z$3:$Z$8),
                    "IN QC"
                )
            )-1
        )
    ),
"IN QC"
)</f>
        <v>NO SHIP DATE</v>
      </c>
      <c r="AB1802" s="25"/>
      <c r="AC1802" s="83"/>
      <c r="AD1802" s="45"/>
    </row>
    <row r="1803" spans="6:30" ht="14.25">
      <c r="F1803" s="30" t="str">
        <f>LEFT(Table2[[#This Row],[Project]],6)</f>
        <v/>
      </c>
      <c r="G1803" s="13"/>
      <c r="H1803" s="13"/>
      <c r="I1803" s="17"/>
      <c r="J1803" s="13"/>
      <c r="K1803" s="13"/>
      <c r="O1803" s="20"/>
      <c r="T1803" s="13"/>
      <c r="Y1803" s="71" t="str">
        <f>IFERROR(
    IF(Z1803="DONE",
        "QC DONE",
        IF(OR(AA1803="TBD", ISBLANK(AA1803)),
            "NO SHIP DATE",
            IF(AND(ISNUMBER(DATEVALUE(TEXT(Z1803,"MM/DD/YY"))), ISNUMBER(Table22[[#This Row],[QC START]])),
                NETWORKDAYS(Table22[[#This Row],[QC START]], DATEVALUE(TEXT(Z1803,"MM/DD/YY")), Delivered!$Z$3:$Z$8),
                IF(AND(ISNUMBER(DATEVALUE(TEXT(AA1803,"MM/DD/YY"))), ISNUMBER(Table22[[#This Row],[QC START]])),
                    NETWORKDAYS(Table22[[#This Row],[QC START]], DATEVALUE(TEXT(AA1803,"MM/DD/YY")), Delivered!$Z$3:$Z$8),
                    "IN QC"
                )
            )-1
        )
    ),
"IN QC"
)</f>
        <v>NO SHIP DATE</v>
      </c>
      <c r="AB1803" s="25"/>
      <c r="AC1803" s="83"/>
      <c r="AD1803" s="45"/>
    </row>
    <row r="1804" spans="6:30" ht="14.25">
      <c r="F1804" s="30" t="str">
        <f>LEFT(Table2[[#This Row],[Project]],6)</f>
        <v/>
      </c>
      <c r="G1804" s="13"/>
      <c r="H1804" s="13"/>
      <c r="I1804" s="17"/>
      <c r="J1804" s="13"/>
      <c r="K1804" s="13"/>
      <c r="O1804" s="20"/>
      <c r="T1804" s="13"/>
      <c r="Y1804" s="71" t="str">
        <f>IFERROR(
    IF(Z1804="DONE",
        "QC DONE",
        IF(OR(AA1804="TBD", ISBLANK(AA1804)),
            "NO SHIP DATE",
            IF(AND(ISNUMBER(DATEVALUE(TEXT(Z1804,"MM/DD/YY"))), ISNUMBER(Table22[[#This Row],[QC START]])),
                NETWORKDAYS(Table22[[#This Row],[QC START]], DATEVALUE(TEXT(Z1804,"MM/DD/YY")), Delivered!$Z$3:$Z$8),
                IF(AND(ISNUMBER(DATEVALUE(TEXT(AA1804,"MM/DD/YY"))), ISNUMBER(Table22[[#This Row],[QC START]])),
                    NETWORKDAYS(Table22[[#This Row],[QC START]], DATEVALUE(TEXT(AA1804,"MM/DD/YY")), Delivered!$Z$3:$Z$8),
                    "IN QC"
                )
            )-1
        )
    ),
"IN QC"
)</f>
        <v>NO SHIP DATE</v>
      </c>
      <c r="AB1804" s="25"/>
      <c r="AC1804" s="83"/>
      <c r="AD1804" s="45"/>
    </row>
    <row r="1805" spans="6:30" ht="14.25">
      <c r="F1805" s="30" t="str">
        <f>LEFT(Table2[[#This Row],[Project]],6)</f>
        <v/>
      </c>
      <c r="G1805" s="13"/>
      <c r="H1805" s="13"/>
      <c r="I1805" s="17"/>
      <c r="J1805" s="13"/>
      <c r="K1805" s="13"/>
      <c r="O1805" s="20"/>
      <c r="T1805" s="13"/>
      <c r="Y1805" s="71" t="str">
        <f>IFERROR(
    IF(Z1805="DONE",
        "QC DONE",
        IF(OR(AA1805="TBD", ISBLANK(AA1805)),
            "NO SHIP DATE",
            IF(AND(ISNUMBER(DATEVALUE(TEXT(Z1805,"MM/DD/YY"))), ISNUMBER(Table22[[#This Row],[QC START]])),
                NETWORKDAYS(Table22[[#This Row],[QC START]], DATEVALUE(TEXT(Z1805,"MM/DD/YY")), Delivered!$Z$3:$Z$8),
                IF(AND(ISNUMBER(DATEVALUE(TEXT(AA1805,"MM/DD/YY"))), ISNUMBER(Table22[[#This Row],[QC START]])),
                    NETWORKDAYS(Table22[[#This Row],[QC START]], DATEVALUE(TEXT(AA1805,"MM/DD/YY")), Delivered!$Z$3:$Z$8),
                    "IN QC"
                )
            )-1
        )
    ),
"IN QC"
)</f>
        <v>NO SHIP DATE</v>
      </c>
      <c r="AB1805" s="25"/>
      <c r="AC1805" s="83"/>
      <c r="AD1805" s="45"/>
    </row>
    <row r="1806" spans="6:30" ht="14.25">
      <c r="F1806" s="30" t="str">
        <f>LEFT(Table2[[#This Row],[Project]],6)</f>
        <v/>
      </c>
      <c r="G1806" s="13"/>
      <c r="H1806" s="13"/>
      <c r="I1806" s="17"/>
      <c r="J1806" s="13"/>
      <c r="K1806" s="13"/>
      <c r="O1806" s="20"/>
      <c r="T1806" s="13"/>
      <c r="Y1806" s="71" t="str">
        <f>IFERROR(
    IF(Z1806="DONE",
        "QC DONE",
        IF(OR(AA1806="TBD", ISBLANK(AA1806)),
            "NO SHIP DATE",
            IF(AND(ISNUMBER(DATEVALUE(TEXT(Z1806,"MM/DD/YY"))), ISNUMBER(Table22[[#This Row],[QC START]])),
                NETWORKDAYS(Table22[[#This Row],[QC START]], DATEVALUE(TEXT(Z1806,"MM/DD/YY")), Delivered!$Z$3:$Z$8),
                IF(AND(ISNUMBER(DATEVALUE(TEXT(AA1806,"MM/DD/YY"))), ISNUMBER(Table22[[#This Row],[QC START]])),
                    NETWORKDAYS(Table22[[#This Row],[QC START]], DATEVALUE(TEXT(AA1806,"MM/DD/YY")), Delivered!$Z$3:$Z$8),
                    "IN QC"
                )
            )-1
        )
    ),
"IN QC"
)</f>
        <v>NO SHIP DATE</v>
      </c>
      <c r="AB1806" s="25"/>
      <c r="AC1806" s="83"/>
      <c r="AD1806" s="45"/>
    </row>
    <row r="1807" spans="6:30" ht="14.25">
      <c r="F1807" s="30" t="str">
        <f>LEFT(Table2[[#This Row],[Project]],6)</f>
        <v/>
      </c>
      <c r="G1807" s="13"/>
      <c r="H1807" s="13"/>
      <c r="I1807" s="17"/>
      <c r="J1807" s="13"/>
      <c r="K1807" s="13"/>
      <c r="O1807" s="20"/>
      <c r="T1807" s="13"/>
      <c r="Y1807" s="71" t="str">
        <f>IFERROR(
    IF(Z1807="DONE",
        "QC DONE",
        IF(OR(AA1807="TBD", ISBLANK(AA1807)),
            "NO SHIP DATE",
            IF(AND(ISNUMBER(DATEVALUE(TEXT(Z1807,"MM/DD/YY"))), ISNUMBER(Table22[[#This Row],[QC START]])),
                NETWORKDAYS(Table22[[#This Row],[QC START]], DATEVALUE(TEXT(Z1807,"MM/DD/YY")), Delivered!$Z$3:$Z$8),
                IF(AND(ISNUMBER(DATEVALUE(TEXT(AA1807,"MM/DD/YY"))), ISNUMBER(Table22[[#This Row],[QC START]])),
                    NETWORKDAYS(Table22[[#This Row],[QC START]], DATEVALUE(TEXT(AA1807,"MM/DD/YY")), Delivered!$Z$3:$Z$8),
                    "IN QC"
                )
            )-1
        )
    ),
"IN QC"
)</f>
        <v>NO SHIP DATE</v>
      </c>
      <c r="AB1807" s="25"/>
      <c r="AC1807" s="83"/>
      <c r="AD1807" s="45"/>
    </row>
    <row r="1808" spans="6:30" ht="14.25">
      <c r="F1808" s="30" t="str">
        <f>LEFT(Table2[[#This Row],[Project]],6)</f>
        <v/>
      </c>
      <c r="G1808" s="13"/>
      <c r="H1808" s="13"/>
      <c r="I1808" s="17"/>
      <c r="J1808" s="13"/>
      <c r="K1808" s="13"/>
      <c r="O1808" s="20"/>
      <c r="T1808" s="13"/>
      <c r="Y1808" s="71" t="str">
        <f>IFERROR(
    IF(Z1808="DONE",
        "QC DONE",
        IF(OR(AA1808="TBD", ISBLANK(AA1808)),
            "NO SHIP DATE",
            IF(AND(ISNUMBER(DATEVALUE(TEXT(Z1808,"MM/DD/YY"))), ISNUMBER(Table22[[#This Row],[QC START]])),
                NETWORKDAYS(Table22[[#This Row],[QC START]], DATEVALUE(TEXT(Z1808,"MM/DD/YY")), Delivered!$Z$3:$Z$8),
                IF(AND(ISNUMBER(DATEVALUE(TEXT(AA1808,"MM/DD/YY"))), ISNUMBER(Table22[[#This Row],[QC START]])),
                    NETWORKDAYS(Table22[[#This Row],[QC START]], DATEVALUE(TEXT(AA1808,"MM/DD/YY")), Delivered!$Z$3:$Z$8),
                    "IN QC"
                )
            )-1
        )
    ),
"IN QC"
)</f>
        <v>NO SHIP DATE</v>
      </c>
      <c r="AB1808" s="25"/>
      <c r="AC1808" s="83"/>
      <c r="AD1808" s="45"/>
    </row>
    <row r="1809" spans="6:30" ht="14.25">
      <c r="F1809" s="30" t="str">
        <f>LEFT(Table2[[#This Row],[Project]],6)</f>
        <v/>
      </c>
      <c r="G1809" s="13"/>
      <c r="H1809" s="13"/>
      <c r="I1809" s="17"/>
      <c r="J1809" s="13"/>
      <c r="K1809" s="13"/>
      <c r="O1809" s="20"/>
      <c r="T1809" s="13"/>
      <c r="Y1809" s="71" t="str">
        <f>IFERROR(
    IF(Z1809="DONE",
        "QC DONE",
        IF(OR(AA1809="TBD", ISBLANK(AA1809)),
            "NO SHIP DATE",
            IF(AND(ISNUMBER(DATEVALUE(TEXT(Z1809,"MM/DD/YY"))), ISNUMBER(Table22[[#This Row],[QC START]])),
                NETWORKDAYS(Table22[[#This Row],[QC START]], DATEVALUE(TEXT(Z1809,"MM/DD/YY")), Delivered!$Z$3:$Z$8),
                IF(AND(ISNUMBER(DATEVALUE(TEXT(AA1809,"MM/DD/YY"))), ISNUMBER(Table22[[#This Row],[QC START]])),
                    NETWORKDAYS(Table22[[#This Row],[QC START]], DATEVALUE(TEXT(AA1809,"MM/DD/YY")), Delivered!$Z$3:$Z$8),
                    "IN QC"
                )
            )-1
        )
    ),
"IN QC"
)</f>
        <v>NO SHIP DATE</v>
      </c>
      <c r="AB1809" s="25"/>
      <c r="AC1809" s="83"/>
      <c r="AD1809" s="45"/>
    </row>
    <row r="1810" spans="6:30" ht="14.25">
      <c r="F1810" s="30" t="str">
        <f>LEFT(Table2[[#This Row],[Project]],6)</f>
        <v/>
      </c>
      <c r="G1810" s="13"/>
      <c r="H1810" s="13"/>
      <c r="I1810" s="17"/>
      <c r="J1810" s="13"/>
      <c r="K1810" s="13"/>
      <c r="O1810" s="20"/>
      <c r="T1810" s="13"/>
      <c r="Y1810" s="71" t="str">
        <f>IFERROR(
    IF(Z1810="DONE",
        "QC DONE",
        IF(OR(AA1810="TBD", ISBLANK(AA1810)),
            "NO SHIP DATE",
            IF(AND(ISNUMBER(DATEVALUE(TEXT(Z1810,"MM/DD/YY"))), ISNUMBER(Table22[[#This Row],[QC START]])),
                NETWORKDAYS(Table22[[#This Row],[QC START]], DATEVALUE(TEXT(Z1810,"MM/DD/YY")), Delivered!$Z$3:$Z$8),
                IF(AND(ISNUMBER(DATEVALUE(TEXT(AA1810,"MM/DD/YY"))), ISNUMBER(Table22[[#This Row],[QC START]])),
                    NETWORKDAYS(Table22[[#This Row],[QC START]], DATEVALUE(TEXT(AA1810,"MM/DD/YY")), Delivered!$Z$3:$Z$8),
                    "IN QC"
                )
            )-1
        )
    ),
"IN QC"
)</f>
        <v>NO SHIP DATE</v>
      </c>
      <c r="AB1810" s="25"/>
      <c r="AC1810" s="83"/>
      <c r="AD1810" s="45"/>
    </row>
    <row r="1811" spans="6:30" ht="14.25">
      <c r="F1811" s="30" t="str">
        <f>LEFT(Table2[[#This Row],[Project]],6)</f>
        <v/>
      </c>
      <c r="G1811" s="13"/>
      <c r="H1811" s="13"/>
      <c r="I1811" s="17"/>
      <c r="J1811" s="13"/>
      <c r="K1811" s="13"/>
      <c r="O1811" s="20"/>
      <c r="T1811" s="13"/>
      <c r="Y1811" s="71" t="str">
        <f>IFERROR(
    IF(Z1811="DONE",
        "QC DONE",
        IF(OR(AA1811="TBD", ISBLANK(AA1811)),
            "NO SHIP DATE",
            IF(AND(ISNUMBER(DATEVALUE(TEXT(Z1811,"MM/DD/YY"))), ISNUMBER(Table22[[#This Row],[QC START]])),
                NETWORKDAYS(Table22[[#This Row],[QC START]], DATEVALUE(TEXT(Z1811,"MM/DD/YY")), Delivered!$Z$3:$Z$8),
                IF(AND(ISNUMBER(DATEVALUE(TEXT(AA1811,"MM/DD/YY"))), ISNUMBER(Table22[[#This Row],[QC START]])),
                    NETWORKDAYS(Table22[[#This Row],[QC START]], DATEVALUE(TEXT(AA1811,"MM/DD/YY")), Delivered!$Z$3:$Z$8),
                    "IN QC"
                )
            )-1
        )
    ),
"IN QC"
)</f>
        <v>NO SHIP DATE</v>
      </c>
      <c r="AB1811" s="25"/>
      <c r="AC1811" s="83"/>
      <c r="AD1811" s="45"/>
    </row>
    <row r="1812" spans="6:30" ht="14.25">
      <c r="F1812" s="30" t="str">
        <f>LEFT(Table2[[#This Row],[Project]],6)</f>
        <v/>
      </c>
      <c r="G1812" s="13"/>
      <c r="H1812" s="13"/>
      <c r="I1812" s="17"/>
      <c r="J1812" s="13"/>
      <c r="K1812" s="13"/>
      <c r="O1812" s="20"/>
      <c r="T1812" s="13"/>
      <c r="Y1812" s="71" t="str">
        <f>IFERROR(
    IF(Z1812="DONE",
        "QC DONE",
        IF(OR(AA1812="TBD", ISBLANK(AA1812)),
            "NO SHIP DATE",
            IF(AND(ISNUMBER(DATEVALUE(TEXT(Z1812,"MM/DD/YY"))), ISNUMBER(Table22[[#This Row],[QC START]])),
                NETWORKDAYS(Table22[[#This Row],[QC START]], DATEVALUE(TEXT(Z1812,"MM/DD/YY")), Delivered!$Z$3:$Z$8),
                IF(AND(ISNUMBER(DATEVALUE(TEXT(AA1812,"MM/DD/YY"))), ISNUMBER(Table22[[#This Row],[QC START]])),
                    NETWORKDAYS(Table22[[#This Row],[QC START]], DATEVALUE(TEXT(AA1812,"MM/DD/YY")), Delivered!$Z$3:$Z$8),
                    "IN QC"
                )
            )-1
        )
    ),
"IN QC"
)</f>
        <v>NO SHIP DATE</v>
      </c>
      <c r="AB1812" s="25"/>
      <c r="AC1812" s="83"/>
      <c r="AD1812" s="45"/>
    </row>
    <row r="1813" spans="6:30" ht="14.25">
      <c r="F1813" s="30" t="str">
        <f>LEFT(Table2[[#This Row],[Project]],6)</f>
        <v/>
      </c>
      <c r="G1813" s="13"/>
      <c r="H1813" s="13"/>
      <c r="I1813" s="17"/>
      <c r="J1813" s="13"/>
      <c r="K1813" s="13"/>
      <c r="O1813" s="20"/>
      <c r="T1813" s="13"/>
      <c r="Y1813" s="71" t="str">
        <f>IFERROR(
    IF(Z1813="DONE",
        "QC DONE",
        IF(OR(AA1813="TBD", ISBLANK(AA1813)),
            "NO SHIP DATE",
            IF(AND(ISNUMBER(DATEVALUE(TEXT(Z1813,"MM/DD/YY"))), ISNUMBER(Table22[[#This Row],[QC START]])),
                NETWORKDAYS(Table22[[#This Row],[QC START]], DATEVALUE(TEXT(Z1813,"MM/DD/YY")), Delivered!$Z$3:$Z$8),
                IF(AND(ISNUMBER(DATEVALUE(TEXT(AA1813,"MM/DD/YY"))), ISNUMBER(Table22[[#This Row],[QC START]])),
                    NETWORKDAYS(Table22[[#This Row],[QC START]], DATEVALUE(TEXT(AA1813,"MM/DD/YY")), Delivered!$Z$3:$Z$8),
                    "IN QC"
                )
            )-1
        )
    ),
"IN QC"
)</f>
        <v>NO SHIP DATE</v>
      </c>
      <c r="AB1813" s="25"/>
      <c r="AC1813" s="83"/>
      <c r="AD1813" s="45"/>
    </row>
    <row r="1814" spans="6:30" ht="14.25">
      <c r="F1814" s="30" t="str">
        <f>LEFT(Table2[[#This Row],[Project]],6)</f>
        <v/>
      </c>
      <c r="G1814" s="13"/>
      <c r="H1814" s="13"/>
      <c r="I1814" s="17"/>
      <c r="J1814" s="13"/>
      <c r="K1814" s="13"/>
      <c r="O1814" s="20"/>
      <c r="T1814" s="13"/>
      <c r="Y1814" s="71" t="str">
        <f>IFERROR(
    IF(Z1814="DONE",
        "QC DONE",
        IF(OR(AA1814="TBD", ISBLANK(AA1814)),
            "NO SHIP DATE",
            IF(AND(ISNUMBER(DATEVALUE(TEXT(Z1814,"MM/DD/YY"))), ISNUMBER(Table22[[#This Row],[QC START]])),
                NETWORKDAYS(Table22[[#This Row],[QC START]], DATEVALUE(TEXT(Z1814,"MM/DD/YY")), Delivered!$Z$3:$Z$8),
                IF(AND(ISNUMBER(DATEVALUE(TEXT(AA1814,"MM/DD/YY"))), ISNUMBER(Table22[[#This Row],[QC START]])),
                    NETWORKDAYS(Table22[[#This Row],[QC START]], DATEVALUE(TEXT(AA1814,"MM/DD/YY")), Delivered!$Z$3:$Z$8),
                    "IN QC"
                )
            )-1
        )
    ),
"IN QC"
)</f>
        <v>NO SHIP DATE</v>
      </c>
      <c r="AB1814" s="25"/>
      <c r="AC1814" s="83"/>
      <c r="AD1814" s="45"/>
    </row>
    <row r="1815" spans="6:30" ht="14.25">
      <c r="F1815" s="30" t="str">
        <f>LEFT(Table2[[#This Row],[Project]],6)</f>
        <v/>
      </c>
      <c r="G1815" s="13"/>
      <c r="H1815" s="13"/>
      <c r="I1815" s="17"/>
      <c r="J1815" s="13"/>
      <c r="K1815" s="13"/>
      <c r="O1815" s="20"/>
      <c r="T1815" s="13"/>
      <c r="Y1815" s="71" t="str">
        <f>IFERROR(
    IF(Z1815="DONE",
        "QC DONE",
        IF(OR(AA1815="TBD", ISBLANK(AA1815)),
            "NO SHIP DATE",
            IF(AND(ISNUMBER(DATEVALUE(TEXT(Z1815,"MM/DD/YY"))), ISNUMBER(Table22[[#This Row],[QC START]])),
                NETWORKDAYS(Table22[[#This Row],[QC START]], DATEVALUE(TEXT(Z1815,"MM/DD/YY")), Delivered!$Z$3:$Z$8),
                IF(AND(ISNUMBER(DATEVALUE(TEXT(AA1815,"MM/DD/YY"))), ISNUMBER(Table22[[#This Row],[QC START]])),
                    NETWORKDAYS(Table22[[#This Row],[QC START]], DATEVALUE(TEXT(AA1815,"MM/DD/YY")), Delivered!$Z$3:$Z$8),
                    "IN QC"
                )
            )-1
        )
    ),
"IN QC"
)</f>
        <v>NO SHIP DATE</v>
      </c>
      <c r="AB1815" s="25"/>
      <c r="AC1815" s="83"/>
      <c r="AD1815" s="45"/>
    </row>
    <row r="1816" spans="6:30" ht="14.25">
      <c r="F1816" s="30" t="str">
        <f>LEFT(Table2[[#This Row],[Project]],6)</f>
        <v/>
      </c>
      <c r="G1816" s="13"/>
      <c r="H1816" s="13"/>
      <c r="I1816" s="17"/>
      <c r="J1816" s="13"/>
      <c r="K1816" s="13"/>
      <c r="O1816" s="20"/>
      <c r="T1816" s="13"/>
      <c r="Y1816" s="71" t="str">
        <f>IFERROR(
    IF(Z1816="DONE",
        "QC DONE",
        IF(OR(AA1816="TBD", ISBLANK(AA1816)),
            "NO SHIP DATE",
            IF(AND(ISNUMBER(DATEVALUE(TEXT(Z1816,"MM/DD/YY"))), ISNUMBER(Table22[[#This Row],[QC START]])),
                NETWORKDAYS(Table22[[#This Row],[QC START]], DATEVALUE(TEXT(Z1816,"MM/DD/YY")), Delivered!$Z$3:$Z$8),
                IF(AND(ISNUMBER(DATEVALUE(TEXT(AA1816,"MM/DD/YY"))), ISNUMBER(Table22[[#This Row],[QC START]])),
                    NETWORKDAYS(Table22[[#This Row],[QC START]], DATEVALUE(TEXT(AA1816,"MM/DD/YY")), Delivered!$Z$3:$Z$8),
                    "IN QC"
                )
            )-1
        )
    ),
"IN QC"
)</f>
        <v>NO SHIP DATE</v>
      </c>
      <c r="AB1816" s="25"/>
      <c r="AC1816" s="83"/>
      <c r="AD1816" s="45"/>
    </row>
    <row r="1817" spans="6:30" ht="14.25">
      <c r="F1817" s="30" t="str">
        <f>LEFT(Table2[[#This Row],[Project]],6)</f>
        <v/>
      </c>
      <c r="G1817" s="13"/>
      <c r="H1817" s="13"/>
      <c r="I1817" s="17"/>
      <c r="J1817" s="13"/>
      <c r="K1817" s="13"/>
      <c r="O1817" s="20"/>
      <c r="T1817" s="13"/>
      <c r="Y1817" s="71" t="str">
        <f>IFERROR(
    IF(Z1817="DONE",
        "QC DONE",
        IF(OR(AA1817="TBD", ISBLANK(AA1817)),
            "NO SHIP DATE",
            IF(AND(ISNUMBER(DATEVALUE(TEXT(Z1817,"MM/DD/YY"))), ISNUMBER(Table22[[#This Row],[QC START]])),
                NETWORKDAYS(Table22[[#This Row],[QC START]], DATEVALUE(TEXT(Z1817,"MM/DD/YY")), Delivered!$Z$3:$Z$8),
                IF(AND(ISNUMBER(DATEVALUE(TEXT(AA1817,"MM/DD/YY"))), ISNUMBER(Table22[[#This Row],[QC START]])),
                    NETWORKDAYS(Table22[[#This Row],[QC START]], DATEVALUE(TEXT(AA1817,"MM/DD/YY")), Delivered!$Z$3:$Z$8),
                    "IN QC"
                )
            )-1
        )
    ),
"IN QC"
)</f>
        <v>NO SHIP DATE</v>
      </c>
      <c r="AB1817" s="25"/>
      <c r="AC1817" s="83"/>
      <c r="AD1817" s="45"/>
    </row>
    <row r="1818" spans="6:30" ht="14.25">
      <c r="F1818" s="30" t="str">
        <f>LEFT(Table2[[#This Row],[Project]],6)</f>
        <v/>
      </c>
      <c r="G1818" s="13"/>
      <c r="H1818" s="13"/>
      <c r="I1818" s="17"/>
      <c r="J1818" s="13"/>
      <c r="K1818" s="13"/>
      <c r="O1818" s="20"/>
      <c r="T1818" s="13"/>
      <c r="Y1818" s="71" t="str">
        <f>IFERROR(
    IF(Z1818="DONE",
        "QC DONE",
        IF(OR(AA1818="TBD", ISBLANK(AA1818)),
            "NO SHIP DATE",
            IF(AND(ISNUMBER(DATEVALUE(TEXT(Z1818,"MM/DD/YY"))), ISNUMBER(Table22[[#This Row],[QC START]])),
                NETWORKDAYS(Table22[[#This Row],[QC START]], DATEVALUE(TEXT(Z1818,"MM/DD/YY")), Delivered!$Z$3:$Z$8),
                IF(AND(ISNUMBER(DATEVALUE(TEXT(AA1818,"MM/DD/YY"))), ISNUMBER(Table22[[#This Row],[QC START]])),
                    NETWORKDAYS(Table22[[#This Row],[QC START]], DATEVALUE(TEXT(AA1818,"MM/DD/YY")), Delivered!$Z$3:$Z$8),
                    "IN QC"
                )
            )-1
        )
    ),
"IN QC"
)</f>
        <v>NO SHIP DATE</v>
      </c>
      <c r="AB1818" s="25"/>
      <c r="AC1818" s="83"/>
      <c r="AD1818" s="45"/>
    </row>
    <row r="1819" spans="6:30" ht="14.25">
      <c r="F1819" s="30" t="str">
        <f>LEFT(Table2[[#This Row],[Project]],6)</f>
        <v/>
      </c>
      <c r="G1819" s="13"/>
      <c r="H1819" s="13"/>
      <c r="I1819" s="17"/>
      <c r="J1819" s="13"/>
      <c r="K1819" s="13"/>
      <c r="O1819" s="20"/>
      <c r="T1819" s="13"/>
      <c r="Y1819" s="71" t="str">
        <f>IFERROR(
    IF(Z1819="DONE",
        "QC DONE",
        IF(OR(AA1819="TBD", ISBLANK(AA1819)),
            "NO SHIP DATE",
            IF(AND(ISNUMBER(DATEVALUE(TEXT(Z1819,"MM/DD/YY"))), ISNUMBER(Table22[[#This Row],[QC START]])),
                NETWORKDAYS(Table22[[#This Row],[QC START]], DATEVALUE(TEXT(Z1819,"MM/DD/YY")), Delivered!$Z$3:$Z$8),
                IF(AND(ISNUMBER(DATEVALUE(TEXT(AA1819,"MM/DD/YY"))), ISNUMBER(Table22[[#This Row],[QC START]])),
                    NETWORKDAYS(Table22[[#This Row],[QC START]], DATEVALUE(TEXT(AA1819,"MM/DD/YY")), Delivered!$Z$3:$Z$8),
                    "IN QC"
                )
            )-1
        )
    ),
"IN QC"
)</f>
        <v>NO SHIP DATE</v>
      </c>
      <c r="AB1819" s="25"/>
      <c r="AC1819" s="83"/>
      <c r="AD1819" s="45"/>
    </row>
    <row r="1820" spans="6:30" ht="14.25">
      <c r="F1820" s="30" t="str">
        <f>LEFT(Table2[[#This Row],[Project]],6)</f>
        <v/>
      </c>
      <c r="G1820" s="13"/>
      <c r="H1820" s="13"/>
      <c r="I1820" s="17"/>
      <c r="J1820" s="13"/>
      <c r="K1820" s="13"/>
      <c r="O1820" s="20"/>
      <c r="T1820" s="13"/>
      <c r="Y1820" s="71" t="str">
        <f>IFERROR(
    IF(Z1820="DONE",
        "QC DONE",
        IF(OR(AA1820="TBD", ISBLANK(AA1820)),
            "NO SHIP DATE",
            IF(AND(ISNUMBER(DATEVALUE(TEXT(Z1820,"MM/DD/YY"))), ISNUMBER(Table22[[#This Row],[QC START]])),
                NETWORKDAYS(Table22[[#This Row],[QC START]], DATEVALUE(TEXT(Z1820,"MM/DD/YY")), Delivered!$Z$3:$Z$8),
                IF(AND(ISNUMBER(DATEVALUE(TEXT(AA1820,"MM/DD/YY"))), ISNUMBER(Table22[[#This Row],[QC START]])),
                    NETWORKDAYS(Table22[[#This Row],[QC START]], DATEVALUE(TEXT(AA1820,"MM/DD/YY")), Delivered!$Z$3:$Z$8),
                    "IN QC"
                )
            )-1
        )
    ),
"IN QC"
)</f>
        <v>NO SHIP DATE</v>
      </c>
      <c r="AB1820" s="25"/>
      <c r="AC1820" s="83"/>
      <c r="AD1820" s="45"/>
    </row>
    <row r="1821" spans="6:30" ht="14.25">
      <c r="F1821" s="30" t="str">
        <f>LEFT(Table2[[#This Row],[Project]],6)</f>
        <v/>
      </c>
      <c r="G1821" s="13"/>
      <c r="H1821" s="13"/>
      <c r="I1821" s="17"/>
      <c r="J1821" s="13"/>
      <c r="K1821" s="13"/>
      <c r="O1821" s="20"/>
      <c r="T1821" s="13"/>
      <c r="Y1821" s="71" t="str">
        <f>IFERROR(
    IF(Z1821="DONE",
        "QC DONE",
        IF(OR(AA1821="TBD", ISBLANK(AA1821)),
            "NO SHIP DATE",
            IF(AND(ISNUMBER(DATEVALUE(TEXT(Z1821,"MM/DD/YY"))), ISNUMBER(Table22[[#This Row],[QC START]])),
                NETWORKDAYS(Table22[[#This Row],[QC START]], DATEVALUE(TEXT(Z1821,"MM/DD/YY")), Delivered!$Z$3:$Z$8),
                IF(AND(ISNUMBER(DATEVALUE(TEXT(AA1821,"MM/DD/YY"))), ISNUMBER(Table22[[#This Row],[QC START]])),
                    NETWORKDAYS(Table22[[#This Row],[QC START]], DATEVALUE(TEXT(AA1821,"MM/DD/YY")), Delivered!$Z$3:$Z$8),
                    "IN QC"
                )
            )-1
        )
    ),
"IN QC"
)</f>
        <v>NO SHIP DATE</v>
      </c>
      <c r="AB1821" s="25"/>
      <c r="AC1821" s="83"/>
      <c r="AD1821" s="45"/>
    </row>
    <row r="1822" spans="6:30" ht="14.25">
      <c r="F1822" s="30" t="str">
        <f>LEFT(Table2[[#This Row],[Project]],6)</f>
        <v/>
      </c>
      <c r="G1822" s="13"/>
      <c r="H1822" s="13"/>
      <c r="I1822" s="17"/>
      <c r="J1822" s="13"/>
      <c r="K1822" s="13"/>
      <c r="O1822" s="20"/>
      <c r="T1822" s="13"/>
      <c r="Y1822" s="71" t="str">
        <f>IFERROR(
    IF(Z1822="DONE",
        "QC DONE",
        IF(OR(AA1822="TBD", ISBLANK(AA1822)),
            "NO SHIP DATE",
            IF(AND(ISNUMBER(DATEVALUE(TEXT(Z1822,"MM/DD/YY"))), ISNUMBER(Table22[[#This Row],[QC START]])),
                NETWORKDAYS(Table22[[#This Row],[QC START]], DATEVALUE(TEXT(Z1822,"MM/DD/YY")), Delivered!$Z$3:$Z$8),
                IF(AND(ISNUMBER(DATEVALUE(TEXT(AA1822,"MM/DD/YY"))), ISNUMBER(Table22[[#This Row],[QC START]])),
                    NETWORKDAYS(Table22[[#This Row],[QC START]], DATEVALUE(TEXT(AA1822,"MM/DD/YY")), Delivered!$Z$3:$Z$8),
                    "IN QC"
                )
            )-1
        )
    ),
"IN QC"
)</f>
        <v>NO SHIP DATE</v>
      </c>
      <c r="AB1822" s="25"/>
      <c r="AC1822" s="83"/>
      <c r="AD1822" s="45"/>
    </row>
    <row r="1823" spans="6:30" ht="14.25">
      <c r="F1823" s="30" t="str">
        <f>LEFT(Table2[[#This Row],[Project]],6)</f>
        <v/>
      </c>
      <c r="G1823" s="13"/>
      <c r="H1823" s="13"/>
      <c r="I1823" s="17"/>
      <c r="J1823" s="13"/>
      <c r="K1823" s="13"/>
      <c r="O1823" s="20"/>
      <c r="T1823" s="13"/>
      <c r="Y1823" s="71" t="str">
        <f>IFERROR(
    IF(Z1823="DONE",
        "QC DONE",
        IF(OR(AA1823="TBD", ISBLANK(AA1823)),
            "NO SHIP DATE",
            IF(AND(ISNUMBER(DATEVALUE(TEXT(Z1823,"MM/DD/YY"))), ISNUMBER(Table22[[#This Row],[QC START]])),
                NETWORKDAYS(Table22[[#This Row],[QC START]], DATEVALUE(TEXT(Z1823,"MM/DD/YY")), Delivered!$Z$3:$Z$8),
                IF(AND(ISNUMBER(DATEVALUE(TEXT(AA1823,"MM/DD/YY"))), ISNUMBER(Table22[[#This Row],[QC START]])),
                    NETWORKDAYS(Table22[[#This Row],[QC START]], DATEVALUE(TEXT(AA1823,"MM/DD/YY")), Delivered!$Z$3:$Z$8),
                    "IN QC"
                )
            )-1
        )
    ),
"IN QC"
)</f>
        <v>NO SHIP DATE</v>
      </c>
      <c r="AB1823" s="25"/>
      <c r="AC1823" s="83"/>
      <c r="AD1823" s="45"/>
    </row>
    <row r="1824" spans="6:30" ht="14.25">
      <c r="F1824" s="30" t="str">
        <f>LEFT(Table2[[#This Row],[Project]],6)</f>
        <v/>
      </c>
      <c r="G1824" s="13"/>
      <c r="H1824" s="13"/>
      <c r="I1824" s="17"/>
      <c r="J1824" s="13"/>
      <c r="K1824" s="13"/>
      <c r="O1824" s="20"/>
      <c r="T1824" s="13"/>
      <c r="Y1824" s="71" t="str">
        <f>IFERROR(
    IF(Z1824="DONE",
        "QC DONE",
        IF(OR(AA1824="TBD", ISBLANK(AA1824)),
            "NO SHIP DATE",
            IF(AND(ISNUMBER(DATEVALUE(TEXT(Z1824,"MM/DD/YY"))), ISNUMBER(Table22[[#This Row],[QC START]])),
                NETWORKDAYS(Table22[[#This Row],[QC START]], DATEVALUE(TEXT(Z1824,"MM/DD/YY")), Delivered!$Z$3:$Z$8),
                IF(AND(ISNUMBER(DATEVALUE(TEXT(AA1824,"MM/DD/YY"))), ISNUMBER(Table22[[#This Row],[QC START]])),
                    NETWORKDAYS(Table22[[#This Row],[QC START]], DATEVALUE(TEXT(AA1824,"MM/DD/YY")), Delivered!$Z$3:$Z$8),
                    "IN QC"
                )
            )-1
        )
    ),
"IN QC"
)</f>
        <v>NO SHIP DATE</v>
      </c>
      <c r="AB1824" s="25"/>
      <c r="AC1824" s="83"/>
      <c r="AD1824" s="45"/>
    </row>
    <row r="1825" spans="6:30" ht="14.25">
      <c r="F1825" s="30" t="str">
        <f>LEFT(Table2[[#This Row],[Project]],6)</f>
        <v/>
      </c>
      <c r="G1825" s="13"/>
      <c r="H1825" s="13"/>
      <c r="I1825" s="17"/>
      <c r="J1825" s="13"/>
      <c r="K1825" s="13"/>
      <c r="O1825" s="20"/>
      <c r="T1825" s="13"/>
      <c r="Y1825" s="71" t="str">
        <f>IFERROR(
    IF(Z1825="DONE",
        "QC DONE",
        IF(OR(AA1825="TBD", ISBLANK(AA1825)),
            "NO SHIP DATE",
            IF(AND(ISNUMBER(DATEVALUE(TEXT(Z1825,"MM/DD/YY"))), ISNUMBER(Table22[[#This Row],[QC START]])),
                NETWORKDAYS(Table22[[#This Row],[QC START]], DATEVALUE(TEXT(Z1825,"MM/DD/YY")), Delivered!$Z$3:$Z$8),
                IF(AND(ISNUMBER(DATEVALUE(TEXT(AA1825,"MM/DD/YY"))), ISNUMBER(Table22[[#This Row],[QC START]])),
                    NETWORKDAYS(Table22[[#This Row],[QC START]], DATEVALUE(TEXT(AA1825,"MM/DD/YY")), Delivered!$Z$3:$Z$8),
                    "IN QC"
                )
            )-1
        )
    ),
"IN QC"
)</f>
        <v>NO SHIP DATE</v>
      </c>
      <c r="AB1825" s="25"/>
      <c r="AC1825" s="83"/>
      <c r="AD1825" s="45"/>
    </row>
    <row r="1826" spans="6:30" ht="14.25">
      <c r="F1826" s="30" t="str">
        <f>LEFT(Table2[[#This Row],[Project]],6)</f>
        <v/>
      </c>
      <c r="G1826" s="13"/>
      <c r="H1826" s="13"/>
      <c r="I1826" s="17"/>
      <c r="J1826" s="13"/>
      <c r="K1826" s="13"/>
      <c r="O1826" s="20"/>
      <c r="T1826" s="13"/>
      <c r="Y1826" s="71" t="str">
        <f>IFERROR(
    IF(Z1826="DONE",
        "QC DONE",
        IF(OR(AA1826="TBD", ISBLANK(AA1826)),
            "NO SHIP DATE",
            IF(AND(ISNUMBER(DATEVALUE(TEXT(Z1826,"MM/DD/YY"))), ISNUMBER(Table22[[#This Row],[QC START]])),
                NETWORKDAYS(Table22[[#This Row],[QC START]], DATEVALUE(TEXT(Z1826,"MM/DD/YY")), Delivered!$Z$3:$Z$8),
                IF(AND(ISNUMBER(DATEVALUE(TEXT(AA1826,"MM/DD/YY"))), ISNUMBER(Table22[[#This Row],[QC START]])),
                    NETWORKDAYS(Table22[[#This Row],[QC START]], DATEVALUE(TEXT(AA1826,"MM/DD/YY")), Delivered!$Z$3:$Z$8),
                    "IN QC"
                )
            )-1
        )
    ),
"IN QC"
)</f>
        <v>NO SHIP DATE</v>
      </c>
      <c r="AB1826" s="25"/>
      <c r="AC1826" s="83"/>
      <c r="AD1826" s="45"/>
    </row>
    <row r="1827" spans="6:30" ht="14.25">
      <c r="F1827" s="30" t="str">
        <f>LEFT(Table2[[#This Row],[Project]],6)</f>
        <v/>
      </c>
      <c r="G1827" s="13"/>
      <c r="H1827" s="13"/>
      <c r="I1827" s="17"/>
      <c r="J1827" s="13"/>
      <c r="K1827" s="13"/>
      <c r="O1827" s="20"/>
      <c r="T1827" s="13"/>
      <c r="Y1827" s="71" t="str">
        <f>IFERROR(
    IF(Z1827="DONE",
        "QC DONE",
        IF(OR(AA1827="TBD", ISBLANK(AA1827)),
            "NO SHIP DATE",
            IF(AND(ISNUMBER(DATEVALUE(TEXT(Z1827,"MM/DD/YY"))), ISNUMBER(Table22[[#This Row],[QC START]])),
                NETWORKDAYS(Table22[[#This Row],[QC START]], DATEVALUE(TEXT(Z1827,"MM/DD/YY")), Delivered!$Z$3:$Z$8),
                IF(AND(ISNUMBER(DATEVALUE(TEXT(AA1827,"MM/DD/YY"))), ISNUMBER(Table22[[#This Row],[QC START]])),
                    NETWORKDAYS(Table22[[#This Row],[QC START]], DATEVALUE(TEXT(AA1827,"MM/DD/YY")), Delivered!$Z$3:$Z$8),
                    "IN QC"
                )
            )-1
        )
    ),
"IN QC"
)</f>
        <v>NO SHIP DATE</v>
      </c>
      <c r="AB1827" s="25"/>
      <c r="AC1827" s="83"/>
      <c r="AD1827" s="45"/>
    </row>
    <row r="1828" spans="6:30" ht="14.25">
      <c r="F1828" s="30" t="str">
        <f>LEFT(Table2[[#This Row],[Project]],6)</f>
        <v/>
      </c>
      <c r="G1828" s="13"/>
      <c r="H1828" s="13"/>
      <c r="I1828" s="17"/>
      <c r="J1828" s="13"/>
      <c r="K1828" s="13"/>
      <c r="O1828" s="20"/>
      <c r="T1828" s="13"/>
      <c r="Y1828" s="71" t="str">
        <f>IFERROR(
    IF(Z1828="DONE",
        "QC DONE",
        IF(OR(AA1828="TBD", ISBLANK(AA1828)),
            "NO SHIP DATE",
            IF(AND(ISNUMBER(DATEVALUE(TEXT(Z1828,"MM/DD/YY"))), ISNUMBER(Table22[[#This Row],[QC START]])),
                NETWORKDAYS(Table22[[#This Row],[QC START]], DATEVALUE(TEXT(Z1828,"MM/DD/YY")), Delivered!$Z$3:$Z$8),
                IF(AND(ISNUMBER(DATEVALUE(TEXT(AA1828,"MM/DD/YY"))), ISNUMBER(Table22[[#This Row],[QC START]])),
                    NETWORKDAYS(Table22[[#This Row],[QC START]], DATEVALUE(TEXT(AA1828,"MM/DD/YY")), Delivered!$Z$3:$Z$8),
                    "IN QC"
                )
            )-1
        )
    ),
"IN QC"
)</f>
        <v>NO SHIP DATE</v>
      </c>
      <c r="AB1828" s="25"/>
      <c r="AC1828" s="83"/>
      <c r="AD1828" s="45"/>
    </row>
    <row r="1829" spans="6:30" ht="14.25">
      <c r="F1829" s="30" t="str">
        <f>LEFT(Table2[[#This Row],[Project]],6)</f>
        <v/>
      </c>
      <c r="G1829" s="13"/>
      <c r="H1829" s="13"/>
      <c r="I1829" s="17"/>
      <c r="J1829" s="13"/>
      <c r="K1829" s="13"/>
      <c r="O1829" s="20"/>
      <c r="T1829" s="13"/>
      <c r="Y1829" s="71" t="str">
        <f>IFERROR(
    IF(Z1829="DONE",
        "QC DONE",
        IF(OR(AA1829="TBD", ISBLANK(AA1829)),
            "NO SHIP DATE",
            IF(AND(ISNUMBER(DATEVALUE(TEXT(Z1829,"MM/DD/YY"))), ISNUMBER(Table22[[#This Row],[QC START]])),
                NETWORKDAYS(Table22[[#This Row],[QC START]], DATEVALUE(TEXT(Z1829,"MM/DD/YY")), Delivered!$Z$3:$Z$8),
                IF(AND(ISNUMBER(DATEVALUE(TEXT(AA1829,"MM/DD/YY"))), ISNUMBER(Table22[[#This Row],[QC START]])),
                    NETWORKDAYS(Table22[[#This Row],[QC START]], DATEVALUE(TEXT(AA1829,"MM/DD/YY")), Delivered!$Z$3:$Z$8),
                    "IN QC"
                )
            )-1
        )
    ),
"IN QC"
)</f>
        <v>NO SHIP DATE</v>
      </c>
      <c r="AB1829" s="25"/>
      <c r="AC1829" s="83"/>
      <c r="AD1829" s="45"/>
    </row>
    <row r="1830" spans="6:30" ht="14.25">
      <c r="F1830" s="30" t="str">
        <f>LEFT(Table2[[#This Row],[Project]],6)</f>
        <v/>
      </c>
      <c r="G1830" s="13"/>
      <c r="H1830" s="13"/>
      <c r="I1830" s="17"/>
      <c r="J1830" s="13"/>
      <c r="K1830" s="13"/>
      <c r="O1830" s="20"/>
      <c r="T1830" s="13"/>
      <c r="Y1830" s="71" t="str">
        <f>IFERROR(
    IF(Z1830="DONE",
        "QC DONE",
        IF(OR(AA1830="TBD", ISBLANK(AA1830)),
            "NO SHIP DATE",
            IF(AND(ISNUMBER(DATEVALUE(TEXT(Z1830,"MM/DD/YY"))), ISNUMBER(Table22[[#This Row],[QC START]])),
                NETWORKDAYS(Table22[[#This Row],[QC START]], DATEVALUE(TEXT(Z1830,"MM/DD/YY")), Delivered!$Z$3:$Z$8),
                IF(AND(ISNUMBER(DATEVALUE(TEXT(AA1830,"MM/DD/YY"))), ISNUMBER(Table22[[#This Row],[QC START]])),
                    NETWORKDAYS(Table22[[#This Row],[QC START]], DATEVALUE(TEXT(AA1830,"MM/DD/YY")), Delivered!$Z$3:$Z$8),
                    "IN QC"
                )
            )-1
        )
    ),
"IN QC"
)</f>
        <v>NO SHIP DATE</v>
      </c>
      <c r="AB1830" s="25"/>
      <c r="AC1830" s="83"/>
      <c r="AD1830" s="45"/>
    </row>
    <row r="1831" spans="6:30" ht="14.25">
      <c r="F1831" s="30" t="str">
        <f>LEFT(Table2[[#This Row],[Project]],6)</f>
        <v/>
      </c>
      <c r="G1831" s="13"/>
      <c r="H1831" s="13"/>
      <c r="I1831" s="17"/>
      <c r="J1831" s="13"/>
      <c r="K1831" s="13"/>
      <c r="O1831" s="20"/>
      <c r="T1831" s="13"/>
      <c r="Y1831" s="71" t="str">
        <f>IFERROR(
    IF(Z1831="DONE",
        "QC DONE",
        IF(OR(AA1831="TBD", ISBLANK(AA1831)),
            "NO SHIP DATE",
            IF(AND(ISNUMBER(DATEVALUE(TEXT(Z1831,"MM/DD/YY"))), ISNUMBER(Table22[[#This Row],[QC START]])),
                NETWORKDAYS(Table22[[#This Row],[QC START]], DATEVALUE(TEXT(Z1831,"MM/DD/YY")), Delivered!$Z$3:$Z$8),
                IF(AND(ISNUMBER(DATEVALUE(TEXT(AA1831,"MM/DD/YY"))), ISNUMBER(Table22[[#This Row],[QC START]])),
                    NETWORKDAYS(Table22[[#This Row],[QC START]], DATEVALUE(TEXT(AA1831,"MM/DD/YY")), Delivered!$Z$3:$Z$8),
                    "IN QC"
                )
            )-1
        )
    ),
"IN QC"
)</f>
        <v>NO SHIP DATE</v>
      </c>
      <c r="AB1831" s="25"/>
      <c r="AC1831" s="83"/>
      <c r="AD1831" s="45"/>
    </row>
    <row r="1832" spans="6:30" ht="14.25">
      <c r="F1832" s="30" t="str">
        <f>LEFT(Table2[[#This Row],[Project]],6)</f>
        <v/>
      </c>
      <c r="G1832" s="13"/>
      <c r="H1832" s="13"/>
      <c r="I1832" s="17"/>
      <c r="J1832" s="13"/>
      <c r="K1832" s="13"/>
      <c r="O1832" s="20"/>
      <c r="T1832" s="13"/>
      <c r="Y1832" s="71" t="str">
        <f>IFERROR(
    IF(Z1832="DONE",
        "QC DONE",
        IF(OR(AA1832="TBD", ISBLANK(AA1832)),
            "NO SHIP DATE",
            IF(AND(ISNUMBER(DATEVALUE(TEXT(Z1832,"MM/DD/YY"))), ISNUMBER(Table22[[#This Row],[QC START]])),
                NETWORKDAYS(Table22[[#This Row],[QC START]], DATEVALUE(TEXT(Z1832,"MM/DD/YY")), Delivered!$Z$3:$Z$8),
                IF(AND(ISNUMBER(DATEVALUE(TEXT(AA1832,"MM/DD/YY"))), ISNUMBER(Table22[[#This Row],[QC START]])),
                    NETWORKDAYS(Table22[[#This Row],[QC START]], DATEVALUE(TEXT(AA1832,"MM/DD/YY")), Delivered!$Z$3:$Z$8),
                    "IN QC"
                )
            )-1
        )
    ),
"IN QC"
)</f>
        <v>NO SHIP DATE</v>
      </c>
      <c r="AB1832" s="25"/>
      <c r="AC1832" s="83"/>
      <c r="AD1832" s="45"/>
    </row>
    <row r="1833" spans="6:30" ht="14.25">
      <c r="F1833" s="30" t="str">
        <f>LEFT(Table2[[#This Row],[Project]],6)</f>
        <v/>
      </c>
      <c r="G1833" s="13"/>
      <c r="H1833" s="13"/>
      <c r="I1833" s="17"/>
      <c r="J1833" s="13"/>
      <c r="K1833" s="13"/>
      <c r="O1833" s="20"/>
      <c r="T1833" s="13"/>
      <c r="Y1833" s="71" t="str">
        <f>IFERROR(
    IF(Z1833="DONE",
        "QC DONE",
        IF(OR(AA1833="TBD", ISBLANK(AA1833)),
            "NO SHIP DATE",
            IF(AND(ISNUMBER(DATEVALUE(TEXT(Z1833,"MM/DD/YY"))), ISNUMBER(Table22[[#This Row],[QC START]])),
                NETWORKDAYS(Table22[[#This Row],[QC START]], DATEVALUE(TEXT(Z1833,"MM/DD/YY")), Delivered!$Z$3:$Z$8),
                IF(AND(ISNUMBER(DATEVALUE(TEXT(AA1833,"MM/DD/YY"))), ISNUMBER(Table22[[#This Row],[QC START]])),
                    NETWORKDAYS(Table22[[#This Row],[QC START]], DATEVALUE(TEXT(AA1833,"MM/DD/YY")), Delivered!$Z$3:$Z$8),
                    "IN QC"
                )
            )-1
        )
    ),
"IN QC"
)</f>
        <v>NO SHIP DATE</v>
      </c>
      <c r="AB1833" s="25"/>
      <c r="AC1833" s="83"/>
      <c r="AD1833" s="45"/>
    </row>
    <row r="1834" spans="6:30" ht="14.25">
      <c r="F1834" s="30" t="str">
        <f>LEFT(Table2[[#This Row],[Project]],6)</f>
        <v/>
      </c>
      <c r="G1834" s="13"/>
      <c r="H1834" s="13"/>
      <c r="I1834" s="17"/>
      <c r="J1834" s="13"/>
      <c r="K1834" s="13"/>
      <c r="O1834" s="20"/>
      <c r="T1834" s="13"/>
      <c r="Y1834" s="71" t="str">
        <f>IFERROR(
    IF(Z1834="DONE",
        "QC DONE",
        IF(OR(AA1834="TBD", ISBLANK(AA1834)),
            "NO SHIP DATE",
            IF(AND(ISNUMBER(DATEVALUE(TEXT(Z1834,"MM/DD/YY"))), ISNUMBER(Table22[[#This Row],[QC START]])),
                NETWORKDAYS(Table22[[#This Row],[QC START]], DATEVALUE(TEXT(Z1834,"MM/DD/YY")), Delivered!$Z$3:$Z$8),
                IF(AND(ISNUMBER(DATEVALUE(TEXT(AA1834,"MM/DD/YY"))), ISNUMBER(Table22[[#This Row],[QC START]])),
                    NETWORKDAYS(Table22[[#This Row],[QC START]], DATEVALUE(TEXT(AA1834,"MM/DD/YY")), Delivered!$Z$3:$Z$8),
                    "IN QC"
                )
            )-1
        )
    ),
"IN QC"
)</f>
        <v>NO SHIP DATE</v>
      </c>
      <c r="AB1834" s="25"/>
      <c r="AC1834" s="83"/>
      <c r="AD1834" s="45"/>
    </row>
    <row r="1835" spans="6:30" ht="14.25">
      <c r="F1835" s="30" t="str">
        <f>LEFT(Table2[[#This Row],[Project]],6)</f>
        <v/>
      </c>
      <c r="G1835" s="13"/>
      <c r="H1835" s="13"/>
      <c r="I1835" s="17"/>
      <c r="J1835" s="13"/>
      <c r="K1835" s="13"/>
      <c r="O1835" s="20"/>
      <c r="T1835" s="13"/>
      <c r="Y1835" s="71" t="str">
        <f>IFERROR(
    IF(Z1835="DONE",
        "QC DONE",
        IF(OR(AA1835="TBD", ISBLANK(AA1835)),
            "NO SHIP DATE",
            IF(AND(ISNUMBER(DATEVALUE(TEXT(Z1835,"MM/DD/YY"))), ISNUMBER(Table22[[#This Row],[QC START]])),
                NETWORKDAYS(Table22[[#This Row],[QC START]], DATEVALUE(TEXT(Z1835,"MM/DD/YY")), Delivered!$Z$3:$Z$8),
                IF(AND(ISNUMBER(DATEVALUE(TEXT(AA1835,"MM/DD/YY"))), ISNUMBER(Table22[[#This Row],[QC START]])),
                    NETWORKDAYS(Table22[[#This Row],[QC START]], DATEVALUE(TEXT(AA1835,"MM/DD/YY")), Delivered!$Z$3:$Z$8),
                    "IN QC"
                )
            )-1
        )
    ),
"IN QC"
)</f>
        <v>NO SHIP DATE</v>
      </c>
      <c r="AB1835" s="25"/>
      <c r="AC1835" s="83"/>
      <c r="AD1835" s="45"/>
    </row>
    <row r="1836" spans="6:30" ht="14.25">
      <c r="F1836" s="30" t="str">
        <f>LEFT(Table2[[#This Row],[Project]],6)</f>
        <v/>
      </c>
      <c r="G1836" s="13"/>
      <c r="H1836" s="13"/>
      <c r="I1836" s="17"/>
      <c r="J1836" s="13"/>
      <c r="K1836" s="13"/>
      <c r="O1836" s="20"/>
      <c r="T1836" s="13"/>
      <c r="Y1836" s="71" t="str">
        <f>IFERROR(
    IF(Z1836="DONE",
        "QC DONE",
        IF(OR(AA1836="TBD", ISBLANK(AA1836)),
            "NO SHIP DATE",
            IF(AND(ISNUMBER(DATEVALUE(TEXT(Z1836,"MM/DD/YY"))), ISNUMBER(Table22[[#This Row],[QC START]])),
                NETWORKDAYS(Table22[[#This Row],[QC START]], DATEVALUE(TEXT(Z1836,"MM/DD/YY")), Delivered!$Z$3:$Z$8),
                IF(AND(ISNUMBER(DATEVALUE(TEXT(AA1836,"MM/DD/YY"))), ISNUMBER(Table22[[#This Row],[QC START]])),
                    NETWORKDAYS(Table22[[#This Row],[QC START]], DATEVALUE(TEXT(AA1836,"MM/DD/YY")), Delivered!$Z$3:$Z$8),
                    "IN QC"
                )
            )-1
        )
    ),
"IN QC"
)</f>
        <v>NO SHIP DATE</v>
      </c>
      <c r="AB1836" s="25"/>
      <c r="AC1836" s="83"/>
      <c r="AD1836" s="45"/>
    </row>
    <row r="1837" spans="6:30" ht="14.25">
      <c r="F1837" s="30" t="str">
        <f>LEFT(Table2[[#This Row],[Project]],6)</f>
        <v/>
      </c>
      <c r="G1837" s="13"/>
      <c r="H1837" s="13"/>
      <c r="I1837" s="17"/>
      <c r="J1837" s="13"/>
      <c r="K1837" s="13"/>
      <c r="O1837" s="20"/>
      <c r="T1837" s="13"/>
      <c r="Y1837" s="71" t="str">
        <f>IFERROR(
    IF(Z1837="DONE",
        "QC DONE",
        IF(OR(AA1837="TBD", ISBLANK(AA1837)),
            "NO SHIP DATE",
            IF(AND(ISNUMBER(DATEVALUE(TEXT(Z1837,"MM/DD/YY"))), ISNUMBER(Table22[[#This Row],[QC START]])),
                NETWORKDAYS(Table22[[#This Row],[QC START]], DATEVALUE(TEXT(Z1837,"MM/DD/YY")), Delivered!$Z$3:$Z$8),
                IF(AND(ISNUMBER(DATEVALUE(TEXT(AA1837,"MM/DD/YY"))), ISNUMBER(Table22[[#This Row],[QC START]])),
                    NETWORKDAYS(Table22[[#This Row],[QC START]], DATEVALUE(TEXT(AA1837,"MM/DD/YY")), Delivered!$Z$3:$Z$8),
                    "IN QC"
                )
            )-1
        )
    ),
"IN QC"
)</f>
        <v>NO SHIP DATE</v>
      </c>
      <c r="AB1837" s="25"/>
      <c r="AC1837" s="83"/>
      <c r="AD1837" s="45"/>
    </row>
    <row r="1838" spans="6:30" ht="14.25">
      <c r="F1838" s="30" t="str">
        <f>LEFT(Table2[[#This Row],[Project]],6)</f>
        <v/>
      </c>
      <c r="G1838" s="13"/>
      <c r="H1838" s="13"/>
      <c r="I1838" s="17"/>
      <c r="J1838" s="13"/>
      <c r="K1838" s="13"/>
      <c r="O1838" s="20"/>
      <c r="T1838" s="13"/>
      <c r="Y1838" s="71" t="str">
        <f>IFERROR(
    IF(Z1838="DONE",
        "QC DONE",
        IF(OR(AA1838="TBD", ISBLANK(AA1838)),
            "NO SHIP DATE",
            IF(AND(ISNUMBER(DATEVALUE(TEXT(Z1838,"MM/DD/YY"))), ISNUMBER(Table22[[#This Row],[QC START]])),
                NETWORKDAYS(Table22[[#This Row],[QC START]], DATEVALUE(TEXT(Z1838,"MM/DD/YY")), Delivered!$Z$3:$Z$8),
                IF(AND(ISNUMBER(DATEVALUE(TEXT(AA1838,"MM/DD/YY"))), ISNUMBER(Table22[[#This Row],[QC START]])),
                    NETWORKDAYS(Table22[[#This Row],[QC START]], DATEVALUE(TEXT(AA1838,"MM/DD/YY")), Delivered!$Z$3:$Z$8),
                    "IN QC"
                )
            )-1
        )
    ),
"IN QC"
)</f>
        <v>NO SHIP DATE</v>
      </c>
      <c r="AB1838" s="25"/>
      <c r="AC1838" s="83"/>
      <c r="AD1838" s="45"/>
    </row>
    <row r="1839" spans="6:30" ht="14.25">
      <c r="F1839" s="30" t="str">
        <f>LEFT(Table2[[#This Row],[Project]],6)</f>
        <v/>
      </c>
      <c r="G1839" s="13"/>
      <c r="H1839" s="13"/>
      <c r="I1839" s="17"/>
      <c r="J1839" s="13"/>
      <c r="K1839" s="13"/>
      <c r="O1839" s="20"/>
      <c r="T1839" s="13"/>
      <c r="Y1839" s="71" t="str">
        <f>IFERROR(
    IF(Z1839="DONE",
        "QC DONE",
        IF(OR(AA1839="TBD", ISBLANK(AA1839)),
            "NO SHIP DATE",
            IF(AND(ISNUMBER(DATEVALUE(TEXT(Z1839,"MM/DD/YY"))), ISNUMBER(Table22[[#This Row],[QC START]])),
                NETWORKDAYS(Table22[[#This Row],[QC START]], DATEVALUE(TEXT(Z1839,"MM/DD/YY")), Delivered!$Z$3:$Z$8),
                IF(AND(ISNUMBER(DATEVALUE(TEXT(AA1839,"MM/DD/YY"))), ISNUMBER(Table22[[#This Row],[QC START]])),
                    NETWORKDAYS(Table22[[#This Row],[QC START]], DATEVALUE(TEXT(AA1839,"MM/DD/YY")), Delivered!$Z$3:$Z$8),
                    "IN QC"
                )
            )-1
        )
    ),
"IN QC"
)</f>
        <v>NO SHIP DATE</v>
      </c>
      <c r="AB1839" s="25"/>
      <c r="AC1839" s="83"/>
      <c r="AD1839" s="45"/>
    </row>
    <row r="1840" spans="6:30" ht="14.25">
      <c r="F1840" s="30" t="str">
        <f>LEFT(Table2[[#This Row],[Project]],6)</f>
        <v/>
      </c>
      <c r="G1840" s="13"/>
      <c r="H1840" s="13"/>
      <c r="I1840" s="17"/>
      <c r="J1840" s="13"/>
      <c r="K1840" s="13"/>
      <c r="O1840" s="20"/>
      <c r="T1840" s="13"/>
      <c r="Y1840" s="71" t="str">
        <f>IFERROR(
    IF(Z1840="DONE",
        "QC DONE",
        IF(OR(AA1840="TBD", ISBLANK(AA1840)),
            "NO SHIP DATE",
            IF(AND(ISNUMBER(DATEVALUE(TEXT(Z1840,"MM/DD/YY"))), ISNUMBER(Table22[[#This Row],[QC START]])),
                NETWORKDAYS(Table22[[#This Row],[QC START]], DATEVALUE(TEXT(Z1840,"MM/DD/YY")), Delivered!$Z$3:$Z$8),
                IF(AND(ISNUMBER(DATEVALUE(TEXT(AA1840,"MM/DD/YY"))), ISNUMBER(Table22[[#This Row],[QC START]])),
                    NETWORKDAYS(Table22[[#This Row],[QC START]], DATEVALUE(TEXT(AA1840,"MM/DD/YY")), Delivered!$Z$3:$Z$8),
                    "IN QC"
                )
            )-1
        )
    ),
"IN QC"
)</f>
        <v>NO SHIP DATE</v>
      </c>
      <c r="AB1840" s="25"/>
      <c r="AC1840" s="83"/>
      <c r="AD1840" s="45"/>
    </row>
    <row r="1841" spans="6:30" ht="14.25">
      <c r="F1841" s="30" t="str">
        <f>LEFT(Table2[[#This Row],[Project]],6)</f>
        <v/>
      </c>
      <c r="G1841" s="13"/>
      <c r="H1841" s="13"/>
      <c r="I1841" s="17"/>
      <c r="J1841" s="13"/>
      <c r="K1841" s="13"/>
      <c r="O1841" s="20"/>
      <c r="T1841" s="13"/>
      <c r="Y1841" s="71" t="str">
        <f>IFERROR(
    IF(Z1841="DONE",
        "QC DONE",
        IF(OR(AA1841="TBD", ISBLANK(AA1841)),
            "NO SHIP DATE",
            IF(AND(ISNUMBER(DATEVALUE(TEXT(Z1841,"MM/DD/YY"))), ISNUMBER(Table22[[#This Row],[QC START]])),
                NETWORKDAYS(Table22[[#This Row],[QC START]], DATEVALUE(TEXT(Z1841,"MM/DD/YY")), Delivered!$Z$3:$Z$8),
                IF(AND(ISNUMBER(DATEVALUE(TEXT(AA1841,"MM/DD/YY"))), ISNUMBER(Table22[[#This Row],[QC START]])),
                    NETWORKDAYS(Table22[[#This Row],[QC START]], DATEVALUE(TEXT(AA1841,"MM/DD/YY")), Delivered!$Z$3:$Z$8),
                    "IN QC"
                )
            )-1
        )
    ),
"IN QC"
)</f>
        <v>NO SHIP DATE</v>
      </c>
      <c r="AB1841" s="25"/>
      <c r="AC1841" s="83"/>
      <c r="AD1841" s="45"/>
    </row>
    <row r="1842" spans="6:30" ht="14.25">
      <c r="F1842" s="30" t="str">
        <f>LEFT(Table2[[#This Row],[Project]],6)</f>
        <v/>
      </c>
      <c r="G1842" s="13"/>
      <c r="H1842" s="13"/>
      <c r="I1842" s="17"/>
      <c r="J1842" s="13"/>
      <c r="K1842" s="13"/>
      <c r="O1842" s="20"/>
      <c r="T1842" s="13"/>
      <c r="Y1842" s="71" t="str">
        <f>IFERROR(
    IF(Z1842="DONE",
        "QC DONE",
        IF(OR(AA1842="TBD", ISBLANK(AA1842)),
            "NO SHIP DATE",
            IF(AND(ISNUMBER(DATEVALUE(TEXT(Z1842,"MM/DD/YY"))), ISNUMBER(Table22[[#This Row],[QC START]])),
                NETWORKDAYS(Table22[[#This Row],[QC START]], DATEVALUE(TEXT(Z1842,"MM/DD/YY")), Delivered!$Z$3:$Z$8),
                IF(AND(ISNUMBER(DATEVALUE(TEXT(AA1842,"MM/DD/YY"))), ISNUMBER(Table22[[#This Row],[QC START]])),
                    NETWORKDAYS(Table22[[#This Row],[QC START]], DATEVALUE(TEXT(AA1842,"MM/DD/YY")), Delivered!$Z$3:$Z$8),
                    "IN QC"
                )
            )-1
        )
    ),
"IN QC"
)</f>
        <v>NO SHIP DATE</v>
      </c>
      <c r="AB1842" s="25"/>
      <c r="AC1842" s="83"/>
      <c r="AD1842" s="45"/>
    </row>
    <row r="1843" spans="6:30" ht="14.25">
      <c r="F1843" s="30" t="str">
        <f>LEFT(Table2[[#This Row],[Project]],6)</f>
        <v/>
      </c>
      <c r="G1843" s="13"/>
      <c r="H1843" s="13"/>
      <c r="I1843" s="17"/>
      <c r="J1843" s="13"/>
      <c r="K1843" s="13"/>
      <c r="O1843" s="20"/>
      <c r="T1843" s="13"/>
      <c r="Y1843" s="71" t="str">
        <f>IFERROR(
    IF(Z1843="DONE",
        "QC DONE",
        IF(OR(AA1843="TBD", ISBLANK(AA1843)),
            "NO SHIP DATE",
            IF(AND(ISNUMBER(DATEVALUE(TEXT(Z1843,"MM/DD/YY"))), ISNUMBER(Table22[[#This Row],[QC START]])),
                NETWORKDAYS(Table22[[#This Row],[QC START]], DATEVALUE(TEXT(Z1843,"MM/DD/YY")), Delivered!$Z$3:$Z$8),
                IF(AND(ISNUMBER(DATEVALUE(TEXT(AA1843,"MM/DD/YY"))), ISNUMBER(Table22[[#This Row],[QC START]])),
                    NETWORKDAYS(Table22[[#This Row],[QC START]], DATEVALUE(TEXT(AA1843,"MM/DD/YY")), Delivered!$Z$3:$Z$8),
                    "IN QC"
                )
            )-1
        )
    ),
"IN QC"
)</f>
        <v>NO SHIP DATE</v>
      </c>
      <c r="AB1843" s="25"/>
      <c r="AC1843" s="83"/>
      <c r="AD1843" s="45"/>
    </row>
    <row r="1844" spans="6:30" ht="14.25">
      <c r="F1844" s="30" t="str">
        <f>LEFT(Table2[[#This Row],[Project]],6)</f>
        <v/>
      </c>
      <c r="G1844" s="13"/>
      <c r="H1844" s="13"/>
      <c r="I1844" s="17"/>
      <c r="J1844" s="13"/>
      <c r="K1844" s="13"/>
      <c r="O1844" s="20"/>
      <c r="T1844" s="13"/>
      <c r="Y1844" s="71" t="str">
        <f>IFERROR(
    IF(Z1844="DONE",
        "QC DONE",
        IF(OR(AA1844="TBD", ISBLANK(AA1844)),
            "NO SHIP DATE",
            IF(AND(ISNUMBER(DATEVALUE(TEXT(Z1844,"MM/DD/YY"))), ISNUMBER(Table22[[#This Row],[QC START]])),
                NETWORKDAYS(Table22[[#This Row],[QC START]], DATEVALUE(TEXT(Z1844,"MM/DD/YY")), Delivered!$Z$3:$Z$8),
                IF(AND(ISNUMBER(DATEVALUE(TEXT(AA1844,"MM/DD/YY"))), ISNUMBER(Table22[[#This Row],[QC START]])),
                    NETWORKDAYS(Table22[[#This Row],[QC START]], DATEVALUE(TEXT(AA1844,"MM/DD/YY")), Delivered!$Z$3:$Z$8),
                    "IN QC"
                )
            )-1
        )
    ),
"IN QC"
)</f>
        <v>NO SHIP DATE</v>
      </c>
      <c r="AB1844" s="25"/>
      <c r="AC1844" s="83"/>
      <c r="AD1844" s="45"/>
    </row>
    <row r="1845" spans="6:30" ht="14.25">
      <c r="F1845" s="30" t="str">
        <f>LEFT(Table2[[#This Row],[Project]],6)</f>
        <v/>
      </c>
      <c r="G1845" s="13"/>
      <c r="H1845" s="13"/>
      <c r="I1845" s="17"/>
      <c r="J1845" s="13"/>
      <c r="K1845" s="13"/>
      <c r="O1845" s="20"/>
      <c r="T1845" s="13"/>
      <c r="Y1845" s="71" t="str">
        <f>IFERROR(
    IF(Z1845="DONE",
        "QC DONE",
        IF(OR(AA1845="TBD", ISBLANK(AA1845)),
            "NO SHIP DATE",
            IF(AND(ISNUMBER(DATEVALUE(TEXT(Z1845,"MM/DD/YY"))), ISNUMBER(Table22[[#This Row],[QC START]])),
                NETWORKDAYS(Table22[[#This Row],[QC START]], DATEVALUE(TEXT(Z1845,"MM/DD/YY")), Delivered!$Z$3:$Z$8),
                IF(AND(ISNUMBER(DATEVALUE(TEXT(AA1845,"MM/DD/YY"))), ISNUMBER(Table22[[#This Row],[QC START]])),
                    NETWORKDAYS(Table22[[#This Row],[QC START]], DATEVALUE(TEXT(AA1845,"MM/DD/YY")), Delivered!$Z$3:$Z$8),
                    "IN QC"
                )
            )-1
        )
    ),
"IN QC"
)</f>
        <v>NO SHIP DATE</v>
      </c>
      <c r="AB1845" s="25"/>
      <c r="AC1845" s="83"/>
      <c r="AD1845" s="45"/>
    </row>
    <row r="1846" spans="6:30" ht="14.25">
      <c r="F1846" s="30" t="str">
        <f>LEFT(Table2[[#This Row],[Project]],6)</f>
        <v/>
      </c>
      <c r="G1846" s="13"/>
      <c r="H1846" s="13"/>
      <c r="I1846" s="17"/>
      <c r="J1846" s="13"/>
      <c r="K1846" s="13"/>
      <c r="O1846" s="20"/>
      <c r="T1846" s="13"/>
      <c r="Y1846" s="71" t="str">
        <f>IFERROR(
    IF(Z1846="DONE",
        "QC DONE",
        IF(OR(AA1846="TBD", ISBLANK(AA1846)),
            "NO SHIP DATE",
            IF(AND(ISNUMBER(DATEVALUE(TEXT(Z1846,"MM/DD/YY"))), ISNUMBER(Table22[[#This Row],[QC START]])),
                NETWORKDAYS(Table22[[#This Row],[QC START]], DATEVALUE(TEXT(Z1846,"MM/DD/YY")), Delivered!$Z$3:$Z$8),
                IF(AND(ISNUMBER(DATEVALUE(TEXT(AA1846,"MM/DD/YY"))), ISNUMBER(Table22[[#This Row],[QC START]])),
                    NETWORKDAYS(Table22[[#This Row],[QC START]], DATEVALUE(TEXT(AA1846,"MM/DD/YY")), Delivered!$Z$3:$Z$8),
                    "IN QC"
                )
            )-1
        )
    ),
"IN QC"
)</f>
        <v>NO SHIP DATE</v>
      </c>
      <c r="AB1846" s="25"/>
      <c r="AC1846" s="83"/>
      <c r="AD1846" s="45"/>
    </row>
    <row r="1847" spans="6:30" ht="14.25">
      <c r="F1847" s="30" t="str">
        <f>LEFT(Table2[[#This Row],[Project]],6)</f>
        <v/>
      </c>
      <c r="G1847" s="13"/>
      <c r="H1847" s="13"/>
      <c r="I1847" s="17"/>
      <c r="J1847" s="13"/>
      <c r="K1847" s="13"/>
      <c r="O1847" s="20"/>
      <c r="T1847" s="13"/>
      <c r="Y1847" s="71" t="str">
        <f>IFERROR(
    IF(Z1847="DONE",
        "QC DONE",
        IF(OR(AA1847="TBD", ISBLANK(AA1847)),
            "NO SHIP DATE",
            IF(AND(ISNUMBER(DATEVALUE(TEXT(Z1847,"MM/DD/YY"))), ISNUMBER(Table22[[#This Row],[QC START]])),
                NETWORKDAYS(Table22[[#This Row],[QC START]], DATEVALUE(TEXT(Z1847,"MM/DD/YY")), Delivered!$Z$3:$Z$8),
                IF(AND(ISNUMBER(DATEVALUE(TEXT(AA1847,"MM/DD/YY"))), ISNUMBER(Table22[[#This Row],[QC START]])),
                    NETWORKDAYS(Table22[[#This Row],[QC START]], DATEVALUE(TEXT(AA1847,"MM/DD/YY")), Delivered!$Z$3:$Z$8),
                    "IN QC"
                )
            )-1
        )
    ),
"IN QC"
)</f>
        <v>NO SHIP DATE</v>
      </c>
      <c r="AB1847" s="25"/>
      <c r="AC1847" s="83"/>
      <c r="AD1847" s="45"/>
    </row>
    <row r="1848" spans="6:30" ht="14.25">
      <c r="F1848" s="30" t="str">
        <f>LEFT(Table2[[#This Row],[Project]],6)</f>
        <v/>
      </c>
      <c r="G1848" s="13"/>
      <c r="H1848" s="13"/>
      <c r="I1848" s="17"/>
      <c r="J1848" s="13"/>
      <c r="K1848" s="13"/>
      <c r="O1848" s="20"/>
      <c r="T1848" s="13"/>
      <c r="Y1848" s="71" t="str">
        <f>IFERROR(
    IF(Z1848="DONE",
        "QC DONE",
        IF(OR(AA1848="TBD", ISBLANK(AA1848)),
            "NO SHIP DATE",
            IF(AND(ISNUMBER(DATEVALUE(TEXT(Z1848,"MM/DD/YY"))), ISNUMBER(Table22[[#This Row],[QC START]])),
                NETWORKDAYS(Table22[[#This Row],[QC START]], DATEVALUE(TEXT(Z1848,"MM/DD/YY")), Delivered!$Z$3:$Z$8),
                IF(AND(ISNUMBER(DATEVALUE(TEXT(AA1848,"MM/DD/YY"))), ISNUMBER(Table22[[#This Row],[QC START]])),
                    NETWORKDAYS(Table22[[#This Row],[QC START]], DATEVALUE(TEXT(AA1848,"MM/DD/YY")), Delivered!$Z$3:$Z$8),
                    "IN QC"
                )
            )-1
        )
    ),
"IN QC"
)</f>
        <v>NO SHIP DATE</v>
      </c>
      <c r="AB1848" s="25"/>
      <c r="AC1848" s="83"/>
      <c r="AD1848" s="45"/>
    </row>
    <row r="1849" spans="6:30" ht="14.25">
      <c r="F1849" s="30" t="str">
        <f>LEFT(Table2[[#This Row],[Project]],6)</f>
        <v/>
      </c>
      <c r="G1849" s="13"/>
      <c r="H1849" s="13"/>
      <c r="I1849" s="17"/>
      <c r="J1849" s="13"/>
      <c r="K1849" s="13"/>
      <c r="O1849" s="20"/>
      <c r="T1849" s="13"/>
      <c r="Y1849" s="71" t="str">
        <f>IFERROR(
    IF(Z1849="DONE",
        "QC DONE",
        IF(OR(AA1849="TBD", ISBLANK(AA1849)),
            "NO SHIP DATE",
            IF(AND(ISNUMBER(DATEVALUE(TEXT(Z1849,"MM/DD/YY"))), ISNUMBER(Table22[[#This Row],[QC START]])),
                NETWORKDAYS(Table22[[#This Row],[QC START]], DATEVALUE(TEXT(Z1849,"MM/DD/YY")), Delivered!$Z$3:$Z$8),
                IF(AND(ISNUMBER(DATEVALUE(TEXT(AA1849,"MM/DD/YY"))), ISNUMBER(Table22[[#This Row],[QC START]])),
                    NETWORKDAYS(Table22[[#This Row],[QC START]], DATEVALUE(TEXT(AA1849,"MM/DD/YY")), Delivered!$Z$3:$Z$8),
                    "IN QC"
                )
            )-1
        )
    ),
"IN QC"
)</f>
        <v>NO SHIP DATE</v>
      </c>
      <c r="AB1849" s="25"/>
      <c r="AC1849" s="83"/>
      <c r="AD1849" s="45"/>
    </row>
    <row r="1850" spans="6:30" ht="14.25">
      <c r="F1850" s="30" t="str">
        <f>LEFT(Table2[[#This Row],[Project]],6)</f>
        <v/>
      </c>
      <c r="G1850" s="13"/>
      <c r="H1850" s="13"/>
      <c r="I1850" s="17"/>
      <c r="J1850" s="13"/>
      <c r="K1850" s="13"/>
      <c r="O1850" s="20"/>
      <c r="T1850" s="13"/>
      <c r="Y1850" s="71" t="str">
        <f>IFERROR(
    IF(Z1850="DONE",
        "QC DONE",
        IF(OR(AA1850="TBD", ISBLANK(AA1850)),
            "NO SHIP DATE",
            IF(AND(ISNUMBER(DATEVALUE(TEXT(Z1850,"MM/DD/YY"))), ISNUMBER(Table22[[#This Row],[QC START]])),
                NETWORKDAYS(Table22[[#This Row],[QC START]], DATEVALUE(TEXT(Z1850,"MM/DD/YY")), Delivered!$Z$3:$Z$8),
                IF(AND(ISNUMBER(DATEVALUE(TEXT(AA1850,"MM/DD/YY"))), ISNUMBER(Table22[[#This Row],[QC START]])),
                    NETWORKDAYS(Table22[[#This Row],[QC START]], DATEVALUE(TEXT(AA1850,"MM/DD/YY")), Delivered!$Z$3:$Z$8),
                    "IN QC"
                )
            )-1
        )
    ),
"IN QC"
)</f>
        <v>NO SHIP DATE</v>
      </c>
      <c r="AB1850" s="25"/>
      <c r="AC1850" s="83"/>
      <c r="AD1850" s="45"/>
    </row>
    <row r="1851" spans="6:30" ht="14.25">
      <c r="F1851" s="30" t="str">
        <f>LEFT(Table2[[#This Row],[Project]],6)</f>
        <v/>
      </c>
      <c r="G1851" s="13"/>
      <c r="H1851" s="13"/>
      <c r="I1851" s="17"/>
      <c r="J1851" s="13"/>
      <c r="K1851" s="13"/>
      <c r="O1851" s="20"/>
      <c r="T1851" s="13"/>
      <c r="Y1851" s="71" t="str">
        <f>IFERROR(
    IF(Z1851="DONE",
        "QC DONE",
        IF(OR(AA1851="TBD", ISBLANK(AA1851)),
            "NO SHIP DATE",
            IF(AND(ISNUMBER(DATEVALUE(TEXT(Z1851,"MM/DD/YY"))), ISNUMBER(Table22[[#This Row],[QC START]])),
                NETWORKDAYS(Table22[[#This Row],[QC START]], DATEVALUE(TEXT(Z1851,"MM/DD/YY")), Delivered!$Z$3:$Z$8),
                IF(AND(ISNUMBER(DATEVALUE(TEXT(AA1851,"MM/DD/YY"))), ISNUMBER(Table22[[#This Row],[QC START]])),
                    NETWORKDAYS(Table22[[#This Row],[QC START]], DATEVALUE(TEXT(AA1851,"MM/DD/YY")), Delivered!$Z$3:$Z$8),
                    "IN QC"
                )
            )-1
        )
    ),
"IN QC"
)</f>
        <v>NO SHIP DATE</v>
      </c>
      <c r="AB1851" s="25"/>
      <c r="AC1851" s="83"/>
      <c r="AD1851" s="45"/>
    </row>
    <row r="1852" spans="6:30" ht="14.25">
      <c r="F1852" s="30" t="str">
        <f>LEFT(Table2[[#This Row],[Project]],6)</f>
        <v/>
      </c>
      <c r="G1852" s="13"/>
      <c r="H1852" s="13"/>
      <c r="I1852" s="17"/>
      <c r="J1852" s="13"/>
      <c r="K1852" s="13"/>
      <c r="O1852" s="20"/>
      <c r="T1852" s="13"/>
      <c r="Y1852" s="71" t="str">
        <f>IFERROR(
    IF(Z1852="DONE",
        "QC DONE",
        IF(OR(AA1852="TBD", ISBLANK(AA1852)),
            "NO SHIP DATE",
            IF(AND(ISNUMBER(DATEVALUE(TEXT(Z1852,"MM/DD/YY"))), ISNUMBER(Table22[[#This Row],[QC START]])),
                NETWORKDAYS(Table22[[#This Row],[QC START]], DATEVALUE(TEXT(Z1852,"MM/DD/YY")), Delivered!$Z$3:$Z$8),
                IF(AND(ISNUMBER(DATEVALUE(TEXT(AA1852,"MM/DD/YY"))), ISNUMBER(Table22[[#This Row],[QC START]])),
                    NETWORKDAYS(Table22[[#This Row],[QC START]], DATEVALUE(TEXT(AA1852,"MM/DD/YY")), Delivered!$Z$3:$Z$8),
                    "IN QC"
                )
            )-1
        )
    ),
"IN QC"
)</f>
        <v>NO SHIP DATE</v>
      </c>
      <c r="AB1852" s="25"/>
      <c r="AC1852" s="83"/>
      <c r="AD1852" s="45"/>
    </row>
    <row r="1853" spans="6:30" ht="14.25">
      <c r="F1853" s="30" t="str">
        <f>LEFT(Table2[[#This Row],[Project]],6)</f>
        <v/>
      </c>
      <c r="G1853" s="13"/>
      <c r="H1853" s="13"/>
      <c r="I1853" s="17"/>
      <c r="J1853" s="13"/>
      <c r="K1853" s="13"/>
      <c r="O1853" s="20"/>
      <c r="T1853" s="13"/>
      <c r="Y1853" s="71" t="str">
        <f>IFERROR(
    IF(Z1853="DONE",
        "QC DONE",
        IF(OR(AA1853="TBD", ISBLANK(AA1853)),
            "NO SHIP DATE",
            IF(AND(ISNUMBER(DATEVALUE(TEXT(Z1853,"MM/DD/YY"))), ISNUMBER(Table22[[#This Row],[QC START]])),
                NETWORKDAYS(Table22[[#This Row],[QC START]], DATEVALUE(TEXT(Z1853,"MM/DD/YY")), Delivered!$Z$3:$Z$8),
                IF(AND(ISNUMBER(DATEVALUE(TEXT(AA1853,"MM/DD/YY"))), ISNUMBER(Table22[[#This Row],[QC START]])),
                    NETWORKDAYS(Table22[[#This Row],[QC START]], DATEVALUE(TEXT(AA1853,"MM/DD/YY")), Delivered!$Z$3:$Z$8),
                    "IN QC"
                )
            )-1
        )
    ),
"IN QC"
)</f>
        <v>NO SHIP DATE</v>
      </c>
      <c r="AB1853" s="25"/>
      <c r="AC1853" s="83"/>
      <c r="AD1853" s="45"/>
    </row>
    <row r="1854" spans="6:30" ht="14.25">
      <c r="F1854" s="30" t="str">
        <f>LEFT(Table2[[#This Row],[Project]],6)</f>
        <v/>
      </c>
      <c r="G1854" s="13"/>
      <c r="H1854" s="13"/>
      <c r="I1854" s="17"/>
      <c r="J1854" s="13"/>
      <c r="K1854" s="13"/>
      <c r="O1854" s="20"/>
      <c r="T1854" s="13"/>
      <c r="Y1854" s="71" t="str">
        <f>IFERROR(
    IF(Z1854="DONE",
        "QC DONE",
        IF(OR(AA1854="TBD", ISBLANK(AA1854)),
            "NO SHIP DATE",
            IF(AND(ISNUMBER(DATEVALUE(TEXT(Z1854,"MM/DD/YY"))), ISNUMBER(Table22[[#This Row],[QC START]])),
                NETWORKDAYS(Table22[[#This Row],[QC START]], DATEVALUE(TEXT(Z1854,"MM/DD/YY")), Delivered!$Z$3:$Z$8),
                IF(AND(ISNUMBER(DATEVALUE(TEXT(AA1854,"MM/DD/YY"))), ISNUMBER(Table22[[#This Row],[QC START]])),
                    NETWORKDAYS(Table22[[#This Row],[QC START]], DATEVALUE(TEXT(AA1854,"MM/DD/YY")), Delivered!$Z$3:$Z$8),
                    "IN QC"
                )
            )-1
        )
    ),
"IN QC"
)</f>
        <v>NO SHIP DATE</v>
      </c>
      <c r="AB1854" s="25"/>
      <c r="AC1854" s="83"/>
      <c r="AD1854" s="45"/>
    </row>
    <row r="1855" spans="6:30" ht="14.25">
      <c r="F1855" s="30" t="str">
        <f>LEFT(Table2[[#This Row],[Project]],6)</f>
        <v/>
      </c>
      <c r="G1855" s="13"/>
      <c r="H1855" s="13"/>
      <c r="I1855" s="17"/>
      <c r="J1855" s="13"/>
      <c r="K1855" s="13"/>
      <c r="O1855" s="20"/>
      <c r="T1855" s="13"/>
      <c r="Y1855" s="71" t="str">
        <f>IFERROR(
    IF(Z1855="DONE",
        "QC DONE",
        IF(OR(AA1855="TBD", ISBLANK(AA1855)),
            "NO SHIP DATE",
            IF(AND(ISNUMBER(DATEVALUE(TEXT(Z1855,"MM/DD/YY"))), ISNUMBER(Table22[[#This Row],[QC START]])),
                NETWORKDAYS(Table22[[#This Row],[QC START]], DATEVALUE(TEXT(Z1855,"MM/DD/YY")), Delivered!$Z$3:$Z$8),
                IF(AND(ISNUMBER(DATEVALUE(TEXT(AA1855,"MM/DD/YY"))), ISNUMBER(Table22[[#This Row],[QC START]])),
                    NETWORKDAYS(Table22[[#This Row],[QC START]], DATEVALUE(TEXT(AA1855,"MM/DD/YY")), Delivered!$Z$3:$Z$8),
                    "IN QC"
                )
            )-1
        )
    ),
"IN QC"
)</f>
        <v>NO SHIP DATE</v>
      </c>
      <c r="AB1855" s="25"/>
      <c r="AC1855" s="83"/>
      <c r="AD1855" s="45"/>
    </row>
    <row r="1856" spans="6:30" ht="14.25">
      <c r="F1856" s="30" t="str">
        <f>LEFT(Table2[[#This Row],[Project]],6)</f>
        <v/>
      </c>
      <c r="G1856" s="13"/>
      <c r="H1856" s="13"/>
      <c r="I1856" s="17"/>
      <c r="J1856" s="13"/>
      <c r="K1856" s="13"/>
      <c r="O1856" s="20"/>
      <c r="T1856" s="13"/>
      <c r="Y1856" s="71" t="str">
        <f>IFERROR(
    IF(Z1856="DONE",
        "QC DONE",
        IF(OR(AA1856="TBD", ISBLANK(AA1856)),
            "NO SHIP DATE",
            IF(AND(ISNUMBER(DATEVALUE(TEXT(Z1856,"MM/DD/YY"))), ISNUMBER(Table22[[#This Row],[QC START]])),
                NETWORKDAYS(Table22[[#This Row],[QC START]], DATEVALUE(TEXT(Z1856,"MM/DD/YY")), Delivered!$Z$3:$Z$8),
                IF(AND(ISNUMBER(DATEVALUE(TEXT(AA1856,"MM/DD/YY"))), ISNUMBER(Table22[[#This Row],[QC START]])),
                    NETWORKDAYS(Table22[[#This Row],[QC START]], DATEVALUE(TEXT(AA1856,"MM/DD/YY")), Delivered!$Z$3:$Z$8),
                    "IN QC"
                )
            )-1
        )
    ),
"IN QC"
)</f>
        <v>NO SHIP DATE</v>
      </c>
      <c r="AB1856" s="25"/>
      <c r="AC1856" s="83"/>
      <c r="AD1856" s="45"/>
    </row>
    <row r="1857" spans="6:30" ht="14.25">
      <c r="F1857" s="30" t="str">
        <f>LEFT(Table2[[#This Row],[Project]],6)</f>
        <v/>
      </c>
      <c r="G1857" s="13"/>
      <c r="H1857" s="13"/>
      <c r="I1857" s="17"/>
      <c r="J1857" s="13"/>
      <c r="K1857" s="13"/>
      <c r="O1857" s="20"/>
      <c r="T1857" s="13"/>
      <c r="Y1857" s="71" t="str">
        <f>IFERROR(
    IF(Z1857="DONE",
        "QC DONE",
        IF(OR(AA1857="TBD", ISBLANK(AA1857)),
            "NO SHIP DATE",
            IF(AND(ISNUMBER(DATEVALUE(TEXT(Z1857,"MM/DD/YY"))), ISNUMBER(Table22[[#This Row],[QC START]])),
                NETWORKDAYS(Table22[[#This Row],[QC START]], DATEVALUE(TEXT(Z1857,"MM/DD/YY")), Delivered!$Z$3:$Z$8),
                IF(AND(ISNUMBER(DATEVALUE(TEXT(AA1857,"MM/DD/YY"))), ISNUMBER(Table22[[#This Row],[QC START]])),
                    NETWORKDAYS(Table22[[#This Row],[QC START]], DATEVALUE(TEXT(AA1857,"MM/DD/YY")), Delivered!$Z$3:$Z$8),
                    "IN QC"
                )
            )-1
        )
    ),
"IN QC"
)</f>
        <v>NO SHIP DATE</v>
      </c>
      <c r="AB1857" s="25"/>
      <c r="AC1857" s="83"/>
      <c r="AD1857" s="45"/>
    </row>
    <row r="1858" spans="6:30" ht="14.25">
      <c r="F1858" s="30" t="str">
        <f>LEFT(Table2[[#This Row],[Project]],6)</f>
        <v/>
      </c>
      <c r="G1858" s="13"/>
      <c r="H1858" s="13"/>
      <c r="I1858" s="17"/>
      <c r="J1858" s="13"/>
      <c r="K1858" s="13"/>
      <c r="O1858" s="20"/>
      <c r="T1858" s="13"/>
      <c r="Y1858" s="71" t="str">
        <f>IFERROR(
    IF(Z1858="DONE",
        "QC DONE",
        IF(OR(AA1858="TBD", ISBLANK(AA1858)),
            "NO SHIP DATE",
            IF(AND(ISNUMBER(DATEVALUE(TEXT(Z1858,"MM/DD/YY"))), ISNUMBER(Table22[[#This Row],[QC START]])),
                NETWORKDAYS(Table22[[#This Row],[QC START]], DATEVALUE(TEXT(Z1858,"MM/DD/YY")), Delivered!$Z$3:$Z$8),
                IF(AND(ISNUMBER(DATEVALUE(TEXT(AA1858,"MM/DD/YY"))), ISNUMBER(Table22[[#This Row],[QC START]])),
                    NETWORKDAYS(Table22[[#This Row],[QC START]], DATEVALUE(TEXT(AA1858,"MM/DD/YY")), Delivered!$Z$3:$Z$8),
                    "IN QC"
                )
            )-1
        )
    ),
"IN QC"
)</f>
        <v>NO SHIP DATE</v>
      </c>
      <c r="AB1858" s="25"/>
      <c r="AC1858" s="83"/>
      <c r="AD1858" s="45"/>
    </row>
    <row r="1859" spans="6:30" ht="14.25">
      <c r="F1859" s="30" t="str">
        <f>LEFT(Table2[[#This Row],[Project]],6)</f>
        <v/>
      </c>
      <c r="G1859" s="13"/>
      <c r="H1859" s="13"/>
      <c r="I1859" s="17"/>
      <c r="J1859" s="13"/>
      <c r="K1859" s="13"/>
      <c r="O1859" s="20"/>
      <c r="T1859" s="13"/>
      <c r="Y1859" s="71" t="str">
        <f>IFERROR(
    IF(Z1859="DONE",
        "QC DONE",
        IF(OR(AA1859="TBD", ISBLANK(AA1859)),
            "NO SHIP DATE",
            IF(AND(ISNUMBER(DATEVALUE(TEXT(Z1859,"MM/DD/YY"))), ISNUMBER(Table22[[#This Row],[QC START]])),
                NETWORKDAYS(Table22[[#This Row],[QC START]], DATEVALUE(TEXT(Z1859,"MM/DD/YY")), Delivered!$Z$3:$Z$8),
                IF(AND(ISNUMBER(DATEVALUE(TEXT(AA1859,"MM/DD/YY"))), ISNUMBER(Table22[[#This Row],[QC START]])),
                    NETWORKDAYS(Table22[[#This Row],[QC START]], DATEVALUE(TEXT(AA1859,"MM/DD/YY")), Delivered!$Z$3:$Z$8),
                    "IN QC"
                )
            )-1
        )
    ),
"IN QC"
)</f>
        <v>NO SHIP DATE</v>
      </c>
      <c r="AB1859" s="25"/>
      <c r="AC1859" s="83"/>
      <c r="AD1859" s="45"/>
    </row>
    <row r="1860" spans="6:30" ht="14.25">
      <c r="F1860" s="30" t="str">
        <f>LEFT(Table2[[#This Row],[Project]],6)</f>
        <v/>
      </c>
      <c r="G1860" s="13"/>
      <c r="H1860" s="13"/>
      <c r="I1860" s="17"/>
      <c r="J1860" s="13"/>
      <c r="K1860" s="13"/>
      <c r="O1860" s="20"/>
      <c r="T1860" s="13"/>
      <c r="Y1860" s="71" t="str">
        <f>IFERROR(
    IF(Z1860="DONE",
        "QC DONE",
        IF(OR(AA1860="TBD", ISBLANK(AA1860)),
            "NO SHIP DATE",
            IF(AND(ISNUMBER(DATEVALUE(TEXT(Z1860,"MM/DD/YY"))), ISNUMBER(Table22[[#This Row],[QC START]])),
                NETWORKDAYS(Table22[[#This Row],[QC START]], DATEVALUE(TEXT(Z1860,"MM/DD/YY")), Delivered!$Z$3:$Z$8),
                IF(AND(ISNUMBER(DATEVALUE(TEXT(AA1860,"MM/DD/YY"))), ISNUMBER(Table22[[#This Row],[QC START]])),
                    NETWORKDAYS(Table22[[#This Row],[QC START]], DATEVALUE(TEXT(AA1860,"MM/DD/YY")), Delivered!$Z$3:$Z$8),
                    "IN QC"
                )
            )-1
        )
    ),
"IN QC"
)</f>
        <v>NO SHIP DATE</v>
      </c>
      <c r="AB1860" s="25"/>
      <c r="AC1860" s="83"/>
      <c r="AD1860" s="45"/>
    </row>
    <row r="1861" spans="6:30" ht="14.25">
      <c r="F1861" s="30" t="str">
        <f>LEFT(Table2[[#This Row],[Project]],6)</f>
        <v/>
      </c>
      <c r="G1861" s="13"/>
      <c r="H1861" s="13"/>
      <c r="I1861" s="17"/>
      <c r="J1861" s="13"/>
      <c r="K1861" s="13"/>
      <c r="O1861" s="20"/>
      <c r="T1861" s="13"/>
      <c r="Y1861" s="71" t="str">
        <f>IFERROR(
    IF(Z1861="DONE",
        "QC DONE",
        IF(OR(AA1861="TBD", ISBLANK(AA1861)),
            "NO SHIP DATE",
            IF(AND(ISNUMBER(DATEVALUE(TEXT(Z1861,"MM/DD/YY"))), ISNUMBER(Table22[[#This Row],[QC START]])),
                NETWORKDAYS(Table22[[#This Row],[QC START]], DATEVALUE(TEXT(Z1861,"MM/DD/YY")), Delivered!$Z$3:$Z$8),
                IF(AND(ISNUMBER(DATEVALUE(TEXT(AA1861,"MM/DD/YY"))), ISNUMBER(Table22[[#This Row],[QC START]])),
                    NETWORKDAYS(Table22[[#This Row],[QC START]], DATEVALUE(TEXT(AA1861,"MM/DD/YY")), Delivered!$Z$3:$Z$8),
                    "IN QC"
                )
            )-1
        )
    ),
"IN QC"
)</f>
        <v>NO SHIP DATE</v>
      </c>
      <c r="AB1861" s="25"/>
      <c r="AC1861" s="83"/>
      <c r="AD1861" s="45"/>
    </row>
    <row r="1862" spans="6:30" ht="14.25">
      <c r="F1862" s="30" t="str">
        <f>LEFT(Table2[[#This Row],[Project]],6)</f>
        <v/>
      </c>
      <c r="G1862" s="13"/>
      <c r="H1862" s="13"/>
      <c r="I1862" s="17"/>
      <c r="J1862" s="13"/>
      <c r="K1862" s="13"/>
      <c r="O1862" s="20"/>
      <c r="T1862" s="13"/>
      <c r="Y1862" s="71" t="str">
        <f>IFERROR(
    IF(Z1862="DONE",
        "QC DONE",
        IF(OR(AA1862="TBD", ISBLANK(AA1862)),
            "NO SHIP DATE",
            IF(AND(ISNUMBER(DATEVALUE(TEXT(Z1862,"MM/DD/YY"))), ISNUMBER(Table22[[#This Row],[QC START]])),
                NETWORKDAYS(Table22[[#This Row],[QC START]], DATEVALUE(TEXT(Z1862,"MM/DD/YY")), Delivered!$Z$3:$Z$8),
                IF(AND(ISNUMBER(DATEVALUE(TEXT(AA1862,"MM/DD/YY"))), ISNUMBER(Table22[[#This Row],[QC START]])),
                    NETWORKDAYS(Table22[[#This Row],[QC START]], DATEVALUE(TEXT(AA1862,"MM/DD/YY")), Delivered!$Z$3:$Z$8),
                    "IN QC"
                )
            )-1
        )
    ),
"IN QC"
)</f>
        <v>NO SHIP DATE</v>
      </c>
      <c r="AB1862" s="25"/>
      <c r="AC1862" s="83"/>
      <c r="AD1862" s="45"/>
    </row>
    <row r="1863" spans="6:30" ht="14.25">
      <c r="F1863" s="30" t="str">
        <f>LEFT(Table2[[#This Row],[Project]],6)</f>
        <v/>
      </c>
      <c r="G1863" s="13"/>
      <c r="H1863" s="13"/>
      <c r="I1863" s="17"/>
      <c r="J1863" s="13"/>
      <c r="K1863" s="13"/>
      <c r="O1863" s="20"/>
      <c r="T1863" s="13"/>
      <c r="Y1863" s="71" t="str">
        <f>IFERROR(
    IF(Z1863="DONE",
        "QC DONE",
        IF(OR(AA1863="TBD", ISBLANK(AA1863)),
            "NO SHIP DATE",
            IF(AND(ISNUMBER(DATEVALUE(TEXT(Z1863,"MM/DD/YY"))), ISNUMBER(Table22[[#This Row],[QC START]])),
                NETWORKDAYS(Table22[[#This Row],[QC START]], DATEVALUE(TEXT(Z1863,"MM/DD/YY")), Delivered!$Z$3:$Z$8),
                IF(AND(ISNUMBER(DATEVALUE(TEXT(AA1863,"MM/DD/YY"))), ISNUMBER(Table22[[#This Row],[QC START]])),
                    NETWORKDAYS(Table22[[#This Row],[QC START]], DATEVALUE(TEXT(AA1863,"MM/DD/YY")), Delivered!$Z$3:$Z$8),
                    "IN QC"
                )
            )-1
        )
    ),
"IN QC"
)</f>
        <v>NO SHIP DATE</v>
      </c>
      <c r="AB1863" s="25"/>
      <c r="AC1863" s="83"/>
      <c r="AD1863" s="45"/>
    </row>
    <row r="1864" spans="6:30" ht="14.25">
      <c r="F1864" s="30" t="str">
        <f>LEFT(Table2[[#This Row],[Project]],6)</f>
        <v/>
      </c>
      <c r="G1864" s="13"/>
      <c r="H1864" s="13"/>
      <c r="I1864" s="17"/>
      <c r="J1864" s="13"/>
      <c r="K1864" s="13"/>
      <c r="O1864" s="20"/>
      <c r="T1864" s="13"/>
      <c r="Y1864" s="71" t="str">
        <f>IFERROR(
    IF(Z1864="DONE",
        "QC DONE",
        IF(OR(AA1864="TBD", ISBLANK(AA1864)),
            "NO SHIP DATE",
            IF(AND(ISNUMBER(DATEVALUE(TEXT(Z1864,"MM/DD/YY"))), ISNUMBER(Table22[[#This Row],[QC START]])),
                NETWORKDAYS(Table22[[#This Row],[QC START]], DATEVALUE(TEXT(Z1864,"MM/DD/YY")), Delivered!$Z$3:$Z$8),
                IF(AND(ISNUMBER(DATEVALUE(TEXT(AA1864,"MM/DD/YY"))), ISNUMBER(Table22[[#This Row],[QC START]])),
                    NETWORKDAYS(Table22[[#This Row],[QC START]], DATEVALUE(TEXT(AA1864,"MM/DD/YY")), Delivered!$Z$3:$Z$8),
                    "IN QC"
                )
            )-1
        )
    ),
"IN QC"
)</f>
        <v>NO SHIP DATE</v>
      </c>
      <c r="AB1864" s="25"/>
      <c r="AC1864" s="83"/>
      <c r="AD1864" s="45"/>
    </row>
    <row r="1865" spans="6:30" ht="14.25">
      <c r="F1865" s="30" t="str">
        <f>LEFT(Table2[[#This Row],[Project]],6)</f>
        <v/>
      </c>
      <c r="G1865" s="13"/>
      <c r="H1865" s="13"/>
      <c r="I1865" s="17"/>
      <c r="J1865" s="13"/>
      <c r="K1865" s="13"/>
      <c r="O1865" s="20"/>
      <c r="T1865" s="13"/>
      <c r="Y1865" s="71" t="str">
        <f>IFERROR(
    IF(Z1865="DONE",
        "QC DONE",
        IF(OR(AA1865="TBD", ISBLANK(AA1865)),
            "NO SHIP DATE",
            IF(AND(ISNUMBER(DATEVALUE(TEXT(Z1865,"MM/DD/YY"))), ISNUMBER(Table22[[#This Row],[QC START]])),
                NETWORKDAYS(Table22[[#This Row],[QC START]], DATEVALUE(TEXT(Z1865,"MM/DD/YY")), Delivered!$Z$3:$Z$8),
                IF(AND(ISNUMBER(DATEVALUE(TEXT(AA1865,"MM/DD/YY"))), ISNUMBER(Table22[[#This Row],[QC START]])),
                    NETWORKDAYS(Table22[[#This Row],[QC START]], DATEVALUE(TEXT(AA1865,"MM/DD/YY")), Delivered!$Z$3:$Z$8),
                    "IN QC"
                )
            )-1
        )
    ),
"IN QC"
)</f>
        <v>NO SHIP DATE</v>
      </c>
      <c r="AB1865" s="25"/>
      <c r="AC1865" s="83"/>
      <c r="AD1865" s="45"/>
    </row>
    <row r="1866" spans="6:30" ht="14.25">
      <c r="F1866" s="30" t="str">
        <f>LEFT(Table2[[#This Row],[Project]],6)</f>
        <v/>
      </c>
      <c r="G1866" s="13"/>
      <c r="H1866" s="13"/>
      <c r="I1866" s="17"/>
      <c r="J1866" s="13"/>
      <c r="K1866" s="13"/>
      <c r="O1866" s="20"/>
      <c r="T1866" s="13"/>
      <c r="Y1866" s="71" t="str">
        <f>IFERROR(
    IF(Z1866="DONE",
        "QC DONE",
        IF(OR(AA1866="TBD", ISBLANK(AA1866)),
            "NO SHIP DATE",
            IF(AND(ISNUMBER(DATEVALUE(TEXT(Z1866,"MM/DD/YY"))), ISNUMBER(Table22[[#This Row],[QC START]])),
                NETWORKDAYS(Table22[[#This Row],[QC START]], DATEVALUE(TEXT(Z1866,"MM/DD/YY")), Delivered!$Z$3:$Z$8),
                IF(AND(ISNUMBER(DATEVALUE(TEXT(AA1866,"MM/DD/YY"))), ISNUMBER(Table22[[#This Row],[QC START]])),
                    NETWORKDAYS(Table22[[#This Row],[QC START]], DATEVALUE(TEXT(AA1866,"MM/DD/YY")), Delivered!$Z$3:$Z$8),
                    "IN QC"
                )
            )-1
        )
    ),
"IN QC"
)</f>
        <v>NO SHIP DATE</v>
      </c>
      <c r="AB1866" s="25"/>
      <c r="AC1866" s="83"/>
      <c r="AD1866" s="45"/>
    </row>
    <row r="1867" spans="6:30" ht="14.25">
      <c r="F1867" s="30" t="str">
        <f>LEFT(Table2[[#This Row],[Project]],6)</f>
        <v/>
      </c>
      <c r="G1867" s="13"/>
      <c r="H1867" s="13"/>
      <c r="I1867" s="17"/>
      <c r="J1867" s="13"/>
      <c r="K1867" s="13"/>
      <c r="O1867" s="20"/>
      <c r="T1867" s="13"/>
      <c r="Y1867" s="71" t="str">
        <f>IFERROR(
    IF(Z1867="DONE",
        "QC DONE",
        IF(OR(AA1867="TBD", ISBLANK(AA1867)),
            "NO SHIP DATE",
            IF(AND(ISNUMBER(DATEVALUE(TEXT(Z1867,"MM/DD/YY"))), ISNUMBER(Table22[[#This Row],[QC START]])),
                NETWORKDAYS(Table22[[#This Row],[QC START]], DATEVALUE(TEXT(Z1867,"MM/DD/YY")), Delivered!$Z$3:$Z$8),
                IF(AND(ISNUMBER(DATEVALUE(TEXT(AA1867,"MM/DD/YY"))), ISNUMBER(Table22[[#This Row],[QC START]])),
                    NETWORKDAYS(Table22[[#This Row],[QC START]], DATEVALUE(TEXT(AA1867,"MM/DD/YY")), Delivered!$Z$3:$Z$8),
                    "IN QC"
                )
            )-1
        )
    ),
"IN QC"
)</f>
        <v>NO SHIP DATE</v>
      </c>
      <c r="AB1867" s="25"/>
      <c r="AC1867" s="83"/>
      <c r="AD1867" s="45"/>
    </row>
    <row r="1868" spans="6:30" ht="14.25">
      <c r="F1868" s="30" t="str">
        <f>LEFT(Table2[[#This Row],[Project]],6)</f>
        <v/>
      </c>
      <c r="G1868" s="13"/>
      <c r="H1868" s="13"/>
      <c r="I1868" s="17"/>
      <c r="J1868" s="13"/>
      <c r="K1868" s="13"/>
      <c r="O1868" s="20"/>
      <c r="T1868" s="13"/>
      <c r="Y1868" s="71" t="str">
        <f>IFERROR(
    IF(Z1868="DONE",
        "QC DONE",
        IF(OR(AA1868="TBD", ISBLANK(AA1868)),
            "NO SHIP DATE",
            IF(AND(ISNUMBER(DATEVALUE(TEXT(Z1868,"MM/DD/YY"))), ISNUMBER(Table22[[#This Row],[QC START]])),
                NETWORKDAYS(Table22[[#This Row],[QC START]], DATEVALUE(TEXT(Z1868,"MM/DD/YY")), Delivered!$Z$3:$Z$8),
                IF(AND(ISNUMBER(DATEVALUE(TEXT(AA1868,"MM/DD/YY"))), ISNUMBER(Table22[[#This Row],[QC START]])),
                    NETWORKDAYS(Table22[[#This Row],[QC START]], DATEVALUE(TEXT(AA1868,"MM/DD/YY")), Delivered!$Z$3:$Z$8),
                    "IN QC"
                )
            )-1
        )
    ),
"IN QC"
)</f>
        <v>NO SHIP DATE</v>
      </c>
      <c r="AB1868" s="25"/>
      <c r="AC1868" s="83"/>
      <c r="AD1868" s="45"/>
    </row>
    <row r="1869" spans="6:30" ht="14.25">
      <c r="F1869" s="30" t="str">
        <f>LEFT(Table2[[#This Row],[Project]],6)</f>
        <v/>
      </c>
      <c r="G1869" s="13"/>
      <c r="H1869" s="13"/>
      <c r="I1869" s="17"/>
      <c r="J1869" s="13"/>
      <c r="K1869" s="13"/>
      <c r="O1869" s="20"/>
      <c r="T1869" s="13"/>
      <c r="Y1869" s="71" t="str">
        <f>IFERROR(
    IF(Z1869="DONE",
        "QC DONE",
        IF(OR(AA1869="TBD", ISBLANK(AA1869)),
            "NO SHIP DATE",
            IF(AND(ISNUMBER(DATEVALUE(TEXT(Z1869,"MM/DD/YY"))), ISNUMBER(Table22[[#This Row],[QC START]])),
                NETWORKDAYS(Table22[[#This Row],[QC START]], DATEVALUE(TEXT(Z1869,"MM/DD/YY")), Delivered!$Z$3:$Z$8),
                IF(AND(ISNUMBER(DATEVALUE(TEXT(AA1869,"MM/DD/YY"))), ISNUMBER(Table22[[#This Row],[QC START]])),
                    NETWORKDAYS(Table22[[#This Row],[QC START]], DATEVALUE(TEXT(AA1869,"MM/DD/YY")), Delivered!$Z$3:$Z$8),
                    "IN QC"
                )
            )-1
        )
    ),
"IN QC"
)</f>
        <v>NO SHIP DATE</v>
      </c>
      <c r="AB1869" s="25"/>
      <c r="AC1869" s="83"/>
      <c r="AD1869" s="45"/>
    </row>
    <row r="1870" spans="6:30" ht="14.25">
      <c r="F1870" s="30" t="str">
        <f>LEFT(Table2[[#This Row],[Project]],6)</f>
        <v/>
      </c>
      <c r="G1870" s="13"/>
      <c r="H1870" s="13"/>
      <c r="I1870" s="17"/>
      <c r="J1870" s="13"/>
      <c r="K1870" s="13"/>
      <c r="O1870" s="20"/>
      <c r="T1870" s="13"/>
      <c r="Y1870" s="71" t="str">
        <f>IFERROR(
    IF(Z1870="DONE",
        "QC DONE",
        IF(OR(AA1870="TBD", ISBLANK(AA1870)),
            "NO SHIP DATE",
            IF(AND(ISNUMBER(DATEVALUE(TEXT(Z1870,"MM/DD/YY"))), ISNUMBER(Table22[[#This Row],[QC START]])),
                NETWORKDAYS(Table22[[#This Row],[QC START]], DATEVALUE(TEXT(Z1870,"MM/DD/YY")), Delivered!$Z$3:$Z$8),
                IF(AND(ISNUMBER(DATEVALUE(TEXT(AA1870,"MM/DD/YY"))), ISNUMBER(Table22[[#This Row],[QC START]])),
                    NETWORKDAYS(Table22[[#This Row],[QC START]], DATEVALUE(TEXT(AA1870,"MM/DD/YY")), Delivered!$Z$3:$Z$8),
                    "IN QC"
                )
            )-1
        )
    ),
"IN QC"
)</f>
        <v>NO SHIP DATE</v>
      </c>
      <c r="AB1870" s="25"/>
      <c r="AC1870" s="83"/>
      <c r="AD1870" s="45"/>
    </row>
    <row r="1871" spans="6:30" ht="14.25">
      <c r="F1871" s="30" t="str">
        <f>LEFT(Table2[[#This Row],[Project]],6)</f>
        <v/>
      </c>
      <c r="G1871" s="13"/>
      <c r="H1871" s="13"/>
      <c r="I1871" s="17"/>
      <c r="J1871" s="13"/>
      <c r="K1871" s="13"/>
      <c r="O1871" s="20"/>
      <c r="T1871" s="13"/>
      <c r="Y1871" s="71" t="str">
        <f>IFERROR(
    IF(Z1871="DONE",
        "QC DONE",
        IF(OR(AA1871="TBD", ISBLANK(AA1871)),
            "NO SHIP DATE",
            IF(AND(ISNUMBER(DATEVALUE(TEXT(Z1871,"MM/DD/YY"))), ISNUMBER(Table22[[#This Row],[QC START]])),
                NETWORKDAYS(Table22[[#This Row],[QC START]], DATEVALUE(TEXT(Z1871,"MM/DD/YY")), Delivered!$Z$3:$Z$8),
                IF(AND(ISNUMBER(DATEVALUE(TEXT(AA1871,"MM/DD/YY"))), ISNUMBER(Table22[[#This Row],[QC START]])),
                    NETWORKDAYS(Table22[[#This Row],[QC START]], DATEVALUE(TEXT(AA1871,"MM/DD/YY")), Delivered!$Z$3:$Z$8),
                    "IN QC"
                )
            )-1
        )
    ),
"IN QC"
)</f>
        <v>NO SHIP DATE</v>
      </c>
      <c r="AB1871" s="25"/>
      <c r="AC1871" s="83"/>
      <c r="AD1871" s="45"/>
    </row>
    <row r="1872" spans="6:30" ht="14.25">
      <c r="F1872" s="30" t="str">
        <f>LEFT(Table2[[#This Row],[Project]],6)</f>
        <v/>
      </c>
      <c r="G1872" s="13"/>
      <c r="H1872" s="13"/>
      <c r="I1872" s="17"/>
      <c r="J1872" s="13"/>
      <c r="K1872" s="13"/>
      <c r="O1872" s="20"/>
      <c r="T1872" s="13"/>
      <c r="Y1872" s="71" t="str">
        <f>IFERROR(
    IF(Z1872="DONE",
        "QC DONE",
        IF(OR(AA1872="TBD", ISBLANK(AA1872)),
            "NO SHIP DATE",
            IF(AND(ISNUMBER(DATEVALUE(TEXT(Z1872,"MM/DD/YY"))), ISNUMBER(Table22[[#This Row],[QC START]])),
                NETWORKDAYS(Table22[[#This Row],[QC START]], DATEVALUE(TEXT(Z1872,"MM/DD/YY")), Delivered!$Z$3:$Z$8),
                IF(AND(ISNUMBER(DATEVALUE(TEXT(AA1872,"MM/DD/YY"))), ISNUMBER(Table22[[#This Row],[QC START]])),
                    NETWORKDAYS(Table22[[#This Row],[QC START]], DATEVALUE(TEXT(AA1872,"MM/DD/YY")), Delivered!$Z$3:$Z$8),
                    "IN QC"
                )
            )-1
        )
    ),
"IN QC"
)</f>
        <v>NO SHIP DATE</v>
      </c>
      <c r="AB1872" s="25"/>
      <c r="AC1872" s="83"/>
      <c r="AD1872" s="45"/>
    </row>
    <row r="1873" spans="6:30" ht="14.25">
      <c r="F1873" s="30" t="str">
        <f>LEFT(Table2[[#This Row],[Project]],6)</f>
        <v/>
      </c>
      <c r="G1873" s="13"/>
      <c r="H1873" s="13"/>
      <c r="I1873" s="17"/>
      <c r="J1873" s="13"/>
      <c r="K1873" s="13"/>
      <c r="O1873" s="20"/>
      <c r="T1873" s="13"/>
      <c r="Y1873" s="71" t="str">
        <f>IFERROR(
    IF(Z1873="DONE",
        "QC DONE",
        IF(OR(AA1873="TBD", ISBLANK(AA1873)),
            "NO SHIP DATE",
            IF(AND(ISNUMBER(DATEVALUE(TEXT(Z1873,"MM/DD/YY"))), ISNUMBER(Table22[[#This Row],[QC START]])),
                NETWORKDAYS(Table22[[#This Row],[QC START]], DATEVALUE(TEXT(Z1873,"MM/DD/YY")), Delivered!$Z$3:$Z$8),
                IF(AND(ISNUMBER(DATEVALUE(TEXT(AA1873,"MM/DD/YY"))), ISNUMBER(Table22[[#This Row],[QC START]])),
                    NETWORKDAYS(Table22[[#This Row],[QC START]], DATEVALUE(TEXT(AA1873,"MM/DD/YY")), Delivered!$Z$3:$Z$8),
                    "IN QC"
                )
            )-1
        )
    ),
"IN QC"
)</f>
        <v>NO SHIP DATE</v>
      </c>
      <c r="AB1873" s="25"/>
      <c r="AC1873" s="83"/>
      <c r="AD1873" s="45"/>
    </row>
    <row r="1874" spans="6:30" ht="14.25">
      <c r="F1874" s="30" t="str">
        <f>LEFT(Table2[[#This Row],[Project]],6)</f>
        <v/>
      </c>
      <c r="G1874" s="13"/>
      <c r="H1874" s="13"/>
      <c r="I1874" s="17"/>
      <c r="J1874" s="13"/>
      <c r="K1874" s="13"/>
      <c r="O1874" s="20"/>
      <c r="T1874" s="13"/>
      <c r="Y1874" s="71" t="str">
        <f>IFERROR(
    IF(Z1874="DONE",
        "QC DONE",
        IF(OR(AA1874="TBD", ISBLANK(AA1874)),
            "NO SHIP DATE",
            IF(AND(ISNUMBER(DATEVALUE(TEXT(Z1874,"MM/DD/YY"))), ISNUMBER(Table22[[#This Row],[QC START]])),
                NETWORKDAYS(Table22[[#This Row],[QC START]], DATEVALUE(TEXT(Z1874,"MM/DD/YY")), Delivered!$Z$3:$Z$8),
                IF(AND(ISNUMBER(DATEVALUE(TEXT(AA1874,"MM/DD/YY"))), ISNUMBER(Table22[[#This Row],[QC START]])),
                    NETWORKDAYS(Table22[[#This Row],[QC START]], DATEVALUE(TEXT(AA1874,"MM/DD/YY")), Delivered!$Z$3:$Z$8),
                    "IN QC"
                )
            )-1
        )
    ),
"IN QC"
)</f>
        <v>NO SHIP DATE</v>
      </c>
      <c r="AB1874" s="25"/>
      <c r="AC1874" s="83"/>
      <c r="AD1874" s="45"/>
    </row>
    <row r="1875" spans="6:30" ht="14.25">
      <c r="F1875" s="30" t="str">
        <f>LEFT(Table2[[#This Row],[Project]],6)</f>
        <v/>
      </c>
      <c r="G1875" s="13"/>
      <c r="H1875" s="13"/>
      <c r="I1875" s="17"/>
      <c r="J1875" s="13"/>
      <c r="K1875" s="13"/>
      <c r="O1875" s="20"/>
      <c r="T1875" s="13"/>
      <c r="Y1875" s="71" t="str">
        <f>IFERROR(
    IF(Z1875="DONE",
        "QC DONE",
        IF(OR(AA1875="TBD", ISBLANK(AA1875)),
            "NO SHIP DATE",
            IF(AND(ISNUMBER(DATEVALUE(TEXT(Z1875,"MM/DD/YY"))), ISNUMBER(Table22[[#This Row],[QC START]])),
                NETWORKDAYS(Table22[[#This Row],[QC START]], DATEVALUE(TEXT(Z1875,"MM/DD/YY")), Delivered!$Z$3:$Z$8),
                IF(AND(ISNUMBER(DATEVALUE(TEXT(AA1875,"MM/DD/YY"))), ISNUMBER(Table22[[#This Row],[QC START]])),
                    NETWORKDAYS(Table22[[#This Row],[QC START]], DATEVALUE(TEXT(AA1875,"MM/DD/YY")), Delivered!$Z$3:$Z$8),
                    "IN QC"
                )
            )-1
        )
    ),
"IN QC"
)</f>
        <v>NO SHIP DATE</v>
      </c>
      <c r="AB1875" s="25"/>
      <c r="AC1875" s="83"/>
      <c r="AD1875" s="45"/>
    </row>
    <row r="1876" spans="6:30" ht="14.25">
      <c r="F1876" s="30" t="str">
        <f>LEFT(Table2[[#This Row],[Project]],6)</f>
        <v/>
      </c>
      <c r="G1876" s="13"/>
      <c r="H1876" s="13"/>
      <c r="I1876" s="17"/>
      <c r="J1876" s="13"/>
      <c r="K1876" s="13"/>
      <c r="O1876" s="20"/>
      <c r="T1876" s="13"/>
      <c r="Y1876" s="71" t="str">
        <f>IFERROR(
    IF(Z1876="DONE",
        "QC DONE",
        IF(OR(AA1876="TBD", ISBLANK(AA1876)),
            "NO SHIP DATE",
            IF(AND(ISNUMBER(DATEVALUE(TEXT(Z1876,"MM/DD/YY"))), ISNUMBER(Table22[[#This Row],[QC START]])),
                NETWORKDAYS(Table22[[#This Row],[QC START]], DATEVALUE(TEXT(Z1876,"MM/DD/YY")), Delivered!$Z$3:$Z$8),
                IF(AND(ISNUMBER(DATEVALUE(TEXT(AA1876,"MM/DD/YY"))), ISNUMBER(Table22[[#This Row],[QC START]])),
                    NETWORKDAYS(Table22[[#This Row],[QC START]], DATEVALUE(TEXT(AA1876,"MM/DD/YY")), Delivered!$Z$3:$Z$8),
                    "IN QC"
                )
            )-1
        )
    ),
"IN QC"
)</f>
        <v>NO SHIP DATE</v>
      </c>
      <c r="AB1876" s="25"/>
      <c r="AC1876" s="83"/>
      <c r="AD1876" s="45"/>
    </row>
    <row r="1877" spans="6:30" ht="14.25">
      <c r="F1877" s="30" t="str">
        <f>LEFT(Table2[[#This Row],[Project]],6)</f>
        <v/>
      </c>
      <c r="G1877" s="13"/>
      <c r="H1877" s="13"/>
      <c r="I1877" s="17"/>
      <c r="J1877" s="13"/>
      <c r="K1877" s="13"/>
      <c r="O1877" s="20"/>
      <c r="T1877" s="13"/>
      <c r="Y1877" s="71" t="str">
        <f>IFERROR(
    IF(Z1877="DONE",
        "QC DONE",
        IF(OR(AA1877="TBD", ISBLANK(AA1877)),
            "NO SHIP DATE",
            IF(AND(ISNUMBER(DATEVALUE(TEXT(Z1877,"MM/DD/YY"))), ISNUMBER(Table22[[#This Row],[QC START]])),
                NETWORKDAYS(Table22[[#This Row],[QC START]], DATEVALUE(TEXT(Z1877,"MM/DD/YY")), Delivered!$Z$3:$Z$8),
                IF(AND(ISNUMBER(DATEVALUE(TEXT(AA1877,"MM/DD/YY"))), ISNUMBER(Table22[[#This Row],[QC START]])),
                    NETWORKDAYS(Table22[[#This Row],[QC START]], DATEVALUE(TEXT(AA1877,"MM/DD/YY")), Delivered!$Z$3:$Z$8),
                    "IN QC"
                )
            )-1
        )
    ),
"IN QC"
)</f>
        <v>NO SHIP DATE</v>
      </c>
      <c r="AB1877" s="25"/>
      <c r="AC1877" s="83"/>
      <c r="AD1877" s="45"/>
    </row>
    <row r="1878" spans="6:30" ht="14.25">
      <c r="F1878" s="30" t="str">
        <f>LEFT(Table2[[#This Row],[Project]],6)</f>
        <v/>
      </c>
      <c r="G1878" s="13"/>
      <c r="H1878" s="13"/>
      <c r="I1878" s="17"/>
      <c r="J1878" s="13"/>
      <c r="K1878" s="13"/>
      <c r="O1878" s="20"/>
      <c r="T1878" s="13"/>
      <c r="Y1878" s="71" t="str">
        <f>IFERROR(
    IF(Z1878="DONE",
        "QC DONE",
        IF(OR(AA1878="TBD", ISBLANK(AA1878)),
            "NO SHIP DATE",
            IF(AND(ISNUMBER(DATEVALUE(TEXT(Z1878,"MM/DD/YY"))), ISNUMBER(Table22[[#This Row],[QC START]])),
                NETWORKDAYS(Table22[[#This Row],[QC START]], DATEVALUE(TEXT(Z1878,"MM/DD/YY")), Delivered!$Z$3:$Z$8),
                IF(AND(ISNUMBER(DATEVALUE(TEXT(AA1878,"MM/DD/YY"))), ISNUMBER(Table22[[#This Row],[QC START]])),
                    NETWORKDAYS(Table22[[#This Row],[QC START]], DATEVALUE(TEXT(AA1878,"MM/DD/YY")), Delivered!$Z$3:$Z$8),
                    "IN QC"
                )
            )-1
        )
    ),
"IN QC"
)</f>
        <v>NO SHIP DATE</v>
      </c>
      <c r="AB1878" s="25"/>
      <c r="AC1878" s="83"/>
      <c r="AD1878" s="45"/>
    </row>
    <row r="1879" spans="6:30" ht="14.25">
      <c r="F1879" s="30" t="str">
        <f>LEFT(Table2[[#This Row],[Project]],6)</f>
        <v/>
      </c>
      <c r="G1879" s="13"/>
      <c r="H1879" s="13"/>
      <c r="I1879" s="17"/>
      <c r="J1879" s="13"/>
      <c r="K1879" s="13"/>
      <c r="O1879" s="20"/>
      <c r="T1879" s="13"/>
      <c r="Y1879" s="71" t="str">
        <f>IFERROR(
    IF(Z1879="DONE",
        "QC DONE",
        IF(OR(AA1879="TBD", ISBLANK(AA1879)),
            "NO SHIP DATE",
            IF(AND(ISNUMBER(DATEVALUE(TEXT(Z1879,"MM/DD/YY"))), ISNUMBER(Table22[[#This Row],[QC START]])),
                NETWORKDAYS(Table22[[#This Row],[QC START]], DATEVALUE(TEXT(Z1879,"MM/DD/YY")), Delivered!$Z$3:$Z$8),
                IF(AND(ISNUMBER(DATEVALUE(TEXT(AA1879,"MM/DD/YY"))), ISNUMBER(Table22[[#This Row],[QC START]])),
                    NETWORKDAYS(Table22[[#This Row],[QC START]], DATEVALUE(TEXT(AA1879,"MM/DD/YY")), Delivered!$Z$3:$Z$8),
                    "IN QC"
                )
            )-1
        )
    ),
"IN QC"
)</f>
        <v>NO SHIP DATE</v>
      </c>
      <c r="AB1879" s="25"/>
      <c r="AC1879" s="83"/>
      <c r="AD1879" s="45"/>
    </row>
    <row r="1880" spans="6:30" ht="14.25">
      <c r="F1880" s="30" t="str">
        <f>LEFT(Table2[[#This Row],[Project]],6)</f>
        <v/>
      </c>
      <c r="G1880" s="13"/>
      <c r="H1880" s="13"/>
      <c r="I1880" s="17"/>
      <c r="J1880" s="13"/>
      <c r="K1880" s="13"/>
      <c r="O1880" s="20"/>
      <c r="T1880" s="13"/>
      <c r="Y1880" s="71" t="str">
        <f>IFERROR(
    IF(Z1880="DONE",
        "QC DONE",
        IF(OR(AA1880="TBD", ISBLANK(AA1880)),
            "NO SHIP DATE",
            IF(AND(ISNUMBER(DATEVALUE(TEXT(Z1880,"MM/DD/YY"))), ISNUMBER(Table22[[#This Row],[QC START]])),
                NETWORKDAYS(Table22[[#This Row],[QC START]], DATEVALUE(TEXT(Z1880,"MM/DD/YY")), Delivered!$Z$3:$Z$8),
                IF(AND(ISNUMBER(DATEVALUE(TEXT(AA1880,"MM/DD/YY"))), ISNUMBER(Table22[[#This Row],[QC START]])),
                    NETWORKDAYS(Table22[[#This Row],[QC START]], DATEVALUE(TEXT(AA1880,"MM/DD/YY")), Delivered!$Z$3:$Z$8),
                    "IN QC"
                )
            )-1
        )
    ),
"IN QC"
)</f>
        <v>NO SHIP DATE</v>
      </c>
      <c r="AB1880" s="25"/>
      <c r="AC1880" s="83"/>
      <c r="AD1880" s="45"/>
    </row>
    <row r="1881" spans="6:30" ht="14.25">
      <c r="F1881" s="30" t="str">
        <f>LEFT(Table2[[#This Row],[Project]],6)</f>
        <v/>
      </c>
      <c r="G1881" s="13"/>
      <c r="H1881" s="13"/>
      <c r="I1881" s="17"/>
      <c r="J1881" s="13"/>
      <c r="K1881" s="13"/>
      <c r="O1881" s="20"/>
      <c r="T1881" s="13"/>
      <c r="Y1881" s="71" t="str">
        <f>IFERROR(
    IF(Z1881="DONE",
        "QC DONE",
        IF(OR(AA1881="TBD", ISBLANK(AA1881)),
            "NO SHIP DATE",
            IF(AND(ISNUMBER(DATEVALUE(TEXT(Z1881,"MM/DD/YY"))), ISNUMBER(Table22[[#This Row],[QC START]])),
                NETWORKDAYS(Table22[[#This Row],[QC START]], DATEVALUE(TEXT(Z1881,"MM/DD/YY")), Delivered!$Z$3:$Z$8),
                IF(AND(ISNUMBER(DATEVALUE(TEXT(AA1881,"MM/DD/YY"))), ISNUMBER(Table22[[#This Row],[QC START]])),
                    NETWORKDAYS(Table22[[#This Row],[QC START]], DATEVALUE(TEXT(AA1881,"MM/DD/YY")), Delivered!$Z$3:$Z$8),
                    "IN QC"
                )
            )-1
        )
    ),
"IN QC"
)</f>
        <v>NO SHIP DATE</v>
      </c>
      <c r="AB1881" s="25"/>
      <c r="AC1881" s="83"/>
      <c r="AD1881" s="45"/>
    </row>
    <row r="1882" spans="6:30" ht="14.25">
      <c r="F1882" s="30" t="str">
        <f>LEFT(Table2[[#This Row],[Project]],6)</f>
        <v/>
      </c>
      <c r="G1882" s="13"/>
      <c r="H1882" s="13"/>
      <c r="I1882" s="17"/>
      <c r="J1882" s="13"/>
      <c r="K1882" s="13"/>
      <c r="O1882" s="20"/>
      <c r="T1882" s="13"/>
      <c r="Y1882" s="71" t="str">
        <f>IFERROR(
    IF(Z1882="DONE",
        "QC DONE",
        IF(OR(AA1882="TBD", ISBLANK(AA1882)),
            "NO SHIP DATE",
            IF(AND(ISNUMBER(DATEVALUE(TEXT(Z1882,"MM/DD/YY"))), ISNUMBER(Table22[[#This Row],[QC START]])),
                NETWORKDAYS(Table22[[#This Row],[QC START]], DATEVALUE(TEXT(Z1882,"MM/DD/YY")), Delivered!$Z$3:$Z$8),
                IF(AND(ISNUMBER(DATEVALUE(TEXT(AA1882,"MM/DD/YY"))), ISNUMBER(Table22[[#This Row],[QC START]])),
                    NETWORKDAYS(Table22[[#This Row],[QC START]], DATEVALUE(TEXT(AA1882,"MM/DD/YY")), Delivered!$Z$3:$Z$8),
                    "IN QC"
                )
            )-1
        )
    ),
"IN QC"
)</f>
        <v>NO SHIP DATE</v>
      </c>
      <c r="AB1882" s="25"/>
      <c r="AC1882" s="83"/>
      <c r="AD1882" s="45"/>
    </row>
    <row r="1883" spans="6:30" ht="14.25">
      <c r="F1883" s="30" t="str">
        <f>LEFT(Table2[[#This Row],[Project]],6)</f>
        <v/>
      </c>
      <c r="G1883" s="13"/>
      <c r="H1883" s="13"/>
      <c r="I1883" s="17"/>
      <c r="J1883" s="13"/>
      <c r="K1883" s="13"/>
      <c r="O1883" s="20"/>
      <c r="T1883" s="13"/>
      <c r="Y1883" s="71" t="str">
        <f>IFERROR(
    IF(Z1883="DONE",
        "QC DONE",
        IF(OR(AA1883="TBD", ISBLANK(AA1883)),
            "NO SHIP DATE",
            IF(AND(ISNUMBER(DATEVALUE(TEXT(Z1883,"MM/DD/YY"))), ISNUMBER(Table22[[#This Row],[QC START]])),
                NETWORKDAYS(Table22[[#This Row],[QC START]], DATEVALUE(TEXT(Z1883,"MM/DD/YY")), Delivered!$Z$3:$Z$8),
                IF(AND(ISNUMBER(DATEVALUE(TEXT(AA1883,"MM/DD/YY"))), ISNUMBER(Table22[[#This Row],[QC START]])),
                    NETWORKDAYS(Table22[[#This Row],[QC START]], DATEVALUE(TEXT(AA1883,"MM/DD/YY")), Delivered!$Z$3:$Z$8),
                    "IN QC"
                )
            )-1
        )
    ),
"IN QC"
)</f>
        <v>NO SHIP DATE</v>
      </c>
      <c r="AB1883" s="25"/>
      <c r="AC1883" s="83"/>
      <c r="AD1883" s="45"/>
    </row>
    <row r="1884" spans="6:30" ht="14.25">
      <c r="F1884" s="30" t="str">
        <f>LEFT(Table2[[#This Row],[Project]],6)</f>
        <v/>
      </c>
      <c r="G1884" s="13"/>
      <c r="H1884" s="13"/>
      <c r="I1884" s="17"/>
      <c r="J1884" s="13"/>
      <c r="K1884" s="13"/>
      <c r="O1884" s="20"/>
      <c r="T1884" s="13"/>
      <c r="Y1884" s="71" t="str">
        <f>IFERROR(
    IF(Z1884="DONE",
        "QC DONE",
        IF(OR(AA1884="TBD", ISBLANK(AA1884)),
            "NO SHIP DATE",
            IF(AND(ISNUMBER(DATEVALUE(TEXT(Z1884,"MM/DD/YY"))), ISNUMBER(Table22[[#This Row],[QC START]])),
                NETWORKDAYS(Table22[[#This Row],[QC START]], DATEVALUE(TEXT(Z1884,"MM/DD/YY")), Delivered!$Z$3:$Z$8),
                IF(AND(ISNUMBER(DATEVALUE(TEXT(AA1884,"MM/DD/YY"))), ISNUMBER(Table22[[#This Row],[QC START]])),
                    NETWORKDAYS(Table22[[#This Row],[QC START]], DATEVALUE(TEXT(AA1884,"MM/DD/YY")), Delivered!$Z$3:$Z$8),
                    "IN QC"
                )
            )-1
        )
    ),
"IN QC"
)</f>
        <v>NO SHIP DATE</v>
      </c>
      <c r="AB1884" s="25"/>
      <c r="AC1884" s="83"/>
      <c r="AD1884" s="45"/>
    </row>
    <row r="1885" spans="6:30" ht="14.25">
      <c r="F1885" s="30" t="str">
        <f>LEFT(Table2[[#This Row],[Project]],6)</f>
        <v/>
      </c>
      <c r="G1885" s="13"/>
      <c r="H1885" s="13"/>
      <c r="I1885" s="17"/>
      <c r="J1885" s="13"/>
      <c r="K1885" s="13"/>
      <c r="O1885" s="20"/>
      <c r="T1885" s="13"/>
      <c r="Y1885" s="71" t="str">
        <f>IFERROR(
    IF(Z1885="DONE",
        "QC DONE",
        IF(OR(AA1885="TBD", ISBLANK(AA1885)),
            "NO SHIP DATE",
            IF(AND(ISNUMBER(DATEVALUE(TEXT(Z1885,"MM/DD/YY"))), ISNUMBER(Table22[[#This Row],[QC START]])),
                NETWORKDAYS(Table22[[#This Row],[QC START]], DATEVALUE(TEXT(Z1885,"MM/DD/YY")), Delivered!$Z$3:$Z$8),
                IF(AND(ISNUMBER(DATEVALUE(TEXT(AA1885,"MM/DD/YY"))), ISNUMBER(Table22[[#This Row],[QC START]])),
                    NETWORKDAYS(Table22[[#This Row],[QC START]], DATEVALUE(TEXT(AA1885,"MM/DD/YY")), Delivered!$Z$3:$Z$8),
                    "IN QC"
                )
            )-1
        )
    ),
"IN QC"
)</f>
        <v>NO SHIP DATE</v>
      </c>
      <c r="AB1885" s="25"/>
      <c r="AC1885" s="83"/>
      <c r="AD1885" s="45"/>
    </row>
    <row r="1886" spans="6:30" ht="14.25">
      <c r="F1886" s="30" t="str">
        <f>LEFT(Table2[[#This Row],[Project]],6)</f>
        <v/>
      </c>
      <c r="G1886" s="13"/>
      <c r="H1886" s="13"/>
      <c r="I1886" s="17"/>
      <c r="J1886" s="13"/>
      <c r="K1886" s="13"/>
      <c r="O1886" s="20"/>
      <c r="T1886" s="13"/>
      <c r="Y1886" s="71" t="str">
        <f>IFERROR(
    IF(Z1886="DONE",
        "QC DONE",
        IF(OR(AA1886="TBD", ISBLANK(AA1886)),
            "NO SHIP DATE",
            IF(AND(ISNUMBER(DATEVALUE(TEXT(Z1886,"MM/DD/YY"))), ISNUMBER(Table22[[#This Row],[QC START]])),
                NETWORKDAYS(Table22[[#This Row],[QC START]], DATEVALUE(TEXT(Z1886,"MM/DD/YY")), Delivered!$Z$3:$Z$8),
                IF(AND(ISNUMBER(DATEVALUE(TEXT(AA1886,"MM/DD/YY"))), ISNUMBER(Table22[[#This Row],[QC START]])),
                    NETWORKDAYS(Table22[[#This Row],[QC START]], DATEVALUE(TEXT(AA1886,"MM/DD/YY")), Delivered!$Z$3:$Z$8),
                    "IN QC"
                )
            )-1
        )
    ),
"IN QC"
)</f>
        <v>NO SHIP DATE</v>
      </c>
      <c r="AB1886" s="25"/>
      <c r="AC1886" s="83"/>
      <c r="AD1886" s="45"/>
    </row>
    <row r="1887" spans="6:30" ht="14.25">
      <c r="F1887" s="30" t="str">
        <f>LEFT(Table2[[#This Row],[Project]],6)</f>
        <v/>
      </c>
      <c r="G1887" s="13"/>
      <c r="H1887" s="13"/>
      <c r="I1887" s="17"/>
      <c r="J1887" s="13"/>
      <c r="K1887" s="13"/>
      <c r="O1887" s="20"/>
      <c r="T1887" s="13"/>
      <c r="Y1887" s="71" t="str">
        <f>IFERROR(
    IF(Z1887="DONE",
        "QC DONE",
        IF(OR(AA1887="TBD", ISBLANK(AA1887)),
            "NO SHIP DATE",
            IF(AND(ISNUMBER(DATEVALUE(TEXT(Z1887,"MM/DD/YY"))), ISNUMBER(Table22[[#This Row],[QC START]])),
                NETWORKDAYS(Table22[[#This Row],[QC START]], DATEVALUE(TEXT(Z1887,"MM/DD/YY")), Delivered!$Z$3:$Z$8),
                IF(AND(ISNUMBER(DATEVALUE(TEXT(AA1887,"MM/DD/YY"))), ISNUMBER(Table22[[#This Row],[QC START]])),
                    NETWORKDAYS(Table22[[#This Row],[QC START]], DATEVALUE(TEXT(AA1887,"MM/DD/YY")), Delivered!$Z$3:$Z$8),
                    "IN QC"
                )
            )-1
        )
    ),
"IN QC"
)</f>
        <v>NO SHIP DATE</v>
      </c>
      <c r="AB1887" s="25"/>
      <c r="AC1887" s="83"/>
      <c r="AD1887" s="45"/>
    </row>
    <row r="1888" spans="6:30" ht="14.25">
      <c r="F1888" s="30" t="str">
        <f>LEFT(Table2[[#This Row],[Project]],6)</f>
        <v/>
      </c>
      <c r="G1888" s="13"/>
      <c r="H1888" s="13"/>
      <c r="I1888" s="17"/>
      <c r="J1888" s="13"/>
      <c r="K1888" s="13"/>
      <c r="O1888" s="20"/>
      <c r="T1888" s="13"/>
      <c r="Y1888" s="71" t="str">
        <f>IFERROR(
    IF(Z1888="DONE",
        "QC DONE",
        IF(OR(AA1888="TBD", ISBLANK(AA1888)),
            "NO SHIP DATE",
            IF(AND(ISNUMBER(DATEVALUE(TEXT(Z1888,"MM/DD/YY"))), ISNUMBER(Table22[[#This Row],[QC START]])),
                NETWORKDAYS(Table22[[#This Row],[QC START]], DATEVALUE(TEXT(Z1888,"MM/DD/YY")), Delivered!$Z$3:$Z$8),
                IF(AND(ISNUMBER(DATEVALUE(TEXT(AA1888,"MM/DD/YY"))), ISNUMBER(Table22[[#This Row],[QC START]])),
                    NETWORKDAYS(Table22[[#This Row],[QC START]], DATEVALUE(TEXT(AA1888,"MM/DD/YY")), Delivered!$Z$3:$Z$8),
                    "IN QC"
                )
            )-1
        )
    ),
"IN QC"
)</f>
        <v>NO SHIP DATE</v>
      </c>
      <c r="AB1888" s="25"/>
      <c r="AC1888" s="83"/>
      <c r="AD1888" s="45"/>
    </row>
    <row r="1889" spans="6:30" ht="14.25">
      <c r="F1889" s="30" t="str">
        <f>LEFT(Table2[[#This Row],[Project]],6)</f>
        <v/>
      </c>
      <c r="G1889" s="13"/>
      <c r="H1889" s="13"/>
      <c r="I1889" s="17"/>
      <c r="J1889" s="13"/>
      <c r="K1889" s="13"/>
      <c r="O1889" s="20"/>
      <c r="T1889" s="13"/>
      <c r="Y1889" s="71" t="str">
        <f>IFERROR(
    IF(Z1889="DONE",
        "QC DONE",
        IF(OR(AA1889="TBD", ISBLANK(AA1889)),
            "NO SHIP DATE",
            IF(AND(ISNUMBER(DATEVALUE(TEXT(Z1889,"MM/DD/YY"))), ISNUMBER(Table22[[#This Row],[QC START]])),
                NETWORKDAYS(Table22[[#This Row],[QC START]], DATEVALUE(TEXT(Z1889,"MM/DD/YY")), Delivered!$Z$3:$Z$8),
                IF(AND(ISNUMBER(DATEVALUE(TEXT(AA1889,"MM/DD/YY"))), ISNUMBER(Table22[[#This Row],[QC START]])),
                    NETWORKDAYS(Table22[[#This Row],[QC START]], DATEVALUE(TEXT(AA1889,"MM/DD/YY")), Delivered!$Z$3:$Z$8),
                    "IN QC"
                )
            )-1
        )
    ),
"IN QC"
)</f>
        <v>NO SHIP DATE</v>
      </c>
      <c r="AB1889" s="25"/>
      <c r="AC1889" s="83"/>
      <c r="AD1889" s="45"/>
    </row>
    <row r="1890" spans="6:30" ht="14.25">
      <c r="F1890" s="30" t="str">
        <f>LEFT(Table2[[#This Row],[Project]],6)</f>
        <v/>
      </c>
      <c r="G1890" s="13"/>
      <c r="H1890" s="13"/>
      <c r="I1890" s="17"/>
      <c r="J1890" s="13"/>
      <c r="K1890" s="13"/>
      <c r="O1890" s="20"/>
      <c r="T1890" s="13"/>
      <c r="Y1890" s="71" t="str">
        <f>IFERROR(
    IF(Z1890="DONE",
        "QC DONE",
        IF(OR(AA1890="TBD", ISBLANK(AA1890)),
            "NO SHIP DATE",
            IF(AND(ISNUMBER(DATEVALUE(TEXT(Z1890,"MM/DD/YY"))), ISNUMBER(Table22[[#This Row],[QC START]])),
                NETWORKDAYS(Table22[[#This Row],[QC START]], DATEVALUE(TEXT(Z1890,"MM/DD/YY")), Delivered!$Z$3:$Z$8),
                IF(AND(ISNUMBER(DATEVALUE(TEXT(AA1890,"MM/DD/YY"))), ISNUMBER(Table22[[#This Row],[QC START]])),
                    NETWORKDAYS(Table22[[#This Row],[QC START]], DATEVALUE(TEXT(AA1890,"MM/DD/YY")), Delivered!$Z$3:$Z$8),
                    "IN QC"
                )
            )-1
        )
    ),
"IN QC"
)</f>
        <v>NO SHIP DATE</v>
      </c>
      <c r="AB1890" s="25"/>
      <c r="AC1890" s="83"/>
      <c r="AD1890" s="45"/>
    </row>
    <row r="1891" spans="6:30" ht="14.25">
      <c r="F1891" s="30" t="str">
        <f>LEFT(Table2[[#This Row],[Project]],6)</f>
        <v/>
      </c>
      <c r="G1891" s="13"/>
      <c r="H1891" s="13"/>
      <c r="I1891" s="17"/>
      <c r="J1891" s="13"/>
      <c r="K1891" s="13"/>
      <c r="O1891" s="20"/>
      <c r="T1891" s="13"/>
      <c r="Y1891" s="71" t="str">
        <f>IFERROR(
    IF(Z1891="DONE",
        "QC DONE",
        IF(OR(AA1891="TBD", ISBLANK(AA1891)),
            "NO SHIP DATE",
            IF(AND(ISNUMBER(DATEVALUE(TEXT(Z1891,"MM/DD/YY"))), ISNUMBER(Table22[[#This Row],[QC START]])),
                NETWORKDAYS(Table22[[#This Row],[QC START]], DATEVALUE(TEXT(Z1891,"MM/DD/YY")), Delivered!$Z$3:$Z$8),
                IF(AND(ISNUMBER(DATEVALUE(TEXT(AA1891,"MM/DD/YY"))), ISNUMBER(Table22[[#This Row],[QC START]])),
                    NETWORKDAYS(Table22[[#This Row],[QC START]], DATEVALUE(TEXT(AA1891,"MM/DD/YY")), Delivered!$Z$3:$Z$8),
                    "IN QC"
                )
            )-1
        )
    ),
"IN QC"
)</f>
        <v>NO SHIP DATE</v>
      </c>
      <c r="AB1891" s="25"/>
      <c r="AC1891" s="83"/>
      <c r="AD1891" s="45"/>
    </row>
    <row r="1892" spans="6:30" ht="14.25">
      <c r="F1892" s="30" t="str">
        <f>LEFT(Table2[[#This Row],[Project]],6)</f>
        <v/>
      </c>
      <c r="G1892" s="13"/>
      <c r="H1892" s="13"/>
      <c r="I1892" s="17"/>
      <c r="J1892" s="13"/>
      <c r="K1892" s="13"/>
      <c r="O1892" s="20"/>
      <c r="T1892" s="13"/>
      <c r="Y1892" s="71" t="str">
        <f>IFERROR(
    IF(Z1892="DONE",
        "QC DONE",
        IF(OR(AA1892="TBD", ISBLANK(AA1892)),
            "NO SHIP DATE",
            IF(AND(ISNUMBER(DATEVALUE(TEXT(Z1892,"MM/DD/YY"))), ISNUMBER(Table22[[#This Row],[QC START]])),
                NETWORKDAYS(Table22[[#This Row],[QC START]], DATEVALUE(TEXT(Z1892,"MM/DD/YY")), Delivered!$Z$3:$Z$8),
                IF(AND(ISNUMBER(DATEVALUE(TEXT(AA1892,"MM/DD/YY"))), ISNUMBER(Table22[[#This Row],[QC START]])),
                    NETWORKDAYS(Table22[[#This Row],[QC START]], DATEVALUE(TEXT(AA1892,"MM/DD/YY")), Delivered!$Z$3:$Z$8),
                    "IN QC"
                )
            )-1
        )
    ),
"IN QC"
)</f>
        <v>NO SHIP DATE</v>
      </c>
      <c r="AB1892" s="25"/>
      <c r="AC1892" s="83"/>
      <c r="AD1892" s="45"/>
    </row>
    <row r="1893" spans="6:30" ht="14.25">
      <c r="F1893" s="30" t="str">
        <f>LEFT(Table2[[#This Row],[Project]],6)</f>
        <v/>
      </c>
      <c r="G1893" s="13"/>
      <c r="H1893" s="13"/>
      <c r="I1893" s="17"/>
      <c r="J1893" s="13"/>
      <c r="K1893" s="13"/>
      <c r="O1893" s="20"/>
      <c r="T1893" s="13"/>
      <c r="Y1893" s="71" t="str">
        <f>IFERROR(
    IF(Z1893="DONE",
        "QC DONE",
        IF(OR(AA1893="TBD", ISBLANK(AA1893)),
            "NO SHIP DATE",
            IF(AND(ISNUMBER(DATEVALUE(TEXT(Z1893,"MM/DD/YY"))), ISNUMBER(Table22[[#This Row],[QC START]])),
                NETWORKDAYS(Table22[[#This Row],[QC START]], DATEVALUE(TEXT(Z1893,"MM/DD/YY")), Delivered!$Z$3:$Z$8),
                IF(AND(ISNUMBER(DATEVALUE(TEXT(AA1893,"MM/DD/YY"))), ISNUMBER(Table22[[#This Row],[QC START]])),
                    NETWORKDAYS(Table22[[#This Row],[QC START]], DATEVALUE(TEXT(AA1893,"MM/DD/YY")), Delivered!$Z$3:$Z$8),
                    "IN QC"
                )
            )-1
        )
    ),
"IN QC"
)</f>
        <v>NO SHIP DATE</v>
      </c>
      <c r="AB1893" s="25"/>
      <c r="AC1893" s="83"/>
      <c r="AD1893" s="45"/>
    </row>
    <row r="1894" spans="6:30" ht="14.25">
      <c r="F1894" s="30" t="str">
        <f>LEFT(Table2[[#This Row],[Project]],6)</f>
        <v/>
      </c>
      <c r="G1894" s="13"/>
      <c r="H1894" s="13"/>
      <c r="I1894" s="17"/>
      <c r="J1894" s="13"/>
      <c r="K1894" s="13"/>
      <c r="O1894" s="20"/>
      <c r="T1894" s="13"/>
      <c r="Y1894" s="71" t="str">
        <f>IFERROR(
    IF(Z1894="DONE",
        "QC DONE",
        IF(OR(AA1894="TBD", ISBLANK(AA1894)),
            "NO SHIP DATE",
            IF(AND(ISNUMBER(DATEVALUE(TEXT(Z1894,"MM/DD/YY"))), ISNUMBER(Table22[[#This Row],[QC START]])),
                NETWORKDAYS(Table22[[#This Row],[QC START]], DATEVALUE(TEXT(Z1894,"MM/DD/YY")), Delivered!$Z$3:$Z$8),
                IF(AND(ISNUMBER(DATEVALUE(TEXT(AA1894,"MM/DD/YY"))), ISNUMBER(Table22[[#This Row],[QC START]])),
                    NETWORKDAYS(Table22[[#This Row],[QC START]], DATEVALUE(TEXT(AA1894,"MM/DD/YY")), Delivered!$Z$3:$Z$8),
                    "IN QC"
                )
            )-1
        )
    ),
"IN QC"
)</f>
        <v>NO SHIP DATE</v>
      </c>
      <c r="AB1894" s="25"/>
      <c r="AC1894" s="83"/>
      <c r="AD1894" s="45"/>
    </row>
    <row r="1895" spans="6:30" ht="14.25">
      <c r="F1895" s="30" t="str">
        <f>LEFT(Table2[[#This Row],[Project]],6)</f>
        <v/>
      </c>
      <c r="G1895" s="13"/>
      <c r="H1895" s="13"/>
      <c r="I1895" s="17"/>
      <c r="J1895" s="13"/>
      <c r="K1895" s="13"/>
      <c r="O1895" s="20"/>
      <c r="T1895" s="13"/>
      <c r="Y1895" s="71" t="str">
        <f>IFERROR(
    IF(Z1895="DONE",
        "QC DONE",
        IF(OR(AA1895="TBD", ISBLANK(AA1895)),
            "NO SHIP DATE",
            IF(AND(ISNUMBER(DATEVALUE(TEXT(Z1895,"MM/DD/YY"))), ISNUMBER(Table22[[#This Row],[QC START]])),
                NETWORKDAYS(Table22[[#This Row],[QC START]], DATEVALUE(TEXT(Z1895,"MM/DD/YY")), Delivered!$Z$3:$Z$8),
                IF(AND(ISNUMBER(DATEVALUE(TEXT(AA1895,"MM/DD/YY"))), ISNUMBER(Table22[[#This Row],[QC START]])),
                    NETWORKDAYS(Table22[[#This Row],[QC START]], DATEVALUE(TEXT(AA1895,"MM/DD/YY")), Delivered!$Z$3:$Z$8),
                    "IN QC"
                )
            )-1
        )
    ),
"IN QC"
)</f>
        <v>NO SHIP DATE</v>
      </c>
      <c r="AB1895" s="25"/>
      <c r="AC1895" s="83"/>
      <c r="AD1895" s="45"/>
    </row>
    <row r="1896" spans="6:30" ht="14.25">
      <c r="F1896" s="30" t="str">
        <f>LEFT(Table2[[#This Row],[Project]],6)</f>
        <v/>
      </c>
      <c r="G1896" s="13"/>
      <c r="H1896" s="13"/>
      <c r="I1896" s="17"/>
      <c r="J1896" s="13"/>
      <c r="K1896" s="13"/>
      <c r="O1896" s="20"/>
      <c r="T1896" s="13"/>
      <c r="Y1896" s="71" t="str">
        <f>IFERROR(
    IF(Z1896="DONE",
        "QC DONE",
        IF(OR(AA1896="TBD", ISBLANK(AA1896)),
            "NO SHIP DATE",
            IF(AND(ISNUMBER(DATEVALUE(TEXT(Z1896,"MM/DD/YY"))), ISNUMBER(Table22[[#This Row],[QC START]])),
                NETWORKDAYS(Table22[[#This Row],[QC START]], DATEVALUE(TEXT(Z1896,"MM/DD/YY")), Delivered!$Z$3:$Z$8),
                IF(AND(ISNUMBER(DATEVALUE(TEXT(AA1896,"MM/DD/YY"))), ISNUMBER(Table22[[#This Row],[QC START]])),
                    NETWORKDAYS(Table22[[#This Row],[QC START]], DATEVALUE(TEXT(AA1896,"MM/DD/YY")), Delivered!$Z$3:$Z$8),
                    "IN QC"
                )
            )-1
        )
    ),
"IN QC"
)</f>
        <v>NO SHIP DATE</v>
      </c>
      <c r="AB1896" s="25"/>
      <c r="AC1896" s="83"/>
      <c r="AD1896" s="45"/>
    </row>
    <row r="1897" spans="6:30" ht="14.25">
      <c r="F1897" s="30" t="str">
        <f>LEFT(Table2[[#This Row],[Project]],6)</f>
        <v/>
      </c>
      <c r="G1897" s="13"/>
      <c r="H1897" s="13"/>
      <c r="I1897" s="17"/>
      <c r="J1897" s="13"/>
      <c r="K1897" s="13"/>
      <c r="O1897" s="20"/>
      <c r="T1897" s="13"/>
      <c r="Y1897" s="71" t="str">
        <f>IFERROR(
    IF(Z1897="DONE",
        "QC DONE",
        IF(OR(AA1897="TBD", ISBLANK(AA1897)),
            "NO SHIP DATE",
            IF(AND(ISNUMBER(DATEVALUE(TEXT(Z1897,"MM/DD/YY"))), ISNUMBER(Table22[[#This Row],[QC START]])),
                NETWORKDAYS(Table22[[#This Row],[QC START]], DATEVALUE(TEXT(Z1897,"MM/DD/YY")), Delivered!$Z$3:$Z$8),
                IF(AND(ISNUMBER(DATEVALUE(TEXT(AA1897,"MM/DD/YY"))), ISNUMBER(Table22[[#This Row],[QC START]])),
                    NETWORKDAYS(Table22[[#This Row],[QC START]], DATEVALUE(TEXT(AA1897,"MM/DD/YY")), Delivered!$Z$3:$Z$8),
                    "IN QC"
                )
            )-1
        )
    ),
"IN QC"
)</f>
        <v>NO SHIP DATE</v>
      </c>
      <c r="AB1897" s="25"/>
      <c r="AC1897" s="83"/>
      <c r="AD1897" s="45"/>
    </row>
    <row r="1898" spans="6:30" ht="14.25">
      <c r="F1898" s="30" t="str">
        <f>LEFT(Table2[[#This Row],[Project]],6)</f>
        <v/>
      </c>
      <c r="G1898" s="13"/>
      <c r="H1898" s="13"/>
      <c r="I1898" s="17"/>
      <c r="J1898" s="13"/>
      <c r="K1898" s="13"/>
      <c r="O1898" s="20"/>
      <c r="T1898" s="13"/>
      <c r="Y1898" s="71" t="str">
        <f>IFERROR(
    IF(Z1898="DONE",
        "QC DONE",
        IF(OR(AA1898="TBD", ISBLANK(AA1898)),
            "NO SHIP DATE",
            IF(AND(ISNUMBER(DATEVALUE(TEXT(Z1898,"MM/DD/YY"))), ISNUMBER(Table22[[#This Row],[QC START]])),
                NETWORKDAYS(Table22[[#This Row],[QC START]], DATEVALUE(TEXT(Z1898,"MM/DD/YY")), Delivered!$Z$3:$Z$8),
                IF(AND(ISNUMBER(DATEVALUE(TEXT(AA1898,"MM/DD/YY"))), ISNUMBER(Table22[[#This Row],[QC START]])),
                    NETWORKDAYS(Table22[[#This Row],[QC START]], DATEVALUE(TEXT(AA1898,"MM/DD/YY")), Delivered!$Z$3:$Z$8),
                    "IN QC"
                )
            )-1
        )
    ),
"IN QC"
)</f>
        <v>NO SHIP DATE</v>
      </c>
      <c r="AB1898" s="25"/>
      <c r="AC1898" s="83"/>
      <c r="AD1898" s="45"/>
    </row>
    <row r="1899" spans="6:30" ht="14.25">
      <c r="F1899" s="30" t="str">
        <f>LEFT(Table2[[#This Row],[Project]],6)</f>
        <v/>
      </c>
      <c r="G1899" s="13"/>
      <c r="H1899" s="13"/>
      <c r="I1899" s="17"/>
      <c r="J1899" s="13"/>
      <c r="K1899" s="13"/>
      <c r="O1899" s="20"/>
      <c r="T1899" s="13"/>
      <c r="Y1899" s="71" t="str">
        <f>IFERROR(
    IF(Z1899="DONE",
        "QC DONE",
        IF(OR(AA1899="TBD", ISBLANK(AA1899)),
            "NO SHIP DATE",
            IF(AND(ISNUMBER(DATEVALUE(TEXT(Z1899,"MM/DD/YY"))), ISNUMBER(Table22[[#This Row],[QC START]])),
                NETWORKDAYS(Table22[[#This Row],[QC START]], DATEVALUE(TEXT(Z1899,"MM/DD/YY")), Delivered!$Z$3:$Z$8),
                IF(AND(ISNUMBER(DATEVALUE(TEXT(AA1899,"MM/DD/YY"))), ISNUMBER(Table22[[#This Row],[QC START]])),
                    NETWORKDAYS(Table22[[#This Row],[QC START]], DATEVALUE(TEXT(AA1899,"MM/DD/YY")), Delivered!$Z$3:$Z$8),
                    "IN QC"
                )
            )-1
        )
    ),
"IN QC"
)</f>
        <v>NO SHIP DATE</v>
      </c>
      <c r="AB1899" s="25"/>
      <c r="AC1899" s="83"/>
      <c r="AD1899" s="45"/>
    </row>
    <row r="1900" spans="6:30" ht="14.25">
      <c r="F1900" s="30" t="str">
        <f>LEFT(Table2[[#This Row],[Project]],6)</f>
        <v/>
      </c>
      <c r="G1900" s="13"/>
      <c r="H1900" s="13"/>
      <c r="I1900" s="17"/>
      <c r="J1900" s="13"/>
      <c r="K1900" s="13"/>
      <c r="O1900" s="20"/>
      <c r="T1900" s="13"/>
      <c r="Y1900" s="71" t="str">
        <f>IFERROR(
    IF(Z1900="DONE",
        "QC DONE",
        IF(OR(AA1900="TBD", ISBLANK(AA1900)),
            "NO SHIP DATE",
            IF(AND(ISNUMBER(DATEVALUE(TEXT(Z1900,"MM/DD/YY"))), ISNUMBER(Table22[[#This Row],[QC START]])),
                NETWORKDAYS(Table22[[#This Row],[QC START]], DATEVALUE(TEXT(Z1900,"MM/DD/YY")), Delivered!$Z$3:$Z$8),
                IF(AND(ISNUMBER(DATEVALUE(TEXT(AA1900,"MM/DD/YY"))), ISNUMBER(Table22[[#This Row],[QC START]])),
                    NETWORKDAYS(Table22[[#This Row],[QC START]], DATEVALUE(TEXT(AA1900,"MM/DD/YY")), Delivered!$Z$3:$Z$8),
                    "IN QC"
                )
            )-1
        )
    ),
"IN QC"
)</f>
        <v>NO SHIP DATE</v>
      </c>
      <c r="AB1900" s="25"/>
      <c r="AC1900" s="83"/>
      <c r="AD1900" s="45"/>
    </row>
    <row r="1901" spans="6:30" ht="14.25">
      <c r="F1901" s="30" t="str">
        <f>LEFT(Table2[[#This Row],[Project]],6)</f>
        <v/>
      </c>
      <c r="G1901" s="13"/>
      <c r="H1901" s="13"/>
      <c r="I1901" s="17"/>
      <c r="J1901" s="13"/>
      <c r="K1901" s="13"/>
      <c r="O1901" s="20"/>
      <c r="T1901" s="13"/>
      <c r="Y1901" s="71" t="str">
        <f>IFERROR(
    IF(Z1901="DONE",
        "QC DONE",
        IF(OR(AA1901="TBD", ISBLANK(AA1901)),
            "NO SHIP DATE",
            IF(AND(ISNUMBER(DATEVALUE(TEXT(Z1901,"MM/DD/YY"))), ISNUMBER(Table22[[#This Row],[QC START]])),
                NETWORKDAYS(Table22[[#This Row],[QC START]], DATEVALUE(TEXT(Z1901,"MM/DD/YY")), Delivered!$Z$3:$Z$8),
                IF(AND(ISNUMBER(DATEVALUE(TEXT(AA1901,"MM/DD/YY"))), ISNUMBER(Table22[[#This Row],[QC START]])),
                    NETWORKDAYS(Table22[[#This Row],[QC START]], DATEVALUE(TEXT(AA1901,"MM/DD/YY")), Delivered!$Z$3:$Z$8),
                    "IN QC"
                )
            )-1
        )
    ),
"IN QC"
)</f>
        <v>NO SHIP DATE</v>
      </c>
      <c r="AB1901" s="25"/>
      <c r="AC1901" s="83"/>
      <c r="AD1901" s="45"/>
    </row>
    <row r="1902" spans="6:30" ht="14.25">
      <c r="F1902" s="30" t="str">
        <f>LEFT(Table2[[#This Row],[Project]],6)</f>
        <v/>
      </c>
      <c r="G1902" s="13"/>
      <c r="H1902" s="13"/>
      <c r="I1902" s="17"/>
      <c r="J1902" s="13"/>
      <c r="K1902" s="13"/>
      <c r="O1902" s="20"/>
      <c r="T1902" s="13"/>
      <c r="Y1902" s="71" t="str">
        <f>IFERROR(
    IF(Z1902="DONE",
        "QC DONE",
        IF(OR(AA1902="TBD", ISBLANK(AA1902)),
            "NO SHIP DATE",
            IF(AND(ISNUMBER(DATEVALUE(TEXT(Z1902,"MM/DD/YY"))), ISNUMBER(Table22[[#This Row],[QC START]])),
                NETWORKDAYS(Table22[[#This Row],[QC START]], DATEVALUE(TEXT(Z1902,"MM/DD/YY")), Delivered!$Z$3:$Z$8),
                IF(AND(ISNUMBER(DATEVALUE(TEXT(AA1902,"MM/DD/YY"))), ISNUMBER(Table22[[#This Row],[QC START]])),
                    NETWORKDAYS(Table22[[#This Row],[QC START]], DATEVALUE(TEXT(AA1902,"MM/DD/YY")), Delivered!$Z$3:$Z$8),
                    "IN QC"
                )
            )-1
        )
    ),
"IN QC"
)</f>
        <v>NO SHIP DATE</v>
      </c>
      <c r="AB1902" s="25"/>
      <c r="AC1902" s="83"/>
      <c r="AD1902" s="45"/>
    </row>
    <row r="1903" spans="6:30" ht="14.25">
      <c r="F1903" s="30" t="str">
        <f>LEFT(Table2[[#This Row],[Project]],6)</f>
        <v/>
      </c>
      <c r="G1903" s="13"/>
      <c r="H1903" s="13"/>
      <c r="I1903" s="17"/>
      <c r="J1903" s="13"/>
      <c r="K1903" s="13"/>
      <c r="O1903" s="20"/>
      <c r="T1903" s="13"/>
      <c r="Y1903" s="71" t="str">
        <f>IFERROR(
    IF(Z1903="DONE",
        "QC DONE",
        IF(OR(AA1903="TBD", ISBLANK(AA1903)),
            "NO SHIP DATE",
            IF(AND(ISNUMBER(DATEVALUE(TEXT(Z1903,"MM/DD/YY"))), ISNUMBER(Table22[[#This Row],[QC START]])),
                NETWORKDAYS(Table22[[#This Row],[QC START]], DATEVALUE(TEXT(Z1903,"MM/DD/YY")), Delivered!$Z$3:$Z$8),
                IF(AND(ISNUMBER(DATEVALUE(TEXT(AA1903,"MM/DD/YY"))), ISNUMBER(Table22[[#This Row],[QC START]])),
                    NETWORKDAYS(Table22[[#This Row],[QC START]], DATEVALUE(TEXT(AA1903,"MM/DD/YY")), Delivered!$Z$3:$Z$8),
                    "IN QC"
                )
            )-1
        )
    ),
"IN QC"
)</f>
        <v>NO SHIP DATE</v>
      </c>
      <c r="AB1903" s="25"/>
      <c r="AC1903" s="83"/>
      <c r="AD1903" s="45"/>
    </row>
    <row r="1904" spans="6:30" ht="14.25">
      <c r="F1904" s="30" t="str">
        <f>LEFT(Table2[[#This Row],[Project]],6)</f>
        <v/>
      </c>
      <c r="G1904" s="13"/>
      <c r="H1904" s="13"/>
      <c r="I1904" s="17"/>
      <c r="J1904" s="13"/>
      <c r="K1904" s="13"/>
      <c r="O1904" s="20"/>
      <c r="T1904" s="13"/>
      <c r="Y1904" s="71" t="str">
        <f>IFERROR(
    IF(Z1904="DONE",
        "QC DONE",
        IF(OR(AA1904="TBD", ISBLANK(AA1904)),
            "NO SHIP DATE",
            IF(AND(ISNUMBER(DATEVALUE(TEXT(Z1904,"MM/DD/YY"))), ISNUMBER(Table22[[#This Row],[QC START]])),
                NETWORKDAYS(Table22[[#This Row],[QC START]], DATEVALUE(TEXT(Z1904,"MM/DD/YY")), Delivered!$Z$3:$Z$8),
                IF(AND(ISNUMBER(DATEVALUE(TEXT(AA1904,"MM/DD/YY"))), ISNUMBER(Table22[[#This Row],[QC START]])),
                    NETWORKDAYS(Table22[[#This Row],[QC START]], DATEVALUE(TEXT(AA1904,"MM/DD/YY")), Delivered!$Z$3:$Z$8),
                    "IN QC"
                )
            )-1
        )
    ),
"IN QC"
)</f>
        <v>NO SHIP DATE</v>
      </c>
      <c r="AB1904" s="25"/>
      <c r="AC1904" s="83"/>
      <c r="AD1904" s="45"/>
    </row>
    <row r="1905" spans="6:30" ht="14.25">
      <c r="F1905" s="30" t="str">
        <f>LEFT(Table2[[#This Row],[Project]],6)</f>
        <v/>
      </c>
      <c r="G1905" s="13"/>
      <c r="H1905" s="13"/>
      <c r="I1905" s="17"/>
      <c r="J1905" s="13"/>
      <c r="K1905" s="13"/>
      <c r="O1905" s="20"/>
      <c r="T1905" s="13"/>
      <c r="Y1905" s="71" t="str">
        <f>IFERROR(
    IF(Z1905="DONE",
        "QC DONE",
        IF(OR(AA1905="TBD", ISBLANK(AA1905)),
            "NO SHIP DATE",
            IF(AND(ISNUMBER(DATEVALUE(TEXT(Z1905,"MM/DD/YY"))), ISNUMBER(Table22[[#This Row],[QC START]])),
                NETWORKDAYS(Table22[[#This Row],[QC START]], DATEVALUE(TEXT(Z1905,"MM/DD/YY")), Delivered!$Z$3:$Z$8),
                IF(AND(ISNUMBER(DATEVALUE(TEXT(AA1905,"MM/DD/YY"))), ISNUMBER(Table22[[#This Row],[QC START]])),
                    NETWORKDAYS(Table22[[#This Row],[QC START]], DATEVALUE(TEXT(AA1905,"MM/DD/YY")), Delivered!$Z$3:$Z$8),
                    "IN QC"
                )
            )-1
        )
    ),
"IN QC"
)</f>
        <v>NO SHIP DATE</v>
      </c>
      <c r="AB1905" s="25"/>
      <c r="AC1905" s="83"/>
      <c r="AD1905" s="45"/>
    </row>
    <row r="1906" spans="6:30" ht="14.25">
      <c r="F1906" s="30" t="str">
        <f>LEFT(Table2[[#This Row],[Project]],6)</f>
        <v/>
      </c>
      <c r="G1906" s="13"/>
      <c r="H1906" s="13"/>
      <c r="I1906" s="17"/>
      <c r="J1906" s="13"/>
      <c r="K1906" s="13"/>
      <c r="O1906" s="20"/>
      <c r="T1906" s="13"/>
      <c r="Y1906" s="71" t="str">
        <f>IFERROR(
    IF(Z1906="DONE",
        "QC DONE",
        IF(OR(AA1906="TBD", ISBLANK(AA1906)),
            "NO SHIP DATE",
            IF(AND(ISNUMBER(DATEVALUE(TEXT(Z1906,"MM/DD/YY"))), ISNUMBER(Table22[[#This Row],[QC START]])),
                NETWORKDAYS(Table22[[#This Row],[QC START]], DATEVALUE(TEXT(Z1906,"MM/DD/YY")), Delivered!$Z$3:$Z$8),
                IF(AND(ISNUMBER(DATEVALUE(TEXT(AA1906,"MM/DD/YY"))), ISNUMBER(Table22[[#This Row],[QC START]])),
                    NETWORKDAYS(Table22[[#This Row],[QC START]], DATEVALUE(TEXT(AA1906,"MM/DD/YY")), Delivered!$Z$3:$Z$8),
                    "IN QC"
                )
            )-1
        )
    ),
"IN QC"
)</f>
        <v>NO SHIP DATE</v>
      </c>
      <c r="AB1906" s="25"/>
      <c r="AC1906" s="83"/>
      <c r="AD1906" s="45"/>
    </row>
    <row r="1907" spans="6:30" ht="14.25">
      <c r="F1907" s="30" t="str">
        <f>LEFT(Table2[[#This Row],[Project]],6)</f>
        <v/>
      </c>
      <c r="G1907" s="13"/>
      <c r="H1907" s="13"/>
      <c r="I1907" s="17"/>
      <c r="J1907" s="13"/>
      <c r="K1907" s="13"/>
      <c r="O1907" s="20"/>
      <c r="T1907" s="13"/>
      <c r="Y1907" s="71" t="str">
        <f>IFERROR(
    IF(Z1907="DONE",
        "QC DONE",
        IF(OR(AA1907="TBD", ISBLANK(AA1907)),
            "NO SHIP DATE",
            IF(AND(ISNUMBER(DATEVALUE(TEXT(Z1907,"MM/DD/YY"))), ISNUMBER(Table22[[#This Row],[QC START]])),
                NETWORKDAYS(Table22[[#This Row],[QC START]], DATEVALUE(TEXT(Z1907,"MM/DD/YY")), Delivered!$Z$3:$Z$8),
                IF(AND(ISNUMBER(DATEVALUE(TEXT(AA1907,"MM/DD/YY"))), ISNUMBER(Table22[[#This Row],[QC START]])),
                    NETWORKDAYS(Table22[[#This Row],[QC START]], DATEVALUE(TEXT(AA1907,"MM/DD/YY")), Delivered!$Z$3:$Z$8),
                    "IN QC"
                )
            )-1
        )
    ),
"IN QC"
)</f>
        <v>NO SHIP DATE</v>
      </c>
      <c r="AB1907" s="25"/>
      <c r="AC1907" s="83"/>
      <c r="AD1907" s="45"/>
    </row>
    <row r="1908" spans="6:30" ht="14.25">
      <c r="F1908" s="30" t="str">
        <f>LEFT(Table2[[#This Row],[Project]],6)</f>
        <v/>
      </c>
      <c r="G1908" s="13"/>
      <c r="H1908" s="13"/>
      <c r="I1908" s="17"/>
      <c r="J1908" s="13"/>
      <c r="K1908" s="13"/>
      <c r="O1908" s="20"/>
      <c r="T1908" s="13"/>
      <c r="Y1908" s="71" t="str">
        <f>IFERROR(
    IF(Z1908="DONE",
        "QC DONE",
        IF(OR(AA1908="TBD", ISBLANK(AA1908)),
            "NO SHIP DATE",
            IF(AND(ISNUMBER(DATEVALUE(TEXT(Z1908,"MM/DD/YY"))), ISNUMBER(Table22[[#This Row],[QC START]])),
                NETWORKDAYS(Table22[[#This Row],[QC START]], DATEVALUE(TEXT(Z1908,"MM/DD/YY")), Delivered!$Z$3:$Z$8),
                IF(AND(ISNUMBER(DATEVALUE(TEXT(AA1908,"MM/DD/YY"))), ISNUMBER(Table22[[#This Row],[QC START]])),
                    NETWORKDAYS(Table22[[#This Row],[QC START]], DATEVALUE(TEXT(AA1908,"MM/DD/YY")), Delivered!$Z$3:$Z$8),
                    "IN QC"
                )
            )-1
        )
    ),
"IN QC"
)</f>
        <v>NO SHIP DATE</v>
      </c>
      <c r="AB1908" s="25"/>
      <c r="AC1908" s="83"/>
      <c r="AD1908" s="45"/>
    </row>
    <row r="1909" spans="6:30" ht="14.25">
      <c r="F1909" s="30" t="str">
        <f>LEFT(Table2[[#This Row],[Project]],6)</f>
        <v/>
      </c>
      <c r="G1909" s="13"/>
      <c r="H1909" s="13"/>
      <c r="I1909" s="17"/>
      <c r="J1909" s="13"/>
      <c r="K1909" s="13"/>
      <c r="O1909" s="20"/>
      <c r="T1909" s="13"/>
      <c r="Y1909" s="71" t="str">
        <f>IFERROR(
    IF(Z1909="DONE",
        "QC DONE",
        IF(OR(AA1909="TBD", ISBLANK(AA1909)),
            "NO SHIP DATE",
            IF(AND(ISNUMBER(DATEVALUE(TEXT(Z1909,"MM/DD/YY"))), ISNUMBER(Table22[[#This Row],[QC START]])),
                NETWORKDAYS(Table22[[#This Row],[QC START]], DATEVALUE(TEXT(Z1909,"MM/DD/YY")), Delivered!$Z$3:$Z$8),
                IF(AND(ISNUMBER(DATEVALUE(TEXT(AA1909,"MM/DD/YY"))), ISNUMBER(Table22[[#This Row],[QC START]])),
                    NETWORKDAYS(Table22[[#This Row],[QC START]], DATEVALUE(TEXT(AA1909,"MM/DD/YY")), Delivered!$Z$3:$Z$8),
                    "IN QC"
                )
            )-1
        )
    ),
"IN QC"
)</f>
        <v>NO SHIP DATE</v>
      </c>
      <c r="AB1909" s="25"/>
      <c r="AC1909" s="83"/>
      <c r="AD1909" s="45"/>
    </row>
    <row r="1910" spans="6:30" ht="14.25">
      <c r="F1910" s="30" t="str">
        <f>LEFT(Table2[[#This Row],[Project]],6)</f>
        <v/>
      </c>
      <c r="G1910" s="13"/>
      <c r="H1910" s="13"/>
      <c r="I1910" s="17"/>
      <c r="J1910" s="13"/>
      <c r="K1910" s="13"/>
      <c r="O1910" s="20"/>
      <c r="T1910" s="13"/>
      <c r="Y1910" s="71" t="str">
        <f>IFERROR(
    IF(Z1910="DONE",
        "QC DONE",
        IF(OR(AA1910="TBD", ISBLANK(AA1910)),
            "NO SHIP DATE",
            IF(AND(ISNUMBER(DATEVALUE(TEXT(Z1910,"MM/DD/YY"))), ISNUMBER(Table22[[#This Row],[QC START]])),
                NETWORKDAYS(Table22[[#This Row],[QC START]], DATEVALUE(TEXT(Z1910,"MM/DD/YY")), Delivered!$Z$3:$Z$8),
                IF(AND(ISNUMBER(DATEVALUE(TEXT(AA1910,"MM/DD/YY"))), ISNUMBER(Table22[[#This Row],[QC START]])),
                    NETWORKDAYS(Table22[[#This Row],[QC START]], DATEVALUE(TEXT(AA1910,"MM/DD/YY")), Delivered!$Z$3:$Z$8),
                    "IN QC"
                )
            )-1
        )
    ),
"IN QC"
)</f>
        <v>NO SHIP DATE</v>
      </c>
      <c r="AB1910" s="25"/>
      <c r="AC1910" s="83"/>
      <c r="AD1910" s="45"/>
    </row>
    <row r="1911" spans="6:30" ht="14.25">
      <c r="F1911" s="30" t="str">
        <f>LEFT(Table2[[#This Row],[Project]],6)</f>
        <v/>
      </c>
      <c r="G1911" s="13"/>
      <c r="H1911" s="13"/>
      <c r="I1911" s="17"/>
      <c r="J1911" s="13"/>
      <c r="K1911" s="13"/>
      <c r="O1911" s="20"/>
      <c r="T1911" s="13"/>
      <c r="Y1911" s="71" t="str">
        <f>IFERROR(
    IF(Z1911="DONE",
        "QC DONE",
        IF(OR(AA1911="TBD", ISBLANK(AA1911)),
            "NO SHIP DATE",
            IF(AND(ISNUMBER(DATEVALUE(TEXT(Z1911,"MM/DD/YY"))), ISNUMBER(Table22[[#This Row],[QC START]])),
                NETWORKDAYS(Table22[[#This Row],[QC START]], DATEVALUE(TEXT(Z1911,"MM/DD/YY")), Delivered!$Z$3:$Z$8),
                IF(AND(ISNUMBER(DATEVALUE(TEXT(AA1911,"MM/DD/YY"))), ISNUMBER(Table22[[#This Row],[QC START]])),
                    NETWORKDAYS(Table22[[#This Row],[QC START]], DATEVALUE(TEXT(AA1911,"MM/DD/YY")), Delivered!$Z$3:$Z$8),
                    "IN QC"
                )
            )-1
        )
    ),
"IN QC"
)</f>
        <v>NO SHIP DATE</v>
      </c>
      <c r="AB1911" s="25"/>
      <c r="AC1911" s="83"/>
      <c r="AD1911" s="45"/>
    </row>
    <row r="1912" spans="6:30" ht="14.25">
      <c r="F1912" s="30" t="str">
        <f>LEFT(Table2[[#This Row],[Project]],6)</f>
        <v/>
      </c>
      <c r="G1912" s="13"/>
      <c r="H1912" s="13"/>
      <c r="I1912" s="17"/>
      <c r="J1912" s="13"/>
      <c r="K1912" s="13"/>
      <c r="O1912" s="20"/>
      <c r="T1912" s="13"/>
      <c r="Y1912" s="71" t="str">
        <f>IFERROR(
    IF(Z1912="DONE",
        "QC DONE",
        IF(OR(AA1912="TBD", ISBLANK(AA1912)),
            "NO SHIP DATE",
            IF(AND(ISNUMBER(DATEVALUE(TEXT(Z1912,"MM/DD/YY"))), ISNUMBER(Table22[[#This Row],[QC START]])),
                NETWORKDAYS(Table22[[#This Row],[QC START]], DATEVALUE(TEXT(Z1912,"MM/DD/YY")), Delivered!$Z$3:$Z$8),
                IF(AND(ISNUMBER(DATEVALUE(TEXT(AA1912,"MM/DD/YY"))), ISNUMBER(Table22[[#This Row],[QC START]])),
                    NETWORKDAYS(Table22[[#This Row],[QC START]], DATEVALUE(TEXT(AA1912,"MM/DD/YY")), Delivered!$Z$3:$Z$8),
                    "IN QC"
                )
            )-1
        )
    ),
"IN QC"
)</f>
        <v>NO SHIP DATE</v>
      </c>
      <c r="AB1912" s="25"/>
      <c r="AC1912" s="83"/>
      <c r="AD1912" s="45"/>
    </row>
    <row r="1913" spans="6:30" ht="14.25">
      <c r="F1913" s="30" t="str">
        <f>LEFT(Table2[[#This Row],[Project]],6)</f>
        <v/>
      </c>
      <c r="G1913" s="13"/>
      <c r="H1913" s="13"/>
      <c r="I1913" s="17"/>
      <c r="J1913" s="13"/>
      <c r="K1913" s="13"/>
      <c r="O1913" s="20"/>
      <c r="T1913" s="13"/>
      <c r="Y1913" s="71" t="str">
        <f>IFERROR(
    IF(Z1913="DONE",
        "QC DONE",
        IF(OR(AA1913="TBD", ISBLANK(AA1913)),
            "NO SHIP DATE",
            IF(AND(ISNUMBER(DATEVALUE(TEXT(Z1913,"MM/DD/YY"))), ISNUMBER(Table22[[#This Row],[QC START]])),
                NETWORKDAYS(Table22[[#This Row],[QC START]], DATEVALUE(TEXT(Z1913,"MM/DD/YY")), Delivered!$Z$3:$Z$8),
                IF(AND(ISNUMBER(DATEVALUE(TEXT(AA1913,"MM/DD/YY"))), ISNUMBER(Table22[[#This Row],[QC START]])),
                    NETWORKDAYS(Table22[[#This Row],[QC START]], DATEVALUE(TEXT(AA1913,"MM/DD/YY")), Delivered!$Z$3:$Z$8),
                    "IN QC"
                )
            )-1
        )
    ),
"IN QC"
)</f>
        <v>NO SHIP DATE</v>
      </c>
      <c r="AB1913" s="25"/>
      <c r="AC1913" s="83"/>
      <c r="AD1913" s="45"/>
    </row>
    <row r="1914" spans="6:30" ht="14.25">
      <c r="F1914" s="30" t="str">
        <f>LEFT(Table2[[#This Row],[Project]],6)</f>
        <v/>
      </c>
      <c r="G1914" s="13"/>
      <c r="H1914" s="13"/>
      <c r="I1914" s="17"/>
      <c r="J1914" s="13"/>
      <c r="K1914" s="13"/>
      <c r="O1914" s="20"/>
      <c r="T1914" s="13"/>
      <c r="Y1914" s="71" t="str">
        <f>IFERROR(
    IF(Z1914="DONE",
        "QC DONE",
        IF(OR(AA1914="TBD", ISBLANK(AA1914)),
            "NO SHIP DATE",
            IF(AND(ISNUMBER(DATEVALUE(TEXT(Z1914,"MM/DD/YY"))), ISNUMBER(Table22[[#This Row],[QC START]])),
                NETWORKDAYS(Table22[[#This Row],[QC START]], DATEVALUE(TEXT(Z1914,"MM/DD/YY")), Delivered!$Z$3:$Z$8),
                IF(AND(ISNUMBER(DATEVALUE(TEXT(AA1914,"MM/DD/YY"))), ISNUMBER(Table22[[#This Row],[QC START]])),
                    NETWORKDAYS(Table22[[#This Row],[QC START]], DATEVALUE(TEXT(AA1914,"MM/DD/YY")), Delivered!$Z$3:$Z$8),
                    "IN QC"
                )
            )-1
        )
    ),
"IN QC"
)</f>
        <v>NO SHIP DATE</v>
      </c>
      <c r="AB1914" s="25"/>
      <c r="AC1914" s="83"/>
      <c r="AD1914" s="45"/>
    </row>
    <row r="1915" spans="6:30" ht="14.25">
      <c r="F1915" s="30" t="str">
        <f>LEFT(Table2[[#This Row],[Project]],6)</f>
        <v/>
      </c>
      <c r="G1915" s="13"/>
      <c r="H1915" s="13"/>
      <c r="I1915" s="17"/>
      <c r="J1915" s="13"/>
      <c r="K1915" s="13"/>
      <c r="O1915" s="20"/>
      <c r="T1915" s="13"/>
      <c r="Y1915" s="71" t="str">
        <f>IFERROR(
    IF(Z1915="DONE",
        "QC DONE",
        IF(OR(AA1915="TBD", ISBLANK(AA1915)),
            "NO SHIP DATE",
            IF(AND(ISNUMBER(DATEVALUE(TEXT(Z1915,"MM/DD/YY"))), ISNUMBER(Table22[[#This Row],[QC START]])),
                NETWORKDAYS(Table22[[#This Row],[QC START]], DATEVALUE(TEXT(Z1915,"MM/DD/YY")), Delivered!$Z$3:$Z$8),
                IF(AND(ISNUMBER(DATEVALUE(TEXT(AA1915,"MM/DD/YY"))), ISNUMBER(Table22[[#This Row],[QC START]])),
                    NETWORKDAYS(Table22[[#This Row],[QC START]], DATEVALUE(TEXT(AA1915,"MM/DD/YY")), Delivered!$Z$3:$Z$8),
                    "IN QC"
                )
            )-1
        )
    ),
"IN QC"
)</f>
        <v>NO SHIP DATE</v>
      </c>
      <c r="AB1915" s="25"/>
      <c r="AC1915" s="83"/>
      <c r="AD1915" s="45"/>
    </row>
    <row r="1916" spans="6:30" ht="14.25">
      <c r="F1916" s="30" t="str">
        <f>LEFT(Table2[[#This Row],[Project]],6)</f>
        <v/>
      </c>
      <c r="G1916" s="13"/>
      <c r="H1916" s="13"/>
      <c r="I1916" s="17"/>
      <c r="J1916" s="13"/>
      <c r="K1916" s="13"/>
      <c r="O1916" s="20"/>
      <c r="T1916" s="13"/>
      <c r="Y1916" s="71" t="str">
        <f>IFERROR(
    IF(Z1916="DONE",
        "QC DONE",
        IF(OR(AA1916="TBD", ISBLANK(AA1916)),
            "NO SHIP DATE",
            IF(AND(ISNUMBER(DATEVALUE(TEXT(Z1916,"MM/DD/YY"))), ISNUMBER(Table22[[#This Row],[QC START]])),
                NETWORKDAYS(Table22[[#This Row],[QC START]], DATEVALUE(TEXT(Z1916,"MM/DD/YY")), Delivered!$Z$3:$Z$8),
                IF(AND(ISNUMBER(DATEVALUE(TEXT(AA1916,"MM/DD/YY"))), ISNUMBER(Table22[[#This Row],[QC START]])),
                    NETWORKDAYS(Table22[[#This Row],[QC START]], DATEVALUE(TEXT(AA1916,"MM/DD/YY")), Delivered!$Z$3:$Z$8),
                    "IN QC"
                )
            )-1
        )
    ),
"IN QC"
)</f>
        <v>NO SHIP DATE</v>
      </c>
      <c r="AB1916" s="25"/>
      <c r="AC1916" s="83"/>
      <c r="AD1916" s="45"/>
    </row>
    <row r="1917" spans="6:30" ht="14.25">
      <c r="F1917" s="30" t="str">
        <f>LEFT(Table2[[#This Row],[Project]],6)</f>
        <v/>
      </c>
      <c r="G1917" s="13"/>
      <c r="H1917" s="13"/>
      <c r="I1917" s="17"/>
      <c r="J1917" s="13"/>
      <c r="K1917" s="13"/>
      <c r="O1917" s="20"/>
      <c r="T1917" s="13"/>
      <c r="Y1917" s="71" t="str">
        <f>IFERROR(
    IF(Z1917="DONE",
        "QC DONE",
        IF(OR(AA1917="TBD", ISBLANK(AA1917)),
            "NO SHIP DATE",
            IF(AND(ISNUMBER(DATEVALUE(TEXT(Z1917,"MM/DD/YY"))), ISNUMBER(Table22[[#This Row],[QC START]])),
                NETWORKDAYS(Table22[[#This Row],[QC START]], DATEVALUE(TEXT(Z1917,"MM/DD/YY")), Delivered!$Z$3:$Z$8),
                IF(AND(ISNUMBER(DATEVALUE(TEXT(AA1917,"MM/DD/YY"))), ISNUMBER(Table22[[#This Row],[QC START]])),
                    NETWORKDAYS(Table22[[#This Row],[QC START]], DATEVALUE(TEXT(AA1917,"MM/DD/YY")), Delivered!$Z$3:$Z$8),
                    "IN QC"
                )
            )-1
        )
    ),
"IN QC"
)</f>
        <v>NO SHIP DATE</v>
      </c>
      <c r="AB1917" s="25"/>
      <c r="AC1917" s="83"/>
      <c r="AD1917" s="45"/>
    </row>
    <row r="1918" spans="6:30" ht="14.25">
      <c r="F1918" s="30" t="str">
        <f>LEFT(Table2[[#This Row],[Project]],6)</f>
        <v/>
      </c>
      <c r="G1918" s="13"/>
      <c r="H1918" s="13"/>
      <c r="I1918" s="17"/>
      <c r="J1918" s="13"/>
      <c r="K1918" s="13"/>
      <c r="O1918" s="20"/>
      <c r="T1918" s="13"/>
      <c r="Y1918" s="71" t="str">
        <f>IFERROR(
    IF(Z1918="DONE",
        "QC DONE",
        IF(OR(AA1918="TBD", ISBLANK(AA1918)),
            "NO SHIP DATE",
            IF(AND(ISNUMBER(DATEVALUE(TEXT(Z1918,"MM/DD/YY"))), ISNUMBER(Table22[[#This Row],[QC START]])),
                NETWORKDAYS(Table22[[#This Row],[QC START]], DATEVALUE(TEXT(Z1918,"MM/DD/YY")), Delivered!$Z$3:$Z$8),
                IF(AND(ISNUMBER(DATEVALUE(TEXT(AA1918,"MM/DD/YY"))), ISNUMBER(Table22[[#This Row],[QC START]])),
                    NETWORKDAYS(Table22[[#This Row],[QC START]], DATEVALUE(TEXT(AA1918,"MM/DD/YY")), Delivered!$Z$3:$Z$8),
                    "IN QC"
                )
            )-1
        )
    ),
"IN QC"
)</f>
        <v>NO SHIP DATE</v>
      </c>
      <c r="AB1918" s="25"/>
      <c r="AC1918" s="83"/>
      <c r="AD1918" s="45"/>
    </row>
    <row r="1919" spans="6:30" ht="14.25">
      <c r="F1919" s="30" t="str">
        <f>LEFT(Table2[[#This Row],[Project]],6)</f>
        <v/>
      </c>
      <c r="G1919" s="13"/>
      <c r="H1919" s="13"/>
      <c r="I1919" s="17"/>
      <c r="J1919" s="13"/>
      <c r="K1919" s="13"/>
      <c r="O1919" s="20"/>
      <c r="T1919" s="13"/>
      <c r="Y1919" s="71" t="str">
        <f>IFERROR(
    IF(Z1919="DONE",
        "QC DONE",
        IF(OR(AA1919="TBD", ISBLANK(AA1919)),
            "NO SHIP DATE",
            IF(AND(ISNUMBER(DATEVALUE(TEXT(Z1919,"MM/DD/YY"))), ISNUMBER(Table22[[#This Row],[QC START]])),
                NETWORKDAYS(Table22[[#This Row],[QC START]], DATEVALUE(TEXT(Z1919,"MM/DD/YY")), Delivered!$Z$3:$Z$8),
                IF(AND(ISNUMBER(DATEVALUE(TEXT(AA1919,"MM/DD/YY"))), ISNUMBER(Table22[[#This Row],[QC START]])),
                    NETWORKDAYS(Table22[[#This Row],[QC START]], DATEVALUE(TEXT(AA1919,"MM/DD/YY")), Delivered!$Z$3:$Z$8),
                    "IN QC"
                )
            )-1
        )
    ),
"IN QC"
)</f>
        <v>NO SHIP DATE</v>
      </c>
      <c r="AB1919" s="25"/>
      <c r="AC1919" s="83"/>
      <c r="AD1919" s="45"/>
    </row>
    <row r="1920" spans="6:30" ht="14.25">
      <c r="F1920" s="30" t="str">
        <f>LEFT(Table2[[#This Row],[Project]],6)</f>
        <v/>
      </c>
      <c r="G1920" s="13"/>
      <c r="H1920" s="13"/>
      <c r="I1920" s="17"/>
      <c r="J1920" s="13"/>
      <c r="K1920" s="13"/>
      <c r="O1920" s="20"/>
      <c r="T1920" s="13"/>
      <c r="Y1920" s="71" t="str">
        <f>IFERROR(
    IF(Z1920="DONE",
        "QC DONE",
        IF(OR(AA1920="TBD", ISBLANK(AA1920)),
            "NO SHIP DATE",
            IF(AND(ISNUMBER(DATEVALUE(TEXT(Z1920,"MM/DD/YY"))), ISNUMBER(Table22[[#This Row],[QC START]])),
                NETWORKDAYS(Table22[[#This Row],[QC START]], DATEVALUE(TEXT(Z1920,"MM/DD/YY")), Delivered!$Z$3:$Z$8),
                IF(AND(ISNUMBER(DATEVALUE(TEXT(AA1920,"MM/DD/YY"))), ISNUMBER(Table22[[#This Row],[QC START]])),
                    NETWORKDAYS(Table22[[#This Row],[QC START]], DATEVALUE(TEXT(AA1920,"MM/DD/YY")), Delivered!$Z$3:$Z$8),
                    "IN QC"
                )
            )-1
        )
    ),
"IN QC"
)</f>
        <v>NO SHIP DATE</v>
      </c>
      <c r="AB1920" s="25"/>
      <c r="AC1920" s="83"/>
      <c r="AD1920" s="45"/>
    </row>
    <row r="1921" spans="6:30" ht="14.25">
      <c r="F1921" s="30" t="str">
        <f>LEFT(Table2[[#This Row],[Project]],6)</f>
        <v/>
      </c>
      <c r="G1921" s="13"/>
      <c r="H1921" s="13"/>
      <c r="I1921" s="17"/>
      <c r="J1921" s="13"/>
      <c r="K1921" s="13"/>
      <c r="O1921" s="20"/>
      <c r="T1921" s="13"/>
      <c r="Y1921" s="71" t="str">
        <f>IFERROR(
    IF(Z1921="DONE",
        "QC DONE",
        IF(OR(AA1921="TBD", ISBLANK(AA1921)),
            "NO SHIP DATE",
            IF(AND(ISNUMBER(DATEVALUE(TEXT(Z1921,"MM/DD/YY"))), ISNUMBER(Table22[[#This Row],[QC START]])),
                NETWORKDAYS(Table22[[#This Row],[QC START]], DATEVALUE(TEXT(Z1921,"MM/DD/YY")), Delivered!$Z$3:$Z$8),
                IF(AND(ISNUMBER(DATEVALUE(TEXT(AA1921,"MM/DD/YY"))), ISNUMBER(Table22[[#This Row],[QC START]])),
                    NETWORKDAYS(Table22[[#This Row],[QC START]], DATEVALUE(TEXT(AA1921,"MM/DD/YY")), Delivered!$Z$3:$Z$8),
                    "IN QC"
                )
            )-1
        )
    ),
"IN QC"
)</f>
        <v>NO SHIP DATE</v>
      </c>
      <c r="AB1921" s="25"/>
      <c r="AC1921" s="83"/>
      <c r="AD1921" s="45"/>
    </row>
    <row r="1922" spans="6:30" ht="14.25">
      <c r="F1922" s="30" t="str">
        <f>LEFT(Table2[[#This Row],[Project]],6)</f>
        <v/>
      </c>
      <c r="G1922" s="13"/>
      <c r="H1922" s="13"/>
      <c r="I1922" s="17"/>
      <c r="J1922" s="13"/>
      <c r="K1922" s="13"/>
      <c r="O1922" s="20"/>
      <c r="T1922" s="13"/>
      <c r="Y1922" s="71" t="str">
        <f>IFERROR(
    IF(Z1922="DONE",
        "QC DONE",
        IF(OR(AA1922="TBD", ISBLANK(AA1922)),
            "NO SHIP DATE",
            IF(AND(ISNUMBER(DATEVALUE(TEXT(Z1922,"MM/DD/YY"))), ISNUMBER(Table22[[#This Row],[QC START]])),
                NETWORKDAYS(Table22[[#This Row],[QC START]], DATEVALUE(TEXT(Z1922,"MM/DD/YY")), Delivered!$Z$3:$Z$8),
                IF(AND(ISNUMBER(DATEVALUE(TEXT(AA1922,"MM/DD/YY"))), ISNUMBER(Table22[[#This Row],[QC START]])),
                    NETWORKDAYS(Table22[[#This Row],[QC START]], DATEVALUE(TEXT(AA1922,"MM/DD/YY")), Delivered!$Z$3:$Z$8),
                    "IN QC"
                )
            )-1
        )
    ),
"IN QC"
)</f>
        <v>NO SHIP DATE</v>
      </c>
      <c r="AB1922" s="25"/>
      <c r="AC1922" s="83"/>
      <c r="AD1922" s="45"/>
    </row>
    <row r="1923" spans="6:30" ht="14.25">
      <c r="F1923" s="30" t="str">
        <f>LEFT(Table2[[#This Row],[Project]],6)</f>
        <v/>
      </c>
      <c r="G1923" s="13"/>
      <c r="H1923" s="13"/>
      <c r="I1923" s="17"/>
      <c r="J1923" s="13"/>
      <c r="K1923" s="13"/>
      <c r="O1923" s="20"/>
      <c r="T1923" s="13"/>
      <c r="Y1923" s="71" t="str">
        <f>IFERROR(
    IF(Z1923="DONE",
        "QC DONE",
        IF(OR(AA1923="TBD", ISBLANK(AA1923)),
            "NO SHIP DATE",
            IF(AND(ISNUMBER(DATEVALUE(TEXT(Z1923,"MM/DD/YY"))), ISNUMBER(Table22[[#This Row],[QC START]])),
                NETWORKDAYS(Table22[[#This Row],[QC START]], DATEVALUE(TEXT(Z1923,"MM/DD/YY")), Delivered!$Z$3:$Z$8),
                IF(AND(ISNUMBER(DATEVALUE(TEXT(AA1923,"MM/DD/YY"))), ISNUMBER(Table22[[#This Row],[QC START]])),
                    NETWORKDAYS(Table22[[#This Row],[QC START]], DATEVALUE(TEXT(AA1923,"MM/DD/YY")), Delivered!$Z$3:$Z$8),
                    "IN QC"
                )
            )-1
        )
    ),
"IN QC"
)</f>
        <v>NO SHIP DATE</v>
      </c>
      <c r="AB1923" s="25"/>
      <c r="AC1923" s="83"/>
      <c r="AD1923" s="45"/>
    </row>
    <row r="1924" spans="6:30" ht="14.25">
      <c r="F1924" s="30" t="str">
        <f>LEFT(Table2[[#This Row],[Project]],6)</f>
        <v/>
      </c>
      <c r="G1924" s="13"/>
      <c r="H1924" s="13"/>
      <c r="I1924" s="17"/>
      <c r="J1924" s="13"/>
      <c r="K1924" s="13"/>
      <c r="O1924" s="20"/>
      <c r="T1924" s="13"/>
      <c r="Y1924" s="71" t="str">
        <f>IFERROR(
    IF(Z1924="DONE",
        "QC DONE",
        IF(OR(AA1924="TBD", ISBLANK(AA1924)),
            "NO SHIP DATE",
            IF(AND(ISNUMBER(DATEVALUE(TEXT(Z1924,"MM/DD/YY"))), ISNUMBER(Table22[[#This Row],[QC START]])),
                NETWORKDAYS(Table22[[#This Row],[QC START]], DATEVALUE(TEXT(Z1924,"MM/DD/YY")), Delivered!$Z$3:$Z$8),
                IF(AND(ISNUMBER(DATEVALUE(TEXT(AA1924,"MM/DD/YY"))), ISNUMBER(Table22[[#This Row],[QC START]])),
                    NETWORKDAYS(Table22[[#This Row],[QC START]], DATEVALUE(TEXT(AA1924,"MM/DD/YY")), Delivered!$Z$3:$Z$8),
                    "IN QC"
                )
            )-1
        )
    ),
"IN QC"
)</f>
        <v>NO SHIP DATE</v>
      </c>
      <c r="AB1924" s="25"/>
      <c r="AC1924" s="83"/>
      <c r="AD1924" s="45"/>
    </row>
    <row r="1925" spans="6:30" ht="14.25">
      <c r="F1925" s="30" t="str">
        <f>LEFT(Table2[[#This Row],[Project]],6)</f>
        <v/>
      </c>
      <c r="G1925" s="13"/>
      <c r="H1925" s="13"/>
      <c r="I1925" s="17"/>
      <c r="J1925" s="13"/>
      <c r="K1925" s="13"/>
      <c r="O1925" s="20"/>
      <c r="T1925" s="13"/>
      <c r="Y1925" s="71" t="str">
        <f>IFERROR(
    IF(Z1925="DONE",
        "QC DONE",
        IF(OR(AA1925="TBD", ISBLANK(AA1925)),
            "NO SHIP DATE",
            IF(AND(ISNUMBER(DATEVALUE(TEXT(Z1925,"MM/DD/YY"))), ISNUMBER(Table22[[#This Row],[QC START]])),
                NETWORKDAYS(Table22[[#This Row],[QC START]], DATEVALUE(TEXT(Z1925,"MM/DD/YY")), Delivered!$Z$3:$Z$8),
                IF(AND(ISNUMBER(DATEVALUE(TEXT(AA1925,"MM/DD/YY"))), ISNUMBER(Table22[[#This Row],[QC START]])),
                    NETWORKDAYS(Table22[[#This Row],[QC START]], DATEVALUE(TEXT(AA1925,"MM/DD/YY")), Delivered!$Z$3:$Z$8),
                    "IN QC"
                )
            )-1
        )
    ),
"IN QC"
)</f>
        <v>NO SHIP DATE</v>
      </c>
      <c r="AB1925" s="25"/>
      <c r="AC1925" s="83"/>
      <c r="AD1925" s="45"/>
    </row>
    <row r="1926" spans="6:30" ht="14.25">
      <c r="F1926" s="30" t="str">
        <f>LEFT(Table2[[#This Row],[Project]],6)</f>
        <v/>
      </c>
      <c r="G1926" s="13"/>
      <c r="H1926" s="13"/>
      <c r="I1926" s="17"/>
      <c r="J1926" s="13"/>
      <c r="K1926" s="13"/>
      <c r="O1926" s="20"/>
      <c r="T1926" s="13"/>
      <c r="Y1926" s="71" t="str">
        <f>IFERROR(
    IF(Z1926="DONE",
        "QC DONE",
        IF(OR(AA1926="TBD", ISBLANK(AA1926)),
            "NO SHIP DATE",
            IF(AND(ISNUMBER(DATEVALUE(TEXT(Z1926,"MM/DD/YY"))), ISNUMBER(Table22[[#This Row],[QC START]])),
                NETWORKDAYS(Table22[[#This Row],[QC START]], DATEVALUE(TEXT(Z1926,"MM/DD/YY")), Delivered!$Z$3:$Z$8),
                IF(AND(ISNUMBER(DATEVALUE(TEXT(AA1926,"MM/DD/YY"))), ISNUMBER(Table22[[#This Row],[QC START]])),
                    NETWORKDAYS(Table22[[#This Row],[QC START]], DATEVALUE(TEXT(AA1926,"MM/DD/YY")), Delivered!$Z$3:$Z$8),
                    "IN QC"
                )
            )-1
        )
    ),
"IN QC"
)</f>
        <v>NO SHIP DATE</v>
      </c>
      <c r="AB1926" s="25"/>
      <c r="AC1926" s="83"/>
      <c r="AD1926" s="45"/>
    </row>
    <row r="1927" spans="6:30" ht="14.25">
      <c r="F1927" s="30" t="str">
        <f>LEFT(Table2[[#This Row],[Project]],6)</f>
        <v/>
      </c>
      <c r="G1927" s="13"/>
      <c r="H1927" s="13"/>
      <c r="I1927" s="17"/>
      <c r="J1927" s="13"/>
      <c r="K1927" s="13"/>
      <c r="O1927" s="20"/>
      <c r="T1927" s="13"/>
      <c r="Y1927" s="71" t="str">
        <f>IFERROR(
    IF(Z1927="DONE",
        "QC DONE",
        IF(OR(AA1927="TBD", ISBLANK(AA1927)),
            "NO SHIP DATE",
            IF(AND(ISNUMBER(DATEVALUE(TEXT(Z1927,"MM/DD/YY"))), ISNUMBER(Table22[[#This Row],[QC START]])),
                NETWORKDAYS(Table22[[#This Row],[QC START]], DATEVALUE(TEXT(Z1927,"MM/DD/YY")), Delivered!$Z$3:$Z$8),
                IF(AND(ISNUMBER(DATEVALUE(TEXT(AA1927,"MM/DD/YY"))), ISNUMBER(Table22[[#This Row],[QC START]])),
                    NETWORKDAYS(Table22[[#This Row],[QC START]], DATEVALUE(TEXT(AA1927,"MM/DD/YY")), Delivered!$Z$3:$Z$8),
                    "IN QC"
                )
            )-1
        )
    ),
"IN QC"
)</f>
        <v>NO SHIP DATE</v>
      </c>
      <c r="AB1927" s="25"/>
      <c r="AC1927" s="83"/>
      <c r="AD1927" s="45"/>
    </row>
    <row r="1928" spans="6:30" ht="14.25">
      <c r="F1928" s="30" t="str">
        <f>LEFT(Table2[[#This Row],[Project]],6)</f>
        <v/>
      </c>
      <c r="G1928" s="13"/>
      <c r="H1928" s="13"/>
      <c r="I1928" s="17"/>
      <c r="J1928" s="13"/>
      <c r="K1928" s="13"/>
      <c r="O1928" s="20"/>
      <c r="T1928" s="13"/>
      <c r="Y1928" s="71" t="str">
        <f>IFERROR(
    IF(Z1928="DONE",
        "QC DONE",
        IF(OR(AA1928="TBD", ISBLANK(AA1928)),
            "NO SHIP DATE",
            IF(AND(ISNUMBER(DATEVALUE(TEXT(Z1928,"MM/DD/YY"))), ISNUMBER(Table22[[#This Row],[QC START]])),
                NETWORKDAYS(Table22[[#This Row],[QC START]], DATEVALUE(TEXT(Z1928,"MM/DD/YY")), Delivered!$Z$3:$Z$8),
                IF(AND(ISNUMBER(DATEVALUE(TEXT(AA1928,"MM/DD/YY"))), ISNUMBER(Table22[[#This Row],[QC START]])),
                    NETWORKDAYS(Table22[[#This Row],[QC START]], DATEVALUE(TEXT(AA1928,"MM/DD/YY")), Delivered!$Z$3:$Z$8),
                    "IN QC"
                )
            )-1
        )
    ),
"IN QC"
)</f>
        <v>NO SHIP DATE</v>
      </c>
      <c r="AB1928" s="25"/>
      <c r="AC1928" s="83"/>
      <c r="AD1928" s="45"/>
    </row>
    <row r="1929" spans="6:30" ht="14.25">
      <c r="F1929" s="30" t="str">
        <f>LEFT(Table2[[#This Row],[Project]],6)</f>
        <v/>
      </c>
      <c r="G1929" s="13"/>
      <c r="H1929" s="13"/>
      <c r="I1929" s="17"/>
      <c r="J1929" s="13"/>
      <c r="K1929" s="13"/>
      <c r="O1929" s="20"/>
      <c r="T1929" s="13"/>
      <c r="Y1929" s="71" t="str">
        <f>IFERROR(
    IF(Z1929="DONE",
        "QC DONE",
        IF(OR(AA1929="TBD", ISBLANK(AA1929)),
            "NO SHIP DATE",
            IF(AND(ISNUMBER(DATEVALUE(TEXT(Z1929,"MM/DD/YY"))), ISNUMBER(Table22[[#This Row],[QC START]])),
                NETWORKDAYS(Table22[[#This Row],[QC START]], DATEVALUE(TEXT(Z1929,"MM/DD/YY")), Delivered!$Z$3:$Z$8),
                IF(AND(ISNUMBER(DATEVALUE(TEXT(AA1929,"MM/DD/YY"))), ISNUMBER(Table22[[#This Row],[QC START]])),
                    NETWORKDAYS(Table22[[#This Row],[QC START]], DATEVALUE(TEXT(AA1929,"MM/DD/YY")), Delivered!$Z$3:$Z$8),
                    "IN QC"
                )
            )-1
        )
    ),
"IN QC"
)</f>
        <v>NO SHIP DATE</v>
      </c>
      <c r="AB1929" s="25"/>
      <c r="AC1929" s="83"/>
      <c r="AD1929" s="45"/>
    </row>
    <row r="1930" spans="6:30" ht="14.25">
      <c r="F1930" s="30" t="str">
        <f>LEFT(Table2[[#This Row],[Project]],6)</f>
        <v/>
      </c>
      <c r="G1930" s="13"/>
      <c r="H1930" s="13"/>
      <c r="I1930" s="17"/>
      <c r="J1930" s="13"/>
      <c r="K1930" s="13"/>
      <c r="O1930" s="20"/>
      <c r="T1930" s="13"/>
      <c r="Y1930" s="71" t="str">
        <f>IFERROR(
    IF(Z1930="DONE",
        "QC DONE",
        IF(OR(AA1930="TBD", ISBLANK(AA1930)),
            "NO SHIP DATE",
            IF(AND(ISNUMBER(DATEVALUE(TEXT(Z1930,"MM/DD/YY"))), ISNUMBER(Table22[[#This Row],[QC START]])),
                NETWORKDAYS(Table22[[#This Row],[QC START]], DATEVALUE(TEXT(Z1930,"MM/DD/YY")), Delivered!$Z$3:$Z$8),
                IF(AND(ISNUMBER(DATEVALUE(TEXT(AA1930,"MM/DD/YY"))), ISNUMBER(Table22[[#This Row],[QC START]])),
                    NETWORKDAYS(Table22[[#This Row],[QC START]], DATEVALUE(TEXT(AA1930,"MM/DD/YY")), Delivered!$Z$3:$Z$8),
                    "IN QC"
                )
            )-1
        )
    ),
"IN QC"
)</f>
        <v>NO SHIP DATE</v>
      </c>
      <c r="AB1930" s="25"/>
      <c r="AC1930" s="83"/>
      <c r="AD1930" s="45"/>
    </row>
    <row r="1931" spans="6:30" ht="14.25">
      <c r="F1931" s="30" t="str">
        <f>LEFT(Table2[[#This Row],[Project]],6)</f>
        <v/>
      </c>
      <c r="G1931" s="13"/>
      <c r="H1931" s="13"/>
      <c r="I1931" s="17"/>
      <c r="J1931" s="13"/>
      <c r="K1931" s="13"/>
      <c r="O1931" s="20"/>
      <c r="T1931" s="13"/>
      <c r="Y1931" s="71" t="str">
        <f>IFERROR(
    IF(Z1931="DONE",
        "QC DONE",
        IF(OR(AA1931="TBD", ISBLANK(AA1931)),
            "NO SHIP DATE",
            IF(AND(ISNUMBER(DATEVALUE(TEXT(Z1931,"MM/DD/YY"))), ISNUMBER(Table22[[#This Row],[QC START]])),
                NETWORKDAYS(Table22[[#This Row],[QC START]], DATEVALUE(TEXT(Z1931,"MM/DD/YY")), Delivered!$Z$3:$Z$8),
                IF(AND(ISNUMBER(DATEVALUE(TEXT(AA1931,"MM/DD/YY"))), ISNUMBER(Table22[[#This Row],[QC START]])),
                    NETWORKDAYS(Table22[[#This Row],[QC START]], DATEVALUE(TEXT(AA1931,"MM/DD/YY")), Delivered!$Z$3:$Z$8),
                    "IN QC"
                )
            )-1
        )
    ),
"IN QC"
)</f>
        <v>NO SHIP DATE</v>
      </c>
      <c r="AB1931" s="25"/>
      <c r="AC1931" s="83"/>
      <c r="AD1931" s="45"/>
    </row>
    <row r="1932" spans="6:30" ht="14.25">
      <c r="F1932" s="30" t="str">
        <f>LEFT(Table2[[#This Row],[Project]],6)</f>
        <v/>
      </c>
      <c r="G1932" s="13"/>
      <c r="H1932" s="13"/>
      <c r="I1932" s="17"/>
      <c r="J1932" s="13"/>
      <c r="K1932" s="13"/>
      <c r="O1932" s="20"/>
      <c r="T1932" s="13"/>
      <c r="Y1932" s="71" t="str">
        <f>IFERROR(
    IF(Z1932="DONE",
        "QC DONE",
        IF(OR(AA1932="TBD", ISBLANK(AA1932)),
            "NO SHIP DATE",
            IF(AND(ISNUMBER(DATEVALUE(TEXT(Z1932,"MM/DD/YY"))), ISNUMBER(Table22[[#This Row],[QC START]])),
                NETWORKDAYS(Table22[[#This Row],[QC START]], DATEVALUE(TEXT(Z1932,"MM/DD/YY")), Delivered!$Z$3:$Z$8),
                IF(AND(ISNUMBER(DATEVALUE(TEXT(AA1932,"MM/DD/YY"))), ISNUMBER(Table22[[#This Row],[QC START]])),
                    NETWORKDAYS(Table22[[#This Row],[QC START]], DATEVALUE(TEXT(AA1932,"MM/DD/YY")), Delivered!$Z$3:$Z$8),
                    "IN QC"
                )
            )-1
        )
    ),
"IN QC"
)</f>
        <v>NO SHIP DATE</v>
      </c>
      <c r="AB1932" s="25"/>
      <c r="AC1932" s="83"/>
      <c r="AD1932" s="45"/>
    </row>
    <row r="1933" spans="6:30" ht="14.25">
      <c r="F1933" s="30" t="str">
        <f>LEFT(Table2[[#This Row],[Project]],6)</f>
        <v/>
      </c>
      <c r="G1933" s="13"/>
      <c r="H1933" s="13"/>
      <c r="I1933" s="17"/>
      <c r="J1933" s="13"/>
      <c r="K1933" s="13"/>
      <c r="O1933" s="20"/>
      <c r="T1933" s="13"/>
      <c r="Y1933" s="71" t="str">
        <f>IFERROR(
    IF(Z1933="DONE",
        "QC DONE",
        IF(OR(AA1933="TBD", ISBLANK(AA1933)),
            "NO SHIP DATE",
            IF(AND(ISNUMBER(DATEVALUE(TEXT(Z1933,"MM/DD/YY"))), ISNUMBER(Table22[[#This Row],[QC START]])),
                NETWORKDAYS(Table22[[#This Row],[QC START]], DATEVALUE(TEXT(Z1933,"MM/DD/YY")), Delivered!$Z$3:$Z$8),
                IF(AND(ISNUMBER(DATEVALUE(TEXT(AA1933,"MM/DD/YY"))), ISNUMBER(Table22[[#This Row],[QC START]])),
                    NETWORKDAYS(Table22[[#This Row],[QC START]], DATEVALUE(TEXT(AA1933,"MM/DD/YY")), Delivered!$Z$3:$Z$8),
                    "IN QC"
                )
            )-1
        )
    ),
"IN QC"
)</f>
        <v>NO SHIP DATE</v>
      </c>
      <c r="AB1933" s="25"/>
      <c r="AC1933" s="83"/>
      <c r="AD1933" s="45"/>
    </row>
    <row r="1934" spans="6:30" ht="14.25">
      <c r="F1934" s="30" t="str">
        <f>LEFT(Table2[[#This Row],[Project]],6)</f>
        <v/>
      </c>
      <c r="G1934" s="13"/>
      <c r="H1934" s="13"/>
      <c r="I1934" s="17"/>
      <c r="J1934" s="13"/>
      <c r="K1934" s="13"/>
      <c r="O1934" s="20"/>
      <c r="T1934" s="13"/>
      <c r="Y1934" s="71" t="str">
        <f>IFERROR(
    IF(Z1934="DONE",
        "QC DONE",
        IF(OR(AA1934="TBD", ISBLANK(AA1934)),
            "NO SHIP DATE",
            IF(AND(ISNUMBER(DATEVALUE(TEXT(Z1934,"MM/DD/YY"))), ISNUMBER(Table22[[#This Row],[QC START]])),
                NETWORKDAYS(Table22[[#This Row],[QC START]], DATEVALUE(TEXT(Z1934,"MM/DD/YY")), Delivered!$Z$3:$Z$8),
                IF(AND(ISNUMBER(DATEVALUE(TEXT(AA1934,"MM/DD/YY"))), ISNUMBER(Table22[[#This Row],[QC START]])),
                    NETWORKDAYS(Table22[[#This Row],[QC START]], DATEVALUE(TEXT(AA1934,"MM/DD/YY")), Delivered!$Z$3:$Z$8),
                    "IN QC"
                )
            )-1
        )
    ),
"IN QC"
)</f>
        <v>NO SHIP DATE</v>
      </c>
      <c r="AB1934" s="25"/>
      <c r="AC1934" s="83"/>
      <c r="AD1934" s="45"/>
    </row>
    <row r="1935" spans="6:30" ht="14.25">
      <c r="F1935" s="30" t="str">
        <f>LEFT(Table2[[#This Row],[Project]],6)</f>
        <v/>
      </c>
      <c r="G1935" s="13"/>
      <c r="H1935" s="13"/>
      <c r="I1935" s="17"/>
      <c r="J1935" s="13"/>
      <c r="K1935" s="13"/>
      <c r="O1935" s="20"/>
      <c r="T1935" s="13"/>
      <c r="Y1935" s="71" t="str">
        <f>IFERROR(
    IF(Z1935="DONE",
        "QC DONE",
        IF(OR(AA1935="TBD", ISBLANK(AA1935)),
            "NO SHIP DATE",
            IF(AND(ISNUMBER(DATEVALUE(TEXT(Z1935,"MM/DD/YY"))), ISNUMBER(Table22[[#This Row],[QC START]])),
                NETWORKDAYS(Table22[[#This Row],[QC START]], DATEVALUE(TEXT(Z1935,"MM/DD/YY")), Delivered!$Z$3:$Z$8),
                IF(AND(ISNUMBER(DATEVALUE(TEXT(AA1935,"MM/DD/YY"))), ISNUMBER(Table22[[#This Row],[QC START]])),
                    NETWORKDAYS(Table22[[#This Row],[QC START]], DATEVALUE(TEXT(AA1935,"MM/DD/YY")), Delivered!$Z$3:$Z$8),
                    "IN QC"
                )
            )-1
        )
    ),
"IN QC"
)</f>
        <v>NO SHIP DATE</v>
      </c>
      <c r="AB1935" s="25"/>
      <c r="AC1935" s="83"/>
      <c r="AD1935" s="45"/>
    </row>
    <row r="1936" spans="6:30" ht="14.25">
      <c r="F1936" s="30" t="str">
        <f>LEFT(Table2[[#This Row],[Project]],6)</f>
        <v/>
      </c>
      <c r="G1936" s="13"/>
      <c r="H1936" s="13"/>
      <c r="I1936" s="17"/>
      <c r="J1936" s="13"/>
      <c r="K1936" s="13"/>
      <c r="O1936" s="20"/>
      <c r="T1936" s="13"/>
      <c r="Y1936" s="71" t="str">
        <f>IFERROR(
    IF(Z1936="DONE",
        "QC DONE",
        IF(OR(AA1936="TBD", ISBLANK(AA1936)),
            "NO SHIP DATE",
            IF(AND(ISNUMBER(DATEVALUE(TEXT(Z1936,"MM/DD/YY"))), ISNUMBER(Table22[[#This Row],[QC START]])),
                NETWORKDAYS(Table22[[#This Row],[QC START]], DATEVALUE(TEXT(Z1936,"MM/DD/YY")), Delivered!$Z$3:$Z$8),
                IF(AND(ISNUMBER(DATEVALUE(TEXT(AA1936,"MM/DD/YY"))), ISNUMBER(Table22[[#This Row],[QC START]])),
                    NETWORKDAYS(Table22[[#This Row],[QC START]], DATEVALUE(TEXT(AA1936,"MM/DD/YY")), Delivered!$Z$3:$Z$8),
                    "IN QC"
                )
            )-1
        )
    ),
"IN QC"
)</f>
        <v>NO SHIP DATE</v>
      </c>
      <c r="AB1936" s="25"/>
      <c r="AC1936" s="83"/>
      <c r="AD1936" s="45"/>
    </row>
    <row r="1937" spans="6:30" ht="14.25">
      <c r="F1937" s="30" t="str">
        <f>LEFT(Table2[[#This Row],[Project]],6)</f>
        <v/>
      </c>
      <c r="G1937" s="13"/>
      <c r="H1937" s="13"/>
      <c r="I1937" s="17"/>
      <c r="J1937" s="13"/>
      <c r="K1937" s="13"/>
      <c r="O1937" s="20"/>
      <c r="T1937" s="13"/>
      <c r="Y1937" s="71" t="str">
        <f>IFERROR(
    IF(Z1937="DONE",
        "QC DONE",
        IF(OR(AA1937="TBD", ISBLANK(AA1937)),
            "NO SHIP DATE",
            IF(AND(ISNUMBER(DATEVALUE(TEXT(Z1937,"MM/DD/YY"))), ISNUMBER(Table22[[#This Row],[QC START]])),
                NETWORKDAYS(Table22[[#This Row],[QC START]], DATEVALUE(TEXT(Z1937,"MM/DD/YY")), Delivered!$Z$3:$Z$8),
                IF(AND(ISNUMBER(DATEVALUE(TEXT(AA1937,"MM/DD/YY"))), ISNUMBER(Table22[[#This Row],[QC START]])),
                    NETWORKDAYS(Table22[[#This Row],[QC START]], DATEVALUE(TEXT(AA1937,"MM/DD/YY")), Delivered!$Z$3:$Z$8),
                    "IN QC"
                )
            )-1
        )
    ),
"IN QC"
)</f>
        <v>NO SHIP DATE</v>
      </c>
      <c r="AB1937" s="25"/>
      <c r="AC1937" s="83"/>
      <c r="AD1937" s="45"/>
    </row>
    <row r="1938" spans="6:30" ht="14.25">
      <c r="F1938" s="30" t="str">
        <f>LEFT(Table2[[#This Row],[Project]],6)</f>
        <v/>
      </c>
      <c r="G1938" s="13"/>
      <c r="H1938" s="13"/>
      <c r="I1938" s="17"/>
      <c r="J1938" s="13"/>
      <c r="K1938" s="13"/>
      <c r="O1938" s="20"/>
      <c r="T1938" s="13"/>
      <c r="Y1938" s="71" t="str">
        <f>IFERROR(
    IF(Z1938="DONE",
        "QC DONE",
        IF(OR(AA1938="TBD", ISBLANK(AA1938)),
            "NO SHIP DATE",
            IF(AND(ISNUMBER(DATEVALUE(TEXT(Z1938,"MM/DD/YY"))), ISNUMBER(Table22[[#This Row],[QC START]])),
                NETWORKDAYS(Table22[[#This Row],[QC START]], DATEVALUE(TEXT(Z1938,"MM/DD/YY")), Delivered!$Z$3:$Z$8),
                IF(AND(ISNUMBER(DATEVALUE(TEXT(AA1938,"MM/DD/YY"))), ISNUMBER(Table22[[#This Row],[QC START]])),
                    NETWORKDAYS(Table22[[#This Row],[QC START]], DATEVALUE(TEXT(AA1938,"MM/DD/YY")), Delivered!$Z$3:$Z$8),
                    "IN QC"
                )
            )-1
        )
    ),
"IN QC"
)</f>
        <v>NO SHIP DATE</v>
      </c>
      <c r="AB1938" s="25"/>
      <c r="AC1938" s="83"/>
      <c r="AD1938" s="45"/>
    </row>
    <row r="1939" spans="6:30" ht="14.25">
      <c r="F1939" s="30" t="str">
        <f>LEFT(Table2[[#This Row],[Project]],6)</f>
        <v/>
      </c>
      <c r="G1939" s="13"/>
      <c r="H1939" s="13"/>
      <c r="I1939" s="17"/>
      <c r="J1939" s="13"/>
      <c r="K1939" s="13"/>
      <c r="O1939" s="20"/>
      <c r="T1939" s="13"/>
      <c r="Y1939" s="71" t="str">
        <f>IFERROR(
    IF(Z1939="DONE",
        "QC DONE",
        IF(OR(AA1939="TBD", ISBLANK(AA1939)),
            "NO SHIP DATE",
            IF(AND(ISNUMBER(DATEVALUE(TEXT(Z1939,"MM/DD/YY"))), ISNUMBER(Table22[[#This Row],[QC START]])),
                NETWORKDAYS(Table22[[#This Row],[QC START]], DATEVALUE(TEXT(Z1939,"MM/DD/YY")), Delivered!$Z$3:$Z$8),
                IF(AND(ISNUMBER(DATEVALUE(TEXT(AA1939,"MM/DD/YY"))), ISNUMBER(Table22[[#This Row],[QC START]])),
                    NETWORKDAYS(Table22[[#This Row],[QC START]], DATEVALUE(TEXT(AA1939,"MM/DD/YY")), Delivered!$Z$3:$Z$8),
                    "IN QC"
                )
            )-1
        )
    ),
"IN QC"
)</f>
        <v>NO SHIP DATE</v>
      </c>
      <c r="AB1939" s="25"/>
      <c r="AC1939" s="83"/>
      <c r="AD1939" s="45"/>
    </row>
    <row r="1940" spans="6:30" ht="14.25">
      <c r="F1940" s="30" t="str">
        <f>LEFT(Table2[[#This Row],[Project]],6)</f>
        <v/>
      </c>
      <c r="G1940" s="13"/>
      <c r="H1940" s="13"/>
      <c r="I1940" s="17"/>
      <c r="J1940" s="13"/>
      <c r="K1940" s="13"/>
      <c r="O1940" s="20"/>
      <c r="T1940" s="13"/>
      <c r="Y1940" s="71" t="str">
        <f>IFERROR(
    IF(Z1940="DONE",
        "QC DONE",
        IF(OR(AA1940="TBD", ISBLANK(AA1940)),
            "NO SHIP DATE",
            IF(AND(ISNUMBER(DATEVALUE(TEXT(Z1940,"MM/DD/YY"))), ISNUMBER(Table22[[#This Row],[QC START]])),
                NETWORKDAYS(Table22[[#This Row],[QC START]], DATEVALUE(TEXT(Z1940,"MM/DD/YY")), Delivered!$Z$3:$Z$8),
                IF(AND(ISNUMBER(DATEVALUE(TEXT(AA1940,"MM/DD/YY"))), ISNUMBER(Table22[[#This Row],[QC START]])),
                    NETWORKDAYS(Table22[[#This Row],[QC START]], DATEVALUE(TEXT(AA1940,"MM/DD/YY")), Delivered!$Z$3:$Z$8),
                    "IN QC"
                )
            )-1
        )
    ),
"IN QC"
)</f>
        <v>NO SHIP DATE</v>
      </c>
      <c r="AB1940" s="25"/>
      <c r="AC1940" s="83"/>
      <c r="AD1940" s="45"/>
    </row>
    <row r="1941" spans="6:30" ht="14.25">
      <c r="F1941" s="30" t="str">
        <f>LEFT(Table2[[#This Row],[Project]],6)</f>
        <v/>
      </c>
      <c r="G1941" s="13"/>
      <c r="H1941" s="13"/>
      <c r="I1941" s="17"/>
      <c r="J1941" s="13"/>
      <c r="K1941" s="13"/>
      <c r="O1941" s="20"/>
      <c r="T1941" s="13"/>
      <c r="Y1941" s="71" t="str">
        <f>IFERROR(
    IF(Z1941="DONE",
        "QC DONE",
        IF(OR(AA1941="TBD", ISBLANK(AA1941)),
            "NO SHIP DATE",
            IF(AND(ISNUMBER(DATEVALUE(TEXT(Z1941,"MM/DD/YY"))), ISNUMBER(Table22[[#This Row],[QC START]])),
                NETWORKDAYS(Table22[[#This Row],[QC START]], DATEVALUE(TEXT(Z1941,"MM/DD/YY")), Delivered!$Z$3:$Z$8),
                IF(AND(ISNUMBER(DATEVALUE(TEXT(AA1941,"MM/DD/YY"))), ISNUMBER(Table22[[#This Row],[QC START]])),
                    NETWORKDAYS(Table22[[#This Row],[QC START]], DATEVALUE(TEXT(AA1941,"MM/DD/YY")), Delivered!$Z$3:$Z$8),
                    "IN QC"
                )
            )-1
        )
    ),
"IN QC"
)</f>
        <v>NO SHIP DATE</v>
      </c>
      <c r="AB1941" s="25"/>
      <c r="AC1941" s="83"/>
      <c r="AD1941" s="45"/>
    </row>
    <row r="1942" spans="6:30" ht="14.25">
      <c r="F1942" s="30" t="str">
        <f>LEFT(Table2[[#This Row],[Project]],6)</f>
        <v/>
      </c>
      <c r="G1942" s="13"/>
      <c r="H1942" s="13"/>
      <c r="I1942" s="17"/>
      <c r="J1942" s="13"/>
      <c r="K1942" s="13"/>
      <c r="O1942" s="20"/>
      <c r="T1942" s="13"/>
      <c r="Y1942" s="71" t="str">
        <f>IFERROR(
    IF(Z1942="DONE",
        "QC DONE",
        IF(OR(AA1942="TBD", ISBLANK(AA1942)),
            "NO SHIP DATE",
            IF(AND(ISNUMBER(DATEVALUE(TEXT(Z1942,"MM/DD/YY"))), ISNUMBER(Table22[[#This Row],[QC START]])),
                NETWORKDAYS(Table22[[#This Row],[QC START]], DATEVALUE(TEXT(Z1942,"MM/DD/YY")), Delivered!$Z$3:$Z$8),
                IF(AND(ISNUMBER(DATEVALUE(TEXT(AA1942,"MM/DD/YY"))), ISNUMBER(Table22[[#This Row],[QC START]])),
                    NETWORKDAYS(Table22[[#This Row],[QC START]], DATEVALUE(TEXT(AA1942,"MM/DD/YY")), Delivered!$Z$3:$Z$8),
                    "IN QC"
                )
            )-1
        )
    ),
"IN QC"
)</f>
        <v>NO SHIP DATE</v>
      </c>
      <c r="AB1942" s="25"/>
      <c r="AC1942" s="83"/>
      <c r="AD1942" s="45"/>
    </row>
    <row r="1943" spans="6:30" ht="14.25">
      <c r="F1943" s="30" t="str">
        <f>LEFT(Table2[[#This Row],[Project]],6)</f>
        <v/>
      </c>
      <c r="G1943" s="13"/>
      <c r="H1943" s="13"/>
      <c r="I1943" s="17"/>
      <c r="J1943" s="13"/>
      <c r="K1943" s="13"/>
      <c r="O1943" s="20"/>
      <c r="T1943" s="13"/>
      <c r="Y1943" s="71" t="str">
        <f>IFERROR(
    IF(Z1943="DONE",
        "QC DONE",
        IF(OR(AA1943="TBD", ISBLANK(AA1943)),
            "NO SHIP DATE",
            IF(AND(ISNUMBER(DATEVALUE(TEXT(Z1943,"MM/DD/YY"))), ISNUMBER(Table22[[#This Row],[QC START]])),
                NETWORKDAYS(Table22[[#This Row],[QC START]], DATEVALUE(TEXT(Z1943,"MM/DD/YY")), Delivered!$Z$3:$Z$8),
                IF(AND(ISNUMBER(DATEVALUE(TEXT(AA1943,"MM/DD/YY"))), ISNUMBER(Table22[[#This Row],[QC START]])),
                    NETWORKDAYS(Table22[[#This Row],[QC START]], DATEVALUE(TEXT(AA1943,"MM/DD/YY")), Delivered!$Z$3:$Z$8),
                    "IN QC"
                )
            )-1
        )
    ),
"IN QC"
)</f>
        <v>NO SHIP DATE</v>
      </c>
      <c r="AB1943" s="25"/>
      <c r="AC1943" s="83"/>
      <c r="AD1943" s="45"/>
    </row>
    <row r="1944" spans="6:30" ht="14.25">
      <c r="F1944" s="30" t="str">
        <f>LEFT(Table2[[#This Row],[Project]],6)</f>
        <v/>
      </c>
      <c r="G1944" s="13"/>
      <c r="H1944" s="13"/>
      <c r="I1944" s="17"/>
      <c r="J1944" s="13"/>
      <c r="K1944" s="13"/>
      <c r="O1944" s="20"/>
      <c r="T1944" s="13"/>
      <c r="Y1944" s="71" t="str">
        <f>IFERROR(
    IF(Z1944="DONE",
        "QC DONE",
        IF(OR(AA1944="TBD", ISBLANK(AA1944)),
            "NO SHIP DATE",
            IF(AND(ISNUMBER(DATEVALUE(TEXT(Z1944,"MM/DD/YY"))), ISNUMBER(Table22[[#This Row],[QC START]])),
                NETWORKDAYS(Table22[[#This Row],[QC START]], DATEVALUE(TEXT(Z1944,"MM/DD/YY")), Delivered!$Z$3:$Z$8),
                IF(AND(ISNUMBER(DATEVALUE(TEXT(AA1944,"MM/DD/YY"))), ISNUMBER(Table22[[#This Row],[QC START]])),
                    NETWORKDAYS(Table22[[#This Row],[QC START]], DATEVALUE(TEXT(AA1944,"MM/DD/YY")), Delivered!$Z$3:$Z$8),
                    "IN QC"
                )
            )-1
        )
    ),
"IN QC"
)</f>
        <v>NO SHIP DATE</v>
      </c>
      <c r="AB1944" s="25"/>
      <c r="AC1944" s="83"/>
      <c r="AD1944" s="45"/>
    </row>
    <row r="1945" spans="6:30" ht="14.25">
      <c r="F1945" s="30" t="str">
        <f>LEFT(Table2[[#This Row],[Project]],6)</f>
        <v/>
      </c>
      <c r="G1945" s="13"/>
      <c r="H1945" s="13"/>
      <c r="I1945" s="17"/>
      <c r="J1945" s="13"/>
      <c r="K1945" s="13"/>
      <c r="O1945" s="20"/>
      <c r="T1945" s="13"/>
      <c r="Y1945" s="71" t="str">
        <f>IFERROR(
    IF(Z1945="DONE",
        "QC DONE",
        IF(OR(AA1945="TBD", ISBLANK(AA1945)),
            "NO SHIP DATE",
            IF(AND(ISNUMBER(DATEVALUE(TEXT(Z1945,"MM/DD/YY"))), ISNUMBER(Table22[[#This Row],[QC START]])),
                NETWORKDAYS(Table22[[#This Row],[QC START]], DATEVALUE(TEXT(Z1945,"MM/DD/YY")), Delivered!$Z$3:$Z$8),
                IF(AND(ISNUMBER(DATEVALUE(TEXT(AA1945,"MM/DD/YY"))), ISNUMBER(Table22[[#This Row],[QC START]])),
                    NETWORKDAYS(Table22[[#This Row],[QC START]], DATEVALUE(TEXT(AA1945,"MM/DD/YY")), Delivered!$Z$3:$Z$8),
                    "IN QC"
                )
            )-1
        )
    ),
"IN QC"
)</f>
        <v>NO SHIP DATE</v>
      </c>
      <c r="AB1945" s="25"/>
      <c r="AC1945" s="83"/>
      <c r="AD1945" s="45"/>
    </row>
    <row r="1946" spans="6:30" ht="14.25">
      <c r="F1946" s="30" t="str">
        <f>LEFT(Table2[[#This Row],[Project]],6)</f>
        <v/>
      </c>
      <c r="G1946" s="13"/>
      <c r="H1946" s="13"/>
      <c r="I1946" s="17"/>
      <c r="J1946" s="13"/>
      <c r="K1946" s="13"/>
      <c r="O1946" s="20"/>
      <c r="T1946" s="13"/>
      <c r="Y1946" s="71" t="str">
        <f>IFERROR(
    IF(Z1946="DONE",
        "QC DONE",
        IF(OR(AA1946="TBD", ISBLANK(AA1946)),
            "NO SHIP DATE",
            IF(AND(ISNUMBER(DATEVALUE(TEXT(Z1946,"MM/DD/YY"))), ISNUMBER(Table22[[#This Row],[QC START]])),
                NETWORKDAYS(Table22[[#This Row],[QC START]], DATEVALUE(TEXT(Z1946,"MM/DD/YY")), Delivered!$Z$3:$Z$8),
                IF(AND(ISNUMBER(DATEVALUE(TEXT(AA1946,"MM/DD/YY"))), ISNUMBER(Table22[[#This Row],[QC START]])),
                    NETWORKDAYS(Table22[[#This Row],[QC START]], DATEVALUE(TEXT(AA1946,"MM/DD/YY")), Delivered!$Z$3:$Z$8),
                    "IN QC"
                )
            )-1
        )
    ),
"IN QC"
)</f>
        <v>NO SHIP DATE</v>
      </c>
      <c r="AB1946" s="25"/>
      <c r="AC1946" s="83"/>
      <c r="AD1946" s="45"/>
    </row>
    <row r="1947" spans="6:30" ht="14.25">
      <c r="F1947" s="30" t="str">
        <f>LEFT(Table2[[#This Row],[Project]],6)</f>
        <v/>
      </c>
      <c r="G1947" s="13"/>
      <c r="H1947" s="13"/>
      <c r="I1947" s="17"/>
      <c r="J1947" s="13"/>
      <c r="K1947" s="13"/>
      <c r="O1947" s="20"/>
      <c r="T1947" s="13"/>
      <c r="Y1947" s="71" t="str">
        <f>IFERROR(
    IF(Z1947="DONE",
        "QC DONE",
        IF(OR(AA1947="TBD", ISBLANK(AA1947)),
            "NO SHIP DATE",
            IF(AND(ISNUMBER(DATEVALUE(TEXT(Z1947,"MM/DD/YY"))), ISNUMBER(Table22[[#This Row],[QC START]])),
                NETWORKDAYS(Table22[[#This Row],[QC START]], DATEVALUE(TEXT(Z1947,"MM/DD/YY")), Delivered!$Z$3:$Z$8),
                IF(AND(ISNUMBER(DATEVALUE(TEXT(AA1947,"MM/DD/YY"))), ISNUMBER(Table22[[#This Row],[QC START]])),
                    NETWORKDAYS(Table22[[#This Row],[QC START]], DATEVALUE(TEXT(AA1947,"MM/DD/YY")), Delivered!$Z$3:$Z$8),
                    "IN QC"
                )
            )-1
        )
    ),
"IN QC"
)</f>
        <v>NO SHIP DATE</v>
      </c>
      <c r="AB1947" s="25"/>
      <c r="AC1947" s="83"/>
      <c r="AD1947" s="45"/>
    </row>
    <row r="1948" spans="6:30" ht="14.25">
      <c r="F1948" s="30" t="str">
        <f>LEFT(Table2[[#This Row],[Project]],6)</f>
        <v/>
      </c>
      <c r="G1948" s="13"/>
      <c r="H1948" s="13"/>
      <c r="I1948" s="17"/>
      <c r="J1948" s="13"/>
      <c r="K1948" s="13"/>
      <c r="O1948" s="20"/>
      <c r="T1948" s="13"/>
      <c r="Y1948" s="71" t="str">
        <f>IFERROR(
    IF(Z1948="DONE",
        "QC DONE",
        IF(OR(AA1948="TBD", ISBLANK(AA1948)),
            "NO SHIP DATE",
            IF(AND(ISNUMBER(DATEVALUE(TEXT(Z1948,"MM/DD/YY"))), ISNUMBER(Table22[[#This Row],[QC START]])),
                NETWORKDAYS(Table22[[#This Row],[QC START]], DATEVALUE(TEXT(Z1948,"MM/DD/YY")), Delivered!$Z$3:$Z$8),
                IF(AND(ISNUMBER(DATEVALUE(TEXT(AA1948,"MM/DD/YY"))), ISNUMBER(Table22[[#This Row],[QC START]])),
                    NETWORKDAYS(Table22[[#This Row],[QC START]], DATEVALUE(TEXT(AA1948,"MM/DD/YY")), Delivered!$Z$3:$Z$8),
                    "IN QC"
                )
            )-1
        )
    ),
"IN QC"
)</f>
        <v>NO SHIP DATE</v>
      </c>
      <c r="AB1948" s="25"/>
      <c r="AC1948" s="83"/>
      <c r="AD1948" s="45"/>
    </row>
    <row r="1949" spans="6:30" ht="14.25">
      <c r="F1949" s="30" t="str">
        <f>LEFT(Table2[[#This Row],[Project]],6)</f>
        <v/>
      </c>
      <c r="G1949" s="13"/>
      <c r="H1949" s="13"/>
      <c r="I1949" s="17"/>
      <c r="J1949" s="13"/>
      <c r="K1949" s="13"/>
      <c r="O1949" s="20"/>
      <c r="T1949" s="13"/>
      <c r="Y1949" s="71" t="str">
        <f>IFERROR(
    IF(Z1949="DONE",
        "QC DONE",
        IF(OR(AA1949="TBD", ISBLANK(AA1949)),
            "NO SHIP DATE",
            IF(AND(ISNUMBER(DATEVALUE(TEXT(Z1949,"MM/DD/YY"))), ISNUMBER(Table22[[#This Row],[QC START]])),
                NETWORKDAYS(Table22[[#This Row],[QC START]], DATEVALUE(TEXT(Z1949,"MM/DD/YY")), Delivered!$Z$3:$Z$8),
                IF(AND(ISNUMBER(DATEVALUE(TEXT(AA1949,"MM/DD/YY"))), ISNUMBER(Table22[[#This Row],[QC START]])),
                    NETWORKDAYS(Table22[[#This Row],[QC START]], DATEVALUE(TEXT(AA1949,"MM/DD/YY")), Delivered!$Z$3:$Z$8),
                    "IN QC"
                )
            )-1
        )
    ),
"IN QC"
)</f>
        <v>NO SHIP DATE</v>
      </c>
      <c r="AB1949" s="25"/>
      <c r="AC1949" s="83"/>
      <c r="AD1949" s="45"/>
    </row>
    <row r="1950" spans="6:30" ht="14.25">
      <c r="F1950" s="30" t="str">
        <f>LEFT(Table2[[#This Row],[Project]],6)</f>
        <v/>
      </c>
      <c r="G1950" s="13"/>
      <c r="H1950" s="13"/>
      <c r="I1950" s="17"/>
      <c r="J1950" s="13"/>
      <c r="K1950" s="13"/>
      <c r="O1950" s="20"/>
      <c r="T1950" s="13"/>
      <c r="Y1950" s="71" t="str">
        <f>IFERROR(
    IF(Z1950="DONE",
        "QC DONE",
        IF(OR(AA1950="TBD", ISBLANK(AA1950)),
            "NO SHIP DATE",
            IF(AND(ISNUMBER(DATEVALUE(TEXT(Z1950,"MM/DD/YY"))), ISNUMBER(Table22[[#This Row],[QC START]])),
                NETWORKDAYS(Table22[[#This Row],[QC START]], DATEVALUE(TEXT(Z1950,"MM/DD/YY")), Delivered!$Z$3:$Z$8),
                IF(AND(ISNUMBER(DATEVALUE(TEXT(AA1950,"MM/DD/YY"))), ISNUMBER(Table22[[#This Row],[QC START]])),
                    NETWORKDAYS(Table22[[#This Row],[QC START]], DATEVALUE(TEXT(AA1950,"MM/DD/YY")), Delivered!$Z$3:$Z$8),
                    "IN QC"
                )
            )-1
        )
    ),
"IN QC"
)</f>
        <v>NO SHIP DATE</v>
      </c>
      <c r="AB1950" s="25"/>
      <c r="AC1950" s="83"/>
      <c r="AD1950" s="45"/>
    </row>
    <row r="1951" spans="6:30" ht="14.25">
      <c r="F1951" s="30" t="str">
        <f>LEFT(Table2[[#This Row],[Project]],6)</f>
        <v/>
      </c>
      <c r="G1951" s="13"/>
      <c r="H1951" s="13"/>
      <c r="I1951" s="17"/>
      <c r="J1951" s="13"/>
      <c r="K1951" s="13"/>
      <c r="O1951" s="20"/>
      <c r="T1951" s="13"/>
      <c r="Y1951" s="71" t="str">
        <f>IFERROR(
    IF(Z1951="DONE",
        "QC DONE",
        IF(OR(AA1951="TBD", ISBLANK(AA1951)),
            "NO SHIP DATE",
            IF(AND(ISNUMBER(DATEVALUE(TEXT(Z1951,"MM/DD/YY"))), ISNUMBER(Table22[[#This Row],[QC START]])),
                NETWORKDAYS(Table22[[#This Row],[QC START]], DATEVALUE(TEXT(Z1951,"MM/DD/YY")), Delivered!$Z$3:$Z$8),
                IF(AND(ISNUMBER(DATEVALUE(TEXT(AA1951,"MM/DD/YY"))), ISNUMBER(Table22[[#This Row],[QC START]])),
                    NETWORKDAYS(Table22[[#This Row],[QC START]], DATEVALUE(TEXT(AA1951,"MM/DD/YY")), Delivered!$Z$3:$Z$8),
                    "IN QC"
                )
            )-1
        )
    ),
"IN QC"
)</f>
        <v>NO SHIP DATE</v>
      </c>
      <c r="AB1951" s="25"/>
      <c r="AC1951" s="83"/>
      <c r="AD1951" s="45"/>
    </row>
    <row r="1952" spans="6:30" ht="14.25">
      <c r="F1952" s="30" t="str">
        <f>LEFT(Table2[[#This Row],[Project]],6)</f>
        <v/>
      </c>
      <c r="G1952" s="13"/>
      <c r="H1952" s="13"/>
      <c r="I1952" s="17"/>
      <c r="J1952" s="13"/>
      <c r="K1952" s="13"/>
      <c r="O1952" s="20"/>
      <c r="T1952" s="13"/>
      <c r="Y1952" s="71" t="str">
        <f>IFERROR(
    IF(Z1952="DONE",
        "QC DONE",
        IF(OR(AA1952="TBD", ISBLANK(AA1952)),
            "NO SHIP DATE",
            IF(AND(ISNUMBER(DATEVALUE(TEXT(Z1952,"MM/DD/YY"))), ISNUMBER(Table22[[#This Row],[QC START]])),
                NETWORKDAYS(Table22[[#This Row],[QC START]], DATEVALUE(TEXT(Z1952,"MM/DD/YY")), Delivered!$Z$3:$Z$8),
                IF(AND(ISNUMBER(DATEVALUE(TEXT(AA1952,"MM/DD/YY"))), ISNUMBER(Table22[[#This Row],[QC START]])),
                    NETWORKDAYS(Table22[[#This Row],[QC START]], DATEVALUE(TEXT(AA1952,"MM/DD/YY")), Delivered!$Z$3:$Z$8),
                    "IN QC"
                )
            )-1
        )
    ),
"IN QC"
)</f>
        <v>NO SHIP DATE</v>
      </c>
      <c r="AB1952" s="25"/>
      <c r="AC1952" s="83"/>
      <c r="AD1952" s="45"/>
    </row>
    <row r="1953" spans="6:30" ht="14.25">
      <c r="F1953" s="30" t="str">
        <f>LEFT(Table2[[#This Row],[Project]],6)</f>
        <v/>
      </c>
      <c r="G1953" s="13"/>
      <c r="H1953" s="13"/>
      <c r="I1953" s="17"/>
      <c r="J1953" s="13"/>
      <c r="K1953" s="13"/>
      <c r="O1953" s="20"/>
      <c r="T1953" s="13"/>
      <c r="Y1953" s="71" t="str">
        <f>IFERROR(
    IF(Z1953="DONE",
        "QC DONE",
        IF(OR(AA1953="TBD", ISBLANK(AA1953)),
            "NO SHIP DATE",
            IF(AND(ISNUMBER(DATEVALUE(TEXT(Z1953,"MM/DD/YY"))), ISNUMBER(Table22[[#This Row],[QC START]])),
                NETWORKDAYS(Table22[[#This Row],[QC START]], DATEVALUE(TEXT(Z1953,"MM/DD/YY")), Delivered!$Z$3:$Z$8),
                IF(AND(ISNUMBER(DATEVALUE(TEXT(AA1953,"MM/DD/YY"))), ISNUMBER(Table22[[#This Row],[QC START]])),
                    NETWORKDAYS(Table22[[#This Row],[QC START]], DATEVALUE(TEXT(AA1953,"MM/DD/YY")), Delivered!$Z$3:$Z$8),
                    "IN QC"
                )
            )-1
        )
    ),
"IN QC"
)</f>
        <v>NO SHIP DATE</v>
      </c>
      <c r="AB1953" s="25"/>
      <c r="AC1953" s="83"/>
      <c r="AD1953" s="45"/>
    </row>
    <row r="1954" spans="6:30" ht="14.25">
      <c r="F1954" s="30" t="str">
        <f>LEFT(Table2[[#This Row],[Project]],6)</f>
        <v/>
      </c>
      <c r="G1954" s="13"/>
      <c r="H1954" s="13"/>
      <c r="I1954" s="17"/>
      <c r="J1954" s="13"/>
      <c r="K1954" s="13"/>
      <c r="O1954" s="20"/>
      <c r="T1954" s="13"/>
      <c r="Y1954" s="71" t="str">
        <f>IFERROR(
    IF(Z1954="DONE",
        "QC DONE",
        IF(OR(AA1954="TBD", ISBLANK(AA1954)),
            "NO SHIP DATE",
            IF(AND(ISNUMBER(DATEVALUE(TEXT(Z1954,"MM/DD/YY"))), ISNUMBER(Table22[[#This Row],[QC START]])),
                NETWORKDAYS(Table22[[#This Row],[QC START]], DATEVALUE(TEXT(Z1954,"MM/DD/YY")), Delivered!$Z$3:$Z$8),
                IF(AND(ISNUMBER(DATEVALUE(TEXT(AA1954,"MM/DD/YY"))), ISNUMBER(Table22[[#This Row],[QC START]])),
                    NETWORKDAYS(Table22[[#This Row],[QC START]], DATEVALUE(TEXT(AA1954,"MM/DD/YY")), Delivered!$Z$3:$Z$8),
                    "IN QC"
                )
            )-1
        )
    ),
"IN QC"
)</f>
        <v>NO SHIP DATE</v>
      </c>
      <c r="AB1954" s="25"/>
      <c r="AC1954" s="83"/>
      <c r="AD1954" s="45"/>
    </row>
    <row r="1955" spans="6:30" ht="14.25">
      <c r="F1955" s="30" t="str">
        <f>LEFT(Table2[[#This Row],[Project]],6)</f>
        <v/>
      </c>
      <c r="G1955" s="13"/>
      <c r="H1955" s="13"/>
      <c r="I1955" s="17"/>
      <c r="J1955" s="13"/>
      <c r="K1955" s="13"/>
      <c r="O1955" s="20"/>
      <c r="T1955" s="13"/>
      <c r="Y1955" s="71" t="str">
        <f>IFERROR(
    IF(Z1955="DONE",
        "QC DONE",
        IF(OR(AA1955="TBD", ISBLANK(AA1955)),
            "NO SHIP DATE",
            IF(AND(ISNUMBER(DATEVALUE(TEXT(Z1955,"MM/DD/YY"))), ISNUMBER(Table22[[#This Row],[QC START]])),
                NETWORKDAYS(Table22[[#This Row],[QC START]], DATEVALUE(TEXT(Z1955,"MM/DD/YY")), Delivered!$Z$3:$Z$8),
                IF(AND(ISNUMBER(DATEVALUE(TEXT(AA1955,"MM/DD/YY"))), ISNUMBER(Table22[[#This Row],[QC START]])),
                    NETWORKDAYS(Table22[[#This Row],[QC START]], DATEVALUE(TEXT(AA1955,"MM/DD/YY")), Delivered!$Z$3:$Z$8),
                    "IN QC"
                )
            )-1
        )
    ),
"IN QC"
)</f>
        <v>NO SHIP DATE</v>
      </c>
      <c r="AB1955" s="25"/>
      <c r="AC1955" s="83"/>
      <c r="AD1955" s="45"/>
    </row>
    <row r="1956" spans="6:30" ht="14.25">
      <c r="F1956" s="30" t="str">
        <f>LEFT(Table2[[#This Row],[Project]],6)</f>
        <v/>
      </c>
      <c r="G1956" s="13"/>
      <c r="H1956" s="13"/>
      <c r="I1956" s="17"/>
      <c r="J1956" s="13"/>
      <c r="K1956" s="13"/>
      <c r="O1956" s="20"/>
      <c r="T1956" s="13"/>
      <c r="Y1956" s="71" t="str">
        <f>IFERROR(
    IF(Z1956="DONE",
        "QC DONE",
        IF(OR(AA1956="TBD", ISBLANK(AA1956)),
            "NO SHIP DATE",
            IF(AND(ISNUMBER(DATEVALUE(TEXT(Z1956,"MM/DD/YY"))), ISNUMBER(Table22[[#This Row],[QC START]])),
                NETWORKDAYS(Table22[[#This Row],[QC START]], DATEVALUE(TEXT(Z1956,"MM/DD/YY")), Delivered!$Z$3:$Z$8),
                IF(AND(ISNUMBER(DATEVALUE(TEXT(AA1956,"MM/DD/YY"))), ISNUMBER(Table22[[#This Row],[QC START]])),
                    NETWORKDAYS(Table22[[#This Row],[QC START]], DATEVALUE(TEXT(AA1956,"MM/DD/YY")), Delivered!$Z$3:$Z$8),
                    "IN QC"
                )
            )-1
        )
    ),
"IN QC"
)</f>
        <v>NO SHIP DATE</v>
      </c>
      <c r="AB1956" s="25"/>
      <c r="AC1956" s="83"/>
      <c r="AD1956" s="45"/>
    </row>
    <row r="1957" spans="6:30" ht="14.25">
      <c r="F1957" s="30" t="str">
        <f>LEFT(Table2[[#This Row],[Project]],6)</f>
        <v/>
      </c>
      <c r="G1957" s="13"/>
      <c r="H1957" s="13"/>
      <c r="I1957" s="17"/>
      <c r="J1957" s="13"/>
      <c r="K1957" s="13"/>
      <c r="O1957" s="20"/>
      <c r="T1957" s="13"/>
      <c r="Y1957" s="71" t="str">
        <f>IFERROR(
    IF(Z1957="DONE",
        "QC DONE",
        IF(OR(AA1957="TBD", ISBLANK(AA1957)),
            "NO SHIP DATE",
            IF(AND(ISNUMBER(DATEVALUE(TEXT(Z1957,"MM/DD/YY"))), ISNUMBER(Table22[[#This Row],[QC START]])),
                NETWORKDAYS(Table22[[#This Row],[QC START]], DATEVALUE(TEXT(Z1957,"MM/DD/YY")), Delivered!$Z$3:$Z$8),
                IF(AND(ISNUMBER(DATEVALUE(TEXT(AA1957,"MM/DD/YY"))), ISNUMBER(Table22[[#This Row],[QC START]])),
                    NETWORKDAYS(Table22[[#This Row],[QC START]], DATEVALUE(TEXT(AA1957,"MM/DD/YY")), Delivered!$Z$3:$Z$8),
                    "IN QC"
                )
            )-1
        )
    ),
"IN QC"
)</f>
        <v>NO SHIP DATE</v>
      </c>
      <c r="AB1957" s="25"/>
      <c r="AC1957" s="83"/>
      <c r="AD1957" s="45"/>
    </row>
    <row r="1958" spans="6:30" ht="14.25">
      <c r="F1958" s="30" t="str">
        <f>LEFT(Table2[[#This Row],[Project]],6)</f>
        <v/>
      </c>
      <c r="G1958" s="13"/>
      <c r="H1958" s="13"/>
      <c r="I1958" s="17"/>
      <c r="J1958" s="13"/>
      <c r="K1958" s="13"/>
      <c r="O1958" s="20"/>
      <c r="T1958" s="13"/>
      <c r="Y1958" s="71" t="str">
        <f>IFERROR(
    IF(Z1958="DONE",
        "QC DONE",
        IF(OR(AA1958="TBD", ISBLANK(AA1958)),
            "NO SHIP DATE",
            IF(AND(ISNUMBER(DATEVALUE(TEXT(Z1958,"MM/DD/YY"))), ISNUMBER(Table22[[#This Row],[QC START]])),
                NETWORKDAYS(Table22[[#This Row],[QC START]], DATEVALUE(TEXT(Z1958,"MM/DD/YY")), Delivered!$Z$3:$Z$8),
                IF(AND(ISNUMBER(DATEVALUE(TEXT(AA1958,"MM/DD/YY"))), ISNUMBER(Table22[[#This Row],[QC START]])),
                    NETWORKDAYS(Table22[[#This Row],[QC START]], DATEVALUE(TEXT(AA1958,"MM/DD/YY")), Delivered!$Z$3:$Z$8),
                    "IN QC"
                )
            )-1
        )
    ),
"IN QC"
)</f>
        <v>NO SHIP DATE</v>
      </c>
      <c r="AB1958" s="25"/>
      <c r="AC1958" s="83"/>
      <c r="AD1958" s="45"/>
    </row>
    <row r="1959" spans="6:30" ht="14.25">
      <c r="F1959" s="30" t="str">
        <f>LEFT(Table2[[#This Row],[Project]],6)</f>
        <v/>
      </c>
      <c r="G1959" s="13"/>
      <c r="H1959" s="13"/>
      <c r="I1959" s="17"/>
      <c r="J1959" s="13"/>
      <c r="K1959" s="13"/>
      <c r="O1959" s="20"/>
      <c r="T1959" s="13"/>
      <c r="Y1959" s="71" t="str">
        <f>IFERROR(
    IF(Z1959="DONE",
        "QC DONE",
        IF(OR(AA1959="TBD", ISBLANK(AA1959)),
            "NO SHIP DATE",
            IF(AND(ISNUMBER(DATEVALUE(TEXT(Z1959,"MM/DD/YY"))), ISNUMBER(Table22[[#This Row],[QC START]])),
                NETWORKDAYS(Table22[[#This Row],[QC START]], DATEVALUE(TEXT(Z1959,"MM/DD/YY")), Delivered!$Z$3:$Z$8),
                IF(AND(ISNUMBER(DATEVALUE(TEXT(AA1959,"MM/DD/YY"))), ISNUMBER(Table22[[#This Row],[QC START]])),
                    NETWORKDAYS(Table22[[#This Row],[QC START]], DATEVALUE(TEXT(AA1959,"MM/DD/YY")), Delivered!$Z$3:$Z$8),
                    "IN QC"
                )
            )-1
        )
    ),
"IN QC"
)</f>
        <v>NO SHIP DATE</v>
      </c>
      <c r="AB1959" s="25"/>
      <c r="AC1959" s="83"/>
      <c r="AD1959" s="45"/>
    </row>
    <row r="1960" spans="6:30" ht="14.25">
      <c r="F1960" s="30" t="str">
        <f>LEFT(Table2[[#This Row],[Project]],6)</f>
        <v/>
      </c>
      <c r="G1960" s="13"/>
      <c r="H1960" s="13"/>
      <c r="I1960" s="17"/>
      <c r="J1960" s="13"/>
      <c r="K1960" s="13"/>
      <c r="O1960" s="20"/>
      <c r="T1960" s="13"/>
      <c r="Y1960" s="71" t="str">
        <f>IFERROR(
    IF(Z1960="DONE",
        "QC DONE",
        IF(OR(AA1960="TBD", ISBLANK(AA1960)),
            "NO SHIP DATE",
            IF(AND(ISNUMBER(DATEVALUE(TEXT(Z1960,"MM/DD/YY"))), ISNUMBER(Table22[[#This Row],[QC START]])),
                NETWORKDAYS(Table22[[#This Row],[QC START]], DATEVALUE(TEXT(Z1960,"MM/DD/YY")), Delivered!$Z$3:$Z$8),
                IF(AND(ISNUMBER(DATEVALUE(TEXT(AA1960,"MM/DD/YY"))), ISNUMBER(Table22[[#This Row],[QC START]])),
                    NETWORKDAYS(Table22[[#This Row],[QC START]], DATEVALUE(TEXT(AA1960,"MM/DD/YY")), Delivered!$Z$3:$Z$8),
                    "IN QC"
                )
            )-1
        )
    ),
"IN QC"
)</f>
        <v>NO SHIP DATE</v>
      </c>
      <c r="AB1960" s="25"/>
      <c r="AC1960" s="83"/>
      <c r="AD1960" s="45"/>
    </row>
    <row r="1961" spans="6:30" ht="14.25">
      <c r="F1961" s="30" t="str">
        <f>LEFT(Table2[[#This Row],[Project]],6)</f>
        <v/>
      </c>
      <c r="G1961" s="13"/>
      <c r="H1961" s="13"/>
      <c r="I1961" s="17"/>
      <c r="J1961" s="13"/>
      <c r="K1961" s="13"/>
      <c r="O1961" s="20"/>
      <c r="T1961" s="13"/>
      <c r="Y1961" s="71" t="str">
        <f>IFERROR(
    IF(Z1961="DONE",
        "QC DONE",
        IF(OR(AA1961="TBD", ISBLANK(AA1961)),
            "NO SHIP DATE",
            IF(AND(ISNUMBER(DATEVALUE(TEXT(Z1961,"MM/DD/YY"))), ISNUMBER(Table22[[#This Row],[QC START]])),
                NETWORKDAYS(Table22[[#This Row],[QC START]], DATEVALUE(TEXT(Z1961,"MM/DD/YY")), Delivered!$Z$3:$Z$8),
                IF(AND(ISNUMBER(DATEVALUE(TEXT(AA1961,"MM/DD/YY"))), ISNUMBER(Table22[[#This Row],[QC START]])),
                    NETWORKDAYS(Table22[[#This Row],[QC START]], DATEVALUE(TEXT(AA1961,"MM/DD/YY")), Delivered!$Z$3:$Z$8),
                    "IN QC"
                )
            )-1
        )
    ),
"IN QC"
)</f>
        <v>NO SHIP DATE</v>
      </c>
      <c r="AB1961" s="25"/>
      <c r="AC1961" s="83"/>
      <c r="AD1961" s="45"/>
    </row>
    <row r="1962" spans="6:30" ht="14.25">
      <c r="F1962" s="30" t="str">
        <f>LEFT(Table2[[#This Row],[Project]],6)</f>
        <v/>
      </c>
      <c r="G1962" s="13"/>
      <c r="H1962" s="13"/>
      <c r="I1962" s="17"/>
      <c r="J1962" s="13"/>
      <c r="K1962" s="13"/>
      <c r="O1962" s="20"/>
      <c r="T1962" s="13"/>
      <c r="Y1962" s="71" t="str">
        <f>IFERROR(
    IF(Z1962="DONE",
        "QC DONE",
        IF(OR(AA1962="TBD", ISBLANK(AA1962)),
            "NO SHIP DATE",
            IF(AND(ISNUMBER(DATEVALUE(TEXT(Z1962,"MM/DD/YY"))), ISNUMBER(Table22[[#This Row],[QC START]])),
                NETWORKDAYS(Table22[[#This Row],[QC START]], DATEVALUE(TEXT(Z1962,"MM/DD/YY")), Delivered!$Z$3:$Z$8),
                IF(AND(ISNUMBER(DATEVALUE(TEXT(AA1962,"MM/DD/YY"))), ISNUMBER(Table22[[#This Row],[QC START]])),
                    NETWORKDAYS(Table22[[#This Row],[QC START]], DATEVALUE(TEXT(AA1962,"MM/DD/YY")), Delivered!$Z$3:$Z$8),
                    "IN QC"
                )
            )-1
        )
    ),
"IN QC"
)</f>
        <v>NO SHIP DATE</v>
      </c>
      <c r="AB1962" s="25"/>
      <c r="AC1962" s="83"/>
      <c r="AD1962" s="45"/>
    </row>
    <row r="1963" spans="6:30" ht="14.25">
      <c r="F1963" s="30" t="str">
        <f>LEFT(Table2[[#This Row],[Project]],6)</f>
        <v/>
      </c>
      <c r="G1963" s="13"/>
      <c r="H1963" s="13"/>
      <c r="I1963" s="17"/>
      <c r="J1963" s="13"/>
      <c r="K1963" s="13"/>
      <c r="O1963" s="20"/>
      <c r="T1963" s="13"/>
      <c r="Y1963" s="71" t="str">
        <f>IFERROR(
    IF(Z1963="DONE",
        "QC DONE",
        IF(OR(AA1963="TBD", ISBLANK(AA1963)),
            "NO SHIP DATE",
            IF(AND(ISNUMBER(DATEVALUE(TEXT(Z1963,"MM/DD/YY"))), ISNUMBER(Table22[[#This Row],[QC START]])),
                NETWORKDAYS(Table22[[#This Row],[QC START]], DATEVALUE(TEXT(Z1963,"MM/DD/YY")), Delivered!$Z$3:$Z$8),
                IF(AND(ISNUMBER(DATEVALUE(TEXT(AA1963,"MM/DD/YY"))), ISNUMBER(Table22[[#This Row],[QC START]])),
                    NETWORKDAYS(Table22[[#This Row],[QC START]], DATEVALUE(TEXT(AA1963,"MM/DD/YY")), Delivered!$Z$3:$Z$8),
                    "IN QC"
                )
            )-1
        )
    ),
"IN QC"
)</f>
        <v>NO SHIP DATE</v>
      </c>
      <c r="AB1963" s="25"/>
      <c r="AC1963" s="83"/>
      <c r="AD1963" s="45"/>
    </row>
    <row r="1964" spans="6:30" ht="14.25">
      <c r="F1964" s="30" t="str">
        <f>LEFT(Table2[[#This Row],[Project]],6)</f>
        <v/>
      </c>
      <c r="G1964" s="13"/>
      <c r="H1964" s="13"/>
      <c r="I1964" s="17"/>
      <c r="J1964" s="13"/>
      <c r="K1964" s="13"/>
      <c r="O1964" s="20"/>
      <c r="T1964" s="13"/>
      <c r="Y1964" s="71" t="str">
        <f>IFERROR(
    IF(Z1964="DONE",
        "QC DONE",
        IF(OR(AA1964="TBD", ISBLANK(AA1964)),
            "NO SHIP DATE",
            IF(AND(ISNUMBER(DATEVALUE(TEXT(Z1964,"MM/DD/YY"))), ISNUMBER(Table22[[#This Row],[QC START]])),
                NETWORKDAYS(Table22[[#This Row],[QC START]], DATEVALUE(TEXT(Z1964,"MM/DD/YY")), Delivered!$Z$3:$Z$8),
                IF(AND(ISNUMBER(DATEVALUE(TEXT(AA1964,"MM/DD/YY"))), ISNUMBER(Table22[[#This Row],[QC START]])),
                    NETWORKDAYS(Table22[[#This Row],[QC START]], DATEVALUE(TEXT(AA1964,"MM/DD/YY")), Delivered!$Z$3:$Z$8),
                    "IN QC"
                )
            )-1
        )
    ),
"IN QC"
)</f>
        <v>NO SHIP DATE</v>
      </c>
      <c r="AB1964" s="25"/>
      <c r="AC1964" s="83"/>
      <c r="AD1964" s="45"/>
    </row>
    <row r="1965" spans="6:30" ht="14.25">
      <c r="F1965" s="30" t="str">
        <f>LEFT(Table2[[#This Row],[Project]],6)</f>
        <v/>
      </c>
      <c r="G1965" s="13"/>
      <c r="H1965" s="13"/>
      <c r="I1965" s="17"/>
      <c r="J1965" s="13"/>
      <c r="K1965" s="13"/>
      <c r="O1965" s="20"/>
      <c r="T1965" s="13"/>
      <c r="Y1965" s="71" t="str">
        <f>IFERROR(
    IF(Z1965="DONE",
        "QC DONE",
        IF(OR(AA1965="TBD", ISBLANK(AA1965)),
            "NO SHIP DATE",
            IF(AND(ISNUMBER(DATEVALUE(TEXT(Z1965,"MM/DD/YY"))), ISNUMBER(Table22[[#This Row],[QC START]])),
                NETWORKDAYS(Table22[[#This Row],[QC START]], DATEVALUE(TEXT(Z1965,"MM/DD/YY")), Delivered!$Z$3:$Z$8),
                IF(AND(ISNUMBER(DATEVALUE(TEXT(AA1965,"MM/DD/YY"))), ISNUMBER(Table22[[#This Row],[QC START]])),
                    NETWORKDAYS(Table22[[#This Row],[QC START]], DATEVALUE(TEXT(AA1965,"MM/DD/YY")), Delivered!$Z$3:$Z$8),
                    "IN QC"
                )
            )-1
        )
    ),
"IN QC"
)</f>
        <v>NO SHIP DATE</v>
      </c>
      <c r="AB1965" s="25"/>
      <c r="AC1965" s="83"/>
      <c r="AD1965" s="45"/>
    </row>
    <row r="1966" spans="6:30" ht="14.25">
      <c r="F1966" s="30" t="str">
        <f>LEFT(Table2[[#This Row],[Project]],6)</f>
        <v/>
      </c>
      <c r="G1966" s="13"/>
      <c r="H1966" s="13"/>
      <c r="I1966" s="17"/>
      <c r="J1966" s="13"/>
      <c r="K1966" s="13"/>
      <c r="O1966" s="20"/>
      <c r="T1966" s="13"/>
      <c r="Y1966" s="71" t="str">
        <f>IFERROR(
    IF(Z1966="DONE",
        "QC DONE",
        IF(OR(AA1966="TBD", ISBLANK(AA1966)),
            "NO SHIP DATE",
            IF(AND(ISNUMBER(DATEVALUE(TEXT(Z1966,"MM/DD/YY"))), ISNUMBER(Table22[[#This Row],[QC START]])),
                NETWORKDAYS(Table22[[#This Row],[QC START]], DATEVALUE(TEXT(Z1966,"MM/DD/YY")), Delivered!$Z$3:$Z$8),
                IF(AND(ISNUMBER(DATEVALUE(TEXT(AA1966,"MM/DD/YY"))), ISNUMBER(Table22[[#This Row],[QC START]])),
                    NETWORKDAYS(Table22[[#This Row],[QC START]], DATEVALUE(TEXT(AA1966,"MM/DD/YY")), Delivered!$Z$3:$Z$8),
                    "IN QC"
                )
            )-1
        )
    ),
"IN QC"
)</f>
        <v>NO SHIP DATE</v>
      </c>
      <c r="AB1966" s="25"/>
      <c r="AC1966" s="83"/>
      <c r="AD1966" s="45"/>
    </row>
    <row r="1967" spans="6:30" ht="14.25">
      <c r="F1967" s="30" t="str">
        <f>LEFT(Table2[[#This Row],[Project]],6)</f>
        <v/>
      </c>
      <c r="G1967" s="13"/>
      <c r="H1967" s="13"/>
      <c r="I1967" s="17"/>
      <c r="J1967" s="13"/>
      <c r="K1967" s="13"/>
      <c r="O1967" s="20"/>
      <c r="T1967" s="13"/>
      <c r="Y1967" s="71" t="str">
        <f>IFERROR(
    IF(Z1967="DONE",
        "QC DONE",
        IF(OR(AA1967="TBD", ISBLANK(AA1967)),
            "NO SHIP DATE",
            IF(AND(ISNUMBER(DATEVALUE(TEXT(Z1967,"MM/DD/YY"))), ISNUMBER(Table22[[#This Row],[QC START]])),
                NETWORKDAYS(Table22[[#This Row],[QC START]], DATEVALUE(TEXT(Z1967,"MM/DD/YY")), Delivered!$Z$3:$Z$8),
                IF(AND(ISNUMBER(DATEVALUE(TEXT(AA1967,"MM/DD/YY"))), ISNUMBER(Table22[[#This Row],[QC START]])),
                    NETWORKDAYS(Table22[[#This Row],[QC START]], DATEVALUE(TEXT(AA1967,"MM/DD/YY")), Delivered!$Z$3:$Z$8),
                    "IN QC"
                )
            )-1
        )
    ),
"IN QC"
)</f>
        <v>NO SHIP DATE</v>
      </c>
      <c r="AB1967" s="25"/>
      <c r="AC1967" s="83"/>
      <c r="AD1967" s="45"/>
    </row>
    <row r="1968" spans="6:30" ht="14.25">
      <c r="F1968" s="30" t="str">
        <f>LEFT(Table2[[#This Row],[Project]],6)</f>
        <v/>
      </c>
      <c r="G1968" s="13"/>
      <c r="H1968" s="13"/>
      <c r="I1968" s="17"/>
      <c r="J1968" s="13"/>
      <c r="K1968" s="13"/>
      <c r="O1968" s="20"/>
      <c r="T1968" s="13"/>
      <c r="Y1968" s="71" t="str">
        <f>IFERROR(
    IF(Z1968="DONE",
        "QC DONE",
        IF(OR(AA1968="TBD", ISBLANK(AA1968)),
            "NO SHIP DATE",
            IF(AND(ISNUMBER(DATEVALUE(TEXT(Z1968,"MM/DD/YY"))), ISNUMBER(Table22[[#This Row],[QC START]])),
                NETWORKDAYS(Table22[[#This Row],[QC START]], DATEVALUE(TEXT(Z1968,"MM/DD/YY")), Delivered!$Z$3:$Z$8),
                IF(AND(ISNUMBER(DATEVALUE(TEXT(AA1968,"MM/DD/YY"))), ISNUMBER(Table22[[#This Row],[QC START]])),
                    NETWORKDAYS(Table22[[#This Row],[QC START]], DATEVALUE(TEXT(AA1968,"MM/DD/YY")), Delivered!$Z$3:$Z$8),
                    "IN QC"
                )
            )-1
        )
    ),
"IN QC"
)</f>
        <v>NO SHIP DATE</v>
      </c>
      <c r="AB1968" s="25"/>
      <c r="AC1968" s="83"/>
      <c r="AD1968" s="45"/>
    </row>
    <row r="1969" spans="6:30" ht="14.25">
      <c r="F1969" s="30" t="str">
        <f>LEFT(Table2[[#This Row],[Project]],6)</f>
        <v/>
      </c>
      <c r="G1969" s="13"/>
      <c r="H1969" s="13"/>
      <c r="I1969" s="17"/>
      <c r="J1969" s="13"/>
      <c r="K1969" s="13"/>
      <c r="O1969" s="20"/>
      <c r="T1969" s="13"/>
      <c r="Y1969" s="71" t="str">
        <f>IFERROR(
    IF(Z1969="DONE",
        "QC DONE",
        IF(OR(AA1969="TBD", ISBLANK(AA1969)),
            "NO SHIP DATE",
            IF(AND(ISNUMBER(DATEVALUE(TEXT(Z1969,"MM/DD/YY"))), ISNUMBER(Table22[[#This Row],[QC START]])),
                NETWORKDAYS(Table22[[#This Row],[QC START]], DATEVALUE(TEXT(Z1969,"MM/DD/YY")), Delivered!$Z$3:$Z$8),
                IF(AND(ISNUMBER(DATEVALUE(TEXT(AA1969,"MM/DD/YY"))), ISNUMBER(Table22[[#This Row],[QC START]])),
                    NETWORKDAYS(Table22[[#This Row],[QC START]], DATEVALUE(TEXT(AA1969,"MM/DD/YY")), Delivered!$Z$3:$Z$8),
                    "IN QC"
                )
            )-1
        )
    ),
"IN QC"
)</f>
        <v>NO SHIP DATE</v>
      </c>
      <c r="AB1969" s="25"/>
      <c r="AC1969" s="83"/>
      <c r="AD1969" s="45"/>
    </row>
    <row r="1970" spans="6:30" ht="14.25">
      <c r="F1970" s="30" t="str">
        <f>LEFT(Table2[[#This Row],[Project]],6)</f>
        <v/>
      </c>
      <c r="G1970" s="13"/>
      <c r="H1970" s="13"/>
      <c r="I1970" s="17"/>
      <c r="J1970" s="13"/>
      <c r="K1970" s="13"/>
      <c r="O1970" s="20"/>
      <c r="T1970" s="13"/>
      <c r="Y1970" s="71" t="str">
        <f>IFERROR(
    IF(Z1970="DONE",
        "QC DONE",
        IF(OR(AA1970="TBD", ISBLANK(AA1970)),
            "NO SHIP DATE",
            IF(AND(ISNUMBER(DATEVALUE(TEXT(Z1970,"MM/DD/YY"))), ISNUMBER(Table22[[#This Row],[QC START]])),
                NETWORKDAYS(Table22[[#This Row],[QC START]], DATEVALUE(TEXT(Z1970,"MM/DD/YY")), Delivered!$Z$3:$Z$8),
                IF(AND(ISNUMBER(DATEVALUE(TEXT(AA1970,"MM/DD/YY"))), ISNUMBER(Table22[[#This Row],[QC START]])),
                    NETWORKDAYS(Table22[[#This Row],[QC START]], DATEVALUE(TEXT(AA1970,"MM/DD/YY")), Delivered!$Z$3:$Z$8),
                    "IN QC"
                )
            )-1
        )
    ),
"IN QC"
)</f>
        <v>NO SHIP DATE</v>
      </c>
      <c r="AB1970" s="25"/>
      <c r="AC1970" s="83"/>
      <c r="AD1970" s="45"/>
    </row>
    <row r="1971" spans="6:30" ht="14.25">
      <c r="F1971" s="30" t="str">
        <f>LEFT(Table2[[#This Row],[Project]],6)</f>
        <v/>
      </c>
      <c r="G1971" s="13"/>
      <c r="H1971" s="13"/>
      <c r="I1971" s="17"/>
      <c r="J1971" s="13"/>
      <c r="K1971" s="13"/>
      <c r="O1971" s="20"/>
      <c r="T1971" s="13"/>
      <c r="Y1971" s="71" t="str">
        <f>IFERROR(
    IF(Z1971="DONE",
        "QC DONE",
        IF(OR(AA1971="TBD", ISBLANK(AA1971)),
            "NO SHIP DATE",
            IF(AND(ISNUMBER(DATEVALUE(TEXT(Z1971,"MM/DD/YY"))), ISNUMBER(Table22[[#This Row],[QC START]])),
                NETWORKDAYS(Table22[[#This Row],[QC START]], DATEVALUE(TEXT(Z1971,"MM/DD/YY")), Delivered!$Z$3:$Z$8),
                IF(AND(ISNUMBER(DATEVALUE(TEXT(AA1971,"MM/DD/YY"))), ISNUMBER(Table22[[#This Row],[QC START]])),
                    NETWORKDAYS(Table22[[#This Row],[QC START]], DATEVALUE(TEXT(AA1971,"MM/DD/YY")), Delivered!$Z$3:$Z$8),
                    "IN QC"
                )
            )-1
        )
    ),
"IN QC"
)</f>
        <v>NO SHIP DATE</v>
      </c>
      <c r="AB1971" s="25"/>
      <c r="AC1971" s="83"/>
      <c r="AD1971" s="45"/>
    </row>
    <row r="1972" spans="6:30" ht="14.25">
      <c r="F1972" s="30" t="str">
        <f>LEFT(Table2[[#This Row],[Project]],6)</f>
        <v/>
      </c>
      <c r="G1972" s="13"/>
      <c r="H1972" s="13"/>
      <c r="I1972" s="17"/>
      <c r="J1972" s="13"/>
      <c r="K1972" s="13"/>
      <c r="O1972" s="20"/>
      <c r="T1972" s="13"/>
      <c r="Y1972" s="71" t="str">
        <f>IFERROR(
    IF(Z1972="DONE",
        "QC DONE",
        IF(OR(AA1972="TBD", ISBLANK(AA1972)),
            "NO SHIP DATE",
            IF(AND(ISNUMBER(DATEVALUE(TEXT(Z1972,"MM/DD/YY"))), ISNUMBER(Table22[[#This Row],[QC START]])),
                NETWORKDAYS(Table22[[#This Row],[QC START]], DATEVALUE(TEXT(Z1972,"MM/DD/YY")), Delivered!$Z$3:$Z$8),
                IF(AND(ISNUMBER(DATEVALUE(TEXT(AA1972,"MM/DD/YY"))), ISNUMBER(Table22[[#This Row],[QC START]])),
                    NETWORKDAYS(Table22[[#This Row],[QC START]], DATEVALUE(TEXT(AA1972,"MM/DD/YY")), Delivered!$Z$3:$Z$8),
                    "IN QC"
                )
            )-1
        )
    ),
"IN QC"
)</f>
        <v>NO SHIP DATE</v>
      </c>
      <c r="AB1972" s="25"/>
      <c r="AC1972" s="83"/>
      <c r="AD1972" s="45"/>
    </row>
    <row r="1973" spans="6:30" ht="14.25">
      <c r="F1973" s="30" t="str">
        <f>LEFT(Table2[[#This Row],[Project]],6)</f>
        <v/>
      </c>
      <c r="G1973" s="13"/>
      <c r="H1973" s="13"/>
      <c r="I1973" s="17"/>
      <c r="J1973" s="13"/>
      <c r="K1973" s="13"/>
      <c r="O1973" s="20"/>
      <c r="T1973" s="13"/>
      <c r="Y1973" s="71" t="str">
        <f>IFERROR(
    IF(Z1973="DONE",
        "QC DONE",
        IF(OR(AA1973="TBD", ISBLANK(AA1973)),
            "NO SHIP DATE",
            IF(AND(ISNUMBER(DATEVALUE(TEXT(Z1973,"MM/DD/YY"))), ISNUMBER(Table22[[#This Row],[QC START]])),
                NETWORKDAYS(Table22[[#This Row],[QC START]], DATEVALUE(TEXT(Z1973,"MM/DD/YY")), Delivered!$Z$3:$Z$8),
                IF(AND(ISNUMBER(DATEVALUE(TEXT(AA1973,"MM/DD/YY"))), ISNUMBER(Table22[[#This Row],[QC START]])),
                    NETWORKDAYS(Table22[[#This Row],[QC START]], DATEVALUE(TEXT(AA1973,"MM/DD/YY")), Delivered!$Z$3:$Z$8),
                    "IN QC"
                )
            )-1
        )
    ),
"IN QC"
)</f>
        <v>NO SHIP DATE</v>
      </c>
      <c r="AB1973" s="25"/>
      <c r="AC1973" s="83"/>
      <c r="AD1973" s="45"/>
    </row>
    <row r="1974" spans="6:30" ht="14.25">
      <c r="F1974" s="30" t="str">
        <f>LEFT(Table2[[#This Row],[Project]],6)</f>
        <v/>
      </c>
      <c r="G1974" s="13"/>
      <c r="H1974" s="13"/>
      <c r="I1974" s="17"/>
      <c r="J1974" s="13"/>
      <c r="K1974" s="13"/>
      <c r="O1974" s="20"/>
      <c r="T1974" s="13"/>
      <c r="Y1974" s="71" t="str">
        <f>IFERROR(
    IF(Z1974="DONE",
        "QC DONE",
        IF(OR(AA1974="TBD", ISBLANK(AA1974)),
            "NO SHIP DATE",
            IF(AND(ISNUMBER(DATEVALUE(TEXT(Z1974,"MM/DD/YY"))), ISNUMBER(Table22[[#This Row],[QC START]])),
                NETWORKDAYS(Table22[[#This Row],[QC START]], DATEVALUE(TEXT(Z1974,"MM/DD/YY")), Delivered!$Z$3:$Z$8),
                IF(AND(ISNUMBER(DATEVALUE(TEXT(AA1974,"MM/DD/YY"))), ISNUMBER(Table22[[#This Row],[QC START]])),
                    NETWORKDAYS(Table22[[#This Row],[QC START]], DATEVALUE(TEXT(AA1974,"MM/DD/YY")), Delivered!$Z$3:$Z$8),
                    "IN QC"
                )
            )-1
        )
    ),
"IN QC"
)</f>
        <v>NO SHIP DATE</v>
      </c>
      <c r="AB1974" s="25"/>
      <c r="AC1974" s="83"/>
      <c r="AD1974" s="45"/>
    </row>
    <row r="1975" spans="6:30" ht="14.25">
      <c r="F1975" s="30" t="str">
        <f>LEFT(Table2[[#This Row],[Project]],6)</f>
        <v/>
      </c>
      <c r="G1975" s="13"/>
      <c r="H1975" s="13"/>
      <c r="I1975" s="17"/>
      <c r="J1975" s="13"/>
      <c r="K1975" s="13"/>
      <c r="O1975" s="20"/>
      <c r="T1975" s="13"/>
      <c r="Y1975" s="71" t="str">
        <f>IFERROR(
    IF(Z1975="DONE",
        "QC DONE",
        IF(OR(AA1975="TBD", ISBLANK(AA1975)),
            "NO SHIP DATE",
            IF(AND(ISNUMBER(DATEVALUE(TEXT(Z1975,"MM/DD/YY"))), ISNUMBER(Table22[[#This Row],[QC START]])),
                NETWORKDAYS(Table22[[#This Row],[QC START]], DATEVALUE(TEXT(Z1975,"MM/DD/YY")), Delivered!$Z$3:$Z$8),
                IF(AND(ISNUMBER(DATEVALUE(TEXT(AA1975,"MM/DD/YY"))), ISNUMBER(Table22[[#This Row],[QC START]])),
                    NETWORKDAYS(Table22[[#This Row],[QC START]], DATEVALUE(TEXT(AA1975,"MM/DD/YY")), Delivered!$Z$3:$Z$8),
                    "IN QC"
                )
            )-1
        )
    ),
"IN QC"
)</f>
        <v>NO SHIP DATE</v>
      </c>
      <c r="AB1975" s="25"/>
      <c r="AC1975" s="83"/>
      <c r="AD1975" s="45"/>
    </row>
    <row r="1976" spans="6:30" ht="14.25">
      <c r="F1976" s="30" t="str">
        <f>LEFT(Table2[[#This Row],[Project]],6)</f>
        <v/>
      </c>
      <c r="G1976" s="13"/>
      <c r="H1976" s="13"/>
      <c r="I1976" s="17"/>
      <c r="J1976" s="13"/>
      <c r="K1976" s="13"/>
      <c r="O1976" s="20"/>
      <c r="T1976" s="13"/>
      <c r="Y1976" s="71" t="str">
        <f>IFERROR(
    IF(Z1976="DONE",
        "QC DONE",
        IF(OR(AA1976="TBD", ISBLANK(AA1976)),
            "NO SHIP DATE",
            IF(AND(ISNUMBER(DATEVALUE(TEXT(Z1976,"MM/DD/YY"))), ISNUMBER(Table22[[#This Row],[QC START]])),
                NETWORKDAYS(Table22[[#This Row],[QC START]], DATEVALUE(TEXT(Z1976,"MM/DD/YY")), Delivered!$Z$3:$Z$8),
                IF(AND(ISNUMBER(DATEVALUE(TEXT(AA1976,"MM/DD/YY"))), ISNUMBER(Table22[[#This Row],[QC START]])),
                    NETWORKDAYS(Table22[[#This Row],[QC START]], DATEVALUE(TEXT(AA1976,"MM/DD/YY")), Delivered!$Z$3:$Z$8),
                    "IN QC"
                )
            )-1
        )
    ),
"IN QC"
)</f>
        <v>NO SHIP DATE</v>
      </c>
      <c r="AB1976" s="25"/>
      <c r="AC1976" s="83"/>
      <c r="AD1976" s="45"/>
    </row>
    <row r="1977" spans="6:30" ht="14.25">
      <c r="F1977" s="30" t="str">
        <f>LEFT(Table2[[#This Row],[Project]],6)</f>
        <v/>
      </c>
      <c r="G1977" s="13"/>
      <c r="H1977" s="13"/>
      <c r="I1977" s="17"/>
      <c r="J1977" s="13"/>
      <c r="K1977" s="13"/>
      <c r="O1977" s="20"/>
      <c r="T1977" s="13"/>
      <c r="Y1977" s="71" t="str">
        <f>IFERROR(
    IF(Z1977="DONE",
        "QC DONE",
        IF(OR(AA1977="TBD", ISBLANK(AA1977)),
            "NO SHIP DATE",
            IF(AND(ISNUMBER(DATEVALUE(TEXT(Z1977,"MM/DD/YY"))), ISNUMBER(Table22[[#This Row],[QC START]])),
                NETWORKDAYS(Table22[[#This Row],[QC START]], DATEVALUE(TEXT(Z1977,"MM/DD/YY")), Delivered!$Z$3:$Z$8),
                IF(AND(ISNUMBER(DATEVALUE(TEXT(AA1977,"MM/DD/YY"))), ISNUMBER(Table22[[#This Row],[QC START]])),
                    NETWORKDAYS(Table22[[#This Row],[QC START]], DATEVALUE(TEXT(AA1977,"MM/DD/YY")), Delivered!$Z$3:$Z$8),
                    "IN QC"
                )
            )-1
        )
    ),
"IN QC"
)</f>
        <v>NO SHIP DATE</v>
      </c>
      <c r="AB1977" s="25"/>
      <c r="AC1977" s="83"/>
      <c r="AD1977" s="45"/>
    </row>
    <row r="1978" spans="6:30" ht="14.25">
      <c r="F1978" s="30" t="str">
        <f>LEFT(Table2[[#This Row],[Project]],6)</f>
        <v/>
      </c>
      <c r="G1978" s="13"/>
      <c r="H1978" s="13"/>
      <c r="I1978" s="17"/>
      <c r="J1978" s="13"/>
      <c r="K1978" s="13"/>
      <c r="O1978" s="20"/>
      <c r="T1978" s="13"/>
      <c r="Y1978" s="71" t="str">
        <f>IFERROR(
    IF(Z1978="DONE",
        "QC DONE",
        IF(OR(AA1978="TBD", ISBLANK(AA1978)),
            "NO SHIP DATE",
            IF(AND(ISNUMBER(DATEVALUE(TEXT(Z1978,"MM/DD/YY"))), ISNUMBER(Table22[[#This Row],[QC START]])),
                NETWORKDAYS(Table22[[#This Row],[QC START]], DATEVALUE(TEXT(Z1978,"MM/DD/YY")), Delivered!$Z$3:$Z$8),
                IF(AND(ISNUMBER(DATEVALUE(TEXT(AA1978,"MM/DD/YY"))), ISNUMBER(Table22[[#This Row],[QC START]])),
                    NETWORKDAYS(Table22[[#This Row],[QC START]], DATEVALUE(TEXT(AA1978,"MM/DD/YY")), Delivered!$Z$3:$Z$8),
                    "IN QC"
                )
            )-1
        )
    ),
"IN QC"
)</f>
        <v>NO SHIP DATE</v>
      </c>
      <c r="AB1978" s="25"/>
      <c r="AC1978" s="83"/>
      <c r="AD1978" s="45"/>
    </row>
    <row r="1979" spans="6:30" ht="14.25">
      <c r="F1979" s="30" t="str">
        <f>LEFT(Table2[[#This Row],[Project]],6)</f>
        <v/>
      </c>
      <c r="G1979" s="13"/>
      <c r="H1979" s="13"/>
      <c r="I1979" s="17"/>
      <c r="J1979" s="13"/>
      <c r="K1979" s="13"/>
      <c r="O1979" s="20"/>
      <c r="T1979" s="13"/>
      <c r="Y1979" s="71" t="str">
        <f>IFERROR(
    IF(Z1979="DONE",
        "QC DONE",
        IF(OR(AA1979="TBD", ISBLANK(AA1979)),
            "NO SHIP DATE",
            IF(AND(ISNUMBER(DATEVALUE(TEXT(Z1979,"MM/DD/YY"))), ISNUMBER(Table22[[#This Row],[QC START]])),
                NETWORKDAYS(Table22[[#This Row],[QC START]], DATEVALUE(TEXT(Z1979,"MM/DD/YY")), Delivered!$Z$3:$Z$8),
                IF(AND(ISNUMBER(DATEVALUE(TEXT(AA1979,"MM/DD/YY"))), ISNUMBER(Table22[[#This Row],[QC START]])),
                    NETWORKDAYS(Table22[[#This Row],[QC START]], DATEVALUE(TEXT(AA1979,"MM/DD/YY")), Delivered!$Z$3:$Z$8),
                    "IN QC"
                )
            )-1
        )
    ),
"IN QC"
)</f>
        <v>NO SHIP DATE</v>
      </c>
      <c r="AB1979" s="25"/>
      <c r="AC1979" s="83"/>
      <c r="AD1979" s="45"/>
    </row>
    <row r="1980" spans="6:30" ht="14.25">
      <c r="F1980" s="30" t="str">
        <f>LEFT(Table2[[#This Row],[Project]],6)</f>
        <v/>
      </c>
      <c r="G1980" s="13"/>
      <c r="H1980" s="13"/>
      <c r="I1980" s="17"/>
      <c r="J1980" s="13"/>
      <c r="K1980" s="13"/>
      <c r="O1980" s="20"/>
      <c r="T1980" s="13"/>
      <c r="Y1980" s="71" t="str">
        <f>IFERROR(
    IF(Z1980="DONE",
        "QC DONE",
        IF(OR(AA1980="TBD", ISBLANK(AA1980)),
            "NO SHIP DATE",
            IF(AND(ISNUMBER(DATEVALUE(TEXT(Z1980,"MM/DD/YY"))), ISNUMBER(Table22[[#This Row],[QC START]])),
                NETWORKDAYS(Table22[[#This Row],[QC START]], DATEVALUE(TEXT(Z1980,"MM/DD/YY")), Delivered!$Z$3:$Z$8),
                IF(AND(ISNUMBER(DATEVALUE(TEXT(AA1980,"MM/DD/YY"))), ISNUMBER(Table22[[#This Row],[QC START]])),
                    NETWORKDAYS(Table22[[#This Row],[QC START]], DATEVALUE(TEXT(AA1980,"MM/DD/YY")), Delivered!$Z$3:$Z$8),
                    "IN QC"
                )
            )-1
        )
    ),
"IN QC"
)</f>
        <v>NO SHIP DATE</v>
      </c>
      <c r="AB1980" s="25"/>
      <c r="AC1980" s="83"/>
      <c r="AD1980" s="45"/>
    </row>
    <row r="1981" spans="6:30" ht="14.25">
      <c r="F1981" s="30" t="str">
        <f>LEFT(Table2[[#This Row],[Project]],6)</f>
        <v/>
      </c>
      <c r="G1981" s="13"/>
      <c r="H1981" s="13"/>
      <c r="I1981" s="17"/>
      <c r="J1981" s="13"/>
      <c r="K1981" s="13"/>
      <c r="O1981" s="20"/>
      <c r="T1981" s="13"/>
      <c r="Y1981" s="71" t="str">
        <f>IFERROR(
    IF(Z1981="DONE",
        "QC DONE",
        IF(OR(AA1981="TBD", ISBLANK(AA1981)),
            "NO SHIP DATE",
            IF(AND(ISNUMBER(DATEVALUE(TEXT(Z1981,"MM/DD/YY"))), ISNUMBER(Table22[[#This Row],[QC START]])),
                NETWORKDAYS(Table22[[#This Row],[QC START]], DATEVALUE(TEXT(Z1981,"MM/DD/YY")), Delivered!$Z$3:$Z$8),
                IF(AND(ISNUMBER(DATEVALUE(TEXT(AA1981,"MM/DD/YY"))), ISNUMBER(Table22[[#This Row],[QC START]])),
                    NETWORKDAYS(Table22[[#This Row],[QC START]], DATEVALUE(TEXT(AA1981,"MM/DD/YY")), Delivered!$Z$3:$Z$8),
                    "IN QC"
                )
            )-1
        )
    ),
"IN QC"
)</f>
        <v>NO SHIP DATE</v>
      </c>
      <c r="AB1981" s="25"/>
      <c r="AC1981" s="83"/>
      <c r="AD1981" s="45"/>
    </row>
    <row r="1982" spans="6:30" ht="14.25">
      <c r="F1982" s="30" t="str">
        <f>LEFT(Table2[[#This Row],[Project]],6)</f>
        <v/>
      </c>
      <c r="G1982" s="13"/>
      <c r="H1982" s="13"/>
      <c r="I1982" s="17"/>
      <c r="J1982" s="13"/>
      <c r="K1982" s="13"/>
      <c r="O1982" s="20"/>
      <c r="T1982" s="13"/>
      <c r="Y1982" s="71" t="str">
        <f>IFERROR(
    IF(Z1982="DONE",
        "QC DONE",
        IF(OR(AA1982="TBD", ISBLANK(AA1982)),
            "NO SHIP DATE",
            IF(AND(ISNUMBER(DATEVALUE(TEXT(Z1982,"MM/DD/YY"))), ISNUMBER(Table22[[#This Row],[QC START]])),
                NETWORKDAYS(Table22[[#This Row],[QC START]], DATEVALUE(TEXT(Z1982,"MM/DD/YY")), Delivered!$Z$3:$Z$8),
                IF(AND(ISNUMBER(DATEVALUE(TEXT(AA1982,"MM/DD/YY"))), ISNUMBER(Table22[[#This Row],[QC START]])),
                    NETWORKDAYS(Table22[[#This Row],[QC START]], DATEVALUE(TEXT(AA1982,"MM/DD/YY")), Delivered!$Z$3:$Z$8),
                    "IN QC"
                )
            )-1
        )
    ),
"IN QC"
)</f>
        <v>NO SHIP DATE</v>
      </c>
      <c r="AB1982" s="25"/>
      <c r="AC1982" s="83"/>
      <c r="AD1982" s="45"/>
    </row>
    <row r="1983" spans="6:30" ht="14.25">
      <c r="F1983" s="30" t="str">
        <f>LEFT(Table2[[#This Row],[Project]],6)</f>
        <v/>
      </c>
      <c r="G1983" s="13"/>
      <c r="H1983" s="13"/>
      <c r="I1983" s="17"/>
      <c r="J1983" s="13"/>
      <c r="K1983" s="13"/>
      <c r="O1983" s="20"/>
      <c r="T1983" s="13"/>
      <c r="Y1983" s="71" t="str">
        <f>IFERROR(
    IF(Z1983="DONE",
        "QC DONE",
        IF(OR(AA1983="TBD", ISBLANK(AA1983)),
            "NO SHIP DATE",
            IF(AND(ISNUMBER(DATEVALUE(TEXT(Z1983,"MM/DD/YY"))), ISNUMBER(Table22[[#This Row],[QC START]])),
                NETWORKDAYS(Table22[[#This Row],[QC START]], DATEVALUE(TEXT(Z1983,"MM/DD/YY")), Delivered!$Z$3:$Z$8),
                IF(AND(ISNUMBER(DATEVALUE(TEXT(AA1983,"MM/DD/YY"))), ISNUMBER(Table22[[#This Row],[QC START]])),
                    NETWORKDAYS(Table22[[#This Row],[QC START]], DATEVALUE(TEXT(AA1983,"MM/DD/YY")), Delivered!$Z$3:$Z$8),
                    "IN QC"
                )
            )-1
        )
    ),
"IN QC"
)</f>
        <v>NO SHIP DATE</v>
      </c>
      <c r="AB1983" s="25"/>
      <c r="AC1983" s="83"/>
      <c r="AD1983" s="45"/>
    </row>
    <row r="1984" spans="6:30" ht="14.25">
      <c r="F1984" s="30" t="str">
        <f>LEFT(Table2[[#This Row],[Project]],6)</f>
        <v/>
      </c>
      <c r="G1984" s="13"/>
      <c r="H1984" s="13"/>
      <c r="I1984" s="17"/>
      <c r="J1984" s="13"/>
      <c r="K1984" s="13"/>
      <c r="O1984" s="20"/>
      <c r="T1984" s="13"/>
      <c r="Y1984" s="71" t="str">
        <f>IFERROR(
    IF(Z1984="DONE",
        "QC DONE",
        IF(OR(AA1984="TBD", ISBLANK(AA1984)),
            "NO SHIP DATE",
            IF(AND(ISNUMBER(DATEVALUE(TEXT(Z1984,"MM/DD/YY"))), ISNUMBER(Table22[[#This Row],[QC START]])),
                NETWORKDAYS(Table22[[#This Row],[QC START]], DATEVALUE(TEXT(Z1984,"MM/DD/YY")), Delivered!$Z$3:$Z$8),
                IF(AND(ISNUMBER(DATEVALUE(TEXT(AA1984,"MM/DD/YY"))), ISNUMBER(Table22[[#This Row],[QC START]])),
                    NETWORKDAYS(Table22[[#This Row],[QC START]], DATEVALUE(TEXT(AA1984,"MM/DD/YY")), Delivered!$Z$3:$Z$8),
                    "IN QC"
                )
            )-1
        )
    ),
"IN QC"
)</f>
        <v>NO SHIP DATE</v>
      </c>
      <c r="AB1984" s="25"/>
      <c r="AC1984" s="83"/>
      <c r="AD1984" s="45"/>
    </row>
    <row r="1985" spans="6:30" ht="14.25">
      <c r="F1985" s="30" t="str">
        <f>LEFT(Table2[[#This Row],[Project]],6)</f>
        <v/>
      </c>
      <c r="G1985" s="13"/>
      <c r="H1985" s="13"/>
      <c r="I1985" s="17"/>
      <c r="J1985" s="13"/>
      <c r="K1985" s="13"/>
      <c r="O1985" s="20"/>
      <c r="T1985" s="13"/>
      <c r="Y1985" s="71" t="str">
        <f>IFERROR(
    IF(Z1985="DONE",
        "QC DONE",
        IF(OR(AA1985="TBD", ISBLANK(AA1985)),
            "NO SHIP DATE",
            IF(AND(ISNUMBER(DATEVALUE(TEXT(Z1985,"MM/DD/YY"))), ISNUMBER(Table22[[#This Row],[QC START]])),
                NETWORKDAYS(Table22[[#This Row],[QC START]], DATEVALUE(TEXT(Z1985,"MM/DD/YY")), Delivered!$Z$3:$Z$8),
                IF(AND(ISNUMBER(DATEVALUE(TEXT(AA1985,"MM/DD/YY"))), ISNUMBER(Table22[[#This Row],[QC START]])),
                    NETWORKDAYS(Table22[[#This Row],[QC START]], DATEVALUE(TEXT(AA1985,"MM/DD/YY")), Delivered!$Z$3:$Z$8),
                    "IN QC"
                )
            )-1
        )
    ),
"IN QC"
)</f>
        <v>NO SHIP DATE</v>
      </c>
      <c r="AB1985" s="25"/>
      <c r="AC1985" s="83"/>
      <c r="AD1985" s="45"/>
    </row>
    <row r="1986" spans="6:30" ht="14.25">
      <c r="F1986" s="30" t="str">
        <f>LEFT(Table2[[#This Row],[Project]],6)</f>
        <v/>
      </c>
      <c r="G1986" s="13"/>
      <c r="H1986" s="13"/>
      <c r="I1986" s="17"/>
      <c r="J1986" s="13"/>
      <c r="K1986" s="13"/>
      <c r="O1986" s="20"/>
      <c r="T1986" s="13"/>
      <c r="Y1986" s="71" t="str">
        <f>IFERROR(
    IF(Z1986="DONE",
        "QC DONE",
        IF(OR(AA1986="TBD", ISBLANK(AA1986)),
            "NO SHIP DATE",
            IF(AND(ISNUMBER(DATEVALUE(TEXT(Z1986,"MM/DD/YY"))), ISNUMBER(Table22[[#This Row],[QC START]])),
                NETWORKDAYS(Table22[[#This Row],[QC START]], DATEVALUE(TEXT(Z1986,"MM/DD/YY")), Delivered!$Z$3:$Z$8),
                IF(AND(ISNUMBER(DATEVALUE(TEXT(AA1986,"MM/DD/YY"))), ISNUMBER(Table22[[#This Row],[QC START]])),
                    NETWORKDAYS(Table22[[#This Row],[QC START]], DATEVALUE(TEXT(AA1986,"MM/DD/YY")), Delivered!$Z$3:$Z$8),
                    "IN QC"
                )
            )-1
        )
    ),
"IN QC"
)</f>
        <v>NO SHIP DATE</v>
      </c>
      <c r="AB1986" s="25"/>
      <c r="AC1986" s="83"/>
      <c r="AD1986" s="45"/>
    </row>
    <row r="1987" spans="6:30" ht="14.25">
      <c r="F1987" s="30" t="str">
        <f>LEFT(Table2[[#This Row],[Project]],6)</f>
        <v/>
      </c>
      <c r="G1987" s="13"/>
      <c r="H1987" s="13"/>
      <c r="I1987" s="17"/>
      <c r="J1987" s="13"/>
      <c r="K1987" s="13"/>
      <c r="O1987" s="20"/>
      <c r="T1987" s="13"/>
      <c r="Y1987" s="71" t="str">
        <f>IFERROR(
    IF(Z1987="DONE",
        "QC DONE",
        IF(OR(AA1987="TBD", ISBLANK(AA1987)),
            "NO SHIP DATE",
            IF(AND(ISNUMBER(DATEVALUE(TEXT(Z1987,"MM/DD/YY"))), ISNUMBER(Table22[[#This Row],[QC START]])),
                NETWORKDAYS(Table22[[#This Row],[QC START]], DATEVALUE(TEXT(Z1987,"MM/DD/YY")), Delivered!$Z$3:$Z$8),
                IF(AND(ISNUMBER(DATEVALUE(TEXT(AA1987,"MM/DD/YY"))), ISNUMBER(Table22[[#This Row],[QC START]])),
                    NETWORKDAYS(Table22[[#This Row],[QC START]], DATEVALUE(TEXT(AA1987,"MM/DD/YY")), Delivered!$Z$3:$Z$8),
                    "IN QC"
                )
            )-1
        )
    ),
"IN QC"
)</f>
        <v>NO SHIP DATE</v>
      </c>
      <c r="AB1987" s="25"/>
      <c r="AC1987" s="83"/>
      <c r="AD1987" s="45"/>
    </row>
    <row r="1988" spans="6:30" ht="14.25">
      <c r="F1988" s="30" t="str">
        <f>LEFT(Table2[[#This Row],[Project]],6)</f>
        <v/>
      </c>
      <c r="G1988" s="13"/>
      <c r="H1988" s="13"/>
      <c r="I1988" s="17"/>
      <c r="J1988" s="13"/>
      <c r="K1988" s="13"/>
      <c r="O1988" s="20"/>
      <c r="T1988" s="13"/>
      <c r="Y1988" s="71" t="str">
        <f>IFERROR(
    IF(Z1988="DONE",
        "QC DONE",
        IF(OR(AA1988="TBD", ISBLANK(AA1988)),
            "NO SHIP DATE",
            IF(AND(ISNUMBER(DATEVALUE(TEXT(Z1988,"MM/DD/YY"))), ISNUMBER(Table22[[#This Row],[QC START]])),
                NETWORKDAYS(Table22[[#This Row],[QC START]], DATEVALUE(TEXT(Z1988,"MM/DD/YY")), Delivered!$Z$3:$Z$8),
                IF(AND(ISNUMBER(DATEVALUE(TEXT(AA1988,"MM/DD/YY"))), ISNUMBER(Table22[[#This Row],[QC START]])),
                    NETWORKDAYS(Table22[[#This Row],[QC START]], DATEVALUE(TEXT(AA1988,"MM/DD/YY")), Delivered!$Z$3:$Z$8),
                    "IN QC"
                )
            )-1
        )
    ),
"IN QC"
)</f>
        <v>NO SHIP DATE</v>
      </c>
      <c r="AB1988" s="25"/>
      <c r="AC1988" s="83"/>
      <c r="AD1988" s="45"/>
    </row>
    <row r="1989" spans="6:30" ht="14.25">
      <c r="F1989" s="30" t="str">
        <f>LEFT(Table2[[#This Row],[Project]],6)</f>
        <v/>
      </c>
      <c r="G1989" s="13"/>
      <c r="H1989" s="13"/>
      <c r="I1989" s="17"/>
      <c r="J1989" s="13"/>
      <c r="K1989" s="13"/>
      <c r="O1989" s="20"/>
      <c r="T1989" s="13"/>
      <c r="Y1989" s="71" t="str">
        <f>IFERROR(
    IF(Z1989="DONE",
        "QC DONE",
        IF(OR(AA1989="TBD", ISBLANK(AA1989)),
            "NO SHIP DATE",
            IF(AND(ISNUMBER(DATEVALUE(TEXT(Z1989,"MM/DD/YY"))), ISNUMBER(Table22[[#This Row],[QC START]])),
                NETWORKDAYS(Table22[[#This Row],[QC START]], DATEVALUE(TEXT(Z1989,"MM/DD/YY")), Delivered!$Z$3:$Z$8),
                IF(AND(ISNUMBER(DATEVALUE(TEXT(AA1989,"MM/DD/YY"))), ISNUMBER(Table22[[#This Row],[QC START]])),
                    NETWORKDAYS(Table22[[#This Row],[QC START]], DATEVALUE(TEXT(AA1989,"MM/DD/YY")), Delivered!$Z$3:$Z$8),
                    "IN QC"
                )
            )-1
        )
    ),
"IN QC"
)</f>
        <v>NO SHIP DATE</v>
      </c>
      <c r="AB1989" s="25"/>
      <c r="AC1989" s="83"/>
      <c r="AD1989" s="45"/>
    </row>
    <row r="1990" spans="6:30" ht="14.25">
      <c r="F1990" s="30" t="str">
        <f>LEFT(Table2[[#This Row],[Project]],6)</f>
        <v/>
      </c>
      <c r="G1990" s="13"/>
      <c r="H1990" s="13"/>
      <c r="I1990" s="17"/>
      <c r="J1990" s="13"/>
      <c r="K1990" s="13"/>
      <c r="O1990" s="20"/>
      <c r="T1990" s="13"/>
      <c r="Y1990" s="71" t="str">
        <f>IFERROR(
    IF(Z1990="DONE",
        "QC DONE",
        IF(OR(AA1990="TBD", ISBLANK(AA1990)),
            "NO SHIP DATE",
            IF(AND(ISNUMBER(DATEVALUE(TEXT(Z1990,"MM/DD/YY"))), ISNUMBER(Table22[[#This Row],[QC START]])),
                NETWORKDAYS(Table22[[#This Row],[QC START]], DATEVALUE(TEXT(Z1990,"MM/DD/YY")), Delivered!$Z$3:$Z$8),
                IF(AND(ISNUMBER(DATEVALUE(TEXT(AA1990,"MM/DD/YY"))), ISNUMBER(Table22[[#This Row],[QC START]])),
                    NETWORKDAYS(Table22[[#This Row],[QC START]], DATEVALUE(TEXT(AA1990,"MM/DD/YY")), Delivered!$Z$3:$Z$8),
                    "IN QC"
                )
            )-1
        )
    ),
"IN QC"
)</f>
        <v>NO SHIP DATE</v>
      </c>
      <c r="AB1990" s="25"/>
      <c r="AC1990" s="83"/>
      <c r="AD1990" s="45"/>
    </row>
    <row r="1991" spans="6:30" ht="14.25">
      <c r="F1991" s="30" t="str">
        <f>LEFT(Table2[[#This Row],[Project]],6)</f>
        <v/>
      </c>
      <c r="G1991" s="13"/>
      <c r="H1991" s="13"/>
      <c r="I1991" s="17"/>
      <c r="J1991" s="13"/>
      <c r="K1991" s="13"/>
      <c r="O1991" s="20"/>
      <c r="T1991" s="13"/>
      <c r="Y1991" s="71" t="str">
        <f>IFERROR(
    IF(Z1991="DONE",
        "QC DONE",
        IF(OR(AA1991="TBD", ISBLANK(AA1991)),
            "NO SHIP DATE",
            IF(AND(ISNUMBER(DATEVALUE(TEXT(Z1991,"MM/DD/YY"))), ISNUMBER(Table22[[#This Row],[QC START]])),
                NETWORKDAYS(Table22[[#This Row],[QC START]], DATEVALUE(TEXT(Z1991,"MM/DD/YY")), Delivered!$Z$3:$Z$8),
                IF(AND(ISNUMBER(DATEVALUE(TEXT(AA1991,"MM/DD/YY"))), ISNUMBER(Table22[[#This Row],[QC START]])),
                    NETWORKDAYS(Table22[[#This Row],[QC START]], DATEVALUE(TEXT(AA1991,"MM/DD/YY")), Delivered!$Z$3:$Z$8),
                    "IN QC"
                )
            )-1
        )
    ),
"IN QC"
)</f>
        <v>NO SHIP DATE</v>
      </c>
      <c r="AB1991" s="25"/>
      <c r="AC1991" s="83"/>
      <c r="AD1991" s="45"/>
    </row>
    <row r="1992" spans="6:30" ht="14.25">
      <c r="F1992" s="30" t="str">
        <f>LEFT(Table2[[#This Row],[Project]],6)</f>
        <v/>
      </c>
      <c r="G1992" s="13"/>
      <c r="H1992" s="13"/>
      <c r="I1992" s="17"/>
      <c r="J1992" s="13"/>
      <c r="K1992" s="13"/>
      <c r="O1992" s="20"/>
      <c r="T1992" s="13"/>
      <c r="Y1992" s="71" t="str">
        <f>IFERROR(
    IF(Z1992="DONE",
        "QC DONE",
        IF(OR(AA1992="TBD", ISBLANK(AA1992)),
            "NO SHIP DATE",
            IF(AND(ISNUMBER(DATEVALUE(TEXT(Z1992,"MM/DD/YY"))), ISNUMBER(Table22[[#This Row],[QC START]])),
                NETWORKDAYS(Table22[[#This Row],[QC START]], DATEVALUE(TEXT(Z1992,"MM/DD/YY")), Delivered!$Z$3:$Z$8),
                IF(AND(ISNUMBER(DATEVALUE(TEXT(AA1992,"MM/DD/YY"))), ISNUMBER(Table22[[#This Row],[QC START]])),
                    NETWORKDAYS(Table22[[#This Row],[QC START]], DATEVALUE(TEXT(AA1992,"MM/DD/YY")), Delivered!$Z$3:$Z$8),
                    "IN QC"
                )
            )-1
        )
    ),
"IN QC"
)</f>
        <v>NO SHIP DATE</v>
      </c>
      <c r="AB1992" s="25"/>
      <c r="AC1992" s="83"/>
      <c r="AD1992" s="45"/>
    </row>
    <row r="1993" spans="6:30" ht="14.25">
      <c r="F1993" s="30" t="str">
        <f>LEFT(Table2[[#This Row],[Project]],6)</f>
        <v/>
      </c>
      <c r="G1993" s="13"/>
      <c r="H1993" s="13"/>
      <c r="I1993" s="17"/>
      <c r="J1993" s="13"/>
      <c r="K1993" s="13"/>
      <c r="O1993" s="20"/>
      <c r="T1993" s="13"/>
      <c r="Y1993" s="71" t="str">
        <f>IFERROR(
    IF(Z1993="DONE",
        "QC DONE",
        IF(OR(AA1993="TBD", ISBLANK(AA1993)),
            "NO SHIP DATE",
            IF(AND(ISNUMBER(DATEVALUE(TEXT(Z1993,"MM/DD/YY"))), ISNUMBER(Table22[[#This Row],[QC START]])),
                NETWORKDAYS(Table22[[#This Row],[QC START]], DATEVALUE(TEXT(Z1993,"MM/DD/YY")), Delivered!$Z$3:$Z$8),
                IF(AND(ISNUMBER(DATEVALUE(TEXT(AA1993,"MM/DD/YY"))), ISNUMBER(Table22[[#This Row],[QC START]])),
                    NETWORKDAYS(Table22[[#This Row],[QC START]], DATEVALUE(TEXT(AA1993,"MM/DD/YY")), Delivered!$Z$3:$Z$8),
                    "IN QC"
                )
            )-1
        )
    ),
"IN QC"
)</f>
        <v>NO SHIP DATE</v>
      </c>
      <c r="AB1993" s="25"/>
      <c r="AC1993" s="83"/>
      <c r="AD1993" s="45"/>
    </row>
    <row r="1994" spans="6:30" ht="14.25">
      <c r="F1994" s="30" t="str">
        <f>LEFT(Table2[[#This Row],[Project]],6)</f>
        <v/>
      </c>
      <c r="G1994" s="13"/>
      <c r="H1994" s="13"/>
      <c r="I1994" s="17"/>
      <c r="J1994" s="13"/>
      <c r="K1994" s="13"/>
      <c r="O1994" s="20"/>
      <c r="T1994" s="13"/>
      <c r="Y1994" s="71" t="str">
        <f>IFERROR(
    IF(Z1994="DONE",
        "QC DONE",
        IF(OR(AA1994="TBD", ISBLANK(AA1994)),
            "NO SHIP DATE",
            IF(AND(ISNUMBER(DATEVALUE(TEXT(Z1994,"MM/DD/YY"))), ISNUMBER(Table22[[#This Row],[QC START]])),
                NETWORKDAYS(Table22[[#This Row],[QC START]], DATEVALUE(TEXT(Z1994,"MM/DD/YY")), Delivered!$Z$3:$Z$8),
                IF(AND(ISNUMBER(DATEVALUE(TEXT(AA1994,"MM/DD/YY"))), ISNUMBER(Table22[[#This Row],[QC START]])),
                    NETWORKDAYS(Table22[[#This Row],[QC START]], DATEVALUE(TEXT(AA1994,"MM/DD/YY")), Delivered!$Z$3:$Z$8),
                    "IN QC"
                )
            )-1
        )
    ),
"IN QC"
)</f>
        <v>NO SHIP DATE</v>
      </c>
      <c r="AB1994" s="25"/>
      <c r="AC1994" s="83"/>
      <c r="AD1994" s="45"/>
    </row>
    <row r="1995" spans="6:30" ht="14.25">
      <c r="F1995" s="30" t="str">
        <f>LEFT(Table2[[#This Row],[Project]],6)</f>
        <v/>
      </c>
      <c r="G1995" s="13"/>
      <c r="H1995" s="13"/>
      <c r="I1995" s="17"/>
      <c r="J1995" s="13"/>
      <c r="K1995" s="13"/>
      <c r="O1995" s="20"/>
      <c r="T1995" s="13"/>
      <c r="Y1995" s="71" t="str">
        <f>IFERROR(
    IF(Z1995="DONE",
        "QC DONE",
        IF(OR(AA1995="TBD", ISBLANK(AA1995)),
            "NO SHIP DATE",
            IF(AND(ISNUMBER(DATEVALUE(TEXT(Z1995,"MM/DD/YY"))), ISNUMBER(Table22[[#This Row],[QC START]])),
                NETWORKDAYS(Table22[[#This Row],[QC START]], DATEVALUE(TEXT(Z1995,"MM/DD/YY")), Delivered!$Z$3:$Z$8),
                IF(AND(ISNUMBER(DATEVALUE(TEXT(AA1995,"MM/DD/YY"))), ISNUMBER(Table22[[#This Row],[QC START]])),
                    NETWORKDAYS(Table22[[#This Row],[QC START]], DATEVALUE(TEXT(AA1995,"MM/DD/YY")), Delivered!$Z$3:$Z$8),
                    "IN QC"
                )
            )-1
        )
    ),
"IN QC"
)</f>
        <v>NO SHIP DATE</v>
      </c>
      <c r="AB1995" s="25"/>
      <c r="AC1995" s="83"/>
      <c r="AD1995" s="45"/>
    </row>
    <row r="1996" spans="6:30" ht="14.25">
      <c r="F1996" s="30" t="str">
        <f>LEFT(Table2[[#This Row],[Project]],6)</f>
        <v/>
      </c>
      <c r="G1996" s="13"/>
      <c r="H1996" s="13"/>
      <c r="I1996" s="17"/>
      <c r="J1996" s="13"/>
      <c r="K1996" s="13"/>
      <c r="O1996" s="20"/>
      <c r="T1996" s="13"/>
      <c r="Y1996" s="71" t="str">
        <f>IFERROR(
    IF(Z1996="DONE",
        "QC DONE",
        IF(OR(AA1996="TBD", ISBLANK(AA1996)),
            "NO SHIP DATE",
            IF(AND(ISNUMBER(DATEVALUE(TEXT(Z1996,"MM/DD/YY"))), ISNUMBER(Table22[[#This Row],[QC START]])),
                NETWORKDAYS(Table22[[#This Row],[QC START]], DATEVALUE(TEXT(Z1996,"MM/DD/YY")), Delivered!$Z$3:$Z$8),
                IF(AND(ISNUMBER(DATEVALUE(TEXT(AA1996,"MM/DD/YY"))), ISNUMBER(Table22[[#This Row],[QC START]])),
                    NETWORKDAYS(Table22[[#This Row],[QC START]], DATEVALUE(TEXT(AA1996,"MM/DD/YY")), Delivered!$Z$3:$Z$8),
                    "IN QC"
                )
            )-1
        )
    ),
"IN QC"
)</f>
        <v>NO SHIP DATE</v>
      </c>
      <c r="AB1996" s="25"/>
      <c r="AC1996" s="83"/>
      <c r="AD1996" s="45"/>
    </row>
    <row r="1997" spans="6:30" ht="14.25">
      <c r="F1997" s="30" t="str">
        <f>LEFT(Table2[[#This Row],[Project]],6)</f>
        <v/>
      </c>
      <c r="G1997" s="13"/>
      <c r="H1997" s="13"/>
      <c r="I1997" s="17"/>
      <c r="J1997" s="13"/>
      <c r="K1997" s="13"/>
      <c r="O1997" s="20"/>
      <c r="T1997" s="13"/>
      <c r="Y1997" s="71" t="str">
        <f>IFERROR(
    IF(Z1997="DONE",
        "QC DONE",
        IF(OR(AA1997="TBD", ISBLANK(AA1997)),
            "NO SHIP DATE",
            IF(AND(ISNUMBER(DATEVALUE(TEXT(Z1997,"MM/DD/YY"))), ISNUMBER(Table22[[#This Row],[QC START]])),
                NETWORKDAYS(Table22[[#This Row],[QC START]], DATEVALUE(TEXT(Z1997,"MM/DD/YY")), Delivered!$Z$3:$Z$8),
                IF(AND(ISNUMBER(DATEVALUE(TEXT(AA1997,"MM/DD/YY"))), ISNUMBER(Table22[[#This Row],[QC START]])),
                    NETWORKDAYS(Table22[[#This Row],[QC START]], DATEVALUE(TEXT(AA1997,"MM/DD/YY")), Delivered!$Z$3:$Z$8),
                    "IN QC"
                )
            )-1
        )
    ),
"IN QC"
)</f>
        <v>NO SHIP DATE</v>
      </c>
      <c r="AB1997" s="25"/>
      <c r="AC1997" s="83"/>
      <c r="AD1997" s="45"/>
    </row>
    <row r="1998" spans="6:30" ht="14.25">
      <c r="F1998" s="30" t="str">
        <f>LEFT(Table2[[#This Row],[Project]],6)</f>
        <v/>
      </c>
      <c r="G1998" s="13"/>
      <c r="H1998" s="13"/>
      <c r="I1998" s="17"/>
      <c r="J1998" s="13"/>
      <c r="K1998" s="13"/>
      <c r="O1998" s="20"/>
      <c r="T1998" s="13"/>
      <c r="Y1998" s="71" t="str">
        <f>IFERROR(
    IF(Z1998="DONE",
        "QC DONE",
        IF(OR(AA1998="TBD", ISBLANK(AA1998)),
            "NO SHIP DATE",
            IF(AND(ISNUMBER(DATEVALUE(TEXT(Z1998,"MM/DD/YY"))), ISNUMBER(Table22[[#This Row],[QC START]])),
                NETWORKDAYS(Table22[[#This Row],[QC START]], DATEVALUE(TEXT(Z1998,"MM/DD/YY")), Delivered!$Z$3:$Z$8),
                IF(AND(ISNUMBER(DATEVALUE(TEXT(AA1998,"MM/DD/YY"))), ISNUMBER(Table22[[#This Row],[QC START]])),
                    NETWORKDAYS(Table22[[#This Row],[QC START]], DATEVALUE(TEXT(AA1998,"MM/DD/YY")), Delivered!$Z$3:$Z$8),
                    "IN QC"
                )
            )-1
        )
    ),
"IN QC"
)</f>
        <v>NO SHIP DATE</v>
      </c>
      <c r="AB1998" s="25"/>
      <c r="AC1998" s="83"/>
      <c r="AD1998" s="45"/>
    </row>
    <row r="1999" spans="6:30" ht="14.25">
      <c r="F1999" s="30" t="str">
        <f>LEFT(Table2[[#This Row],[Project]],6)</f>
        <v/>
      </c>
      <c r="G1999" s="13"/>
      <c r="H1999" s="13"/>
      <c r="I1999" s="17"/>
      <c r="J1999" s="13"/>
      <c r="K1999" s="13"/>
      <c r="O1999" s="20"/>
      <c r="T1999" s="13"/>
      <c r="Y1999" s="71" t="str">
        <f>IFERROR(
    IF(Z1999="DONE",
        "QC DONE",
        IF(OR(AA1999="TBD", ISBLANK(AA1999)),
            "NO SHIP DATE",
            IF(AND(ISNUMBER(DATEVALUE(TEXT(Z1999,"MM/DD/YY"))), ISNUMBER(Table22[[#This Row],[QC START]])),
                NETWORKDAYS(Table22[[#This Row],[QC START]], DATEVALUE(TEXT(Z1999,"MM/DD/YY")), Delivered!$Z$3:$Z$8),
                IF(AND(ISNUMBER(DATEVALUE(TEXT(AA1999,"MM/DD/YY"))), ISNUMBER(Table22[[#This Row],[QC START]])),
                    NETWORKDAYS(Table22[[#This Row],[QC START]], DATEVALUE(TEXT(AA1999,"MM/DD/YY")), Delivered!$Z$3:$Z$8),
                    "IN QC"
                )
            )-1
        )
    ),
"IN QC"
)</f>
        <v>NO SHIP DATE</v>
      </c>
      <c r="AB1999" s="25"/>
      <c r="AC1999" s="83"/>
      <c r="AD1999" s="45"/>
    </row>
    <row r="2000" spans="6:30" ht="14.25">
      <c r="F2000" s="30" t="str">
        <f>LEFT(Table2[[#This Row],[Project]],6)</f>
        <v/>
      </c>
      <c r="G2000" s="13"/>
      <c r="H2000" s="13"/>
      <c r="I2000" s="17"/>
      <c r="J2000" s="13"/>
      <c r="K2000" s="13"/>
      <c r="O2000" s="20"/>
      <c r="T2000" s="13"/>
      <c r="Y2000" s="71" t="str">
        <f>IFERROR(
    IF(Z2000="DONE",
        "QC DONE",
        IF(OR(AA2000="TBD", ISBLANK(AA2000)),
            "NO SHIP DATE",
            IF(AND(ISNUMBER(DATEVALUE(TEXT(Z2000,"MM/DD/YY"))), ISNUMBER(Table22[[#This Row],[QC START]])),
                NETWORKDAYS(Table22[[#This Row],[QC START]], DATEVALUE(TEXT(Z2000,"MM/DD/YY")), Delivered!$Z$3:$Z$8),
                IF(AND(ISNUMBER(DATEVALUE(TEXT(AA2000,"MM/DD/YY"))), ISNUMBER(Table22[[#This Row],[QC START]])),
                    NETWORKDAYS(Table22[[#This Row],[QC START]], DATEVALUE(TEXT(AA2000,"MM/DD/YY")), Delivered!$Z$3:$Z$8),
                    "IN QC"
                )
            )-1
        )
    ),
"IN QC"
)</f>
        <v>NO SHIP DATE</v>
      </c>
      <c r="AB2000" s="25"/>
      <c r="AC2000" s="83"/>
      <c r="AD2000" s="45"/>
    </row>
    <row r="2001" spans="6:30" ht="14.25">
      <c r="F2001" s="30" t="str">
        <f>LEFT(Table2[[#This Row],[Project]],6)</f>
        <v/>
      </c>
      <c r="G2001" s="13"/>
      <c r="H2001" s="13"/>
      <c r="I2001" s="17"/>
      <c r="J2001" s="13"/>
      <c r="K2001" s="13"/>
      <c r="O2001" s="20"/>
      <c r="T2001" s="13"/>
      <c r="Y2001" s="71" t="str">
        <f>IFERROR(
    IF(Z2001="DONE",
        "QC DONE",
        IF(OR(AA2001="TBD", ISBLANK(AA2001)),
            "NO SHIP DATE",
            IF(AND(ISNUMBER(DATEVALUE(TEXT(Z2001,"MM/DD/YY"))), ISNUMBER(Table22[[#This Row],[QC START]])),
                NETWORKDAYS(Table22[[#This Row],[QC START]], DATEVALUE(TEXT(Z2001,"MM/DD/YY")), Delivered!$Z$3:$Z$8),
                IF(AND(ISNUMBER(DATEVALUE(TEXT(AA2001,"MM/DD/YY"))), ISNUMBER(Table22[[#This Row],[QC START]])),
                    NETWORKDAYS(Table22[[#This Row],[QC START]], DATEVALUE(TEXT(AA2001,"MM/DD/YY")), Delivered!$Z$3:$Z$8),
                    "IN QC"
                )
            )-1
        )
    ),
"IN QC"
)</f>
        <v>NO SHIP DATE</v>
      </c>
      <c r="AB2001" s="25"/>
      <c r="AC2001" s="83"/>
      <c r="AD2001" s="45"/>
    </row>
    <row r="2002" spans="6:30" ht="14.25">
      <c r="F2002" s="30" t="str">
        <f>LEFT(Table2[[#This Row],[Project]],6)</f>
        <v/>
      </c>
      <c r="G2002" s="13"/>
      <c r="H2002" s="13"/>
      <c r="I2002" s="17"/>
      <c r="J2002" s="13"/>
      <c r="K2002" s="13"/>
      <c r="O2002" s="20"/>
      <c r="T2002" s="13"/>
      <c r="Y2002" s="71" t="str">
        <f>IFERROR(
    IF(Z2002="DONE",
        "QC DONE",
        IF(OR(AA2002="TBD", ISBLANK(AA2002)),
            "NO SHIP DATE",
            IF(AND(ISNUMBER(DATEVALUE(TEXT(Z2002,"MM/DD/YY"))), ISNUMBER(Table22[[#This Row],[QC START]])),
                NETWORKDAYS(Table22[[#This Row],[QC START]], DATEVALUE(TEXT(Z2002,"MM/DD/YY")), Delivered!$Z$3:$Z$8),
                IF(AND(ISNUMBER(DATEVALUE(TEXT(AA2002,"MM/DD/YY"))), ISNUMBER(Table22[[#This Row],[QC START]])),
                    NETWORKDAYS(Table22[[#This Row],[QC START]], DATEVALUE(TEXT(AA2002,"MM/DD/YY")), Delivered!$Z$3:$Z$8),
                    "IN QC"
                )
            )-1
        )
    ),
"IN QC"
)</f>
        <v>NO SHIP DATE</v>
      </c>
      <c r="AB2002" s="25"/>
      <c r="AC2002" s="83"/>
      <c r="AD2002" s="45"/>
    </row>
    <row r="2003" spans="6:30" ht="14.25">
      <c r="F2003" s="30" t="str">
        <f>LEFT(Table2[[#This Row],[Project]],6)</f>
        <v/>
      </c>
      <c r="G2003" s="13"/>
      <c r="H2003" s="13"/>
      <c r="I2003" s="17"/>
      <c r="J2003" s="13"/>
      <c r="K2003" s="13"/>
      <c r="O2003" s="20"/>
      <c r="T2003" s="13"/>
      <c r="Y2003" s="71" t="str">
        <f>IFERROR(
    IF(Z2003="DONE",
        "QC DONE",
        IF(OR(AA2003="TBD", ISBLANK(AA2003)),
            "NO SHIP DATE",
            IF(AND(ISNUMBER(DATEVALUE(TEXT(Z2003,"MM/DD/YY"))), ISNUMBER(Table22[[#This Row],[QC START]])),
                NETWORKDAYS(Table22[[#This Row],[QC START]], DATEVALUE(TEXT(Z2003,"MM/DD/YY")), Delivered!$Z$3:$Z$8),
                IF(AND(ISNUMBER(DATEVALUE(TEXT(AA2003,"MM/DD/YY"))), ISNUMBER(Table22[[#This Row],[QC START]])),
                    NETWORKDAYS(Table22[[#This Row],[QC START]], DATEVALUE(TEXT(AA2003,"MM/DD/YY")), Delivered!$Z$3:$Z$8),
                    "IN QC"
                )
            )-1
        )
    ),
"IN QC"
)</f>
        <v>NO SHIP DATE</v>
      </c>
      <c r="AB2003" s="25"/>
      <c r="AC2003" s="83"/>
      <c r="AD2003" s="45"/>
    </row>
    <row r="2004" spans="6:30" ht="14.25">
      <c r="F2004" s="30" t="str">
        <f>LEFT(Table2[[#This Row],[Project]],6)</f>
        <v/>
      </c>
      <c r="G2004" s="13"/>
      <c r="H2004" s="13"/>
      <c r="I2004" s="17"/>
      <c r="J2004" s="13"/>
      <c r="K2004" s="13"/>
      <c r="O2004" s="20"/>
      <c r="T2004" s="13"/>
      <c r="Y2004" s="71" t="str">
        <f>IFERROR(
    IF(Z2004="DONE",
        "QC DONE",
        IF(OR(AA2004="TBD", ISBLANK(AA2004)),
            "NO SHIP DATE",
            IF(AND(ISNUMBER(DATEVALUE(TEXT(Z2004,"MM/DD/YY"))), ISNUMBER(Table22[[#This Row],[QC START]])),
                NETWORKDAYS(Table22[[#This Row],[QC START]], DATEVALUE(TEXT(Z2004,"MM/DD/YY")), Delivered!$Z$3:$Z$8),
                IF(AND(ISNUMBER(DATEVALUE(TEXT(AA2004,"MM/DD/YY"))), ISNUMBER(Table22[[#This Row],[QC START]])),
                    NETWORKDAYS(Table22[[#This Row],[QC START]], DATEVALUE(TEXT(AA2004,"MM/DD/YY")), Delivered!$Z$3:$Z$8),
                    "IN QC"
                )
            )-1
        )
    ),
"IN QC"
)</f>
        <v>NO SHIP DATE</v>
      </c>
      <c r="AB2004" s="25"/>
      <c r="AC2004" s="83"/>
      <c r="AD2004" s="45"/>
    </row>
    <row r="2005" spans="6:30" ht="14.25">
      <c r="F2005" s="30" t="str">
        <f>LEFT(Table2[[#This Row],[Project]],6)</f>
        <v/>
      </c>
      <c r="G2005" s="13"/>
      <c r="H2005" s="13"/>
      <c r="I2005" s="17"/>
      <c r="J2005" s="13"/>
      <c r="K2005" s="13"/>
      <c r="O2005" s="20"/>
      <c r="T2005" s="13"/>
      <c r="Y2005" s="71" t="str">
        <f>IFERROR(
    IF(Z2005="DONE",
        "QC DONE",
        IF(OR(AA2005="TBD", ISBLANK(AA2005)),
            "NO SHIP DATE",
            IF(AND(ISNUMBER(DATEVALUE(TEXT(Z2005,"MM/DD/YY"))), ISNUMBER(Table22[[#This Row],[QC START]])),
                NETWORKDAYS(Table22[[#This Row],[QC START]], DATEVALUE(TEXT(Z2005,"MM/DD/YY")), Delivered!$Z$3:$Z$8),
                IF(AND(ISNUMBER(DATEVALUE(TEXT(AA2005,"MM/DD/YY"))), ISNUMBER(Table22[[#This Row],[QC START]])),
                    NETWORKDAYS(Table22[[#This Row],[QC START]], DATEVALUE(TEXT(AA2005,"MM/DD/YY")), Delivered!$Z$3:$Z$8),
                    "IN QC"
                )
            )-1
        )
    ),
"IN QC"
)</f>
        <v>NO SHIP DATE</v>
      </c>
      <c r="AB2005" s="25"/>
      <c r="AC2005" s="83"/>
      <c r="AD2005" s="45"/>
    </row>
    <row r="2006" spans="6:30" ht="14.25">
      <c r="F2006" s="30" t="str">
        <f>LEFT(Table2[[#This Row],[Project]],6)</f>
        <v/>
      </c>
      <c r="G2006" s="13"/>
      <c r="H2006" s="13"/>
      <c r="I2006" s="17"/>
      <c r="J2006" s="13"/>
      <c r="K2006" s="13"/>
      <c r="O2006" s="20"/>
      <c r="T2006" s="13"/>
      <c r="Y2006" s="71" t="str">
        <f>IFERROR(
    IF(Z2006="DONE",
        "QC DONE",
        IF(OR(AA2006="TBD", ISBLANK(AA2006)),
            "NO SHIP DATE",
            IF(AND(ISNUMBER(DATEVALUE(TEXT(Z2006,"MM/DD/YY"))), ISNUMBER(Table22[[#This Row],[QC START]])),
                NETWORKDAYS(Table22[[#This Row],[QC START]], DATEVALUE(TEXT(Z2006,"MM/DD/YY")), Delivered!$Z$3:$Z$8),
                IF(AND(ISNUMBER(DATEVALUE(TEXT(AA2006,"MM/DD/YY"))), ISNUMBER(Table22[[#This Row],[QC START]])),
                    NETWORKDAYS(Table22[[#This Row],[QC START]], DATEVALUE(TEXT(AA2006,"MM/DD/YY")), Delivered!$Z$3:$Z$8),
                    "IN QC"
                )
            )-1
        )
    ),
"IN QC"
)</f>
        <v>NO SHIP DATE</v>
      </c>
      <c r="AB2006" s="25"/>
      <c r="AC2006" s="83"/>
      <c r="AD2006" s="45"/>
    </row>
    <row r="2007" spans="6:30" ht="14.25">
      <c r="F2007" s="30" t="str">
        <f>LEFT(Table2[[#This Row],[Project]],6)</f>
        <v/>
      </c>
      <c r="G2007" s="13"/>
      <c r="H2007" s="13"/>
      <c r="I2007" s="17"/>
      <c r="J2007" s="13"/>
      <c r="K2007" s="13"/>
      <c r="O2007" s="20"/>
      <c r="T2007" s="13"/>
      <c r="Y2007" s="71" t="str">
        <f>IFERROR(
    IF(Z2007="DONE",
        "QC DONE",
        IF(OR(AA2007="TBD", ISBLANK(AA2007)),
            "NO SHIP DATE",
            IF(AND(ISNUMBER(DATEVALUE(TEXT(Z2007,"MM/DD/YY"))), ISNUMBER(Table22[[#This Row],[QC START]])),
                NETWORKDAYS(Table22[[#This Row],[QC START]], DATEVALUE(TEXT(Z2007,"MM/DD/YY")), Delivered!$Z$3:$Z$8),
                IF(AND(ISNUMBER(DATEVALUE(TEXT(AA2007,"MM/DD/YY"))), ISNUMBER(Table22[[#This Row],[QC START]])),
                    NETWORKDAYS(Table22[[#This Row],[QC START]], DATEVALUE(TEXT(AA2007,"MM/DD/YY")), Delivered!$Z$3:$Z$8),
                    "IN QC"
                )
            )-1
        )
    ),
"IN QC"
)</f>
        <v>NO SHIP DATE</v>
      </c>
      <c r="AB2007" s="25"/>
      <c r="AC2007" s="83"/>
      <c r="AD2007" s="45"/>
    </row>
    <row r="2008" spans="6:30" ht="14.25">
      <c r="F2008" s="30" t="str">
        <f>LEFT(Table2[[#This Row],[Project]],6)</f>
        <v/>
      </c>
      <c r="G2008" s="13"/>
      <c r="H2008" s="13"/>
      <c r="I2008" s="17"/>
      <c r="J2008" s="13"/>
      <c r="K2008" s="13"/>
      <c r="O2008" s="20"/>
      <c r="T2008" s="13"/>
      <c r="Y2008" s="71" t="str">
        <f>IFERROR(
    IF(Z2008="DONE",
        "QC DONE",
        IF(OR(AA2008="TBD", ISBLANK(AA2008)),
            "NO SHIP DATE",
            IF(AND(ISNUMBER(DATEVALUE(TEXT(Z2008,"MM/DD/YY"))), ISNUMBER(Table22[[#This Row],[QC START]])),
                NETWORKDAYS(Table22[[#This Row],[QC START]], DATEVALUE(TEXT(Z2008,"MM/DD/YY")), Delivered!$Z$3:$Z$8),
                IF(AND(ISNUMBER(DATEVALUE(TEXT(AA2008,"MM/DD/YY"))), ISNUMBER(Table22[[#This Row],[QC START]])),
                    NETWORKDAYS(Table22[[#This Row],[QC START]], DATEVALUE(TEXT(AA2008,"MM/DD/YY")), Delivered!$Z$3:$Z$8),
                    "IN QC"
                )
            )-1
        )
    ),
"IN QC"
)</f>
        <v>NO SHIP DATE</v>
      </c>
      <c r="AB2008" s="25"/>
      <c r="AC2008" s="83"/>
      <c r="AD2008" s="45"/>
    </row>
    <row r="2009" spans="6:30" ht="14.25">
      <c r="F2009" s="30" t="str">
        <f>LEFT(Table2[[#This Row],[Project]],6)</f>
        <v/>
      </c>
      <c r="G2009" s="13"/>
      <c r="H2009" s="13"/>
      <c r="I2009" s="17"/>
      <c r="J2009" s="13"/>
      <c r="K2009" s="13"/>
      <c r="O2009" s="20"/>
      <c r="T2009" s="13"/>
      <c r="Y2009" s="71" t="str">
        <f>IFERROR(
    IF(Z2009="DONE",
        "QC DONE",
        IF(OR(AA2009="TBD", ISBLANK(AA2009)),
            "NO SHIP DATE",
            IF(AND(ISNUMBER(DATEVALUE(TEXT(Z2009,"MM/DD/YY"))), ISNUMBER(Table22[[#This Row],[QC START]])),
                NETWORKDAYS(Table22[[#This Row],[QC START]], DATEVALUE(TEXT(Z2009,"MM/DD/YY")), Delivered!$Z$3:$Z$8),
                IF(AND(ISNUMBER(DATEVALUE(TEXT(AA2009,"MM/DD/YY"))), ISNUMBER(Table22[[#This Row],[QC START]])),
                    NETWORKDAYS(Table22[[#This Row],[QC START]], DATEVALUE(TEXT(AA2009,"MM/DD/YY")), Delivered!$Z$3:$Z$8),
                    "IN QC"
                )
            )-1
        )
    ),
"IN QC"
)</f>
        <v>NO SHIP DATE</v>
      </c>
      <c r="AB2009" s="25"/>
      <c r="AC2009" s="83"/>
      <c r="AD2009" s="45"/>
    </row>
    <row r="2010" spans="6:30" ht="14.25">
      <c r="F2010" s="30" t="str">
        <f>LEFT(Table2[[#This Row],[Project]],6)</f>
        <v/>
      </c>
      <c r="G2010" s="13"/>
      <c r="H2010" s="13"/>
      <c r="I2010" s="17"/>
      <c r="J2010" s="13"/>
      <c r="K2010" s="13"/>
      <c r="O2010" s="20"/>
      <c r="T2010" s="13"/>
      <c r="Y2010" s="71" t="str">
        <f>IFERROR(
    IF(Z2010="DONE",
        "QC DONE",
        IF(OR(AA2010="TBD", ISBLANK(AA2010)),
            "NO SHIP DATE",
            IF(AND(ISNUMBER(DATEVALUE(TEXT(Z2010,"MM/DD/YY"))), ISNUMBER(Table22[[#This Row],[QC START]])),
                NETWORKDAYS(Table22[[#This Row],[QC START]], DATEVALUE(TEXT(Z2010,"MM/DD/YY")), Delivered!$Z$3:$Z$8),
                IF(AND(ISNUMBER(DATEVALUE(TEXT(AA2010,"MM/DD/YY"))), ISNUMBER(Table22[[#This Row],[QC START]])),
                    NETWORKDAYS(Table22[[#This Row],[QC START]], DATEVALUE(TEXT(AA2010,"MM/DD/YY")), Delivered!$Z$3:$Z$8),
                    "IN QC"
                )
            )-1
        )
    ),
"IN QC"
)</f>
        <v>NO SHIP DATE</v>
      </c>
      <c r="AB2010" s="25"/>
      <c r="AC2010" s="83"/>
      <c r="AD2010" s="45"/>
    </row>
    <row r="2011" spans="6:30" ht="14.25">
      <c r="F2011" s="30" t="str">
        <f>LEFT(Table2[[#This Row],[Project]],6)</f>
        <v/>
      </c>
      <c r="G2011" s="13"/>
      <c r="H2011" s="13"/>
      <c r="I2011" s="17"/>
      <c r="J2011" s="13"/>
      <c r="K2011" s="13"/>
      <c r="O2011" s="20"/>
      <c r="T2011" s="13"/>
      <c r="Y2011" s="71" t="str">
        <f>IFERROR(
    IF(Z2011="DONE",
        "QC DONE",
        IF(OR(AA2011="TBD", ISBLANK(AA2011)),
            "NO SHIP DATE",
            IF(AND(ISNUMBER(DATEVALUE(TEXT(Z2011,"MM/DD/YY"))), ISNUMBER(Table22[[#This Row],[QC START]])),
                NETWORKDAYS(Table22[[#This Row],[QC START]], DATEVALUE(TEXT(Z2011,"MM/DD/YY")), Delivered!$Z$3:$Z$8),
                IF(AND(ISNUMBER(DATEVALUE(TEXT(AA2011,"MM/DD/YY"))), ISNUMBER(Table22[[#This Row],[QC START]])),
                    NETWORKDAYS(Table22[[#This Row],[QC START]], DATEVALUE(TEXT(AA2011,"MM/DD/YY")), Delivered!$Z$3:$Z$8),
                    "IN QC"
                )
            )-1
        )
    ),
"IN QC"
)</f>
        <v>NO SHIP DATE</v>
      </c>
      <c r="AB2011" s="25"/>
      <c r="AC2011" s="83"/>
      <c r="AD2011" s="45"/>
    </row>
    <row r="2012" spans="6:30" ht="14.25">
      <c r="F2012" s="30" t="str">
        <f>LEFT(Table2[[#This Row],[Project]],6)</f>
        <v/>
      </c>
      <c r="G2012" s="13"/>
      <c r="H2012" s="13"/>
      <c r="I2012" s="17"/>
      <c r="J2012" s="13"/>
      <c r="K2012" s="13"/>
      <c r="O2012" s="20"/>
      <c r="T2012" s="13"/>
      <c r="Y2012" s="71" t="str">
        <f>IFERROR(
    IF(Z2012="DONE",
        "QC DONE",
        IF(OR(AA2012="TBD", ISBLANK(AA2012)),
            "NO SHIP DATE",
            IF(AND(ISNUMBER(DATEVALUE(TEXT(Z2012,"MM/DD/YY"))), ISNUMBER(Table22[[#This Row],[QC START]])),
                NETWORKDAYS(Table22[[#This Row],[QC START]], DATEVALUE(TEXT(Z2012,"MM/DD/YY")), Delivered!$Z$3:$Z$8),
                IF(AND(ISNUMBER(DATEVALUE(TEXT(AA2012,"MM/DD/YY"))), ISNUMBER(Table22[[#This Row],[QC START]])),
                    NETWORKDAYS(Table22[[#This Row],[QC START]], DATEVALUE(TEXT(AA2012,"MM/DD/YY")), Delivered!$Z$3:$Z$8),
                    "IN QC"
                )
            )-1
        )
    ),
"IN QC"
)</f>
        <v>NO SHIP DATE</v>
      </c>
      <c r="AB2012" s="25"/>
      <c r="AC2012" s="83"/>
      <c r="AD2012" s="45"/>
    </row>
    <row r="2013" spans="6:30" ht="14.25">
      <c r="F2013" s="30" t="str">
        <f>LEFT(Table2[[#This Row],[Project]],6)</f>
        <v/>
      </c>
      <c r="G2013" s="13"/>
      <c r="H2013" s="13"/>
      <c r="I2013" s="17"/>
      <c r="J2013" s="13"/>
      <c r="K2013" s="13"/>
      <c r="O2013" s="20"/>
      <c r="T2013" s="13"/>
      <c r="Y2013" s="71" t="str">
        <f>IFERROR(
    IF(Z2013="DONE",
        "QC DONE",
        IF(OR(AA2013="TBD", ISBLANK(AA2013)),
            "NO SHIP DATE",
            IF(AND(ISNUMBER(DATEVALUE(TEXT(Z2013,"MM/DD/YY"))), ISNUMBER(Table22[[#This Row],[QC START]])),
                NETWORKDAYS(Table22[[#This Row],[QC START]], DATEVALUE(TEXT(Z2013,"MM/DD/YY")), Delivered!$Z$3:$Z$8),
                IF(AND(ISNUMBER(DATEVALUE(TEXT(AA2013,"MM/DD/YY"))), ISNUMBER(Table22[[#This Row],[QC START]])),
                    NETWORKDAYS(Table22[[#This Row],[QC START]], DATEVALUE(TEXT(AA2013,"MM/DD/YY")), Delivered!$Z$3:$Z$8),
                    "IN QC"
                )
            )-1
        )
    ),
"IN QC"
)</f>
        <v>NO SHIP DATE</v>
      </c>
      <c r="AB2013" s="25"/>
      <c r="AC2013" s="83"/>
      <c r="AD2013" s="45"/>
    </row>
    <row r="2014" spans="6:30" ht="14.25">
      <c r="F2014" s="30" t="str">
        <f>LEFT(Table2[[#This Row],[Project]],6)</f>
        <v/>
      </c>
      <c r="G2014" s="13"/>
      <c r="H2014" s="13"/>
      <c r="I2014" s="17"/>
      <c r="J2014" s="13"/>
      <c r="K2014" s="13"/>
      <c r="O2014" s="20"/>
      <c r="T2014" s="13"/>
      <c r="Y2014" s="71" t="str">
        <f>IFERROR(
    IF(Z2014="DONE",
        "QC DONE",
        IF(OR(AA2014="TBD", ISBLANK(AA2014)),
            "NO SHIP DATE",
            IF(AND(ISNUMBER(DATEVALUE(TEXT(Z2014,"MM/DD/YY"))), ISNUMBER(Table22[[#This Row],[QC START]])),
                NETWORKDAYS(Table22[[#This Row],[QC START]], DATEVALUE(TEXT(Z2014,"MM/DD/YY")), Delivered!$Z$3:$Z$8),
                IF(AND(ISNUMBER(DATEVALUE(TEXT(AA2014,"MM/DD/YY"))), ISNUMBER(Table22[[#This Row],[QC START]])),
                    NETWORKDAYS(Table22[[#This Row],[QC START]], DATEVALUE(TEXT(AA2014,"MM/DD/YY")), Delivered!$Z$3:$Z$8),
                    "IN QC"
                )
            )-1
        )
    ),
"IN QC"
)</f>
        <v>NO SHIP DATE</v>
      </c>
      <c r="AB2014" s="25"/>
      <c r="AC2014" s="83"/>
      <c r="AD2014" s="45"/>
    </row>
    <row r="2015" spans="6:30" ht="14.25">
      <c r="F2015" s="30" t="str">
        <f>LEFT(Table2[[#This Row],[Project]],6)</f>
        <v/>
      </c>
      <c r="G2015" s="13"/>
      <c r="H2015" s="13"/>
      <c r="I2015" s="17"/>
      <c r="J2015" s="13"/>
      <c r="K2015" s="13"/>
      <c r="O2015" s="20"/>
      <c r="T2015" s="13"/>
      <c r="Y2015" s="71" t="str">
        <f>IFERROR(
    IF(Z2015="DONE",
        "QC DONE",
        IF(OR(AA2015="TBD", ISBLANK(AA2015)),
            "NO SHIP DATE",
            IF(AND(ISNUMBER(DATEVALUE(TEXT(Z2015,"MM/DD/YY"))), ISNUMBER(Table22[[#This Row],[QC START]])),
                NETWORKDAYS(Table22[[#This Row],[QC START]], DATEVALUE(TEXT(Z2015,"MM/DD/YY")), Delivered!$Z$3:$Z$8),
                IF(AND(ISNUMBER(DATEVALUE(TEXT(AA2015,"MM/DD/YY"))), ISNUMBER(Table22[[#This Row],[QC START]])),
                    NETWORKDAYS(Table22[[#This Row],[QC START]], DATEVALUE(TEXT(AA2015,"MM/DD/YY")), Delivered!$Z$3:$Z$8),
                    "IN QC"
                )
            )-1
        )
    ),
"IN QC"
)</f>
        <v>NO SHIP DATE</v>
      </c>
      <c r="AB2015" s="25"/>
      <c r="AC2015" s="83"/>
      <c r="AD2015" s="45"/>
    </row>
    <row r="2016" spans="6:30" ht="14.25">
      <c r="F2016" s="30" t="str">
        <f>LEFT(Table2[[#This Row],[Project]],6)</f>
        <v/>
      </c>
      <c r="G2016" s="13"/>
      <c r="H2016" s="13"/>
      <c r="I2016" s="17"/>
      <c r="J2016" s="13"/>
      <c r="K2016" s="13"/>
      <c r="O2016" s="20"/>
      <c r="T2016" s="13"/>
      <c r="Y2016" s="71" t="str">
        <f>IFERROR(
    IF(Z2016="DONE",
        "QC DONE",
        IF(OR(AA2016="TBD", ISBLANK(AA2016)),
            "NO SHIP DATE",
            IF(AND(ISNUMBER(DATEVALUE(TEXT(Z2016,"MM/DD/YY"))), ISNUMBER(Table22[[#This Row],[QC START]])),
                NETWORKDAYS(Table22[[#This Row],[QC START]], DATEVALUE(TEXT(Z2016,"MM/DD/YY")), Delivered!$Z$3:$Z$8),
                IF(AND(ISNUMBER(DATEVALUE(TEXT(AA2016,"MM/DD/YY"))), ISNUMBER(Table22[[#This Row],[QC START]])),
                    NETWORKDAYS(Table22[[#This Row],[QC START]], DATEVALUE(TEXT(AA2016,"MM/DD/YY")), Delivered!$Z$3:$Z$8),
                    "IN QC"
                )
            )-1
        )
    ),
"IN QC"
)</f>
        <v>NO SHIP DATE</v>
      </c>
      <c r="AB2016" s="25"/>
      <c r="AC2016" s="83"/>
      <c r="AD2016" s="45"/>
    </row>
    <row r="2017" spans="6:30" ht="14.25">
      <c r="F2017" s="30" t="str">
        <f>LEFT(Table2[[#This Row],[Project]],6)</f>
        <v/>
      </c>
      <c r="G2017" s="13"/>
      <c r="H2017" s="13"/>
      <c r="I2017" s="17"/>
      <c r="J2017" s="13"/>
      <c r="K2017" s="13"/>
      <c r="O2017" s="20"/>
      <c r="T2017" s="13"/>
      <c r="Y2017" s="71" t="str">
        <f>IFERROR(
    IF(Z2017="DONE",
        "QC DONE",
        IF(OR(AA2017="TBD", ISBLANK(AA2017)),
            "NO SHIP DATE",
            IF(AND(ISNUMBER(DATEVALUE(TEXT(Z2017,"MM/DD/YY"))), ISNUMBER(Table22[[#This Row],[QC START]])),
                NETWORKDAYS(Table22[[#This Row],[QC START]], DATEVALUE(TEXT(Z2017,"MM/DD/YY")), Delivered!$Z$3:$Z$8),
                IF(AND(ISNUMBER(DATEVALUE(TEXT(AA2017,"MM/DD/YY"))), ISNUMBER(Table22[[#This Row],[QC START]])),
                    NETWORKDAYS(Table22[[#This Row],[QC START]], DATEVALUE(TEXT(AA2017,"MM/DD/YY")), Delivered!$Z$3:$Z$8),
                    "IN QC"
                )
            )-1
        )
    ),
"IN QC"
)</f>
        <v>NO SHIP DATE</v>
      </c>
      <c r="AB2017" s="25"/>
      <c r="AC2017" s="83"/>
      <c r="AD2017" s="45"/>
    </row>
    <row r="2018" spans="6:30" ht="14.25">
      <c r="F2018" s="30" t="str">
        <f>LEFT(Table2[[#This Row],[Project]],6)</f>
        <v/>
      </c>
      <c r="G2018" s="13"/>
      <c r="H2018" s="13"/>
      <c r="I2018" s="17"/>
      <c r="J2018" s="13"/>
      <c r="K2018" s="13"/>
      <c r="O2018" s="20"/>
      <c r="T2018" s="13"/>
      <c r="Y2018" s="71" t="str">
        <f>IFERROR(
    IF(Z2018="DONE",
        "QC DONE",
        IF(OR(AA2018="TBD", ISBLANK(AA2018)),
            "NO SHIP DATE",
            IF(AND(ISNUMBER(DATEVALUE(TEXT(Z2018,"MM/DD/YY"))), ISNUMBER(Table22[[#This Row],[QC START]])),
                NETWORKDAYS(Table22[[#This Row],[QC START]], DATEVALUE(TEXT(Z2018,"MM/DD/YY")), Delivered!$Z$3:$Z$8),
                IF(AND(ISNUMBER(DATEVALUE(TEXT(AA2018,"MM/DD/YY"))), ISNUMBER(Table22[[#This Row],[QC START]])),
                    NETWORKDAYS(Table22[[#This Row],[QC START]], DATEVALUE(TEXT(AA2018,"MM/DD/YY")), Delivered!$Z$3:$Z$8),
                    "IN QC"
                )
            )-1
        )
    ),
"IN QC"
)</f>
        <v>NO SHIP DATE</v>
      </c>
      <c r="AB2018" s="25"/>
      <c r="AC2018" s="83"/>
      <c r="AD2018" s="45"/>
    </row>
    <row r="2019" spans="6:30" ht="14.25">
      <c r="F2019" s="30" t="str">
        <f>LEFT(Table2[[#This Row],[Project]],6)</f>
        <v/>
      </c>
      <c r="G2019" s="13"/>
      <c r="H2019" s="13"/>
      <c r="I2019" s="17"/>
      <c r="J2019" s="13"/>
      <c r="K2019" s="13"/>
      <c r="O2019" s="20"/>
      <c r="T2019" s="13"/>
      <c r="Y2019" s="71" t="str">
        <f>IFERROR(
    IF(Z2019="DONE",
        "QC DONE",
        IF(OR(AA2019="TBD", ISBLANK(AA2019)),
            "NO SHIP DATE",
            IF(AND(ISNUMBER(DATEVALUE(TEXT(Z2019,"MM/DD/YY"))), ISNUMBER(Table22[[#This Row],[QC START]])),
                NETWORKDAYS(Table22[[#This Row],[QC START]], DATEVALUE(TEXT(Z2019,"MM/DD/YY")), Delivered!$Z$3:$Z$8),
                IF(AND(ISNUMBER(DATEVALUE(TEXT(AA2019,"MM/DD/YY"))), ISNUMBER(Table22[[#This Row],[QC START]])),
                    NETWORKDAYS(Table22[[#This Row],[QC START]], DATEVALUE(TEXT(AA2019,"MM/DD/YY")), Delivered!$Z$3:$Z$8),
                    "IN QC"
                )
            )-1
        )
    ),
"IN QC"
)</f>
        <v>NO SHIP DATE</v>
      </c>
      <c r="AB2019" s="25"/>
      <c r="AC2019" s="83"/>
      <c r="AD2019" s="45"/>
    </row>
    <row r="2020" spans="6:30" ht="14.25">
      <c r="F2020" s="30" t="str">
        <f>LEFT(Table2[[#This Row],[Project]],6)</f>
        <v/>
      </c>
      <c r="G2020" s="13"/>
      <c r="H2020" s="13"/>
      <c r="I2020" s="17"/>
      <c r="J2020" s="13"/>
      <c r="K2020" s="13"/>
      <c r="O2020" s="20"/>
      <c r="T2020" s="13"/>
      <c r="Y2020" s="71" t="str">
        <f>IFERROR(
    IF(Z2020="DONE",
        "QC DONE",
        IF(OR(AA2020="TBD", ISBLANK(AA2020)),
            "NO SHIP DATE",
            IF(AND(ISNUMBER(DATEVALUE(TEXT(Z2020,"MM/DD/YY"))), ISNUMBER(Table22[[#This Row],[QC START]])),
                NETWORKDAYS(Table22[[#This Row],[QC START]], DATEVALUE(TEXT(Z2020,"MM/DD/YY")), Delivered!$Z$3:$Z$8),
                IF(AND(ISNUMBER(DATEVALUE(TEXT(AA2020,"MM/DD/YY"))), ISNUMBER(Table22[[#This Row],[QC START]])),
                    NETWORKDAYS(Table22[[#This Row],[QC START]], DATEVALUE(TEXT(AA2020,"MM/DD/YY")), Delivered!$Z$3:$Z$8),
                    "IN QC"
                )
            )-1
        )
    ),
"IN QC"
)</f>
        <v>NO SHIP DATE</v>
      </c>
      <c r="AB2020" s="25"/>
      <c r="AC2020" s="83"/>
      <c r="AD2020" s="45"/>
    </row>
    <row r="2021" spans="6:30" ht="14.25">
      <c r="F2021" s="30" t="str">
        <f>LEFT(Table2[[#This Row],[Project]],6)</f>
        <v/>
      </c>
      <c r="G2021" s="13"/>
      <c r="H2021" s="13"/>
      <c r="I2021" s="17"/>
      <c r="J2021" s="13"/>
      <c r="K2021" s="13"/>
      <c r="O2021" s="20"/>
      <c r="T2021" s="13"/>
      <c r="Y2021" s="71" t="str">
        <f>IFERROR(
    IF(Z2021="DONE",
        "QC DONE",
        IF(OR(AA2021="TBD", ISBLANK(AA2021)),
            "NO SHIP DATE",
            IF(AND(ISNUMBER(DATEVALUE(TEXT(Z2021,"MM/DD/YY"))), ISNUMBER(Table22[[#This Row],[QC START]])),
                NETWORKDAYS(Table22[[#This Row],[QC START]], DATEVALUE(TEXT(Z2021,"MM/DD/YY")), Delivered!$Z$3:$Z$8),
                IF(AND(ISNUMBER(DATEVALUE(TEXT(AA2021,"MM/DD/YY"))), ISNUMBER(Table22[[#This Row],[QC START]])),
                    NETWORKDAYS(Table22[[#This Row],[QC START]], DATEVALUE(TEXT(AA2021,"MM/DD/YY")), Delivered!$Z$3:$Z$8),
                    "IN QC"
                )
            )-1
        )
    ),
"IN QC"
)</f>
        <v>NO SHIP DATE</v>
      </c>
      <c r="AB2021" s="25"/>
      <c r="AC2021" s="83"/>
      <c r="AD2021" s="45"/>
    </row>
    <row r="2022" spans="6:30" ht="14.25">
      <c r="F2022" s="30" t="str">
        <f>LEFT(Table2[[#This Row],[Project]],6)</f>
        <v/>
      </c>
      <c r="G2022" s="13"/>
      <c r="H2022" s="13"/>
      <c r="I2022" s="17"/>
      <c r="J2022" s="13"/>
      <c r="K2022" s="13"/>
      <c r="O2022" s="20"/>
      <c r="T2022" s="13"/>
      <c r="Y2022" s="71" t="str">
        <f>IFERROR(
    IF(Z2022="DONE",
        "QC DONE",
        IF(OR(AA2022="TBD", ISBLANK(AA2022)),
            "NO SHIP DATE",
            IF(AND(ISNUMBER(DATEVALUE(TEXT(Z2022,"MM/DD/YY"))), ISNUMBER(Table22[[#This Row],[QC START]])),
                NETWORKDAYS(Table22[[#This Row],[QC START]], DATEVALUE(TEXT(Z2022,"MM/DD/YY")), Delivered!$Z$3:$Z$8),
                IF(AND(ISNUMBER(DATEVALUE(TEXT(AA2022,"MM/DD/YY"))), ISNUMBER(Table22[[#This Row],[QC START]])),
                    NETWORKDAYS(Table22[[#This Row],[QC START]], DATEVALUE(TEXT(AA2022,"MM/DD/YY")), Delivered!$Z$3:$Z$8),
                    "IN QC"
                )
            )-1
        )
    ),
"IN QC"
)</f>
        <v>NO SHIP DATE</v>
      </c>
      <c r="AB2022" s="25"/>
      <c r="AC2022" s="83"/>
      <c r="AD2022" s="45"/>
    </row>
    <row r="2023" spans="6:30" ht="14.25">
      <c r="F2023" s="30" t="str">
        <f>LEFT(Table2[[#This Row],[Project]],6)</f>
        <v/>
      </c>
      <c r="G2023" s="13"/>
      <c r="H2023" s="13"/>
      <c r="I2023" s="17"/>
      <c r="J2023" s="13"/>
      <c r="K2023" s="13"/>
      <c r="O2023" s="20"/>
      <c r="T2023" s="13"/>
      <c r="Y2023" s="71" t="str">
        <f>IFERROR(
    IF(Z2023="DONE",
        "QC DONE",
        IF(OR(AA2023="TBD", ISBLANK(AA2023)),
            "NO SHIP DATE",
            IF(AND(ISNUMBER(DATEVALUE(TEXT(Z2023,"MM/DD/YY"))), ISNUMBER(Table22[[#This Row],[QC START]])),
                NETWORKDAYS(Table22[[#This Row],[QC START]], DATEVALUE(TEXT(Z2023,"MM/DD/YY")), Delivered!$Z$3:$Z$8),
                IF(AND(ISNUMBER(DATEVALUE(TEXT(AA2023,"MM/DD/YY"))), ISNUMBER(Table22[[#This Row],[QC START]])),
                    NETWORKDAYS(Table22[[#This Row],[QC START]], DATEVALUE(TEXT(AA2023,"MM/DD/YY")), Delivered!$Z$3:$Z$8),
                    "IN QC"
                )
            )-1
        )
    ),
"IN QC"
)</f>
        <v>NO SHIP DATE</v>
      </c>
      <c r="AB2023" s="25"/>
      <c r="AC2023" s="83"/>
      <c r="AD2023" s="45"/>
    </row>
    <row r="2024" spans="6:30" ht="14.25">
      <c r="F2024" s="30" t="str">
        <f>LEFT(Table2[[#This Row],[Project]],6)</f>
        <v/>
      </c>
      <c r="G2024" s="13"/>
      <c r="H2024" s="13"/>
      <c r="I2024" s="17"/>
      <c r="J2024" s="13"/>
      <c r="K2024" s="13"/>
      <c r="O2024" s="20"/>
      <c r="T2024" s="13"/>
      <c r="Y2024" s="71" t="str">
        <f>IFERROR(
    IF(Z2024="DONE",
        "QC DONE",
        IF(OR(AA2024="TBD", ISBLANK(AA2024)),
            "NO SHIP DATE",
            IF(AND(ISNUMBER(DATEVALUE(TEXT(Z2024,"MM/DD/YY"))), ISNUMBER(Table22[[#This Row],[QC START]])),
                NETWORKDAYS(Table22[[#This Row],[QC START]], DATEVALUE(TEXT(Z2024,"MM/DD/YY")), Delivered!$Z$3:$Z$8),
                IF(AND(ISNUMBER(DATEVALUE(TEXT(AA2024,"MM/DD/YY"))), ISNUMBER(Table22[[#This Row],[QC START]])),
                    NETWORKDAYS(Table22[[#This Row],[QC START]], DATEVALUE(TEXT(AA2024,"MM/DD/YY")), Delivered!$Z$3:$Z$8),
                    "IN QC"
                )
            )-1
        )
    ),
"IN QC"
)</f>
        <v>NO SHIP DATE</v>
      </c>
      <c r="AB2024" s="25"/>
      <c r="AC2024" s="83"/>
      <c r="AD2024" s="45"/>
    </row>
    <row r="2025" spans="6:30" ht="14.25">
      <c r="F2025" s="30" t="str">
        <f>LEFT(Table2[[#This Row],[Project]],6)</f>
        <v/>
      </c>
      <c r="G2025" s="13"/>
      <c r="H2025" s="13"/>
      <c r="I2025" s="17"/>
      <c r="J2025" s="13"/>
      <c r="K2025" s="13"/>
      <c r="O2025" s="20"/>
      <c r="T2025" s="13"/>
      <c r="Y2025" s="71" t="str">
        <f>IFERROR(
    IF(Z2025="DONE",
        "QC DONE",
        IF(OR(AA2025="TBD", ISBLANK(AA2025)),
            "NO SHIP DATE",
            IF(AND(ISNUMBER(DATEVALUE(TEXT(Z2025,"MM/DD/YY"))), ISNUMBER(Table22[[#This Row],[QC START]])),
                NETWORKDAYS(Table22[[#This Row],[QC START]], DATEVALUE(TEXT(Z2025,"MM/DD/YY")), Delivered!$Z$3:$Z$8),
                IF(AND(ISNUMBER(DATEVALUE(TEXT(AA2025,"MM/DD/YY"))), ISNUMBER(Table22[[#This Row],[QC START]])),
                    NETWORKDAYS(Table22[[#This Row],[QC START]], DATEVALUE(TEXT(AA2025,"MM/DD/YY")), Delivered!$Z$3:$Z$8),
                    "IN QC"
                )
            )-1
        )
    ),
"IN QC"
)</f>
        <v>NO SHIP DATE</v>
      </c>
      <c r="AB2025" s="25"/>
      <c r="AC2025" s="83"/>
      <c r="AD2025" s="45"/>
    </row>
    <row r="2026" spans="6:30" ht="14.25">
      <c r="F2026" s="30" t="str">
        <f>LEFT(Table2[[#This Row],[Project]],6)</f>
        <v/>
      </c>
      <c r="G2026" s="13"/>
      <c r="H2026" s="13"/>
      <c r="I2026" s="17"/>
      <c r="J2026" s="13"/>
      <c r="K2026" s="13"/>
      <c r="O2026" s="20"/>
      <c r="T2026" s="13"/>
      <c r="Y2026" s="71" t="str">
        <f>IFERROR(
    IF(Z2026="DONE",
        "QC DONE",
        IF(OR(AA2026="TBD", ISBLANK(AA2026)),
            "NO SHIP DATE",
            IF(AND(ISNUMBER(DATEVALUE(TEXT(Z2026,"MM/DD/YY"))), ISNUMBER(Table22[[#This Row],[QC START]])),
                NETWORKDAYS(Table22[[#This Row],[QC START]], DATEVALUE(TEXT(Z2026,"MM/DD/YY")), Delivered!$Z$3:$Z$8),
                IF(AND(ISNUMBER(DATEVALUE(TEXT(AA2026,"MM/DD/YY"))), ISNUMBER(Table22[[#This Row],[QC START]])),
                    NETWORKDAYS(Table22[[#This Row],[QC START]], DATEVALUE(TEXT(AA2026,"MM/DD/YY")), Delivered!$Z$3:$Z$8),
                    "IN QC"
                )
            )-1
        )
    ),
"IN QC"
)</f>
        <v>NO SHIP DATE</v>
      </c>
      <c r="AB2026" s="25"/>
      <c r="AC2026" s="83"/>
      <c r="AD2026" s="45"/>
    </row>
    <row r="2027" spans="6:30" ht="14.25">
      <c r="F2027" s="30" t="str">
        <f>LEFT(Table2[[#This Row],[Project]],6)</f>
        <v/>
      </c>
      <c r="G2027" s="13"/>
      <c r="H2027" s="13"/>
      <c r="I2027" s="17"/>
      <c r="J2027" s="13"/>
      <c r="K2027" s="13"/>
      <c r="O2027" s="20"/>
      <c r="T2027" s="13"/>
      <c r="Y2027" s="71" t="str">
        <f>IFERROR(
    IF(Z2027="DONE",
        "QC DONE",
        IF(OR(AA2027="TBD", ISBLANK(AA2027)),
            "NO SHIP DATE",
            IF(AND(ISNUMBER(DATEVALUE(TEXT(Z2027,"MM/DD/YY"))), ISNUMBER(Table22[[#This Row],[QC START]])),
                NETWORKDAYS(Table22[[#This Row],[QC START]], DATEVALUE(TEXT(Z2027,"MM/DD/YY")), Delivered!$Z$3:$Z$8),
                IF(AND(ISNUMBER(DATEVALUE(TEXT(AA2027,"MM/DD/YY"))), ISNUMBER(Table22[[#This Row],[QC START]])),
                    NETWORKDAYS(Table22[[#This Row],[QC START]], DATEVALUE(TEXT(AA2027,"MM/DD/YY")), Delivered!$Z$3:$Z$8),
                    "IN QC"
                )
            )-1
        )
    ),
"IN QC"
)</f>
        <v>NO SHIP DATE</v>
      </c>
      <c r="AB2027" s="25"/>
      <c r="AC2027" s="83"/>
      <c r="AD2027" s="45"/>
    </row>
    <row r="2028" spans="6:30" ht="14.25">
      <c r="F2028" s="30" t="str">
        <f>LEFT(Table2[[#This Row],[Project]],6)</f>
        <v/>
      </c>
      <c r="G2028" s="13"/>
      <c r="H2028" s="13"/>
      <c r="I2028" s="17"/>
      <c r="J2028" s="13"/>
      <c r="K2028" s="13"/>
      <c r="O2028" s="20"/>
      <c r="T2028" s="13"/>
      <c r="Y2028" s="71" t="str">
        <f>IFERROR(
    IF(Z2028="DONE",
        "QC DONE",
        IF(OR(AA2028="TBD", ISBLANK(AA2028)),
            "NO SHIP DATE",
            IF(AND(ISNUMBER(DATEVALUE(TEXT(Z2028,"MM/DD/YY"))), ISNUMBER(Table22[[#This Row],[QC START]])),
                NETWORKDAYS(Table22[[#This Row],[QC START]], DATEVALUE(TEXT(Z2028,"MM/DD/YY")), Delivered!$Z$3:$Z$8),
                IF(AND(ISNUMBER(DATEVALUE(TEXT(AA2028,"MM/DD/YY"))), ISNUMBER(Table22[[#This Row],[QC START]])),
                    NETWORKDAYS(Table22[[#This Row],[QC START]], DATEVALUE(TEXT(AA2028,"MM/DD/YY")), Delivered!$Z$3:$Z$8),
                    "IN QC"
                )
            )-1
        )
    ),
"IN QC"
)</f>
        <v>NO SHIP DATE</v>
      </c>
      <c r="AB2028" s="25"/>
      <c r="AC2028" s="83"/>
      <c r="AD2028" s="45"/>
    </row>
    <row r="2029" spans="6:30" ht="14.25">
      <c r="F2029" s="30" t="str">
        <f>LEFT(Table2[[#This Row],[Project]],6)</f>
        <v/>
      </c>
      <c r="G2029" s="13"/>
      <c r="H2029" s="13"/>
      <c r="I2029" s="17"/>
      <c r="J2029" s="13"/>
      <c r="K2029" s="13"/>
      <c r="O2029" s="20"/>
      <c r="T2029" s="13"/>
      <c r="Y2029" s="71" t="str">
        <f>IFERROR(
    IF(Z2029="DONE",
        "QC DONE",
        IF(OR(AA2029="TBD", ISBLANK(AA2029)),
            "NO SHIP DATE",
            IF(AND(ISNUMBER(DATEVALUE(TEXT(Z2029,"MM/DD/YY"))), ISNUMBER(Table22[[#This Row],[QC START]])),
                NETWORKDAYS(Table22[[#This Row],[QC START]], DATEVALUE(TEXT(Z2029,"MM/DD/YY")), Delivered!$Z$3:$Z$8),
                IF(AND(ISNUMBER(DATEVALUE(TEXT(AA2029,"MM/DD/YY"))), ISNUMBER(Table22[[#This Row],[QC START]])),
                    NETWORKDAYS(Table22[[#This Row],[QC START]], DATEVALUE(TEXT(AA2029,"MM/DD/YY")), Delivered!$Z$3:$Z$8),
                    "IN QC"
                )
            )-1
        )
    ),
"IN QC"
)</f>
        <v>NO SHIP DATE</v>
      </c>
      <c r="AB2029" s="25"/>
      <c r="AC2029" s="83"/>
      <c r="AD2029" s="45"/>
    </row>
    <row r="2030" spans="6:30" ht="14.25">
      <c r="F2030" s="30" t="str">
        <f>LEFT(Table2[[#This Row],[Project]],6)</f>
        <v/>
      </c>
      <c r="G2030" s="13"/>
      <c r="H2030" s="13"/>
      <c r="I2030" s="17"/>
      <c r="J2030" s="13"/>
      <c r="K2030" s="13"/>
      <c r="O2030" s="20"/>
      <c r="T2030" s="13"/>
      <c r="Y2030" s="71" t="str">
        <f>IFERROR(
    IF(Z2030="DONE",
        "QC DONE",
        IF(OR(AA2030="TBD", ISBLANK(AA2030)),
            "NO SHIP DATE",
            IF(AND(ISNUMBER(DATEVALUE(TEXT(Z2030,"MM/DD/YY"))), ISNUMBER(Table22[[#This Row],[QC START]])),
                NETWORKDAYS(Table22[[#This Row],[QC START]], DATEVALUE(TEXT(Z2030,"MM/DD/YY")), Delivered!$Z$3:$Z$8),
                IF(AND(ISNUMBER(DATEVALUE(TEXT(AA2030,"MM/DD/YY"))), ISNUMBER(Table22[[#This Row],[QC START]])),
                    NETWORKDAYS(Table22[[#This Row],[QC START]], DATEVALUE(TEXT(AA2030,"MM/DD/YY")), Delivered!$Z$3:$Z$8),
                    "IN QC"
                )
            )-1
        )
    ),
"IN QC"
)</f>
        <v>NO SHIP DATE</v>
      </c>
      <c r="AB2030" s="25"/>
      <c r="AC2030" s="83"/>
      <c r="AD2030" s="45"/>
    </row>
    <row r="2031" spans="6:30" ht="14.25">
      <c r="F2031" s="30" t="str">
        <f>LEFT(Table2[[#This Row],[Project]],6)</f>
        <v/>
      </c>
      <c r="G2031" s="13"/>
      <c r="H2031" s="13"/>
      <c r="I2031" s="17"/>
      <c r="J2031" s="13"/>
      <c r="K2031" s="13"/>
      <c r="O2031" s="20"/>
      <c r="T2031" s="13"/>
      <c r="Y2031" s="71" t="str">
        <f>IFERROR(
    IF(Z2031="DONE",
        "QC DONE",
        IF(OR(AA2031="TBD", ISBLANK(AA2031)),
            "NO SHIP DATE",
            IF(AND(ISNUMBER(DATEVALUE(TEXT(Z2031,"MM/DD/YY"))), ISNUMBER(Table22[[#This Row],[QC START]])),
                NETWORKDAYS(Table22[[#This Row],[QC START]], DATEVALUE(TEXT(Z2031,"MM/DD/YY")), Delivered!$Z$3:$Z$8),
                IF(AND(ISNUMBER(DATEVALUE(TEXT(AA2031,"MM/DD/YY"))), ISNUMBER(Table22[[#This Row],[QC START]])),
                    NETWORKDAYS(Table22[[#This Row],[QC START]], DATEVALUE(TEXT(AA2031,"MM/DD/YY")), Delivered!$Z$3:$Z$8),
                    "IN QC"
                )
            )-1
        )
    ),
"IN QC"
)</f>
        <v>NO SHIP DATE</v>
      </c>
      <c r="AB2031" s="25"/>
      <c r="AC2031" s="83"/>
      <c r="AD2031" s="45"/>
    </row>
    <row r="2032" spans="6:30" ht="14.25">
      <c r="F2032" s="30" t="str">
        <f>LEFT(Table2[[#This Row],[Project]],6)</f>
        <v/>
      </c>
      <c r="G2032" s="13"/>
      <c r="H2032" s="13"/>
      <c r="I2032" s="17"/>
      <c r="J2032" s="13"/>
      <c r="K2032" s="13"/>
      <c r="O2032" s="20"/>
      <c r="T2032" s="13"/>
      <c r="Y2032" s="71" t="str">
        <f>IFERROR(
    IF(Z2032="DONE",
        "QC DONE",
        IF(OR(AA2032="TBD", ISBLANK(AA2032)),
            "NO SHIP DATE",
            IF(AND(ISNUMBER(DATEVALUE(TEXT(Z2032,"MM/DD/YY"))), ISNUMBER(Table22[[#This Row],[QC START]])),
                NETWORKDAYS(Table22[[#This Row],[QC START]], DATEVALUE(TEXT(Z2032,"MM/DD/YY")), Delivered!$Z$3:$Z$8),
                IF(AND(ISNUMBER(DATEVALUE(TEXT(AA2032,"MM/DD/YY"))), ISNUMBER(Table22[[#This Row],[QC START]])),
                    NETWORKDAYS(Table22[[#This Row],[QC START]], DATEVALUE(TEXT(AA2032,"MM/DD/YY")), Delivered!$Z$3:$Z$8),
                    "IN QC"
                )
            )-1
        )
    ),
"IN QC"
)</f>
        <v>NO SHIP DATE</v>
      </c>
      <c r="AB2032" s="25"/>
      <c r="AC2032" s="83"/>
      <c r="AD2032" s="45"/>
    </row>
    <row r="2033" spans="6:30" ht="14.25">
      <c r="F2033" s="30" t="str">
        <f>LEFT(Table2[[#This Row],[Project]],6)</f>
        <v/>
      </c>
      <c r="G2033" s="13"/>
      <c r="H2033" s="13"/>
      <c r="I2033" s="17"/>
      <c r="J2033" s="13"/>
      <c r="K2033" s="13"/>
      <c r="O2033" s="20"/>
      <c r="T2033" s="13"/>
      <c r="Y2033" s="71" t="str">
        <f>IFERROR(
    IF(Z2033="DONE",
        "QC DONE",
        IF(OR(AA2033="TBD", ISBLANK(AA2033)),
            "NO SHIP DATE",
            IF(AND(ISNUMBER(DATEVALUE(TEXT(Z2033,"MM/DD/YY"))), ISNUMBER(Table22[[#This Row],[QC START]])),
                NETWORKDAYS(Table22[[#This Row],[QC START]], DATEVALUE(TEXT(Z2033,"MM/DD/YY")), Delivered!$Z$3:$Z$8),
                IF(AND(ISNUMBER(DATEVALUE(TEXT(AA2033,"MM/DD/YY"))), ISNUMBER(Table22[[#This Row],[QC START]])),
                    NETWORKDAYS(Table22[[#This Row],[QC START]], DATEVALUE(TEXT(AA2033,"MM/DD/YY")), Delivered!$Z$3:$Z$8),
                    "IN QC"
                )
            )-1
        )
    ),
"IN QC"
)</f>
        <v>NO SHIP DATE</v>
      </c>
      <c r="AB2033" s="25"/>
      <c r="AC2033" s="83"/>
      <c r="AD2033" s="45"/>
    </row>
    <row r="2034" spans="6:30" ht="14.25">
      <c r="F2034" s="30" t="str">
        <f>LEFT(Table2[[#This Row],[Project]],6)</f>
        <v/>
      </c>
      <c r="G2034" s="13"/>
      <c r="H2034" s="13"/>
      <c r="I2034" s="17"/>
      <c r="J2034" s="13"/>
      <c r="K2034" s="13"/>
      <c r="O2034" s="20"/>
      <c r="T2034" s="13"/>
      <c r="Y2034" s="71" t="str">
        <f>IFERROR(
    IF(Z2034="DONE",
        "QC DONE",
        IF(OR(AA2034="TBD", ISBLANK(AA2034)),
            "NO SHIP DATE",
            IF(AND(ISNUMBER(DATEVALUE(TEXT(Z2034,"MM/DD/YY"))), ISNUMBER(Table22[[#This Row],[QC START]])),
                NETWORKDAYS(Table22[[#This Row],[QC START]], DATEVALUE(TEXT(Z2034,"MM/DD/YY")), Delivered!$Z$3:$Z$8),
                IF(AND(ISNUMBER(DATEVALUE(TEXT(AA2034,"MM/DD/YY"))), ISNUMBER(Table22[[#This Row],[QC START]])),
                    NETWORKDAYS(Table22[[#This Row],[QC START]], DATEVALUE(TEXT(AA2034,"MM/DD/YY")), Delivered!$Z$3:$Z$8),
                    "IN QC"
                )
            )-1
        )
    ),
"IN QC"
)</f>
        <v>NO SHIP DATE</v>
      </c>
      <c r="AB2034" s="25"/>
      <c r="AC2034" s="83"/>
      <c r="AD2034" s="45"/>
    </row>
    <row r="2035" spans="6:30" ht="14.25">
      <c r="F2035" s="30" t="str">
        <f>LEFT(Table2[[#This Row],[Project]],6)</f>
        <v/>
      </c>
      <c r="G2035" s="13"/>
      <c r="H2035" s="13"/>
      <c r="I2035" s="17"/>
      <c r="J2035" s="13"/>
      <c r="K2035" s="13"/>
      <c r="O2035" s="20"/>
      <c r="T2035" s="13"/>
      <c r="Y2035" s="71" t="str">
        <f>IFERROR(
    IF(Z2035="DONE",
        "QC DONE",
        IF(OR(AA2035="TBD", ISBLANK(AA2035)),
            "NO SHIP DATE",
            IF(AND(ISNUMBER(DATEVALUE(TEXT(Z2035,"MM/DD/YY"))), ISNUMBER(Table22[[#This Row],[QC START]])),
                NETWORKDAYS(Table22[[#This Row],[QC START]], DATEVALUE(TEXT(Z2035,"MM/DD/YY")), Delivered!$Z$3:$Z$8),
                IF(AND(ISNUMBER(DATEVALUE(TEXT(AA2035,"MM/DD/YY"))), ISNUMBER(Table22[[#This Row],[QC START]])),
                    NETWORKDAYS(Table22[[#This Row],[QC START]], DATEVALUE(TEXT(AA2035,"MM/DD/YY")), Delivered!$Z$3:$Z$8),
                    "IN QC"
                )
            )-1
        )
    ),
"IN QC"
)</f>
        <v>NO SHIP DATE</v>
      </c>
      <c r="AB2035" s="25"/>
      <c r="AC2035" s="83"/>
      <c r="AD2035" s="45"/>
    </row>
    <row r="2036" spans="6:30" ht="14.25">
      <c r="F2036" s="30" t="str">
        <f>LEFT(Table2[[#This Row],[Project]],6)</f>
        <v/>
      </c>
      <c r="G2036" s="13"/>
      <c r="H2036" s="13"/>
      <c r="I2036" s="17"/>
      <c r="J2036" s="13"/>
      <c r="K2036" s="13"/>
      <c r="O2036" s="20"/>
      <c r="T2036" s="13"/>
      <c r="Y2036" s="71" t="str">
        <f>IFERROR(
    IF(Z2036="DONE",
        "QC DONE",
        IF(OR(AA2036="TBD", ISBLANK(AA2036)),
            "NO SHIP DATE",
            IF(AND(ISNUMBER(DATEVALUE(TEXT(Z2036,"MM/DD/YY"))), ISNUMBER(Table22[[#This Row],[QC START]])),
                NETWORKDAYS(Table22[[#This Row],[QC START]], DATEVALUE(TEXT(Z2036,"MM/DD/YY")), Delivered!$Z$3:$Z$8),
                IF(AND(ISNUMBER(DATEVALUE(TEXT(AA2036,"MM/DD/YY"))), ISNUMBER(Table22[[#This Row],[QC START]])),
                    NETWORKDAYS(Table22[[#This Row],[QC START]], DATEVALUE(TEXT(AA2036,"MM/DD/YY")), Delivered!$Z$3:$Z$8),
                    "IN QC"
                )
            )-1
        )
    ),
"IN QC"
)</f>
        <v>NO SHIP DATE</v>
      </c>
      <c r="AB2036" s="25"/>
      <c r="AC2036" s="83"/>
      <c r="AD2036" s="45"/>
    </row>
    <row r="2037" spans="6:30" ht="14.25">
      <c r="F2037" s="30" t="str">
        <f>LEFT(Table2[[#This Row],[Project]],6)</f>
        <v/>
      </c>
      <c r="G2037" s="13"/>
      <c r="H2037" s="13"/>
      <c r="I2037" s="17"/>
      <c r="J2037" s="13"/>
      <c r="K2037" s="13"/>
      <c r="O2037" s="20"/>
      <c r="T2037" s="13"/>
      <c r="Y2037" s="71" t="str">
        <f>IFERROR(
    IF(Z2037="DONE",
        "QC DONE",
        IF(OR(AA2037="TBD", ISBLANK(AA2037)),
            "NO SHIP DATE",
            IF(AND(ISNUMBER(DATEVALUE(TEXT(Z2037,"MM/DD/YY"))), ISNUMBER(Table22[[#This Row],[QC START]])),
                NETWORKDAYS(Table22[[#This Row],[QC START]], DATEVALUE(TEXT(Z2037,"MM/DD/YY")), Delivered!$Z$3:$Z$8),
                IF(AND(ISNUMBER(DATEVALUE(TEXT(AA2037,"MM/DD/YY"))), ISNUMBER(Table22[[#This Row],[QC START]])),
                    NETWORKDAYS(Table22[[#This Row],[QC START]], DATEVALUE(TEXT(AA2037,"MM/DD/YY")), Delivered!$Z$3:$Z$8),
                    "IN QC"
                )
            )-1
        )
    ),
"IN QC"
)</f>
        <v>NO SHIP DATE</v>
      </c>
      <c r="AB2037" s="25"/>
      <c r="AC2037" s="83"/>
      <c r="AD2037" s="45"/>
    </row>
    <row r="2038" spans="6:30" ht="14.25">
      <c r="F2038" s="30" t="str">
        <f>LEFT(Table2[[#This Row],[Project]],6)</f>
        <v/>
      </c>
      <c r="G2038" s="13"/>
      <c r="H2038" s="13"/>
      <c r="I2038" s="17"/>
      <c r="J2038" s="13"/>
      <c r="K2038" s="13"/>
      <c r="O2038" s="20"/>
      <c r="T2038" s="13"/>
      <c r="Y2038" s="71" t="str">
        <f>IFERROR(
    IF(Z2038="DONE",
        "QC DONE",
        IF(OR(AA2038="TBD", ISBLANK(AA2038)),
            "NO SHIP DATE",
            IF(AND(ISNUMBER(DATEVALUE(TEXT(Z2038,"MM/DD/YY"))), ISNUMBER(Table22[[#This Row],[QC START]])),
                NETWORKDAYS(Table22[[#This Row],[QC START]], DATEVALUE(TEXT(Z2038,"MM/DD/YY")), Delivered!$Z$3:$Z$8),
                IF(AND(ISNUMBER(DATEVALUE(TEXT(AA2038,"MM/DD/YY"))), ISNUMBER(Table22[[#This Row],[QC START]])),
                    NETWORKDAYS(Table22[[#This Row],[QC START]], DATEVALUE(TEXT(AA2038,"MM/DD/YY")), Delivered!$Z$3:$Z$8),
                    "IN QC"
                )
            )-1
        )
    ),
"IN QC"
)</f>
        <v>NO SHIP DATE</v>
      </c>
      <c r="AB2038" s="25"/>
      <c r="AC2038" s="83"/>
      <c r="AD2038" s="45"/>
    </row>
    <row r="2039" spans="6:30" ht="14.25">
      <c r="F2039" s="30" t="str">
        <f>LEFT(Table2[[#This Row],[Project]],6)</f>
        <v/>
      </c>
      <c r="G2039" s="13"/>
      <c r="H2039" s="13"/>
      <c r="I2039" s="17"/>
      <c r="J2039" s="13"/>
      <c r="K2039" s="13"/>
      <c r="O2039" s="20"/>
      <c r="T2039" s="13"/>
      <c r="Y2039" s="71" t="str">
        <f>IFERROR(
    IF(Z2039="DONE",
        "QC DONE",
        IF(OR(AA2039="TBD", ISBLANK(AA2039)),
            "NO SHIP DATE",
            IF(AND(ISNUMBER(DATEVALUE(TEXT(Z2039,"MM/DD/YY"))), ISNUMBER(Table22[[#This Row],[QC START]])),
                NETWORKDAYS(Table22[[#This Row],[QC START]], DATEVALUE(TEXT(Z2039,"MM/DD/YY")), Delivered!$Z$3:$Z$8),
                IF(AND(ISNUMBER(DATEVALUE(TEXT(AA2039,"MM/DD/YY"))), ISNUMBER(Table22[[#This Row],[QC START]])),
                    NETWORKDAYS(Table22[[#This Row],[QC START]], DATEVALUE(TEXT(AA2039,"MM/DD/YY")), Delivered!$Z$3:$Z$8),
                    "IN QC"
                )
            )-1
        )
    ),
"IN QC"
)</f>
        <v>NO SHIP DATE</v>
      </c>
      <c r="AB2039" s="25"/>
      <c r="AC2039" s="83"/>
      <c r="AD2039" s="45"/>
    </row>
    <row r="2040" spans="6:30" ht="14.25">
      <c r="F2040" s="30" t="str">
        <f>LEFT(Table2[[#This Row],[Project]],6)</f>
        <v/>
      </c>
      <c r="G2040" s="13"/>
      <c r="H2040" s="13"/>
      <c r="I2040" s="17"/>
      <c r="J2040" s="13"/>
      <c r="K2040" s="13"/>
      <c r="O2040" s="20"/>
      <c r="T2040" s="13"/>
      <c r="Y2040" s="71" t="str">
        <f>IFERROR(
    IF(Z2040="DONE",
        "QC DONE",
        IF(OR(AA2040="TBD", ISBLANK(AA2040)),
            "NO SHIP DATE",
            IF(AND(ISNUMBER(DATEVALUE(TEXT(Z2040,"MM/DD/YY"))), ISNUMBER(Table22[[#This Row],[QC START]])),
                NETWORKDAYS(Table22[[#This Row],[QC START]], DATEVALUE(TEXT(Z2040,"MM/DD/YY")), Delivered!$Z$3:$Z$8),
                IF(AND(ISNUMBER(DATEVALUE(TEXT(AA2040,"MM/DD/YY"))), ISNUMBER(Table22[[#This Row],[QC START]])),
                    NETWORKDAYS(Table22[[#This Row],[QC START]], DATEVALUE(TEXT(AA2040,"MM/DD/YY")), Delivered!$Z$3:$Z$8),
                    "IN QC"
                )
            )-1
        )
    ),
"IN QC"
)</f>
        <v>NO SHIP DATE</v>
      </c>
      <c r="AB2040" s="25"/>
      <c r="AC2040" s="83"/>
      <c r="AD2040" s="45"/>
    </row>
    <row r="2041" spans="6:30" ht="14.25">
      <c r="F2041" s="30" t="str">
        <f>LEFT(Table2[[#This Row],[Project]],6)</f>
        <v/>
      </c>
      <c r="G2041" s="13"/>
      <c r="H2041" s="13"/>
      <c r="I2041" s="17"/>
      <c r="J2041" s="13"/>
      <c r="K2041" s="13"/>
      <c r="O2041" s="20"/>
      <c r="T2041" s="13"/>
      <c r="Y2041" s="71" t="str">
        <f>IFERROR(
    IF(Z2041="DONE",
        "QC DONE",
        IF(OR(AA2041="TBD", ISBLANK(AA2041)),
            "NO SHIP DATE",
            IF(AND(ISNUMBER(DATEVALUE(TEXT(Z2041,"MM/DD/YY"))), ISNUMBER(Table22[[#This Row],[QC START]])),
                NETWORKDAYS(Table22[[#This Row],[QC START]], DATEVALUE(TEXT(Z2041,"MM/DD/YY")), Delivered!$Z$3:$Z$8),
                IF(AND(ISNUMBER(DATEVALUE(TEXT(AA2041,"MM/DD/YY"))), ISNUMBER(Table22[[#This Row],[QC START]])),
                    NETWORKDAYS(Table22[[#This Row],[QC START]], DATEVALUE(TEXT(AA2041,"MM/DD/YY")), Delivered!$Z$3:$Z$8),
                    "IN QC"
                )
            )-1
        )
    ),
"IN QC"
)</f>
        <v>NO SHIP DATE</v>
      </c>
      <c r="AB2041" s="25"/>
      <c r="AC2041" s="83"/>
      <c r="AD2041" s="45"/>
    </row>
    <row r="2042" spans="6:30" ht="14.25">
      <c r="F2042" s="30" t="str">
        <f>LEFT(Table2[[#This Row],[Project]],6)</f>
        <v/>
      </c>
      <c r="G2042" s="13"/>
      <c r="H2042" s="13"/>
      <c r="I2042" s="17"/>
      <c r="J2042" s="13"/>
      <c r="K2042" s="13"/>
      <c r="O2042" s="20"/>
      <c r="T2042" s="13"/>
      <c r="Y2042" s="71" t="str">
        <f>IFERROR(
    IF(Z2042="DONE",
        "QC DONE",
        IF(OR(AA2042="TBD", ISBLANK(AA2042)),
            "NO SHIP DATE",
            IF(AND(ISNUMBER(DATEVALUE(TEXT(Z2042,"MM/DD/YY"))), ISNUMBER(Table22[[#This Row],[QC START]])),
                NETWORKDAYS(Table22[[#This Row],[QC START]], DATEVALUE(TEXT(Z2042,"MM/DD/YY")), Delivered!$Z$3:$Z$8),
                IF(AND(ISNUMBER(DATEVALUE(TEXT(AA2042,"MM/DD/YY"))), ISNUMBER(Table22[[#This Row],[QC START]])),
                    NETWORKDAYS(Table22[[#This Row],[QC START]], DATEVALUE(TEXT(AA2042,"MM/DD/YY")), Delivered!$Z$3:$Z$8),
                    "IN QC"
                )
            )-1
        )
    ),
"IN QC"
)</f>
        <v>NO SHIP DATE</v>
      </c>
      <c r="AB2042" s="25"/>
      <c r="AC2042" s="83"/>
      <c r="AD2042" s="45"/>
    </row>
    <row r="2043" spans="6:30" ht="14.25">
      <c r="F2043" s="30" t="str">
        <f>LEFT(Table2[[#This Row],[Project]],6)</f>
        <v/>
      </c>
      <c r="G2043" s="13"/>
      <c r="H2043" s="13"/>
      <c r="I2043" s="17"/>
      <c r="J2043" s="13"/>
      <c r="K2043" s="13"/>
      <c r="O2043" s="20"/>
      <c r="T2043" s="13"/>
      <c r="Y2043" s="71" t="str">
        <f>IFERROR(
    IF(Z2043="DONE",
        "QC DONE",
        IF(OR(AA2043="TBD", ISBLANK(AA2043)),
            "NO SHIP DATE",
            IF(AND(ISNUMBER(DATEVALUE(TEXT(Z2043,"MM/DD/YY"))), ISNUMBER(Table22[[#This Row],[QC START]])),
                NETWORKDAYS(Table22[[#This Row],[QC START]], DATEVALUE(TEXT(Z2043,"MM/DD/YY")), Delivered!$Z$3:$Z$8),
                IF(AND(ISNUMBER(DATEVALUE(TEXT(AA2043,"MM/DD/YY"))), ISNUMBER(Table22[[#This Row],[QC START]])),
                    NETWORKDAYS(Table22[[#This Row],[QC START]], DATEVALUE(TEXT(AA2043,"MM/DD/YY")), Delivered!$Z$3:$Z$8),
                    "IN QC"
                )
            )-1
        )
    ),
"IN QC"
)</f>
        <v>NO SHIP DATE</v>
      </c>
      <c r="AB2043" s="25"/>
      <c r="AC2043" s="83"/>
      <c r="AD2043" s="45"/>
    </row>
    <row r="2044" spans="6:30" ht="14.25">
      <c r="F2044" s="30" t="str">
        <f>LEFT(Table2[[#This Row],[Project]],6)</f>
        <v/>
      </c>
      <c r="G2044" s="13"/>
      <c r="H2044" s="13"/>
      <c r="I2044" s="17"/>
      <c r="J2044" s="13"/>
      <c r="K2044" s="13"/>
      <c r="O2044" s="20"/>
      <c r="T2044" s="13"/>
      <c r="Y2044" s="71" t="str">
        <f>IFERROR(
    IF(Z2044="DONE",
        "QC DONE",
        IF(OR(AA2044="TBD", ISBLANK(AA2044)),
            "NO SHIP DATE",
            IF(AND(ISNUMBER(DATEVALUE(TEXT(Z2044,"MM/DD/YY"))), ISNUMBER(Table22[[#This Row],[QC START]])),
                NETWORKDAYS(Table22[[#This Row],[QC START]], DATEVALUE(TEXT(Z2044,"MM/DD/YY")), Delivered!$Z$3:$Z$8),
                IF(AND(ISNUMBER(DATEVALUE(TEXT(AA2044,"MM/DD/YY"))), ISNUMBER(Table22[[#This Row],[QC START]])),
                    NETWORKDAYS(Table22[[#This Row],[QC START]], DATEVALUE(TEXT(AA2044,"MM/DD/YY")), Delivered!$Z$3:$Z$8),
                    "IN QC"
                )
            )-1
        )
    ),
"IN QC"
)</f>
        <v>NO SHIP DATE</v>
      </c>
      <c r="AB2044" s="25"/>
      <c r="AC2044" s="83"/>
      <c r="AD2044" s="45"/>
    </row>
    <row r="2045" spans="6:30" ht="14.25">
      <c r="F2045" s="30" t="str">
        <f>LEFT(Table2[[#This Row],[Project]],6)</f>
        <v/>
      </c>
      <c r="G2045" s="13"/>
      <c r="H2045" s="13"/>
      <c r="I2045" s="17"/>
      <c r="J2045" s="13"/>
      <c r="K2045" s="13"/>
      <c r="O2045" s="20"/>
      <c r="T2045" s="13"/>
      <c r="Y2045" s="71" t="str">
        <f>IFERROR(
    IF(Z2045="DONE",
        "QC DONE",
        IF(OR(AA2045="TBD", ISBLANK(AA2045)),
            "NO SHIP DATE",
            IF(AND(ISNUMBER(DATEVALUE(TEXT(Z2045,"MM/DD/YY"))), ISNUMBER(Table22[[#This Row],[QC START]])),
                NETWORKDAYS(Table22[[#This Row],[QC START]], DATEVALUE(TEXT(Z2045,"MM/DD/YY")), Delivered!$Z$3:$Z$8),
                IF(AND(ISNUMBER(DATEVALUE(TEXT(AA2045,"MM/DD/YY"))), ISNUMBER(Table22[[#This Row],[QC START]])),
                    NETWORKDAYS(Table22[[#This Row],[QC START]], DATEVALUE(TEXT(AA2045,"MM/DD/YY")), Delivered!$Z$3:$Z$8),
                    "IN QC"
                )
            )-1
        )
    ),
"IN QC"
)</f>
        <v>NO SHIP DATE</v>
      </c>
      <c r="AB2045" s="25"/>
      <c r="AC2045" s="83"/>
      <c r="AD2045" s="45"/>
    </row>
    <row r="2046" spans="6:30" ht="14.25">
      <c r="F2046" s="30" t="str">
        <f>LEFT(Table2[[#This Row],[Project]],6)</f>
        <v/>
      </c>
      <c r="G2046" s="13"/>
      <c r="H2046" s="13"/>
      <c r="I2046" s="17"/>
      <c r="J2046" s="13"/>
      <c r="K2046" s="13"/>
      <c r="O2046" s="20"/>
      <c r="T2046" s="13"/>
      <c r="Y2046" s="71" t="str">
        <f>IFERROR(
    IF(Z2046="DONE",
        "QC DONE",
        IF(OR(AA2046="TBD", ISBLANK(AA2046)),
            "NO SHIP DATE",
            IF(AND(ISNUMBER(DATEVALUE(TEXT(Z2046,"MM/DD/YY"))), ISNUMBER(Table22[[#This Row],[QC START]])),
                NETWORKDAYS(Table22[[#This Row],[QC START]], DATEVALUE(TEXT(Z2046,"MM/DD/YY")), Delivered!$Z$3:$Z$8),
                IF(AND(ISNUMBER(DATEVALUE(TEXT(AA2046,"MM/DD/YY"))), ISNUMBER(Table22[[#This Row],[QC START]])),
                    NETWORKDAYS(Table22[[#This Row],[QC START]], DATEVALUE(TEXT(AA2046,"MM/DD/YY")), Delivered!$Z$3:$Z$8),
                    "IN QC"
                )
            )-1
        )
    ),
"IN QC"
)</f>
        <v>NO SHIP DATE</v>
      </c>
      <c r="AB2046" s="25"/>
      <c r="AC2046" s="83"/>
      <c r="AD2046" s="45"/>
    </row>
    <row r="2047" spans="6:30" ht="14.25">
      <c r="F2047" s="30" t="str">
        <f>LEFT(Table2[[#This Row],[Project]],6)</f>
        <v/>
      </c>
      <c r="G2047" s="13"/>
      <c r="H2047" s="13"/>
      <c r="I2047" s="17"/>
      <c r="J2047" s="13"/>
      <c r="K2047" s="13"/>
      <c r="O2047" s="20"/>
      <c r="T2047" s="13"/>
      <c r="Y2047" s="71" t="str">
        <f>IFERROR(
    IF(Z2047="DONE",
        "QC DONE",
        IF(OR(AA2047="TBD", ISBLANK(AA2047)),
            "NO SHIP DATE",
            IF(AND(ISNUMBER(DATEVALUE(TEXT(Z2047,"MM/DD/YY"))), ISNUMBER(Table22[[#This Row],[QC START]])),
                NETWORKDAYS(Table22[[#This Row],[QC START]], DATEVALUE(TEXT(Z2047,"MM/DD/YY")), Delivered!$Z$3:$Z$8),
                IF(AND(ISNUMBER(DATEVALUE(TEXT(AA2047,"MM/DD/YY"))), ISNUMBER(Table22[[#This Row],[QC START]])),
                    NETWORKDAYS(Table22[[#This Row],[QC START]], DATEVALUE(TEXT(AA2047,"MM/DD/YY")), Delivered!$Z$3:$Z$8),
                    "IN QC"
                )
            )-1
        )
    ),
"IN QC"
)</f>
        <v>NO SHIP DATE</v>
      </c>
      <c r="AB2047" s="25"/>
      <c r="AC2047" s="83"/>
      <c r="AD2047" s="45"/>
    </row>
    <row r="2048" spans="6:30" ht="14.25">
      <c r="F2048" s="30" t="str">
        <f>LEFT(Table2[[#This Row],[Project]],6)</f>
        <v/>
      </c>
      <c r="G2048" s="13"/>
      <c r="H2048" s="13"/>
      <c r="I2048" s="17"/>
      <c r="J2048" s="13"/>
      <c r="K2048" s="13"/>
      <c r="O2048" s="20"/>
      <c r="T2048" s="13"/>
      <c r="Y2048" s="71" t="str">
        <f>IFERROR(
    IF(Z2048="DONE",
        "QC DONE",
        IF(OR(AA2048="TBD", ISBLANK(AA2048)),
            "NO SHIP DATE",
            IF(AND(ISNUMBER(DATEVALUE(TEXT(Z2048,"MM/DD/YY"))), ISNUMBER(Table22[[#This Row],[QC START]])),
                NETWORKDAYS(Table22[[#This Row],[QC START]], DATEVALUE(TEXT(Z2048,"MM/DD/YY")), Delivered!$Z$3:$Z$8),
                IF(AND(ISNUMBER(DATEVALUE(TEXT(AA2048,"MM/DD/YY"))), ISNUMBER(Table22[[#This Row],[QC START]])),
                    NETWORKDAYS(Table22[[#This Row],[QC START]], DATEVALUE(TEXT(AA2048,"MM/DD/YY")), Delivered!$Z$3:$Z$8),
                    "IN QC"
                )
            )-1
        )
    ),
"IN QC"
)</f>
        <v>NO SHIP DATE</v>
      </c>
      <c r="AB2048" s="25"/>
      <c r="AC2048" s="83"/>
      <c r="AD2048" s="45"/>
    </row>
    <row r="2049" spans="6:30" ht="14.25">
      <c r="F2049" s="30" t="str">
        <f>LEFT(Table2[[#This Row],[Project]],6)</f>
        <v/>
      </c>
      <c r="G2049" s="13"/>
      <c r="H2049" s="13"/>
      <c r="I2049" s="17"/>
      <c r="J2049" s="13"/>
      <c r="K2049" s="13"/>
      <c r="O2049" s="20"/>
      <c r="T2049" s="13"/>
      <c r="Y2049" s="71" t="str">
        <f>IFERROR(
    IF(Z2049="DONE",
        "QC DONE",
        IF(OR(AA2049="TBD", ISBLANK(AA2049)),
            "NO SHIP DATE",
            IF(AND(ISNUMBER(DATEVALUE(TEXT(Z2049,"MM/DD/YY"))), ISNUMBER(Table22[[#This Row],[QC START]])),
                NETWORKDAYS(Table22[[#This Row],[QC START]], DATEVALUE(TEXT(Z2049,"MM/DD/YY")), Delivered!$Z$3:$Z$8),
                IF(AND(ISNUMBER(DATEVALUE(TEXT(AA2049,"MM/DD/YY"))), ISNUMBER(Table22[[#This Row],[QC START]])),
                    NETWORKDAYS(Table22[[#This Row],[QC START]], DATEVALUE(TEXT(AA2049,"MM/DD/YY")), Delivered!$Z$3:$Z$8),
                    "IN QC"
                )
            )-1
        )
    ),
"IN QC"
)</f>
        <v>NO SHIP DATE</v>
      </c>
      <c r="AB2049" s="25"/>
      <c r="AC2049" s="83"/>
      <c r="AD2049" s="45"/>
    </row>
    <row r="2050" spans="6:30" ht="14.25">
      <c r="F2050" s="30" t="str">
        <f>LEFT(Table2[[#This Row],[Project]],6)</f>
        <v/>
      </c>
      <c r="G2050" s="13"/>
      <c r="H2050" s="13"/>
      <c r="I2050" s="17"/>
      <c r="J2050" s="13"/>
      <c r="K2050" s="13"/>
      <c r="O2050" s="20"/>
      <c r="T2050" s="13"/>
      <c r="Y2050" s="71" t="str">
        <f>IFERROR(
    IF(Z2050="DONE",
        "QC DONE",
        IF(OR(AA2050="TBD", ISBLANK(AA2050)),
            "NO SHIP DATE",
            IF(AND(ISNUMBER(DATEVALUE(TEXT(Z2050,"MM/DD/YY"))), ISNUMBER(Table22[[#This Row],[QC START]])),
                NETWORKDAYS(Table22[[#This Row],[QC START]], DATEVALUE(TEXT(Z2050,"MM/DD/YY")), Delivered!$Z$3:$Z$8),
                IF(AND(ISNUMBER(DATEVALUE(TEXT(AA2050,"MM/DD/YY"))), ISNUMBER(Table22[[#This Row],[QC START]])),
                    NETWORKDAYS(Table22[[#This Row],[QC START]], DATEVALUE(TEXT(AA2050,"MM/DD/YY")), Delivered!$Z$3:$Z$8),
                    "IN QC"
                )
            )-1
        )
    ),
"IN QC"
)</f>
        <v>NO SHIP DATE</v>
      </c>
      <c r="AB2050" s="25"/>
      <c r="AC2050" s="83"/>
      <c r="AD2050" s="45"/>
    </row>
    <row r="2051" spans="6:30" ht="14.25">
      <c r="F2051" s="30" t="str">
        <f>LEFT(Table2[[#This Row],[Project]],6)</f>
        <v/>
      </c>
      <c r="G2051" s="13"/>
      <c r="H2051" s="13"/>
      <c r="I2051" s="17"/>
      <c r="J2051" s="13"/>
      <c r="K2051" s="13"/>
      <c r="O2051" s="20"/>
      <c r="T2051" s="13"/>
      <c r="Y2051" s="71" t="str">
        <f>IFERROR(
    IF(Z2051="DONE",
        "QC DONE",
        IF(OR(AA2051="TBD", ISBLANK(AA2051)),
            "NO SHIP DATE",
            IF(AND(ISNUMBER(DATEVALUE(TEXT(Z2051,"MM/DD/YY"))), ISNUMBER(Table22[[#This Row],[QC START]])),
                NETWORKDAYS(Table22[[#This Row],[QC START]], DATEVALUE(TEXT(Z2051,"MM/DD/YY")), Delivered!$Z$3:$Z$8),
                IF(AND(ISNUMBER(DATEVALUE(TEXT(AA2051,"MM/DD/YY"))), ISNUMBER(Table22[[#This Row],[QC START]])),
                    NETWORKDAYS(Table22[[#This Row],[QC START]], DATEVALUE(TEXT(AA2051,"MM/DD/YY")), Delivered!$Z$3:$Z$8),
                    "IN QC"
                )
            )-1
        )
    ),
"IN QC"
)</f>
        <v>NO SHIP DATE</v>
      </c>
      <c r="AB2051" s="25"/>
      <c r="AC2051" s="83"/>
      <c r="AD2051" s="45"/>
    </row>
    <row r="2052" spans="6:30" ht="14.25">
      <c r="F2052" s="30" t="str">
        <f>LEFT(Table2[[#This Row],[Project]],6)</f>
        <v/>
      </c>
      <c r="G2052" s="13"/>
      <c r="H2052" s="13"/>
      <c r="I2052" s="17"/>
      <c r="J2052" s="13"/>
      <c r="K2052" s="13"/>
      <c r="O2052" s="20"/>
      <c r="T2052" s="13"/>
      <c r="Y2052" s="71" t="str">
        <f>IFERROR(
    IF(Z2052="DONE",
        "QC DONE",
        IF(OR(AA2052="TBD", ISBLANK(AA2052)),
            "NO SHIP DATE",
            IF(AND(ISNUMBER(DATEVALUE(TEXT(Z2052,"MM/DD/YY"))), ISNUMBER(Table22[[#This Row],[QC START]])),
                NETWORKDAYS(Table22[[#This Row],[QC START]], DATEVALUE(TEXT(Z2052,"MM/DD/YY")), Delivered!$Z$3:$Z$8),
                IF(AND(ISNUMBER(DATEVALUE(TEXT(AA2052,"MM/DD/YY"))), ISNUMBER(Table22[[#This Row],[QC START]])),
                    NETWORKDAYS(Table22[[#This Row],[QC START]], DATEVALUE(TEXT(AA2052,"MM/DD/YY")), Delivered!$Z$3:$Z$8),
                    "IN QC"
                )
            )-1
        )
    ),
"IN QC"
)</f>
        <v>NO SHIP DATE</v>
      </c>
      <c r="AB2052" s="25"/>
      <c r="AC2052" s="83"/>
      <c r="AD2052" s="45"/>
    </row>
    <row r="2053" spans="6:30" ht="14.25">
      <c r="F2053" s="30" t="str">
        <f>LEFT(Table2[[#This Row],[Project]],6)</f>
        <v/>
      </c>
      <c r="G2053" s="13"/>
      <c r="H2053" s="13"/>
      <c r="I2053" s="17"/>
      <c r="J2053" s="13"/>
      <c r="K2053" s="13"/>
      <c r="O2053" s="20"/>
      <c r="T2053" s="13"/>
      <c r="Y2053" s="71" t="str">
        <f>IFERROR(
    IF(Z2053="DONE",
        "QC DONE",
        IF(OR(AA2053="TBD", ISBLANK(AA2053)),
            "NO SHIP DATE",
            IF(AND(ISNUMBER(DATEVALUE(TEXT(Z2053,"MM/DD/YY"))), ISNUMBER(Table22[[#This Row],[QC START]])),
                NETWORKDAYS(Table22[[#This Row],[QC START]], DATEVALUE(TEXT(Z2053,"MM/DD/YY")), Delivered!$Z$3:$Z$8),
                IF(AND(ISNUMBER(DATEVALUE(TEXT(AA2053,"MM/DD/YY"))), ISNUMBER(Table22[[#This Row],[QC START]])),
                    NETWORKDAYS(Table22[[#This Row],[QC START]], DATEVALUE(TEXT(AA2053,"MM/DD/YY")), Delivered!$Z$3:$Z$8),
                    "IN QC"
                )
            )-1
        )
    ),
"IN QC"
)</f>
        <v>NO SHIP DATE</v>
      </c>
      <c r="AB2053" s="25"/>
      <c r="AC2053" s="83"/>
      <c r="AD2053" s="45"/>
    </row>
    <row r="2054" spans="6:30" ht="14.25">
      <c r="F2054" s="30" t="str">
        <f>LEFT(Table2[[#This Row],[Project]],6)</f>
        <v/>
      </c>
      <c r="G2054" s="13"/>
      <c r="H2054" s="13"/>
      <c r="I2054" s="17"/>
      <c r="J2054" s="13"/>
      <c r="K2054" s="13"/>
      <c r="O2054" s="20"/>
      <c r="T2054" s="13"/>
      <c r="Y2054" s="71" t="str">
        <f>IFERROR(
    IF(Z2054="DONE",
        "QC DONE",
        IF(OR(AA2054="TBD", ISBLANK(AA2054)),
            "NO SHIP DATE",
            IF(AND(ISNUMBER(DATEVALUE(TEXT(Z2054,"MM/DD/YY"))), ISNUMBER(Table22[[#This Row],[QC START]])),
                NETWORKDAYS(Table22[[#This Row],[QC START]], DATEVALUE(TEXT(Z2054,"MM/DD/YY")), Delivered!$Z$3:$Z$8),
                IF(AND(ISNUMBER(DATEVALUE(TEXT(AA2054,"MM/DD/YY"))), ISNUMBER(Table22[[#This Row],[QC START]])),
                    NETWORKDAYS(Table22[[#This Row],[QC START]], DATEVALUE(TEXT(AA2054,"MM/DD/YY")), Delivered!$Z$3:$Z$8),
                    "IN QC"
                )
            )-1
        )
    ),
"IN QC"
)</f>
        <v>NO SHIP DATE</v>
      </c>
      <c r="AB2054" s="25"/>
      <c r="AC2054" s="83"/>
      <c r="AD2054" s="45"/>
    </row>
    <row r="2055" spans="6:30" ht="14.25">
      <c r="F2055" s="30" t="str">
        <f>LEFT(Table2[[#This Row],[Project]],6)</f>
        <v/>
      </c>
      <c r="G2055" s="13"/>
      <c r="H2055" s="13"/>
      <c r="I2055" s="17"/>
      <c r="J2055" s="13"/>
      <c r="K2055" s="13"/>
      <c r="O2055" s="20"/>
      <c r="T2055" s="13"/>
      <c r="Y2055" s="71" t="str">
        <f>IFERROR(
    IF(Z2055="DONE",
        "QC DONE",
        IF(OR(AA2055="TBD", ISBLANK(AA2055)),
            "NO SHIP DATE",
            IF(AND(ISNUMBER(DATEVALUE(TEXT(Z2055,"MM/DD/YY"))), ISNUMBER(Table22[[#This Row],[QC START]])),
                NETWORKDAYS(Table22[[#This Row],[QC START]], DATEVALUE(TEXT(Z2055,"MM/DD/YY")), Delivered!$Z$3:$Z$8),
                IF(AND(ISNUMBER(DATEVALUE(TEXT(AA2055,"MM/DD/YY"))), ISNUMBER(Table22[[#This Row],[QC START]])),
                    NETWORKDAYS(Table22[[#This Row],[QC START]], DATEVALUE(TEXT(AA2055,"MM/DD/YY")), Delivered!$Z$3:$Z$8),
                    "IN QC"
                )
            )-1
        )
    ),
"IN QC"
)</f>
        <v>NO SHIP DATE</v>
      </c>
      <c r="AB2055" s="25"/>
      <c r="AC2055" s="83"/>
      <c r="AD2055" s="45"/>
    </row>
    <row r="2056" spans="6:30" ht="14.25">
      <c r="F2056" s="30" t="str">
        <f>LEFT(Table2[[#This Row],[Project]],6)</f>
        <v/>
      </c>
      <c r="G2056" s="13"/>
      <c r="H2056" s="13"/>
      <c r="I2056" s="17"/>
      <c r="J2056" s="13"/>
      <c r="K2056" s="13"/>
      <c r="O2056" s="20"/>
      <c r="T2056" s="13"/>
      <c r="Y2056" s="71" t="str">
        <f>IFERROR(
    IF(Z2056="DONE",
        "QC DONE",
        IF(OR(AA2056="TBD", ISBLANK(AA2056)),
            "NO SHIP DATE",
            IF(AND(ISNUMBER(DATEVALUE(TEXT(Z2056,"MM/DD/YY"))), ISNUMBER(Table22[[#This Row],[QC START]])),
                NETWORKDAYS(Table22[[#This Row],[QC START]], DATEVALUE(TEXT(Z2056,"MM/DD/YY")), Delivered!$Z$3:$Z$8),
                IF(AND(ISNUMBER(DATEVALUE(TEXT(AA2056,"MM/DD/YY"))), ISNUMBER(Table22[[#This Row],[QC START]])),
                    NETWORKDAYS(Table22[[#This Row],[QC START]], DATEVALUE(TEXT(AA2056,"MM/DD/YY")), Delivered!$Z$3:$Z$8),
                    "IN QC"
                )
            )-1
        )
    ),
"IN QC"
)</f>
        <v>NO SHIP DATE</v>
      </c>
      <c r="AB2056" s="25"/>
      <c r="AC2056" s="83"/>
      <c r="AD2056" s="45"/>
    </row>
    <row r="2057" spans="6:30" ht="14.25">
      <c r="F2057" s="30" t="str">
        <f>LEFT(Table2[[#This Row],[Project]],6)</f>
        <v/>
      </c>
      <c r="G2057" s="13"/>
      <c r="H2057" s="13"/>
      <c r="I2057" s="17"/>
      <c r="J2057" s="13"/>
      <c r="K2057" s="13"/>
      <c r="O2057" s="20"/>
      <c r="T2057" s="13"/>
      <c r="Y2057" s="71" t="str">
        <f>IFERROR(
    IF(Z2057="DONE",
        "QC DONE",
        IF(OR(AA2057="TBD", ISBLANK(AA2057)),
            "NO SHIP DATE",
            IF(AND(ISNUMBER(DATEVALUE(TEXT(Z2057,"MM/DD/YY"))), ISNUMBER(Table22[[#This Row],[QC START]])),
                NETWORKDAYS(Table22[[#This Row],[QC START]], DATEVALUE(TEXT(Z2057,"MM/DD/YY")), Delivered!$Z$3:$Z$8),
                IF(AND(ISNUMBER(DATEVALUE(TEXT(AA2057,"MM/DD/YY"))), ISNUMBER(Table22[[#This Row],[QC START]])),
                    NETWORKDAYS(Table22[[#This Row],[QC START]], DATEVALUE(TEXT(AA2057,"MM/DD/YY")), Delivered!$Z$3:$Z$8),
                    "IN QC"
                )
            )-1
        )
    ),
"IN QC"
)</f>
        <v>NO SHIP DATE</v>
      </c>
      <c r="AB2057" s="25"/>
      <c r="AC2057" s="83"/>
      <c r="AD2057" s="45"/>
    </row>
    <row r="2058" spans="6:30" ht="14.25">
      <c r="F2058" s="30" t="str">
        <f>LEFT(Table2[[#This Row],[Project]],6)</f>
        <v/>
      </c>
      <c r="G2058" s="13"/>
      <c r="H2058" s="13"/>
      <c r="I2058" s="17"/>
      <c r="J2058" s="13"/>
      <c r="K2058" s="13"/>
      <c r="O2058" s="20"/>
      <c r="T2058" s="13"/>
      <c r="Y2058" s="71" t="str">
        <f>IFERROR(
    IF(Z2058="DONE",
        "QC DONE",
        IF(OR(AA2058="TBD", ISBLANK(AA2058)),
            "NO SHIP DATE",
            IF(AND(ISNUMBER(DATEVALUE(TEXT(Z2058,"MM/DD/YY"))), ISNUMBER(Table22[[#This Row],[QC START]])),
                NETWORKDAYS(Table22[[#This Row],[QC START]], DATEVALUE(TEXT(Z2058,"MM/DD/YY")), Delivered!$Z$3:$Z$8),
                IF(AND(ISNUMBER(DATEVALUE(TEXT(AA2058,"MM/DD/YY"))), ISNUMBER(Table22[[#This Row],[QC START]])),
                    NETWORKDAYS(Table22[[#This Row],[QC START]], DATEVALUE(TEXT(AA2058,"MM/DD/YY")), Delivered!$Z$3:$Z$8),
                    "IN QC"
                )
            )-1
        )
    ),
"IN QC"
)</f>
        <v>NO SHIP DATE</v>
      </c>
      <c r="AB2058" s="25"/>
      <c r="AC2058" s="83"/>
      <c r="AD2058" s="45"/>
    </row>
    <row r="2059" spans="6:30" ht="14.25">
      <c r="F2059" s="30" t="str">
        <f>LEFT(Table2[[#This Row],[Project]],6)</f>
        <v/>
      </c>
      <c r="G2059" s="13"/>
      <c r="H2059" s="13"/>
      <c r="I2059" s="17"/>
      <c r="J2059" s="13"/>
      <c r="K2059" s="13"/>
      <c r="O2059" s="20"/>
      <c r="T2059" s="13"/>
      <c r="Y2059" s="71" t="str">
        <f>IFERROR(
    IF(Z2059="DONE",
        "QC DONE",
        IF(OR(AA2059="TBD", ISBLANK(AA2059)),
            "NO SHIP DATE",
            IF(AND(ISNUMBER(DATEVALUE(TEXT(Z2059,"MM/DD/YY"))), ISNUMBER(Table22[[#This Row],[QC START]])),
                NETWORKDAYS(Table22[[#This Row],[QC START]], DATEVALUE(TEXT(Z2059,"MM/DD/YY")), Delivered!$Z$3:$Z$8),
                IF(AND(ISNUMBER(DATEVALUE(TEXT(AA2059,"MM/DD/YY"))), ISNUMBER(Table22[[#This Row],[QC START]])),
                    NETWORKDAYS(Table22[[#This Row],[QC START]], DATEVALUE(TEXT(AA2059,"MM/DD/YY")), Delivered!$Z$3:$Z$8),
                    "IN QC"
                )
            )-1
        )
    ),
"IN QC"
)</f>
        <v>NO SHIP DATE</v>
      </c>
      <c r="AB2059" s="25"/>
      <c r="AC2059" s="83"/>
      <c r="AD2059" s="45"/>
    </row>
    <row r="2060" spans="6:30" ht="14.25">
      <c r="F2060" s="30" t="str">
        <f>LEFT(Table2[[#This Row],[Project]],6)</f>
        <v/>
      </c>
      <c r="G2060" s="13"/>
      <c r="H2060" s="13"/>
      <c r="I2060" s="17"/>
      <c r="J2060" s="13"/>
      <c r="K2060" s="13"/>
      <c r="O2060" s="20"/>
      <c r="T2060" s="13"/>
      <c r="Y2060" s="71" t="str">
        <f>IFERROR(
    IF(Z2060="DONE",
        "QC DONE",
        IF(OR(AA2060="TBD", ISBLANK(AA2060)),
            "NO SHIP DATE",
            IF(AND(ISNUMBER(DATEVALUE(TEXT(Z2060,"MM/DD/YY"))), ISNUMBER(Table22[[#This Row],[QC START]])),
                NETWORKDAYS(Table22[[#This Row],[QC START]], DATEVALUE(TEXT(Z2060,"MM/DD/YY")), Delivered!$Z$3:$Z$8),
                IF(AND(ISNUMBER(DATEVALUE(TEXT(AA2060,"MM/DD/YY"))), ISNUMBER(Table22[[#This Row],[QC START]])),
                    NETWORKDAYS(Table22[[#This Row],[QC START]], DATEVALUE(TEXT(AA2060,"MM/DD/YY")), Delivered!$Z$3:$Z$8),
                    "IN QC"
                )
            )-1
        )
    ),
"IN QC"
)</f>
        <v>NO SHIP DATE</v>
      </c>
      <c r="AB2060" s="25"/>
      <c r="AC2060" s="83"/>
      <c r="AD2060" s="45"/>
    </row>
    <row r="2061" spans="6:30" ht="14.25">
      <c r="F2061" s="30" t="str">
        <f>LEFT(Table2[[#This Row],[Project]],6)</f>
        <v/>
      </c>
      <c r="G2061" s="13"/>
      <c r="H2061" s="13"/>
      <c r="I2061" s="17"/>
      <c r="J2061" s="13"/>
      <c r="K2061" s="13"/>
      <c r="O2061" s="20"/>
      <c r="T2061" s="13"/>
      <c r="Y2061" s="71" t="str">
        <f>IFERROR(
    IF(Z2061="DONE",
        "QC DONE",
        IF(OR(AA2061="TBD", ISBLANK(AA2061)),
            "NO SHIP DATE",
            IF(AND(ISNUMBER(DATEVALUE(TEXT(Z2061,"MM/DD/YY"))), ISNUMBER(Table22[[#This Row],[QC START]])),
                NETWORKDAYS(Table22[[#This Row],[QC START]], DATEVALUE(TEXT(Z2061,"MM/DD/YY")), Delivered!$Z$3:$Z$8),
                IF(AND(ISNUMBER(DATEVALUE(TEXT(AA2061,"MM/DD/YY"))), ISNUMBER(Table22[[#This Row],[QC START]])),
                    NETWORKDAYS(Table22[[#This Row],[QC START]], DATEVALUE(TEXT(AA2061,"MM/DD/YY")), Delivered!$Z$3:$Z$8),
                    "IN QC"
                )
            )-1
        )
    ),
"IN QC"
)</f>
        <v>NO SHIP DATE</v>
      </c>
      <c r="AB2061" s="25"/>
      <c r="AC2061" s="83"/>
      <c r="AD2061" s="45"/>
    </row>
    <row r="2062" spans="6:30" ht="14.25">
      <c r="F2062" s="30" t="str">
        <f>LEFT(Table2[[#This Row],[Project]],6)</f>
        <v/>
      </c>
      <c r="G2062" s="13"/>
      <c r="H2062" s="13"/>
      <c r="I2062" s="17"/>
      <c r="J2062" s="13"/>
      <c r="K2062" s="13"/>
      <c r="O2062" s="20"/>
      <c r="T2062" s="13"/>
      <c r="Y2062" s="71" t="str">
        <f>IFERROR(
    IF(Z2062="DONE",
        "QC DONE",
        IF(OR(AA2062="TBD", ISBLANK(AA2062)),
            "NO SHIP DATE",
            IF(AND(ISNUMBER(DATEVALUE(TEXT(Z2062,"MM/DD/YY"))), ISNUMBER(Table22[[#This Row],[QC START]])),
                NETWORKDAYS(Table22[[#This Row],[QC START]], DATEVALUE(TEXT(Z2062,"MM/DD/YY")), Delivered!$Z$3:$Z$8),
                IF(AND(ISNUMBER(DATEVALUE(TEXT(AA2062,"MM/DD/YY"))), ISNUMBER(Table22[[#This Row],[QC START]])),
                    NETWORKDAYS(Table22[[#This Row],[QC START]], DATEVALUE(TEXT(AA2062,"MM/DD/YY")), Delivered!$Z$3:$Z$8),
                    "IN QC"
                )
            )-1
        )
    ),
"IN QC"
)</f>
        <v>NO SHIP DATE</v>
      </c>
      <c r="AB2062" s="25"/>
      <c r="AC2062" s="83"/>
      <c r="AD2062" s="45"/>
    </row>
    <row r="2063" spans="6:30" ht="14.25">
      <c r="F2063" s="30" t="str">
        <f>LEFT(Table2[[#This Row],[Project]],6)</f>
        <v/>
      </c>
      <c r="G2063" s="13"/>
      <c r="H2063" s="13"/>
      <c r="I2063" s="17"/>
      <c r="J2063" s="13"/>
      <c r="K2063" s="13"/>
      <c r="O2063" s="20"/>
      <c r="T2063" s="13"/>
      <c r="Y2063" s="71" t="str">
        <f>IFERROR(
    IF(Z2063="DONE",
        "QC DONE",
        IF(OR(AA2063="TBD", ISBLANK(AA2063)),
            "NO SHIP DATE",
            IF(AND(ISNUMBER(DATEVALUE(TEXT(Z2063,"MM/DD/YY"))), ISNUMBER(Table22[[#This Row],[QC START]])),
                NETWORKDAYS(Table22[[#This Row],[QC START]], DATEVALUE(TEXT(Z2063,"MM/DD/YY")), Delivered!$Z$3:$Z$8),
                IF(AND(ISNUMBER(DATEVALUE(TEXT(AA2063,"MM/DD/YY"))), ISNUMBER(Table22[[#This Row],[QC START]])),
                    NETWORKDAYS(Table22[[#This Row],[QC START]], DATEVALUE(TEXT(AA2063,"MM/DD/YY")), Delivered!$Z$3:$Z$8),
                    "IN QC"
                )
            )-1
        )
    ),
"IN QC"
)</f>
        <v>NO SHIP DATE</v>
      </c>
      <c r="AB2063" s="25"/>
      <c r="AC2063" s="83"/>
      <c r="AD2063" s="45"/>
    </row>
    <row r="2064" spans="6:30" ht="14.25">
      <c r="F2064" s="30" t="str">
        <f>LEFT(Table2[[#This Row],[Project]],6)</f>
        <v/>
      </c>
      <c r="G2064" s="13"/>
      <c r="H2064" s="13"/>
      <c r="I2064" s="17"/>
      <c r="J2064" s="13"/>
      <c r="K2064" s="13"/>
      <c r="O2064" s="20"/>
      <c r="T2064" s="13"/>
      <c r="Y2064" s="71" t="str">
        <f>IFERROR(
    IF(Z2064="DONE",
        "QC DONE",
        IF(OR(AA2064="TBD", ISBLANK(AA2064)),
            "NO SHIP DATE",
            IF(AND(ISNUMBER(DATEVALUE(TEXT(Z2064,"MM/DD/YY"))), ISNUMBER(Table22[[#This Row],[QC START]])),
                NETWORKDAYS(Table22[[#This Row],[QC START]], DATEVALUE(TEXT(Z2064,"MM/DD/YY")), Delivered!$Z$3:$Z$8),
                IF(AND(ISNUMBER(DATEVALUE(TEXT(AA2064,"MM/DD/YY"))), ISNUMBER(Table22[[#This Row],[QC START]])),
                    NETWORKDAYS(Table22[[#This Row],[QC START]], DATEVALUE(TEXT(AA2064,"MM/DD/YY")), Delivered!$Z$3:$Z$8),
                    "IN QC"
                )
            )-1
        )
    ),
"IN QC"
)</f>
        <v>NO SHIP DATE</v>
      </c>
      <c r="AB2064" s="25"/>
      <c r="AC2064" s="83"/>
      <c r="AD2064" s="45"/>
    </row>
    <row r="2065" spans="6:30" ht="14.25">
      <c r="F2065" s="30" t="str">
        <f>LEFT(Table2[[#This Row],[Project]],6)</f>
        <v/>
      </c>
      <c r="G2065" s="13"/>
      <c r="H2065" s="13"/>
      <c r="I2065" s="17"/>
      <c r="J2065" s="13"/>
      <c r="K2065" s="13"/>
      <c r="O2065" s="20"/>
      <c r="T2065" s="13"/>
      <c r="Y2065" s="71" t="str">
        <f>IFERROR(
    IF(Z2065="DONE",
        "QC DONE",
        IF(OR(AA2065="TBD", ISBLANK(AA2065)),
            "NO SHIP DATE",
            IF(AND(ISNUMBER(DATEVALUE(TEXT(Z2065,"MM/DD/YY"))), ISNUMBER(Table22[[#This Row],[QC START]])),
                NETWORKDAYS(Table22[[#This Row],[QC START]], DATEVALUE(TEXT(Z2065,"MM/DD/YY")), Delivered!$Z$3:$Z$8),
                IF(AND(ISNUMBER(DATEVALUE(TEXT(AA2065,"MM/DD/YY"))), ISNUMBER(Table22[[#This Row],[QC START]])),
                    NETWORKDAYS(Table22[[#This Row],[QC START]], DATEVALUE(TEXT(AA2065,"MM/DD/YY")), Delivered!$Z$3:$Z$8),
                    "IN QC"
                )
            )-1
        )
    ),
"IN QC"
)</f>
        <v>NO SHIP DATE</v>
      </c>
      <c r="AB2065" s="25"/>
      <c r="AC2065" s="83"/>
      <c r="AD2065" s="45"/>
    </row>
    <row r="2066" spans="6:30" ht="14.25">
      <c r="F2066" s="30" t="str">
        <f>LEFT(Table2[[#This Row],[Project]],6)</f>
        <v/>
      </c>
      <c r="G2066" s="13"/>
      <c r="H2066" s="13"/>
      <c r="I2066" s="17"/>
      <c r="J2066" s="13"/>
      <c r="K2066" s="13"/>
      <c r="O2066" s="20"/>
      <c r="T2066" s="13"/>
      <c r="Y2066" s="71" t="str">
        <f>IFERROR(
    IF(Z2066="DONE",
        "QC DONE",
        IF(OR(AA2066="TBD", ISBLANK(AA2066)),
            "NO SHIP DATE",
            IF(AND(ISNUMBER(DATEVALUE(TEXT(Z2066,"MM/DD/YY"))), ISNUMBER(Table22[[#This Row],[QC START]])),
                NETWORKDAYS(Table22[[#This Row],[QC START]], DATEVALUE(TEXT(Z2066,"MM/DD/YY")), Delivered!$Z$3:$Z$8),
                IF(AND(ISNUMBER(DATEVALUE(TEXT(AA2066,"MM/DD/YY"))), ISNUMBER(Table22[[#This Row],[QC START]])),
                    NETWORKDAYS(Table22[[#This Row],[QC START]], DATEVALUE(TEXT(AA2066,"MM/DD/YY")), Delivered!$Z$3:$Z$8),
                    "IN QC"
                )
            )-1
        )
    ),
"IN QC"
)</f>
        <v>NO SHIP DATE</v>
      </c>
      <c r="AB2066" s="25"/>
      <c r="AC2066" s="83"/>
      <c r="AD2066" s="45"/>
    </row>
    <row r="2067" spans="6:30" ht="14.25">
      <c r="F2067" s="30" t="str">
        <f>LEFT(Table2[[#This Row],[Project]],6)</f>
        <v/>
      </c>
      <c r="G2067" s="13"/>
      <c r="H2067" s="13"/>
      <c r="I2067" s="17"/>
      <c r="J2067" s="13"/>
      <c r="K2067" s="13"/>
      <c r="O2067" s="20"/>
      <c r="T2067" s="13"/>
      <c r="Y2067" s="71" t="str">
        <f>IFERROR(
    IF(Z2067="DONE",
        "QC DONE",
        IF(OR(AA2067="TBD", ISBLANK(AA2067)),
            "NO SHIP DATE",
            IF(AND(ISNUMBER(DATEVALUE(TEXT(Z2067,"MM/DD/YY"))), ISNUMBER(Table22[[#This Row],[QC START]])),
                NETWORKDAYS(Table22[[#This Row],[QC START]], DATEVALUE(TEXT(Z2067,"MM/DD/YY")), Delivered!$Z$3:$Z$8),
                IF(AND(ISNUMBER(DATEVALUE(TEXT(AA2067,"MM/DD/YY"))), ISNUMBER(Table22[[#This Row],[QC START]])),
                    NETWORKDAYS(Table22[[#This Row],[QC START]], DATEVALUE(TEXT(AA2067,"MM/DD/YY")), Delivered!$Z$3:$Z$8),
                    "IN QC"
                )
            )-1
        )
    ),
"IN QC"
)</f>
        <v>NO SHIP DATE</v>
      </c>
      <c r="AB2067" s="25"/>
      <c r="AC2067" s="83"/>
      <c r="AD2067" s="45"/>
    </row>
    <row r="2068" spans="6:30" ht="14.25">
      <c r="F2068" s="30" t="str">
        <f>LEFT(Table2[[#This Row],[Project]],6)</f>
        <v/>
      </c>
      <c r="G2068" s="13"/>
      <c r="H2068" s="13"/>
      <c r="I2068" s="17"/>
      <c r="J2068" s="13"/>
      <c r="K2068" s="13"/>
      <c r="O2068" s="20"/>
      <c r="T2068" s="13"/>
      <c r="Y2068" s="71" t="str">
        <f>IFERROR(
    IF(Z2068="DONE",
        "QC DONE",
        IF(OR(AA2068="TBD", ISBLANK(AA2068)),
            "NO SHIP DATE",
            IF(AND(ISNUMBER(DATEVALUE(TEXT(Z2068,"MM/DD/YY"))), ISNUMBER(Table22[[#This Row],[QC START]])),
                NETWORKDAYS(Table22[[#This Row],[QC START]], DATEVALUE(TEXT(Z2068,"MM/DD/YY")), Delivered!$Z$3:$Z$8),
                IF(AND(ISNUMBER(DATEVALUE(TEXT(AA2068,"MM/DD/YY"))), ISNUMBER(Table22[[#This Row],[QC START]])),
                    NETWORKDAYS(Table22[[#This Row],[QC START]], DATEVALUE(TEXT(AA2068,"MM/DD/YY")), Delivered!$Z$3:$Z$8),
                    "IN QC"
                )
            )-1
        )
    ),
"IN QC"
)</f>
        <v>NO SHIP DATE</v>
      </c>
      <c r="AB2068" s="25"/>
      <c r="AC2068" s="83"/>
      <c r="AD2068" s="45"/>
    </row>
    <row r="2069" spans="6:30" ht="14.25">
      <c r="F2069" s="30" t="str">
        <f>LEFT(Table2[[#This Row],[Project]],6)</f>
        <v/>
      </c>
      <c r="G2069" s="13"/>
      <c r="H2069" s="13"/>
      <c r="I2069" s="17"/>
      <c r="J2069" s="13"/>
      <c r="K2069" s="13"/>
      <c r="O2069" s="20"/>
      <c r="T2069" s="13"/>
      <c r="Y2069" s="71" t="str">
        <f>IFERROR(
    IF(Z2069="DONE",
        "QC DONE",
        IF(OR(AA2069="TBD", ISBLANK(AA2069)),
            "NO SHIP DATE",
            IF(AND(ISNUMBER(DATEVALUE(TEXT(Z2069,"MM/DD/YY"))), ISNUMBER(Table22[[#This Row],[QC START]])),
                NETWORKDAYS(Table22[[#This Row],[QC START]], DATEVALUE(TEXT(Z2069,"MM/DD/YY")), Delivered!$Z$3:$Z$8),
                IF(AND(ISNUMBER(DATEVALUE(TEXT(AA2069,"MM/DD/YY"))), ISNUMBER(Table22[[#This Row],[QC START]])),
                    NETWORKDAYS(Table22[[#This Row],[QC START]], DATEVALUE(TEXT(AA2069,"MM/DD/YY")), Delivered!$Z$3:$Z$8),
                    "IN QC"
                )
            )-1
        )
    ),
"IN QC"
)</f>
        <v>NO SHIP DATE</v>
      </c>
      <c r="AB2069" s="25"/>
      <c r="AC2069" s="83"/>
      <c r="AD2069" s="45"/>
    </row>
    <row r="2070" spans="6:30" ht="14.25">
      <c r="F2070" s="30" t="str">
        <f>LEFT(Table2[[#This Row],[Project]],6)</f>
        <v/>
      </c>
      <c r="G2070" s="13"/>
      <c r="H2070" s="13"/>
      <c r="I2070" s="17"/>
      <c r="J2070" s="13"/>
      <c r="K2070" s="13"/>
      <c r="O2070" s="20"/>
      <c r="T2070" s="13"/>
      <c r="Y2070" s="71" t="str">
        <f>IFERROR(
    IF(Z2070="DONE",
        "QC DONE",
        IF(OR(AA2070="TBD", ISBLANK(AA2070)),
            "NO SHIP DATE",
            IF(AND(ISNUMBER(DATEVALUE(TEXT(Z2070,"MM/DD/YY"))), ISNUMBER(Table22[[#This Row],[QC START]])),
                NETWORKDAYS(Table22[[#This Row],[QC START]], DATEVALUE(TEXT(Z2070,"MM/DD/YY")), Delivered!$Z$3:$Z$8),
                IF(AND(ISNUMBER(DATEVALUE(TEXT(AA2070,"MM/DD/YY"))), ISNUMBER(Table22[[#This Row],[QC START]])),
                    NETWORKDAYS(Table22[[#This Row],[QC START]], DATEVALUE(TEXT(AA2070,"MM/DD/YY")), Delivered!$Z$3:$Z$8),
                    "IN QC"
                )
            )-1
        )
    ),
"IN QC"
)</f>
        <v>NO SHIP DATE</v>
      </c>
      <c r="AB2070" s="25"/>
      <c r="AC2070" s="83"/>
      <c r="AD2070" s="45"/>
    </row>
    <row r="2071" spans="6:30" ht="14.25">
      <c r="F2071" s="30" t="str">
        <f>LEFT(Table2[[#This Row],[Project]],6)</f>
        <v/>
      </c>
      <c r="G2071" s="13"/>
      <c r="H2071" s="13"/>
      <c r="I2071" s="17"/>
      <c r="J2071" s="13"/>
      <c r="K2071" s="13"/>
      <c r="O2071" s="20"/>
      <c r="T2071" s="13"/>
      <c r="Y2071" s="71" t="str">
        <f>IFERROR(
    IF(Z2071="DONE",
        "QC DONE",
        IF(OR(AA2071="TBD", ISBLANK(AA2071)),
            "NO SHIP DATE",
            IF(AND(ISNUMBER(DATEVALUE(TEXT(Z2071,"MM/DD/YY"))), ISNUMBER(Table22[[#This Row],[QC START]])),
                NETWORKDAYS(Table22[[#This Row],[QC START]], DATEVALUE(TEXT(Z2071,"MM/DD/YY")), Delivered!$Z$3:$Z$8),
                IF(AND(ISNUMBER(DATEVALUE(TEXT(AA2071,"MM/DD/YY"))), ISNUMBER(Table22[[#This Row],[QC START]])),
                    NETWORKDAYS(Table22[[#This Row],[QC START]], DATEVALUE(TEXT(AA2071,"MM/DD/YY")), Delivered!$Z$3:$Z$8),
                    "IN QC"
                )
            )-1
        )
    ),
"IN QC"
)</f>
        <v>NO SHIP DATE</v>
      </c>
      <c r="AB2071" s="25"/>
      <c r="AC2071" s="83"/>
      <c r="AD2071" s="45"/>
    </row>
    <row r="2072" spans="6:30" ht="14.25">
      <c r="F2072" s="30" t="str">
        <f>LEFT(Table2[[#This Row],[Project]],6)</f>
        <v/>
      </c>
      <c r="G2072" s="13"/>
      <c r="H2072" s="13"/>
      <c r="I2072" s="17"/>
      <c r="J2072" s="13"/>
      <c r="K2072" s="13"/>
      <c r="O2072" s="20"/>
      <c r="T2072" s="13"/>
      <c r="Y2072" s="71" t="str">
        <f>IFERROR(
    IF(Z2072="DONE",
        "QC DONE",
        IF(OR(AA2072="TBD", ISBLANK(AA2072)),
            "NO SHIP DATE",
            IF(AND(ISNUMBER(DATEVALUE(TEXT(Z2072,"MM/DD/YY"))), ISNUMBER(Table22[[#This Row],[QC START]])),
                NETWORKDAYS(Table22[[#This Row],[QC START]], DATEVALUE(TEXT(Z2072,"MM/DD/YY")), Delivered!$Z$3:$Z$8),
                IF(AND(ISNUMBER(DATEVALUE(TEXT(AA2072,"MM/DD/YY"))), ISNUMBER(Table22[[#This Row],[QC START]])),
                    NETWORKDAYS(Table22[[#This Row],[QC START]], DATEVALUE(TEXT(AA2072,"MM/DD/YY")), Delivered!$Z$3:$Z$8),
                    "IN QC"
                )
            )-1
        )
    ),
"IN QC"
)</f>
        <v>NO SHIP DATE</v>
      </c>
      <c r="AB2072" s="25"/>
      <c r="AC2072" s="83"/>
      <c r="AD2072" s="45"/>
    </row>
    <row r="2073" spans="6:30" ht="14.25">
      <c r="F2073" s="30" t="str">
        <f>LEFT(Table2[[#This Row],[Project]],6)</f>
        <v/>
      </c>
      <c r="G2073" s="13"/>
      <c r="H2073" s="13"/>
      <c r="I2073" s="17"/>
      <c r="J2073" s="13"/>
      <c r="K2073" s="13"/>
      <c r="O2073" s="20"/>
      <c r="T2073" s="13"/>
      <c r="Y2073" s="71" t="str">
        <f>IFERROR(
    IF(Z2073="DONE",
        "QC DONE",
        IF(OR(AA2073="TBD", ISBLANK(AA2073)),
            "NO SHIP DATE",
            IF(AND(ISNUMBER(DATEVALUE(TEXT(Z2073,"MM/DD/YY"))), ISNUMBER(Table22[[#This Row],[QC START]])),
                NETWORKDAYS(Table22[[#This Row],[QC START]], DATEVALUE(TEXT(Z2073,"MM/DD/YY")), Delivered!$Z$3:$Z$8),
                IF(AND(ISNUMBER(DATEVALUE(TEXT(AA2073,"MM/DD/YY"))), ISNUMBER(Table22[[#This Row],[QC START]])),
                    NETWORKDAYS(Table22[[#This Row],[QC START]], DATEVALUE(TEXT(AA2073,"MM/DD/YY")), Delivered!$Z$3:$Z$8),
                    "IN QC"
                )
            )-1
        )
    ),
"IN QC"
)</f>
        <v>NO SHIP DATE</v>
      </c>
      <c r="AB2073" s="25"/>
      <c r="AC2073" s="83"/>
      <c r="AD2073" s="45"/>
    </row>
    <row r="2074" spans="6:30" ht="14.25">
      <c r="F2074" s="30" t="str">
        <f>LEFT(Table2[[#This Row],[Project]],6)</f>
        <v/>
      </c>
      <c r="G2074" s="13"/>
      <c r="H2074" s="13"/>
      <c r="I2074" s="17"/>
      <c r="J2074" s="13"/>
      <c r="K2074" s="13"/>
      <c r="O2074" s="20"/>
      <c r="T2074" s="13"/>
      <c r="Y2074" s="71" t="str">
        <f>IFERROR(
    IF(Z2074="DONE",
        "QC DONE",
        IF(OR(AA2074="TBD", ISBLANK(AA2074)),
            "NO SHIP DATE",
            IF(AND(ISNUMBER(DATEVALUE(TEXT(Z2074,"MM/DD/YY"))), ISNUMBER(Table22[[#This Row],[QC START]])),
                NETWORKDAYS(Table22[[#This Row],[QC START]], DATEVALUE(TEXT(Z2074,"MM/DD/YY")), Delivered!$Z$3:$Z$8),
                IF(AND(ISNUMBER(DATEVALUE(TEXT(AA2074,"MM/DD/YY"))), ISNUMBER(Table22[[#This Row],[QC START]])),
                    NETWORKDAYS(Table22[[#This Row],[QC START]], DATEVALUE(TEXT(AA2074,"MM/DD/YY")), Delivered!$Z$3:$Z$8),
                    "IN QC"
                )
            )-1
        )
    ),
"IN QC"
)</f>
        <v>NO SHIP DATE</v>
      </c>
      <c r="AB2074" s="25"/>
      <c r="AC2074" s="83"/>
      <c r="AD2074" s="45"/>
    </row>
    <row r="2075" spans="6:30" ht="14.25">
      <c r="F2075" s="30" t="str">
        <f>LEFT(Table2[[#This Row],[Project]],6)</f>
        <v/>
      </c>
      <c r="G2075" s="13"/>
      <c r="H2075" s="13"/>
      <c r="I2075" s="17"/>
      <c r="J2075" s="13"/>
      <c r="K2075" s="13"/>
      <c r="O2075" s="20"/>
      <c r="T2075" s="13"/>
      <c r="Y2075" s="71" t="str">
        <f>IFERROR(
    IF(Z2075="DONE",
        "QC DONE",
        IF(OR(AA2075="TBD", ISBLANK(AA2075)),
            "NO SHIP DATE",
            IF(AND(ISNUMBER(DATEVALUE(TEXT(Z2075,"MM/DD/YY"))), ISNUMBER(Table22[[#This Row],[QC START]])),
                NETWORKDAYS(Table22[[#This Row],[QC START]], DATEVALUE(TEXT(Z2075,"MM/DD/YY")), Delivered!$Z$3:$Z$8),
                IF(AND(ISNUMBER(DATEVALUE(TEXT(AA2075,"MM/DD/YY"))), ISNUMBER(Table22[[#This Row],[QC START]])),
                    NETWORKDAYS(Table22[[#This Row],[QC START]], DATEVALUE(TEXT(AA2075,"MM/DD/YY")), Delivered!$Z$3:$Z$8),
                    "IN QC"
                )
            )-1
        )
    ),
"IN QC"
)</f>
        <v>NO SHIP DATE</v>
      </c>
      <c r="AB2075" s="25"/>
      <c r="AC2075" s="83"/>
      <c r="AD2075" s="45"/>
    </row>
    <row r="2076" spans="6:30" ht="14.25">
      <c r="F2076" s="30" t="str">
        <f>LEFT(Table2[[#This Row],[Project]],6)</f>
        <v/>
      </c>
      <c r="G2076" s="13"/>
      <c r="H2076" s="13"/>
      <c r="I2076" s="17"/>
      <c r="J2076" s="13"/>
      <c r="K2076" s="13"/>
      <c r="O2076" s="20"/>
      <c r="T2076" s="13"/>
      <c r="Y2076" s="71" t="str">
        <f>IFERROR(
    IF(Z2076="DONE",
        "QC DONE",
        IF(OR(AA2076="TBD", ISBLANK(AA2076)),
            "NO SHIP DATE",
            IF(AND(ISNUMBER(DATEVALUE(TEXT(Z2076,"MM/DD/YY"))), ISNUMBER(Table22[[#This Row],[QC START]])),
                NETWORKDAYS(Table22[[#This Row],[QC START]], DATEVALUE(TEXT(Z2076,"MM/DD/YY")), Delivered!$Z$3:$Z$8),
                IF(AND(ISNUMBER(DATEVALUE(TEXT(AA2076,"MM/DD/YY"))), ISNUMBER(Table22[[#This Row],[QC START]])),
                    NETWORKDAYS(Table22[[#This Row],[QC START]], DATEVALUE(TEXT(AA2076,"MM/DD/YY")), Delivered!$Z$3:$Z$8),
                    "IN QC"
                )
            )-1
        )
    ),
"IN QC"
)</f>
        <v>NO SHIP DATE</v>
      </c>
      <c r="AB2076" s="25"/>
      <c r="AC2076" s="83"/>
      <c r="AD2076" s="45"/>
    </row>
    <row r="2077" spans="6:30" ht="14.25">
      <c r="F2077" s="30" t="str">
        <f>LEFT(Table2[[#This Row],[Project]],6)</f>
        <v/>
      </c>
      <c r="G2077" s="13"/>
      <c r="H2077" s="13"/>
      <c r="I2077" s="17"/>
      <c r="J2077" s="13"/>
      <c r="K2077" s="13"/>
      <c r="O2077" s="20"/>
      <c r="T2077" s="13"/>
      <c r="Y2077" s="71" t="str">
        <f>IFERROR(
    IF(Z2077="DONE",
        "QC DONE",
        IF(OR(AA2077="TBD", ISBLANK(AA2077)),
            "NO SHIP DATE",
            IF(AND(ISNUMBER(DATEVALUE(TEXT(Z2077,"MM/DD/YY"))), ISNUMBER(Table22[[#This Row],[QC START]])),
                NETWORKDAYS(Table22[[#This Row],[QC START]], DATEVALUE(TEXT(Z2077,"MM/DD/YY")), Delivered!$Z$3:$Z$8),
                IF(AND(ISNUMBER(DATEVALUE(TEXT(AA2077,"MM/DD/YY"))), ISNUMBER(Table22[[#This Row],[QC START]])),
                    NETWORKDAYS(Table22[[#This Row],[QC START]], DATEVALUE(TEXT(AA2077,"MM/DD/YY")), Delivered!$Z$3:$Z$8),
                    "IN QC"
                )
            )-1
        )
    ),
"IN QC"
)</f>
        <v>NO SHIP DATE</v>
      </c>
      <c r="AB2077" s="25"/>
      <c r="AC2077" s="83"/>
      <c r="AD2077" s="45"/>
    </row>
    <row r="2078" spans="6:30" ht="14.25">
      <c r="F2078" s="30" t="str">
        <f>LEFT(Table2[[#This Row],[Project]],6)</f>
        <v/>
      </c>
      <c r="G2078" s="13"/>
      <c r="H2078" s="13"/>
      <c r="I2078" s="17"/>
      <c r="J2078" s="13"/>
      <c r="K2078" s="13"/>
      <c r="O2078" s="20"/>
      <c r="T2078" s="13"/>
      <c r="Y2078" s="71" t="str">
        <f>IFERROR(
    IF(Z2078="DONE",
        "QC DONE",
        IF(OR(AA2078="TBD", ISBLANK(AA2078)),
            "NO SHIP DATE",
            IF(AND(ISNUMBER(DATEVALUE(TEXT(Z2078,"MM/DD/YY"))), ISNUMBER(Table22[[#This Row],[QC START]])),
                NETWORKDAYS(Table22[[#This Row],[QC START]], DATEVALUE(TEXT(Z2078,"MM/DD/YY")), Delivered!$Z$3:$Z$8),
                IF(AND(ISNUMBER(DATEVALUE(TEXT(AA2078,"MM/DD/YY"))), ISNUMBER(Table22[[#This Row],[QC START]])),
                    NETWORKDAYS(Table22[[#This Row],[QC START]], DATEVALUE(TEXT(AA2078,"MM/DD/YY")), Delivered!$Z$3:$Z$8),
                    "IN QC"
                )
            )-1
        )
    ),
"IN QC"
)</f>
        <v>NO SHIP DATE</v>
      </c>
      <c r="AB2078" s="25"/>
      <c r="AC2078" s="83"/>
      <c r="AD2078" s="45"/>
    </row>
    <row r="2079" spans="6:30" ht="14.25">
      <c r="F2079" s="30" t="str">
        <f>LEFT(Table2[[#This Row],[Project]],6)</f>
        <v/>
      </c>
      <c r="G2079" s="13"/>
      <c r="H2079" s="13"/>
      <c r="I2079" s="17"/>
      <c r="J2079" s="13"/>
      <c r="K2079" s="13"/>
      <c r="O2079" s="20"/>
      <c r="T2079" s="13"/>
      <c r="Y2079" s="71" t="str">
        <f>IFERROR(
    IF(Z2079="DONE",
        "QC DONE",
        IF(OR(AA2079="TBD", ISBLANK(AA2079)),
            "NO SHIP DATE",
            IF(AND(ISNUMBER(DATEVALUE(TEXT(Z2079,"MM/DD/YY"))), ISNUMBER(Table22[[#This Row],[QC START]])),
                NETWORKDAYS(Table22[[#This Row],[QC START]], DATEVALUE(TEXT(Z2079,"MM/DD/YY")), Delivered!$Z$3:$Z$8),
                IF(AND(ISNUMBER(DATEVALUE(TEXT(AA2079,"MM/DD/YY"))), ISNUMBER(Table22[[#This Row],[QC START]])),
                    NETWORKDAYS(Table22[[#This Row],[QC START]], DATEVALUE(TEXT(AA2079,"MM/DD/YY")), Delivered!$Z$3:$Z$8),
                    "IN QC"
                )
            )-1
        )
    ),
"IN QC"
)</f>
        <v>NO SHIP DATE</v>
      </c>
      <c r="AB2079" s="25"/>
      <c r="AC2079" s="83"/>
      <c r="AD2079" s="45"/>
    </row>
    <row r="2080" spans="6:30" ht="14.25">
      <c r="F2080" s="30" t="str">
        <f>LEFT(Table2[[#This Row],[Project]],6)</f>
        <v/>
      </c>
      <c r="G2080" s="13"/>
      <c r="H2080" s="13"/>
      <c r="I2080" s="17"/>
      <c r="J2080" s="13"/>
      <c r="K2080" s="13"/>
      <c r="O2080" s="20"/>
      <c r="T2080" s="13"/>
      <c r="Y2080" s="71" t="str">
        <f>IFERROR(
    IF(Z2080="DONE",
        "QC DONE",
        IF(OR(AA2080="TBD", ISBLANK(AA2080)),
            "NO SHIP DATE",
            IF(AND(ISNUMBER(DATEVALUE(TEXT(Z2080,"MM/DD/YY"))), ISNUMBER(Table22[[#This Row],[QC START]])),
                NETWORKDAYS(Table22[[#This Row],[QC START]], DATEVALUE(TEXT(Z2080,"MM/DD/YY")), Delivered!$Z$3:$Z$8),
                IF(AND(ISNUMBER(DATEVALUE(TEXT(AA2080,"MM/DD/YY"))), ISNUMBER(Table22[[#This Row],[QC START]])),
                    NETWORKDAYS(Table22[[#This Row],[QC START]], DATEVALUE(TEXT(AA2080,"MM/DD/YY")), Delivered!$Z$3:$Z$8),
                    "IN QC"
                )
            )-1
        )
    ),
"IN QC"
)</f>
        <v>NO SHIP DATE</v>
      </c>
      <c r="AB2080" s="25"/>
      <c r="AC2080" s="83"/>
      <c r="AD2080" s="45"/>
    </row>
    <row r="2081" spans="6:30" ht="14.25">
      <c r="F2081" s="30" t="str">
        <f>LEFT(Table2[[#This Row],[Project]],6)</f>
        <v/>
      </c>
      <c r="G2081" s="13"/>
      <c r="H2081" s="13"/>
      <c r="I2081" s="17"/>
      <c r="J2081" s="13"/>
      <c r="K2081" s="13"/>
      <c r="O2081" s="20"/>
      <c r="T2081" s="13"/>
      <c r="Y2081" s="71" t="str">
        <f>IFERROR(
    IF(Z2081="DONE",
        "QC DONE",
        IF(OR(AA2081="TBD", ISBLANK(AA2081)),
            "NO SHIP DATE",
            IF(AND(ISNUMBER(DATEVALUE(TEXT(Z2081,"MM/DD/YY"))), ISNUMBER(Table22[[#This Row],[QC START]])),
                NETWORKDAYS(Table22[[#This Row],[QC START]], DATEVALUE(TEXT(Z2081,"MM/DD/YY")), Delivered!$Z$3:$Z$8),
                IF(AND(ISNUMBER(DATEVALUE(TEXT(AA2081,"MM/DD/YY"))), ISNUMBER(Table22[[#This Row],[QC START]])),
                    NETWORKDAYS(Table22[[#This Row],[QC START]], DATEVALUE(TEXT(AA2081,"MM/DD/YY")), Delivered!$Z$3:$Z$8),
                    "IN QC"
                )
            )-1
        )
    ),
"IN QC"
)</f>
        <v>NO SHIP DATE</v>
      </c>
      <c r="AB2081" s="25"/>
      <c r="AC2081" s="83"/>
      <c r="AD2081" s="45"/>
    </row>
    <row r="2082" spans="6:30" ht="14.25">
      <c r="F2082" s="30" t="str">
        <f>LEFT(Table2[[#This Row],[Project]],6)</f>
        <v/>
      </c>
      <c r="G2082" s="13"/>
      <c r="H2082" s="13"/>
      <c r="I2082" s="17"/>
      <c r="J2082" s="13"/>
      <c r="K2082" s="13"/>
      <c r="O2082" s="20"/>
      <c r="T2082" s="13"/>
      <c r="Y2082" s="71" t="str">
        <f>IFERROR(
    IF(Z2082="DONE",
        "QC DONE",
        IF(OR(AA2082="TBD", ISBLANK(AA2082)),
            "NO SHIP DATE",
            IF(AND(ISNUMBER(DATEVALUE(TEXT(Z2082,"MM/DD/YY"))), ISNUMBER(Table22[[#This Row],[QC START]])),
                NETWORKDAYS(Table22[[#This Row],[QC START]], DATEVALUE(TEXT(Z2082,"MM/DD/YY")), Delivered!$Z$3:$Z$8),
                IF(AND(ISNUMBER(DATEVALUE(TEXT(AA2082,"MM/DD/YY"))), ISNUMBER(Table22[[#This Row],[QC START]])),
                    NETWORKDAYS(Table22[[#This Row],[QC START]], DATEVALUE(TEXT(AA2082,"MM/DD/YY")), Delivered!$Z$3:$Z$8),
                    "IN QC"
                )
            )-1
        )
    ),
"IN QC"
)</f>
        <v>NO SHIP DATE</v>
      </c>
      <c r="AB2082" s="25"/>
      <c r="AC2082" s="83"/>
      <c r="AD2082" s="45"/>
    </row>
    <row r="2083" spans="6:30" ht="14.25">
      <c r="F2083" s="30" t="str">
        <f>LEFT(Table2[[#This Row],[Project]],6)</f>
        <v/>
      </c>
      <c r="G2083" s="13"/>
      <c r="H2083" s="13"/>
      <c r="I2083" s="17"/>
      <c r="J2083" s="13"/>
      <c r="K2083" s="13"/>
      <c r="O2083" s="20"/>
      <c r="T2083" s="13"/>
      <c r="Y2083" s="71" t="str">
        <f>IFERROR(
    IF(Z2083="DONE",
        "QC DONE",
        IF(OR(AA2083="TBD", ISBLANK(AA2083)),
            "NO SHIP DATE",
            IF(AND(ISNUMBER(DATEVALUE(TEXT(Z2083,"MM/DD/YY"))), ISNUMBER(Table22[[#This Row],[QC START]])),
                NETWORKDAYS(Table22[[#This Row],[QC START]], DATEVALUE(TEXT(Z2083,"MM/DD/YY")), Delivered!$Z$3:$Z$8),
                IF(AND(ISNUMBER(DATEVALUE(TEXT(AA2083,"MM/DD/YY"))), ISNUMBER(Table22[[#This Row],[QC START]])),
                    NETWORKDAYS(Table22[[#This Row],[QC START]], DATEVALUE(TEXT(AA2083,"MM/DD/YY")), Delivered!$Z$3:$Z$8),
                    "IN QC"
                )
            )-1
        )
    ),
"IN QC"
)</f>
        <v>NO SHIP DATE</v>
      </c>
      <c r="AB2083" s="25"/>
      <c r="AC2083" s="83"/>
      <c r="AD2083" s="45"/>
    </row>
    <row r="2084" spans="6:30" ht="14.25">
      <c r="F2084" s="30" t="str">
        <f>LEFT(Table2[[#This Row],[Project]],6)</f>
        <v/>
      </c>
      <c r="G2084" s="13"/>
      <c r="H2084" s="13"/>
      <c r="I2084" s="17"/>
      <c r="J2084" s="13"/>
      <c r="K2084" s="13"/>
      <c r="O2084" s="20"/>
      <c r="T2084" s="13"/>
      <c r="Y2084" s="71" t="str">
        <f>IFERROR(
    IF(Z2084="DONE",
        "QC DONE",
        IF(OR(AA2084="TBD", ISBLANK(AA2084)),
            "NO SHIP DATE",
            IF(AND(ISNUMBER(DATEVALUE(TEXT(Z2084,"MM/DD/YY"))), ISNUMBER(Table22[[#This Row],[QC START]])),
                NETWORKDAYS(Table22[[#This Row],[QC START]], DATEVALUE(TEXT(Z2084,"MM/DD/YY")), Delivered!$Z$3:$Z$8),
                IF(AND(ISNUMBER(DATEVALUE(TEXT(AA2084,"MM/DD/YY"))), ISNUMBER(Table22[[#This Row],[QC START]])),
                    NETWORKDAYS(Table22[[#This Row],[QC START]], DATEVALUE(TEXT(AA2084,"MM/DD/YY")), Delivered!$Z$3:$Z$8),
                    "IN QC"
                )
            )-1
        )
    ),
"IN QC"
)</f>
        <v>NO SHIP DATE</v>
      </c>
      <c r="AB2084" s="25"/>
      <c r="AC2084" s="83"/>
      <c r="AD2084" s="45"/>
    </row>
    <row r="2085" spans="6:30" ht="14.25">
      <c r="F2085" s="30" t="str">
        <f>LEFT(Table2[[#This Row],[Project]],6)</f>
        <v/>
      </c>
      <c r="G2085" s="13"/>
      <c r="H2085" s="13"/>
      <c r="I2085" s="17"/>
      <c r="J2085" s="13"/>
      <c r="K2085" s="13"/>
      <c r="O2085" s="20"/>
      <c r="T2085" s="13"/>
      <c r="Y2085" s="71" t="str">
        <f>IFERROR(
    IF(Z2085="DONE",
        "QC DONE",
        IF(OR(AA2085="TBD", ISBLANK(AA2085)),
            "NO SHIP DATE",
            IF(AND(ISNUMBER(DATEVALUE(TEXT(Z2085,"MM/DD/YY"))), ISNUMBER(Table22[[#This Row],[QC START]])),
                NETWORKDAYS(Table22[[#This Row],[QC START]], DATEVALUE(TEXT(Z2085,"MM/DD/YY")), Delivered!$Z$3:$Z$8),
                IF(AND(ISNUMBER(DATEVALUE(TEXT(AA2085,"MM/DD/YY"))), ISNUMBER(Table22[[#This Row],[QC START]])),
                    NETWORKDAYS(Table22[[#This Row],[QC START]], DATEVALUE(TEXT(AA2085,"MM/DD/YY")), Delivered!$Z$3:$Z$8),
                    "IN QC"
                )
            )-1
        )
    ),
"IN QC"
)</f>
        <v>NO SHIP DATE</v>
      </c>
      <c r="AB2085" s="25"/>
      <c r="AC2085" s="83"/>
      <c r="AD2085" s="45"/>
    </row>
    <row r="2086" spans="6:30" ht="14.25">
      <c r="F2086" s="30" t="str">
        <f>LEFT(Table2[[#This Row],[Project]],6)</f>
        <v/>
      </c>
      <c r="G2086" s="13"/>
      <c r="H2086" s="13"/>
      <c r="I2086" s="17"/>
      <c r="J2086" s="13"/>
      <c r="K2086" s="13"/>
      <c r="O2086" s="20"/>
      <c r="T2086" s="13"/>
      <c r="Y2086" s="71" t="str">
        <f>IFERROR(
    IF(Z2086="DONE",
        "QC DONE",
        IF(OR(AA2086="TBD", ISBLANK(AA2086)),
            "NO SHIP DATE",
            IF(AND(ISNUMBER(DATEVALUE(TEXT(Z2086,"MM/DD/YY"))), ISNUMBER(Table22[[#This Row],[QC START]])),
                NETWORKDAYS(Table22[[#This Row],[QC START]], DATEVALUE(TEXT(Z2086,"MM/DD/YY")), Delivered!$Z$3:$Z$8),
                IF(AND(ISNUMBER(DATEVALUE(TEXT(AA2086,"MM/DD/YY"))), ISNUMBER(Table22[[#This Row],[QC START]])),
                    NETWORKDAYS(Table22[[#This Row],[QC START]], DATEVALUE(TEXT(AA2086,"MM/DD/YY")), Delivered!$Z$3:$Z$8),
                    "IN QC"
                )
            )-1
        )
    ),
"IN QC"
)</f>
        <v>NO SHIP DATE</v>
      </c>
      <c r="AB2086" s="25"/>
      <c r="AC2086" s="83"/>
      <c r="AD2086" s="45"/>
    </row>
    <row r="2087" spans="6:30" ht="14.25">
      <c r="F2087" s="30" t="str">
        <f>LEFT(Table2[[#This Row],[Project]],6)</f>
        <v/>
      </c>
      <c r="G2087" s="13"/>
      <c r="H2087" s="13"/>
      <c r="I2087" s="17"/>
      <c r="J2087" s="13"/>
      <c r="K2087" s="13"/>
      <c r="O2087" s="20"/>
      <c r="T2087" s="13"/>
      <c r="Y2087" s="71" t="str">
        <f>IFERROR(
    IF(Z2087="DONE",
        "QC DONE",
        IF(OR(AA2087="TBD", ISBLANK(AA2087)),
            "NO SHIP DATE",
            IF(AND(ISNUMBER(DATEVALUE(TEXT(Z2087,"MM/DD/YY"))), ISNUMBER(Table22[[#This Row],[QC START]])),
                NETWORKDAYS(Table22[[#This Row],[QC START]], DATEVALUE(TEXT(Z2087,"MM/DD/YY")), Delivered!$Z$3:$Z$8),
                IF(AND(ISNUMBER(DATEVALUE(TEXT(AA2087,"MM/DD/YY"))), ISNUMBER(Table22[[#This Row],[QC START]])),
                    NETWORKDAYS(Table22[[#This Row],[QC START]], DATEVALUE(TEXT(AA2087,"MM/DD/YY")), Delivered!$Z$3:$Z$8),
                    "IN QC"
                )
            )-1
        )
    ),
"IN QC"
)</f>
        <v>NO SHIP DATE</v>
      </c>
      <c r="AB2087" s="25"/>
      <c r="AC2087" s="83"/>
      <c r="AD2087" s="45"/>
    </row>
    <row r="2088" spans="6:30" ht="14.25">
      <c r="F2088" s="30" t="str">
        <f>LEFT(Table2[[#This Row],[Project]],6)</f>
        <v/>
      </c>
      <c r="G2088" s="13"/>
      <c r="H2088" s="13"/>
      <c r="I2088" s="17"/>
      <c r="J2088" s="13"/>
      <c r="K2088" s="13"/>
      <c r="O2088" s="20"/>
      <c r="T2088" s="13"/>
      <c r="Y2088" s="71" t="str">
        <f>IFERROR(
    IF(Z2088="DONE",
        "QC DONE",
        IF(OR(AA2088="TBD", ISBLANK(AA2088)),
            "NO SHIP DATE",
            IF(AND(ISNUMBER(DATEVALUE(TEXT(Z2088,"MM/DD/YY"))), ISNUMBER(Table22[[#This Row],[QC START]])),
                NETWORKDAYS(Table22[[#This Row],[QC START]], DATEVALUE(TEXT(Z2088,"MM/DD/YY")), Delivered!$Z$3:$Z$8),
                IF(AND(ISNUMBER(DATEVALUE(TEXT(AA2088,"MM/DD/YY"))), ISNUMBER(Table22[[#This Row],[QC START]])),
                    NETWORKDAYS(Table22[[#This Row],[QC START]], DATEVALUE(TEXT(AA2088,"MM/DD/YY")), Delivered!$Z$3:$Z$8),
                    "IN QC"
                )
            )-1
        )
    ),
"IN QC"
)</f>
        <v>NO SHIP DATE</v>
      </c>
      <c r="AB2088" s="25"/>
      <c r="AC2088" s="83"/>
      <c r="AD2088" s="45"/>
    </row>
    <row r="2089" spans="6:30" ht="14.25">
      <c r="F2089" s="30" t="str">
        <f>LEFT(Table2[[#This Row],[Project]],6)</f>
        <v/>
      </c>
      <c r="G2089" s="13"/>
      <c r="H2089" s="13"/>
      <c r="I2089" s="17"/>
      <c r="J2089" s="13"/>
      <c r="K2089" s="13"/>
      <c r="O2089" s="20"/>
      <c r="T2089" s="13"/>
      <c r="Y2089" s="71" t="str">
        <f>IFERROR(
    IF(Z2089="DONE",
        "QC DONE",
        IF(OR(AA2089="TBD", ISBLANK(AA2089)),
            "NO SHIP DATE",
            IF(AND(ISNUMBER(DATEVALUE(TEXT(Z2089,"MM/DD/YY"))), ISNUMBER(Table22[[#This Row],[QC START]])),
                NETWORKDAYS(Table22[[#This Row],[QC START]], DATEVALUE(TEXT(Z2089,"MM/DD/YY")), Delivered!$Z$3:$Z$8),
                IF(AND(ISNUMBER(DATEVALUE(TEXT(AA2089,"MM/DD/YY"))), ISNUMBER(Table22[[#This Row],[QC START]])),
                    NETWORKDAYS(Table22[[#This Row],[QC START]], DATEVALUE(TEXT(AA2089,"MM/DD/YY")), Delivered!$Z$3:$Z$8),
                    "IN QC"
                )
            )-1
        )
    ),
"IN QC"
)</f>
        <v>NO SHIP DATE</v>
      </c>
      <c r="AB2089" s="25"/>
      <c r="AC2089" s="83"/>
      <c r="AD2089" s="45"/>
    </row>
    <row r="2090" spans="6:30" ht="14.25">
      <c r="F2090" s="30" t="str">
        <f>LEFT(Table2[[#This Row],[Project]],6)</f>
        <v/>
      </c>
      <c r="G2090" s="13"/>
      <c r="H2090" s="13"/>
      <c r="I2090" s="17"/>
      <c r="J2090" s="13"/>
      <c r="K2090" s="13"/>
      <c r="O2090" s="20"/>
      <c r="T2090" s="13"/>
      <c r="Y2090" s="71" t="str">
        <f>IFERROR(
    IF(Z2090="DONE",
        "QC DONE",
        IF(OR(AA2090="TBD", ISBLANK(AA2090)),
            "NO SHIP DATE",
            IF(AND(ISNUMBER(DATEVALUE(TEXT(Z2090,"MM/DD/YY"))), ISNUMBER(Table22[[#This Row],[QC START]])),
                NETWORKDAYS(Table22[[#This Row],[QC START]], DATEVALUE(TEXT(Z2090,"MM/DD/YY")), Delivered!$Z$3:$Z$8),
                IF(AND(ISNUMBER(DATEVALUE(TEXT(AA2090,"MM/DD/YY"))), ISNUMBER(Table22[[#This Row],[QC START]])),
                    NETWORKDAYS(Table22[[#This Row],[QC START]], DATEVALUE(TEXT(AA2090,"MM/DD/YY")), Delivered!$Z$3:$Z$8),
                    "IN QC"
                )
            )-1
        )
    ),
"IN QC"
)</f>
        <v>NO SHIP DATE</v>
      </c>
      <c r="AB2090" s="25"/>
      <c r="AC2090" s="83"/>
      <c r="AD2090" s="45"/>
    </row>
    <row r="2091" spans="6:30" ht="14.25">
      <c r="F2091" s="30" t="str">
        <f>LEFT(Table2[[#This Row],[Project]],6)</f>
        <v/>
      </c>
      <c r="G2091" s="13"/>
      <c r="H2091" s="13"/>
      <c r="I2091" s="17"/>
      <c r="J2091" s="13"/>
      <c r="K2091" s="13"/>
      <c r="O2091" s="20"/>
      <c r="T2091" s="13"/>
      <c r="Y2091" s="71" t="str">
        <f>IFERROR(
    IF(Z2091="DONE",
        "QC DONE",
        IF(OR(AA2091="TBD", ISBLANK(AA2091)),
            "NO SHIP DATE",
            IF(AND(ISNUMBER(DATEVALUE(TEXT(Z2091,"MM/DD/YY"))), ISNUMBER(Table22[[#This Row],[QC START]])),
                NETWORKDAYS(Table22[[#This Row],[QC START]], DATEVALUE(TEXT(Z2091,"MM/DD/YY")), Delivered!$Z$3:$Z$8),
                IF(AND(ISNUMBER(DATEVALUE(TEXT(AA2091,"MM/DD/YY"))), ISNUMBER(Table22[[#This Row],[QC START]])),
                    NETWORKDAYS(Table22[[#This Row],[QC START]], DATEVALUE(TEXT(AA2091,"MM/DD/YY")), Delivered!$Z$3:$Z$8),
                    "IN QC"
                )
            )-1
        )
    ),
"IN QC"
)</f>
        <v>NO SHIP DATE</v>
      </c>
      <c r="AB2091" s="25"/>
      <c r="AC2091" s="83"/>
      <c r="AD2091" s="45"/>
    </row>
    <row r="2092" spans="6:30" ht="14.25">
      <c r="F2092" s="30" t="str">
        <f>LEFT(Table2[[#This Row],[Project]],6)</f>
        <v/>
      </c>
      <c r="G2092" s="13"/>
      <c r="H2092" s="13"/>
      <c r="I2092" s="17"/>
      <c r="J2092" s="13"/>
      <c r="K2092" s="13"/>
      <c r="O2092" s="20"/>
      <c r="T2092" s="13"/>
      <c r="Y2092" s="71" t="str">
        <f>IFERROR(
    IF(Z2092="DONE",
        "QC DONE",
        IF(OR(AA2092="TBD", ISBLANK(AA2092)),
            "NO SHIP DATE",
            IF(AND(ISNUMBER(DATEVALUE(TEXT(Z2092,"MM/DD/YY"))), ISNUMBER(Table22[[#This Row],[QC START]])),
                NETWORKDAYS(Table22[[#This Row],[QC START]], DATEVALUE(TEXT(Z2092,"MM/DD/YY")), Delivered!$Z$3:$Z$8),
                IF(AND(ISNUMBER(DATEVALUE(TEXT(AA2092,"MM/DD/YY"))), ISNUMBER(Table22[[#This Row],[QC START]])),
                    NETWORKDAYS(Table22[[#This Row],[QC START]], DATEVALUE(TEXT(AA2092,"MM/DD/YY")), Delivered!$Z$3:$Z$8),
                    "IN QC"
                )
            )-1
        )
    ),
"IN QC"
)</f>
        <v>NO SHIP DATE</v>
      </c>
      <c r="AB2092" s="25"/>
      <c r="AC2092" s="83"/>
      <c r="AD2092" s="45"/>
    </row>
    <row r="2093" spans="6:30" ht="14.25">
      <c r="F2093" s="30" t="str">
        <f>LEFT(Table2[[#This Row],[Project]],6)</f>
        <v/>
      </c>
      <c r="G2093" s="13"/>
      <c r="H2093" s="13"/>
      <c r="I2093" s="17"/>
      <c r="J2093" s="13"/>
      <c r="K2093" s="13"/>
      <c r="O2093" s="20"/>
      <c r="T2093" s="13"/>
      <c r="Y2093" s="71" t="str">
        <f>IFERROR(
    IF(Z2093="DONE",
        "QC DONE",
        IF(OR(AA2093="TBD", ISBLANK(AA2093)),
            "NO SHIP DATE",
            IF(AND(ISNUMBER(DATEVALUE(TEXT(Z2093,"MM/DD/YY"))), ISNUMBER(Table22[[#This Row],[QC START]])),
                NETWORKDAYS(Table22[[#This Row],[QC START]], DATEVALUE(TEXT(Z2093,"MM/DD/YY")), Delivered!$Z$3:$Z$8),
                IF(AND(ISNUMBER(DATEVALUE(TEXT(AA2093,"MM/DD/YY"))), ISNUMBER(Table22[[#This Row],[QC START]])),
                    NETWORKDAYS(Table22[[#This Row],[QC START]], DATEVALUE(TEXT(AA2093,"MM/DD/YY")), Delivered!$Z$3:$Z$8),
                    "IN QC"
                )
            )-1
        )
    ),
"IN QC"
)</f>
        <v>NO SHIP DATE</v>
      </c>
      <c r="AB2093" s="25"/>
      <c r="AC2093" s="83"/>
      <c r="AD2093" s="45"/>
    </row>
    <row r="2094" spans="6:30" ht="14.25">
      <c r="F2094" s="30" t="str">
        <f>LEFT(Table2[[#This Row],[Project]],6)</f>
        <v/>
      </c>
      <c r="G2094" s="13"/>
      <c r="H2094" s="13"/>
      <c r="I2094" s="17"/>
      <c r="J2094" s="13"/>
      <c r="K2094" s="13"/>
      <c r="O2094" s="20"/>
      <c r="T2094" s="13"/>
      <c r="Y2094" s="71" t="str">
        <f>IFERROR(
    IF(Z2094="DONE",
        "QC DONE",
        IF(OR(AA2094="TBD", ISBLANK(AA2094)),
            "NO SHIP DATE",
            IF(AND(ISNUMBER(DATEVALUE(TEXT(Z2094,"MM/DD/YY"))), ISNUMBER(Table22[[#This Row],[QC START]])),
                NETWORKDAYS(Table22[[#This Row],[QC START]], DATEVALUE(TEXT(Z2094,"MM/DD/YY")), Delivered!$Z$3:$Z$8),
                IF(AND(ISNUMBER(DATEVALUE(TEXT(AA2094,"MM/DD/YY"))), ISNUMBER(Table22[[#This Row],[QC START]])),
                    NETWORKDAYS(Table22[[#This Row],[QC START]], DATEVALUE(TEXT(AA2094,"MM/DD/YY")), Delivered!$Z$3:$Z$8),
                    "IN QC"
                )
            )-1
        )
    ),
"IN QC"
)</f>
        <v>NO SHIP DATE</v>
      </c>
      <c r="AB2094" s="25"/>
      <c r="AC2094" s="83"/>
      <c r="AD2094" s="45"/>
    </row>
    <row r="2095" spans="6:30" ht="14.25">
      <c r="F2095" s="30" t="str">
        <f>LEFT(Table2[[#This Row],[Project]],6)</f>
        <v/>
      </c>
      <c r="G2095" s="13"/>
      <c r="H2095" s="13"/>
      <c r="I2095" s="17"/>
      <c r="J2095" s="13"/>
      <c r="K2095" s="13"/>
      <c r="O2095" s="20"/>
      <c r="T2095" s="13"/>
      <c r="Y2095" s="71" t="str">
        <f>IFERROR(
    IF(Z2095="DONE",
        "QC DONE",
        IF(OR(AA2095="TBD", ISBLANK(AA2095)),
            "NO SHIP DATE",
            IF(AND(ISNUMBER(DATEVALUE(TEXT(Z2095,"MM/DD/YY"))), ISNUMBER(Table22[[#This Row],[QC START]])),
                NETWORKDAYS(Table22[[#This Row],[QC START]], DATEVALUE(TEXT(Z2095,"MM/DD/YY")), Delivered!$Z$3:$Z$8),
                IF(AND(ISNUMBER(DATEVALUE(TEXT(AA2095,"MM/DD/YY"))), ISNUMBER(Table22[[#This Row],[QC START]])),
                    NETWORKDAYS(Table22[[#This Row],[QC START]], DATEVALUE(TEXT(AA2095,"MM/DD/YY")), Delivered!$Z$3:$Z$8),
                    "IN QC"
                )
            )-1
        )
    ),
"IN QC"
)</f>
        <v>NO SHIP DATE</v>
      </c>
      <c r="AB2095" s="25"/>
      <c r="AC2095" s="83"/>
      <c r="AD2095" s="45"/>
    </row>
    <row r="2096" spans="6:30" ht="14.25">
      <c r="F2096" s="30" t="str">
        <f>LEFT(Table2[[#This Row],[Project]],6)</f>
        <v/>
      </c>
      <c r="G2096" s="13"/>
      <c r="H2096" s="13"/>
      <c r="I2096" s="17"/>
      <c r="J2096" s="13"/>
      <c r="K2096" s="13"/>
      <c r="O2096" s="20"/>
      <c r="T2096" s="13"/>
      <c r="Y2096" s="71" t="str">
        <f>IFERROR(
    IF(Z2096="DONE",
        "QC DONE",
        IF(OR(AA2096="TBD", ISBLANK(AA2096)),
            "NO SHIP DATE",
            IF(AND(ISNUMBER(DATEVALUE(TEXT(Z2096,"MM/DD/YY"))), ISNUMBER(Table22[[#This Row],[QC START]])),
                NETWORKDAYS(Table22[[#This Row],[QC START]], DATEVALUE(TEXT(Z2096,"MM/DD/YY")), Delivered!$Z$3:$Z$8),
                IF(AND(ISNUMBER(DATEVALUE(TEXT(AA2096,"MM/DD/YY"))), ISNUMBER(Table22[[#This Row],[QC START]])),
                    NETWORKDAYS(Table22[[#This Row],[QC START]], DATEVALUE(TEXT(AA2096,"MM/DD/YY")), Delivered!$Z$3:$Z$8),
                    "IN QC"
                )
            )-1
        )
    ),
"IN QC"
)</f>
        <v>NO SHIP DATE</v>
      </c>
      <c r="AB2096" s="25"/>
      <c r="AC2096" s="83"/>
      <c r="AD2096" s="45"/>
    </row>
    <row r="2097" spans="6:30" ht="14.25">
      <c r="F2097" s="30" t="str">
        <f>LEFT(Table2[[#This Row],[Project]],6)</f>
        <v/>
      </c>
      <c r="G2097" s="13"/>
      <c r="H2097" s="13"/>
      <c r="I2097" s="17"/>
      <c r="J2097" s="13"/>
      <c r="K2097" s="13"/>
      <c r="O2097" s="20"/>
      <c r="T2097" s="13"/>
      <c r="Y2097" s="71" t="str">
        <f>IFERROR(
    IF(Z2097="DONE",
        "QC DONE",
        IF(OR(AA2097="TBD", ISBLANK(AA2097)),
            "NO SHIP DATE",
            IF(AND(ISNUMBER(DATEVALUE(TEXT(Z2097,"MM/DD/YY"))), ISNUMBER(Table22[[#This Row],[QC START]])),
                NETWORKDAYS(Table22[[#This Row],[QC START]], DATEVALUE(TEXT(Z2097,"MM/DD/YY")), Delivered!$Z$3:$Z$8),
                IF(AND(ISNUMBER(DATEVALUE(TEXT(AA2097,"MM/DD/YY"))), ISNUMBER(Table22[[#This Row],[QC START]])),
                    NETWORKDAYS(Table22[[#This Row],[QC START]], DATEVALUE(TEXT(AA2097,"MM/DD/YY")), Delivered!$Z$3:$Z$8),
                    "IN QC"
                )
            )-1
        )
    ),
"IN QC"
)</f>
        <v>NO SHIP DATE</v>
      </c>
      <c r="AB2097" s="25"/>
      <c r="AC2097" s="83"/>
      <c r="AD2097" s="45"/>
    </row>
    <row r="2098" spans="6:30" ht="14.25">
      <c r="F2098" s="30" t="str">
        <f>LEFT(Table2[[#This Row],[Project]],6)</f>
        <v/>
      </c>
      <c r="G2098" s="13"/>
      <c r="H2098" s="13"/>
      <c r="I2098" s="17"/>
      <c r="J2098" s="13"/>
      <c r="K2098" s="13"/>
      <c r="O2098" s="20"/>
      <c r="T2098" s="13"/>
      <c r="Y2098" s="71" t="str">
        <f>IFERROR(
    IF(Z2098="DONE",
        "QC DONE",
        IF(OR(AA2098="TBD", ISBLANK(AA2098)),
            "NO SHIP DATE",
            IF(AND(ISNUMBER(DATEVALUE(TEXT(Z2098,"MM/DD/YY"))), ISNUMBER(Table22[[#This Row],[QC START]])),
                NETWORKDAYS(Table22[[#This Row],[QC START]], DATEVALUE(TEXT(Z2098,"MM/DD/YY")), Delivered!$Z$3:$Z$8),
                IF(AND(ISNUMBER(DATEVALUE(TEXT(AA2098,"MM/DD/YY"))), ISNUMBER(Table22[[#This Row],[QC START]])),
                    NETWORKDAYS(Table22[[#This Row],[QC START]], DATEVALUE(TEXT(AA2098,"MM/DD/YY")), Delivered!$Z$3:$Z$8),
                    "IN QC"
                )
            )-1
        )
    ),
"IN QC"
)</f>
        <v>NO SHIP DATE</v>
      </c>
      <c r="AB2098" s="25"/>
      <c r="AC2098" s="83"/>
      <c r="AD2098" s="45"/>
    </row>
    <row r="2099" spans="6:30" ht="14.25">
      <c r="F2099" s="30" t="str">
        <f>LEFT(Table2[[#This Row],[Project]],6)</f>
        <v/>
      </c>
      <c r="G2099" s="13"/>
      <c r="H2099" s="13"/>
      <c r="I2099" s="17"/>
      <c r="J2099" s="13"/>
      <c r="K2099" s="13"/>
      <c r="O2099" s="20"/>
      <c r="T2099" s="13"/>
      <c r="Y2099" s="71" t="str">
        <f>IFERROR(
    IF(Z2099="DONE",
        "QC DONE",
        IF(OR(AA2099="TBD", ISBLANK(AA2099)),
            "NO SHIP DATE",
            IF(AND(ISNUMBER(DATEVALUE(TEXT(Z2099,"MM/DD/YY"))), ISNUMBER(Table22[[#This Row],[QC START]])),
                NETWORKDAYS(Table22[[#This Row],[QC START]], DATEVALUE(TEXT(Z2099,"MM/DD/YY")), Delivered!$Z$3:$Z$8),
                IF(AND(ISNUMBER(DATEVALUE(TEXT(AA2099,"MM/DD/YY"))), ISNUMBER(Table22[[#This Row],[QC START]])),
                    NETWORKDAYS(Table22[[#This Row],[QC START]], DATEVALUE(TEXT(AA2099,"MM/DD/YY")), Delivered!$Z$3:$Z$8),
                    "IN QC"
                )
            )-1
        )
    ),
"IN QC"
)</f>
        <v>NO SHIP DATE</v>
      </c>
      <c r="AB2099" s="25"/>
      <c r="AC2099" s="83"/>
      <c r="AD2099" s="45"/>
    </row>
    <row r="2100" spans="6:30" ht="14.25">
      <c r="F2100" s="30" t="str">
        <f>LEFT(Table2[[#This Row],[Project]],6)</f>
        <v/>
      </c>
      <c r="G2100" s="13"/>
      <c r="H2100" s="13"/>
      <c r="I2100" s="17"/>
      <c r="J2100" s="13"/>
      <c r="K2100" s="13"/>
      <c r="O2100" s="20"/>
      <c r="T2100" s="13"/>
      <c r="Y2100" s="71" t="str">
        <f>IFERROR(
    IF(Z2100="DONE",
        "QC DONE",
        IF(OR(AA2100="TBD", ISBLANK(AA2100)),
            "NO SHIP DATE",
            IF(AND(ISNUMBER(DATEVALUE(TEXT(Z2100,"MM/DD/YY"))), ISNUMBER(Table22[[#This Row],[QC START]])),
                NETWORKDAYS(Table22[[#This Row],[QC START]], DATEVALUE(TEXT(Z2100,"MM/DD/YY")), Delivered!$Z$3:$Z$8),
                IF(AND(ISNUMBER(DATEVALUE(TEXT(AA2100,"MM/DD/YY"))), ISNUMBER(Table22[[#This Row],[QC START]])),
                    NETWORKDAYS(Table22[[#This Row],[QC START]], DATEVALUE(TEXT(AA2100,"MM/DD/YY")), Delivered!$Z$3:$Z$8),
                    "IN QC"
                )
            )-1
        )
    ),
"IN QC"
)</f>
        <v>NO SHIP DATE</v>
      </c>
      <c r="AB2100" s="25"/>
      <c r="AC2100" s="83"/>
      <c r="AD2100" s="45"/>
    </row>
    <row r="2101" spans="6:30" ht="14.25">
      <c r="F2101" s="30" t="str">
        <f>LEFT(Table2[[#This Row],[Project]],6)</f>
        <v/>
      </c>
      <c r="G2101" s="13"/>
      <c r="H2101" s="13"/>
      <c r="I2101" s="17"/>
      <c r="J2101" s="13"/>
      <c r="K2101" s="13"/>
      <c r="O2101" s="20"/>
      <c r="T2101" s="13"/>
      <c r="Y2101" s="71" t="str">
        <f>IFERROR(
    IF(Z2101="DONE",
        "QC DONE",
        IF(OR(AA2101="TBD", ISBLANK(AA2101)),
            "NO SHIP DATE",
            IF(AND(ISNUMBER(DATEVALUE(TEXT(Z2101,"MM/DD/YY"))), ISNUMBER(Table22[[#This Row],[QC START]])),
                NETWORKDAYS(Table22[[#This Row],[QC START]], DATEVALUE(TEXT(Z2101,"MM/DD/YY")), Delivered!$Z$3:$Z$8),
                IF(AND(ISNUMBER(DATEVALUE(TEXT(AA2101,"MM/DD/YY"))), ISNUMBER(Table22[[#This Row],[QC START]])),
                    NETWORKDAYS(Table22[[#This Row],[QC START]], DATEVALUE(TEXT(AA2101,"MM/DD/YY")), Delivered!$Z$3:$Z$8),
                    "IN QC"
                )
            )-1
        )
    ),
"IN QC"
)</f>
        <v>NO SHIP DATE</v>
      </c>
      <c r="AB2101" s="25"/>
      <c r="AC2101" s="83"/>
      <c r="AD2101" s="45"/>
    </row>
    <row r="2102" spans="6:30" ht="14.25">
      <c r="F2102" s="30" t="str">
        <f>LEFT(Table2[[#This Row],[Project]],6)</f>
        <v/>
      </c>
      <c r="G2102" s="13"/>
      <c r="H2102" s="13"/>
      <c r="I2102" s="17"/>
      <c r="J2102" s="13"/>
      <c r="K2102" s="13"/>
      <c r="O2102" s="20"/>
      <c r="T2102" s="13"/>
      <c r="Y2102" s="71" t="str">
        <f>IFERROR(
    IF(Z2102="DONE",
        "QC DONE",
        IF(OR(AA2102="TBD", ISBLANK(AA2102)),
            "NO SHIP DATE",
            IF(AND(ISNUMBER(DATEVALUE(TEXT(Z2102,"MM/DD/YY"))), ISNUMBER(Table22[[#This Row],[QC START]])),
                NETWORKDAYS(Table22[[#This Row],[QC START]], DATEVALUE(TEXT(Z2102,"MM/DD/YY")), Delivered!$Z$3:$Z$8),
                IF(AND(ISNUMBER(DATEVALUE(TEXT(AA2102,"MM/DD/YY"))), ISNUMBER(Table22[[#This Row],[QC START]])),
                    NETWORKDAYS(Table22[[#This Row],[QC START]], DATEVALUE(TEXT(AA2102,"MM/DD/YY")), Delivered!$Z$3:$Z$8),
                    "IN QC"
                )
            )-1
        )
    ),
"IN QC"
)</f>
        <v>NO SHIP DATE</v>
      </c>
      <c r="AB2102" s="25"/>
      <c r="AC2102" s="83"/>
      <c r="AD2102" s="45"/>
    </row>
    <row r="2103" spans="6:30" ht="14.25">
      <c r="F2103" s="30" t="str">
        <f>LEFT(Table2[[#This Row],[Project]],6)</f>
        <v/>
      </c>
      <c r="G2103" s="13"/>
      <c r="H2103" s="13"/>
      <c r="I2103" s="17"/>
      <c r="J2103" s="13"/>
      <c r="K2103" s="13"/>
      <c r="O2103" s="20"/>
      <c r="T2103" s="13"/>
      <c r="Y2103" s="71" t="str">
        <f>IFERROR(
    IF(Z2103="DONE",
        "QC DONE",
        IF(OR(AA2103="TBD", ISBLANK(AA2103)),
            "NO SHIP DATE",
            IF(AND(ISNUMBER(DATEVALUE(TEXT(Z2103,"MM/DD/YY"))), ISNUMBER(Table22[[#This Row],[QC START]])),
                NETWORKDAYS(Table22[[#This Row],[QC START]], DATEVALUE(TEXT(Z2103,"MM/DD/YY")), Delivered!$Z$3:$Z$8),
                IF(AND(ISNUMBER(DATEVALUE(TEXT(AA2103,"MM/DD/YY"))), ISNUMBER(Table22[[#This Row],[QC START]])),
                    NETWORKDAYS(Table22[[#This Row],[QC START]], DATEVALUE(TEXT(AA2103,"MM/DD/YY")), Delivered!$Z$3:$Z$8),
                    "IN QC"
                )
            )-1
        )
    ),
"IN QC"
)</f>
        <v>NO SHIP DATE</v>
      </c>
      <c r="AB2103" s="25"/>
      <c r="AC2103" s="83"/>
      <c r="AD2103" s="45"/>
    </row>
    <row r="2104" spans="6:30" ht="14.25">
      <c r="F2104" s="30" t="str">
        <f>LEFT(Table2[[#This Row],[Project]],6)</f>
        <v/>
      </c>
      <c r="G2104" s="13"/>
      <c r="H2104" s="13"/>
      <c r="I2104" s="17"/>
      <c r="J2104" s="13"/>
      <c r="K2104" s="13"/>
      <c r="O2104" s="20"/>
      <c r="T2104" s="13"/>
      <c r="Y2104" s="71" t="str">
        <f>IFERROR(
    IF(Z2104="DONE",
        "QC DONE",
        IF(OR(AA2104="TBD", ISBLANK(AA2104)),
            "NO SHIP DATE",
            IF(AND(ISNUMBER(DATEVALUE(TEXT(Z2104,"MM/DD/YY"))), ISNUMBER(Table22[[#This Row],[QC START]])),
                NETWORKDAYS(Table22[[#This Row],[QC START]], DATEVALUE(TEXT(Z2104,"MM/DD/YY")), Delivered!$Z$3:$Z$8),
                IF(AND(ISNUMBER(DATEVALUE(TEXT(AA2104,"MM/DD/YY"))), ISNUMBER(Table22[[#This Row],[QC START]])),
                    NETWORKDAYS(Table22[[#This Row],[QC START]], DATEVALUE(TEXT(AA2104,"MM/DD/YY")), Delivered!$Z$3:$Z$8),
                    "IN QC"
                )
            )-1
        )
    ),
"IN QC"
)</f>
        <v>NO SHIP DATE</v>
      </c>
      <c r="AB2104" s="25"/>
      <c r="AC2104" s="83"/>
      <c r="AD2104" s="45"/>
    </row>
    <row r="2105" spans="6:30" ht="14.25">
      <c r="F2105" s="30" t="str">
        <f>LEFT(Table2[[#This Row],[Project]],6)</f>
        <v/>
      </c>
      <c r="G2105" s="13"/>
      <c r="H2105" s="13"/>
      <c r="I2105" s="17"/>
      <c r="J2105" s="13"/>
      <c r="K2105" s="13"/>
      <c r="O2105" s="20"/>
      <c r="T2105" s="13"/>
      <c r="Y2105" s="71" t="str">
        <f>IFERROR(
    IF(Z2105="DONE",
        "QC DONE",
        IF(OR(AA2105="TBD", ISBLANK(AA2105)),
            "NO SHIP DATE",
            IF(AND(ISNUMBER(DATEVALUE(TEXT(Z2105,"MM/DD/YY"))), ISNUMBER(Table22[[#This Row],[QC START]])),
                NETWORKDAYS(Table22[[#This Row],[QC START]], DATEVALUE(TEXT(Z2105,"MM/DD/YY")), Delivered!$Z$3:$Z$8),
                IF(AND(ISNUMBER(DATEVALUE(TEXT(AA2105,"MM/DD/YY"))), ISNUMBER(Table22[[#This Row],[QC START]])),
                    NETWORKDAYS(Table22[[#This Row],[QC START]], DATEVALUE(TEXT(AA2105,"MM/DD/YY")), Delivered!$Z$3:$Z$8),
                    "IN QC"
                )
            )-1
        )
    ),
"IN QC"
)</f>
        <v>NO SHIP DATE</v>
      </c>
      <c r="AB2105" s="25"/>
      <c r="AC2105" s="83"/>
      <c r="AD2105" s="45"/>
    </row>
    <row r="2106" spans="6:30" ht="14.25">
      <c r="F2106" s="30" t="str">
        <f>LEFT(Table2[[#This Row],[Project]],6)</f>
        <v/>
      </c>
      <c r="G2106" s="13"/>
      <c r="H2106" s="13"/>
      <c r="I2106" s="17"/>
      <c r="J2106" s="13"/>
      <c r="K2106" s="13"/>
      <c r="O2106" s="20"/>
      <c r="T2106" s="13"/>
      <c r="Y2106" s="71" t="str">
        <f>IFERROR(
    IF(Z2106="DONE",
        "QC DONE",
        IF(OR(AA2106="TBD", ISBLANK(AA2106)),
            "NO SHIP DATE",
            IF(AND(ISNUMBER(DATEVALUE(TEXT(Z2106,"MM/DD/YY"))), ISNUMBER(Table22[[#This Row],[QC START]])),
                NETWORKDAYS(Table22[[#This Row],[QC START]], DATEVALUE(TEXT(Z2106,"MM/DD/YY")), Delivered!$Z$3:$Z$8),
                IF(AND(ISNUMBER(DATEVALUE(TEXT(AA2106,"MM/DD/YY"))), ISNUMBER(Table22[[#This Row],[QC START]])),
                    NETWORKDAYS(Table22[[#This Row],[QC START]], DATEVALUE(TEXT(AA2106,"MM/DD/YY")), Delivered!$Z$3:$Z$8),
                    "IN QC"
                )
            )-1
        )
    ),
"IN QC"
)</f>
        <v>NO SHIP DATE</v>
      </c>
      <c r="AB2106" s="25"/>
      <c r="AC2106" s="83"/>
      <c r="AD2106" s="45"/>
    </row>
    <row r="2107" spans="6:30" ht="14.25">
      <c r="F2107" s="30" t="str">
        <f>LEFT(Table2[[#This Row],[Project]],6)</f>
        <v/>
      </c>
      <c r="G2107" s="13"/>
      <c r="H2107" s="13"/>
      <c r="I2107" s="17"/>
      <c r="J2107" s="13"/>
      <c r="K2107" s="13"/>
      <c r="O2107" s="20"/>
      <c r="T2107" s="13"/>
      <c r="Y2107" s="71" t="str">
        <f>IFERROR(
    IF(Z2107="DONE",
        "QC DONE",
        IF(OR(AA2107="TBD", ISBLANK(AA2107)),
            "NO SHIP DATE",
            IF(AND(ISNUMBER(DATEVALUE(TEXT(Z2107,"MM/DD/YY"))), ISNUMBER(Table22[[#This Row],[QC START]])),
                NETWORKDAYS(Table22[[#This Row],[QC START]], DATEVALUE(TEXT(Z2107,"MM/DD/YY")), Delivered!$Z$3:$Z$8),
                IF(AND(ISNUMBER(DATEVALUE(TEXT(AA2107,"MM/DD/YY"))), ISNUMBER(Table22[[#This Row],[QC START]])),
                    NETWORKDAYS(Table22[[#This Row],[QC START]], DATEVALUE(TEXT(AA2107,"MM/DD/YY")), Delivered!$Z$3:$Z$8),
                    "IN QC"
                )
            )-1
        )
    ),
"IN QC"
)</f>
        <v>NO SHIP DATE</v>
      </c>
      <c r="AB2107" s="25"/>
      <c r="AC2107" s="83"/>
      <c r="AD2107" s="45"/>
    </row>
    <row r="2108" spans="6:30" ht="14.25">
      <c r="F2108" s="30" t="str">
        <f>LEFT(Table2[[#This Row],[Project]],6)</f>
        <v/>
      </c>
      <c r="G2108" s="13"/>
      <c r="H2108" s="13"/>
      <c r="I2108" s="17"/>
      <c r="J2108" s="13"/>
      <c r="K2108" s="13"/>
      <c r="O2108" s="20"/>
      <c r="T2108" s="13"/>
      <c r="Y2108" s="71" t="str">
        <f>IFERROR(
    IF(Z2108="DONE",
        "QC DONE",
        IF(OR(AA2108="TBD", ISBLANK(AA2108)),
            "NO SHIP DATE",
            IF(AND(ISNUMBER(DATEVALUE(TEXT(Z2108,"MM/DD/YY"))), ISNUMBER(Table22[[#This Row],[QC START]])),
                NETWORKDAYS(Table22[[#This Row],[QC START]], DATEVALUE(TEXT(Z2108,"MM/DD/YY")), Delivered!$Z$3:$Z$8),
                IF(AND(ISNUMBER(DATEVALUE(TEXT(AA2108,"MM/DD/YY"))), ISNUMBER(Table22[[#This Row],[QC START]])),
                    NETWORKDAYS(Table22[[#This Row],[QC START]], DATEVALUE(TEXT(AA2108,"MM/DD/YY")), Delivered!$Z$3:$Z$8),
                    "IN QC"
                )
            )-1
        )
    ),
"IN QC"
)</f>
        <v>NO SHIP DATE</v>
      </c>
      <c r="AB2108" s="25"/>
      <c r="AC2108" s="83"/>
      <c r="AD2108" s="45"/>
    </row>
    <row r="2109" spans="6:30" ht="14.25">
      <c r="F2109" s="30" t="str">
        <f>LEFT(Table2[[#This Row],[Project]],6)</f>
        <v/>
      </c>
      <c r="G2109" s="13"/>
      <c r="H2109" s="13"/>
      <c r="I2109" s="17"/>
      <c r="J2109" s="13"/>
      <c r="K2109" s="13"/>
      <c r="O2109" s="20"/>
      <c r="T2109" s="13"/>
      <c r="Y2109" s="71" t="str">
        <f>IFERROR(
    IF(Z2109="DONE",
        "QC DONE",
        IF(OR(AA2109="TBD", ISBLANK(AA2109)),
            "NO SHIP DATE",
            IF(AND(ISNUMBER(DATEVALUE(TEXT(Z2109,"MM/DD/YY"))), ISNUMBER(Table22[[#This Row],[QC START]])),
                NETWORKDAYS(Table22[[#This Row],[QC START]], DATEVALUE(TEXT(Z2109,"MM/DD/YY")), Delivered!$Z$3:$Z$8),
                IF(AND(ISNUMBER(DATEVALUE(TEXT(AA2109,"MM/DD/YY"))), ISNUMBER(Table22[[#This Row],[QC START]])),
                    NETWORKDAYS(Table22[[#This Row],[QC START]], DATEVALUE(TEXT(AA2109,"MM/DD/YY")), Delivered!$Z$3:$Z$8),
                    "IN QC"
                )
            )-1
        )
    ),
"IN QC"
)</f>
        <v>NO SHIP DATE</v>
      </c>
      <c r="AB2109" s="25"/>
      <c r="AC2109" s="83"/>
      <c r="AD2109" s="45"/>
    </row>
    <row r="2110" spans="6:30" ht="14.25">
      <c r="F2110" s="30" t="str">
        <f>LEFT(Table2[[#This Row],[Project]],6)</f>
        <v/>
      </c>
      <c r="G2110" s="13"/>
      <c r="H2110" s="13"/>
      <c r="I2110" s="17"/>
      <c r="J2110" s="13"/>
      <c r="K2110" s="13"/>
      <c r="O2110" s="20"/>
      <c r="T2110" s="13"/>
      <c r="Y2110" s="71" t="str">
        <f>IFERROR(
    IF(Z2110="DONE",
        "QC DONE",
        IF(OR(AA2110="TBD", ISBLANK(AA2110)),
            "NO SHIP DATE",
            IF(AND(ISNUMBER(DATEVALUE(TEXT(Z2110,"MM/DD/YY"))), ISNUMBER(Table22[[#This Row],[QC START]])),
                NETWORKDAYS(Table22[[#This Row],[QC START]], DATEVALUE(TEXT(Z2110,"MM/DD/YY")), Delivered!$Z$3:$Z$8),
                IF(AND(ISNUMBER(DATEVALUE(TEXT(AA2110,"MM/DD/YY"))), ISNUMBER(Table22[[#This Row],[QC START]])),
                    NETWORKDAYS(Table22[[#This Row],[QC START]], DATEVALUE(TEXT(AA2110,"MM/DD/YY")), Delivered!$Z$3:$Z$8),
                    "IN QC"
                )
            )-1
        )
    ),
"IN QC"
)</f>
        <v>NO SHIP DATE</v>
      </c>
      <c r="AB2110" s="25"/>
      <c r="AC2110" s="83"/>
      <c r="AD2110" s="45"/>
    </row>
    <row r="2111" spans="6:30" ht="14.25">
      <c r="F2111" s="30" t="str">
        <f>LEFT(Table2[[#This Row],[Project]],6)</f>
        <v/>
      </c>
      <c r="G2111" s="13"/>
      <c r="H2111" s="13"/>
      <c r="I2111" s="17"/>
      <c r="J2111" s="13"/>
      <c r="K2111" s="13"/>
      <c r="O2111" s="20"/>
      <c r="T2111" s="13"/>
      <c r="Y2111" s="71" t="str">
        <f>IFERROR(
    IF(Z2111="DONE",
        "QC DONE",
        IF(OR(AA2111="TBD", ISBLANK(AA2111)),
            "NO SHIP DATE",
            IF(AND(ISNUMBER(DATEVALUE(TEXT(Z2111,"MM/DD/YY"))), ISNUMBER(Table22[[#This Row],[QC START]])),
                NETWORKDAYS(Table22[[#This Row],[QC START]], DATEVALUE(TEXT(Z2111,"MM/DD/YY")), Delivered!$Z$3:$Z$8),
                IF(AND(ISNUMBER(DATEVALUE(TEXT(AA2111,"MM/DD/YY"))), ISNUMBER(Table22[[#This Row],[QC START]])),
                    NETWORKDAYS(Table22[[#This Row],[QC START]], DATEVALUE(TEXT(AA2111,"MM/DD/YY")), Delivered!$Z$3:$Z$8),
                    "IN QC"
                )
            )-1
        )
    ),
"IN QC"
)</f>
        <v>NO SHIP DATE</v>
      </c>
      <c r="AB2111" s="25"/>
      <c r="AC2111" s="83"/>
      <c r="AD2111" s="45"/>
    </row>
    <row r="2112" spans="6:30" ht="14.25">
      <c r="F2112" s="30" t="str">
        <f>LEFT(Table2[[#This Row],[Project]],6)</f>
        <v/>
      </c>
      <c r="G2112" s="13"/>
      <c r="H2112" s="13"/>
      <c r="I2112" s="17"/>
      <c r="J2112" s="13"/>
      <c r="K2112" s="13"/>
      <c r="O2112" s="20"/>
      <c r="T2112" s="13"/>
      <c r="Y2112" s="71" t="str">
        <f>IFERROR(
    IF(Z2112="DONE",
        "QC DONE",
        IF(OR(AA2112="TBD", ISBLANK(AA2112)),
            "NO SHIP DATE",
            IF(AND(ISNUMBER(DATEVALUE(TEXT(Z2112,"MM/DD/YY"))), ISNUMBER(Table22[[#This Row],[QC START]])),
                NETWORKDAYS(Table22[[#This Row],[QC START]], DATEVALUE(TEXT(Z2112,"MM/DD/YY")), Delivered!$Z$3:$Z$8),
                IF(AND(ISNUMBER(DATEVALUE(TEXT(AA2112,"MM/DD/YY"))), ISNUMBER(Table22[[#This Row],[QC START]])),
                    NETWORKDAYS(Table22[[#This Row],[QC START]], DATEVALUE(TEXT(AA2112,"MM/DD/YY")), Delivered!$Z$3:$Z$8),
                    "IN QC"
                )
            )-1
        )
    ),
"IN QC"
)</f>
        <v>NO SHIP DATE</v>
      </c>
      <c r="AB2112" s="25"/>
      <c r="AC2112" s="83"/>
      <c r="AD2112" s="45"/>
    </row>
    <row r="2113" spans="6:30" ht="14.25">
      <c r="F2113" s="30" t="str">
        <f>LEFT(Table2[[#This Row],[Project]],6)</f>
        <v/>
      </c>
      <c r="G2113" s="13"/>
      <c r="H2113" s="13"/>
      <c r="I2113" s="17"/>
      <c r="J2113" s="13"/>
      <c r="K2113" s="13"/>
      <c r="O2113" s="20"/>
      <c r="T2113" s="13"/>
      <c r="Y2113" s="71" t="str">
        <f>IFERROR(
    IF(Z2113="DONE",
        "QC DONE",
        IF(OR(AA2113="TBD", ISBLANK(AA2113)),
            "NO SHIP DATE",
            IF(AND(ISNUMBER(DATEVALUE(TEXT(Z2113,"MM/DD/YY"))), ISNUMBER(Table22[[#This Row],[QC START]])),
                NETWORKDAYS(Table22[[#This Row],[QC START]], DATEVALUE(TEXT(Z2113,"MM/DD/YY")), Delivered!$Z$3:$Z$8),
                IF(AND(ISNUMBER(DATEVALUE(TEXT(AA2113,"MM/DD/YY"))), ISNUMBER(Table22[[#This Row],[QC START]])),
                    NETWORKDAYS(Table22[[#This Row],[QC START]], DATEVALUE(TEXT(AA2113,"MM/DD/YY")), Delivered!$Z$3:$Z$8),
                    "IN QC"
                )
            )-1
        )
    ),
"IN QC"
)</f>
        <v>NO SHIP DATE</v>
      </c>
      <c r="AB2113" s="25"/>
      <c r="AC2113" s="83"/>
      <c r="AD2113" s="45"/>
    </row>
    <row r="2114" spans="6:30" ht="14.25">
      <c r="F2114" s="30" t="str">
        <f>LEFT(Table2[[#This Row],[Project]],6)</f>
        <v/>
      </c>
      <c r="G2114" s="13"/>
      <c r="H2114" s="13"/>
      <c r="I2114" s="17"/>
      <c r="J2114" s="13"/>
      <c r="K2114" s="13"/>
      <c r="O2114" s="20"/>
      <c r="T2114" s="13"/>
      <c r="Y2114" s="71" t="str">
        <f>IFERROR(
    IF(Z2114="DONE",
        "QC DONE",
        IF(OR(AA2114="TBD", ISBLANK(AA2114)),
            "NO SHIP DATE",
            IF(AND(ISNUMBER(DATEVALUE(TEXT(Z2114,"MM/DD/YY"))), ISNUMBER(Table22[[#This Row],[QC START]])),
                NETWORKDAYS(Table22[[#This Row],[QC START]], DATEVALUE(TEXT(Z2114,"MM/DD/YY")), Delivered!$Z$3:$Z$8),
                IF(AND(ISNUMBER(DATEVALUE(TEXT(AA2114,"MM/DD/YY"))), ISNUMBER(Table22[[#This Row],[QC START]])),
                    NETWORKDAYS(Table22[[#This Row],[QC START]], DATEVALUE(TEXT(AA2114,"MM/DD/YY")), Delivered!$Z$3:$Z$8),
                    "IN QC"
                )
            )-1
        )
    ),
"IN QC"
)</f>
        <v>NO SHIP DATE</v>
      </c>
      <c r="AB2114" s="25"/>
      <c r="AC2114" s="83"/>
      <c r="AD2114" s="45"/>
    </row>
    <row r="2115" spans="6:30" ht="14.25">
      <c r="F2115" s="30" t="str">
        <f>LEFT(Table2[[#This Row],[Project]],6)</f>
        <v/>
      </c>
      <c r="G2115" s="13"/>
      <c r="H2115" s="13"/>
      <c r="I2115" s="17"/>
      <c r="J2115" s="13"/>
      <c r="K2115" s="13"/>
      <c r="O2115" s="20"/>
      <c r="T2115" s="13"/>
      <c r="Y2115" s="71" t="str">
        <f>IFERROR(
    IF(Z2115="DONE",
        "QC DONE",
        IF(OR(AA2115="TBD", ISBLANK(AA2115)),
            "NO SHIP DATE",
            IF(AND(ISNUMBER(DATEVALUE(TEXT(Z2115,"MM/DD/YY"))), ISNUMBER(Table22[[#This Row],[QC START]])),
                NETWORKDAYS(Table22[[#This Row],[QC START]], DATEVALUE(TEXT(Z2115,"MM/DD/YY")), Delivered!$Z$3:$Z$8),
                IF(AND(ISNUMBER(DATEVALUE(TEXT(AA2115,"MM/DD/YY"))), ISNUMBER(Table22[[#This Row],[QC START]])),
                    NETWORKDAYS(Table22[[#This Row],[QC START]], DATEVALUE(TEXT(AA2115,"MM/DD/YY")), Delivered!$Z$3:$Z$8),
                    "IN QC"
                )
            )-1
        )
    ),
"IN QC"
)</f>
        <v>NO SHIP DATE</v>
      </c>
      <c r="AB2115" s="25"/>
      <c r="AC2115" s="83"/>
      <c r="AD2115" s="45"/>
    </row>
    <row r="2116" spans="6:30" ht="14.25">
      <c r="F2116" s="30" t="str">
        <f>LEFT(Table2[[#This Row],[Project]],6)</f>
        <v/>
      </c>
      <c r="G2116" s="13"/>
      <c r="H2116" s="13"/>
      <c r="I2116" s="17"/>
      <c r="J2116" s="13"/>
      <c r="K2116" s="13"/>
      <c r="O2116" s="20"/>
      <c r="T2116" s="13"/>
      <c r="Y2116" s="71" t="str">
        <f>IFERROR(
    IF(Z2116="DONE",
        "QC DONE",
        IF(OR(AA2116="TBD", ISBLANK(AA2116)),
            "NO SHIP DATE",
            IF(AND(ISNUMBER(DATEVALUE(TEXT(Z2116,"MM/DD/YY"))), ISNUMBER(Table22[[#This Row],[QC START]])),
                NETWORKDAYS(Table22[[#This Row],[QC START]], DATEVALUE(TEXT(Z2116,"MM/DD/YY")), Delivered!$Z$3:$Z$8),
                IF(AND(ISNUMBER(DATEVALUE(TEXT(AA2116,"MM/DD/YY"))), ISNUMBER(Table22[[#This Row],[QC START]])),
                    NETWORKDAYS(Table22[[#This Row],[QC START]], DATEVALUE(TEXT(AA2116,"MM/DD/YY")), Delivered!$Z$3:$Z$8),
                    "IN QC"
                )
            )-1
        )
    ),
"IN QC"
)</f>
        <v>NO SHIP DATE</v>
      </c>
      <c r="AB2116" s="25"/>
      <c r="AC2116" s="83"/>
      <c r="AD2116" s="45"/>
    </row>
    <row r="2117" spans="6:30" ht="14.25">
      <c r="F2117" s="30" t="str">
        <f>LEFT(Table2[[#This Row],[Project]],6)</f>
        <v/>
      </c>
      <c r="G2117" s="13"/>
      <c r="H2117" s="13"/>
      <c r="I2117" s="17"/>
      <c r="J2117" s="13"/>
      <c r="K2117" s="13"/>
      <c r="O2117" s="20"/>
      <c r="T2117" s="13"/>
      <c r="Y2117" s="71" t="str">
        <f>IFERROR(
    IF(Z2117="DONE",
        "QC DONE",
        IF(OR(AA2117="TBD", ISBLANK(AA2117)),
            "NO SHIP DATE",
            IF(AND(ISNUMBER(DATEVALUE(TEXT(Z2117,"MM/DD/YY"))), ISNUMBER(Table22[[#This Row],[QC START]])),
                NETWORKDAYS(Table22[[#This Row],[QC START]], DATEVALUE(TEXT(Z2117,"MM/DD/YY")), Delivered!$Z$3:$Z$8),
                IF(AND(ISNUMBER(DATEVALUE(TEXT(AA2117,"MM/DD/YY"))), ISNUMBER(Table22[[#This Row],[QC START]])),
                    NETWORKDAYS(Table22[[#This Row],[QC START]], DATEVALUE(TEXT(AA2117,"MM/DD/YY")), Delivered!$Z$3:$Z$8),
                    "IN QC"
                )
            )-1
        )
    ),
"IN QC"
)</f>
        <v>NO SHIP DATE</v>
      </c>
      <c r="AB2117" s="25"/>
      <c r="AC2117" s="83"/>
      <c r="AD2117" s="45"/>
    </row>
    <row r="2118" spans="6:30" ht="14.25">
      <c r="F2118" s="30" t="str">
        <f>LEFT(Table2[[#This Row],[Project]],6)</f>
        <v/>
      </c>
      <c r="G2118" s="13"/>
      <c r="H2118" s="13"/>
      <c r="I2118" s="17"/>
      <c r="J2118" s="13"/>
      <c r="K2118" s="13"/>
      <c r="O2118" s="20"/>
      <c r="T2118" s="13"/>
      <c r="Y2118" s="71" t="str">
        <f>IFERROR(
    IF(Z2118="DONE",
        "QC DONE",
        IF(OR(AA2118="TBD", ISBLANK(AA2118)),
            "NO SHIP DATE",
            IF(AND(ISNUMBER(DATEVALUE(TEXT(Z2118,"MM/DD/YY"))), ISNUMBER(Table22[[#This Row],[QC START]])),
                NETWORKDAYS(Table22[[#This Row],[QC START]], DATEVALUE(TEXT(Z2118,"MM/DD/YY")), Delivered!$Z$3:$Z$8),
                IF(AND(ISNUMBER(DATEVALUE(TEXT(AA2118,"MM/DD/YY"))), ISNUMBER(Table22[[#This Row],[QC START]])),
                    NETWORKDAYS(Table22[[#This Row],[QC START]], DATEVALUE(TEXT(AA2118,"MM/DD/YY")), Delivered!$Z$3:$Z$8),
                    "IN QC"
                )
            )-1
        )
    ),
"IN QC"
)</f>
        <v>NO SHIP DATE</v>
      </c>
      <c r="AB2118" s="25"/>
      <c r="AC2118" s="83"/>
      <c r="AD2118" s="45"/>
    </row>
    <row r="2119" spans="6:30" ht="14.25">
      <c r="F2119" s="30" t="str">
        <f>LEFT(Table2[[#This Row],[Project]],6)</f>
        <v/>
      </c>
      <c r="G2119" s="13"/>
      <c r="H2119" s="13"/>
      <c r="I2119" s="17"/>
      <c r="J2119" s="13"/>
      <c r="K2119" s="13"/>
      <c r="O2119" s="20"/>
      <c r="T2119" s="13"/>
      <c r="Y2119" s="71" t="str">
        <f>IFERROR(
    IF(Z2119="DONE",
        "QC DONE",
        IF(OR(AA2119="TBD", ISBLANK(AA2119)),
            "NO SHIP DATE",
            IF(AND(ISNUMBER(DATEVALUE(TEXT(Z2119,"MM/DD/YY"))), ISNUMBER(Table22[[#This Row],[QC START]])),
                NETWORKDAYS(Table22[[#This Row],[QC START]], DATEVALUE(TEXT(Z2119,"MM/DD/YY")), Delivered!$Z$3:$Z$8),
                IF(AND(ISNUMBER(DATEVALUE(TEXT(AA2119,"MM/DD/YY"))), ISNUMBER(Table22[[#This Row],[QC START]])),
                    NETWORKDAYS(Table22[[#This Row],[QC START]], DATEVALUE(TEXT(AA2119,"MM/DD/YY")), Delivered!$Z$3:$Z$8),
                    "IN QC"
                )
            )-1
        )
    ),
"IN QC"
)</f>
        <v>NO SHIP DATE</v>
      </c>
      <c r="AB2119" s="25"/>
      <c r="AC2119" s="83"/>
      <c r="AD2119" s="45"/>
    </row>
    <row r="2120" spans="6:30" ht="14.25">
      <c r="F2120" s="30" t="str">
        <f>LEFT(Table2[[#This Row],[Project]],6)</f>
        <v/>
      </c>
      <c r="G2120" s="13"/>
      <c r="H2120" s="13"/>
      <c r="I2120" s="17"/>
      <c r="J2120" s="13"/>
      <c r="K2120" s="13"/>
      <c r="O2120" s="20"/>
      <c r="T2120" s="13"/>
      <c r="Y2120" s="71" t="str">
        <f>IFERROR(
    IF(Z2120="DONE",
        "QC DONE",
        IF(OR(AA2120="TBD", ISBLANK(AA2120)),
            "NO SHIP DATE",
            IF(AND(ISNUMBER(DATEVALUE(TEXT(Z2120,"MM/DD/YY"))), ISNUMBER(Table22[[#This Row],[QC START]])),
                NETWORKDAYS(Table22[[#This Row],[QC START]], DATEVALUE(TEXT(Z2120,"MM/DD/YY")), Delivered!$Z$3:$Z$8),
                IF(AND(ISNUMBER(DATEVALUE(TEXT(AA2120,"MM/DD/YY"))), ISNUMBER(Table22[[#This Row],[QC START]])),
                    NETWORKDAYS(Table22[[#This Row],[QC START]], DATEVALUE(TEXT(AA2120,"MM/DD/YY")), Delivered!$Z$3:$Z$8),
                    "IN QC"
                )
            )-1
        )
    ),
"IN QC"
)</f>
        <v>NO SHIP DATE</v>
      </c>
      <c r="AB2120" s="25"/>
      <c r="AC2120" s="83"/>
      <c r="AD2120" s="45"/>
    </row>
    <row r="2121" spans="6:30" ht="14.25">
      <c r="F2121" s="30" t="str">
        <f>LEFT(Table2[[#This Row],[Project]],6)</f>
        <v/>
      </c>
      <c r="G2121" s="13"/>
      <c r="H2121" s="13"/>
      <c r="I2121" s="17"/>
      <c r="J2121" s="13"/>
      <c r="K2121" s="13"/>
      <c r="O2121" s="20"/>
      <c r="T2121" s="13"/>
      <c r="Y2121" s="71" t="str">
        <f>IFERROR(
    IF(Z2121="DONE",
        "QC DONE",
        IF(OR(AA2121="TBD", ISBLANK(AA2121)),
            "NO SHIP DATE",
            IF(AND(ISNUMBER(DATEVALUE(TEXT(Z2121,"MM/DD/YY"))), ISNUMBER(Table22[[#This Row],[QC START]])),
                NETWORKDAYS(Table22[[#This Row],[QC START]], DATEVALUE(TEXT(Z2121,"MM/DD/YY")), Delivered!$Z$3:$Z$8),
                IF(AND(ISNUMBER(DATEVALUE(TEXT(AA2121,"MM/DD/YY"))), ISNUMBER(Table22[[#This Row],[QC START]])),
                    NETWORKDAYS(Table22[[#This Row],[QC START]], DATEVALUE(TEXT(AA2121,"MM/DD/YY")), Delivered!$Z$3:$Z$8),
                    "IN QC"
                )
            )-1
        )
    ),
"IN QC"
)</f>
        <v>NO SHIP DATE</v>
      </c>
      <c r="AB2121" s="25"/>
      <c r="AC2121" s="83"/>
      <c r="AD2121" s="45"/>
    </row>
    <row r="2122" spans="6:30" ht="14.25">
      <c r="F2122" s="30" t="str">
        <f>LEFT(Table2[[#This Row],[Project]],6)</f>
        <v/>
      </c>
      <c r="G2122" s="13"/>
      <c r="H2122" s="13"/>
      <c r="I2122" s="17"/>
      <c r="J2122" s="13"/>
      <c r="K2122" s="13"/>
      <c r="O2122" s="20"/>
      <c r="T2122" s="13"/>
      <c r="Y2122" s="71" t="str">
        <f>IFERROR(
    IF(Z2122="DONE",
        "QC DONE",
        IF(OR(AA2122="TBD", ISBLANK(AA2122)),
            "NO SHIP DATE",
            IF(AND(ISNUMBER(DATEVALUE(TEXT(Z2122,"MM/DD/YY"))), ISNUMBER(Table22[[#This Row],[QC START]])),
                NETWORKDAYS(Table22[[#This Row],[QC START]], DATEVALUE(TEXT(Z2122,"MM/DD/YY")), Delivered!$Z$3:$Z$8),
                IF(AND(ISNUMBER(DATEVALUE(TEXT(AA2122,"MM/DD/YY"))), ISNUMBER(Table22[[#This Row],[QC START]])),
                    NETWORKDAYS(Table22[[#This Row],[QC START]], DATEVALUE(TEXT(AA2122,"MM/DD/YY")), Delivered!$Z$3:$Z$8),
                    "IN QC"
                )
            )-1
        )
    ),
"IN QC"
)</f>
        <v>NO SHIP DATE</v>
      </c>
      <c r="AB2122" s="25"/>
      <c r="AC2122" s="83"/>
      <c r="AD2122" s="45"/>
    </row>
    <row r="2123" spans="6:30" ht="14.25">
      <c r="F2123" s="30" t="str">
        <f>LEFT(Table2[[#This Row],[Project]],6)</f>
        <v/>
      </c>
      <c r="G2123" s="13"/>
      <c r="H2123" s="13"/>
      <c r="I2123" s="17"/>
      <c r="J2123" s="13"/>
      <c r="K2123" s="13"/>
      <c r="O2123" s="20"/>
      <c r="T2123" s="13"/>
      <c r="Y2123" s="71" t="str">
        <f>IFERROR(
    IF(Z2123="DONE",
        "QC DONE",
        IF(OR(AA2123="TBD", ISBLANK(AA2123)),
            "NO SHIP DATE",
            IF(AND(ISNUMBER(DATEVALUE(TEXT(Z2123,"MM/DD/YY"))), ISNUMBER(Table22[[#This Row],[QC START]])),
                NETWORKDAYS(Table22[[#This Row],[QC START]], DATEVALUE(TEXT(Z2123,"MM/DD/YY")), Delivered!$Z$3:$Z$8),
                IF(AND(ISNUMBER(DATEVALUE(TEXT(AA2123,"MM/DD/YY"))), ISNUMBER(Table22[[#This Row],[QC START]])),
                    NETWORKDAYS(Table22[[#This Row],[QC START]], DATEVALUE(TEXT(AA2123,"MM/DD/YY")), Delivered!$Z$3:$Z$8),
                    "IN QC"
                )
            )-1
        )
    ),
"IN QC"
)</f>
        <v>NO SHIP DATE</v>
      </c>
      <c r="AB2123" s="25"/>
      <c r="AC2123" s="83"/>
      <c r="AD2123" s="45"/>
    </row>
    <row r="2124" spans="6:30" ht="14.25">
      <c r="F2124" s="30" t="str">
        <f>LEFT(Table2[[#This Row],[Project]],6)</f>
        <v/>
      </c>
      <c r="G2124" s="13"/>
      <c r="H2124" s="13"/>
      <c r="I2124" s="17"/>
      <c r="J2124" s="13"/>
      <c r="K2124" s="13"/>
      <c r="O2124" s="20"/>
      <c r="T2124" s="13"/>
      <c r="Y2124" s="71" t="str">
        <f>IFERROR(
    IF(Z2124="DONE",
        "QC DONE",
        IF(OR(AA2124="TBD", ISBLANK(AA2124)),
            "NO SHIP DATE",
            IF(AND(ISNUMBER(DATEVALUE(TEXT(Z2124,"MM/DD/YY"))), ISNUMBER(Table22[[#This Row],[QC START]])),
                NETWORKDAYS(Table22[[#This Row],[QC START]], DATEVALUE(TEXT(Z2124,"MM/DD/YY")), Delivered!$Z$3:$Z$8),
                IF(AND(ISNUMBER(DATEVALUE(TEXT(AA2124,"MM/DD/YY"))), ISNUMBER(Table22[[#This Row],[QC START]])),
                    NETWORKDAYS(Table22[[#This Row],[QC START]], DATEVALUE(TEXT(AA2124,"MM/DD/YY")), Delivered!$Z$3:$Z$8),
                    "IN QC"
                )
            )-1
        )
    ),
"IN QC"
)</f>
        <v>NO SHIP DATE</v>
      </c>
      <c r="AB2124" s="25"/>
      <c r="AC2124" s="83"/>
      <c r="AD2124" s="45"/>
    </row>
    <row r="2125" spans="6:30" ht="14.25">
      <c r="F2125" s="30" t="str">
        <f>LEFT(Table2[[#This Row],[Project]],6)</f>
        <v/>
      </c>
      <c r="G2125" s="13"/>
      <c r="H2125" s="13"/>
      <c r="I2125" s="17"/>
      <c r="J2125" s="13"/>
      <c r="K2125" s="13"/>
      <c r="O2125" s="20"/>
      <c r="T2125" s="13"/>
      <c r="Y2125" s="71" t="str">
        <f>IFERROR(
    IF(Z2125="DONE",
        "QC DONE",
        IF(OR(AA2125="TBD", ISBLANK(AA2125)),
            "NO SHIP DATE",
            IF(AND(ISNUMBER(DATEVALUE(TEXT(Z2125,"MM/DD/YY"))), ISNUMBER(Table22[[#This Row],[QC START]])),
                NETWORKDAYS(Table22[[#This Row],[QC START]], DATEVALUE(TEXT(Z2125,"MM/DD/YY")), Delivered!$Z$3:$Z$8),
                IF(AND(ISNUMBER(DATEVALUE(TEXT(AA2125,"MM/DD/YY"))), ISNUMBER(Table22[[#This Row],[QC START]])),
                    NETWORKDAYS(Table22[[#This Row],[QC START]], DATEVALUE(TEXT(AA2125,"MM/DD/YY")), Delivered!$Z$3:$Z$8),
                    "IN QC"
                )
            )-1
        )
    ),
"IN QC"
)</f>
        <v>NO SHIP DATE</v>
      </c>
      <c r="AB2125" s="25"/>
      <c r="AC2125" s="83"/>
      <c r="AD2125" s="45"/>
    </row>
    <row r="2126" spans="6:30" ht="14.25">
      <c r="F2126" s="30" t="str">
        <f>LEFT(Table2[[#This Row],[Project]],6)</f>
        <v/>
      </c>
      <c r="G2126" s="13"/>
      <c r="H2126" s="13"/>
      <c r="I2126" s="17"/>
      <c r="J2126" s="13"/>
      <c r="K2126" s="13"/>
      <c r="O2126" s="20"/>
      <c r="T2126" s="13"/>
      <c r="Y2126" s="71" t="str">
        <f>IFERROR(
    IF(Z2126="DONE",
        "QC DONE",
        IF(OR(AA2126="TBD", ISBLANK(AA2126)),
            "NO SHIP DATE",
            IF(AND(ISNUMBER(DATEVALUE(TEXT(Z2126,"MM/DD/YY"))), ISNUMBER(Table22[[#This Row],[QC START]])),
                NETWORKDAYS(Table22[[#This Row],[QC START]], DATEVALUE(TEXT(Z2126,"MM/DD/YY")), Delivered!$Z$3:$Z$8),
                IF(AND(ISNUMBER(DATEVALUE(TEXT(AA2126,"MM/DD/YY"))), ISNUMBER(Table22[[#This Row],[QC START]])),
                    NETWORKDAYS(Table22[[#This Row],[QC START]], DATEVALUE(TEXT(AA2126,"MM/DD/YY")), Delivered!$Z$3:$Z$8),
                    "IN QC"
                )
            )-1
        )
    ),
"IN QC"
)</f>
        <v>NO SHIP DATE</v>
      </c>
      <c r="AB2126" s="25"/>
      <c r="AC2126" s="83"/>
      <c r="AD2126" s="45"/>
    </row>
    <row r="2127" spans="6:30" ht="14.25">
      <c r="F2127" s="30" t="str">
        <f>LEFT(Table2[[#This Row],[Project]],6)</f>
        <v/>
      </c>
      <c r="G2127" s="13"/>
      <c r="H2127" s="13"/>
      <c r="I2127" s="17"/>
      <c r="J2127" s="13"/>
      <c r="K2127" s="13"/>
      <c r="O2127" s="20"/>
      <c r="T2127" s="13"/>
      <c r="Y2127" s="71" t="str">
        <f>IFERROR(
    IF(Z2127="DONE",
        "QC DONE",
        IF(OR(AA2127="TBD", ISBLANK(AA2127)),
            "NO SHIP DATE",
            IF(AND(ISNUMBER(DATEVALUE(TEXT(Z2127,"MM/DD/YY"))), ISNUMBER(Table22[[#This Row],[QC START]])),
                NETWORKDAYS(Table22[[#This Row],[QC START]], DATEVALUE(TEXT(Z2127,"MM/DD/YY")), Delivered!$Z$3:$Z$8),
                IF(AND(ISNUMBER(DATEVALUE(TEXT(AA2127,"MM/DD/YY"))), ISNUMBER(Table22[[#This Row],[QC START]])),
                    NETWORKDAYS(Table22[[#This Row],[QC START]], DATEVALUE(TEXT(AA2127,"MM/DD/YY")), Delivered!$Z$3:$Z$8),
                    "IN QC"
                )
            )-1
        )
    ),
"IN QC"
)</f>
        <v>NO SHIP DATE</v>
      </c>
      <c r="AB2127" s="25"/>
      <c r="AC2127" s="83"/>
      <c r="AD2127" s="45"/>
    </row>
    <row r="2128" spans="6:30" ht="14.25">
      <c r="F2128" s="30" t="str">
        <f>LEFT(Table2[[#This Row],[Project]],6)</f>
        <v/>
      </c>
      <c r="G2128" s="13"/>
      <c r="H2128" s="13"/>
      <c r="I2128" s="17"/>
      <c r="J2128" s="13"/>
      <c r="K2128" s="13"/>
      <c r="O2128" s="20"/>
      <c r="T2128" s="13"/>
      <c r="Y2128" s="71" t="str">
        <f>IFERROR(
    IF(Z2128="DONE",
        "QC DONE",
        IF(OR(AA2128="TBD", ISBLANK(AA2128)),
            "NO SHIP DATE",
            IF(AND(ISNUMBER(DATEVALUE(TEXT(Z2128,"MM/DD/YY"))), ISNUMBER(Table22[[#This Row],[QC START]])),
                NETWORKDAYS(Table22[[#This Row],[QC START]], DATEVALUE(TEXT(Z2128,"MM/DD/YY")), Delivered!$Z$3:$Z$8),
                IF(AND(ISNUMBER(DATEVALUE(TEXT(AA2128,"MM/DD/YY"))), ISNUMBER(Table22[[#This Row],[QC START]])),
                    NETWORKDAYS(Table22[[#This Row],[QC START]], DATEVALUE(TEXT(AA2128,"MM/DD/YY")), Delivered!$Z$3:$Z$8),
                    "IN QC"
                )
            )-1
        )
    ),
"IN QC"
)</f>
        <v>NO SHIP DATE</v>
      </c>
      <c r="AB2128" s="25"/>
      <c r="AC2128" s="83"/>
      <c r="AD2128" s="45"/>
    </row>
    <row r="2129" spans="6:30" ht="14.25">
      <c r="F2129" s="30" t="str">
        <f>LEFT(Table2[[#This Row],[Project]],6)</f>
        <v/>
      </c>
      <c r="G2129" s="13"/>
      <c r="H2129" s="13"/>
      <c r="I2129" s="17"/>
      <c r="J2129" s="13"/>
      <c r="K2129" s="13"/>
      <c r="O2129" s="20"/>
      <c r="T2129" s="13"/>
      <c r="Y2129" s="71" t="str">
        <f>IFERROR(
    IF(Z2129="DONE",
        "QC DONE",
        IF(OR(AA2129="TBD", ISBLANK(AA2129)),
            "NO SHIP DATE",
            IF(AND(ISNUMBER(DATEVALUE(TEXT(Z2129,"MM/DD/YY"))), ISNUMBER(Table22[[#This Row],[QC START]])),
                NETWORKDAYS(Table22[[#This Row],[QC START]], DATEVALUE(TEXT(Z2129,"MM/DD/YY")), Delivered!$Z$3:$Z$8),
                IF(AND(ISNUMBER(DATEVALUE(TEXT(AA2129,"MM/DD/YY"))), ISNUMBER(Table22[[#This Row],[QC START]])),
                    NETWORKDAYS(Table22[[#This Row],[QC START]], DATEVALUE(TEXT(AA2129,"MM/DD/YY")), Delivered!$Z$3:$Z$8),
                    "IN QC"
                )
            )-1
        )
    ),
"IN QC"
)</f>
        <v>NO SHIP DATE</v>
      </c>
      <c r="AB2129" s="25"/>
      <c r="AC2129" s="83"/>
      <c r="AD2129" s="45"/>
    </row>
    <row r="2130" spans="6:30" ht="14.25">
      <c r="F2130" s="30" t="str">
        <f>LEFT(Table2[[#This Row],[Project]],6)</f>
        <v/>
      </c>
      <c r="G2130" s="13"/>
      <c r="H2130" s="13"/>
      <c r="I2130" s="17"/>
      <c r="J2130" s="13"/>
      <c r="K2130" s="13"/>
      <c r="O2130" s="20"/>
      <c r="T2130" s="13"/>
      <c r="Y2130" s="71" t="str">
        <f>IFERROR(
    IF(Z2130="DONE",
        "QC DONE",
        IF(OR(AA2130="TBD", ISBLANK(AA2130)),
            "NO SHIP DATE",
            IF(AND(ISNUMBER(DATEVALUE(TEXT(Z2130,"MM/DD/YY"))), ISNUMBER(Table22[[#This Row],[QC START]])),
                NETWORKDAYS(Table22[[#This Row],[QC START]], DATEVALUE(TEXT(Z2130,"MM/DD/YY")), Delivered!$Z$3:$Z$8),
                IF(AND(ISNUMBER(DATEVALUE(TEXT(AA2130,"MM/DD/YY"))), ISNUMBER(Table22[[#This Row],[QC START]])),
                    NETWORKDAYS(Table22[[#This Row],[QC START]], DATEVALUE(TEXT(AA2130,"MM/DD/YY")), Delivered!$Z$3:$Z$8),
                    "IN QC"
                )
            )-1
        )
    ),
"IN QC"
)</f>
        <v>NO SHIP DATE</v>
      </c>
      <c r="AB2130" s="25"/>
      <c r="AC2130" s="83"/>
      <c r="AD2130" s="45"/>
    </row>
    <row r="2131" spans="6:30" ht="14.25">
      <c r="F2131" s="30" t="str">
        <f>LEFT(Table2[[#This Row],[Project]],6)</f>
        <v/>
      </c>
      <c r="G2131" s="13"/>
      <c r="H2131" s="13"/>
      <c r="I2131" s="17"/>
      <c r="J2131" s="13"/>
      <c r="K2131" s="13"/>
      <c r="O2131" s="20"/>
      <c r="T2131" s="13"/>
      <c r="Y2131" s="71" t="str">
        <f>IFERROR(
    IF(Z2131="DONE",
        "QC DONE",
        IF(OR(AA2131="TBD", ISBLANK(AA2131)),
            "NO SHIP DATE",
            IF(AND(ISNUMBER(DATEVALUE(TEXT(Z2131,"MM/DD/YY"))), ISNUMBER(Table22[[#This Row],[QC START]])),
                NETWORKDAYS(Table22[[#This Row],[QC START]], DATEVALUE(TEXT(Z2131,"MM/DD/YY")), Delivered!$Z$3:$Z$8),
                IF(AND(ISNUMBER(DATEVALUE(TEXT(AA2131,"MM/DD/YY"))), ISNUMBER(Table22[[#This Row],[QC START]])),
                    NETWORKDAYS(Table22[[#This Row],[QC START]], DATEVALUE(TEXT(AA2131,"MM/DD/YY")), Delivered!$Z$3:$Z$8),
                    "IN QC"
                )
            )-1
        )
    ),
"IN QC"
)</f>
        <v>NO SHIP DATE</v>
      </c>
      <c r="AB2131" s="25"/>
      <c r="AC2131" s="83"/>
      <c r="AD2131" s="45"/>
    </row>
    <row r="2132" spans="6:30" ht="14.25">
      <c r="F2132" s="30" t="str">
        <f>LEFT(Table2[[#This Row],[Project]],6)</f>
        <v/>
      </c>
      <c r="G2132" s="13"/>
      <c r="H2132" s="13"/>
      <c r="I2132" s="17"/>
      <c r="J2132" s="13"/>
      <c r="K2132" s="13"/>
      <c r="O2132" s="20"/>
      <c r="T2132" s="13"/>
      <c r="Y2132" s="71" t="str">
        <f>IFERROR(
    IF(Z2132="DONE",
        "QC DONE",
        IF(OR(AA2132="TBD", ISBLANK(AA2132)),
            "NO SHIP DATE",
            IF(AND(ISNUMBER(DATEVALUE(TEXT(Z2132,"MM/DD/YY"))), ISNUMBER(Table22[[#This Row],[QC START]])),
                NETWORKDAYS(Table22[[#This Row],[QC START]], DATEVALUE(TEXT(Z2132,"MM/DD/YY")), Delivered!$Z$3:$Z$8),
                IF(AND(ISNUMBER(DATEVALUE(TEXT(AA2132,"MM/DD/YY"))), ISNUMBER(Table22[[#This Row],[QC START]])),
                    NETWORKDAYS(Table22[[#This Row],[QC START]], DATEVALUE(TEXT(AA2132,"MM/DD/YY")), Delivered!$Z$3:$Z$8),
                    "IN QC"
                )
            )-1
        )
    ),
"IN QC"
)</f>
        <v>NO SHIP DATE</v>
      </c>
      <c r="AB2132" s="25"/>
      <c r="AC2132" s="83"/>
      <c r="AD2132" s="45"/>
    </row>
    <row r="2133" spans="6:30" ht="14.25">
      <c r="F2133" s="30" t="str">
        <f>LEFT(Table2[[#This Row],[Project]],6)</f>
        <v/>
      </c>
      <c r="G2133" s="13"/>
      <c r="H2133" s="13"/>
      <c r="I2133" s="17"/>
      <c r="J2133" s="13"/>
      <c r="K2133" s="13"/>
      <c r="O2133" s="20"/>
      <c r="T2133" s="13"/>
      <c r="Y2133" s="71" t="str">
        <f>IFERROR(
    IF(Z2133="DONE",
        "QC DONE",
        IF(OR(AA2133="TBD", ISBLANK(AA2133)),
            "NO SHIP DATE",
            IF(AND(ISNUMBER(DATEVALUE(TEXT(Z2133,"MM/DD/YY"))), ISNUMBER(Table22[[#This Row],[QC START]])),
                NETWORKDAYS(Table22[[#This Row],[QC START]], DATEVALUE(TEXT(Z2133,"MM/DD/YY")), Delivered!$Z$3:$Z$8),
                IF(AND(ISNUMBER(DATEVALUE(TEXT(AA2133,"MM/DD/YY"))), ISNUMBER(Table22[[#This Row],[QC START]])),
                    NETWORKDAYS(Table22[[#This Row],[QC START]], DATEVALUE(TEXT(AA2133,"MM/DD/YY")), Delivered!$Z$3:$Z$8),
                    "IN QC"
                )
            )-1
        )
    ),
"IN QC"
)</f>
        <v>NO SHIP DATE</v>
      </c>
      <c r="AB2133" s="25"/>
      <c r="AC2133" s="83"/>
      <c r="AD2133" s="45"/>
    </row>
    <row r="2134" spans="6:30" ht="14.25">
      <c r="F2134" s="30" t="str">
        <f>LEFT(Table2[[#This Row],[Project]],6)</f>
        <v/>
      </c>
      <c r="G2134" s="13"/>
      <c r="H2134" s="13"/>
      <c r="I2134" s="17"/>
      <c r="J2134" s="13"/>
      <c r="K2134" s="13"/>
      <c r="O2134" s="20"/>
      <c r="T2134" s="13"/>
      <c r="Y2134" s="71" t="str">
        <f>IFERROR(
    IF(Z2134="DONE",
        "QC DONE",
        IF(OR(AA2134="TBD", ISBLANK(AA2134)),
            "NO SHIP DATE",
            IF(AND(ISNUMBER(DATEVALUE(TEXT(Z2134,"MM/DD/YY"))), ISNUMBER(Table22[[#This Row],[QC START]])),
                NETWORKDAYS(Table22[[#This Row],[QC START]], DATEVALUE(TEXT(Z2134,"MM/DD/YY")), Delivered!$Z$3:$Z$8),
                IF(AND(ISNUMBER(DATEVALUE(TEXT(AA2134,"MM/DD/YY"))), ISNUMBER(Table22[[#This Row],[QC START]])),
                    NETWORKDAYS(Table22[[#This Row],[QC START]], DATEVALUE(TEXT(AA2134,"MM/DD/YY")), Delivered!$Z$3:$Z$8),
                    "IN QC"
                )
            )-1
        )
    ),
"IN QC"
)</f>
        <v>NO SHIP DATE</v>
      </c>
      <c r="AB2134" s="25"/>
      <c r="AC2134" s="83"/>
      <c r="AD2134" s="45"/>
    </row>
    <row r="2135" spans="6:30" ht="14.25">
      <c r="F2135" s="30" t="str">
        <f>LEFT(Table2[[#This Row],[Project]],6)</f>
        <v/>
      </c>
      <c r="G2135" s="13"/>
      <c r="H2135" s="13"/>
      <c r="I2135" s="17"/>
      <c r="J2135" s="13"/>
      <c r="K2135" s="13"/>
      <c r="O2135" s="20"/>
      <c r="T2135" s="13"/>
      <c r="Y2135" s="71" t="str">
        <f>IFERROR(
    IF(Z2135="DONE",
        "QC DONE",
        IF(OR(AA2135="TBD", ISBLANK(AA2135)),
            "NO SHIP DATE",
            IF(AND(ISNUMBER(DATEVALUE(TEXT(Z2135,"MM/DD/YY"))), ISNUMBER(Table22[[#This Row],[QC START]])),
                NETWORKDAYS(Table22[[#This Row],[QC START]], DATEVALUE(TEXT(Z2135,"MM/DD/YY")), Delivered!$Z$3:$Z$8),
                IF(AND(ISNUMBER(DATEVALUE(TEXT(AA2135,"MM/DD/YY"))), ISNUMBER(Table22[[#This Row],[QC START]])),
                    NETWORKDAYS(Table22[[#This Row],[QC START]], DATEVALUE(TEXT(AA2135,"MM/DD/YY")), Delivered!$Z$3:$Z$8),
                    "IN QC"
                )
            )-1
        )
    ),
"IN QC"
)</f>
        <v>NO SHIP DATE</v>
      </c>
      <c r="AB2135" s="25"/>
      <c r="AC2135" s="83"/>
      <c r="AD2135" s="45"/>
    </row>
    <row r="2136" spans="6:30" ht="14.25">
      <c r="F2136" s="30" t="str">
        <f>LEFT(Table2[[#This Row],[Project]],6)</f>
        <v/>
      </c>
      <c r="G2136" s="13"/>
      <c r="H2136" s="13"/>
      <c r="I2136" s="17"/>
      <c r="J2136" s="13"/>
      <c r="K2136" s="13"/>
      <c r="O2136" s="20"/>
      <c r="T2136" s="13"/>
      <c r="Y2136" s="71" t="str">
        <f>IFERROR(
    IF(Z2136="DONE",
        "QC DONE",
        IF(OR(AA2136="TBD", ISBLANK(AA2136)),
            "NO SHIP DATE",
            IF(AND(ISNUMBER(DATEVALUE(TEXT(Z2136,"MM/DD/YY"))), ISNUMBER(Table22[[#This Row],[QC START]])),
                NETWORKDAYS(Table22[[#This Row],[QC START]], DATEVALUE(TEXT(Z2136,"MM/DD/YY")), Delivered!$Z$3:$Z$8),
                IF(AND(ISNUMBER(DATEVALUE(TEXT(AA2136,"MM/DD/YY"))), ISNUMBER(Table22[[#This Row],[QC START]])),
                    NETWORKDAYS(Table22[[#This Row],[QC START]], DATEVALUE(TEXT(AA2136,"MM/DD/YY")), Delivered!$Z$3:$Z$8),
                    "IN QC"
                )
            )-1
        )
    ),
"IN QC"
)</f>
        <v>NO SHIP DATE</v>
      </c>
      <c r="AB2136" s="25"/>
      <c r="AC2136" s="83"/>
      <c r="AD2136" s="45"/>
    </row>
    <row r="2137" spans="6:30" ht="14.25">
      <c r="F2137" s="30" t="str">
        <f>LEFT(Table2[[#This Row],[Project]],6)</f>
        <v/>
      </c>
      <c r="G2137" s="13"/>
      <c r="H2137" s="13"/>
      <c r="I2137" s="17"/>
      <c r="J2137" s="13"/>
      <c r="K2137" s="13"/>
      <c r="O2137" s="20"/>
      <c r="T2137" s="13"/>
      <c r="Y2137" s="71" t="str">
        <f>IFERROR(
    IF(Z2137="DONE",
        "QC DONE",
        IF(OR(AA2137="TBD", ISBLANK(AA2137)),
            "NO SHIP DATE",
            IF(AND(ISNUMBER(DATEVALUE(TEXT(Z2137,"MM/DD/YY"))), ISNUMBER(Table22[[#This Row],[QC START]])),
                NETWORKDAYS(Table22[[#This Row],[QC START]], DATEVALUE(TEXT(Z2137,"MM/DD/YY")), Delivered!$Z$3:$Z$8),
                IF(AND(ISNUMBER(DATEVALUE(TEXT(AA2137,"MM/DD/YY"))), ISNUMBER(Table22[[#This Row],[QC START]])),
                    NETWORKDAYS(Table22[[#This Row],[QC START]], DATEVALUE(TEXT(AA2137,"MM/DD/YY")), Delivered!$Z$3:$Z$8),
                    "IN QC"
                )
            )-1
        )
    ),
"IN QC"
)</f>
        <v>NO SHIP DATE</v>
      </c>
      <c r="AB2137" s="25"/>
      <c r="AC2137" s="83"/>
      <c r="AD2137" s="45"/>
    </row>
    <row r="2138" spans="6:30" ht="14.25">
      <c r="F2138" s="30" t="str">
        <f>LEFT(Table2[[#This Row],[Project]],6)</f>
        <v/>
      </c>
      <c r="G2138" s="13"/>
      <c r="H2138" s="13"/>
      <c r="I2138" s="17"/>
      <c r="J2138" s="13"/>
      <c r="K2138" s="13"/>
      <c r="O2138" s="20"/>
      <c r="T2138" s="13"/>
      <c r="Y2138" s="71" t="str">
        <f>IFERROR(
    IF(Z2138="DONE",
        "QC DONE",
        IF(OR(AA2138="TBD", ISBLANK(AA2138)),
            "NO SHIP DATE",
            IF(AND(ISNUMBER(DATEVALUE(TEXT(Z2138,"MM/DD/YY"))), ISNUMBER(Table22[[#This Row],[QC START]])),
                NETWORKDAYS(Table22[[#This Row],[QC START]], DATEVALUE(TEXT(Z2138,"MM/DD/YY")), Delivered!$Z$3:$Z$8),
                IF(AND(ISNUMBER(DATEVALUE(TEXT(AA2138,"MM/DD/YY"))), ISNUMBER(Table22[[#This Row],[QC START]])),
                    NETWORKDAYS(Table22[[#This Row],[QC START]], DATEVALUE(TEXT(AA2138,"MM/DD/YY")), Delivered!$Z$3:$Z$8),
                    "IN QC"
                )
            )-1
        )
    ),
"IN QC"
)</f>
        <v>NO SHIP DATE</v>
      </c>
      <c r="AB2138" s="25"/>
      <c r="AC2138" s="83"/>
      <c r="AD2138" s="45"/>
    </row>
    <row r="2139" spans="6:30" ht="14.25">
      <c r="F2139" s="30" t="str">
        <f>LEFT(Table2[[#This Row],[Project]],6)</f>
        <v/>
      </c>
      <c r="G2139" s="13"/>
      <c r="H2139" s="13"/>
      <c r="I2139" s="17"/>
      <c r="J2139" s="13"/>
      <c r="K2139" s="13"/>
      <c r="O2139" s="20"/>
      <c r="T2139" s="13"/>
      <c r="Y2139" s="71" t="str">
        <f>IFERROR(
    IF(Z2139="DONE",
        "QC DONE",
        IF(OR(AA2139="TBD", ISBLANK(AA2139)),
            "NO SHIP DATE",
            IF(AND(ISNUMBER(DATEVALUE(TEXT(Z2139,"MM/DD/YY"))), ISNUMBER(Table22[[#This Row],[QC START]])),
                NETWORKDAYS(Table22[[#This Row],[QC START]], DATEVALUE(TEXT(Z2139,"MM/DD/YY")), Delivered!$Z$3:$Z$8),
                IF(AND(ISNUMBER(DATEVALUE(TEXT(AA2139,"MM/DD/YY"))), ISNUMBER(Table22[[#This Row],[QC START]])),
                    NETWORKDAYS(Table22[[#This Row],[QC START]], DATEVALUE(TEXT(AA2139,"MM/DD/YY")), Delivered!$Z$3:$Z$8),
                    "IN QC"
                )
            )-1
        )
    ),
"IN QC"
)</f>
        <v>NO SHIP DATE</v>
      </c>
      <c r="AB2139" s="25"/>
      <c r="AC2139" s="83"/>
      <c r="AD2139" s="45"/>
    </row>
    <row r="2140" spans="6:30" ht="14.25">
      <c r="F2140" s="30" t="str">
        <f>LEFT(Table2[[#This Row],[Project]],6)</f>
        <v/>
      </c>
      <c r="G2140" s="13"/>
      <c r="H2140" s="13"/>
      <c r="I2140" s="17"/>
      <c r="J2140" s="13"/>
      <c r="K2140" s="13"/>
      <c r="O2140" s="20"/>
      <c r="T2140" s="13"/>
      <c r="Y2140" s="71" t="str">
        <f>IFERROR(
    IF(Z2140="DONE",
        "QC DONE",
        IF(OR(AA2140="TBD", ISBLANK(AA2140)),
            "NO SHIP DATE",
            IF(AND(ISNUMBER(DATEVALUE(TEXT(Z2140,"MM/DD/YY"))), ISNUMBER(Table22[[#This Row],[QC START]])),
                NETWORKDAYS(Table22[[#This Row],[QC START]], DATEVALUE(TEXT(Z2140,"MM/DD/YY")), Delivered!$Z$3:$Z$8),
                IF(AND(ISNUMBER(DATEVALUE(TEXT(AA2140,"MM/DD/YY"))), ISNUMBER(Table22[[#This Row],[QC START]])),
                    NETWORKDAYS(Table22[[#This Row],[QC START]], DATEVALUE(TEXT(AA2140,"MM/DD/YY")), Delivered!$Z$3:$Z$8),
                    "IN QC"
                )
            )-1
        )
    ),
"IN QC"
)</f>
        <v>NO SHIP DATE</v>
      </c>
      <c r="AB2140" s="25"/>
      <c r="AC2140" s="83"/>
      <c r="AD2140" s="45"/>
    </row>
    <row r="2141" spans="6:30" ht="14.25">
      <c r="F2141" s="30" t="str">
        <f>LEFT(Table2[[#This Row],[Project]],6)</f>
        <v/>
      </c>
      <c r="G2141" s="13"/>
      <c r="H2141" s="13"/>
      <c r="I2141" s="17"/>
      <c r="J2141" s="13"/>
      <c r="K2141" s="13"/>
      <c r="O2141" s="20"/>
      <c r="T2141" s="13"/>
      <c r="Y2141" s="71" t="str">
        <f>IFERROR(
    IF(Z2141="DONE",
        "QC DONE",
        IF(OR(AA2141="TBD", ISBLANK(AA2141)),
            "NO SHIP DATE",
            IF(AND(ISNUMBER(DATEVALUE(TEXT(Z2141,"MM/DD/YY"))), ISNUMBER(Table22[[#This Row],[QC START]])),
                NETWORKDAYS(Table22[[#This Row],[QC START]], DATEVALUE(TEXT(Z2141,"MM/DD/YY")), Delivered!$Z$3:$Z$8),
                IF(AND(ISNUMBER(DATEVALUE(TEXT(AA2141,"MM/DD/YY"))), ISNUMBER(Table22[[#This Row],[QC START]])),
                    NETWORKDAYS(Table22[[#This Row],[QC START]], DATEVALUE(TEXT(AA2141,"MM/DD/YY")), Delivered!$Z$3:$Z$8),
                    "IN QC"
                )
            )-1
        )
    ),
"IN QC"
)</f>
        <v>NO SHIP DATE</v>
      </c>
      <c r="AB2141" s="25"/>
      <c r="AC2141" s="83"/>
      <c r="AD2141" s="45"/>
    </row>
    <row r="2142" spans="6:30" ht="14.25">
      <c r="F2142" s="30" t="str">
        <f>LEFT(Table2[[#This Row],[Project]],6)</f>
        <v/>
      </c>
      <c r="G2142" s="13"/>
      <c r="H2142" s="13"/>
      <c r="I2142" s="17"/>
      <c r="J2142" s="13"/>
      <c r="K2142" s="13"/>
      <c r="O2142" s="20"/>
      <c r="T2142" s="13"/>
      <c r="Y2142" s="71" t="str">
        <f>IFERROR(
    IF(Z2142="DONE",
        "QC DONE",
        IF(OR(AA2142="TBD", ISBLANK(AA2142)),
            "NO SHIP DATE",
            IF(AND(ISNUMBER(DATEVALUE(TEXT(Z2142,"MM/DD/YY"))), ISNUMBER(Table22[[#This Row],[QC START]])),
                NETWORKDAYS(Table22[[#This Row],[QC START]], DATEVALUE(TEXT(Z2142,"MM/DD/YY")), Delivered!$Z$3:$Z$8),
                IF(AND(ISNUMBER(DATEVALUE(TEXT(AA2142,"MM/DD/YY"))), ISNUMBER(Table22[[#This Row],[QC START]])),
                    NETWORKDAYS(Table22[[#This Row],[QC START]], DATEVALUE(TEXT(AA2142,"MM/DD/YY")), Delivered!$Z$3:$Z$8),
                    "IN QC"
                )
            )-1
        )
    ),
"IN QC"
)</f>
        <v>NO SHIP DATE</v>
      </c>
      <c r="AB2142" s="25"/>
      <c r="AC2142" s="83"/>
      <c r="AD2142" s="45"/>
    </row>
    <row r="2143" spans="6:30" ht="14.25">
      <c r="F2143" s="30" t="str">
        <f>LEFT(Table2[[#This Row],[Project]],6)</f>
        <v/>
      </c>
      <c r="G2143" s="13"/>
      <c r="H2143" s="13"/>
      <c r="I2143" s="17"/>
      <c r="J2143" s="13"/>
      <c r="K2143" s="13"/>
      <c r="O2143" s="20"/>
      <c r="T2143" s="13"/>
      <c r="Y2143" s="71" t="str">
        <f>IFERROR(
    IF(Z2143="DONE",
        "QC DONE",
        IF(OR(AA2143="TBD", ISBLANK(AA2143)),
            "NO SHIP DATE",
            IF(AND(ISNUMBER(DATEVALUE(TEXT(Z2143,"MM/DD/YY"))), ISNUMBER(Table22[[#This Row],[QC START]])),
                NETWORKDAYS(Table22[[#This Row],[QC START]], DATEVALUE(TEXT(Z2143,"MM/DD/YY")), Delivered!$Z$3:$Z$8),
                IF(AND(ISNUMBER(DATEVALUE(TEXT(AA2143,"MM/DD/YY"))), ISNUMBER(Table22[[#This Row],[QC START]])),
                    NETWORKDAYS(Table22[[#This Row],[QC START]], DATEVALUE(TEXT(AA2143,"MM/DD/YY")), Delivered!$Z$3:$Z$8),
                    "IN QC"
                )
            )-1
        )
    ),
"IN QC"
)</f>
        <v>NO SHIP DATE</v>
      </c>
      <c r="AB2143" s="25"/>
      <c r="AC2143" s="83"/>
      <c r="AD2143" s="45"/>
    </row>
    <row r="2144" spans="6:30" ht="14.25">
      <c r="F2144" s="30" t="str">
        <f>LEFT(Table2[[#This Row],[Project]],6)</f>
        <v/>
      </c>
      <c r="G2144" s="13"/>
      <c r="H2144" s="13"/>
      <c r="I2144" s="17"/>
      <c r="J2144" s="13"/>
      <c r="K2144" s="13"/>
      <c r="O2144" s="20"/>
      <c r="T2144" s="13"/>
      <c r="Y2144" s="71" t="str">
        <f>IFERROR(
    IF(Z2144="DONE",
        "QC DONE",
        IF(OR(AA2144="TBD", ISBLANK(AA2144)),
            "NO SHIP DATE",
            IF(AND(ISNUMBER(DATEVALUE(TEXT(Z2144,"MM/DD/YY"))), ISNUMBER(Table22[[#This Row],[QC START]])),
                NETWORKDAYS(Table22[[#This Row],[QC START]], DATEVALUE(TEXT(Z2144,"MM/DD/YY")), Delivered!$Z$3:$Z$8),
                IF(AND(ISNUMBER(DATEVALUE(TEXT(AA2144,"MM/DD/YY"))), ISNUMBER(Table22[[#This Row],[QC START]])),
                    NETWORKDAYS(Table22[[#This Row],[QC START]], DATEVALUE(TEXT(AA2144,"MM/DD/YY")), Delivered!$Z$3:$Z$8),
                    "IN QC"
                )
            )-1
        )
    ),
"IN QC"
)</f>
        <v>NO SHIP DATE</v>
      </c>
      <c r="AB2144" s="25"/>
      <c r="AC2144" s="83"/>
      <c r="AD2144" s="45"/>
    </row>
    <row r="2145" spans="6:30" ht="14.25">
      <c r="F2145" s="30" t="str">
        <f>LEFT(Table2[[#This Row],[Project]],6)</f>
        <v/>
      </c>
      <c r="G2145" s="13"/>
      <c r="H2145" s="13"/>
      <c r="I2145" s="17"/>
      <c r="J2145" s="13"/>
      <c r="K2145" s="13"/>
      <c r="O2145" s="20"/>
      <c r="T2145" s="13"/>
      <c r="Y2145" s="71" t="str">
        <f>IFERROR(
    IF(Z2145="DONE",
        "QC DONE",
        IF(OR(AA2145="TBD", ISBLANK(AA2145)),
            "NO SHIP DATE",
            IF(AND(ISNUMBER(DATEVALUE(TEXT(Z2145,"MM/DD/YY"))), ISNUMBER(Table22[[#This Row],[QC START]])),
                NETWORKDAYS(Table22[[#This Row],[QC START]], DATEVALUE(TEXT(Z2145,"MM/DD/YY")), Delivered!$Z$3:$Z$8),
                IF(AND(ISNUMBER(DATEVALUE(TEXT(AA2145,"MM/DD/YY"))), ISNUMBER(Table22[[#This Row],[QC START]])),
                    NETWORKDAYS(Table22[[#This Row],[QC START]], DATEVALUE(TEXT(AA2145,"MM/DD/YY")), Delivered!$Z$3:$Z$8),
                    "IN QC"
                )
            )-1
        )
    ),
"IN QC"
)</f>
        <v>NO SHIP DATE</v>
      </c>
      <c r="AB2145" s="25"/>
      <c r="AC2145" s="83"/>
      <c r="AD2145" s="45"/>
    </row>
    <row r="2146" spans="6:30" ht="14.25">
      <c r="F2146" s="30" t="str">
        <f>LEFT(Table2[[#This Row],[Project]],6)</f>
        <v/>
      </c>
      <c r="G2146" s="13"/>
      <c r="H2146" s="13"/>
      <c r="I2146" s="17"/>
      <c r="J2146" s="13"/>
      <c r="K2146" s="13"/>
      <c r="O2146" s="20"/>
      <c r="T2146" s="13"/>
      <c r="Y2146" s="71" t="str">
        <f>IFERROR(
    IF(Z2146="DONE",
        "QC DONE",
        IF(OR(AA2146="TBD", ISBLANK(AA2146)),
            "NO SHIP DATE",
            IF(AND(ISNUMBER(DATEVALUE(TEXT(Z2146,"MM/DD/YY"))), ISNUMBER(Table22[[#This Row],[QC START]])),
                NETWORKDAYS(Table22[[#This Row],[QC START]], DATEVALUE(TEXT(Z2146,"MM/DD/YY")), Delivered!$Z$3:$Z$8),
                IF(AND(ISNUMBER(DATEVALUE(TEXT(AA2146,"MM/DD/YY"))), ISNUMBER(Table22[[#This Row],[QC START]])),
                    NETWORKDAYS(Table22[[#This Row],[QC START]], DATEVALUE(TEXT(AA2146,"MM/DD/YY")), Delivered!$Z$3:$Z$8),
                    "IN QC"
                )
            )-1
        )
    ),
"IN QC"
)</f>
        <v>NO SHIP DATE</v>
      </c>
      <c r="AB2146" s="25"/>
      <c r="AC2146" s="83"/>
      <c r="AD2146" s="45"/>
    </row>
    <row r="2147" spans="6:30" ht="14.25">
      <c r="F2147" s="30" t="str">
        <f>LEFT(Table2[[#This Row],[Project]],6)</f>
        <v/>
      </c>
      <c r="G2147" s="13"/>
      <c r="H2147" s="13"/>
      <c r="I2147" s="17"/>
      <c r="J2147" s="13"/>
      <c r="K2147" s="13"/>
      <c r="O2147" s="20"/>
      <c r="T2147" s="13"/>
      <c r="Y2147" s="71" t="str">
        <f>IFERROR(
    IF(Z2147="DONE",
        "QC DONE",
        IF(OR(AA2147="TBD", ISBLANK(AA2147)),
            "NO SHIP DATE",
            IF(AND(ISNUMBER(DATEVALUE(TEXT(Z2147,"MM/DD/YY"))), ISNUMBER(Table22[[#This Row],[QC START]])),
                NETWORKDAYS(Table22[[#This Row],[QC START]], DATEVALUE(TEXT(Z2147,"MM/DD/YY")), Delivered!$Z$3:$Z$8),
                IF(AND(ISNUMBER(DATEVALUE(TEXT(AA2147,"MM/DD/YY"))), ISNUMBER(Table22[[#This Row],[QC START]])),
                    NETWORKDAYS(Table22[[#This Row],[QC START]], DATEVALUE(TEXT(AA2147,"MM/DD/YY")), Delivered!$Z$3:$Z$8),
                    "IN QC"
                )
            )-1
        )
    ),
"IN QC"
)</f>
        <v>NO SHIP DATE</v>
      </c>
      <c r="AB2147" s="25"/>
      <c r="AC2147" s="83"/>
      <c r="AD2147" s="45"/>
    </row>
    <row r="2148" spans="6:30" ht="14.25">
      <c r="F2148" s="30" t="str">
        <f>LEFT(Table2[[#This Row],[Project]],6)</f>
        <v/>
      </c>
      <c r="G2148" s="13"/>
      <c r="H2148" s="13"/>
      <c r="I2148" s="17"/>
      <c r="J2148" s="13"/>
      <c r="K2148" s="13"/>
      <c r="O2148" s="20"/>
      <c r="T2148" s="13"/>
      <c r="Y2148" s="71" t="str">
        <f>IFERROR(
    IF(Z2148="DONE",
        "QC DONE",
        IF(OR(AA2148="TBD", ISBLANK(AA2148)),
            "NO SHIP DATE",
            IF(AND(ISNUMBER(DATEVALUE(TEXT(Z2148,"MM/DD/YY"))), ISNUMBER(Table22[[#This Row],[QC START]])),
                NETWORKDAYS(Table22[[#This Row],[QC START]], DATEVALUE(TEXT(Z2148,"MM/DD/YY")), Delivered!$Z$3:$Z$8),
                IF(AND(ISNUMBER(DATEVALUE(TEXT(AA2148,"MM/DD/YY"))), ISNUMBER(Table22[[#This Row],[QC START]])),
                    NETWORKDAYS(Table22[[#This Row],[QC START]], DATEVALUE(TEXT(AA2148,"MM/DD/YY")), Delivered!$Z$3:$Z$8),
                    "IN QC"
                )
            )-1
        )
    ),
"IN QC"
)</f>
        <v>NO SHIP DATE</v>
      </c>
      <c r="AB2148" s="25"/>
      <c r="AC2148" s="83"/>
      <c r="AD2148" s="45"/>
    </row>
    <row r="2149" spans="6:30" ht="14.25">
      <c r="F2149" s="30" t="str">
        <f>LEFT(Table2[[#This Row],[Project]],6)</f>
        <v/>
      </c>
      <c r="G2149" s="13"/>
      <c r="H2149" s="13"/>
      <c r="I2149" s="17"/>
      <c r="J2149" s="13"/>
      <c r="K2149" s="13"/>
      <c r="O2149" s="20"/>
      <c r="T2149" s="13"/>
      <c r="Y2149" s="71" t="str">
        <f>IFERROR(
    IF(Z2149="DONE",
        "QC DONE",
        IF(OR(AA2149="TBD", ISBLANK(AA2149)),
            "NO SHIP DATE",
            IF(AND(ISNUMBER(DATEVALUE(TEXT(Z2149,"MM/DD/YY"))), ISNUMBER(Table22[[#This Row],[QC START]])),
                NETWORKDAYS(Table22[[#This Row],[QC START]], DATEVALUE(TEXT(Z2149,"MM/DD/YY")), Delivered!$Z$3:$Z$8),
                IF(AND(ISNUMBER(DATEVALUE(TEXT(AA2149,"MM/DD/YY"))), ISNUMBER(Table22[[#This Row],[QC START]])),
                    NETWORKDAYS(Table22[[#This Row],[QC START]], DATEVALUE(TEXT(AA2149,"MM/DD/YY")), Delivered!$Z$3:$Z$8),
                    "IN QC"
                )
            )-1
        )
    ),
"IN QC"
)</f>
        <v>NO SHIP DATE</v>
      </c>
      <c r="AB2149" s="25"/>
      <c r="AC2149" s="83"/>
      <c r="AD2149" s="45"/>
    </row>
    <row r="2150" spans="6:30" ht="14.25">
      <c r="F2150" s="30" t="str">
        <f>LEFT(Table2[[#This Row],[Project]],6)</f>
        <v/>
      </c>
      <c r="G2150" s="13"/>
      <c r="H2150" s="13"/>
      <c r="I2150" s="17"/>
      <c r="J2150" s="13"/>
      <c r="K2150" s="13"/>
      <c r="O2150" s="20"/>
      <c r="T2150" s="13"/>
      <c r="Y2150" s="71" t="str">
        <f>IFERROR(
    IF(Z2150="DONE",
        "QC DONE",
        IF(OR(AA2150="TBD", ISBLANK(AA2150)),
            "NO SHIP DATE",
            IF(AND(ISNUMBER(DATEVALUE(TEXT(Z2150,"MM/DD/YY"))), ISNUMBER(Table22[[#This Row],[QC START]])),
                NETWORKDAYS(Table22[[#This Row],[QC START]], DATEVALUE(TEXT(Z2150,"MM/DD/YY")), Delivered!$Z$3:$Z$8),
                IF(AND(ISNUMBER(DATEVALUE(TEXT(AA2150,"MM/DD/YY"))), ISNUMBER(Table22[[#This Row],[QC START]])),
                    NETWORKDAYS(Table22[[#This Row],[QC START]], DATEVALUE(TEXT(AA2150,"MM/DD/YY")), Delivered!$Z$3:$Z$8),
                    "IN QC"
                )
            )-1
        )
    ),
"IN QC"
)</f>
        <v>NO SHIP DATE</v>
      </c>
      <c r="AB2150" s="25"/>
      <c r="AC2150" s="83"/>
      <c r="AD2150" s="45"/>
    </row>
    <row r="2151" spans="6:30" ht="14.25">
      <c r="F2151" s="30" t="str">
        <f>LEFT(Table2[[#This Row],[Project]],6)</f>
        <v/>
      </c>
      <c r="G2151" s="13"/>
      <c r="H2151" s="13"/>
      <c r="I2151" s="17"/>
      <c r="J2151" s="13"/>
      <c r="K2151" s="13"/>
      <c r="O2151" s="20"/>
      <c r="T2151" s="13"/>
      <c r="Y2151" s="71" t="str">
        <f>IFERROR(
    IF(Z2151="DONE",
        "QC DONE",
        IF(OR(AA2151="TBD", ISBLANK(AA2151)),
            "NO SHIP DATE",
            IF(AND(ISNUMBER(DATEVALUE(TEXT(Z2151,"MM/DD/YY"))), ISNUMBER(Table22[[#This Row],[QC START]])),
                NETWORKDAYS(Table22[[#This Row],[QC START]], DATEVALUE(TEXT(Z2151,"MM/DD/YY")), Delivered!$Z$3:$Z$8),
                IF(AND(ISNUMBER(DATEVALUE(TEXT(AA2151,"MM/DD/YY"))), ISNUMBER(Table22[[#This Row],[QC START]])),
                    NETWORKDAYS(Table22[[#This Row],[QC START]], DATEVALUE(TEXT(AA2151,"MM/DD/YY")), Delivered!$Z$3:$Z$8),
                    "IN QC"
                )
            )-1
        )
    ),
"IN QC"
)</f>
        <v>NO SHIP DATE</v>
      </c>
      <c r="AB2151" s="25"/>
      <c r="AC2151" s="83"/>
      <c r="AD2151" s="45"/>
    </row>
    <row r="2152" spans="6:30" ht="14.25">
      <c r="F2152" s="30" t="str">
        <f>LEFT(Table2[[#This Row],[Project]],6)</f>
        <v/>
      </c>
      <c r="G2152" s="13"/>
      <c r="H2152" s="13"/>
      <c r="I2152" s="17"/>
      <c r="J2152" s="13"/>
      <c r="K2152" s="13"/>
      <c r="O2152" s="20"/>
      <c r="T2152" s="13"/>
      <c r="Y2152" s="71" t="str">
        <f>IFERROR(
    IF(Z2152="DONE",
        "QC DONE",
        IF(OR(AA2152="TBD", ISBLANK(AA2152)),
            "NO SHIP DATE",
            IF(AND(ISNUMBER(DATEVALUE(TEXT(Z2152,"MM/DD/YY"))), ISNUMBER(Table22[[#This Row],[QC START]])),
                NETWORKDAYS(Table22[[#This Row],[QC START]], DATEVALUE(TEXT(Z2152,"MM/DD/YY")), Delivered!$Z$3:$Z$8),
                IF(AND(ISNUMBER(DATEVALUE(TEXT(AA2152,"MM/DD/YY"))), ISNUMBER(Table22[[#This Row],[QC START]])),
                    NETWORKDAYS(Table22[[#This Row],[QC START]], DATEVALUE(TEXT(AA2152,"MM/DD/YY")), Delivered!$Z$3:$Z$8),
                    "IN QC"
                )
            )-1
        )
    ),
"IN QC"
)</f>
        <v>NO SHIP DATE</v>
      </c>
      <c r="AB2152" s="25"/>
      <c r="AC2152" s="83"/>
      <c r="AD2152" s="45"/>
    </row>
    <row r="2153" spans="6:30" ht="14.25">
      <c r="F2153" s="30" t="str">
        <f>LEFT(Table2[[#This Row],[Project]],6)</f>
        <v/>
      </c>
      <c r="G2153" s="13"/>
      <c r="H2153" s="13"/>
      <c r="I2153" s="17"/>
      <c r="J2153" s="13"/>
      <c r="K2153" s="13"/>
      <c r="O2153" s="20"/>
      <c r="T2153" s="13"/>
      <c r="Y2153" s="71" t="str">
        <f>IFERROR(
    IF(Z2153="DONE",
        "QC DONE",
        IF(OR(AA2153="TBD", ISBLANK(AA2153)),
            "NO SHIP DATE",
            IF(AND(ISNUMBER(DATEVALUE(TEXT(Z2153,"MM/DD/YY"))), ISNUMBER(Table22[[#This Row],[QC START]])),
                NETWORKDAYS(Table22[[#This Row],[QC START]], DATEVALUE(TEXT(Z2153,"MM/DD/YY")), Delivered!$Z$3:$Z$8),
                IF(AND(ISNUMBER(DATEVALUE(TEXT(AA2153,"MM/DD/YY"))), ISNUMBER(Table22[[#This Row],[QC START]])),
                    NETWORKDAYS(Table22[[#This Row],[QC START]], DATEVALUE(TEXT(AA2153,"MM/DD/YY")), Delivered!$Z$3:$Z$8),
                    "IN QC"
                )
            )-1
        )
    ),
"IN QC"
)</f>
        <v>NO SHIP DATE</v>
      </c>
      <c r="AB2153" s="25"/>
      <c r="AC2153" s="83"/>
      <c r="AD2153" s="45"/>
    </row>
    <row r="2154" spans="6:30" ht="14.25">
      <c r="F2154" s="30" t="str">
        <f>LEFT(Table2[[#This Row],[Project]],6)</f>
        <v/>
      </c>
      <c r="G2154" s="13"/>
      <c r="H2154" s="13"/>
      <c r="I2154" s="17"/>
      <c r="J2154" s="13"/>
      <c r="K2154" s="13"/>
      <c r="O2154" s="20"/>
      <c r="T2154" s="13"/>
      <c r="Y2154" s="71" t="str">
        <f>IFERROR(
    IF(Z2154="DONE",
        "QC DONE",
        IF(OR(AA2154="TBD", ISBLANK(AA2154)),
            "NO SHIP DATE",
            IF(AND(ISNUMBER(DATEVALUE(TEXT(Z2154,"MM/DD/YY"))), ISNUMBER(Table22[[#This Row],[QC START]])),
                NETWORKDAYS(Table22[[#This Row],[QC START]], DATEVALUE(TEXT(Z2154,"MM/DD/YY")), Delivered!$Z$3:$Z$8),
                IF(AND(ISNUMBER(DATEVALUE(TEXT(AA2154,"MM/DD/YY"))), ISNUMBER(Table22[[#This Row],[QC START]])),
                    NETWORKDAYS(Table22[[#This Row],[QC START]], DATEVALUE(TEXT(AA2154,"MM/DD/YY")), Delivered!$Z$3:$Z$8),
                    "IN QC"
                )
            )-1
        )
    ),
"IN QC"
)</f>
        <v>NO SHIP DATE</v>
      </c>
      <c r="AB2154" s="25"/>
      <c r="AC2154" s="83"/>
      <c r="AD2154" s="45"/>
    </row>
    <row r="2155" spans="6:30" ht="14.25">
      <c r="F2155" s="30" t="str">
        <f>LEFT(Table2[[#This Row],[Project]],6)</f>
        <v/>
      </c>
      <c r="G2155" s="13"/>
      <c r="H2155" s="13"/>
      <c r="I2155" s="17"/>
      <c r="J2155" s="13"/>
      <c r="K2155" s="13"/>
      <c r="O2155" s="20"/>
      <c r="T2155" s="13"/>
      <c r="Y2155" s="71" t="str">
        <f>IFERROR(
    IF(Z2155="DONE",
        "QC DONE",
        IF(OR(AA2155="TBD", ISBLANK(AA2155)),
            "NO SHIP DATE",
            IF(AND(ISNUMBER(DATEVALUE(TEXT(Z2155,"MM/DD/YY"))), ISNUMBER(Table22[[#This Row],[QC START]])),
                NETWORKDAYS(Table22[[#This Row],[QC START]], DATEVALUE(TEXT(Z2155,"MM/DD/YY")), Delivered!$Z$3:$Z$8),
                IF(AND(ISNUMBER(DATEVALUE(TEXT(AA2155,"MM/DD/YY"))), ISNUMBER(Table22[[#This Row],[QC START]])),
                    NETWORKDAYS(Table22[[#This Row],[QC START]], DATEVALUE(TEXT(AA2155,"MM/DD/YY")), Delivered!$Z$3:$Z$8),
                    "IN QC"
                )
            )-1
        )
    ),
"IN QC"
)</f>
        <v>NO SHIP DATE</v>
      </c>
      <c r="AB2155" s="25"/>
      <c r="AC2155" s="83"/>
      <c r="AD2155" s="45"/>
    </row>
    <row r="2156" spans="6:30" ht="14.25">
      <c r="F2156" s="30" t="str">
        <f>LEFT(Table2[[#This Row],[Project]],6)</f>
        <v/>
      </c>
      <c r="G2156" s="13"/>
      <c r="H2156" s="13"/>
      <c r="I2156" s="17"/>
      <c r="J2156" s="13"/>
      <c r="K2156" s="13"/>
      <c r="O2156" s="20"/>
      <c r="T2156" s="13"/>
      <c r="Y2156" s="71" t="str">
        <f>IFERROR(
    IF(Z2156="DONE",
        "QC DONE",
        IF(OR(AA2156="TBD", ISBLANK(AA2156)),
            "NO SHIP DATE",
            IF(AND(ISNUMBER(DATEVALUE(TEXT(Z2156,"MM/DD/YY"))), ISNUMBER(Table22[[#This Row],[QC START]])),
                NETWORKDAYS(Table22[[#This Row],[QC START]], DATEVALUE(TEXT(Z2156,"MM/DD/YY")), Delivered!$Z$3:$Z$8),
                IF(AND(ISNUMBER(DATEVALUE(TEXT(AA2156,"MM/DD/YY"))), ISNUMBER(Table22[[#This Row],[QC START]])),
                    NETWORKDAYS(Table22[[#This Row],[QC START]], DATEVALUE(TEXT(AA2156,"MM/DD/YY")), Delivered!$Z$3:$Z$8),
                    "IN QC"
                )
            )-1
        )
    ),
"IN QC"
)</f>
        <v>NO SHIP DATE</v>
      </c>
      <c r="AB2156" s="25"/>
      <c r="AC2156" s="83"/>
      <c r="AD2156" s="45"/>
    </row>
    <row r="2157" spans="6:30" ht="14.25">
      <c r="F2157" s="30" t="str">
        <f>LEFT(Table2[[#This Row],[Project]],6)</f>
        <v/>
      </c>
      <c r="G2157" s="13"/>
      <c r="H2157" s="13"/>
      <c r="I2157" s="17"/>
      <c r="J2157" s="13"/>
      <c r="K2157" s="13"/>
      <c r="O2157" s="20"/>
      <c r="T2157" s="13"/>
      <c r="Y2157" s="71" t="str">
        <f>IFERROR(
    IF(Z2157="DONE",
        "QC DONE",
        IF(OR(AA2157="TBD", ISBLANK(AA2157)),
            "NO SHIP DATE",
            IF(AND(ISNUMBER(DATEVALUE(TEXT(Z2157,"MM/DD/YY"))), ISNUMBER(Table22[[#This Row],[QC START]])),
                NETWORKDAYS(Table22[[#This Row],[QC START]], DATEVALUE(TEXT(Z2157,"MM/DD/YY")), Delivered!$Z$3:$Z$8),
                IF(AND(ISNUMBER(DATEVALUE(TEXT(AA2157,"MM/DD/YY"))), ISNUMBER(Table22[[#This Row],[QC START]])),
                    NETWORKDAYS(Table22[[#This Row],[QC START]], DATEVALUE(TEXT(AA2157,"MM/DD/YY")), Delivered!$Z$3:$Z$8),
                    "IN QC"
                )
            )-1
        )
    ),
"IN QC"
)</f>
        <v>NO SHIP DATE</v>
      </c>
      <c r="AB2157" s="25"/>
      <c r="AC2157" s="83"/>
      <c r="AD2157" s="45"/>
    </row>
    <row r="2158" spans="6:30" ht="14.25">
      <c r="F2158" s="30" t="str">
        <f>LEFT(Table2[[#This Row],[Project]],6)</f>
        <v/>
      </c>
      <c r="G2158" s="13"/>
      <c r="H2158" s="13"/>
      <c r="I2158" s="17"/>
      <c r="J2158" s="13"/>
      <c r="K2158" s="13"/>
      <c r="O2158" s="20"/>
      <c r="T2158" s="13"/>
      <c r="Y2158" s="71" t="str">
        <f>IFERROR(
    IF(Z2158="DONE",
        "QC DONE",
        IF(OR(AA2158="TBD", ISBLANK(AA2158)),
            "NO SHIP DATE",
            IF(AND(ISNUMBER(DATEVALUE(TEXT(Z2158,"MM/DD/YY"))), ISNUMBER(Table22[[#This Row],[QC START]])),
                NETWORKDAYS(Table22[[#This Row],[QC START]], DATEVALUE(TEXT(Z2158,"MM/DD/YY")), Delivered!$Z$3:$Z$8),
                IF(AND(ISNUMBER(DATEVALUE(TEXT(AA2158,"MM/DD/YY"))), ISNUMBER(Table22[[#This Row],[QC START]])),
                    NETWORKDAYS(Table22[[#This Row],[QC START]], DATEVALUE(TEXT(AA2158,"MM/DD/YY")), Delivered!$Z$3:$Z$8),
                    "IN QC"
                )
            )-1
        )
    ),
"IN QC"
)</f>
        <v>NO SHIP DATE</v>
      </c>
      <c r="AB2158" s="25"/>
      <c r="AC2158" s="83"/>
      <c r="AD2158" s="45"/>
    </row>
    <row r="2159" spans="6:30" ht="14.25">
      <c r="F2159" s="30" t="str">
        <f>LEFT(Table2[[#This Row],[Project]],6)</f>
        <v/>
      </c>
      <c r="G2159" s="13"/>
      <c r="H2159" s="13"/>
      <c r="I2159" s="17"/>
      <c r="J2159" s="13"/>
      <c r="K2159" s="13"/>
      <c r="O2159" s="20"/>
      <c r="T2159" s="13"/>
      <c r="Y2159" s="71" t="str">
        <f>IFERROR(
    IF(Z2159="DONE",
        "QC DONE",
        IF(OR(AA2159="TBD", ISBLANK(AA2159)),
            "NO SHIP DATE",
            IF(AND(ISNUMBER(DATEVALUE(TEXT(Z2159,"MM/DD/YY"))), ISNUMBER(Table22[[#This Row],[QC START]])),
                NETWORKDAYS(Table22[[#This Row],[QC START]], DATEVALUE(TEXT(Z2159,"MM/DD/YY")), Delivered!$Z$3:$Z$8),
                IF(AND(ISNUMBER(DATEVALUE(TEXT(AA2159,"MM/DD/YY"))), ISNUMBER(Table22[[#This Row],[QC START]])),
                    NETWORKDAYS(Table22[[#This Row],[QC START]], DATEVALUE(TEXT(AA2159,"MM/DD/YY")), Delivered!$Z$3:$Z$8),
                    "IN QC"
                )
            )-1
        )
    ),
"IN QC"
)</f>
        <v>NO SHIP DATE</v>
      </c>
      <c r="AB2159" s="25"/>
      <c r="AC2159" s="83"/>
      <c r="AD2159" s="45"/>
    </row>
    <row r="2160" spans="6:30" ht="14.25">
      <c r="F2160" s="30" t="str">
        <f>LEFT(Table2[[#This Row],[Project]],6)</f>
        <v/>
      </c>
      <c r="G2160" s="13"/>
      <c r="H2160" s="13"/>
      <c r="I2160" s="17"/>
      <c r="J2160" s="13"/>
      <c r="K2160" s="13"/>
      <c r="O2160" s="20"/>
      <c r="T2160" s="13"/>
      <c r="Y2160" s="71" t="str">
        <f>IFERROR(
    IF(Z2160="DONE",
        "QC DONE",
        IF(OR(AA2160="TBD", ISBLANK(AA2160)),
            "NO SHIP DATE",
            IF(AND(ISNUMBER(DATEVALUE(TEXT(Z2160,"MM/DD/YY"))), ISNUMBER(Table22[[#This Row],[QC START]])),
                NETWORKDAYS(Table22[[#This Row],[QC START]], DATEVALUE(TEXT(Z2160,"MM/DD/YY")), Delivered!$Z$3:$Z$8),
                IF(AND(ISNUMBER(DATEVALUE(TEXT(AA2160,"MM/DD/YY"))), ISNUMBER(Table22[[#This Row],[QC START]])),
                    NETWORKDAYS(Table22[[#This Row],[QC START]], DATEVALUE(TEXT(AA2160,"MM/DD/YY")), Delivered!$Z$3:$Z$8),
                    "IN QC"
                )
            )-1
        )
    ),
"IN QC"
)</f>
        <v>NO SHIP DATE</v>
      </c>
      <c r="AB2160" s="25"/>
      <c r="AC2160" s="83"/>
      <c r="AD2160" s="45"/>
    </row>
    <row r="2161" spans="6:30" ht="14.25">
      <c r="F2161" s="30" t="str">
        <f>LEFT(Table2[[#This Row],[Project]],6)</f>
        <v/>
      </c>
      <c r="G2161" s="13"/>
      <c r="H2161" s="13"/>
      <c r="I2161" s="17"/>
      <c r="J2161" s="13"/>
      <c r="K2161" s="13"/>
      <c r="O2161" s="20"/>
      <c r="T2161" s="13"/>
      <c r="Y2161" s="71" t="str">
        <f>IFERROR(
    IF(Z2161="DONE",
        "QC DONE",
        IF(OR(AA2161="TBD", ISBLANK(AA2161)),
            "NO SHIP DATE",
            IF(AND(ISNUMBER(DATEVALUE(TEXT(Z2161,"MM/DD/YY"))), ISNUMBER(Table22[[#This Row],[QC START]])),
                NETWORKDAYS(Table22[[#This Row],[QC START]], DATEVALUE(TEXT(Z2161,"MM/DD/YY")), Delivered!$Z$3:$Z$8),
                IF(AND(ISNUMBER(DATEVALUE(TEXT(AA2161,"MM/DD/YY"))), ISNUMBER(Table22[[#This Row],[QC START]])),
                    NETWORKDAYS(Table22[[#This Row],[QC START]], DATEVALUE(TEXT(AA2161,"MM/DD/YY")), Delivered!$Z$3:$Z$8),
                    "IN QC"
                )
            )-1
        )
    ),
"IN QC"
)</f>
        <v>NO SHIP DATE</v>
      </c>
      <c r="AB2161" s="25"/>
      <c r="AC2161" s="83"/>
      <c r="AD2161" s="45"/>
    </row>
    <row r="2162" spans="6:30" ht="14.25">
      <c r="F2162" s="30" t="str">
        <f>LEFT(Table2[[#This Row],[Project]],6)</f>
        <v/>
      </c>
      <c r="G2162" s="13"/>
      <c r="H2162" s="13"/>
      <c r="I2162" s="17"/>
      <c r="J2162" s="13"/>
      <c r="K2162" s="13"/>
      <c r="O2162" s="20"/>
      <c r="T2162" s="13"/>
      <c r="Y2162" s="71" t="str">
        <f>IFERROR(
    IF(Z2162="DONE",
        "QC DONE",
        IF(OR(AA2162="TBD", ISBLANK(AA2162)),
            "NO SHIP DATE",
            IF(AND(ISNUMBER(DATEVALUE(TEXT(Z2162,"MM/DD/YY"))), ISNUMBER(Table22[[#This Row],[QC START]])),
                NETWORKDAYS(Table22[[#This Row],[QC START]], DATEVALUE(TEXT(Z2162,"MM/DD/YY")), Delivered!$Z$3:$Z$8),
                IF(AND(ISNUMBER(DATEVALUE(TEXT(AA2162,"MM/DD/YY"))), ISNUMBER(Table22[[#This Row],[QC START]])),
                    NETWORKDAYS(Table22[[#This Row],[QC START]], DATEVALUE(TEXT(AA2162,"MM/DD/YY")), Delivered!$Z$3:$Z$8),
                    "IN QC"
                )
            )-1
        )
    ),
"IN QC"
)</f>
        <v>NO SHIP DATE</v>
      </c>
      <c r="AB2162" s="25"/>
      <c r="AC2162" s="83"/>
      <c r="AD2162" s="45"/>
    </row>
    <row r="2163" spans="6:30" ht="14.25">
      <c r="F2163" s="30" t="str">
        <f>LEFT(Table2[[#This Row],[Project]],6)</f>
        <v/>
      </c>
      <c r="G2163" s="13"/>
      <c r="H2163" s="13"/>
      <c r="I2163" s="17"/>
      <c r="J2163" s="13"/>
      <c r="K2163" s="13"/>
      <c r="O2163" s="20"/>
      <c r="T2163" s="13"/>
      <c r="Y2163" s="71" t="str">
        <f>IFERROR(
    IF(Z2163="DONE",
        "QC DONE",
        IF(OR(AA2163="TBD", ISBLANK(AA2163)),
            "NO SHIP DATE",
            IF(AND(ISNUMBER(DATEVALUE(TEXT(Z2163,"MM/DD/YY"))), ISNUMBER(Table22[[#This Row],[QC START]])),
                NETWORKDAYS(Table22[[#This Row],[QC START]], DATEVALUE(TEXT(Z2163,"MM/DD/YY")), Delivered!$Z$3:$Z$8),
                IF(AND(ISNUMBER(DATEVALUE(TEXT(AA2163,"MM/DD/YY"))), ISNUMBER(Table22[[#This Row],[QC START]])),
                    NETWORKDAYS(Table22[[#This Row],[QC START]], DATEVALUE(TEXT(AA2163,"MM/DD/YY")), Delivered!$Z$3:$Z$8),
                    "IN QC"
                )
            )-1
        )
    ),
"IN QC"
)</f>
        <v>NO SHIP DATE</v>
      </c>
      <c r="AB2163" s="25"/>
      <c r="AC2163" s="83"/>
      <c r="AD2163" s="45"/>
    </row>
    <row r="2164" spans="6:30" ht="14.25">
      <c r="F2164" s="30" t="str">
        <f>LEFT(Table2[[#This Row],[Project]],6)</f>
        <v/>
      </c>
      <c r="G2164" s="13"/>
      <c r="H2164" s="13"/>
      <c r="I2164" s="17"/>
      <c r="J2164" s="13"/>
      <c r="K2164" s="13"/>
      <c r="O2164" s="20"/>
      <c r="T2164" s="13"/>
      <c r="Y2164" s="71" t="str">
        <f>IFERROR(
    IF(Z2164="DONE",
        "QC DONE",
        IF(OR(AA2164="TBD", ISBLANK(AA2164)),
            "NO SHIP DATE",
            IF(AND(ISNUMBER(DATEVALUE(TEXT(Z2164,"MM/DD/YY"))), ISNUMBER(Table22[[#This Row],[QC START]])),
                NETWORKDAYS(Table22[[#This Row],[QC START]], DATEVALUE(TEXT(Z2164,"MM/DD/YY")), Delivered!$Z$3:$Z$8),
                IF(AND(ISNUMBER(DATEVALUE(TEXT(AA2164,"MM/DD/YY"))), ISNUMBER(Table22[[#This Row],[QC START]])),
                    NETWORKDAYS(Table22[[#This Row],[QC START]], DATEVALUE(TEXT(AA2164,"MM/DD/YY")), Delivered!$Z$3:$Z$8),
                    "IN QC"
                )
            )-1
        )
    ),
"IN QC"
)</f>
        <v>NO SHIP DATE</v>
      </c>
      <c r="AB2164" s="25"/>
      <c r="AC2164" s="83"/>
      <c r="AD2164" s="45"/>
    </row>
    <row r="2165" spans="6:30" ht="14.25">
      <c r="F2165" s="30" t="str">
        <f>LEFT(Table2[[#This Row],[Project]],6)</f>
        <v/>
      </c>
      <c r="G2165" s="13"/>
      <c r="H2165" s="13"/>
      <c r="I2165" s="17"/>
      <c r="J2165" s="13"/>
      <c r="K2165" s="13"/>
      <c r="O2165" s="20"/>
      <c r="T2165" s="13"/>
      <c r="Y2165" s="71" t="str">
        <f>IFERROR(
    IF(Z2165="DONE",
        "QC DONE",
        IF(OR(AA2165="TBD", ISBLANK(AA2165)),
            "NO SHIP DATE",
            IF(AND(ISNUMBER(DATEVALUE(TEXT(Z2165,"MM/DD/YY"))), ISNUMBER(Table22[[#This Row],[QC START]])),
                NETWORKDAYS(Table22[[#This Row],[QC START]], DATEVALUE(TEXT(Z2165,"MM/DD/YY")), Delivered!$Z$3:$Z$8),
                IF(AND(ISNUMBER(DATEVALUE(TEXT(AA2165,"MM/DD/YY"))), ISNUMBER(Table22[[#This Row],[QC START]])),
                    NETWORKDAYS(Table22[[#This Row],[QC START]], DATEVALUE(TEXT(AA2165,"MM/DD/YY")), Delivered!$Z$3:$Z$8),
                    "IN QC"
                )
            )-1
        )
    ),
"IN QC"
)</f>
        <v>NO SHIP DATE</v>
      </c>
      <c r="AB2165" s="25"/>
      <c r="AC2165" s="83"/>
      <c r="AD2165" s="45"/>
    </row>
    <row r="2166" spans="6:30" ht="14.25">
      <c r="F2166" s="30" t="str">
        <f>LEFT(Table2[[#This Row],[Project]],6)</f>
        <v/>
      </c>
      <c r="G2166" s="13"/>
      <c r="H2166" s="13"/>
      <c r="I2166" s="17"/>
      <c r="J2166" s="13"/>
      <c r="K2166" s="13"/>
      <c r="O2166" s="20"/>
      <c r="T2166" s="13"/>
      <c r="Y2166" s="71" t="str">
        <f>IFERROR(
    IF(Z2166="DONE",
        "QC DONE",
        IF(OR(AA2166="TBD", ISBLANK(AA2166)),
            "NO SHIP DATE",
            IF(AND(ISNUMBER(DATEVALUE(TEXT(Z2166,"MM/DD/YY"))), ISNUMBER(Table22[[#This Row],[QC START]])),
                NETWORKDAYS(Table22[[#This Row],[QC START]], DATEVALUE(TEXT(Z2166,"MM/DD/YY")), Delivered!$Z$3:$Z$8),
                IF(AND(ISNUMBER(DATEVALUE(TEXT(AA2166,"MM/DD/YY"))), ISNUMBER(Table22[[#This Row],[QC START]])),
                    NETWORKDAYS(Table22[[#This Row],[QC START]], DATEVALUE(TEXT(AA2166,"MM/DD/YY")), Delivered!$Z$3:$Z$8),
                    "IN QC"
                )
            )-1
        )
    ),
"IN QC"
)</f>
        <v>NO SHIP DATE</v>
      </c>
      <c r="AB2166" s="25"/>
      <c r="AC2166" s="83"/>
      <c r="AD2166" s="45"/>
    </row>
    <row r="2167" spans="6:30" ht="14.25">
      <c r="F2167" s="30" t="str">
        <f>LEFT(Table2[[#This Row],[Project]],6)</f>
        <v/>
      </c>
      <c r="G2167" s="13"/>
      <c r="H2167" s="13"/>
      <c r="I2167" s="17"/>
      <c r="J2167" s="13"/>
      <c r="K2167" s="13"/>
      <c r="O2167" s="20"/>
      <c r="T2167" s="13"/>
      <c r="Y2167" s="71" t="str">
        <f>IFERROR(
    IF(Z2167="DONE",
        "QC DONE",
        IF(OR(AA2167="TBD", ISBLANK(AA2167)),
            "NO SHIP DATE",
            IF(AND(ISNUMBER(DATEVALUE(TEXT(Z2167,"MM/DD/YY"))), ISNUMBER(Table22[[#This Row],[QC START]])),
                NETWORKDAYS(Table22[[#This Row],[QC START]], DATEVALUE(TEXT(Z2167,"MM/DD/YY")), Delivered!$Z$3:$Z$8),
                IF(AND(ISNUMBER(DATEVALUE(TEXT(AA2167,"MM/DD/YY"))), ISNUMBER(Table22[[#This Row],[QC START]])),
                    NETWORKDAYS(Table22[[#This Row],[QC START]], DATEVALUE(TEXT(AA2167,"MM/DD/YY")), Delivered!$Z$3:$Z$8),
                    "IN QC"
                )
            )-1
        )
    ),
"IN QC"
)</f>
        <v>NO SHIP DATE</v>
      </c>
      <c r="AB2167" s="25"/>
      <c r="AC2167" s="83"/>
      <c r="AD2167" s="45"/>
    </row>
    <row r="2168" spans="6:30" ht="14.25">
      <c r="F2168" s="30" t="str">
        <f>LEFT(Table2[[#This Row],[Project]],6)</f>
        <v/>
      </c>
      <c r="G2168" s="13"/>
      <c r="H2168" s="13"/>
      <c r="I2168" s="17"/>
      <c r="J2168" s="13"/>
      <c r="K2168" s="13"/>
      <c r="O2168" s="20"/>
      <c r="T2168" s="13"/>
      <c r="Y2168" s="71" t="str">
        <f>IFERROR(
    IF(Z2168="DONE",
        "QC DONE",
        IF(OR(AA2168="TBD", ISBLANK(AA2168)),
            "NO SHIP DATE",
            IF(AND(ISNUMBER(DATEVALUE(TEXT(Z2168,"MM/DD/YY"))), ISNUMBER(Table22[[#This Row],[QC START]])),
                NETWORKDAYS(Table22[[#This Row],[QC START]], DATEVALUE(TEXT(Z2168,"MM/DD/YY")), Delivered!$Z$3:$Z$8),
                IF(AND(ISNUMBER(DATEVALUE(TEXT(AA2168,"MM/DD/YY"))), ISNUMBER(Table22[[#This Row],[QC START]])),
                    NETWORKDAYS(Table22[[#This Row],[QC START]], DATEVALUE(TEXT(AA2168,"MM/DD/YY")), Delivered!$Z$3:$Z$8),
                    "IN QC"
                )
            )-1
        )
    ),
"IN QC"
)</f>
        <v>NO SHIP DATE</v>
      </c>
      <c r="AB2168" s="25"/>
      <c r="AC2168" s="83"/>
      <c r="AD2168" s="45"/>
    </row>
    <row r="2169" spans="6:30" ht="14.25">
      <c r="F2169" s="30" t="str">
        <f>LEFT(Table2[[#This Row],[Project]],6)</f>
        <v/>
      </c>
      <c r="G2169" s="13"/>
      <c r="H2169" s="13"/>
      <c r="I2169" s="17"/>
      <c r="J2169" s="13"/>
      <c r="K2169" s="13"/>
      <c r="O2169" s="20"/>
      <c r="T2169" s="13"/>
      <c r="Y2169" s="71" t="str">
        <f>IFERROR(
    IF(Z2169="DONE",
        "QC DONE",
        IF(OR(AA2169="TBD", ISBLANK(AA2169)),
            "NO SHIP DATE",
            IF(AND(ISNUMBER(DATEVALUE(TEXT(Z2169,"MM/DD/YY"))), ISNUMBER(Table22[[#This Row],[QC START]])),
                NETWORKDAYS(Table22[[#This Row],[QC START]], DATEVALUE(TEXT(Z2169,"MM/DD/YY")), Delivered!$Z$3:$Z$8),
                IF(AND(ISNUMBER(DATEVALUE(TEXT(AA2169,"MM/DD/YY"))), ISNUMBER(Table22[[#This Row],[QC START]])),
                    NETWORKDAYS(Table22[[#This Row],[QC START]], DATEVALUE(TEXT(AA2169,"MM/DD/YY")), Delivered!$Z$3:$Z$8),
                    "IN QC"
                )
            )-1
        )
    ),
"IN QC"
)</f>
        <v>NO SHIP DATE</v>
      </c>
      <c r="AB2169" s="25"/>
      <c r="AC2169" s="83"/>
      <c r="AD2169" s="45"/>
    </row>
    <row r="2170" spans="6:30" ht="14.25">
      <c r="F2170" s="30" t="str">
        <f>LEFT(Table2[[#This Row],[Project]],6)</f>
        <v/>
      </c>
      <c r="G2170" s="13"/>
      <c r="H2170" s="13"/>
      <c r="I2170" s="17"/>
      <c r="J2170" s="13"/>
      <c r="K2170" s="13"/>
      <c r="O2170" s="20"/>
      <c r="T2170" s="13"/>
      <c r="Y2170" s="71" t="str">
        <f>IFERROR(
    IF(Z2170="DONE",
        "QC DONE",
        IF(OR(AA2170="TBD", ISBLANK(AA2170)),
            "NO SHIP DATE",
            IF(AND(ISNUMBER(DATEVALUE(TEXT(Z2170,"MM/DD/YY"))), ISNUMBER(Table22[[#This Row],[QC START]])),
                NETWORKDAYS(Table22[[#This Row],[QC START]], DATEVALUE(TEXT(Z2170,"MM/DD/YY")), Delivered!$Z$3:$Z$8),
                IF(AND(ISNUMBER(DATEVALUE(TEXT(AA2170,"MM/DD/YY"))), ISNUMBER(Table22[[#This Row],[QC START]])),
                    NETWORKDAYS(Table22[[#This Row],[QC START]], DATEVALUE(TEXT(AA2170,"MM/DD/YY")), Delivered!$Z$3:$Z$8),
                    "IN QC"
                )
            )-1
        )
    ),
"IN QC"
)</f>
        <v>NO SHIP DATE</v>
      </c>
      <c r="AB2170" s="25"/>
      <c r="AC2170" s="83"/>
      <c r="AD2170" s="45"/>
    </row>
    <row r="2171" spans="6:30" ht="14.25">
      <c r="F2171" s="30" t="str">
        <f>LEFT(Table2[[#This Row],[Project]],6)</f>
        <v/>
      </c>
      <c r="G2171" s="13"/>
      <c r="H2171" s="13"/>
      <c r="I2171" s="17"/>
      <c r="J2171" s="13"/>
      <c r="K2171" s="13"/>
      <c r="O2171" s="20"/>
      <c r="T2171" s="13"/>
      <c r="Y2171" s="71" t="str">
        <f>IFERROR(
    IF(Z2171="DONE",
        "QC DONE",
        IF(OR(AA2171="TBD", ISBLANK(AA2171)),
            "NO SHIP DATE",
            IF(AND(ISNUMBER(DATEVALUE(TEXT(Z2171,"MM/DD/YY"))), ISNUMBER(Table22[[#This Row],[QC START]])),
                NETWORKDAYS(Table22[[#This Row],[QC START]], DATEVALUE(TEXT(Z2171,"MM/DD/YY")), Delivered!$Z$3:$Z$8),
                IF(AND(ISNUMBER(DATEVALUE(TEXT(AA2171,"MM/DD/YY"))), ISNUMBER(Table22[[#This Row],[QC START]])),
                    NETWORKDAYS(Table22[[#This Row],[QC START]], DATEVALUE(TEXT(AA2171,"MM/DD/YY")), Delivered!$Z$3:$Z$8),
                    "IN QC"
                )
            )-1
        )
    ),
"IN QC"
)</f>
        <v>NO SHIP DATE</v>
      </c>
      <c r="AB2171" s="25"/>
      <c r="AC2171" s="83"/>
      <c r="AD2171" s="45"/>
    </row>
    <row r="2172" spans="6:30" ht="14.25">
      <c r="F2172" s="30" t="str">
        <f>LEFT(Table2[[#This Row],[Project]],6)</f>
        <v/>
      </c>
      <c r="G2172" s="13"/>
      <c r="H2172" s="13"/>
      <c r="I2172" s="17"/>
      <c r="J2172" s="13"/>
      <c r="K2172" s="13"/>
      <c r="O2172" s="20"/>
      <c r="T2172" s="13"/>
      <c r="Y2172" s="71" t="str">
        <f>IFERROR(
    IF(Z2172="DONE",
        "QC DONE",
        IF(OR(AA2172="TBD", ISBLANK(AA2172)),
            "NO SHIP DATE",
            IF(AND(ISNUMBER(DATEVALUE(TEXT(Z2172,"MM/DD/YY"))), ISNUMBER(Table22[[#This Row],[QC START]])),
                NETWORKDAYS(Table22[[#This Row],[QC START]], DATEVALUE(TEXT(Z2172,"MM/DD/YY")), Delivered!$Z$3:$Z$8),
                IF(AND(ISNUMBER(DATEVALUE(TEXT(AA2172,"MM/DD/YY"))), ISNUMBER(Table22[[#This Row],[QC START]])),
                    NETWORKDAYS(Table22[[#This Row],[QC START]], DATEVALUE(TEXT(AA2172,"MM/DD/YY")), Delivered!$Z$3:$Z$8),
                    "IN QC"
                )
            )-1
        )
    ),
"IN QC"
)</f>
        <v>NO SHIP DATE</v>
      </c>
      <c r="AB2172" s="25"/>
      <c r="AC2172" s="83"/>
      <c r="AD2172" s="45"/>
    </row>
    <row r="2173" spans="6:30" ht="14.25">
      <c r="F2173" s="30" t="str">
        <f>LEFT(Table2[[#This Row],[Project]],6)</f>
        <v/>
      </c>
      <c r="G2173" s="13"/>
      <c r="H2173" s="13"/>
      <c r="I2173" s="17"/>
      <c r="J2173" s="13"/>
      <c r="K2173" s="13"/>
      <c r="O2173" s="20"/>
      <c r="T2173" s="13"/>
      <c r="Y2173" s="71" t="str">
        <f>IFERROR(
    IF(Z2173="DONE",
        "QC DONE",
        IF(OR(AA2173="TBD", ISBLANK(AA2173)),
            "NO SHIP DATE",
            IF(AND(ISNUMBER(DATEVALUE(TEXT(Z2173,"MM/DD/YY"))), ISNUMBER(Table22[[#This Row],[QC START]])),
                NETWORKDAYS(Table22[[#This Row],[QC START]], DATEVALUE(TEXT(Z2173,"MM/DD/YY")), Delivered!$Z$3:$Z$8),
                IF(AND(ISNUMBER(DATEVALUE(TEXT(AA2173,"MM/DD/YY"))), ISNUMBER(Table22[[#This Row],[QC START]])),
                    NETWORKDAYS(Table22[[#This Row],[QC START]], DATEVALUE(TEXT(AA2173,"MM/DD/YY")), Delivered!$Z$3:$Z$8),
                    "IN QC"
                )
            )-1
        )
    ),
"IN QC"
)</f>
        <v>NO SHIP DATE</v>
      </c>
      <c r="AB2173" s="25"/>
      <c r="AC2173" s="83"/>
      <c r="AD2173" s="45"/>
    </row>
    <row r="2174" spans="6:30" ht="14.25">
      <c r="F2174" s="30" t="str">
        <f>LEFT(Table2[[#This Row],[Project]],6)</f>
        <v/>
      </c>
      <c r="G2174" s="13"/>
      <c r="H2174" s="13"/>
      <c r="I2174" s="17"/>
      <c r="J2174" s="13"/>
      <c r="K2174" s="13"/>
      <c r="O2174" s="20"/>
      <c r="T2174" s="13"/>
      <c r="Y2174" s="71" t="str">
        <f>IFERROR(
    IF(Z2174="DONE",
        "QC DONE",
        IF(OR(AA2174="TBD", ISBLANK(AA2174)),
            "NO SHIP DATE",
            IF(AND(ISNUMBER(DATEVALUE(TEXT(Z2174,"MM/DD/YY"))), ISNUMBER(Table22[[#This Row],[QC START]])),
                NETWORKDAYS(Table22[[#This Row],[QC START]], DATEVALUE(TEXT(Z2174,"MM/DD/YY")), Delivered!$Z$3:$Z$8),
                IF(AND(ISNUMBER(DATEVALUE(TEXT(AA2174,"MM/DD/YY"))), ISNUMBER(Table22[[#This Row],[QC START]])),
                    NETWORKDAYS(Table22[[#This Row],[QC START]], DATEVALUE(TEXT(AA2174,"MM/DD/YY")), Delivered!$Z$3:$Z$8),
                    "IN QC"
                )
            )-1
        )
    ),
"IN QC"
)</f>
        <v>NO SHIP DATE</v>
      </c>
      <c r="AB2174" s="25"/>
      <c r="AC2174" s="83"/>
      <c r="AD2174" s="45"/>
    </row>
    <row r="2175" spans="6:30" ht="14.25">
      <c r="F2175" s="30" t="str">
        <f>LEFT(Table2[[#This Row],[Project]],6)</f>
        <v/>
      </c>
      <c r="G2175" s="13"/>
      <c r="H2175" s="13"/>
      <c r="I2175" s="17"/>
      <c r="J2175" s="13"/>
      <c r="K2175" s="13"/>
      <c r="O2175" s="20"/>
      <c r="T2175" s="13"/>
      <c r="Y2175" s="71" t="str">
        <f>IFERROR(
    IF(Z2175="DONE",
        "QC DONE",
        IF(OR(AA2175="TBD", ISBLANK(AA2175)),
            "NO SHIP DATE",
            IF(AND(ISNUMBER(DATEVALUE(TEXT(Z2175,"MM/DD/YY"))), ISNUMBER(Table22[[#This Row],[QC START]])),
                NETWORKDAYS(Table22[[#This Row],[QC START]], DATEVALUE(TEXT(Z2175,"MM/DD/YY")), Delivered!$Z$3:$Z$8),
                IF(AND(ISNUMBER(DATEVALUE(TEXT(AA2175,"MM/DD/YY"))), ISNUMBER(Table22[[#This Row],[QC START]])),
                    NETWORKDAYS(Table22[[#This Row],[QC START]], DATEVALUE(TEXT(AA2175,"MM/DD/YY")), Delivered!$Z$3:$Z$8),
                    "IN QC"
                )
            )-1
        )
    ),
"IN QC"
)</f>
        <v>NO SHIP DATE</v>
      </c>
      <c r="AB2175" s="25"/>
      <c r="AC2175" s="83"/>
      <c r="AD2175" s="45"/>
    </row>
    <row r="2176" spans="6:30" ht="14.25">
      <c r="F2176" s="30" t="str">
        <f>LEFT(Table2[[#This Row],[Project]],6)</f>
        <v/>
      </c>
      <c r="G2176" s="13"/>
      <c r="H2176" s="13"/>
      <c r="I2176" s="17"/>
      <c r="J2176" s="13"/>
      <c r="K2176" s="13"/>
      <c r="O2176" s="20"/>
      <c r="T2176" s="13"/>
      <c r="Y2176" s="71" t="str">
        <f>IFERROR(
    IF(Z2176="DONE",
        "QC DONE",
        IF(OR(AA2176="TBD", ISBLANK(AA2176)),
            "NO SHIP DATE",
            IF(AND(ISNUMBER(DATEVALUE(TEXT(Z2176,"MM/DD/YY"))), ISNUMBER(Table22[[#This Row],[QC START]])),
                NETWORKDAYS(Table22[[#This Row],[QC START]], DATEVALUE(TEXT(Z2176,"MM/DD/YY")), Delivered!$Z$3:$Z$8),
                IF(AND(ISNUMBER(DATEVALUE(TEXT(AA2176,"MM/DD/YY"))), ISNUMBER(Table22[[#This Row],[QC START]])),
                    NETWORKDAYS(Table22[[#This Row],[QC START]], DATEVALUE(TEXT(AA2176,"MM/DD/YY")), Delivered!$Z$3:$Z$8),
                    "IN QC"
                )
            )-1
        )
    ),
"IN QC"
)</f>
        <v>NO SHIP DATE</v>
      </c>
      <c r="AB2176" s="25"/>
      <c r="AC2176" s="83"/>
      <c r="AD2176" s="45"/>
    </row>
    <row r="2177" spans="6:30" ht="14.25">
      <c r="F2177" s="30" t="str">
        <f>LEFT(Table2[[#This Row],[Project]],6)</f>
        <v/>
      </c>
      <c r="G2177" s="13"/>
      <c r="H2177" s="13"/>
      <c r="I2177" s="17"/>
      <c r="J2177" s="13"/>
      <c r="K2177" s="13"/>
      <c r="O2177" s="20"/>
      <c r="T2177" s="13"/>
      <c r="Y2177" s="71" t="str">
        <f>IFERROR(
    IF(Z2177="DONE",
        "QC DONE",
        IF(OR(AA2177="TBD", ISBLANK(AA2177)),
            "NO SHIP DATE",
            IF(AND(ISNUMBER(DATEVALUE(TEXT(Z2177,"MM/DD/YY"))), ISNUMBER(Table22[[#This Row],[QC START]])),
                NETWORKDAYS(Table22[[#This Row],[QC START]], DATEVALUE(TEXT(Z2177,"MM/DD/YY")), Delivered!$Z$3:$Z$8),
                IF(AND(ISNUMBER(DATEVALUE(TEXT(AA2177,"MM/DD/YY"))), ISNUMBER(Table22[[#This Row],[QC START]])),
                    NETWORKDAYS(Table22[[#This Row],[QC START]], DATEVALUE(TEXT(AA2177,"MM/DD/YY")), Delivered!$Z$3:$Z$8),
                    "IN QC"
                )
            )-1
        )
    ),
"IN QC"
)</f>
        <v>NO SHIP DATE</v>
      </c>
      <c r="AB2177" s="25"/>
      <c r="AC2177" s="83"/>
      <c r="AD2177" s="45"/>
    </row>
    <row r="2178" spans="6:30" ht="14.25">
      <c r="F2178" s="30" t="str">
        <f>LEFT(Table2[[#This Row],[Project]],6)</f>
        <v/>
      </c>
      <c r="G2178" s="13"/>
      <c r="H2178" s="13"/>
      <c r="I2178" s="17"/>
      <c r="J2178" s="13"/>
      <c r="K2178" s="13"/>
      <c r="O2178" s="20"/>
      <c r="T2178" s="13"/>
      <c r="Y2178" s="71" t="str">
        <f>IFERROR(
    IF(Z2178="DONE",
        "QC DONE",
        IF(OR(AA2178="TBD", ISBLANK(AA2178)),
            "NO SHIP DATE",
            IF(AND(ISNUMBER(DATEVALUE(TEXT(Z2178,"MM/DD/YY"))), ISNUMBER(Table22[[#This Row],[QC START]])),
                NETWORKDAYS(Table22[[#This Row],[QC START]], DATEVALUE(TEXT(Z2178,"MM/DD/YY")), Delivered!$Z$3:$Z$8),
                IF(AND(ISNUMBER(DATEVALUE(TEXT(AA2178,"MM/DD/YY"))), ISNUMBER(Table22[[#This Row],[QC START]])),
                    NETWORKDAYS(Table22[[#This Row],[QC START]], DATEVALUE(TEXT(AA2178,"MM/DD/YY")), Delivered!$Z$3:$Z$8),
                    "IN QC"
                )
            )-1
        )
    ),
"IN QC"
)</f>
        <v>NO SHIP DATE</v>
      </c>
      <c r="AB2178" s="25"/>
      <c r="AC2178" s="83"/>
      <c r="AD2178" s="45"/>
    </row>
    <row r="2179" spans="6:30" ht="14.25">
      <c r="F2179" s="30" t="str">
        <f>LEFT(Table2[[#This Row],[Project]],6)</f>
        <v/>
      </c>
      <c r="G2179" s="13"/>
      <c r="H2179" s="13"/>
      <c r="I2179" s="17"/>
      <c r="J2179" s="13"/>
      <c r="K2179" s="13"/>
      <c r="O2179" s="20"/>
      <c r="T2179" s="13"/>
      <c r="Y2179" s="71" t="str">
        <f>IFERROR(
    IF(Z2179="DONE",
        "QC DONE",
        IF(OR(AA2179="TBD", ISBLANK(AA2179)),
            "NO SHIP DATE",
            IF(AND(ISNUMBER(DATEVALUE(TEXT(Z2179,"MM/DD/YY"))), ISNUMBER(Table22[[#This Row],[QC START]])),
                NETWORKDAYS(Table22[[#This Row],[QC START]], DATEVALUE(TEXT(Z2179,"MM/DD/YY")), Delivered!$Z$3:$Z$8),
                IF(AND(ISNUMBER(DATEVALUE(TEXT(AA2179,"MM/DD/YY"))), ISNUMBER(Table22[[#This Row],[QC START]])),
                    NETWORKDAYS(Table22[[#This Row],[QC START]], DATEVALUE(TEXT(AA2179,"MM/DD/YY")), Delivered!$Z$3:$Z$8),
                    "IN QC"
                )
            )-1
        )
    ),
"IN QC"
)</f>
        <v>NO SHIP DATE</v>
      </c>
      <c r="AB2179" s="25"/>
      <c r="AC2179" s="83"/>
      <c r="AD2179" s="45"/>
    </row>
    <row r="2180" spans="6:30" ht="14.25">
      <c r="F2180" s="30" t="str">
        <f>LEFT(Table2[[#This Row],[Project]],6)</f>
        <v/>
      </c>
      <c r="G2180" s="13"/>
      <c r="H2180" s="13"/>
      <c r="I2180" s="17"/>
      <c r="J2180" s="13"/>
      <c r="K2180" s="13"/>
      <c r="O2180" s="20"/>
      <c r="T2180" s="13"/>
      <c r="Y2180" s="71" t="str">
        <f>IFERROR(
    IF(Z2180="DONE",
        "QC DONE",
        IF(OR(AA2180="TBD", ISBLANK(AA2180)),
            "NO SHIP DATE",
            IF(AND(ISNUMBER(DATEVALUE(TEXT(Z2180,"MM/DD/YY"))), ISNUMBER(Table22[[#This Row],[QC START]])),
                NETWORKDAYS(Table22[[#This Row],[QC START]], DATEVALUE(TEXT(Z2180,"MM/DD/YY")), Delivered!$Z$3:$Z$8),
                IF(AND(ISNUMBER(DATEVALUE(TEXT(AA2180,"MM/DD/YY"))), ISNUMBER(Table22[[#This Row],[QC START]])),
                    NETWORKDAYS(Table22[[#This Row],[QC START]], DATEVALUE(TEXT(AA2180,"MM/DD/YY")), Delivered!$Z$3:$Z$8),
                    "IN QC"
                )
            )-1
        )
    ),
"IN QC"
)</f>
        <v>NO SHIP DATE</v>
      </c>
      <c r="AB2180" s="25"/>
      <c r="AC2180" s="83"/>
      <c r="AD2180" s="45"/>
    </row>
    <row r="2181" spans="6:30" ht="14.25">
      <c r="F2181" s="30" t="str">
        <f>LEFT(Table2[[#This Row],[Project]],6)</f>
        <v/>
      </c>
      <c r="G2181" s="13"/>
      <c r="H2181" s="13"/>
      <c r="I2181" s="17"/>
      <c r="J2181" s="13"/>
      <c r="K2181" s="13"/>
      <c r="O2181" s="20"/>
      <c r="T2181" s="13"/>
      <c r="Y2181" s="71" t="str">
        <f>IFERROR(
    IF(Z2181="DONE",
        "QC DONE",
        IF(OR(AA2181="TBD", ISBLANK(AA2181)),
            "NO SHIP DATE",
            IF(AND(ISNUMBER(DATEVALUE(TEXT(Z2181,"MM/DD/YY"))), ISNUMBER(Table22[[#This Row],[QC START]])),
                NETWORKDAYS(Table22[[#This Row],[QC START]], DATEVALUE(TEXT(Z2181,"MM/DD/YY")), Delivered!$Z$3:$Z$8),
                IF(AND(ISNUMBER(DATEVALUE(TEXT(AA2181,"MM/DD/YY"))), ISNUMBER(Table22[[#This Row],[QC START]])),
                    NETWORKDAYS(Table22[[#This Row],[QC START]], DATEVALUE(TEXT(AA2181,"MM/DD/YY")), Delivered!$Z$3:$Z$8),
                    "IN QC"
                )
            )-1
        )
    ),
"IN QC"
)</f>
        <v>NO SHIP DATE</v>
      </c>
      <c r="AB2181" s="25"/>
      <c r="AC2181" s="83"/>
      <c r="AD2181" s="45"/>
    </row>
    <row r="2182" spans="6:30" ht="14.25">
      <c r="F2182" s="30" t="str">
        <f>LEFT(Table2[[#This Row],[Project]],6)</f>
        <v/>
      </c>
      <c r="G2182" s="13"/>
      <c r="H2182" s="13"/>
      <c r="I2182" s="17"/>
      <c r="J2182" s="13"/>
      <c r="K2182" s="13"/>
      <c r="O2182" s="20"/>
      <c r="T2182" s="13"/>
      <c r="Y2182" s="71" t="str">
        <f>IFERROR(
    IF(Z2182="DONE",
        "QC DONE",
        IF(OR(AA2182="TBD", ISBLANK(AA2182)),
            "NO SHIP DATE",
            IF(AND(ISNUMBER(DATEVALUE(TEXT(Z2182,"MM/DD/YY"))), ISNUMBER(Table22[[#This Row],[QC START]])),
                NETWORKDAYS(Table22[[#This Row],[QC START]], DATEVALUE(TEXT(Z2182,"MM/DD/YY")), Delivered!$Z$3:$Z$8),
                IF(AND(ISNUMBER(DATEVALUE(TEXT(AA2182,"MM/DD/YY"))), ISNUMBER(Table22[[#This Row],[QC START]])),
                    NETWORKDAYS(Table22[[#This Row],[QC START]], DATEVALUE(TEXT(AA2182,"MM/DD/YY")), Delivered!$Z$3:$Z$8),
                    "IN QC"
                )
            )-1
        )
    ),
"IN QC"
)</f>
        <v>NO SHIP DATE</v>
      </c>
      <c r="AB2182" s="25"/>
      <c r="AC2182" s="83"/>
      <c r="AD2182" s="45"/>
    </row>
    <row r="2183" spans="6:30" ht="14.25">
      <c r="F2183" s="30" t="str">
        <f>LEFT(Table2[[#This Row],[Project]],6)</f>
        <v/>
      </c>
      <c r="G2183" s="13"/>
      <c r="H2183" s="13"/>
      <c r="I2183" s="17"/>
      <c r="J2183" s="13"/>
      <c r="K2183" s="13"/>
      <c r="O2183" s="20"/>
      <c r="T2183" s="13"/>
      <c r="Y2183" s="71" t="str">
        <f>IFERROR(
    IF(Z2183="DONE",
        "QC DONE",
        IF(OR(AA2183="TBD", ISBLANK(AA2183)),
            "NO SHIP DATE",
            IF(AND(ISNUMBER(DATEVALUE(TEXT(Z2183,"MM/DD/YY"))), ISNUMBER(Table22[[#This Row],[QC START]])),
                NETWORKDAYS(Table22[[#This Row],[QC START]], DATEVALUE(TEXT(Z2183,"MM/DD/YY")), Delivered!$Z$3:$Z$8),
                IF(AND(ISNUMBER(DATEVALUE(TEXT(AA2183,"MM/DD/YY"))), ISNUMBER(Table22[[#This Row],[QC START]])),
                    NETWORKDAYS(Table22[[#This Row],[QC START]], DATEVALUE(TEXT(AA2183,"MM/DD/YY")), Delivered!$Z$3:$Z$8),
                    "IN QC"
                )
            )-1
        )
    ),
"IN QC"
)</f>
        <v>NO SHIP DATE</v>
      </c>
      <c r="AB2183" s="25"/>
      <c r="AC2183" s="83"/>
      <c r="AD2183" s="45"/>
    </row>
    <row r="2184" spans="6:30" ht="14.25">
      <c r="F2184" s="30" t="str">
        <f>LEFT(Table2[[#This Row],[Project]],6)</f>
        <v/>
      </c>
      <c r="G2184" s="13"/>
      <c r="H2184" s="13"/>
      <c r="I2184" s="17"/>
      <c r="J2184" s="13"/>
      <c r="K2184" s="13"/>
      <c r="O2184" s="20"/>
      <c r="T2184" s="13"/>
      <c r="Y2184" s="71" t="str">
        <f>IFERROR(
    IF(Z2184="DONE",
        "QC DONE",
        IF(OR(AA2184="TBD", ISBLANK(AA2184)),
            "NO SHIP DATE",
            IF(AND(ISNUMBER(DATEVALUE(TEXT(Z2184,"MM/DD/YY"))), ISNUMBER(Table22[[#This Row],[QC START]])),
                NETWORKDAYS(Table22[[#This Row],[QC START]], DATEVALUE(TEXT(Z2184,"MM/DD/YY")), Delivered!$Z$3:$Z$8),
                IF(AND(ISNUMBER(DATEVALUE(TEXT(AA2184,"MM/DD/YY"))), ISNUMBER(Table22[[#This Row],[QC START]])),
                    NETWORKDAYS(Table22[[#This Row],[QC START]], DATEVALUE(TEXT(AA2184,"MM/DD/YY")), Delivered!$Z$3:$Z$8),
                    "IN QC"
                )
            )-1
        )
    ),
"IN QC"
)</f>
        <v>NO SHIP DATE</v>
      </c>
      <c r="AB2184" s="25"/>
      <c r="AC2184" s="83"/>
      <c r="AD2184" s="45"/>
    </row>
    <row r="2185" spans="6:30" ht="14.25">
      <c r="F2185" s="30" t="str">
        <f>LEFT(Table2[[#This Row],[Project]],6)</f>
        <v/>
      </c>
      <c r="G2185" s="13"/>
      <c r="H2185" s="13"/>
      <c r="I2185" s="17"/>
      <c r="J2185" s="13"/>
      <c r="K2185" s="13"/>
      <c r="O2185" s="20"/>
      <c r="T2185" s="13"/>
      <c r="Y2185" s="71" t="str">
        <f>IFERROR(
    IF(Z2185="DONE",
        "QC DONE",
        IF(OR(AA2185="TBD", ISBLANK(AA2185)),
            "NO SHIP DATE",
            IF(AND(ISNUMBER(DATEVALUE(TEXT(Z2185,"MM/DD/YY"))), ISNUMBER(Table22[[#This Row],[QC START]])),
                NETWORKDAYS(Table22[[#This Row],[QC START]], DATEVALUE(TEXT(Z2185,"MM/DD/YY")), Delivered!$Z$3:$Z$8),
                IF(AND(ISNUMBER(DATEVALUE(TEXT(AA2185,"MM/DD/YY"))), ISNUMBER(Table22[[#This Row],[QC START]])),
                    NETWORKDAYS(Table22[[#This Row],[QC START]], DATEVALUE(TEXT(AA2185,"MM/DD/YY")), Delivered!$Z$3:$Z$8),
                    "IN QC"
                )
            )-1
        )
    ),
"IN QC"
)</f>
        <v>NO SHIP DATE</v>
      </c>
      <c r="AB2185" s="25"/>
      <c r="AC2185" s="83"/>
      <c r="AD2185" s="45"/>
    </row>
    <row r="2186" spans="6:30" ht="14.25">
      <c r="F2186" s="30" t="str">
        <f>LEFT(Table2[[#This Row],[Project]],6)</f>
        <v/>
      </c>
      <c r="G2186" s="13"/>
      <c r="H2186" s="13"/>
      <c r="I2186" s="17"/>
      <c r="J2186" s="13"/>
      <c r="K2186" s="13"/>
      <c r="O2186" s="20"/>
      <c r="T2186" s="13"/>
      <c r="Y2186" s="71" t="str">
        <f>IFERROR(
    IF(Z2186="DONE",
        "QC DONE",
        IF(OR(AA2186="TBD", ISBLANK(AA2186)),
            "NO SHIP DATE",
            IF(AND(ISNUMBER(DATEVALUE(TEXT(Z2186,"MM/DD/YY"))), ISNUMBER(Table22[[#This Row],[QC START]])),
                NETWORKDAYS(Table22[[#This Row],[QC START]], DATEVALUE(TEXT(Z2186,"MM/DD/YY")), Delivered!$Z$3:$Z$8),
                IF(AND(ISNUMBER(DATEVALUE(TEXT(AA2186,"MM/DD/YY"))), ISNUMBER(Table22[[#This Row],[QC START]])),
                    NETWORKDAYS(Table22[[#This Row],[QC START]], DATEVALUE(TEXT(AA2186,"MM/DD/YY")), Delivered!$Z$3:$Z$8),
                    "IN QC"
                )
            )-1
        )
    ),
"IN QC"
)</f>
        <v>NO SHIP DATE</v>
      </c>
      <c r="AB2186" s="25"/>
      <c r="AC2186" s="83"/>
      <c r="AD2186" s="45"/>
    </row>
    <row r="2187" spans="6:30" ht="14.25">
      <c r="F2187" s="30" t="str">
        <f>LEFT(Table2[[#This Row],[Project]],6)</f>
        <v/>
      </c>
      <c r="G2187" s="13"/>
      <c r="H2187" s="13"/>
      <c r="I2187" s="17"/>
      <c r="J2187" s="13"/>
      <c r="K2187" s="13"/>
      <c r="O2187" s="20"/>
      <c r="T2187" s="13"/>
      <c r="Y2187" s="71" t="str">
        <f>IFERROR(
    IF(Z2187="DONE",
        "QC DONE",
        IF(OR(AA2187="TBD", ISBLANK(AA2187)),
            "NO SHIP DATE",
            IF(AND(ISNUMBER(DATEVALUE(TEXT(Z2187,"MM/DD/YY"))), ISNUMBER(Table22[[#This Row],[QC START]])),
                NETWORKDAYS(Table22[[#This Row],[QC START]], DATEVALUE(TEXT(Z2187,"MM/DD/YY")), Delivered!$Z$3:$Z$8),
                IF(AND(ISNUMBER(DATEVALUE(TEXT(AA2187,"MM/DD/YY"))), ISNUMBER(Table22[[#This Row],[QC START]])),
                    NETWORKDAYS(Table22[[#This Row],[QC START]], DATEVALUE(TEXT(AA2187,"MM/DD/YY")), Delivered!$Z$3:$Z$8),
                    "IN QC"
                )
            )-1
        )
    ),
"IN QC"
)</f>
        <v>NO SHIP DATE</v>
      </c>
      <c r="AB2187" s="25"/>
      <c r="AC2187" s="83"/>
      <c r="AD2187" s="45"/>
    </row>
    <row r="2188" spans="6:30" ht="14.25">
      <c r="F2188" s="30" t="str">
        <f>LEFT(Table2[[#This Row],[Project]],6)</f>
        <v/>
      </c>
      <c r="G2188" s="13"/>
      <c r="H2188" s="13"/>
      <c r="I2188" s="17"/>
      <c r="J2188" s="13"/>
      <c r="K2188" s="13"/>
      <c r="O2188" s="20"/>
      <c r="T2188" s="13"/>
      <c r="Y2188" s="71" t="str">
        <f>IFERROR(
    IF(Z2188="DONE",
        "QC DONE",
        IF(OR(AA2188="TBD", ISBLANK(AA2188)),
            "NO SHIP DATE",
            IF(AND(ISNUMBER(DATEVALUE(TEXT(Z2188,"MM/DD/YY"))), ISNUMBER(Table22[[#This Row],[QC START]])),
                NETWORKDAYS(Table22[[#This Row],[QC START]], DATEVALUE(TEXT(Z2188,"MM/DD/YY")), Delivered!$Z$3:$Z$8),
                IF(AND(ISNUMBER(DATEVALUE(TEXT(AA2188,"MM/DD/YY"))), ISNUMBER(Table22[[#This Row],[QC START]])),
                    NETWORKDAYS(Table22[[#This Row],[QC START]], DATEVALUE(TEXT(AA2188,"MM/DD/YY")), Delivered!$Z$3:$Z$8),
                    "IN QC"
                )
            )-1
        )
    ),
"IN QC"
)</f>
        <v>NO SHIP DATE</v>
      </c>
      <c r="AB2188" s="25"/>
      <c r="AC2188" s="83"/>
      <c r="AD2188" s="45"/>
    </row>
    <row r="2189" spans="6:30" ht="14.25">
      <c r="F2189" s="30" t="str">
        <f>LEFT(Table2[[#This Row],[Project]],6)</f>
        <v/>
      </c>
      <c r="G2189" s="13"/>
      <c r="H2189" s="13"/>
      <c r="I2189" s="17"/>
      <c r="J2189" s="13"/>
      <c r="K2189" s="13"/>
      <c r="O2189" s="20"/>
      <c r="T2189" s="13"/>
      <c r="Y2189" s="71" t="str">
        <f>IFERROR(
    IF(Z2189="DONE",
        "QC DONE",
        IF(OR(AA2189="TBD", ISBLANK(AA2189)),
            "NO SHIP DATE",
            IF(AND(ISNUMBER(DATEVALUE(TEXT(Z2189,"MM/DD/YY"))), ISNUMBER(Table22[[#This Row],[QC START]])),
                NETWORKDAYS(Table22[[#This Row],[QC START]], DATEVALUE(TEXT(Z2189,"MM/DD/YY")), Delivered!$Z$3:$Z$8),
                IF(AND(ISNUMBER(DATEVALUE(TEXT(AA2189,"MM/DD/YY"))), ISNUMBER(Table22[[#This Row],[QC START]])),
                    NETWORKDAYS(Table22[[#This Row],[QC START]], DATEVALUE(TEXT(AA2189,"MM/DD/YY")), Delivered!$Z$3:$Z$8),
                    "IN QC"
                )
            )-1
        )
    ),
"IN QC"
)</f>
        <v>NO SHIP DATE</v>
      </c>
      <c r="AB2189" s="25"/>
      <c r="AC2189" s="83"/>
      <c r="AD2189" s="45"/>
    </row>
    <row r="2190" spans="6:30" ht="14.25">
      <c r="F2190" s="30" t="str">
        <f>LEFT(Table2[[#This Row],[Project]],6)</f>
        <v/>
      </c>
      <c r="G2190" s="13"/>
      <c r="H2190" s="13"/>
      <c r="I2190" s="17"/>
      <c r="J2190" s="13"/>
      <c r="K2190" s="13"/>
      <c r="O2190" s="20"/>
      <c r="T2190" s="13"/>
      <c r="Y2190" s="71" t="str">
        <f>IFERROR(
    IF(Z2190="DONE",
        "QC DONE",
        IF(OR(AA2190="TBD", ISBLANK(AA2190)),
            "NO SHIP DATE",
            IF(AND(ISNUMBER(DATEVALUE(TEXT(Z2190,"MM/DD/YY"))), ISNUMBER(Table22[[#This Row],[QC START]])),
                NETWORKDAYS(Table22[[#This Row],[QC START]], DATEVALUE(TEXT(Z2190,"MM/DD/YY")), Delivered!$Z$3:$Z$8),
                IF(AND(ISNUMBER(DATEVALUE(TEXT(AA2190,"MM/DD/YY"))), ISNUMBER(Table22[[#This Row],[QC START]])),
                    NETWORKDAYS(Table22[[#This Row],[QC START]], DATEVALUE(TEXT(AA2190,"MM/DD/YY")), Delivered!$Z$3:$Z$8),
                    "IN QC"
                )
            )-1
        )
    ),
"IN QC"
)</f>
        <v>NO SHIP DATE</v>
      </c>
      <c r="AB2190" s="25"/>
      <c r="AC2190" s="83"/>
      <c r="AD2190" s="45"/>
    </row>
    <row r="2191" spans="6:30" ht="14.25">
      <c r="F2191" s="30" t="str">
        <f>LEFT(Table2[[#This Row],[Project]],6)</f>
        <v/>
      </c>
      <c r="G2191" s="13"/>
      <c r="H2191" s="13"/>
      <c r="I2191" s="17"/>
      <c r="J2191" s="13"/>
      <c r="K2191" s="13"/>
      <c r="O2191" s="20"/>
      <c r="T2191" s="13"/>
      <c r="Y2191" s="71" t="str">
        <f>IFERROR(
    IF(Z2191="DONE",
        "QC DONE",
        IF(OR(AA2191="TBD", ISBLANK(AA2191)),
            "NO SHIP DATE",
            IF(AND(ISNUMBER(DATEVALUE(TEXT(Z2191,"MM/DD/YY"))), ISNUMBER(Table22[[#This Row],[QC START]])),
                NETWORKDAYS(Table22[[#This Row],[QC START]], DATEVALUE(TEXT(Z2191,"MM/DD/YY")), Delivered!$Z$3:$Z$8),
                IF(AND(ISNUMBER(DATEVALUE(TEXT(AA2191,"MM/DD/YY"))), ISNUMBER(Table22[[#This Row],[QC START]])),
                    NETWORKDAYS(Table22[[#This Row],[QC START]], DATEVALUE(TEXT(AA2191,"MM/DD/YY")), Delivered!$Z$3:$Z$8),
                    "IN QC"
                )
            )-1
        )
    ),
"IN QC"
)</f>
        <v>NO SHIP DATE</v>
      </c>
      <c r="AB2191" s="25"/>
      <c r="AC2191" s="83"/>
      <c r="AD2191" s="45"/>
    </row>
    <row r="2192" spans="6:30" ht="14.25">
      <c r="F2192" s="30" t="str">
        <f>LEFT(Table2[[#This Row],[Project]],6)</f>
        <v/>
      </c>
      <c r="G2192" s="13"/>
      <c r="H2192" s="13"/>
      <c r="I2192" s="17"/>
      <c r="J2192" s="13"/>
      <c r="K2192" s="13"/>
      <c r="O2192" s="20"/>
      <c r="T2192" s="13"/>
      <c r="Y2192" s="71" t="str">
        <f>IFERROR(
    IF(Z2192="DONE",
        "QC DONE",
        IF(OR(AA2192="TBD", ISBLANK(AA2192)),
            "NO SHIP DATE",
            IF(AND(ISNUMBER(DATEVALUE(TEXT(Z2192,"MM/DD/YY"))), ISNUMBER(Table22[[#This Row],[QC START]])),
                NETWORKDAYS(Table22[[#This Row],[QC START]], DATEVALUE(TEXT(Z2192,"MM/DD/YY")), Delivered!$Z$3:$Z$8),
                IF(AND(ISNUMBER(DATEVALUE(TEXT(AA2192,"MM/DD/YY"))), ISNUMBER(Table22[[#This Row],[QC START]])),
                    NETWORKDAYS(Table22[[#This Row],[QC START]], DATEVALUE(TEXT(AA2192,"MM/DD/YY")), Delivered!$Z$3:$Z$8),
                    "IN QC"
                )
            )-1
        )
    ),
"IN QC"
)</f>
        <v>NO SHIP DATE</v>
      </c>
      <c r="AB2192" s="25"/>
      <c r="AC2192" s="83"/>
      <c r="AD2192" s="45"/>
    </row>
    <row r="2193" spans="6:30" ht="14.25">
      <c r="F2193" s="30" t="str">
        <f>LEFT(Table2[[#This Row],[Project]],6)</f>
        <v/>
      </c>
      <c r="G2193" s="13"/>
      <c r="H2193" s="13"/>
      <c r="I2193" s="17"/>
      <c r="J2193" s="13"/>
      <c r="K2193" s="13"/>
      <c r="O2193" s="20"/>
      <c r="T2193" s="13"/>
      <c r="Y2193" s="71" t="str">
        <f>IFERROR(
    IF(Z2193="DONE",
        "QC DONE",
        IF(OR(AA2193="TBD", ISBLANK(AA2193)),
            "NO SHIP DATE",
            IF(AND(ISNUMBER(DATEVALUE(TEXT(Z2193,"MM/DD/YY"))), ISNUMBER(Table22[[#This Row],[QC START]])),
                NETWORKDAYS(Table22[[#This Row],[QC START]], DATEVALUE(TEXT(Z2193,"MM/DD/YY")), Delivered!$Z$3:$Z$8),
                IF(AND(ISNUMBER(DATEVALUE(TEXT(AA2193,"MM/DD/YY"))), ISNUMBER(Table22[[#This Row],[QC START]])),
                    NETWORKDAYS(Table22[[#This Row],[QC START]], DATEVALUE(TEXT(AA2193,"MM/DD/YY")), Delivered!$Z$3:$Z$8),
                    "IN QC"
                )
            )-1
        )
    ),
"IN QC"
)</f>
        <v>NO SHIP DATE</v>
      </c>
      <c r="AB2193" s="25"/>
      <c r="AC2193" s="83"/>
      <c r="AD2193" s="45"/>
    </row>
    <row r="2194" spans="6:30" ht="14.25">
      <c r="F2194" s="30" t="str">
        <f>LEFT(Table2[[#This Row],[Project]],6)</f>
        <v/>
      </c>
      <c r="G2194" s="13"/>
      <c r="H2194" s="13"/>
      <c r="I2194" s="17"/>
      <c r="J2194" s="13"/>
      <c r="K2194" s="13"/>
      <c r="O2194" s="20"/>
      <c r="T2194" s="13"/>
      <c r="Y2194" s="71" t="str">
        <f>IFERROR(
    IF(Z2194="DONE",
        "QC DONE",
        IF(OR(AA2194="TBD", ISBLANK(AA2194)),
            "NO SHIP DATE",
            IF(AND(ISNUMBER(DATEVALUE(TEXT(Z2194,"MM/DD/YY"))), ISNUMBER(Table22[[#This Row],[QC START]])),
                NETWORKDAYS(Table22[[#This Row],[QC START]], DATEVALUE(TEXT(Z2194,"MM/DD/YY")), Delivered!$Z$3:$Z$8),
                IF(AND(ISNUMBER(DATEVALUE(TEXT(AA2194,"MM/DD/YY"))), ISNUMBER(Table22[[#This Row],[QC START]])),
                    NETWORKDAYS(Table22[[#This Row],[QC START]], DATEVALUE(TEXT(AA2194,"MM/DD/YY")), Delivered!$Z$3:$Z$8),
                    "IN QC"
                )
            )-1
        )
    ),
"IN QC"
)</f>
        <v>NO SHIP DATE</v>
      </c>
      <c r="AB2194" s="25"/>
      <c r="AC2194" s="83"/>
      <c r="AD2194" s="45"/>
    </row>
    <row r="2195" spans="6:30" ht="14.25">
      <c r="F2195" s="30" t="str">
        <f>LEFT(Table2[[#This Row],[Project]],6)</f>
        <v/>
      </c>
      <c r="G2195" s="13"/>
      <c r="H2195" s="13"/>
      <c r="I2195" s="17"/>
      <c r="J2195" s="13"/>
      <c r="K2195" s="13"/>
      <c r="O2195" s="20"/>
      <c r="T2195" s="13"/>
      <c r="Y2195" s="71" t="str">
        <f>IFERROR(
    IF(Z2195="DONE",
        "QC DONE",
        IF(OR(AA2195="TBD", ISBLANK(AA2195)),
            "NO SHIP DATE",
            IF(AND(ISNUMBER(DATEVALUE(TEXT(Z2195,"MM/DD/YY"))), ISNUMBER(Table22[[#This Row],[QC START]])),
                NETWORKDAYS(Table22[[#This Row],[QC START]], DATEVALUE(TEXT(Z2195,"MM/DD/YY")), Delivered!$Z$3:$Z$8),
                IF(AND(ISNUMBER(DATEVALUE(TEXT(AA2195,"MM/DD/YY"))), ISNUMBER(Table22[[#This Row],[QC START]])),
                    NETWORKDAYS(Table22[[#This Row],[QC START]], DATEVALUE(TEXT(AA2195,"MM/DD/YY")), Delivered!$Z$3:$Z$8),
                    "IN QC"
                )
            )-1
        )
    ),
"IN QC"
)</f>
        <v>NO SHIP DATE</v>
      </c>
      <c r="AB2195" s="25"/>
      <c r="AC2195" s="83"/>
      <c r="AD2195" s="45"/>
    </row>
    <row r="2196" spans="6:30" ht="14.25">
      <c r="F2196" s="30" t="str">
        <f>LEFT(Table2[[#This Row],[Project]],6)</f>
        <v/>
      </c>
      <c r="G2196" s="13"/>
      <c r="H2196" s="13"/>
      <c r="I2196" s="17"/>
      <c r="J2196" s="13"/>
      <c r="K2196" s="13"/>
      <c r="O2196" s="20"/>
      <c r="T2196" s="13"/>
      <c r="Y2196" s="71" t="str">
        <f>IFERROR(
    IF(Z2196="DONE",
        "QC DONE",
        IF(OR(AA2196="TBD", ISBLANK(AA2196)),
            "NO SHIP DATE",
            IF(AND(ISNUMBER(DATEVALUE(TEXT(Z2196,"MM/DD/YY"))), ISNUMBER(Table22[[#This Row],[QC START]])),
                NETWORKDAYS(Table22[[#This Row],[QC START]], DATEVALUE(TEXT(Z2196,"MM/DD/YY")), Delivered!$Z$3:$Z$8),
                IF(AND(ISNUMBER(DATEVALUE(TEXT(AA2196,"MM/DD/YY"))), ISNUMBER(Table22[[#This Row],[QC START]])),
                    NETWORKDAYS(Table22[[#This Row],[QC START]], DATEVALUE(TEXT(AA2196,"MM/DD/YY")), Delivered!$Z$3:$Z$8),
                    "IN QC"
                )
            )-1
        )
    ),
"IN QC"
)</f>
        <v>NO SHIP DATE</v>
      </c>
      <c r="AB2196" s="25"/>
      <c r="AC2196" s="83"/>
      <c r="AD2196" s="45"/>
    </row>
    <row r="2197" spans="6:30" ht="14.25">
      <c r="F2197" s="30" t="str">
        <f>LEFT(Table2[[#This Row],[Project]],6)</f>
        <v/>
      </c>
      <c r="G2197" s="13"/>
      <c r="H2197" s="13"/>
      <c r="I2197" s="17"/>
      <c r="J2197" s="13"/>
      <c r="K2197" s="13"/>
      <c r="O2197" s="20"/>
      <c r="T2197" s="13"/>
      <c r="Y2197" s="71" t="str">
        <f>IFERROR(
    IF(Z2197="DONE",
        "QC DONE",
        IF(OR(AA2197="TBD", ISBLANK(AA2197)),
            "NO SHIP DATE",
            IF(AND(ISNUMBER(DATEVALUE(TEXT(Z2197,"MM/DD/YY"))), ISNUMBER(Table22[[#This Row],[QC START]])),
                NETWORKDAYS(Table22[[#This Row],[QC START]], DATEVALUE(TEXT(Z2197,"MM/DD/YY")), Delivered!$Z$3:$Z$8),
                IF(AND(ISNUMBER(DATEVALUE(TEXT(AA2197,"MM/DD/YY"))), ISNUMBER(Table22[[#This Row],[QC START]])),
                    NETWORKDAYS(Table22[[#This Row],[QC START]], DATEVALUE(TEXT(AA2197,"MM/DD/YY")), Delivered!$Z$3:$Z$8),
                    "IN QC"
                )
            )-1
        )
    ),
"IN QC"
)</f>
        <v>NO SHIP DATE</v>
      </c>
      <c r="AB2197" s="25"/>
      <c r="AC2197" s="83"/>
      <c r="AD2197" s="45"/>
    </row>
    <row r="2198" spans="6:30" ht="14.25">
      <c r="F2198" s="30" t="str">
        <f>LEFT(Table2[[#This Row],[Project]],6)</f>
        <v/>
      </c>
      <c r="G2198" s="13"/>
      <c r="H2198" s="13"/>
      <c r="I2198" s="17"/>
      <c r="J2198" s="13"/>
      <c r="K2198" s="13"/>
      <c r="O2198" s="20"/>
      <c r="T2198" s="13"/>
      <c r="Y2198" s="71" t="str">
        <f>IFERROR(
    IF(Z2198="DONE",
        "QC DONE",
        IF(OR(AA2198="TBD", ISBLANK(AA2198)),
            "NO SHIP DATE",
            IF(AND(ISNUMBER(DATEVALUE(TEXT(Z2198,"MM/DD/YY"))), ISNUMBER(Table22[[#This Row],[QC START]])),
                NETWORKDAYS(Table22[[#This Row],[QC START]], DATEVALUE(TEXT(Z2198,"MM/DD/YY")), Delivered!$Z$3:$Z$8),
                IF(AND(ISNUMBER(DATEVALUE(TEXT(AA2198,"MM/DD/YY"))), ISNUMBER(Table22[[#This Row],[QC START]])),
                    NETWORKDAYS(Table22[[#This Row],[QC START]], DATEVALUE(TEXT(AA2198,"MM/DD/YY")), Delivered!$Z$3:$Z$8),
                    "IN QC"
                )
            )-1
        )
    ),
"IN QC"
)</f>
        <v>NO SHIP DATE</v>
      </c>
      <c r="AB2198" s="25"/>
      <c r="AC2198" s="83"/>
      <c r="AD2198" s="45"/>
    </row>
    <row r="2199" spans="6:30" ht="14.25">
      <c r="F2199" s="30" t="str">
        <f>LEFT(Table2[[#This Row],[Project]],6)</f>
        <v/>
      </c>
      <c r="G2199" s="13"/>
      <c r="H2199" s="13"/>
      <c r="I2199" s="17"/>
      <c r="J2199" s="13"/>
      <c r="K2199" s="13"/>
      <c r="O2199" s="20"/>
      <c r="T2199" s="13"/>
      <c r="Y2199" s="71" t="str">
        <f>IFERROR(
    IF(Z2199="DONE",
        "QC DONE",
        IF(OR(AA2199="TBD", ISBLANK(AA2199)),
            "NO SHIP DATE",
            IF(AND(ISNUMBER(DATEVALUE(TEXT(Z2199,"MM/DD/YY"))), ISNUMBER(Table22[[#This Row],[QC START]])),
                NETWORKDAYS(Table22[[#This Row],[QC START]], DATEVALUE(TEXT(Z2199,"MM/DD/YY")), Delivered!$Z$3:$Z$8),
                IF(AND(ISNUMBER(DATEVALUE(TEXT(AA2199,"MM/DD/YY"))), ISNUMBER(Table22[[#This Row],[QC START]])),
                    NETWORKDAYS(Table22[[#This Row],[QC START]], DATEVALUE(TEXT(AA2199,"MM/DD/YY")), Delivered!$Z$3:$Z$8),
                    "IN QC"
                )
            )-1
        )
    ),
"IN QC"
)</f>
        <v>NO SHIP DATE</v>
      </c>
      <c r="AB2199" s="25"/>
      <c r="AC2199" s="83"/>
      <c r="AD2199" s="45"/>
    </row>
    <row r="2200" spans="6:30" ht="14.25">
      <c r="F2200" s="30" t="str">
        <f>LEFT(Table2[[#This Row],[Project]],6)</f>
        <v/>
      </c>
      <c r="G2200" s="13"/>
      <c r="H2200" s="13"/>
      <c r="I2200" s="17"/>
      <c r="J2200" s="13"/>
      <c r="K2200" s="13"/>
      <c r="O2200" s="20"/>
      <c r="T2200" s="13"/>
      <c r="Y2200" s="71" t="str">
        <f>IFERROR(
    IF(Z2200="DONE",
        "QC DONE",
        IF(OR(AA2200="TBD", ISBLANK(AA2200)),
            "NO SHIP DATE",
            IF(AND(ISNUMBER(DATEVALUE(TEXT(Z2200,"MM/DD/YY"))), ISNUMBER(Table22[[#This Row],[QC START]])),
                NETWORKDAYS(Table22[[#This Row],[QC START]], DATEVALUE(TEXT(Z2200,"MM/DD/YY")), Delivered!$Z$3:$Z$8),
                IF(AND(ISNUMBER(DATEVALUE(TEXT(AA2200,"MM/DD/YY"))), ISNUMBER(Table22[[#This Row],[QC START]])),
                    NETWORKDAYS(Table22[[#This Row],[QC START]], DATEVALUE(TEXT(AA2200,"MM/DD/YY")), Delivered!$Z$3:$Z$8),
                    "IN QC"
                )
            )-1
        )
    ),
"IN QC"
)</f>
        <v>NO SHIP DATE</v>
      </c>
      <c r="AB2200" s="25"/>
      <c r="AC2200" s="83"/>
      <c r="AD2200" s="45"/>
    </row>
    <row r="2201" spans="6:30" ht="14.25">
      <c r="F2201" s="30" t="str">
        <f>LEFT(Table2[[#This Row],[Project]],6)</f>
        <v/>
      </c>
      <c r="G2201" s="13"/>
      <c r="H2201" s="13"/>
      <c r="I2201" s="17"/>
      <c r="J2201" s="13"/>
      <c r="K2201" s="13"/>
      <c r="O2201" s="20"/>
      <c r="T2201" s="13"/>
      <c r="Y2201" s="71" t="str">
        <f>IFERROR(
    IF(Z2201="DONE",
        "QC DONE",
        IF(OR(AA2201="TBD", ISBLANK(AA2201)),
            "NO SHIP DATE",
            IF(AND(ISNUMBER(DATEVALUE(TEXT(Z2201,"MM/DD/YY"))), ISNUMBER(Table22[[#This Row],[QC START]])),
                NETWORKDAYS(Table22[[#This Row],[QC START]], DATEVALUE(TEXT(Z2201,"MM/DD/YY")), Delivered!$Z$3:$Z$8),
                IF(AND(ISNUMBER(DATEVALUE(TEXT(AA2201,"MM/DD/YY"))), ISNUMBER(Table22[[#This Row],[QC START]])),
                    NETWORKDAYS(Table22[[#This Row],[QC START]], DATEVALUE(TEXT(AA2201,"MM/DD/YY")), Delivered!$Z$3:$Z$8),
                    "IN QC"
                )
            )-1
        )
    ),
"IN QC"
)</f>
        <v>NO SHIP DATE</v>
      </c>
      <c r="AB2201" s="25"/>
      <c r="AC2201" s="83"/>
      <c r="AD2201" s="45"/>
    </row>
    <row r="2202" spans="6:30" ht="14.25">
      <c r="F2202" s="30" t="str">
        <f>LEFT(Table2[[#This Row],[Project]],6)</f>
        <v/>
      </c>
      <c r="G2202" s="13"/>
      <c r="H2202" s="13"/>
      <c r="I2202" s="17"/>
      <c r="J2202" s="13"/>
      <c r="K2202" s="13"/>
      <c r="O2202" s="20"/>
      <c r="T2202" s="13"/>
      <c r="Y2202" s="71" t="str">
        <f>IFERROR(
    IF(Z2202="DONE",
        "QC DONE",
        IF(OR(AA2202="TBD", ISBLANK(AA2202)),
            "NO SHIP DATE",
            IF(AND(ISNUMBER(DATEVALUE(TEXT(Z2202,"MM/DD/YY"))), ISNUMBER(Table22[[#This Row],[QC START]])),
                NETWORKDAYS(Table22[[#This Row],[QC START]], DATEVALUE(TEXT(Z2202,"MM/DD/YY")), Delivered!$Z$3:$Z$8),
                IF(AND(ISNUMBER(DATEVALUE(TEXT(AA2202,"MM/DD/YY"))), ISNUMBER(Table22[[#This Row],[QC START]])),
                    NETWORKDAYS(Table22[[#This Row],[QC START]], DATEVALUE(TEXT(AA2202,"MM/DD/YY")), Delivered!$Z$3:$Z$8),
                    "IN QC"
                )
            )-1
        )
    ),
"IN QC"
)</f>
        <v>NO SHIP DATE</v>
      </c>
      <c r="AB2202" s="25"/>
      <c r="AC2202" s="83"/>
      <c r="AD2202" s="45"/>
    </row>
    <row r="2203" spans="6:30" ht="14.25">
      <c r="F2203" s="30" t="str">
        <f>LEFT(Table2[[#This Row],[Project]],6)</f>
        <v/>
      </c>
      <c r="G2203" s="13"/>
      <c r="H2203" s="13"/>
      <c r="I2203" s="17"/>
      <c r="J2203" s="13"/>
      <c r="K2203" s="13"/>
      <c r="O2203" s="20"/>
      <c r="T2203" s="13"/>
      <c r="Y2203" s="71" t="str">
        <f>IFERROR(
    IF(Z2203="DONE",
        "QC DONE",
        IF(OR(AA2203="TBD", ISBLANK(AA2203)),
            "NO SHIP DATE",
            IF(AND(ISNUMBER(DATEVALUE(TEXT(Z2203,"MM/DD/YY"))), ISNUMBER(Table22[[#This Row],[QC START]])),
                NETWORKDAYS(Table22[[#This Row],[QC START]], DATEVALUE(TEXT(Z2203,"MM/DD/YY")), Delivered!$Z$3:$Z$8),
                IF(AND(ISNUMBER(DATEVALUE(TEXT(AA2203,"MM/DD/YY"))), ISNUMBER(Table22[[#This Row],[QC START]])),
                    NETWORKDAYS(Table22[[#This Row],[QC START]], DATEVALUE(TEXT(AA2203,"MM/DD/YY")), Delivered!$Z$3:$Z$8),
                    "IN QC"
                )
            )-1
        )
    ),
"IN QC"
)</f>
        <v>NO SHIP DATE</v>
      </c>
      <c r="AB2203" s="25"/>
      <c r="AC2203" s="83"/>
      <c r="AD2203" s="45"/>
    </row>
    <row r="2204" spans="6:30" ht="14.25">
      <c r="F2204" s="30" t="str">
        <f>LEFT(Table2[[#This Row],[Project]],6)</f>
        <v/>
      </c>
      <c r="G2204" s="13"/>
      <c r="H2204" s="13"/>
      <c r="I2204" s="17"/>
      <c r="J2204" s="13"/>
      <c r="K2204" s="13"/>
      <c r="O2204" s="20"/>
      <c r="T2204" s="13"/>
      <c r="Y2204" s="71" t="str">
        <f>IFERROR(
    IF(Z2204="DONE",
        "QC DONE",
        IF(OR(AA2204="TBD", ISBLANK(AA2204)),
            "NO SHIP DATE",
            IF(AND(ISNUMBER(DATEVALUE(TEXT(Z2204,"MM/DD/YY"))), ISNUMBER(Table22[[#This Row],[QC START]])),
                NETWORKDAYS(Table22[[#This Row],[QC START]], DATEVALUE(TEXT(Z2204,"MM/DD/YY")), Delivered!$Z$3:$Z$8),
                IF(AND(ISNUMBER(DATEVALUE(TEXT(AA2204,"MM/DD/YY"))), ISNUMBER(Table22[[#This Row],[QC START]])),
                    NETWORKDAYS(Table22[[#This Row],[QC START]], DATEVALUE(TEXT(AA2204,"MM/DD/YY")), Delivered!$Z$3:$Z$8),
                    "IN QC"
                )
            )-1
        )
    ),
"IN QC"
)</f>
        <v>NO SHIP DATE</v>
      </c>
      <c r="AB2204" s="25"/>
      <c r="AC2204" s="83"/>
      <c r="AD2204" s="45"/>
    </row>
    <row r="2205" spans="6:30" ht="14.25">
      <c r="F2205" s="30" t="str">
        <f>LEFT(Table2[[#This Row],[Project]],6)</f>
        <v/>
      </c>
      <c r="G2205" s="13"/>
      <c r="H2205" s="13"/>
      <c r="I2205" s="17"/>
      <c r="J2205" s="13"/>
      <c r="K2205" s="13"/>
      <c r="O2205" s="20"/>
      <c r="T2205" s="13"/>
      <c r="Y2205" s="71" t="str">
        <f>IFERROR(
    IF(Z2205="DONE",
        "QC DONE",
        IF(OR(AA2205="TBD", ISBLANK(AA2205)),
            "NO SHIP DATE",
            IF(AND(ISNUMBER(DATEVALUE(TEXT(Z2205,"MM/DD/YY"))), ISNUMBER(Table22[[#This Row],[QC START]])),
                NETWORKDAYS(Table22[[#This Row],[QC START]], DATEVALUE(TEXT(Z2205,"MM/DD/YY")), Delivered!$Z$3:$Z$8),
                IF(AND(ISNUMBER(DATEVALUE(TEXT(AA2205,"MM/DD/YY"))), ISNUMBER(Table22[[#This Row],[QC START]])),
                    NETWORKDAYS(Table22[[#This Row],[QC START]], DATEVALUE(TEXT(AA2205,"MM/DD/YY")), Delivered!$Z$3:$Z$8),
                    "IN QC"
                )
            )-1
        )
    ),
"IN QC"
)</f>
        <v>NO SHIP DATE</v>
      </c>
      <c r="AB2205" s="25"/>
      <c r="AC2205" s="83"/>
      <c r="AD2205" s="45"/>
    </row>
    <row r="2206" spans="6:30" ht="14.25">
      <c r="F2206" s="30" t="str">
        <f>LEFT(Table2[[#This Row],[Project]],6)</f>
        <v/>
      </c>
      <c r="G2206" s="13"/>
      <c r="H2206" s="13"/>
      <c r="I2206" s="17"/>
      <c r="J2206" s="13"/>
      <c r="K2206" s="13"/>
      <c r="O2206" s="20"/>
      <c r="T2206" s="13"/>
      <c r="Y2206" s="71" t="str">
        <f>IFERROR(
    IF(Z2206="DONE",
        "QC DONE",
        IF(OR(AA2206="TBD", ISBLANK(AA2206)),
            "NO SHIP DATE",
            IF(AND(ISNUMBER(DATEVALUE(TEXT(Z2206,"MM/DD/YY"))), ISNUMBER(Table22[[#This Row],[QC START]])),
                NETWORKDAYS(Table22[[#This Row],[QC START]], DATEVALUE(TEXT(Z2206,"MM/DD/YY")), Delivered!$Z$3:$Z$8),
                IF(AND(ISNUMBER(DATEVALUE(TEXT(AA2206,"MM/DD/YY"))), ISNUMBER(Table22[[#This Row],[QC START]])),
                    NETWORKDAYS(Table22[[#This Row],[QC START]], DATEVALUE(TEXT(AA2206,"MM/DD/YY")), Delivered!$Z$3:$Z$8),
                    "IN QC"
                )
            )-1
        )
    ),
"IN QC"
)</f>
        <v>NO SHIP DATE</v>
      </c>
      <c r="AB2206" s="25"/>
      <c r="AC2206" s="83"/>
      <c r="AD2206" s="45"/>
    </row>
    <row r="2207" spans="6:30" ht="14.25">
      <c r="F2207" s="30" t="str">
        <f>LEFT(Table2[[#This Row],[Project]],6)</f>
        <v/>
      </c>
      <c r="G2207" s="13"/>
      <c r="H2207" s="13"/>
      <c r="I2207" s="17"/>
      <c r="J2207" s="13"/>
      <c r="K2207" s="13"/>
      <c r="O2207" s="20"/>
      <c r="T2207" s="13"/>
      <c r="Y2207" s="71" t="str">
        <f>IFERROR(
    IF(Z2207="DONE",
        "QC DONE",
        IF(OR(AA2207="TBD", ISBLANK(AA2207)),
            "NO SHIP DATE",
            IF(AND(ISNUMBER(DATEVALUE(TEXT(Z2207,"MM/DD/YY"))), ISNUMBER(Table22[[#This Row],[QC START]])),
                NETWORKDAYS(Table22[[#This Row],[QC START]], DATEVALUE(TEXT(Z2207,"MM/DD/YY")), Delivered!$Z$3:$Z$8),
                IF(AND(ISNUMBER(DATEVALUE(TEXT(AA2207,"MM/DD/YY"))), ISNUMBER(Table22[[#This Row],[QC START]])),
                    NETWORKDAYS(Table22[[#This Row],[QC START]], DATEVALUE(TEXT(AA2207,"MM/DD/YY")), Delivered!$Z$3:$Z$8),
                    "IN QC"
                )
            )-1
        )
    ),
"IN QC"
)</f>
        <v>NO SHIP DATE</v>
      </c>
      <c r="AB2207" s="25"/>
      <c r="AC2207" s="83"/>
      <c r="AD2207" s="45"/>
    </row>
    <row r="2208" spans="6:30" ht="14.25">
      <c r="F2208" s="30" t="str">
        <f>LEFT(Table2[[#This Row],[Project]],6)</f>
        <v/>
      </c>
      <c r="G2208" s="13"/>
      <c r="H2208" s="13"/>
      <c r="I2208" s="17"/>
      <c r="J2208" s="13"/>
      <c r="K2208" s="13"/>
      <c r="O2208" s="20"/>
      <c r="T2208" s="13"/>
      <c r="Y2208" s="71" t="str">
        <f>IFERROR(
    IF(Z2208="DONE",
        "QC DONE",
        IF(OR(AA2208="TBD", ISBLANK(AA2208)),
            "NO SHIP DATE",
            IF(AND(ISNUMBER(DATEVALUE(TEXT(Z2208,"MM/DD/YY"))), ISNUMBER(Table22[[#This Row],[QC START]])),
                NETWORKDAYS(Table22[[#This Row],[QC START]], DATEVALUE(TEXT(Z2208,"MM/DD/YY")), Delivered!$Z$3:$Z$8),
                IF(AND(ISNUMBER(DATEVALUE(TEXT(AA2208,"MM/DD/YY"))), ISNUMBER(Table22[[#This Row],[QC START]])),
                    NETWORKDAYS(Table22[[#This Row],[QC START]], DATEVALUE(TEXT(AA2208,"MM/DD/YY")), Delivered!$Z$3:$Z$8),
                    "IN QC"
                )
            )-1
        )
    ),
"IN QC"
)</f>
        <v>NO SHIP DATE</v>
      </c>
      <c r="AB2208" s="25"/>
      <c r="AC2208" s="83"/>
      <c r="AD2208" s="45"/>
    </row>
    <row r="2209" spans="6:30" ht="14.25">
      <c r="F2209" s="30" t="str">
        <f>LEFT(Table2[[#This Row],[Project]],6)</f>
        <v/>
      </c>
      <c r="G2209" s="13"/>
      <c r="H2209" s="13"/>
      <c r="I2209" s="17"/>
      <c r="J2209" s="13"/>
      <c r="K2209" s="13"/>
      <c r="O2209" s="20"/>
      <c r="T2209" s="13"/>
      <c r="Y2209" s="71" t="str">
        <f>IFERROR(
    IF(Z2209="DONE",
        "QC DONE",
        IF(OR(AA2209="TBD", ISBLANK(AA2209)),
            "NO SHIP DATE",
            IF(AND(ISNUMBER(DATEVALUE(TEXT(Z2209,"MM/DD/YY"))), ISNUMBER(Table22[[#This Row],[QC START]])),
                NETWORKDAYS(Table22[[#This Row],[QC START]], DATEVALUE(TEXT(Z2209,"MM/DD/YY")), Delivered!$Z$3:$Z$8),
                IF(AND(ISNUMBER(DATEVALUE(TEXT(AA2209,"MM/DD/YY"))), ISNUMBER(Table22[[#This Row],[QC START]])),
                    NETWORKDAYS(Table22[[#This Row],[QC START]], DATEVALUE(TEXT(AA2209,"MM/DD/YY")), Delivered!$Z$3:$Z$8),
                    "IN QC"
                )
            )-1
        )
    ),
"IN QC"
)</f>
        <v>NO SHIP DATE</v>
      </c>
      <c r="AB2209" s="25"/>
      <c r="AC2209" s="83"/>
      <c r="AD2209" s="45"/>
    </row>
    <row r="2210" spans="6:30" ht="14.25">
      <c r="F2210" s="30" t="str">
        <f>LEFT(Table2[[#This Row],[Project]],6)</f>
        <v/>
      </c>
      <c r="G2210" s="13"/>
      <c r="H2210" s="13"/>
      <c r="I2210" s="17"/>
      <c r="J2210" s="13"/>
      <c r="K2210" s="13"/>
      <c r="O2210" s="20"/>
      <c r="T2210" s="13"/>
      <c r="Y2210" s="71" t="str">
        <f>IFERROR(
    IF(Z2210="DONE",
        "QC DONE",
        IF(OR(AA2210="TBD", ISBLANK(AA2210)),
            "NO SHIP DATE",
            IF(AND(ISNUMBER(DATEVALUE(TEXT(Z2210,"MM/DD/YY"))), ISNUMBER(Table22[[#This Row],[QC START]])),
                NETWORKDAYS(Table22[[#This Row],[QC START]], DATEVALUE(TEXT(Z2210,"MM/DD/YY")), Delivered!$Z$3:$Z$8),
                IF(AND(ISNUMBER(DATEVALUE(TEXT(AA2210,"MM/DD/YY"))), ISNUMBER(Table22[[#This Row],[QC START]])),
                    NETWORKDAYS(Table22[[#This Row],[QC START]], DATEVALUE(TEXT(AA2210,"MM/DD/YY")), Delivered!$Z$3:$Z$8),
                    "IN QC"
                )
            )-1
        )
    ),
"IN QC"
)</f>
        <v>NO SHIP DATE</v>
      </c>
      <c r="AB2210" s="25"/>
      <c r="AC2210" s="83"/>
      <c r="AD2210" s="45"/>
    </row>
    <row r="2211" spans="6:30" ht="14.25">
      <c r="F2211" s="30" t="str">
        <f>LEFT(Table2[[#This Row],[Project]],6)</f>
        <v/>
      </c>
      <c r="G2211" s="13"/>
      <c r="H2211" s="13"/>
      <c r="I2211" s="17"/>
      <c r="J2211" s="13"/>
      <c r="K2211" s="13"/>
      <c r="O2211" s="20"/>
      <c r="T2211" s="13"/>
      <c r="Y2211" s="71" t="str">
        <f>IFERROR(
    IF(Z2211="DONE",
        "QC DONE",
        IF(OR(AA2211="TBD", ISBLANK(AA2211)),
            "NO SHIP DATE",
            IF(AND(ISNUMBER(DATEVALUE(TEXT(Z2211,"MM/DD/YY"))), ISNUMBER(Table22[[#This Row],[QC START]])),
                NETWORKDAYS(Table22[[#This Row],[QC START]], DATEVALUE(TEXT(Z2211,"MM/DD/YY")), Delivered!$Z$3:$Z$8),
                IF(AND(ISNUMBER(DATEVALUE(TEXT(AA2211,"MM/DD/YY"))), ISNUMBER(Table22[[#This Row],[QC START]])),
                    NETWORKDAYS(Table22[[#This Row],[QC START]], DATEVALUE(TEXT(AA2211,"MM/DD/YY")), Delivered!$Z$3:$Z$8),
                    "IN QC"
                )
            )-1
        )
    ),
"IN QC"
)</f>
        <v>NO SHIP DATE</v>
      </c>
      <c r="AB2211" s="25"/>
      <c r="AC2211" s="83"/>
      <c r="AD2211" s="45"/>
    </row>
    <row r="2212" spans="6:30" ht="14.25">
      <c r="F2212" s="30" t="str">
        <f>LEFT(Table2[[#This Row],[Project]],6)</f>
        <v/>
      </c>
      <c r="G2212" s="13"/>
      <c r="H2212" s="13"/>
      <c r="I2212" s="17"/>
      <c r="J2212" s="13"/>
      <c r="K2212" s="13"/>
      <c r="O2212" s="20"/>
      <c r="T2212" s="13"/>
      <c r="Y2212" s="71" t="str">
        <f>IFERROR(
    IF(Z2212="DONE",
        "QC DONE",
        IF(OR(AA2212="TBD", ISBLANK(AA2212)),
            "NO SHIP DATE",
            IF(AND(ISNUMBER(DATEVALUE(TEXT(Z2212,"MM/DD/YY"))), ISNUMBER(Table22[[#This Row],[QC START]])),
                NETWORKDAYS(Table22[[#This Row],[QC START]], DATEVALUE(TEXT(Z2212,"MM/DD/YY")), Delivered!$Z$3:$Z$8),
                IF(AND(ISNUMBER(DATEVALUE(TEXT(AA2212,"MM/DD/YY"))), ISNUMBER(Table22[[#This Row],[QC START]])),
                    NETWORKDAYS(Table22[[#This Row],[QC START]], DATEVALUE(TEXT(AA2212,"MM/DD/YY")), Delivered!$Z$3:$Z$8),
                    "IN QC"
                )
            )-1
        )
    ),
"IN QC"
)</f>
        <v>NO SHIP DATE</v>
      </c>
      <c r="AB2212" s="25"/>
      <c r="AC2212" s="83"/>
      <c r="AD2212" s="45"/>
    </row>
    <row r="2213" spans="6:30" ht="14.25">
      <c r="F2213" s="30" t="str">
        <f>LEFT(Table2[[#This Row],[Project]],6)</f>
        <v/>
      </c>
      <c r="G2213" s="13"/>
      <c r="H2213" s="13"/>
      <c r="I2213" s="17"/>
      <c r="J2213" s="13"/>
      <c r="K2213" s="13"/>
      <c r="O2213" s="20"/>
      <c r="T2213" s="13"/>
      <c r="Y2213" s="71" t="str">
        <f>IFERROR(
    IF(Z2213="DONE",
        "QC DONE",
        IF(OR(AA2213="TBD", ISBLANK(AA2213)),
            "NO SHIP DATE",
            IF(AND(ISNUMBER(DATEVALUE(TEXT(Z2213,"MM/DD/YY"))), ISNUMBER(Table22[[#This Row],[QC START]])),
                NETWORKDAYS(Table22[[#This Row],[QC START]], DATEVALUE(TEXT(Z2213,"MM/DD/YY")), Delivered!$Z$3:$Z$8),
                IF(AND(ISNUMBER(DATEVALUE(TEXT(AA2213,"MM/DD/YY"))), ISNUMBER(Table22[[#This Row],[QC START]])),
                    NETWORKDAYS(Table22[[#This Row],[QC START]], DATEVALUE(TEXT(AA2213,"MM/DD/YY")), Delivered!$Z$3:$Z$8),
                    "IN QC"
                )
            )-1
        )
    ),
"IN QC"
)</f>
        <v>NO SHIP DATE</v>
      </c>
      <c r="AB2213" s="25"/>
      <c r="AC2213" s="83"/>
      <c r="AD2213" s="45"/>
    </row>
    <row r="2214" spans="6:30" ht="14.25">
      <c r="F2214" s="30" t="str">
        <f>LEFT(Table2[[#This Row],[Project]],6)</f>
        <v/>
      </c>
      <c r="G2214" s="13"/>
      <c r="H2214" s="13"/>
      <c r="I2214" s="17"/>
      <c r="J2214" s="13"/>
      <c r="K2214" s="13"/>
      <c r="O2214" s="20"/>
      <c r="T2214" s="13"/>
      <c r="Y2214" s="71" t="str">
        <f>IFERROR(
    IF(Z2214="DONE",
        "QC DONE",
        IF(OR(AA2214="TBD", ISBLANK(AA2214)),
            "NO SHIP DATE",
            IF(AND(ISNUMBER(DATEVALUE(TEXT(Z2214,"MM/DD/YY"))), ISNUMBER(Table22[[#This Row],[QC START]])),
                NETWORKDAYS(Table22[[#This Row],[QC START]], DATEVALUE(TEXT(Z2214,"MM/DD/YY")), Delivered!$Z$3:$Z$8),
                IF(AND(ISNUMBER(DATEVALUE(TEXT(AA2214,"MM/DD/YY"))), ISNUMBER(Table22[[#This Row],[QC START]])),
                    NETWORKDAYS(Table22[[#This Row],[QC START]], DATEVALUE(TEXT(AA2214,"MM/DD/YY")), Delivered!$Z$3:$Z$8),
                    "IN QC"
                )
            )-1
        )
    ),
"IN QC"
)</f>
        <v>NO SHIP DATE</v>
      </c>
      <c r="AB2214" s="25"/>
      <c r="AC2214" s="83"/>
      <c r="AD2214" s="45"/>
    </row>
    <row r="2215" spans="6:30" ht="14.25">
      <c r="F2215" s="30" t="str">
        <f>LEFT(Table2[[#This Row],[Project]],6)</f>
        <v/>
      </c>
      <c r="G2215" s="13"/>
      <c r="H2215" s="13"/>
      <c r="I2215" s="17"/>
      <c r="J2215" s="13"/>
      <c r="K2215" s="13"/>
      <c r="O2215" s="20"/>
      <c r="T2215" s="13"/>
      <c r="Y2215" s="71" t="str">
        <f>IFERROR(
    IF(Z2215="DONE",
        "QC DONE",
        IF(OR(AA2215="TBD", ISBLANK(AA2215)),
            "NO SHIP DATE",
            IF(AND(ISNUMBER(DATEVALUE(TEXT(Z2215,"MM/DD/YY"))), ISNUMBER(Table22[[#This Row],[QC START]])),
                NETWORKDAYS(Table22[[#This Row],[QC START]], DATEVALUE(TEXT(Z2215,"MM/DD/YY")), Delivered!$Z$3:$Z$8),
                IF(AND(ISNUMBER(DATEVALUE(TEXT(AA2215,"MM/DD/YY"))), ISNUMBER(Table22[[#This Row],[QC START]])),
                    NETWORKDAYS(Table22[[#This Row],[QC START]], DATEVALUE(TEXT(AA2215,"MM/DD/YY")), Delivered!$Z$3:$Z$8),
                    "IN QC"
                )
            )-1
        )
    ),
"IN QC"
)</f>
        <v>NO SHIP DATE</v>
      </c>
      <c r="AB2215" s="25"/>
      <c r="AC2215" s="83"/>
      <c r="AD2215" s="45"/>
    </row>
    <row r="2216" spans="6:30" ht="14.25">
      <c r="F2216" s="30" t="str">
        <f>LEFT(Table2[[#This Row],[Project]],6)</f>
        <v/>
      </c>
      <c r="G2216" s="13"/>
      <c r="H2216" s="13"/>
      <c r="I2216" s="17"/>
      <c r="J2216" s="13"/>
      <c r="K2216" s="13"/>
      <c r="O2216" s="20"/>
      <c r="T2216" s="13"/>
      <c r="Y2216" s="71" t="str">
        <f>IFERROR(
    IF(Z2216="DONE",
        "QC DONE",
        IF(OR(AA2216="TBD", ISBLANK(AA2216)),
            "NO SHIP DATE",
            IF(AND(ISNUMBER(DATEVALUE(TEXT(Z2216,"MM/DD/YY"))), ISNUMBER(Table22[[#This Row],[QC START]])),
                NETWORKDAYS(Table22[[#This Row],[QC START]], DATEVALUE(TEXT(Z2216,"MM/DD/YY")), Delivered!$Z$3:$Z$8),
                IF(AND(ISNUMBER(DATEVALUE(TEXT(AA2216,"MM/DD/YY"))), ISNUMBER(Table22[[#This Row],[QC START]])),
                    NETWORKDAYS(Table22[[#This Row],[QC START]], DATEVALUE(TEXT(AA2216,"MM/DD/YY")), Delivered!$Z$3:$Z$8),
                    "IN QC"
                )
            )-1
        )
    ),
"IN QC"
)</f>
        <v>NO SHIP DATE</v>
      </c>
      <c r="AB2216" s="25"/>
      <c r="AC2216" s="83"/>
      <c r="AD2216" s="45"/>
    </row>
    <row r="2217" spans="6:30" ht="14.25">
      <c r="F2217" s="30" t="str">
        <f>LEFT(Table2[[#This Row],[Project]],6)</f>
        <v/>
      </c>
      <c r="G2217" s="13"/>
      <c r="H2217" s="13"/>
      <c r="I2217" s="17"/>
      <c r="J2217" s="13"/>
      <c r="K2217" s="13"/>
      <c r="O2217" s="20"/>
      <c r="T2217" s="13"/>
      <c r="Y2217" s="71" t="str">
        <f>IFERROR(
    IF(Z2217="DONE",
        "QC DONE",
        IF(OR(AA2217="TBD", ISBLANK(AA2217)),
            "NO SHIP DATE",
            IF(AND(ISNUMBER(DATEVALUE(TEXT(Z2217,"MM/DD/YY"))), ISNUMBER(Table22[[#This Row],[QC START]])),
                NETWORKDAYS(Table22[[#This Row],[QC START]], DATEVALUE(TEXT(Z2217,"MM/DD/YY")), Delivered!$Z$3:$Z$8),
                IF(AND(ISNUMBER(DATEVALUE(TEXT(AA2217,"MM/DD/YY"))), ISNUMBER(Table22[[#This Row],[QC START]])),
                    NETWORKDAYS(Table22[[#This Row],[QC START]], DATEVALUE(TEXT(AA2217,"MM/DD/YY")), Delivered!$Z$3:$Z$8),
                    "IN QC"
                )
            )-1
        )
    ),
"IN QC"
)</f>
        <v>NO SHIP DATE</v>
      </c>
      <c r="AB2217" s="25"/>
      <c r="AC2217" s="83"/>
      <c r="AD2217" s="45"/>
    </row>
    <row r="2218" spans="6:30" ht="14.25">
      <c r="F2218" s="30" t="str">
        <f>LEFT(Table2[[#This Row],[Project]],6)</f>
        <v/>
      </c>
      <c r="G2218" s="13"/>
      <c r="H2218" s="13"/>
      <c r="I2218" s="17"/>
      <c r="J2218" s="13"/>
      <c r="K2218" s="13"/>
      <c r="O2218" s="20"/>
      <c r="T2218" s="13"/>
      <c r="Y2218" s="71" t="str">
        <f>IFERROR(
    IF(Z2218="DONE",
        "QC DONE",
        IF(OR(AA2218="TBD", ISBLANK(AA2218)),
            "NO SHIP DATE",
            IF(AND(ISNUMBER(DATEVALUE(TEXT(Z2218,"MM/DD/YY"))), ISNUMBER(Table22[[#This Row],[QC START]])),
                NETWORKDAYS(Table22[[#This Row],[QC START]], DATEVALUE(TEXT(Z2218,"MM/DD/YY")), Delivered!$Z$3:$Z$8),
                IF(AND(ISNUMBER(DATEVALUE(TEXT(AA2218,"MM/DD/YY"))), ISNUMBER(Table22[[#This Row],[QC START]])),
                    NETWORKDAYS(Table22[[#This Row],[QC START]], DATEVALUE(TEXT(AA2218,"MM/DD/YY")), Delivered!$Z$3:$Z$8),
                    "IN QC"
                )
            )-1
        )
    ),
"IN QC"
)</f>
        <v>NO SHIP DATE</v>
      </c>
      <c r="AB2218" s="25"/>
      <c r="AC2218" s="83"/>
      <c r="AD2218" s="45"/>
    </row>
    <row r="2219" spans="6:30" ht="14.25">
      <c r="F2219" s="30" t="str">
        <f>LEFT(Table2[[#This Row],[Project]],6)</f>
        <v/>
      </c>
      <c r="G2219" s="13"/>
      <c r="H2219" s="13"/>
      <c r="I2219" s="17"/>
      <c r="J2219" s="13"/>
      <c r="K2219" s="13"/>
      <c r="O2219" s="20"/>
      <c r="T2219" s="13"/>
      <c r="Y2219" s="71" t="str">
        <f>IFERROR(
    IF(Z2219="DONE",
        "QC DONE",
        IF(OR(AA2219="TBD", ISBLANK(AA2219)),
            "NO SHIP DATE",
            IF(AND(ISNUMBER(DATEVALUE(TEXT(Z2219,"MM/DD/YY"))), ISNUMBER(Table22[[#This Row],[QC START]])),
                NETWORKDAYS(Table22[[#This Row],[QC START]], DATEVALUE(TEXT(Z2219,"MM/DD/YY")), Delivered!$Z$3:$Z$8),
                IF(AND(ISNUMBER(DATEVALUE(TEXT(AA2219,"MM/DD/YY"))), ISNUMBER(Table22[[#This Row],[QC START]])),
                    NETWORKDAYS(Table22[[#This Row],[QC START]], DATEVALUE(TEXT(AA2219,"MM/DD/YY")), Delivered!$Z$3:$Z$8),
                    "IN QC"
                )
            )-1
        )
    ),
"IN QC"
)</f>
        <v>NO SHIP DATE</v>
      </c>
      <c r="AB2219" s="25"/>
      <c r="AC2219" s="83"/>
      <c r="AD2219" s="45"/>
    </row>
    <row r="2220" spans="6:30" ht="14.25">
      <c r="F2220" s="30" t="str">
        <f>LEFT(Table2[[#This Row],[Project]],6)</f>
        <v/>
      </c>
      <c r="G2220" s="13"/>
      <c r="H2220" s="13"/>
      <c r="I2220" s="17"/>
      <c r="J2220" s="13"/>
      <c r="K2220" s="13"/>
      <c r="O2220" s="20"/>
      <c r="T2220" s="13"/>
      <c r="Y2220" s="71" t="str">
        <f>IFERROR(
    IF(Z2220="DONE",
        "QC DONE",
        IF(OR(AA2220="TBD", ISBLANK(AA2220)),
            "NO SHIP DATE",
            IF(AND(ISNUMBER(DATEVALUE(TEXT(Z2220,"MM/DD/YY"))), ISNUMBER(Table22[[#This Row],[QC START]])),
                NETWORKDAYS(Table22[[#This Row],[QC START]], DATEVALUE(TEXT(Z2220,"MM/DD/YY")), Delivered!$Z$3:$Z$8),
                IF(AND(ISNUMBER(DATEVALUE(TEXT(AA2220,"MM/DD/YY"))), ISNUMBER(Table22[[#This Row],[QC START]])),
                    NETWORKDAYS(Table22[[#This Row],[QC START]], DATEVALUE(TEXT(AA2220,"MM/DD/YY")), Delivered!$Z$3:$Z$8),
                    "IN QC"
                )
            )-1
        )
    ),
"IN QC"
)</f>
        <v>NO SHIP DATE</v>
      </c>
      <c r="AB2220" s="25"/>
      <c r="AC2220" s="83"/>
      <c r="AD2220" s="45"/>
    </row>
    <row r="2221" spans="6:30" ht="14.25">
      <c r="F2221" s="30" t="str">
        <f>LEFT(Table2[[#This Row],[Project]],6)</f>
        <v/>
      </c>
      <c r="G2221" s="13"/>
      <c r="H2221" s="13"/>
      <c r="I2221" s="17"/>
      <c r="J2221" s="13"/>
      <c r="K2221" s="13"/>
      <c r="O2221" s="20"/>
      <c r="T2221" s="13"/>
      <c r="Y2221" s="71" t="str">
        <f>IFERROR(
    IF(Z2221="DONE",
        "QC DONE",
        IF(OR(AA2221="TBD", ISBLANK(AA2221)),
            "NO SHIP DATE",
            IF(AND(ISNUMBER(DATEVALUE(TEXT(Z2221,"MM/DD/YY"))), ISNUMBER(Table22[[#This Row],[QC START]])),
                NETWORKDAYS(Table22[[#This Row],[QC START]], DATEVALUE(TEXT(Z2221,"MM/DD/YY")), Delivered!$Z$3:$Z$8),
                IF(AND(ISNUMBER(DATEVALUE(TEXT(AA2221,"MM/DD/YY"))), ISNUMBER(Table22[[#This Row],[QC START]])),
                    NETWORKDAYS(Table22[[#This Row],[QC START]], DATEVALUE(TEXT(AA2221,"MM/DD/YY")), Delivered!$Z$3:$Z$8),
                    "IN QC"
                )
            )-1
        )
    ),
"IN QC"
)</f>
        <v>NO SHIP DATE</v>
      </c>
      <c r="AB2221" s="25"/>
      <c r="AC2221" s="83"/>
      <c r="AD2221" s="45"/>
    </row>
    <row r="2222" spans="6:30" ht="14.25">
      <c r="F2222" s="30" t="str">
        <f>LEFT(Table2[[#This Row],[Project]],6)</f>
        <v/>
      </c>
      <c r="G2222" s="13"/>
      <c r="H2222" s="13"/>
      <c r="I2222" s="17"/>
      <c r="J2222" s="13"/>
      <c r="K2222" s="13"/>
      <c r="O2222" s="20"/>
      <c r="T2222" s="13"/>
      <c r="Y2222" s="71" t="str">
        <f>IFERROR(
    IF(Z2222="DONE",
        "QC DONE",
        IF(OR(AA2222="TBD", ISBLANK(AA2222)),
            "NO SHIP DATE",
            IF(AND(ISNUMBER(DATEVALUE(TEXT(Z2222,"MM/DD/YY"))), ISNUMBER(Table22[[#This Row],[QC START]])),
                NETWORKDAYS(Table22[[#This Row],[QC START]], DATEVALUE(TEXT(Z2222,"MM/DD/YY")), Delivered!$Z$3:$Z$8),
                IF(AND(ISNUMBER(DATEVALUE(TEXT(AA2222,"MM/DD/YY"))), ISNUMBER(Table22[[#This Row],[QC START]])),
                    NETWORKDAYS(Table22[[#This Row],[QC START]], DATEVALUE(TEXT(AA2222,"MM/DD/YY")), Delivered!$Z$3:$Z$8),
                    "IN QC"
                )
            )-1
        )
    ),
"IN QC"
)</f>
        <v>NO SHIP DATE</v>
      </c>
      <c r="AB2222" s="25"/>
      <c r="AC2222" s="83"/>
      <c r="AD2222" s="45"/>
    </row>
    <row r="2223" spans="6:30" ht="14.25">
      <c r="F2223" s="30" t="str">
        <f>LEFT(Table2[[#This Row],[Project]],6)</f>
        <v/>
      </c>
      <c r="G2223" s="13"/>
      <c r="H2223" s="13"/>
      <c r="I2223" s="17"/>
      <c r="J2223" s="13"/>
      <c r="K2223" s="13"/>
      <c r="O2223" s="20"/>
      <c r="T2223" s="13"/>
      <c r="Y2223" s="71" t="str">
        <f>IFERROR(
    IF(Z2223="DONE",
        "QC DONE",
        IF(OR(AA2223="TBD", ISBLANK(AA2223)),
            "NO SHIP DATE",
            IF(AND(ISNUMBER(DATEVALUE(TEXT(Z2223,"MM/DD/YY"))), ISNUMBER(Table22[[#This Row],[QC START]])),
                NETWORKDAYS(Table22[[#This Row],[QC START]], DATEVALUE(TEXT(Z2223,"MM/DD/YY")), Delivered!$Z$3:$Z$8),
                IF(AND(ISNUMBER(DATEVALUE(TEXT(AA2223,"MM/DD/YY"))), ISNUMBER(Table22[[#This Row],[QC START]])),
                    NETWORKDAYS(Table22[[#This Row],[QC START]], DATEVALUE(TEXT(AA2223,"MM/DD/YY")), Delivered!$Z$3:$Z$8),
                    "IN QC"
                )
            )-1
        )
    ),
"IN QC"
)</f>
        <v>NO SHIP DATE</v>
      </c>
      <c r="AB2223" s="25"/>
      <c r="AC2223" s="83"/>
      <c r="AD2223" s="45"/>
    </row>
    <row r="2224" spans="6:30" ht="14.25">
      <c r="F2224" s="30" t="str">
        <f>LEFT(Table2[[#This Row],[Project]],6)</f>
        <v/>
      </c>
      <c r="G2224" s="13"/>
      <c r="H2224" s="13"/>
      <c r="I2224" s="17"/>
      <c r="J2224" s="13"/>
      <c r="K2224" s="13"/>
      <c r="O2224" s="20"/>
      <c r="T2224" s="13"/>
      <c r="Y2224" s="71" t="str">
        <f>IFERROR(
    IF(Z2224="DONE",
        "QC DONE",
        IF(OR(AA2224="TBD", ISBLANK(AA2224)),
            "NO SHIP DATE",
            IF(AND(ISNUMBER(DATEVALUE(TEXT(Z2224,"MM/DD/YY"))), ISNUMBER(Table22[[#This Row],[QC START]])),
                NETWORKDAYS(Table22[[#This Row],[QC START]], DATEVALUE(TEXT(Z2224,"MM/DD/YY")), Delivered!$Z$3:$Z$8),
                IF(AND(ISNUMBER(DATEVALUE(TEXT(AA2224,"MM/DD/YY"))), ISNUMBER(Table22[[#This Row],[QC START]])),
                    NETWORKDAYS(Table22[[#This Row],[QC START]], DATEVALUE(TEXT(AA2224,"MM/DD/YY")), Delivered!$Z$3:$Z$8),
                    "IN QC"
                )
            )-1
        )
    ),
"IN QC"
)</f>
        <v>NO SHIP DATE</v>
      </c>
      <c r="AB2224" s="25"/>
      <c r="AC2224" s="83"/>
      <c r="AD2224" s="45"/>
    </row>
    <row r="2225" spans="6:30" ht="14.25">
      <c r="F2225" s="30" t="str">
        <f>LEFT(Table2[[#This Row],[Project]],6)</f>
        <v/>
      </c>
      <c r="G2225" s="13"/>
      <c r="H2225" s="13"/>
      <c r="I2225" s="17"/>
      <c r="J2225" s="13"/>
      <c r="K2225" s="13"/>
      <c r="O2225" s="20"/>
      <c r="T2225" s="13"/>
      <c r="Y2225" s="71" t="str">
        <f>IFERROR(
    IF(Z2225="DONE",
        "QC DONE",
        IF(OR(AA2225="TBD", ISBLANK(AA2225)),
            "NO SHIP DATE",
            IF(AND(ISNUMBER(DATEVALUE(TEXT(Z2225,"MM/DD/YY"))), ISNUMBER(Table22[[#This Row],[QC START]])),
                NETWORKDAYS(Table22[[#This Row],[QC START]], DATEVALUE(TEXT(Z2225,"MM/DD/YY")), Delivered!$Z$3:$Z$8),
                IF(AND(ISNUMBER(DATEVALUE(TEXT(AA2225,"MM/DD/YY"))), ISNUMBER(Table22[[#This Row],[QC START]])),
                    NETWORKDAYS(Table22[[#This Row],[QC START]], DATEVALUE(TEXT(AA2225,"MM/DD/YY")), Delivered!$Z$3:$Z$8),
                    "IN QC"
                )
            )-1
        )
    ),
"IN QC"
)</f>
        <v>NO SHIP DATE</v>
      </c>
      <c r="AB2225" s="25"/>
      <c r="AC2225" s="83"/>
      <c r="AD2225" s="45"/>
    </row>
    <row r="2226" spans="6:30" ht="14.25">
      <c r="F2226" s="30" t="str">
        <f>LEFT(Table2[[#This Row],[Project]],6)</f>
        <v/>
      </c>
      <c r="G2226" s="13"/>
      <c r="H2226" s="13"/>
      <c r="I2226" s="17"/>
      <c r="J2226" s="13"/>
      <c r="K2226" s="13"/>
      <c r="O2226" s="20"/>
      <c r="T2226" s="13"/>
      <c r="Y2226" s="71" t="str">
        <f>IFERROR(
    IF(Z2226="DONE",
        "QC DONE",
        IF(OR(AA2226="TBD", ISBLANK(AA2226)),
            "NO SHIP DATE",
            IF(AND(ISNUMBER(DATEVALUE(TEXT(Z2226,"MM/DD/YY"))), ISNUMBER(Table22[[#This Row],[QC START]])),
                NETWORKDAYS(Table22[[#This Row],[QC START]], DATEVALUE(TEXT(Z2226,"MM/DD/YY")), Delivered!$Z$3:$Z$8),
                IF(AND(ISNUMBER(DATEVALUE(TEXT(AA2226,"MM/DD/YY"))), ISNUMBER(Table22[[#This Row],[QC START]])),
                    NETWORKDAYS(Table22[[#This Row],[QC START]], DATEVALUE(TEXT(AA2226,"MM/DD/YY")), Delivered!$Z$3:$Z$8),
                    "IN QC"
                )
            )-1
        )
    ),
"IN QC"
)</f>
        <v>NO SHIP DATE</v>
      </c>
      <c r="AB2226" s="25"/>
      <c r="AC2226" s="83"/>
      <c r="AD2226" s="45"/>
    </row>
    <row r="2227" spans="6:30" ht="14.25">
      <c r="F2227" s="30" t="str">
        <f>LEFT(Table2[[#This Row],[Project]],6)</f>
        <v/>
      </c>
      <c r="G2227" s="13"/>
      <c r="H2227" s="13"/>
      <c r="I2227" s="17"/>
      <c r="J2227" s="13"/>
      <c r="K2227" s="13"/>
      <c r="O2227" s="20"/>
      <c r="T2227" s="13"/>
      <c r="Y2227" s="71" t="str">
        <f>IFERROR(
    IF(Z2227="DONE",
        "QC DONE",
        IF(OR(AA2227="TBD", ISBLANK(AA2227)),
            "NO SHIP DATE",
            IF(AND(ISNUMBER(DATEVALUE(TEXT(Z2227,"MM/DD/YY"))), ISNUMBER(Table22[[#This Row],[QC START]])),
                NETWORKDAYS(Table22[[#This Row],[QC START]], DATEVALUE(TEXT(Z2227,"MM/DD/YY")), Delivered!$Z$3:$Z$8),
                IF(AND(ISNUMBER(DATEVALUE(TEXT(AA2227,"MM/DD/YY"))), ISNUMBER(Table22[[#This Row],[QC START]])),
                    NETWORKDAYS(Table22[[#This Row],[QC START]], DATEVALUE(TEXT(AA2227,"MM/DD/YY")), Delivered!$Z$3:$Z$8),
                    "IN QC"
                )
            )-1
        )
    ),
"IN QC"
)</f>
        <v>NO SHIP DATE</v>
      </c>
      <c r="AB2227" s="25"/>
      <c r="AC2227" s="83"/>
      <c r="AD2227" s="45"/>
    </row>
    <row r="2228" spans="6:30" ht="14.25">
      <c r="F2228" s="30" t="str">
        <f>LEFT(Table2[[#This Row],[Project]],6)</f>
        <v/>
      </c>
      <c r="G2228" s="13"/>
      <c r="H2228" s="13"/>
      <c r="I2228" s="17"/>
      <c r="J2228" s="13"/>
      <c r="K2228" s="13"/>
      <c r="O2228" s="20"/>
      <c r="T2228" s="13"/>
      <c r="Y2228" s="71" t="str">
        <f>IFERROR(
    IF(Z2228="DONE",
        "QC DONE",
        IF(OR(AA2228="TBD", ISBLANK(AA2228)),
            "NO SHIP DATE",
            IF(AND(ISNUMBER(DATEVALUE(TEXT(Z2228,"MM/DD/YY"))), ISNUMBER(Table22[[#This Row],[QC START]])),
                NETWORKDAYS(Table22[[#This Row],[QC START]], DATEVALUE(TEXT(Z2228,"MM/DD/YY")), Delivered!$Z$3:$Z$8),
                IF(AND(ISNUMBER(DATEVALUE(TEXT(AA2228,"MM/DD/YY"))), ISNUMBER(Table22[[#This Row],[QC START]])),
                    NETWORKDAYS(Table22[[#This Row],[QC START]], DATEVALUE(TEXT(AA2228,"MM/DD/YY")), Delivered!$Z$3:$Z$8),
                    "IN QC"
                )
            )-1
        )
    ),
"IN QC"
)</f>
        <v>NO SHIP DATE</v>
      </c>
      <c r="AB2228" s="25"/>
      <c r="AC2228" s="83"/>
      <c r="AD2228" s="45"/>
    </row>
    <row r="2229" spans="6:30" ht="14.25">
      <c r="F2229" s="30" t="str">
        <f>LEFT(Table2[[#This Row],[Project]],6)</f>
        <v/>
      </c>
      <c r="G2229" s="13"/>
      <c r="H2229" s="13"/>
      <c r="I2229" s="17"/>
      <c r="J2229" s="13"/>
      <c r="K2229" s="13"/>
      <c r="O2229" s="20"/>
      <c r="T2229" s="13"/>
      <c r="Y2229" s="71" t="str">
        <f>IFERROR(
    IF(Z2229="DONE",
        "QC DONE",
        IF(OR(AA2229="TBD", ISBLANK(AA2229)),
            "NO SHIP DATE",
            IF(AND(ISNUMBER(DATEVALUE(TEXT(Z2229,"MM/DD/YY"))), ISNUMBER(Table22[[#This Row],[QC START]])),
                NETWORKDAYS(Table22[[#This Row],[QC START]], DATEVALUE(TEXT(Z2229,"MM/DD/YY")), Delivered!$Z$3:$Z$8),
                IF(AND(ISNUMBER(DATEVALUE(TEXT(AA2229,"MM/DD/YY"))), ISNUMBER(Table22[[#This Row],[QC START]])),
                    NETWORKDAYS(Table22[[#This Row],[QC START]], DATEVALUE(TEXT(AA2229,"MM/DD/YY")), Delivered!$Z$3:$Z$8),
                    "IN QC"
                )
            )-1
        )
    ),
"IN QC"
)</f>
        <v>NO SHIP DATE</v>
      </c>
      <c r="AB2229" s="25"/>
      <c r="AC2229" s="83"/>
      <c r="AD2229" s="45"/>
    </row>
    <row r="2230" spans="6:30" ht="14.25">
      <c r="F2230" s="30" t="str">
        <f>LEFT(Table2[[#This Row],[Project]],6)</f>
        <v/>
      </c>
      <c r="G2230" s="13"/>
      <c r="H2230" s="13"/>
      <c r="I2230" s="17"/>
      <c r="J2230" s="13"/>
      <c r="K2230" s="13"/>
      <c r="O2230" s="20"/>
      <c r="T2230" s="13"/>
      <c r="Y2230" s="71" t="str">
        <f>IFERROR(
    IF(Z2230="DONE",
        "QC DONE",
        IF(OR(AA2230="TBD", ISBLANK(AA2230)),
            "NO SHIP DATE",
            IF(AND(ISNUMBER(DATEVALUE(TEXT(Z2230,"MM/DD/YY"))), ISNUMBER(Table22[[#This Row],[QC START]])),
                NETWORKDAYS(Table22[[#This Row],[QC START]], DATEVALUE(TEXT(Z2230,"MM/DD/YY")), Delivered!$Z$3:$Z$8),
                IF(AND(ISNUMBER(DATEVALUE(TEXT(AA2230,"MM/DD/YY"))), ISNUMBER(Table22[[#This Row],[QC START]])),
                    NETWORKDAYS(Table22[[#This Row],[QC START]], DATEVALUE(TEXT(AA2230,"MM/DD/YY")), Delivered!$Z$3:$Z$8),
                    "IN QC"
                )
            )-1
        )
    ),
"IN QC"
)</f>
        <v>NO SHIP DATE</v>
      </c>
      <c r="AB2230" s="25"/>
      <c r="AC2230" s="83"/>
      <c r="AD2230" s="45"/>
    </row>
    <row r="2231" spans="6:30" ht="14.25">
      <c r="F2231" s="30" t="str">
        <f>LEFT(Table2[[#This Row],[Project]],6)</f>
        <v/>
      </c>
      <c r="G2231" s="13"/>
      <c r="H2231" s="13"/>
      <c r="I2231" s="17"/>
      <c r="J2231" s="13"/>
      <c r="K2231" s="13"/>
      <c r="O2231" s="20"/>
      <c r="T2231" s="13"/>
      <c r="Y2231" s="71" t="str">
        <f>IFERROR(
    IF(Z2231="DONE",
        "QC DONE",
        IF(OR(AA2231="TBD", ISBLANK(AA2231)),
            "NO SHIP DATE",
            IF(AND(ISNUMBER(DATEVALUE(TEXT(Z2231,"MM/DD/YY"))), ISNUMBER(Table22[[#This Row],[QC START]])),
                NETWORKDAYS(Table22[[#This Row],[QC START]], DATEVALUE(TEXT(Z2231,"MM/DD/YY")), Delivered!$Z$3:$Z$8),
                IF(AND(ISNUMBER(DATEVALUE(TEXT(AA2231,"MM/DD/YY"))), ISNUMBER(Table22[[#This Row],[QC START]])),
                    NETWORKDAYS(Table22[[#This Row],[QC START]], DATEVALUE(TEXT(AA2231,"MM/DD/YY")), Delivered!$Z$3:$Z$8),
                    "IN QC"
                )
            )-1
        )
    ),
"IN QC"
)</f>
        <v>NO SHIP DATE</v>
      </c>
      <c r="AB2231" s="25"/>
      <c r="AC2231" s="83"/>
      <c r="AD2231" s="45"/>
    </row>
    <row r="2232" spans="6:30" ht="14.25">
      <c r="F2232" s="30" t="str">
        <f>LEFT(Table2[[#This Row],[Project]],6)</f>
        <v/>
      </c>
      <c r="G2232" s="13"/>
      <c r="H2232" s="13"/>
      <c r="I2232" s="17"/>
      <c r="J2232" s="13"/>
      <c r="K2232" s="13"/>
      <c r="O2232" s="20"/>
      <c r="T2232" s="13"/>
      <c r="Y2232" s="71" t="str">
        <f>IFERROR(
    IF(Z2232="DONE",
        "QC DONE",
        IF(OR(AA2232="TBD", ISBLANK(AA2232)),
            "NO SHIP DATE",
            IF(AND(ISNUMBER(DATEVALUE(TEXT(Z2232,"MM/DD/YY"))), ISNUMBER(Table22[[#This Row],[QC START]])),
                NETWORKDAYS(Table22[[#This Row],[QC START]], DATEVALUE(TEXT(Z2232,"MM/DD/YY")), Delivered!$Z$3:$Z$8),
                IF(AND(ISNUMBER(DATEVALUE(TEXT(AA2232,"MM/DD/YY"))), ISNUMBER(Table22[[#This Row],[QC START]])),
                    NETWORKDAYS(Table22[[#This Row],[QC START]], DATEVALUE(TEXT(AA2232,"MM/DD/YY")), Delivered!$Z$3:$Z$8),
                    "IN QC"
                )
            )-1
        )
    ),
"IN QC"
)</f>
        <v>NO SHIP DATE</v>
      </c>
      <c r="AB2232" s="25"/>
      <c r="AC2232" s="83"/>
      <c r="AD2232" s="45"/>
    </row>
    <row r="2233" spans="6:30" ht="14.25">
      <c r="F2233" s="30" t="str">
        <f>LEFT(Table2[[#This Row],[Project]],6)</f>
        <v/>
      </c>
      <c r="G2233" s="13"/>
      <c r="H2233" s="13"/>
      <c r="I2233" s="17"/>
      <c r="J2233" s="13"/>
      <c r="K2233" s="13"/>
      <c r="O2233" s="20"/>
      <c r="T2233" s="13"/>
      <c r="Y2233" s="71" t="str">
        <f>IFERROR(
    IF(Z2233="DONE",
        "QC DONE",
        IF(OR(AA2233="TBD", ISBLANK(AA2233)),
            "NO SHIP DATE",
            IF(AND(ISNUMBER(DATEVALUE(TEXT(Z2233,"MM/DD/YY"))), ISNUMBER(Table22[[#This Row],[QC START]])),
                NETWORKDAYS(Table22[[#This Row],[QC START]], DATEVALUE(TEXT(Z2233,"MM/DD/YY")), Delivered!$Z$3:$Z$8),
                IF(AND(ISNUMBER(DATEVALUE(TEXT(AA2233,"MM/DD/YY"))), ISNUMBER(Table22[[#This Row],[QC START]])),
                    NETWORKDAYS(Table22[[#This Row],[QC START]], DATEVALUE(TEXT(AA2233,"MM/DD/YY")), Delivered!$Z$3:$Z$8),
                    "IN QC"
                )
            )-1
        )
    ),
"IN QC"
)</f>
        <v>NO SHIP DATE</v>
      </c>
      <c r="AB2233" s="25"/>
      <c r="AC2233" s="83"/>
      <c r="AD2233" s="45"/>
    </row>
    <row r="2234" spans="6:30" ht="14.25">
      <c r="F2234" s="30" t="str">
        <f>LEFT(Table2[[#This Row],[Project]],6)</f>
        <v/>
      </c>
      <c r="G2234" s="13"/>
      <c r="H2234" s="13"/>
      <c r="I2234" s="17"/>
      <c r="J2234" s="13"/>
      <c r="K2234" s="13"/>
      <c r="O2234" s="20"/>
      <c r="T2234" s="13"/>
      <c r="Y2234" s="71" t="str">
        <f>IFERROR(
    IF(Z2234="DONE",
        "QC DONE",
        IF(OR(AA2234="TBD", ISBLANK(AA2234)),
            "NO SHIP DATE",
            IF(AND(ISNUMBER(DATEVALUE(TEXT(Z2234,"MM/DD/YY"))), ISNUMBER(Table22[[#This Row],[QC START]])),
                NETWORKDAYS(Table22[[#This Row],[QC START]], DATEVALUE(TEXT(Z2234,"MM/DD/YY")), Delivered!$Z$3:$Z$8),
                IF(AND(ISNUMBER(DATEVALUE(TEXT(AA2234,"MM/DD/YY"))), ISNUMBER(Table22[[#This Row],[QC START]])),
                    NETWORKDAYS(Table22[[#This Row],[QC START]], DATEVALUE(TEXT(AA2234,"MM/DD/YY")), Delivered!$Z$3:$Z$8),
                    "IN QC"
                )
            )-1
        )
    ),
"IN QC"
)</f>
        <v>NO SHIP DATE</v>
      </c>
      <c r="AB2234" s="25"/>
      <c r="AC2234" s="83"/>
      <c r="AD2234" s="45"/>
    </row>
    <row r="2235" spans="6:30" ht="14.25">
      <c r="F2235" s="30" t="str">
        <f>LEFT(Table2[[#This Row],[Project]],6)</f>
        <v/>
      </c>
      <c r="G2235" s="13"/>
      <c r="H2235" s="13"/>
      <c r="I2235" s="17"/>
      <c r="J2235" s="13"/>
      <c r="K2235" s="13"/>
      <c r="O2235" s="20"/>
      <c r="T2235" s="13"/>
      <c r="Y2235" s="71" t="str">
        <f>IFERROR(
    IF(Z2235="DONE",
        "QC DONE",
        IF(OR(AA2235="TBD", ISBLANK(AA2235)),
            "NO SHIP DATE",
            IF(AND(ISNUMBER(DATEVALUE(TEXT(Z2235,"MM/DD/YY"))), ISNUMBER(Table22[[#This Row],[QC START]])),
                NETWORKDAYS(Table22[[#This Row],[QC START]], DATEVALUE(TEXT(Z2235,"MM/DD/YY")), Delivered!$Z$3:$Z$8),
                IF(AND(ISNUMBER(DATEVALUE(TEXT(AA2235,"MM/DD/YY"))), ISNUMBER(Table22[[#This Row],[QC START]])),
                    NETWORKDAYS(Table22[[#This Row],[QC START]], DATEVALUE(TEXT(AA2235,"MM/DD/YY")), Delivered!$Z$3:$Z$8),
                    "IN QC"
                )
            )-1
        )
    ),
"IN QC"
)</f>
        <v>NO SHIP DATE</v>
      </c>
      <c r="AB2235" s="25"/>
      <c r="AC2235" s="83"/>
      <c r="AD2235" s="45"/>
    </row>
    <row r="2236" spans="6:30" ht="14.25">
      <c r="F2236" s="30" t="str">
        <f>LEFT(Table2[[#This Row],[Project]],6)</f>
        <v/>
      </c>
      <c r="G2236" s="13"/>
      <c r="H2236" s="13"/>
      <c r="I2236" s="17"/>
      <c r="J2236" s="13"/>
      <c r="K2236" s="13"/>
      <c r="O2236" s="20"/>
      <c r="T2236" s="13"/>
      <c r="Y2236" s="71" t="str">
        <f>IFERROR(
    IF(Z2236="DONE",
        "QC DONE",
        IF(OR(AA2236="TBD", ISBLANK(AA2236)),
            "NO SHIP DATE",
            IF(AND(ISNUMBER(DATEVALUE(TEXT(Z2236,"MM/DD/YY"))), ISNUMBER(Table22[[#This Row],[QC START]])),
                NETWORKDAYS(Table22[[#This Row],[QC START]], DATEVALUE(TEXT(Z2236,"MM/DD/YY")), Delivered!$Z$3:$Z$8),
                IF(AND(ISNUMBER(DATEVALUE(TEXT(AA2236,"MM/DD/YY"))), ISNUMBER(Table22[[#This Row],[QC START]])),
                    NETWORKDAYS(Table22[[#This Row],[QC START]], DATEVALUE(TEXT(AA2236,"MM/DD/YY")), Delivered!$Z$3:$Z$8),
                    "IN QC"
                )
            )-1
        )
    ),
"IN QC"
)</f>
        <v>NO SHIP DATE</v>
      </c>
      <c r="AB2236" s="25"/>
      <c r="AC2236" s="83"/>
      <c r="AD2236" s="45"/>
    </row>
    <row r="2237" spans="6:30" ht="14.25">
      <c r="F2237" s="30" t="str">
        <f>LEFT(Table2[[#This Row],[Project]],6)</f>
        <v/>
      </c>
      <c r="G2237" s="13"/>
      <c r="H2237" s="13"/>
      <c r="I2237" s="17"/>
      <c r="J2237" s="13"/>
      <c r="K2237" s="13"/>
      <c r="O2237" s="20"/>
      <c r="T2237" s="13"/>
      <c r="Y2237" s="71" t="str">
        <f>IFERROR(
    IF(Z2237="DONE",
        "QC DONE",
        IF(OR(AA2237="TBD", ISBLANK(AA2237)),
            "NO SHIP DATE",
            IF(AND(ISNUMBER(DATEVALUE(TEXT(Z2237,"MM/DD/YY"))), ISNUMBER(Table22[[#This Row],[QC START]])),
                NETWORKDAYS(Table22[[#This Row],[QC START]], DATEVALUE(TEXT(Z2237,"MM/DD/YY")), Delivered!$Z$3:$Z$8),
                IF(AND(ISNUMBER(DATEVALUE(TEXT(AA2237,"MM/DD/YY"))), ISNUMBER(Table22[[#This Row],[QC START]])),
                    NETWORKDAYS(Table22[[#This Row],[QC START]], DATEVALUE(TEXT(AA2237,"MM/DD/YY")), Delivered!$Z$3:$Z$8),
                    "IN QC"
                )
            )-1
        )
    ),
"IN QC"
)</f>
        <v>NO SHIP DATE</v>
      </c>
      <c r="AB2237" s="25"/>
      <c r="AC2237" s="83"/>
      <c r="AD2237" s="45"/>
    </row>
    <row r="2238" spans="6:30" ht="14.25">
      <c r="F2238" s="30" t="str">
        <f>LEFT(Table2[[#This Row],[Project]],6)</f>
        <v/>
      </c>
      <c r="G2238" s="13"/>
      <c r="H2238" s="13"/>
      <c r="I2238" s="17"/>
      <c r="J2238" s="13"/>
      <c r="K2238" s="13"/>
      <c r="O2238" s="20"/>
      <c r="T2238" s="13"/>
      <c r="Y2238" s="71" t="str">
        <f>IFERROR(
    IF(Z2238="DONE",
        "QC DONE",
        IF(OR(AA2238="TBD", ISBLANK(AA2238)),
            "NO SHIP DATE",
            IF(AND(ISNUMBER(DATEVALUE(TEXT(Z2238,"MM/DD/YY"))), ISNUMBER(Table22[[#This Row],[QC START]])),
                NETWORKDAYS(Table22[[#This Row],[QC START]], DATEVALUE(TEXT(Z2238,"MM/DD/YY")), Delivered!$Z$3:$Z$8),
                IF(AND(ISNUMBER(DATEVALUE(TEXT(AA2238,"MM/DD/YY"))), ISNUMBER(Table22[[#This Row],[QC START]])),
                    NETWORKDAYS(Table22[[#This Row],[QC START]], DATEVALUE(TEXT(AA2238,"MM/DD/YY")), Delivered!$Z$3:$Z$8),
                    "IN QC"
                )
            )-1
        )
    ),
"IN QC"
)</f>
        <v>NO SHIP DATE</v>
      </c>
      <c r="AB2238" s="25"/>
      <c r="AC2238" s="83"/>
      <c r="AD2238" s="45"/>
    </row>
    <row r="2239" spans="6:30" ht="14.25">
      <c r="F2239" s="30" t="str">
        <f>LEFT(Table2[[#This Row],[Project]],6)</f>
        <v/>
      </c>
      <c r="G2239" s="13"/>
      <c r="H2239" s="13"/>
      <c r="I2239" s="17"/>
      <c r="J2239" s="13"/>
      <c r="K2239" s="13"/>
      <c r="O2239" s="20"/>
      <c r="T2239" s="13"/>
      <c r="Y2239" s="71" t="str">
        <f>IFERROR(
    IF(Z2239="DONE",
        "QC DONE",
        IF(OR(AA2239="TBD", ISBLANK(AA2239)),
            "NO SHIP DATE",
            IF(AND(ISNUMBER(DATEVALUE(TEXT(Z2239,"MM/DD/YY"))), ISNUMBER(Table22[[#This Row],[QC START]])),
                NETWORKDAYS(Table22[[#This Row],[QC START]], DATEVALUE(TEXT(Z2239,"MM/DD/YY")), Delivered!$Z$3:$Z$8),
                IF(AND(ISNUMBER(DATEVALUE(TEXT(AA2239,"MM/DD/YY"))), ISNUMBER(Table22[[#This Row],[QC START]])),
                    NETWORKDAYS(Table22[[#This Row],[QC START]], DATEVALUE(TEXT(AA2239,"MM/DD/YY")), Delivered!$Z$3:$Z$8),
                    "IN QC"
                )
            )-1
        )
    ),
"IN QC"
)</f>
        <v>NO SHIP DATE</v>
      </c>
      <c r="AB2239" s="25"/>
      <c r="AC2239" s="83"/>
      <c r="AD2239" s="45"/>
    </row>
    <row r="2240" spans="6:30" ht="14.25">
      <c r="F2240" s="30" t="str">
        <f>LEFT(Table2[[#This Row],[Project]],6)</f>
        <v/>
      </c>
      <c r="G2240" s="13"/>
      <c r="H2240" s="13"/>
      <c r="I2240" s="17"/>
      <c r="J2240" s="13"/>
      <c r="K2240" s="13"/>
      <c r="O2240" s="20"/>
      <c r="T2240" s="13"/>
      <c r="Y2240" s="71" t="str">
        <f>IFERROR(
    IF(Z2240="DONE",
        "QC DONE",
        IF(OR(AA2240="TBD", ISBLANK(AA2240)),
            "NO SHIP DATE",
            IF(AND(ISNUMBER(DATEVALUE(TEXT(Z2240,"MM/DD/YY"))), ISNUMBER(Table22[[#This Row],[QC START]])),
                NETWORKDAYS(Table22[[#This Row],[QC START]], DATEVALUE(TEXT(Z2240,"MM/DD/YY")), Delivered!$Z$3:$Z$8),
                IF(AND(ISNUMBER(DATEVALUE(TEXT(AA2240,"MM/DD/YY"))), ISNUMBER(Table22[[#This Row],[QC START]])),
                    NETWORKDAYS(Table22[[#This Row],[QC START]], DATEVALUE(TEXT(AA2240,"MM/DD/YY")), Delivered!$Z$3:$Z$8),
                    "IN QC"
                )
            )-1
        )
    ),
"IN QC"
)</f>
        <v>NO SHIP DATE</v>
      </c>
      <c r="AB2240" s="25"/>
      <c r="AC2240" s="83"/>
      <c r="AD2240" s="45"/>
    </row>
    <row r="2241" spans="6:30" ht="14.25">
      <c r="F2241" s="30" t="str">
        <f>LEFT(Table2[[#This Row],[Project]],6)</f>
        <v/>
      </c>
      <c r="G2241" s="13"/>
      <c r="H2241" s="13"/>
      <c r="I2241" s="17"/>
      <c r="J2241" s="13"/>
      <c r="K2241" s="13"/>
      <c r="O2241" s="20"/>
      <c r="T2241" s="13"/>
      <c r="Y2241" s="71" t="str">
        <f>IFERROR(
    IF(Z2241="DONE",
        "QC DONE",
        IF(OR(AA2241="TBD", ISBLANK(AA2241)),
            "NO SHIP DATE",
            IF(AND(ISNUMBER(DATEVALUE(TEXT(Z2241,"MM/DD/YY"))), ISNUMBER(Table22[[#This Row],[QC START]])),
                NETWORKDAYS(Table22[[#This Row],[QC START]], DATEVALUE(TEXT(Z2241,"MM/DD/YY")), Delivered!$Z$3:$Z$8),
                IF(AND(ISNUMBER(DATEVALUE(TEXT(AA2241,"MM/DD/YY"))), ISNUMBER(Table22[[#This Row],[QC START]])),
                    NETWORKDAYS(Table22[[#This Row],[QC START]], DATEVALUE(TEXT(AA2241,"MM/DD/YY")), Delivered!$Z$3:$Z$8),
                    "IN QC"
                )
            )-1
        )
    ),
"IN QC"
)</f>
        <v>NO SHIP DATE</v>
      </c>
      <c r="AB2241" s="25"/>
      <c r="AC2241" s="83"/>
      <c r="AD2241" s="45"/>
    </row>
    <row r="2242" spans="6:30" ht="14.25">
      <c r="F2242" s="30" t="str">
        <f>LEFT(Table2[[#This Row],[Project]],6)</f>
        <v/>
      </c>
      <c r="G2242" s="13"/>
      <c r="H2242" s="13"/>
      <c r="I2242" s="17"/>
      <c r="J2242" s="13"/>
      <c r="K2242" s="13"/>
      <c r="O2242" s="20"/>
      <c r="T2242" s="13"/>
      <c r="Y2242" s="71" t="str">
        <f>IFERROR(
    IF(Z2242="DONE",
        "QC DONE",
        IF(OR(AA2242="TBD", ISBLANK(AA2242)),
            "NO SHIP DATE",
            IF(AND(ISNUMBER(DATEVALUE(TEXT(Z2242,"MM/DD/YY"))), ISNUMBER(Table22[[#This Row],[QC START]])),
                NETWORKDAYS(Table22[[#This Row],[QC START]], DATEVALUE(TEXT(Z2242,"MM/DD/YY")), Delivered!$Z$3:$Z$8),
                IF(AND(ISNUMBER(DATEVALUE(TEXT(AA2242,"MM/DD/YY"))), ISNUMBER(Table22[[#This Row],[QC START]])),
                    NETWORKDAYS(Table22[[#This Row],[QC START]], DATEVALUE(TEXT(AA2242,"MM/DD/YY")), Delivered!$Z$3:$Z$8),
                    "IN QC"
                )
            )-1
        )
    ),
"IN QC"
)</f>
        <v>NO SHIP DATE</v>
      </c>
      <c r="AB2242" s="25"/>
      <c r="AC2242" s="83"/>
      <c r="AD2242" s="45"/>
    </row>
    <row r="2243" spans="6:30" ht="14.25">
      <c r="F2243" s="30" t="str">
        <f>LEFT(Table2[[#This Row],[Project]],6)</f>
        <v/>
      </c>
      <c r="G2243" s="13"/>
      <c r="H2243" s="13"/>
      <c r="I2243" s="17"/>
      <c r="J2243" s="13"/>
      <c r="K2243" s="13"/>
      <c r="O2243" s="20"/>
      <c r="T2243" s="13"/>
      <c r="Y2243" s="71" t="str">
        <f>IFERROR(
    IF(Z2243="DONE",
        "QC DONE",
        IF(OR(AA2243="TBD", ISBLANK(AA2243)),
            "NO SHIP DATE",
            IF(AND(ISNUMBER(DATEVALUE(TEXT(Z2243,"MM/DD/YY"))), ISNUMBER(Table22[[#This Row],[QC START]])),
                NETWORKDAYS(Table22[[#This Row],[QC START]], DATEVALUE(TEXT(Z2243,"MM/DD/YY")), Delivered!$Z$3:$Z$8),
                IF(AND(ISNUMBER(DATEVALUE(TEXT(AA2243,"MM/DD/YY"))), ISNUMBER(Table22[[#This Row],[QC START]])),
                    NETWORKDAYS(Table22[[#This Row],[QC START]], DATEVALUE(TEXT(AA2243,"MM/DD/YY")), Delivered!$Z$3:$Z$8),
                    "IN QC"
                )
            )-1
        )
    ),
"IN QC"
)</f>
        <v>NO SHIP DATE</v>
      </c>
      <c r="AB2243" s="25"/>
      <c r="AC2243" s="83"/>
      <c r="AD2243" s="45"/>
    </row>
    <row r="2244" spans="6:30" ht="14.25">
      <c r="F2244" s="30" t="str">
        <f>LEFT(Table2[[#This Row],[Project]],6)</f>
        <v/>
      </c>
      <c r="G2244" s="13"/>
      <c r="H2244" s="13"/>
      <c r="I2244" s="17"/>
      <c r="J2244" s="13"/>
      <c r="K2244" s="13"/>
      <c r="O2244" s="20"/>
      <c r="T2244" s="13"/>
      <c r="Y2244" s="71" t="str">
        <f>IFERROR(
    IF(Z2244="DONE",
        "QC DONE",
        IF(OR(AA2244="TBD", ISBLANK(AA2244)),
            "NO SHIP DATE",
            IF(AND(ISNUMBER(DATEVALUE(TEXT(Z2244,"MM/DD/YY"))), ISNUMBER(Table22[[#This Row],[QC START]])),
                NETWORKDAYS(Table22[[#This Row],[QC START]], DATEVALUE(TEXT(Z2244,"MM/DD/YY")), Delivered!$Z$3:$Z$8),
                IF(AND(ISNUMBER(DATEVALUE(TEXT(AA2244,"MM/DD/YY"))), ISNUMBER(Table22[[#This Row],[QC START]])),
                    NETWORKDAYS(Table22[[#This Row],[QC START]], DATEVALUE(TEXT(AA2244,"MM/DD/YY")), Delivered!$Z$3:$Z$8),
                    "IN QC"
                )
            )-1
        )
    ),
"IN QC"
)</f>
        <v>NO SHIP DATE</v>
      </c>
      <c r="AB2244" s="25"/>
      <c r="AC2244" s="83"/>
      <c r="AD2244" s="45"/>
    </row>
    <row r="2245" spans="6:30" ht="14.25">
      <c r="F2245" s="30" t="str">
        <f>LEFT(Table2[[#This Row],[Project]],6)</f>
        <v/>
      </c>
      <c r="G2245" s="13"/>
      <c r="H2245" s="13"/>
      <c r="I2245" s="17"/>
      <c r="J2245" s="13"/>
      <c r="K2245" s="13"/>
      <c r="O2245" s="20"/>
      <c r="T2245" s="13"/>
      <c r="Y2245" s="71" t="str">
        <f>IFERROR(
    IF(Z2245="DONE",
        "QC DONE",
        IF(OR(AA2245="TBD", ISBLANK(AA2245)),
            "NO SHIP DATE",
            IF(AND(ISNUMBER(DATEVALUE(TEXT(Z2245,"MM/DD/YY"))), ISNUMBER(Table22[[#This Row],[QC START]])),
                NETWORKDAYS(Table22[[#This Row],[QC START]], DATEVALUE(TEXT(Z2245,"MM/DD/YY")), Delivered!$Z$3:$Z$8),
                IF(AND(ISNUMBER(DATEVALUE(TEXT(AA2245,"MM/DD/YY"))), ISNUMBER(Table22[[#This Row],[QC START]])),
                    NETWORKDAYS(Table22[[#This Row],[QC START]], DATEVALUE(TEXT(AA2245,"MM/DD/YY")), Delivered!$Z$3:$Z$8),
                    "IN QC"
                )
            )-1
        )
    ),
"IN QC"
)</f>
        <v>NO SHIP DATE</v>
      </c>
      <c r="AB2245" s="25"/>
      <c r="AC2245" s="83"/>
      <c r="AD2245" s="45"/>
    </row>
    <row r="2246" spans="6:30" ht="14.25">
      <c r="F2246" s="30" t="str">
        <f>LEFT(Table2[[#This Row],[Project]],6)</f>
        <v/>
      </c>
      <c r="G2246" s="13"/>
      <c r="H2246" s="13"/>
      <c r="I2246" s="17"/>
      <c r="J2246" s="13"/>
      <c r="K2246" s="13"/>
      <c r="O2246" s="20"/>
      <c r="T2246" s="13"/>
      <c r="Y2246" s="71" t="str">
        <f>IFERROR(
    IF(Z2246="DONE",
        "QC DONE",
        IF(OR(AA2246="TBD", ISBLANK(AA2246)),
            "NO SHIP DATE",
            IF(AND(ISNUMBER(DATEVALUE(TEXT(Z2246,"MM/DD/YY"))), ISNUMBER(Table22[[#This Row],[QC START]])),
                NETWORKDAYS(Table22[[#This Row],[QC START]], DATEVALUE(TEXT(Z2246,"MM/DD/YY")), Delivered!$Z$3:$Z$8),
                IF(AND(ISNUMBER(DATEVALUE(TEXT(AA2246,"MM/DD/YY"))), ISNUMBER(Table22[[#This Row],[QC START]])),
                    NETWORKDAYS(Table22[[#This Row],[QC START]], DATEVALUE(TEXT(AA2246,"MM/DD/YY")), Delivered!$Z$3:$Z$8),
                    "IN QC"
                )
            )-1
        )
    ),
"IN QC"
)</f>
        <v>NO SHIP DATE</v>
      </c>
      <c r="AB2246" s="25"/>
      <c r="AC2246" s="83"/>
      <c r="AD2246" s="45"/>
    </row>
    <row r="2247" spans="6:30" ht="14.25">
      <c r="F2247" s="30" t="str">
        <f>LEFT(Table2[[#This Row],[Project]],6)</f>
        <v/>
      </c>
      <c r="G2247" s="13"/>
      <c r="H2247" s="13"/>
      <c r="I2247" s="17"/>
      <c r="J2247" s="13"/>
      <c r="K2247" s="13"/>
      <c r="O2247" s="20"/>
      <c r="T2247" s="13"/>
      <c r="Y2247" s="71" t="str">
        <f>IFERROR(
    IF(Z2247="DONE",
        "QC DONE",
        IF(OR(AA2247="TBD", ISBLANK(AA2247)),
            "NO SHIP DATE",
            IF(AND(ISNUMBER(DATEVALUE(TEXT(Z2247,"MM/DD/YY"))), ISNUMBER(Table22[[#This Row],[QC START]])),
                NETWORKDAYS(Table22[[#This Row],[QC START]], DATEVALUE(TEXT(Z2247,"MM/DD/YY")), Delivered!$Z$3:$Z$8),
                IF(AND(ISNUMBER(DATEVALUE(TEXT(AA2247,"MM/DD/YY"))), ISNUMBER(Table22[[#This Row],[QC START]])),
                    NETWORKDAYS(Table22[[#This Row],[QC START]], DATEVALUE(TEXT(AA2247,"MM/DD/YY")), Delivered!$Z$3:$Z$8),
                    "IN QC"
                )
            )-1
        )
    ),
"IN QC"
)</f>
        <v>NO SHIP DATE</v>
      </c>
      <c r="AB2247" s="25"/>
      <c r="AC2247" s="83"/>
      <c r="AD2247" s="45"/>
    </row>
    <row r="2248" spans="6:30" ht="14.25">
      <c r="F2248" s="30" t="str">
        <f>LEFT(Table2[[#This Row],[Project]],6)</f>
        <v/>
      </c>
      <c r="G2248" s="13"/>
      <c r="H2248" s="13"/>
      <c r="I2248" s="17"/>
      <c r="J2248" s="13"/>
      <c r="K2248" s="13"/>
      <c r="O2248" s="20"/>
      <c r="T2248" s="13"/>
      <c r="Y2248" s="71" t="str">
        <f>IFERROR(
    IF(Z2248="DONE",
        "QC DONE",
        IF(OR(AA2248="TBD", ISBLANK(AA2248)),
            "NO SHIP DATE",
            IF(AND(ISNUMBER(DATEVALUE(TEXT(Z2248,"MM/DD/YY"))), ISNUMBER(Table22[[#This Row],[QC START]])),
                NETWORKDAYS(Table22[[#This Row],[QC START]], DATEVALUE(TEXT(Z2248,"MM/DD/YY")), Delivered!$Z$3:$Z$8),
                IF(AND(ISNUMBER(DATEVALUE(TEXT(AA2248,"MM/DD/YY"))), ISNUMBER(Table22[[#This Row],[QC START]])),
                    NETWORKDAYS(Table22[[#This Row],[QC START]], DATEVALUE(TEXT(AA2248,"MM/DD/YY")), Delivered!$Z$3:$Z$8),
                    "IN QC"
                )
            )-1
        )
    ),
"IN QC"
)</f>
        <v>NO SHIP DATE</v>
      </c>
      <c r="AB2248" s="25"/>
      <c r="AC2248" s="83"/>
      <c r="AD2248" s="45"/>
    </row>
    <row r="2249" spans="6:30" ht="14.25">
      <c r="F2249" s="30" t="str">
        <f>LEFT(Table2[[#This Row],[Project]],6)</f>
        <v/>
      </c>
      <c r="G2249" s="13"/>
      <c r="H2249" s="13"/>
      <c r="I2249" s="17"/>
      <c r="J2249" s="13"/>
      <c r="K2249" s="13"/>
      <c r="O2249" s="20"/>
      <c r="T2249" s="13"/>
      <c r="Y2249" s="71" t="str">
        <f>IFERROR(
    IF(Z2249="DONE",
        "QC DONE",
        IF(OR(AA2249="TBD", ISBLANK(AA2249)),
            "NO SHIP DATE",
            IF(AND(ISNUMBER(DATEVALUE(TEXT(Z2249,"MM/DD/YY"))), ISNUMBER(Table22[[#This Row],[QC START]])),
                NETWORKDAYS(Table22[[#This Row],[QC START]], DATEVALUE(TEXT(Z2249,"MM/DD/YY")), Delivered!$Z$3:$Z$8),
                IF(AND(ISNUMBER(DATEVALUE(TEXT(AA2249,"MM/DD/YY"))), ISNUMBER(Table22[[#This Row],[QC START]])),
                    NETWORKDAYS(Table22[[#This Row],[QC START]], DATEVALUE(TEXT(AA2249,"MM/DD/YY")), Delivered!$Z$3:$Z$8),
                    "IN QC"
                )
            )-1
        )
    ),
"IN QC"
)</f>
        <v>NO SHIP DATE</v>
      </c>
      <c r="AB2249" s="25"/>
      <c r="AC2249" s="83"/>
      <c r="AD2249" s="45"/>
    </row>
    <row r="2250" spans="6:30" ht="14.25">
      <c r="F2250" s="30" t="str">
        <f>LEFT(Table2[[#This Row],[Project]],6)</f>
        <v/>
      </c>
      <c r="G2250" s="13"/>
      <c r="H2250" s="13"/>
      <c r="I2250" s="17"/>
      <c r="J2250" s="13"/>
      <c r="K2250" s="13"/>
      <c r="O2250" s="20"/>
      <c r="T2250" s="13"/>
      <c r="Y2250" s="71" t="str">
        <f>IFERROR(
    IF(Z2250="DONE",
        "QC DONE",
        IF(OR(AA2250="TBD", ISBLANK(AA2250)),
            "NO SHIP DATE",
            IF(AND(ISNUMBER(DATEVALUE(TEXT(Z2250,"MM/DD/YY"))), ISNUMBER(Table22[[#This Row],[QC START]])),
                NETWORKDAYS(Table22[[#This Row],[QC START]], DATEVALUE(TEXT(Z2250,"MM/DD/YY")), Delivered!$Z$3:$Z$8),
                IF(AND(ISNUMBER(DATEVALUE(TEXT(AA2250,"MM/DD/YY"))), ISNUMBER(Table22[[#This Row],[QC START]])),
                    NETWORKDAYS(Table22[[#This Row],[QC START]], DATEVALUE(TEXT(AA2250,"MM/DD/YY")), Delivered!$Z$3:$Z$8),
                    "IN QC"
                )
            )-1
        )
    ),
"IN QC"
)</f>
        <v>NO SHIP DATE</v>
      </c>
      <c r="AB2250" s="25"/>
      <c r="AC2250" s="83"/>
      <c r="AD2250" s="45"/>
    </row>
    <row r="2251" spans="6:30" ht="14.25">
      <c r="F2251" s="30" t="str">
        <f>LEFT(Table2[[#This Row],[Project]],6)</f>
        <v/>
      </c>
      <c r="G2251" s="13"/>
      <c r="H2251" s="13"/>
      <c r="I2251" s="17"/>
      <c r="J2251" s="13"/>
      <c r="K2251" s="13"/>
      <c r="O2251" s="20"/>
      <c r="T2251" s="13"/>
      <c r="Y2251" s="71" t="str">
        <f>IFERROR(
    IF(Z2251="DONE",
        "QC DONE",
        IF(OR(AA2251="TBD", ISBLANK(AA2251)),
            "NO SHIP DATE",
            IF(AND(ISNUMBER(DATEVALUE(TEXT(Z2251,"MM/DD/YY"))), ISNUMBER(Table22[[#This Row],[QC START]])),
                NETWORKDAYS(Table22[[#This Row],[QC START]], DATEVALUE(TEXT(Z2251,"MM/DD/YY")), Delivered!$Z$3:$Z$8),
                IF(AND(ISNUMBER(DATEVALUE(TEXT(AA2251,"MM/DD/YY"))), ISNUMBER(Table22[[#This Row],[QC START]])),
                    NETWORKDAYS(Table22[[#This Row],[QC START]], DATEVALUE(TEXT(AA2251,"MM/DD/YY")), Delivered!$Z$3:$Z$8),
                    "IN QC"
                )
            )-1
        )
    ),
"IN QC"
)</f>
        <v>NO SHIP DATE</v>
      </c>
      <c r="AB2251" s="25"/>
      <c r="AC2251" s="83"/>
      <c r="AD2251" s="45"/>
    </row>
    <row r="2252" spans="6:30" ht="14.25">
      <c r="F2252" s="30" t="str">
        <f>LEFT(Table2[[#This Row],[Project]],6)</f>
        <v/>
      </c>
      <c r="G2252" s="13"/>
      <c r="H2252" s="13"/>
      <c r="I2252" s="17"/>
      <c r="J2252" s="13"/>
      <c r="K2252" s="13"/>
      <c r="O2252" s="20"/>
      <c r="T2252" s="13"/>
      <c r="Y2252" s="71" t="str">
        <f>IFERROR(
    IF(Z2252="DONE",
        "QC DONE",
        IF(OR(AA2252="TBD", ISBLANK(AA2252)),
            "NO SHIP DATE",
            IF(AND(ISNUMBER(DATEVALUE(TEXT(Z2252,"MM/DD/YY"))), ISNUMBER(Table22[[#This Row],[QC START]])),
                NETWORKDAYS(Table22[[#This Row],[QC START]], DATEVALUE(TEXT(Z2252,"MM/DD/YY")), Delivered!$Z$3:$Z$8),
                IF(AND(ISNUMBER(DATEVALUE(TEXT(AA2252,"MM/DD/YY"))), ISNUMBER(Table22[[#This Row],[QC START]])),
                    NETWORKDAYS(Table22[[#This Row],[QC START]], DATEVALUE(TEXT(AA2252,"MM/DD/YY")), Delivered!$Z$3:$Z$8),
                    "IN QC"
                )
            )-1
        )
    ),
"IN QC"
)</f>
        <v>NO SHIP DATE</v>
      </c>
      <c r="AB2252" s="25"/>
      <c r="AC2252" s="83"/>
      <c r="AD2252" s="45"/>
    </row>
    <row r="2253" spans="6:30" ht="14.25">
      <c r="F2253" s="30" t="str">
        <f>LEFT(Table2[[#This Row],[Project]],6)</f>
        <v/>
      </c>
      <c r="G2253" s="13"/>
      <c r="H2253" s="13"/>
      <c r="I2253" s="17"/>
      <c r="J2253" s="13"/>
      <c r="K2253" s="13"/>
      <c r="O2253" s="20"/>
      <c r="T2253" s="13"/>
      <c r="Y2253" s="71" t="str">
        <f>IFERROR(
    IF(Z2253="DONE",
        "QC DONE",
        IF(OR(AA2253="TBD", ISBLANK(AA2253)),
            "NO SHIP DATE",
            IF(AND(ISNUMBER(DATEVALUE(TEXT(Z2253,"MM/DD/YY"))), ISNUMBER(Table22[[#This Row],[QC START]])),
                NETWORKDAYS(Table22[[#This Row],[QC START]], DATEVALUE(TEXT(Z2253,"MM/DD/YY")), Delivered!$Z$3:$Z$8),
                IF(AND(ISNUMBER(DATEVALUE(TEXT(AA2253,"MM/DD/YY"))), ISNUMBER(Table22[[#This Row],[QC START]])),
                    NETWORKDAYS(Table22[[#This Row],[QC START]], DATEVALUE(TEXT(AA2253,"MM/DD/YY")), Delivered!$Z$3:$Z$8),
                    "IN QC"
                )
            )-1
        )
    ),
"IN QC"
)</f>
        <v>NO SHIP DATE</v>
      </c>
      <c r="AB2253" s="25"/>
      <c r="AC2253" s="83"/>
      <c r="AD2253" s="45"/>
    </row>
    <row r="2254" spans="6:30" ht="14.25">
      <c r="F2254" s="30" t="str">
        <f>LEFT(Table2[[#This Row],[Project]],6)</f>
        <v/>
      </c>
      <c r="G2254" s="13"/>
      <c r="H2254" s="13"/>
      <c r="I2254" s="17"/>
      <c r="J2254" s="13"/>
      <c r="K2254" s="13"/>
      <c r="O2254" s="20"/>
      <c r="T2254" s="13"/>
      <c r="Y2254" s="71" t="str">
        <f>IFERROR(
    IF(Z2254="DONE",
        "QC DONE",
        IF(OR(AA2254="TBD", ISBLANK(AA2254)),
            "NO SHIP DATE",
            IF(AND(ISNUMBER(DATEVALUE(TEXT(Z2254,"MM/DD/YY"))), ISNUMBER(Table22[[#This Row],[QC START]])),
                NETWORKDAYS(Table22[[#This Row],[QC START]], DATEVALUE(TEXT(Z2254,"MM/DD/YY")), Delivered!$Z$3:$Z$8),
                IF(AND(ISNUMBER(DATEVALUE(TEXT(AA2254,"MM/DD/YY"))), ISNUMBER(Table22[[#This Row],[QC START]])),
                    NETWORKDAYS(Table22[[#This Row],[QC START]], DATEVALUE(TEXT(AA2254,"MM/DD/YY")), Delivered!$Z$3:$Z$8),
                    "IN QC"
                )
            )-1
        )
    ),
"IN QC"
)</f>
        <v>NO SHIP DATE</v>
      </c>
      <c r="AB2254" s="25"/>
      <c r="AC2254" s="83"/>
      <c r="AD2254" s="45"/>
    </row>
    <row r="2255" spans="6:30" ht="14.25">
      <c r="F2255" s="30" t="str">
        <f>LEFT(Table2[[#This Row],[Project]],6)</f>
        <v/>
      </c>
      <c r="G2255" s="13"/>
      <c r="H2255" s="13"/>
      <c r="I2255" s="17"/>
      <c r="J2255" s="13"/>
      <c r="K2255" s="13"/>
      <c r="O2255" s="20"/>
      <c r="T2255" s="13"/>
      <c r="Y2255" s="71" t="str">
        <f>IFERROR(
    IF(Z2255="DONE",
        "QC DONE",
        IF(OR(AA2255="TBD", ISBLANK(AA2255)),
            "NO SHIP DATE",
            IF(AND(ISNUMBER(DATEVALUE(TEXT(Z2255,"MM/DD/YY"))), ISNUMBER(Table22[[#This Row],[QC START]])),
                NETWORKDAYS(Table22[[#This Row],[QC START]], DATEVALUE(TEXT(Z2255,"MM/DD/YY")), Delivered!$Z$3:$Z$8),
                IF(AND(ISNUMBER(DATEVALUE(TEXT(AA2255,"MM/DD/YY"))), ISNUMBER(Table22[[#This Row],[QC START]])),
                    NETWORKDAYS(Table22[[#This Row],[QC START]], DATEVALUE(TEXT(AA2255,"MM/DD/YY")), Delivered!$Z$3:$Z$8),
                    "IN QC"
                )
            )-1
        )
    ),
"IN QC"
)</f>
        <v>NO SHIP DATE</v>
      </c>
      <c r="AB2255" s="25"/>
      <c r="AC2255" s="83"/>
      <c r="AD2255" s="45"/>
    </row>
    <row r="2256" spans="6:30" ht="14.25">
      <c r="F2256" s="30" t="str">
        <f>LEFT(Table2[[#This Row],[Project]],6)</f>
        <v/>
      </c>
      <c r="G2256" s="13"/>
      <c r="H2256" s="13"/>
      <c r="I2256" s="17"/>
      <c r="J2256" s="13"/>
      <c r="K2256" s="13"/>
      <c r="O2256" s="20"/>
      <c r="T2256" s="13"/>
      <c r="Y2256" s="71" t="str">
        <f>IFERROR(
    IF(Z2256="DONE",
        "QC DONE",
        IF(OR(AA2256="TBD", ISBLANK(AA2256)),
            "NO SHIP DATE",
            IF(AND(ISNUMBER(DATEVALUE(TEXT(Z2256,"MM/DD/YY"))), ISNUMBER(Table22[[#This Row],[QC START]])),
                NETWORKDAYS(Table22[[#This Row],[QC START]], DATEVALUE(TEXT(Z2256,"MM/DD/YY")), Delivered!$Z$3:$Z$8),
                IF(AND(ISNUMBER(DATEVALUE(TEXT(AA2256,"MM/DD/YY"))), ISNUMBER(Table22[[#This Row],[QC START]])),
                    NETWORKDAYS(Table22[[#This Row],[QC START]], DATEVALUE(TEXT(AA2256,"MM/DD/YY")), Delivered!$Z$3:$Z$8),
                    "IN QC"
                )
            )-1
        )
    ),
"IN QC"
)</f>
        <v>NO SHIP DATE</v>
      </c>
      <c r="AB2256" s="25"/>
      <c r="AC2256" s="83"/>
      <c r="AD2256" s="45"/>
    </row>
    <row r="2257" spans="6:30" ht="14.25">
      <c r="F2257" s="30" t="str">
        <f>LEFT(Table2[[#This Row],[Project]],6)</f>
        <v/>
      </c>
      <c r="G2257" s="13"/>
      <c r="H2257" s="13"/>
      <c r="I2257" s="17"/>
      <c r="J2257" s="13"/>
      <c r="K2257" s="13"/>
      <c r="O2257" s="20"/>
      <c r="T2257" s="13"/>
      <c r="Y2257" s="71" t="str">
        <f>IFERROR(
    IF(Z2257="DONE",
        "QC DONE",
        IF(OR(AA2257="TBD", ISBLANK(AA2257)),
            "NO SHIP DATE",
            IF(AND(ISNUMBER(DATEVALUE(TEXT(Z2257,"MM/DD/YY"))), ISNUMBER(Table22[[#This Row],[QC START]])),
                NETWORKDAYS(Table22[[#This Row],[QC START]], DATEVALUE(TEXT(Z2257,"MM/DD/YY")), Delivered!$Z$3:$Z$8),
                IF(AND(ISNUMBER(DATEVALUE(TEXT(AA2257,"MM/DD/YY"))), ISNUMBER(Table22[[#This Row],[QC START]])),
                    NETWORKDAYS(Table22[[#This Row],[QC START]], DATEVALUE(TEXT(AA2257,"MM/DD/YY")), Delivered!$Z$3:$Z$8),
                    "IN QC"
                )
            )-1
        )
    ),
"IN QC"
)</f>
        <v>NO SHIP DATE</v>
      </c>
      <c r="AB2257" s="25"/>
      <c r="AC2257" s="83"/>
      <c r="AD2257" s="45"/>
    </row>
    <row r="2258" spans="6:30" ht="14.25">
      <c r="F2258" s="30" t="str">
        <f>LEFT(Table2[[#This Row],[Project]],6)</f>
        <v/>
      </c>
      <c r="G2258" s="13"/>
      <c r="H2258" s="13"/>
      <c r="I2258" s="17"/>
      <c r="J2258" s="13"/>
      <c r="K2258" s="13"/>
      <c r="O2258" s="20"/>
      <c r="T2258" s="13"/>
      <c r="Y2258" s="71" t="str">
        <f>IFERROR(
    IF(Z2258="DONE",
        "QC DONE",
        IF(OR(AA2258="TBD", ISBLANK(AA2258)),
            "NO SHIP DATE",
            IF(AND(ISNUMBER(DATEVALUE(TEXT(Z2258,"MM/DD/YY"))), ISNUMBER(Table22[[#This Row],[QC START]])),
                NETWORKDAYS(Table22[[#This Row],[QC START]], DATEVALUE(TEXT(Z2258,"MM/DD/YY")), Delivered!$Z$3:$Z$8),
                IF(AND(ISNUMBER(DATEVALUE(TEXT(AA2258,"MM/DD/YY"))), ISNUMBER(Table22[[#This Row],[QC START]])),
                    NETWORKDAYS(Table22[[#This Row],[QC START]], DATEVALUE(TEXT(AA2258,"MM/DD/YY")), Delivered!$Z$3:$Z$8),
                    "IN QC"
                )
            )-1
        )
    ),
"IN QC"
)</f>
        <v>NO SHIP DATE</v>
      </c>
      <c r="AB2258" s="25"/>
      <c r="AC2258" s="83"/>
      <c r="AD2258" s="45"/>
    </row>
    <row r="2259" spans="6:30" ht="14.25">
      <c r="F2259" s="30" t="str">
        <f>LEFT(Table2[[#This Row],[Project]],6)</f>
        <v/>
      </c>
      <c r="G2259" s="13"/>
      <c r="H2259" s="13"/>
      <c r="I2259" s="17"/>
      <c r="J2259" s="13"/>
      <c r="K2259" s="13"/>
      <c r="O2259" s="20"/>
      <c r="T2259" s="13"/>
      <c r="Y2259" s="71" t="str">
        <f>IFERROR(
    IF(Z2259="DONE",
        "QC DONE",
        IF(OR(AA2259="TBD", ISBLANK(AA2259)),
            "NO SHIP DATE",
            IF(AND(ISNUMBER(DATEVALUE(TEXT(Z2259,"MM/DD/YY"))), ISNUMBER(Table22[[#This Row],[QC START]])),
                NETWORKDAYS(Table22[[#This Row],[QC START]], DATEVALUE(TEXT(Z2259,"MM/DD/YY")), Delivered!$Z$3:$Z$8),
                IF(AND(ISNUMBER(DATEVALUE(TEXT(AA2259,"MM/DD/YY"))), ISNUMBER(Table22[[#This Row],[QC START]])),
                    NETWORKDAYS(Table22[[#This Row],[QC START]], DATEVALUE(TEXT(AA2259,"MM/DD/YY")), Delivered!$Z$3:$Z$8),
                    "IN QC"
                )
            )-1
        )
    ),
"IN QC"
)</f>
        <v>NO SHIP DATE</v>
      </c>
      <c r="AB2259" s="25"/>
      <c r="AC2259" s="83"/>
      <c r="AD2259" s="45"/>
    </row>
    <row r="2260" spans="6:30" ht="14.25">
      <c r="F2260" s="30" t="str">
        <f>LEFT(Table2[[#This Row],[Project]],6)</f>
        <v/>
      </c>
      <c r="G2260" s="13"/>
      <c r="H2260" s="13"/>
      <c r="I2260" s="17"/>
      <c r="J2260" s="13"/>
      <c r="K2260" s="13"/>
      <c r="O2260" s="20"/>
      <c r="T2260" s="13"/>
      <c r="Y2260" s="71" t="str">
        <f>IFERROR(
    IF(Z2260="DONE",
        "QC DONE",
        IF(OR(AA2260="TBD", ISBLANK(AA2260)),
            "NO SHIP DATE",
            IF(AND(ISNUMBER(DATEVALUE(TEXT(Z2260,"MM/DD/YY"))), ISNUMBER(Table22[[#This Row],[QC START]])),
                NETWORKDAYS(Table22[[#This Row],[QC START]], DATEVALUE(TEXT(Z2260,"MM/DD/YY")), Delivered!$Z$3:$Z$8),
                IF(AND(ISNUMBER(DATEVALUE(TEXT(AA2260,"MM/DD/YY"))), ISNUMBER(Table22[[#This Row],[QC START]])),
                    NETWORKDAYS(Table22[[#This Row],[QC START]], DATEVALUE(TEXT(AA2260,"MM/DD/YY")), Delivered!$Z$3:$Z$8),
                    "IN QC"
                )
            )-1
        )
    ),
"IN QC"
)</f>
        <v>NO SHIP DATE</v>
      </c>
      <c r="AB2260" s="25"/>
      <c r="AC2260" s="83"/>
      <c r="AD2260" s="45"/>
    </row>
    <row r="2261" spans="6:30" ht="14.25">
      <c r="F2261" s="30" t="str">
        <f>LEFT(Table2[[#This Row],[Project]],6)</f>
        <v/>
      </c>
      <c r="G2261" s="13"/>
      <c r="H2261" s="13"/>
      <c r="I2261" s="17"/>
      <c r="J2261" s="13"/>
      <c r="K2261" s="13"/>
      <c r="O2261" s="20"/>
      <c r="T2261" s="13"/>
      <c r="Y2261" s="71" t="str">
        <f>IFERROR(
    IF(Z2261="DONE",
        "QC DONE",
        IF(OR(AA2261="TBD", ISBLANK(AA2261)),
            "NO SHIP DATE",
            IF(AND(ISNUMBER(DATEVALUE(TEXT(Z2261,"MM/DD/YY"))), ISNUMBER(Table22[[#This Row],[QC START]])),
                NETWORKDAYS(Table22[[#This Row],[QC START]], DATEVALUE(TEXT(Z2261,"MM/DD/YY")), Delivered!$Z$3:$Z$8),
                IF(AND(ISNUMBER(DATEVALUE(TEXT(AA2261,"MM/DD/YY"))), ISNUMBER(Table22[[#This Row],[QC START]])),
                    NETWORKDAYS(Table22[[#This Row],[QC START]], DATEVALUE(TEXT(AA2261,"MM/DD/YY")), Delivered!$Z$3:$Z$8),
                    "IN QC"
                )
            )-1
        )
    ),
"IN QC"
)</f>
        <v>NO SHIP DATE</v>
      </c>
      <c r="AB2261" s="25"/>
      <c r="AC2261" s="83"/>
      <c r="AD2261" s="45"/>
    </row>
    <row r="2262" spans="6:30" ht="14.25">
      <c r="F2262" s="30" t="str">
        <f>LEFT(Table2[[#This Row],[Project]],6)</f>
        <v/>
      </c>
      <c r="G2262" s="13"/>
      <c r="H2262" s="13"/>
      <c r="I2262" s="17"/>
      <c r="J2262" s="13"/>
      <c r="K2262" s="13"/>
      <c r="O2262" s="20"/>
      <c r="T2262" s="13"/>
      <c r="Y2262" s="71" t="str">
        <f>IFERROR(
    IF(Z2262="DONE",
        "QC DONE",
        IF(OR(AA2262="TBD", ISBLANK(AA2262)),
            "NO SHIP DATE",
            IF(AND(ISNUMBER(DATEVALUE(TEXT(Z2262,"MM/DD/YY"))), ISNUMBER(Table22[[#This Row],[QC START]])),
                NETWORKDAYS(Table22[[#This Row],[QC START]], DATEVALUE(TEXT(Z2262,"MM/DD/YY")), Delivered!$Z$3:$Z$8),
                IF(AND(ISNUMBER(DATEVALUE(TEXT(AA2262,"MM/DD/YY"))), ISNUMBER(Table22[[#This Row],[QC START]])),
                    NETWORKDAYS(Table22[[#This Row],[QC START]], DATEVALUE(TEXT(AA2262,"MM/DD/YY")), Delivered!$Z$3:$Z$8),
                    "IN QC"
                )
            )-1
        )
    ),
"IN QC"
)</f>
        <v>NO SHIP DATE</v>
      </c>
      <c r="AB2262" s="25"/>
      <c r="AC2262" s="83"/>
      <c r="AD2262" s="45"/>
    </row>
    <row r="2263" spans="6:30" ht="14.25">
      <c r="F2263" s="30" t="str">
        <f>LEFT(Table2[[#This Row],[Project]],6)</f>
        <v/>
      </c>
      <c r="G2263" s="13"/>
      <c r="H2263" s="13"/>
      <c r="I2263" s="17"/>
      <c r="J2263" s="13"/>
      <c r="K2263" s="13"/>
      <c r="O2263" s="20"/>
      <c r="T2263" s="13"/>
      <c r="Y2263" s="71" t="str">
        <f>IFERROR(
    IF(Z2263="DONE",
        "QC DONE",
        IF(OR(AA2263="TBD", ISBLANK(AA2263)),
            "NO SHIP DATE",
            IF(AND(ISNUMBER(DATEVALUE(TEXT(Z2263,"MM/DD/YY"))), ISNUMBER(Table22[[#This Row],[QC START]])),
                NETWORKDAYS(Table22[[#This Row],[QC START]], DATEVALUE(TEXT(Z2263,"MM/DD/YY")), Delivered!$Z$3:$Z$8),
                IF(AND(ISNUMBER(DATEVALUE(TEXT(AA2263,"MM/DD/YY"))), ISNUMBER(Table22[[#This Row],[QC START]])),
                    NETWORKDAYS(Table22[[#This Row],[QC START]], DATEVALUE(TEXT(AA2263,"MM/DD/YY")), Delivered!$Z$3:$Z$8),
                    "IN QC"
                )
            )-1
        )
    ),
"IN QC"
)</f>
        <v>NO SHIP DATE</v>
      </c>
      <c r="AB2263" s="25"/>
      <c r="AC2263" s="83"/>
      <c r="AD2263" s="45"/>
    </row>
    <row r="2264" spans="6:30" ht="14.25">
      <c r="F2264" s="30" t="str">
        <f>LEFT(Table2[[#This Row],[Project]],6)</f>
        <v/>
      </c>
      <c r="G2264" s="13"/>
      <c r="H2264" s="13"/>
      <c r="I2264" s="17"/>
      <c r="J2264" s="13"/>
      <c r="K2264" s="13"/>
      <c r="O2264" s="20"/>
      <c r="T2264" s="13"/>
      <c r="Y2264" s="71" t="str">
        <f>IFERROR(
    IF(Z2264="DONE",
        "QC DONE",
        IF(OR(AA2264="TBD", ISBLANK(AA2264)),
            "NO SHIP DATE",
            IF(AND(ISNUMBER(DATEVALUE(TEXT(Z2264,"MM/DD/YY"))), ISNUMBER(Table22[[#This Row],[QC START]])),
                NETWORKDAYS(Table22[[#This Row],[QC START]], DATEVALUE(TEXT(Z2264,"MM/DD/YY")), Delivered!$Z$3:$Z$8),
                IF(AND(ISNUMBER(DATEVALUE(TEXT(AA2264,"MM/DD/YY"))), ISNUMBER(Table22[[#This Row],[QC START]])),
                    NETWORKDAYS(Table22[[#This Row],[QC START]], DATEVALUE(TEXT(AA2264,"MM/DD/YY")), Delivered!$Z$3:$Z$8),
                    "IN QC"
                )
            )-1
        )
    ),
"IN QC"
)</f>
        <v>NO SHIP DATE</v>
      </c>
      <c r="AB2264" s="25"/>
      <c r="AC2264" s="83"/>
      <c r="AD2264" s="45"/>
    </row>
    <row r="2265" spans="6:30" ht="14.25">
      <c r="F2265" s="30" t="str">
        <f>LEFT(Table2[[#This Row],[Project]],6)</f>
        <v/>
      </c>
      <c r="G2265" s="13"/>
      <c r="H2265" s="13"/>
      <c r="I2265" s="17"/>
      <c r="J2265" s="13"/>
      <c r="K2265" s="13"/>
      <c r="O2265" s="20"/>
      <c r="T2265" s="13"/>
      <c r="Y2265" s="71" t="str">
        <f>IFERROR(
    IF(Z2265="DONE",
        "QC DONE",
        IF(OR(AA2265="TBD", ISBLANK(AA2265)),
            "NO SHIP DATE",
            IF(AND(ISNUMBER(DATEVALUE(TEXT(Z2265,"MM/DD/YY"))), ISNUMBER(Table22[[#This Row],[QC START]])),
                NETWORKDAYS(Table22[[#This Row],[QC START]], DATEVALUE(TEXT(Z2265,"MM/DD/YY")), Delivered!$Z$3:$Z$8),
                IF(AND(ISNUMBER(DATEVALUE(TEXT(AA2265,"MM/DD/YY"))), ISNUMBER(Table22[[#This Row],[QC START]])),
                    NETWORKDAYS(Table22[[#This Row],[QC START]], DATEVALUE(TEXT(AA2265,"MM/DD/YY")), Delivered!$Z$3:$Z$8),
                    "IN QC"
                )
            )-1
        )
    ),
"IN QC"
)</f>
        <v>NO SHIP DATE</v>
      </c>
      <c r="AB2265" s="25"/>
      <c r="AC2265" s="83"/>
      <c r="AD2265" s="45"/>
    </row>
    <row r="2266" spans="6:30" ht="14.25">
      <c r="F2266" s="30" t="str">
        <f>LEFT(Table2[[#This Row],[Project]],6)</f>
        <v/>
      </c>
      <c r="G2266" s="13"/>
      <c r="H2266" s="13"/>
      <c r="I2266" s="17"/>
      <c r="J2266" s="13"/>
      <c r="K2266" s="13"/>
      <c r="O2266" s="20"/>
      <c r="T2266" s="13"/>
      <c r="Y2266" s="71" t="str">
        <f>IFERROR(
    IF(Z2266="DONE",
        "QC DONE",
        IF(OR(AA2266="TBD", ISBLANK(AA2266)),
            "NO SHIP DATE",
            IF(AND(ISNUMBER(DATEVALUE(TEXT(Z2266,"MM/DD/YY"))), ISNUMBER(Table22[[#This Row],[QC START]])),
                NETWORKDAYS(Table22[[#This Row],[QC START]], DATEVALUE(TEXT(Z2266,"MM/DD/YY")), Delivered!$Z$3:$Z$8),
                IF(AND(ISNUMBER(DATEVALUE(TEXT(AA2266,"MM/DD/YY"))), ISNUMBER(Table22[[#This Row],[QC START]])),
                    NETWORKDAYS(Table22[[#This Row],[QC START]], DATEVALUE(TEXT(AA2266,"MM/DD/YY")), Delivered!$Z$3:$Z$8),
                    "IN QC"
                )
            )-1
        )
    ),
"IN QC"
)</f>
        <v>NO SHIP DATE</v>
      </c>
      <c r="AB2266" s="25"/>
      <c r="AC2266" s="83"/>
      <c r="AD2266" s="45"/>
    </row>
    <row r="2267" spans="6:30" ht="14.25">
      <c r="F2267" s="30" t="str">
        <f>LEFT(Table2[[#This Row],[Project]],6)</f>
        <v/>
      </c>
      <c r="G2267" s="13"/>
      <c r="H2267" s="13"/>
      <c r="I2267" s="17"/>
      <c r="J2267" s="13"/>
      <c r="K2267" s="13"/>
      <c r="O2267" s="20"/>
      <c r="T2267" s="13"/>
      <c r="Y2267" s="71" t="str">
        <f>IFERROR(
    IF(Z2267="DONE",
        "QC DONE",
        IF(OR(AA2267="TBD", ISBLANK(AA2267)),
            "NO SHIP DATE",
            IF(AND(ISNUMBER(DATEVALUE(TEXT(Z2267,"MM/DD/YY"))), ISNUMBER(Table22[[#This Row],[QC START]])),
                NETWORKDAYS(Table22[[#This Row],[QC START]], DATEVALUE(TEXT(Z2267,"MM/DD/YY")), Delivered!$Z$3:$Z$8),
                IF(AND(ISNUMBER(DATEVALUE(TEXT(AA2267,"MM/DD/YY"))), ISNUMBER(Table22[[#This Row],[QC START]])),
                    NETWORKDAYS(Table22[[#This Row],[QC START]], DATEVALUE(TEXT(AA2267,"MM/DD/YY")), Delivered!$Z$3:$Z$8),
                    "IN QC"
                )
            )-1
        )
    ),
"IN QC"
)</f>
        <v>NO SHIP DATE</v>
      </c>
      <c r="AB2267" s="25"/>
      <c r="AC2267" s="83"/>
      <c r="AD2267" s="45"/>
    </row>
    <row r="2268" spans="6:30" ht="14.25">
      <c r="F2268" s="30" t="str">
        <f>LEFT(Table2[[#This Row],[Project]],6)</f>
        <v/>
      </c>
      <c r="G2268" s="13"/>
      <c r="H2268" s="13"/>
      <c r="I2268" s="17"/>
      <c r="J2268" s="13"/>
      <c r="K2268" s="13"/>
      <c r="O2268" s="20"/>
      <c r="T2268" s="13"/>
      <c r="Y2268" s="71" t="str">
        <f>IFERROR(
    IF(Z2268="DONE",
        "QC DONE",
        IF(OR(AA2268="TBD", ISBLANK(AA2268)),
            "NO SHIP DATE",
            IF(AND(ISNUMBER(DATEVALUE(TEXT(Z2268,"MM/DD/YY"))), ISNUMBER(Table22[[#This Row],[QC START]])),
                NETWORKDAYS(Table22[[#This Row],[QC START]], DATEVALUE(TEXT(Z2268,"MM/DD/YY")), Delivered!$Z$3:$Z$8),
                IF(AND(ISNUMBER(DATEVALUE(TEXT(AA2268,"MM/DD/YY"))), ISNUMBER(Table22[[#This Row],[QC START]])),
                    NETWORKDAYS(Table22[[#This Row],[QC START]], DATEVALUE(TEXT(AA2268,"MM/DD/YY")), Delivered!$Z$3:$Z$8),
                    "IN QC"
                )
            )-1
        )
    ),
"IN QC"
)</f>
        <v>NO SHIP DATE</v>
      </c>
      <c r="AB2268" s="25"/>
      <c r="AC2268" s="83"/>
      <c r="AD2268" s="45"/>
    </row>
    <row r="2269" spans="6:30" ht="14.25">
      <c r="F2269" s="30" t="str">
        <f>LEFT(Table2[[#This Row],[Project]],6)</f>
        <v/>
      </c>
      <c r="G2269" s="13"/>
      <c r="H2269" s="13"/>
      <c r="I2269" s="17"/>
      <c r="J2269" s="13"/>
      <c r="K2269" s="13"/>
      <c r="O2269" s="20"/>
      <c r="T2269" s="13"/>
      <c r="Y2269" s="71" t="str">
        <f>IFERROR(
    IF(Z2269="DONE",
        "QC DONE",
        IF(OR(AA2269="TBD", ISBLANK(AA2269)),
            "NO SHIP DATE",
            IF(AND(ISNUMBER(DATEVALUE(TEXT(Z2269,"MM/DD/YY"))), ISNUMBER(Table22[[#This Row],[QC START]])),
                NETWORKDAYS(Table22[[#This Row],[QC START]], DATEVALUE(TEXT(Z2269,"MM/DD/YY")), Delivered!$Z$3:$Z$8),
                IF(AND(ISNUMBER(DATEVALUE(TEXT(AA2269,"MM/DD/YY"))), ISNUMBER(Table22[[#This Row],[QC START]])),
                    NETWORKDAYS(Table22[[#This Row],[QC START]], DATEVALUE(TEXT(AA2269,"MM/DD/YY")), Delivered!$Z$3:$Z$8),
                    "IN QC"
                )
            )-1
        )
    ),
"IN QC"
)</f>
        <v>NO SHIP DATE</v>
      </c>
      <c r="AB2269" s="25"/>
      <c r="AC2269" s="83"/>
      <c r="AD2269" s="45"/>
    </row>
    <row r="2270" spans="6:30" ht="14.25">
      <c r="F2270" s="30" t="str">
        <f>LEFT(Table2[[#This Row],[Project]],6)</f>
        <v/>
      </c>
      <c r="G2270" s="13"/>
      <c r="H2270" s="13"/>
      <c r="I2270" s="17"/>
      <c r="J2270" s="13"/>
      <c r="K2270" s="13"/>
      <c r="O2270" s="20"/>
      <c r="T2270" s="13"/>
      <c r="Y2270" s="71" t="str">
        <f>IFERROR(
    IF(Z2270="DONE",
        "QC DONE",
        IF(OR(AA2270="TBD", ISBLANK(AA2270)),
            "NO SHIP DATE",
            IF(AND(ISNUMBER(DATEVALUE(TEXT(Z2270,"MM/DD/YY"))), ISNUMBER(Table22[[#This Row],[QC START]])),
                NETWORKDAYS(Table22[[#This Row],[QC START]], DATEVALUE(TEXT(Z2270,"MM/DD/YY")), Delivered!$Z$3:$Z$8),
                IF(AND(ISNUMBER(DATEVALUE(TEXT(AA2270,"MM/DD/YY"))), ISNUMBER(Table22[[#This Row],[QC START]])),
                    NETWORKDAYS(Table22[[#This Row],[QC START]], DATEVALUE(TEXT(AA2270,"MM/DD/YY")), Delivered!$Z$3:$Z$8),
                    "IN QC"
                )
            )-1
        )
    ),
"IN QC"
)</f>
        <v>NO SHIP DATE</v>
      </c>
      <c r="AB2270" s="25"/>
      <c r="AC2270" s="83"/>
      <c r="AD2270" s="45"/>
    </row>
    <row r="2271" spans="6:30" ht="14.25">
      <c r="F2271" s="30" t="str">
        <f>LEFT(Table2[[#This Row],[Project]],6)</f>
        <v/>
      </c>
      <c r="G2271" s="13"/>
      <c r="H2271" s="13"/>
      <c r="I2271" s="17"/>
      <c r="J2271" s="13"/>
      <c r="K2271" s="13"/>
      <c r="O2271" s="20"/>
      <c r="T2271" s="13"/>
      <c r="Y2271" s="71" t="str">
        <f>IFERROR(
    IF(Z2271="DONE",
        "QC DONE",
        IF(OR(AA2271="TBD", ISBLANK(AA2271)),
            "NO SHIP DATE",
            IF(AND(ISNUMBER(DATEVALUE(TEXT(Z2271,"MM/DD/YY"))), ISNUMBER(Table22[[#This Row],[QC START]])),
                NETWORKDAYS(Table22[[#This Row],[QC START]], DATEVALUE(TEXT(Z2271,"MM/DD/YY")), Delivered!$Z$3:$Z$8),
                IF(AND(ISNUMBER(DATEVALUE(TEXT(AA2271,"MM/DD/YY"))), ISNUMBER(Table22[[#This Row],[QC START]])),
                    NETWORKDAYS(Table22[[#This Row],[QC START]], DATEVALUE(TEXT(AA2271,"MM/DD/YY")), Delivered!$Z$3:$Z$8),
                    "IN QC"
                )
            )-1
        )
    ),
"IN QC"
)</f>
        <v>NO SHIP DATE</v>
      </c>
      <c r="AB2271" s="25"/>
      <c r="AC2271" s="83"/>
      <c r="AD2271" s="45"/>
    </row>
    <row r="2272" spans="6:30" ht="14.25">
      <c r="F2272" s="30" t="str">
        <f>LEFT(Table2[[#This Row],[Project]],6)</f>
        <v/>
      </c>
      <c r="G2272" s="13"/>
      <c r="H2272" s="13"/>
      <c r="I2272" s="17"/>
      <c r="J2272" s="13"/>
      <c r="K2272" s="13"/>
      <c r="O2272" s="20"/>
      <c r="T2272" s="13"/>
      <c r="Y2272" s="71" t="str">
        <f>IFERROR(
    IF(Z2272="DONE",
        "QC DONE",
        IF(OR(AA2272="TBD", ISBLANK(AA2272)),
            "NO SHIP DATE",
            IF(AND(ISNUMBER(DATEVALUE(TEXT(Z2272,"MM/DD/YY"))), ISNUMBER(Table22[[#This Row],[QC START]])),
                NETWORKDAYS(Table22[[#This Row],[QC START]], DATEVALUE(TEXT(Z2272,"MM/DD/YY")), Delivered!$Z$3:$Z$8),
                IF(AND(ISNUMBER(DATEVALUE(TEXT(AA2272,"MM/DD/YY"))), ISNUMBER(Table22[[#This Row],[QC START]])),
                    NETWORKDAYS(Table22[[#This Row],[QC START]], DATEVALUE(TEXT(AA2272,"MM/DD/YY")), Delivered!$Z$3:$Z$8),
                    "IN QC"
                )
            )-1
        )
    ),
"IN QC"
)</f>
        <v>NO SHIP DATE</v>
      </c>
      <c r="AB2272" s="25"/>
      <c r="AC2272" s="83"/>
      <c r="AD2272" s="45"/>
    </row>
    <row r="2273" spans="6:30" ht="14.25">
      <c r="F2273" s="30" t="str">
        <f>LEFT(Table2[[#This Row],[Project]],6)</f>
        <v/>
      </c>
      <c r="G2273" s="13"/>
      <c r="H2273" s="13"/>
      <c r="I2273" s="17"/>
      <c r="J2273" s="13"/>
      <c r="K2273" s="13"/>
      <c r="O2273" s="20"/>
      <c r="T2273" s="13"/>
      <c r="Y2273" s="71" t="str">
        <f>IFERROR(
    IF(Z2273="DONE",
        "QC DONE",
        IF(OR(AA2273="TBD", ISBLANK(AA2273)),
            "NO SHIP DATE",
            IF(AND(ISNUMBER(DATEVALUE(TEXT(Z2273,"MM/DD/YY"))), ISNUMBER(Table22[[#This Row],[QC START]])),
                NETWORKDAYS(Table22[[#This Row],[QC START]], DATEVALUE(TEXT(Z2273,"MM/DD/YY")), Delivered!$Z$3:$Z$8),
                IF(AND(ISNUMBER(DATEVALUE(TEXT(AA2273,"MM/DD/YY"))), ISNUMBER(Table22[[#This Row],[QC START]])),
                    NETWORKDAYS(Table22[[#This Row],[QC START]], DATEVALUE(TEXT(AA2273,"MM/DD/YY")), Delivered!$Z$3:$Z$8),
                    "IN QC"
                )
            )-1
        )
    ),
"IN QC"
)</f>
        <v>NO SHIP DATE</v>
      </c>
      <c r="AB2273" s="25"/>
      <c r="AC2273" s="83"/>
      <c r="AD2273" s="45"/>
    </row>
    <row r="2274" spans="6:30" ht="14.25">
      <c r="F2274" s="30" t="str">
        <f>LEFT(Table2[[#This Row],[Project]],6)</f>
        <v/>
      </c>
      <c r="G2274" s="13"/>
      <c r="H2274" s="13"/>
      <c r="I2274" s="17"/>
      <c r="J2274" s="13"/>
      <c r="K2274" s="13"/>
      <c r="O2274" s="20"/>
      <c r="T2274" s="13"/>
      <c r="Y2274" s="71" t="str">
        <f>IFERROR(
    IF(Z2274="DONE",
        "QC DONE",
        IF(OR(AA2274="TBD", ISBLANK(AA2274)),
            "NO SHIP DATE",
            IF(AND(ISNUMBER(DATEVALUE(TEXT(Z2274,"MM/DD/YY"))), ISNUMBER(Table22[[#This Row],[QC START]])),
                NETWORKDAYS(Table22[[#This Row],[QC START]], DATEVALUE(TEXT(Z2274,"MM/DD/YY")), Delivered!$Z$3:$Z$8),
                IF(AND(ISNUMBER(DATEVALUE(TEXT(AA2274,"MM/DD/YY"))), ISNUMBER(Table22[[#This Row],[QC START]])),
                    NETWORKDAYS(Table22[[#This Row],[QC START]], DATEVALUE(TEXT(AA2274,"MM/DD/YY")), Delivered!$Z$3:$Z$8),
                    "IN QC"
                )
            )-1
        )
    ),
"IN QC"
)</f>
        <v>NO SHIP DATE</v>
      </c>
      <c r="AB2274" s="25"/>
      <c r="AC2274" s="83"/>
      <c r="AD2274" s="45"/>
    </row>
    <row r="2275" spans="6:30" ht="14.25">
      <c r="F2275" s="30" t="str">
        <f>LEFT(Table2[[#This Row],[Project]],6)</f>
        <v/>
      </c>
      <c r="G2275" s="13"/>
      <c r="H2275" s="13"/>
      <c r="I2275" s="17"/>
      <c r="J2275" s="13"/>
      <c r="K2275" s="13"/>
      <c r="O2275" s="20"/>
      <c r="T2275" s="13"/>
      <c r="Y2275" s="71" t="str">
        <f>IFERROR(
    IF(Z2275="DONE",
        "QC DONE",
        IF(OR(AA2275="TBD", ISBLANK(AA2275)),
            "NO SHIP DATE",
            IF(AND(ISNUMBER(DATEVALUE(TEXT(Z2275,"MM/DD/YY"))), ISNUMBER(Table22[[#This Row],[QC START]])),
                NETWORKDAYS(Table22[[#This Row],[QC START]], DATEVALUE(TEXT(Z2275,"MM/DD/YY")), Delivered!$Z$3:$Z$8),
                IF(AND(ISNUMBER(DATEVALUE(TEXT(AA2275,"MM/DD/YY"))), ISNUMBER(Table22[[#This Row],[QC START]])),
                    NETWORKDAYS(Table22[[#This Row],[QC START]], DATEVALUE(TEXT(AA2275,"MM/DD/YY")), Delivered!$Z$3:$Z$8),
                    "IN QC"
                )
            )-1
        )
    ),
"IN QC"
)</f>
        <v>NO SHIP DATE</v>
      </c>
      <c r="AB2275" s="25"/>
      <c r="AC2275" s="83"/>
      <c r="AD2275" s="45"/>
    </row>
    <row r="2276" spans="6:30" ht="14.25">
      <c r="F2276" s="30" t="str">
        <f>LEFT(Table2[[#This Row],[Project]],6)</f>
        <v/>
      </c>
      <c r="G2276" s="13"/>
      <c r="H2276" s="13"/>
      <c r="I2276" s="17"/>
      <c r="J2276" s="13"/>
      <c r="K2276" s="13"/>
      <c r="O2276" s="20"/>
      <c r="T2276" s="13"/>
      <c r="Y2276" s="71" t="str">
        <f>IFERROR(
    IF(Z2276="DONE",
        "QC DONE",
        IF(OR(AA2276="TBD", ISBLANK(AA2276)),
            "NO SHIP DATE",
            IF(AND(ISNUMBER(DATEVALUE(TEXT(Z2276,"MM/DD/YY"))), ISNUMBER(Table22[[#This Row],[QC START]])),
                NETWORKDAYS(Table22[[#This Row],[QC START]], DATEVALUE(TEXT(Z2276,"MM/DD/YY")), Delivered!$Z$3:$Z$8),
                IF(AND(ISNUMBER(DATEVALUE(TEXT(AA2276,"MM/DD/YY"))), ISNUMBER(Table22[[#This Row],[QC START]])),
                    NETWORKDAYS(Table22[[#This Row],[QC START]], DATEVALUE(TEXT(AA2276,"MM/DD/YY")), Delivered!$Z$3:$Z$8),
                    "IN QC"
                )
            )-1
        )
    ),
"IN QC"
)</f>
        <v>NO SHIP DATE</v>
      </c>
      <c r="AB2276" s="25"/>
      <c r="AC2276" s="83"/>
      <c r="AD2276" s="45"/>
    </row>
    <row r="2277" spans="6:30" ht="14.25">
      <c r="F2277" s="30" t="str">
        <f>LEFT(Table2[[#This Row],[Project]],6)</f>
        <v/>
      </c>
      <c r="G2277" s="13"/>
      <c r="H2277" s="13"/>
      <c r="I2277" s="17"/>
      <c r="J2277" s="13"/>
      <c r="K2277" s="13"/>
      <c r="O2277" s="20"/>
      <c r="T2277" s="13"/>
      <c r="Y2277" s="71" t="str">
        <f>IFERROR(
    IF(Z2277="DONE",
        "QC DONE",
        IF(OR(AA2277="TBD", ISBLANK(AA2277)),
            "NO SHIP DATE",
            IF(AND(ISNUMBER(DATEVALUE(TEXT(Z2277,"MM/DD/YY"))), ISNUMBER(Table22[[#This Row],[QC START]])),
                NETWORKDAYS(Table22[[#This Row],[QC START]], DATEVALUE(TEXT(Z2277,"MM/DD/YY")), Delivered!$Z$3:$Z$8),
                IF(AND(ISNUMBER(DATEVALUE(TEXT(AA2277,"MM/DD/YY"))), ISNUMBER(Table22[[#This Row],[QC START]])),
                    NETWORKDAYS(Table22[[#This Row],[QC START]], DATEVALUE(TEXT(AA2277,"MM/DD/YY")), Delivered!$Z$3:$Z$8),
                    "IN QC"
                )
            )-1
        )
    ),
"IN QC"
)</f>
        <v>NO SHIP DATE</v>
      </c>
      <c r="AB2277" s="25"/>
      <c r="AC2277" s="83"/>
      <c r="AD2277" s="45"/>
    </row>
    <row r="2278" spans="6:30" ht="14.25">
      <c r="F2278" s="30" t="str">
        <f>LEFT(Table2[[#This Row],[Project]],6)</f>
        <v/>
      </c>
      <c r="G2278" s="13"/>
      <c r="H2278" s="13"/>
      <c r="I2278" s="17"/>
      <c r="J2278" s="13"/>
      <c r="K2278" s="13"/>
      <c r="O2278" s="20"/>
      <c r="T2278" s="13"/>
      <c r="Y2278" s="71" t="str">
        <f>IFERROR(
    IF(Z2278="DONE",
        "QC DONE",
        IF(OR(AA2278="TBD", ISBLANK(AA2278)),
            "NO SHIP DATE",
            IF(AND(ISNUMBER(DATEVALUE(TEXT(Z2278,"MM/DD/YY"))), ISNUMBER(Table22[[#This Row],[QC START]])),
                NETWORKDAYS(Table22[[#This Row],[QC START]], DATEVALUE(TEXT(Z2278,"MM/DD/YY")), Delivered!$Z$3:$Z$8),
                IF(AND(ISNUMBER(DATEVALUE(TEXT(AA2278,"MM/DD/YY"))), ISNUMBER(Table22[[#This Row],[QC START]])),
                    NETWORKDAYS(Table22[[#This Row],[QC START]], DATEVALUE(TEXT(AA2278,"MM/DD/YY")), Delivered!$Z$3:$Z$8),
                    "IN QC"
                )
            )-1
        )
    ),
"IN QC"
)</f>
        <v>NO SHIP DATE</v>
      </c>
      <c r="AB2278" s="25"/>
      <c r="AC2278" s="83"/>
      <c r="AD2278" s="45"/>
    </row>
    <row r="2279" spans="6:30" ht="14.25">
      <c r="F2279" s="30" t="str">
        <f>LEFT(Table2[[#This Row],[Project]],6)</f>
        <v/>
      </c>
      <c r="G2279" s="13"/>
      <c r="H2279" s="13"/>
      <c r="I2279" s="17"/>
      <c r="J2279" s="13"/>
      <c r="K2279" s="13"/>
      <c r="O2279" s="20"/>
      <c r="T2279" s="13"/>
      <c r="Y2279" s="71" t="str">
        <f>IFERROR(
    IF(Z2279="DONE",
        "QC DONE",
        IF(OR(AA2279="TBD", ISBLANK(AA2279)),
            "NO SHIP DATE",
            IF(AND(ISNUMBER(DATEVALUE(TEXT(Z2279,"MM/DD/YY"))), ISNUMBER(Table22[[#This Row],[QC START]])),
                NETWORKDAYS(Table22[[#This Row],[QC START]], DATEVALUE(TEXT(Z2279,"MM/DD/YY")), Delivered!$Z$3:$Z$8),
                IF(AND(ISNUMBER(DATEVALUE(TEXT(AA2279,"MM/DD/YY"))), ISNUMBER(Table22[[#This Row],[QC START]])),
                    NETWORKDAYS(Table22[[#This Row],[QC START]], DATEVALUE(TEXT(AA2279,"MM/DD/YY")), Delivered!$Z$3:$Z$8),
                    "IN QC"
                )
            )-1
        )
    ),
"IN QC"
)</f>
        <v>NO SHIP DATE</v>
      </c>
      <c r="AB2279" s="25"/>
      <c r="AC2279" s="83"/>
      <c r="AD2279" s="45"/>
    </row>
    <row r="2280" spans="6:30" ht="14.25">
      <c r="F2280" s="30" t="str">
        <f>LEFT(Table2[[#This Row],[Project]],6)</f>
        <v/>
      </c>
      <c r="G2280" s="13"/>
      <c r="H2280" s="13"/>
      <c r="I2280" s="17"/>
      <c r="J2280" s="13"/>
      <c r="K2280" s="13"/>
      <c r="O2280" s="20"/>
      <c r="T2280" s="13"/>
      <c r="Y2280" s="71" t="str">
        <f>IFERROR(
    IF(Z2280="DONE",
        "QC DONE",
        IF(OR(AA2280="TBD", ISBLANK(AA2280)),
            "NO SHIP DATE",
            IF(AND(ISNUMBER(DATEVALUE(TEXT(Z2280,"MM/DD/YY"))), ISNUMBER(Table22[[#This Row],[QC START]])),
                NETWORKDAYS(Table22[[#This Row],[QC START]], DATEVALUE(TEXT(Z2280,"MM/DD/YY")), Delivered!$Z$3:$Z$8),
                IF(AND(ISNUMBER(DATEVALUE(TEXT(AA2280,"MM/DD/YY"))), ISNUMBER(Table22[[#This Row],[QC START]])),
                    NETWORKDAYS(Table22[[#This Row],[QC START]], DATEVALUE(TEXT(AA2280,"MM/DD/YY")), Delivered!$Z$3:$Z$8),
                    "IN QC"
                )
            )-1
        )
    ),
"IN QC"
)</f>
        <v>NO SHIP DATE</v>
      </c>
      <c r="AB2280" s="25"/>
      <c r="AC2280" s="83"/>
      <c r="AD2280" s="45"/>
    </row>
    <row r="2281" spans="6:30" ht="14.25">
      <c r="F2281" s="30" t="str">
        <f>LEFT(Table2[[#This Row],[Project]],6)</f>
        <v/>
      </c>
      <c r="G2281" s="13"/>
      <c r="H2281" s="13"/>
      <c r="I2281" s="17"/>
      <c r="J2281" s="13"/>
      <c r="K2281" s="13"/>
      <c r="O2281" s="20"/>
      <c r="T2281" s="13"/>
      <c r="Y2281" s="71" t="str">
        <f>IFERROR(
    IF(Z2281="DONE",
        "QC DONE",
        IF(OR(AA2281="TBD", ISBLANK(AA2281)),
            "NO SHIP DATE",
            IF(AND(ISNUMBER(DATEVALUE(TEXT(Z2281,"MM/DD/YY"))), ISNUMBER(Table22[[#This Row],[QC START]])),
                NETWORKDAYS(Table22[[#This Row],[QC START]], DATEVALUE(TEXT(Z2281,"MM/DD/YY")), Delivered!$Z$3:$Z$8),
                IF(AND(ISNUMBER(DATEVALUE(TEXT(AA2281,"MM/DD/YY"))), ISNUMBER(Table22[[#This Row],[QC START]])),
                    NETWORKDAYS(Table22[[#This Row],[QC START]], DATEVALUE(TEXT(AA2281,"MM/DD/YY")), Delivered!$Z$3:$Z$8),
                    "IN QC"
                )
            )-1
        )
    ),
"IN QC"
)</f>
        <v>NO SHIP DATE</v>
      </c>
      <c r="AB2281" s="25"/>
      <c r="AC2281" s="83"/>
      <c r="AD2281" s="45"/>
    </row>
    <row r="2282" spans="6:30" ht="14.25">
      <c r="F2282" s="30" t="str">
        <f>LEFT(Table2[[#This Row],[Project]],6)</f>
        <v/>
      </c>
      <c r="G2282" s="13"/>
      <c r="H2282" s="13"/>
      <c r="I2282" s="17"/>
      <c r="J2282" s="13"/>
      <c r="K2282" s="13"/>
      <c r="O2282" s="20"/>
      <c r="T2282" s="13"/>
      <c r="Y2282" s="71" t="str">
        <f>IFERROR(
    IF(Z2282="DONE",
        "QC DONE",
        IF(OR(AA2282="TBD", ISBLANK(AA2282)),
            "NO SHIP DATE",
            IF(AND(ISNUMBER(DATEVALUE(TEXT(Z2282,"MM/DD/YY"))), ISNUMBER(Table22[[#This Row],[QC START]])),
                NETWORKDAYS(Table22[[#This Row],[QC START]], DATEVALUE(TEXT(Z2282,"MM/DD/YY")), Delivered!$Z$3:$Z$8),
                IF(AND(ISNUMBER(DATEVALUE(TEXT(AA2282,"MM/DD/YY"))), ISNUMBER(Table22[[#This Row],[QC START]])),
                    NETWORKDAYS(Table22[[#This Row],[QC START]], DATEVALUE(TEXT(AA2282,"MM/DD/YY")), Delivered!$Z$3:$Z$8),
                    "IN QC"
                )
            )-1
        )
    ),
"IN QC"
)</f>
        <v>NO SHIP DATE</v>
      </c>
      <c r="AB2282" s="25"/>
      <c r="AC2282" s="83"/>
      <c r="AD2282" s="45"/>
    </row>
    <row r="2283" spans="6:30" ht="14.25">
      <c r="F2283" s="30" t="str">
        <f>LEFT(Table2[[#This Row],[Project]],6)</f>
        <v/>
      </c>
      <c r="G2283" s="13"/>
      <c r="H2283" s="13"/>
      <c r="I2283" s="17"/>
      <c r="J2283" s="13"/>
      <c r="K2283" s="13"/>
      <c r="O2283" s="20"/>
      <c r="T2283" s="13"/>
      <c r="Y2283" s="71" t="str">
        <f>IFERROR(
    IF(Z2283="DONE",
        "QC DONE",
        IF(OR(AA2283="TBD", ISBLANK(AA2283)),
            "NO SHIP DATE",
            IF(AND(ISNUMBER(DATEVALUE(TEXT(Z2283,"MM/DD/YY"))), ISNUMBER(Table22[[#This Row],[QC START]])),
                NETWORKDAYS(Table22[[#This Row],[QC START]], DATEVALUE(TEXT(Z2283,"MM/DD/YY")), Delivered!$Z$3:$Z$8),
                IF(AND(ISNUMBER(DATEVALUE(TEXT(AA2283,"MM/DD/YY"))), ISNUMBER(Table22[[#This Row],[QC START]])),
                    NETWORKDAYS(Table22[[#This Row],[QC START]], DATEVALUE(TEXT(AA2283,"MM/DD/YY")), Delivered!$Z$3:$Z$8),
                    "IN QC"
                )
            )-1
        )
    ),
"IN QC"
)</f>
        <v>NO SHIP DATE</v>
      </c>
      <c r="AB2283" s="25"/>
      <c r="AC2283" s="83"/>
      <c r="AD2283" s="45"/>
    </row>
    <row r="2284" spans="6:30" ht="14.25">
      <c r="F2284" s="30" t="str">
        <f>LEFT(Table2[[#This Row],[Project]],6)</f>
        <v/>
      </c>
      <c r="G2284" s="13"/>
      <c r="H2284" s="13"/>
      <c r="I2284" s="17"/>
      <c r="J2284" s="13"/>
      <c r="K2284" s="13"/>
      <c r="O2284" s="20"/>
      <c r="T2284" s="13"/>
      <c r="Y2284" s="71" t="str">
        <f>IFERROR(
    IF(Z2284="DONE",
        "QC DONE",
        IF(OR(AA2284="TBD", ISBLANK(AA2284)),
            "NO SHIP DATE",
            IF(AND(ISNUMBER(DATEVALUE(TEXT(Z2284,"MM/DD/YY"))), ISNUMBER(Table22[[#This Row],[QC START]])),
                NETWORKDAYS(Table22[[#This Row],[QC START]], DATEVALUE(TEXT(Z2284,"MM/DD/YY")), Delivered!$Z$3:$Z$8),
                IF(AND(ISNUMBER(DATEVALUE(TEXT(AA2284,"MM/DD/YY"))), ISNUMBER(Table22[[#This Row],[QC START]])),
                    NETWORKDAYS(Table22[[#This Row],[QC START]], DATEVALUE(TEXT(AA2284,"MM/DD/YY")), Delivered!$Z$3:$Z$8),
                    "IN QC"
                )
            )-1
        )
    ),
"IN QC"
)</f>
        <v>NO SHIP DATE</v>
      </c>
      <c r="AB2284" s="25"/>
      <c r="AC2284" s="83"/>
      <c r="AD2284" s="45"/>
    </row>
    <row r="2285" spans="6:30" ht="14.25">
      <c r="F2285" s="30" t="str">
        <f>LEFT(Table2[[#This Row],[Project]],6)</f>
        <v/>
      </c>
      <c r="G2285" s="13"/>
      <c r="H2285" s="13"/>
      <c r="I2285" s="17"/>
      <c r="J2285" s="13"/>
      <c r="K2285" s="13"/>
      <c r="O2285" s="20"/>
      <c r="T2285" s="13"/>
      <c r="Y2285" s="71" t="str">
        <f>IFERROR(
    IF(Z2285="DONE",
        "QC DONE",
        IF(OR(AA2285="TBD", ISBLANK(AA2285)),
            "NO SHIP DATE",
            IF(AND(ISNUMBER(DATEVALUE(TEXT(Z2285,"MM/DD/YY"))), ISNUMBER(Table22[[#This Row],[QC START]])),
                NETWORKDAYS(Table22[[#This Row],[QC START]], DATEVALUE(TEXT(Z2285,"MM/DD/YY")), Delivered!$Z$3:$Z$8),
                IF(AND(ISNUMBER(DATEVALUE(TEXT(AA2285,"MM/DD/YY"))), ISNUMBER(Table22[[#This Row],[QC START]])),
                    NETWORKDAYS(Table22[[#This Row],[QC START]], DATEVALUE(TEXT(AA2285,"MM/DD/YY")), Delivered!$Z$3:$Z$8),
                    "IN QC"
                )
            )-1
        )
    ),
"IN QC"
)</f>
        <v>NO SHIP DATE</v>
      </c>
      <c r="AB2285" s="25"/>
      <c r="AC2285" s="83"/>
      <c r="AD2285" s="45"/>
    </row>
    <row r="2286" spans="6:30" ht="14.25">
      <c r="F2286" s="30" t="str">
        <f>LEFT(Table2[[#This Row],[Project]],6)</f>
        <v/>
      </c>
      <c r="G2286" s="13"/>
      <c r="H2286" s="13"/>
      <c r="I2286" s="17"/>
      <c r="J2286" s="13"/>
      <c r="K2286" s="13"/>
      <c r="O2286" s="20"/>
      <c r="T2286" s="13"/>
      <c r="Y2286" s="71" t="str">
        <f>IFERROR(
    IF(Z2286="DONE",
        "QC DONE",
        IF(OR(AA2286="TBD", ISBLANK(AA2286)),
            "NO SHIP DATE",
            IF(AND(ISNUMBER(DATEVALUE(TEXT(Z2286,"MM/DD/YY"))), ISNUMBER(Table22[[#This Row],[QC START]])),
                NETWORKDAYS(Table22[[#This Row],[QC START]], DATEVALUE(TEXT(Z2286,"MM/DD/YY")), Delivered!$Z$3:$Z$8),
                IF(AND(ISNUMBER(DATEVALUE(TEXT(AA2286,"MM/DD/YY"))), ISNUMBER(Table22[[#This Row],[QC START]])),
                    NETWORKDAYS(Table22[[#This Row],[QC START]], DATEVALUE(TEXT(AA2286,"MM/DD/YY")), Delivered!$Z$3:$Z$8),
                    "IN QC"
                )
            )-1
        )
    ),
"IN QC"
)</f>
        <v>NO SHIP DATE</v>
      </c>
      <c r="AB2286" s="25"/>
      <c r="AC2286" s="83"/>
      <c r="AD2286" s="45"/>
    </row>
    <row r="2287" spans="6:30" ht="14.25">
      <c r="F2287" s="30" t="str">
        <f>LEFT(Table2[[#This Row],[Project]],6)</f>
        <v/>
      </c>
      <c r="G2287" s="13"/>
      <c r="H2287" s="13"/>
      <c r="I2287" s="17"/>
      <c r="J2287" s="13"/>
      <c r="K2287" s="13"/>
      <c r="O2287" s="20"/>
      <c r="T2287" s="13"/>
      <c r="Y2287" s="71" t="str">
        <f>IFERROR(
    IF(Z2287="DONE",
        "QC DONE",
        IF(OR(AA2287="TBD", ISBLANK(AA2287)),
            "NO SHIP DATE",
            IF(AND(ISNUMBER(DATEVALUE(TEXT(Z2287,"MM/DD/YY"))), ISNUMBER(Table22[[#This Row],[QC START]])),
                NETWORKDAYS(Table22[[#This Row],[QC START]], DATEVALUE(TEXT(Z2287,"MM/DD/YY")), Delivered!$Z$3:$Z$8),
                IF(AND(ISNUMBER(DATEVALUE(TEXT(AA2287,"MM/DD/YY"))), ISNUMBER(Table22[[#This Row],[QC START]])),
                    NETWORKDAYS(Table22[[#This Row],[QC START]], DATEVALUE(TEXT(AA2287,"MM/DD/YY")), Delivered!$Z$3:$Z$8),
                    "IN QC"
                )
            )-1
        )
    ),
"IN QC"
)</f>
        <v>NO SHIP DATE</v>
      </c>
      <c r="AB2287" s="25"/>
      <c r="AC2287" s="83"/>
      <c r="AD2287" s="45"/>
    </row>
    <row r="2288" spans="6:30" ht="14.25">
      <c r="F2288" s="30" t="str">
        <f>LEFT(Table2[[#This Row],[Project]],6)</f>
        <v/>
      </c>
      <c r="G2288" s="13"/>
      <c r="H2288" s="13"/>
      <c r="I2288" s="17"/>
      <c r="J2288" s="13"/>
      <c r="K2288" s="13"/>
      <c r="O2288" s="20"/>
      <c r="T2288" s="13"/>
      <c r="Y2288" s="71" t="str">
        <f>IFERROR(
    IF(Z2288="DONE",
        "QC DONE",
        IF(OR(AA2288="TBD", ISBLANK(AA2288)),
            "NO SHIP DATE",
            IF(AND(ISNUMBER(DATEVALUE(TEXT(Z2288,"MM/DD/YY"))), ISNUMBER(Table22[[#This Row],[QC START]])),
                NETWORKDAYS(Table22[[#This Row],[QC START]], DATEVALUE(TEXT(Z2288,"MM/DD/YY")), Delivered!$Z$3:$Z$8),
                IF(AND(ISNUMBER(DATEVALUE(TEXT(AA2288,"MM/DD/YY"))), ISNUMBER(Table22[[#This Row],[QC START]])),
                    NETWORKDAYS(Table22[[#This Row],[QC START]], DATEVALUE(TEXT(AA2288,"MM/DD/YY")), Delivered!$Z$3:$Z$8),
                    "IN QC"
                )
            )-1
        )
    ),
"IN QC"
)</f>
        <v>NO SHIP DATE</v>
      </c>
      <c r="AB2288" s="25"/>
      <c r="AC2288" s="83"/>
      <c r="AD2288" s="45"/>
    </row>
    <row r="2289" spans="6:30" ht="14.25">
      <c r="F2289" s="30" t="str">
        <f>LEFT(Table2[[#This Row],[Project]],6)</f>
        <v/>
      </c>
      <c r="G2289" s="13"/>
      <c r="H2289" s="13"/>
      <c r="I2289" s="17"/>
      <c r="J2289" s="13"/>
      <c r="K2289" s="13"/>
      <c r="O2289" s="20"/>
      <c r="T2289" s="13"/>
      <c r="Y2289" s="71" t="str">
        <f>IFERROR(
    IF(Z2289="DONE",
        "QC DONE",
        IF(OR(AA2289="TBD", ISBLANK(AA2289)),
            "NO SHIP DATE",
            IF(AND(ISNUMBER(DATEVALUE(TEXT(Z2289,"MM/DD/YY"))), ISNUMBER(Table22[[#This Row],[QC START]])),
                NETWORKDAYS(Table22[[#This Row],[QC START]], DATEVALUE(TEXT(Z2289,"MM/DD/YY")), Delivered!$Z$3:$Z$8),
                IF(AND(ISNUMBER(DATEVALUE(TEXT(AA2289,"MM/DD/YY"))), ISNUMBER(Table22[[#This Row],[QC START]])),
                    NETWORKDAYS(Table22[[#This Row],[QC START]], DATEVALUE(TEXT(AA2289,"MM/DD/YY")), Delivered!$Z$3:$Z$8),
                    "IN QC"
                )
            )-1
        )
    ),
"IN QC"
)</f>
        <v>NO SHIP DATE</v>
      </c>
      <c r="AB2289" s="25"/>
      <c r="AC2289" s="83"/>
      <c r="AD2289" s="45"/>
    </row>
    <row r="2290" spans="6:30" ht="14.25">
      <c r="F2290" s="30" t="str">
        <f>LEFT(Table2[[#This Row],[Project]],6)</f>
        <v/>
      </c>
      <c r="G2290" s="13"/>
      <c r="H2290" s="13"/>
      <c r="I2290" s="17"/>
      <c r="J2290" s="13"/>
      <c r="K2290" s="13"/>
      <c r="O2290" s="20"/>
      <c r="T2290" s="13"/>
      <c r="Y2290" s="71" t="str">
        <f>IFERROR(
    IF(Z2290="DONE",
        "QC DONE",
        IF(OR(AA2290="TBD", ISBLANK(AA2290)),
            "NO SHIP DATE",
            IF(AND(ISNUMBER(DATEVALUE(TEXT(Z2290,"MM/DD/YY"))), ISNUMBER(Table22[[#This Row],[QC START]])),
                NETWORKDAYS(Table22[[#This Row],[QC START]], DATEVALUE(TEXT(Z2290,"MM/DD/YY")), Delivered!$Z$3:$Z$8),
                IF(AND(ISNUMBER(DATEVALUE(TEXT(AA2290,"MM/DD/YY"))), ISNUMBER(Table22[[#This Row],[QC START]])),
                    NETWORKDAYS(Table22[[#This Row],[QC START]], DATEVALUE(TEXT(AA2290,"MM/DD/YY")), Delivered!$Z$3:$Z$8),
                    "IN QC"
                )
            )-1
        )
    ),
"IN QC"
)</f>
        <v>NO SHIP DATE</v>
      </c>
      <c r="AB2290" s="25"/>
      <c r="AC2290" s="83"/>
      <c r="AD2290" s="45"/>
    </row>
    <row r="2291" spans="6:30" ht="14.25">
      <c r="F2291" s="30" t="str">
        <f>LEFT(Table2[[#This Row],[Project]],6)</f>
        <v/>
      </c>
      <c r="G2291" s="13"/>
      <c r="H2291" s="13"/>
      <c r="I2291" s="17"/>
      <c r="J2291" s="13"/>
      <c r="K2291" s="13"/>
      <c r="O2291" s="20"/>
      <c r="T2291" s="13"/>
      <c r="Y2291" s="71" t="str">
        <f>IFERROR(
    IF(Z2291="DONE",
        "QC DONE",
        IF(OR(AA2291="TBD", ISBLANK(AA2291)),
            "NO SHIP DATE",
            IF(AND(ISNUMBER(DATEVALUE(TEXT(Z2291,"MM/DD/YY"))), ISNUMBER(Table22[[#This Row],[QC START]])),
                NETWORKDAYS(Table22[[#This Row],[QC START]], DATEVALUE(TEXT(Z2291,"MM/DD/YY")), Delivered!$Z$3:$Z$8),
                IF(AND(ISNUMBER(DATEVALUE(TEXT(AA2291,"MM/DD/YY"))), ISNUMBER(Table22[[#This Row],[QC START]])),
                    NETWORKDAYS(Table22[[#This Row],[QC START]], DATEVALUE(TEXT(AA2291,"MM/DD/YY")), Delivered!$Z$3:$Z$8),
                    "IN QC"
                )
            )-1
        )
    ),
"IN QC"
)</f>
        <v>NO SHIP DATE</v>
      </c>
      <c r="AB2291" s="25"/>
      <c r="AC2291" s="83"/>
      <c r="AD2291" s="45"/>
    </row>
    <row r="2292" spans="6:30" ht="14.25">
      <c r="F2292" s="30" t="str">
        <f>LEFT(Table2[[#This Row],[Project]],6)</f>
        <v/>
      </c>
      <c r="G2292" s="13"/>
      <c r="H2292" s="13"/>
      <c r="I2292" s="17"/>
      <c r="J2292" s="13"/>
      <c r="K2292" s="13"/>
      <c r="O2292" s="20"/>
      <c r="T2292" s="13"/>
      <c r="Y2292" s="71" t="str">
        <f>IFERROR(
    IF(Z2292="DONE",
        "QC DONE",
        IF(OR(AA2292="TBD", ISBLANK(AA2292)),
            "NO SHIP DATE",
            IF(AND(ISNUMBER(DATEVALUE(TEXT(Z2292,"MM/DD/YY"))), ISNUMBER(Table22[[#This Row],[QC START]])),
                NETWORKDAYS(Table22[[#This Row],[QC START]], DATEVALUE(TEXT(Z2292,"MM/DD/YY")), Delivered!$Z$3:$Z$8),
                IF(AND(ISNUMBER(DATEVALUE(TEXT(AA2292,"MM/DD/YY"))), ISNUMBER(Table22[[#This Row],[QC START]])),
                    NETWORKDAYS(Table22[[#This Row],[QC START]], DATEVALUE(TEXT(AA2292,"MM/DD/YY")), Delivered!$Z$3:$Z$8),
                    "IN QC"
                )
            )-1
        )
    ),
"IN QC"
)</f>
        <v>NO SHIP DATE</v>
      </c>
      <c r="AB2292" s="25"/>
      <c r="AC2292" s="83"/>
      <c r="AD2292" s="45"/>
    </row>
    <row r="2293" spans="6:30" ht="14.25">
      <c r="F2293" s="30" t="str">
        <f>LEFT(Table2[[#This Row],[Project]],6)</f>
        <v/>
      </c>
      <c r="G2293" s="13"/>
      <c r="H2293" s="13"/>
      <c r="I2293" s="17"/>
      <c r="J2293" s="13"/>
      <c r="K2293" s="13"/>
      <c r="O2293" s="20"/>
      <c r="T2293" s="13"/>
      <c r="Y2293" s="71" t="str">
        <f>IFERROR(
    IF(Z2293="DONE",
        "QC DONE",
        IF(OR(AA2293="TBD", ISBLANK(AA2293)),
            "NO SHIP DATE",
            IF(AND(ISNUMBER(DATEVALUE(TEXT(Z2293,"MM/DD/YY"))), ISNUMBER(Table22[[#This Row],[QC START]])),
                NETWORKDAYS(Table22[[#This Row],[QC START]], DATEVALUE(TEXT(Z2293,"MM/DD/YY")), Delivered!$Z$3:$Z$8),
                IF(AND(ISNUMBER(DATEVALUE(TEXT(AA2293,"MM/DD/YY"))), ISNUMBER(Table22[[#This Row],[QC START]])),
                    NETWORKDAYS(Table22[[#This Row],[QC START]], DATEVALUE(TEXT(AA2293,"MM/DD/YY")), Delivered!$Z$3:$Z$8),
                    "IN QC"
                )
            )-1
        )
    ),
"IN QC"
)</f>
        <v>NO SHIP DATE</v>
      </c>
      <c r="AB2293" s="25"/>
      <c r="AC2293" s="83"/>
      <c r="AD2293" s="45"/>
    </row>
    <row r="2294" spans="6:30" ht="14.25">
      <c r="F2294" s="30" t="str">
        <f>LEFT(Table2[[#This Row],[Project]],6)</f>
        <v/>
      </c>
      <c r="G2294" s="13"/>
      <c r="H2294" s="13"/>
      <c r="I2294" s="17"/>
      <c r="J2294" s="13"/>
      <c r="K2294" s="13"/>
      <c r="O2294" s="20"/>
      <c r="T2294" s="13"/>
      <c r="Y2294" s="71" t="str">
        <f>IFERROR(
    IF(Z2294="DONE",
        "QC DONE",
        IF(OR(AA2294="TBD", ISBLANK(AA2294)),
            "NO SHIP DATE",
            IF(AND(ISNUMBER(DATEVALUE(TEXT(Z2294,"MM/DD/YY"))), ISNUMBER(Table22[[#This Row],[QC START]])),
                NETWORKDAYS(Table22[[#This Row],[QC START]], DATEVALUE(TEXT(Z2294,"MM/DD/YY")), Delivered!$Z$3:$Z$8),
                IF(AND(ISNUMBER(DATEVALUE(TEXT(AA2294,"MM/DD/YY"))), ISNUMBER(Table22[[#This Row],[QC START]])),
                    NETWORKDAYS(Table22[[#This Row],[QC START]], DATEVALUE(TEXT(AA2294,"MM/DD/YY")), Delivered!$Z$3:$Z$8),
                    "IN QC"
                )
            )-1
        )
    ),
"IN QC"
)</f>
        <v>NO SHIP DATE</v>
      </c>
      <c r="AB2294" s="25"/>
      <c r="AC2294" s="83"/>
      <c r="AD2294" s="45"/>
    </row>
    <row r="2295" spans="6:30" ht="14.25">
      <c r="F2295" s="30" t="str">
        <f>LEFT(Table2[[#This Row],[Project]],6)</f>
        <v/>
      </c>
      <c r="G2295" s="13"/>
      <c r="H2295" s="13"/>
      <c r="I2295" s="17"/>
      <c r="J2295" s="13"/>
      <c r="K2295" s="13"/>
      <c r="O2295" s="20"/>
      <c r="T2295" s="13"/>
      <c r="Y2295" s="71" t="str">
        <f>IFERROR(
    IF(Z2295="DONE",
        "QC DONE",
        IF(OR(AA2295="TBD", ISBLANK(AA2295)),
            "NO SHIP DATE",
            IF(AND(ISNUMBER(DATEVALUE(TEXT(Z2295,"MM/DD/YY"))), ISNUMBER(Table22[[#This Row],[QC START]])),
                NETWORKDAYS(Table22[[#This Row],[QC START]], DATEVALUE(TEXT(Z2295,"MM/DD/YY")), Delivered!$Z$3:$Z$8),
                IF(AND(ISNUMBER(DATEVALUE(TEXT(AA2295,"MM/DD/YY"))), ISNUMBER(Table22[[#This Row],[QC START]])),
                    NETWORKDAYS(Table22[[#This Row],[QC START]], DATEVALUE(TEXT(AA2295,"MM/DD/YY")), Delivered!$Z$3:$Z$8),
                    "IN QC"
                )
            )-1
        )
    ),
"IN QC"
)</f>
        <v>NO SHIP DATE</v>
      </c>
      <c r="AB2295" s="25"/>
      <c r="AC2295" s="83"/>
      <c r="AD2295" s="45"/>
    </row>
    <row r="2296" spans="6:30" ht="14.25">
      <c r="F2296" s="30" t="str">
        <f>LEFT(Table2[[#This Row],[Project]],6)</f>
        <v/>
      </c>
      <c r="G2296" s="13"/>
      <c r="H2296" s="13"/>
      <c r="I2296" s="17"/>
      <c r="J2296" s="13"/>
      <c r="K2296" s="13"/>
      <c r="O2296" s="20"/>
      <c r="T2296" s="13"/>
      <c r="Y2296" s="71" t="str">
        <f>IFERROR(
    IF(Z2296="DONE",
        "QC DONE",
        IF(OR(AA2296="TBD", ISBLANK(AA2296)),
            "NO SHIP DATE",
            IF(AND(ISNUMBER(DATEVALUE(TEXT(Z2296,"MM/DD/YY"))), ISNUMBER(Table22[[#This Row],[QC START]])),
                NETWORKDAYS(Table22[[#This Row],[QC START]], DATEVALUE(TEXT(Z2296,"MM/DD/YY")), Delivered!$Z$3:$Z$8),
                IF(AND(ISNUMBER(DATEVALUE(TEXT(AA2296,"MM/DD/YY"))), ISNUMBER(Table22[[#This Row],[QC START]])),
                    NETWORKDAYS(Table22[[#This Row],[QC START]], DATEVALUE(TEXT(AA2296,"MM/DD/YY")), Delivered!$Z$3:$Z$8),
                    "IN QC"
                )
            )-1
        )
    ),
"IN QC"
)</f>
        <v>NO SHIP DATE</v>
      </c>
      <c r="AB2296" s="25"/>
      <c r="AC2296" s="83"/>
      <c r="AD2296" s="45"/>
    </row>
    <row r="2297" spans="6:30" ht="14.25">
      <c r="F2297" s="30" t="str">
        <f>LEFT(Table2[[#This Row],[Project]],6)</f>
        <v/>
      </c>
      <c r="G2297" s="13"/>
      <c r="H2297" s="13"/>
      <c r="I2297" s="17"/>
      <c r="J2297" s="13"/>
      <c r="K2297" s="13"/>
      <c r="O2297" s="20"/>
      <c r="T2297" s="13"/>
      <c r="Y2297" s="71" t="str">
        <f>IFERROR(
    IF(Z2297="DONE",
        "QC DONE",
        IF(OR(AA2297="TBD", ISBLANK(AA2297)),
            "NO SHIP DATE",
            IF(AND(ISNUMBER(DATEVALUE(TEXT(Z2297,"MM/DD/YY"))), ISNUMBER(Table22[[#This Row],[QC START]])),
                NETWORKDAYS(Table22[[#This Row],[QC START]], DATEVALUE(TEXT(Z2297,"MM/DD/YY")), Delivered!$Z$3:$Z$8),
                IF(AND(ISNUMBER(DATEVALUE(TEXT(AA2297,"MM/DD/YY"))), ISNUMBER(Table22[[#This Row],[QC START]])),
                    NETWORKDAYS(Table22[[#This Row],[QC START]], DATEVALUE(TEXT(AA2297,"MM/DD/YY")), Delivered!$Z$3:$Z$8),
                    "IN QC"
                )
            )-1
        )
    ),
"IN QC"
)</f>
        <v>NO SHIP DATE</v>
      </c>
      <c r="AB2297" s="25"/>
      <c r="AC2297" s="83"/>
      <c r="AD2297" s="45"/>
    </row>
    <row r="2298" spans="6:30" ht="14.25">
      <c r="F2298" s="30" t="str">
        <f>LEFT(Table2[[#This Row],[Project]],6)</f>
        <v/>
      </c>
      <c r="G2298" s="13"/>
      <c r="H2298" s="13"/>
      <c r="I2298" s="17"/>
      <c r="J2298" s="13"/>
      <c r="K2298" s="13"/>
      <c r="O2298" s="20"/>
      <c r="T2298" s="13"/>
      <c r="Y2298" s="71" t="str">
        <f>IFERROR(
    IF(Z2298="DONE",
        "QC DONE",
        IF(OR(AA2298="TBD", ISBLANK(AA2298)),
            "NO SHIP DATE",
            IF(AND(ISNUMBER(DATEVALUE(TEXT(Z2298,"MM/DD/YY"))), ISNUMBER(Table22[[#This Row],[QC START]])),
                NETWORKDAYS(Table22[[#This Row],[QC START]], DATEVALUE(TEXT(Z2298,"MM/DD/YY")), Delivered!$Z$3:$Z$8),
                IF(AND(ISNUMBER(DATEVALUE(TEXT(AA2298,"MM/DD/YY"))), ISNUMBER(Table22[[#This Row],[QC START]])),
                    NETWORKDAYS(Table22[[#This Row],[QC START]], DATEVALUE(TEXT(AA2298,"MM/DD/YY")), Delivered!$Z$3:$Z$8),
                    "IN QC"
                )
            )-1
        )
    ),
"IN QC"
)</f>
        <v>NO SHIP DATE</v>
      </c>
      <c r="AB2298" s="25"/>
      <c r="AC2298" s="83"/>
      <c r="AD2298" s="45"/>
    </row>
    <row r="2299" spans="6:30" ht="14.25">
      <c r="F2299" s="30" t="str">
        <f>LEFT(Table2[[#This Row],[Project]],6)</f>
        <v/>
      </c>
      <c r="G2299" s="13"/>
      <c r="H2299" s="13"/>
      <c r="I2299" s="17"/>
      <c r="J2299" s="13"/>
      <c r="K2299" s="13"/>
      <c r="O2299" s="20"/>
      <c r="T2299" s="13"/>
      <c r="Y2299" s="71" t="str">
        <f>IFERROR(
    IF(Z2299="DONE",
        "QC DONE",
        IF(OR(AA2299="TBD", ISBLANK(AA2299)),
            "NO SHIP DATE",
            IF(AND(ISNUMBER(DATEVALUE(TEXT(Z2299,"MM/DD/YY"))), ISNUMBER(Table22[[#This Row],[QC START]])),
                NETWORKDAYS(Table22[[#This Row],[QC START]], DATEVALUE(TEXT(Z2299,"MM/DD/YY")), Delivered!$Z$3:$Z$8),
                IF(AND(ISNUMBER(DATEVALUE(TEXT(AA2299,"MM/DD/YY"))), ISNUMBER(Table22[[#This Row],[QC START]])),
                    NETWORKDAYS(Table22[[#This Row],[QC START]], DATEVALUE(TEXT(AA2299,"MM/DD/YY")), Delivered!$Z$3:$Z$8),
                    "IN QC"
                )
            )-1
        )
    ),
"IN QC"
)</f>
        <v>NO SHIP DATE</v>
      </c>
      <c r="AB2299" s="25"/>
      <c r="AC2299" s="83"/>
      <c r="AD2299" s="45"/>
    </row>
    <row r="2300" spans="6:30" ht="14.25">
      <c r="F2300" s="30" t="str">
        <f>LEFT(Table2[[#This Row],[Project]],6)</f>
        <v/>
      </c>
      <c r="G2300" s="13"/>
      <c r="H2300" s="13"/>
      <c r="I2300" s="17"/>
      <c r="J2300" s="13"/>
      <c r="K2300" s="13"/>
      <c r="O2300" s="20"/>
      <c r="T2300" s="13"/>
      <c r="Y2300" s="71" t="str">
        <f>IFERROR(
    IF(Z2300="DONE",
        "QC DONE",
        IF(OR(AA2300="TBD", ISBLANK(AA2300)),
            "NO SHIP DATE",
            IF(AND(ISNUMBER(DATEVALUE(TEXT(Z2300,"MM/DD/YY"))), ISNUMBER(Table22[[#This Row],[QC START]])),
                NETWORKDAYS(Table22[[#This Row],[QC START]], DATEVALUE(TEXT(Z2300,"MM/DD/YY")), Delivered!$Z$3:$Z$8),
                IF(AND(ISNUMBER(DATEVALUE(TEXT(AA2300,"MM/DD/YY"))), ISNUMBER(Table22[[#This Row],[QC START]])),
                    NETWORKDAYS(Table22[[#This Row],[QC START]], DATEVALUE(TEXT(AA2300,"MM/DD/YY")), Delivered!$Z$3:$Z$8),
                    "IN QC"
                )
            )-1
        )
    ),
"IN QC"
)</f>
        <v>NO SHIP DATE</v>
      </c>
      <c r="AB2300" s="25"/>
      <c r="AC2300" s="83"/>
      <c r="AD2300" s="45"/>
    </row>
    <row r="2301" spans="6:30" ht="14.25">
      <c r="F2301" s="30" t="str">
        <f>LEFT(Table2[[#This Row],[Project]],6)</f>
        <v/>
      </c>
      <c r="G2301" s="13"/>
      <c r="H2301" s="13"/>
      <c r="I2301" s="17"/>
      <c r="J2301" s="13"/>
      <c r="K2301" s="13"/>
      <c r="O2301" s="20"/>
      <c r="T2301" s="13"/>
      <c r="Y2301" s="71" t="str">
        <f>IFERROR(
    IF(Z2301="DONE",
        "QC DONE",
        IF(OR(AA2301="TBD", ISBLANK(AA2301)),
            "NO SHIP DATE",
            IF(AND(ISNUMBER(DATEVALUE(TEXT(Z2301,"MM/DD/YY"))), ISNUMBER(Table22[[#This Row],[QC START]])),
                NETWORKDAYS(Table22[[#This Row],[QC START]], DATEVALUE(TEXT(Z2301,"MM/DD/YY")), Delivered!$Z$3:$Z$8),
                IF(AND(ISNUMBER(DATEVALUE(TEXT(AA2301,"MM/DD/YY"))), ISNUMBER(Table22[[#This Row],[QC START]])),
                    NETWORKDAYS(Table22[[#This Row],[QC START]], DATEVALUE(TEXT(AA2301,"MM/DD/YY")), Delivered!$Z$3:$Z$8),
                    "IN QC"
                )
            )-1
        )
    ),
"IN QC"
)</f>
        <v>NO SHIP DATE</v>
      </c>
      <c r="AB2301" s="25"/>
      <c r="AC2301" s="83"/>
      <c r="AD2301" s="45"/>
    </row>
    <row r="2302" spans="6:30" ht="14.25">
      <c r="F2302" s="30" t="str">
        <f>LEFT(Table2[[#This Row],[Project]],6)</f>
        <v/>
      </c>
      <c r="G2302" s="13"/>
      <c r="H2302" s="13"/>
      <c r="I2302" s="17"/>
      <c r="J2302" s="13"/>
      <c r="K2302" s="13"/>
      <c r="O2302" s="20"/>
      <c r="T2302" s="13"/>
      <c r="Y2302" s="71" t="str">
        <f>IFERROR(
    IF(Z2302="DONE",
        "QC DONE",
        IF(OR(AA2302="TBD", ISBLANK(AA2302)),
            "NO SHIP DATE",
            IF(AND(ISNUMBER(DATEVALUE(TEXT(Z2302,"MM/DD/YY"))), ISNUMBER(Table22[[#This Row],[QC START]])),
                NETWORKDAYS(Table22[[#This Row],[QC START]], DATEVALUE(TEXT(Z2302,"MM/DD/YY")), Delivered!$Z$3:$Z$8),
                IF(AND(ISNUMBER(DATEVALUE(TEXT(AA2302,"MM/DD/YY"))), ISNUMBER(Table22[[#This Row],[QC START]])),
                    NETWORKDAYS(Table22[[#This Row],[QC START]], DATEVALUE(TEXT(AA2302,"MM/DD/YY")), Delivered!$Z$3:$Z$8),
                    "IN QC"
                )
            )-1
        )
    ),
"IN QC"
)</f>
        <v>NO SHIP DATE</v>
      </c>
      <c r="AB2302" s="25"/>
      <c r="AC2302" s="83"/>
      <c r="AD2302" s="45"/>
    </row>
    <row r="2303" spans="6:30" ht="14.25">
      <c r="F2303" s="30" t="str">
        <f>LEFT(Table2[[#This Row],[Project]],6)</f>
        <v/>
      </c>
      <c r="G2303" s="13"/>
      <c r="H2303" s="13"/>
      <c r="I2303" s="17"/>
      <c r="J2303" s="13"/>
      <c r="K2303" s="13"/>
      <c r="O2303" s="20"/>
      <c r="T2303" s="13"/>
      <c r="Y2303" s="71" t="str">
        <f>IFERROR(
    IF(Z2303="DONE",
        "QC DONE",
        IF(OR(AA2303="TBD", ISBLANK(AA2303)),
            "NO SHIP DATE",
            IF(AND(ISNUMBER(DATEVALUE(TEXT(Z2303,"MM/DD/YY"))), ISNUMBER(Table22[[#This Row],[QC START]])),
                NETWORKDAYS(Table22[[#This Row],[QC START]], DATEVALUE(TEXT(Z2303,"MM/DD/YY")), Delivered!$Z$3:$Z$8),
                IF(AND(ISNUMBER(DATEVALUE(TEXT(AA2303,"MM/DD/YY"))), ISNUMBER(Table22[[#This Row],[QC START]])),
                    NETWORKDAYS(Table22[[#This Row],[QC START]], DATEVALUE(TEXT(AA2303,"MM/DD/YY")), Delivered!$Z$3:$Z$8),
                    "IN QC"
                )
            )-1
        )
    ),
"IN QC"
)</f>
        <v>NO SHIP DATE</v>
      </c>
      <c r="AB2303" s="25"/>
      <c r="AC2303" s="83"/>
      <c r="AD2303" s="45"/>
    </row>
    <row r="2304" spans="6:30" ht="14.25">
      <c r="F2304" s="30" t="str">
        <f>LEFT(Table2[[#This Row],[Project]],6)</f>
        <v/>
      </c>
      <c r="G2304" s="13"/>
      <c r="H2304" s="13"/>
      <c r="I2304" s="17"/>
      <c r="J2304" s="13"/>
      <c r="K2304" s="13"/>
      <c r="O2304" s="20"/>
      <c r="T2304" s="13"/>
      <c r="Y2304" s="71" t="str">
        <f>IFERROR(
    IF(Z2304="DONE",
        "QC DONE",
        IF(OR(AA2304="TBD", ISBLANK(AA2304)),
            "NO SHIP DATE",
            IF(AND(ISNUMBER(DATEVALUE(TEXT(Z2304,"MM/DD/YY"))), ISNUMBER(Table22[[#This Row],[QC START]])),
                NETWORKDAYS(Table22[[#This Row],[QC START]], DATEVALUE(TEXT(Z2304,"MM/DD/YY")), Delivered!$Z$3:$Z$8),
                IF(AND(ISNUMBER(DATEVALUE(TEXT(AA2304,"MM/DD/YY"))), ISNUMBER(Table22[[#This Row],[QC START]])),
                    NETWORKDAYS(Table22[[#This Row],[QC START]], DATEVALUE(TEXT(AA2304,"MM/DD/YY")), Delivered!$Z$3:$Z$8),
                    "IN QC"
                )
            )-1
        )
    ),
"IN QC"
)</f>
        <v>NO SHIP DATE</v>
      </c>
      <c r="AB2304" s="25"/>
      <c r="AC2304" s="83"/>
      <c r="AD2304" s="45"/>
    </row>
    <row r="2305" spans="6:30" ht="14.25">
      <c r="F2305" s="30" t="str">
        <f>LEFT(Table2[[#This Row],[Project]],6)</f>
        <v/>
      </c>
      <c r="G2305" s="13"/>
      <c r="H2305" s="13"/>
      <c r="I2305" s="17"/>
      <c r="J2305" s="13"/>
      <c r="K2305" s="13"/>
      <c r="O2305" s="20"/>
      <c r="T2305" s="13"/>
      <c r="Y2305" s="71" t="str">
        <f>IFERROR(
    IF(Z2305="DONE",
        "QC DONE",
        IF(OR(AA2305="TBD", ISBLANK(AA2305)),
            "NO SHIP DATE",
            IF(AND(ISNUMBER(DATEVALUE(TEXT(Z2305,"MM/DD/YY"))), ISNUMBER(Table22[[#This Row],[QC START]])),
                NETWORKDAYS(Table22[[#This Row],[QC START]], DATEVALUE(TEXT(Z2305,"MM/DD/YY")), Delivered!$Z$3:$Z$8),
                IF(AND(ISNUMBER(DATEVALUE(TEXT(AA2305,"MM/DD/YY"))), ISNUMBER(Table22[[#This Row],[QC START]])),
                    NETWORKDAYS(Table22[[#This Row],[QC START]], DATEVALUE(TEXT(AA2305,"MM/DD/YY")), Delivered!$Z$3:$Z$8),
                    "IN QC"
                )
            )-1
        )
    ),
"IN QC"
)</f>
        <v>NO SHIP DATE</v>
      </c>
      <c r="AB2305" s="25"/>
      <c r="AC2305" s="83"/>
      <c r="AD2305" s="45"/>
    </row>
    <row r="2306" spans="6:30" ht="14.25">
      <c r="F2306" s="30" t="str">
        <f>LEFT(Table2[[#This Row],[Project]],6)</f>
        <v/>
      </c>
      <c r="G2306" s="13"/>
      <c r="H2306" s="13"/>
      <c r="I2306" s="17"/>
      <c r="J2306" s="13"/>
      <c r="K2306" s="13"/>
      <c r="O2306" s="20"/>
      <c r="T2306" s="13"/>
      <c r="Y2306" s="71" t="str">
        <f>IFERROR(
    IF(Z2306="DONE",
        "QC DONE",
        IF(OR(AA2306="TBD", ISBLANK(AA2306)),
            "NO SHIP DATE",
            IF(AND(ISNUMBER(DATEVALUE(TEXT(Z2306,"MM/DD/YY"))), ISNUMBER(Table22[[#This Row],[QC START]])),
                NETWORKDAYS(Table22[[#This Row],[QC START]], DATEVALUE(TEXT(Z2306,"MM/DD/YY")), Delivered!$Z$3:$Z$8),
                IF(AND(ISNUMBER(DATEVALUE(TEXT(AA2306,"MM/DD/YY"))), ISNUMBER(Table22[[#This Row],[QC START]])),
                    NETWORKDAYS(Table22[[#This Row],[QC START]], DATEVALUE(TEXT(AA2306,"MM/DD/YY")), Delivered!$Z$3:$Z$8),
                    "IN QC"
                )
            )-1
        )
    ),
"IN QC"
)</f>
        <v>NO SHIP DATE</v>
      </c>
      <c r="AB2306" s="25"/>
      <c r="AC2306" s="83"/>
      <c r="AD2306" s="45"/>
    </row>
    <row r="2307" spans="6:30" ht="14.25">
      <c r="F2307" s="30" t="str">
        <f>LEFT(Table2[[#This Row],[Project]],6)</f>
        <v/>
      </c>
      <c r="G2307" s="13"/>
      <c r="H2307" s="13"/>
      <c r="I2307" s="17"/>
      <c r="J2307" s="13"/>
      <c r="K2307" s="13"/>
      <c r="O2307" s="20"/>
      <c r="T2307" s="13"/>
      <c r="Y2307" s="71" t="str">
        <f>IFERROR(
    IF(Z2307="DONE",
        "QC DONE",
        IF(OR(AA2307="TBD", ISBLANK(AA2307)),
            "NO SHIP DATE",
            IF(AND(ISNUMBER(DATEVALUE(TEXT(Z2307,"MM/DD/YY"))), ISNUMBER(Table22[[#This Row],[QC START]])),
                NETWORKDAYS(Table22[[#This Row],[QC START]], DATEVALUE(TEXT(Z2307,"MM/DD/YY")), Delivered!$Z$3:$Z$8),
                IF(AND(ISNUMBER(DATEVALUE(TEXT(AA2307,"MM/DD/YY"))), ISNUMBER(Table22[[#This Row],[QC START]])),
                    NETWORKDAYS(Table22[[#This Row],[QC START]], DATEVALUE(TEXT(AA2307,"MM/DD/YY")), Delivered!$Z$3:$Z$8),
                    "IN QC"
                )
            )-1
        )
    ),
"IN QC"
)</f>
        <v>NO SHIP DATE</v>
      </c>
      <c r="AB2307" s="25"/>
      <c r="AC2307" s="83"/>
      <c r="AD2307" s="45"/>
    </row>
    <row r="2308" spans="6:30" ht="14.25">
      <c r="F2308" s="30" t="str">
        <f>LEFT(Table2[[#This Row],[Project]],6)</f>
        <v/>
      </c>
      <c r="G2308" s="13"/>
      <c r="H2308" s="13"/>
      <c r="I2308" s="17"/>
      <c r="J2308" s="13"/>
      <c r="K2308" s="13"/>
      <c r="O2308" s="20"/>
      <c r="T2308" s="13"/>
      <c r="Y2308" s="71" t="str">
        <f>IFERROR(
    IF(Z2308="DONE",
        "QC DONE",
        IF(OR(AA2308="TBD", ISBLANK(AA2308)),
            "NO SHIP DATE",
            IF(AND(ISNUMBER(DATEVALUE(TEXT(Z2308,"MM/DD/YY"))), ISNUMBER(Table22[[#This Row],[QC START]])),
                NETWORKDAYS(Table22[[#This Row],[QC START]], DATEVALUE(TEXT(Z2308,"MM/DD/YY")), Delivered!$Z$3:$Z$8),
                IF(AND(ISNUMBER(DATEVALUE(TEXT(AA2308,"MM/DD/YY"))), ISNUMBER(Table22[[#This Row],[QC START]])),
                    NETWORKDAYS(Table22[[#This Row],[QC START]], DATEVALUE(TEXT(AA2308,"MM/DD/YY")), Delivered!$Z$3:$Z$8),
                    "IN QC"
                )
            )-1
        )
    ),
"IN QC"
)</f>
        <v>NO SHIP DATE</v>
      </c>
      <c r="AB2308" s="25"/>
      <c r="AC2308" s="83"/>
      <c r="AD2308" s="45"/>
    </row>
    <row r="2309" spans="6:30" ht="14.25">
      <c r="F2309" s="30" t="str">
        <f>LEFT(Table2[[#This Row],[Project]],6)</f>
        <v/>
      </c>
      <c r="G2309" s="13"/>
      <c r="H2309" s="13"/>
      <c r="I2309" s="17"/>
      <c r="J2309" s="13"/>
      <c r="K2309" s="13"/>
      <c r="O2309" s="20"/>
      <c r="T2309" s="13"/>
      <c r="Y2309" s="71" t="str">
        <f>IFERROR(
    IF(Z2309="DONE",
        "QC DONE",
        IF(OR(AA2309="TBD", ISBLANK(AA2309)),
            "NO SHIP DATE",
            IF(AND(ISNUMBER(DATEVALUE(TEXT(Z2309,"MM/DD/YY"))), ISNUMBER(Table22[[#This Row],[QC START]])),
                NETWORKDAYS(Table22[[#This Row],[QC START]], DATEVALUE(TEXT(Z2309,"MM/DD/YY")), Delivered!$Z$3:$Z$8),
                IF(AND(ISNUMBER(DATEVALUE(TEXT(AA2309,"MM/DD/YY"))), ISNUMBER(Table22[[#This Row],[QC START]])),
                    NETWORKDAYS(Table22[[#This Row],[QC START]], DATEVALUE(TEXT(AA2309,"MM/DD/YY")), Delivered!$Z$3:$Z$8),
                    "IN QC"
                )
            )-1
        )
    ),
"IN QC"
)</f>
        <v>NO SHIP DATE</v>
      </c>
      <c r="AB2309" s="25"/>
      <c r="AC2309" s="83"/>
      <c r="AD2309" s="45"/>
    </row>
    <row r="2310" spans="6:30" ht="14.25">
      <c r="F2310" s="30" t="str">
        <f>LEFT(Table2[[#This Row],[Project]],6)</f>
        <v/>
      </c>
      <c r="G2310" s="13"/>
      <c r="H2310" s="13"/>
      <c r="I2310" s="17"/>
      <c r="J2310" s="13"/>
      <c r="K2310" s="13"/>
      <c r="O2310" s="20"/>
      <c r="T2310" s="13"/>
      <c r="Y2310" s="71" t="str">
        <f>IFERROR(
    IF(Z2310="DONE",
        "QC DONE",
        IF(OR(AA2310="TBD", ISBLANK(AA2310)),
            "NO SHIP DATE",
            IF(AND(ISNUMBER(DATEVALUE(TEXT(Z2310,"MM/DD/YY"))), ISNUMBER(Table22[[#This Row],[QC START]])),
                NETWORKDAYS(Table22[[#This Row],[QC START]], DATEVALUE(TEXT(Z2310,"MM/DD/YY")), Delivered!$Z$3:$Z$8),
                IF(AND(ISNUMBER(DATEVALUE(TEXT(AA2310,"MM/DD/YY"))), ISNUMBER(Table22[[#This Row],[QC START]])),
                    NETWORKDAYS(Table22[[#This Row],[QC START]], DATEVALUE(TEXT(AA2310,"MM/DD/YY")), Delivered!$Z$3:$Z$8),
                    "IN QC"
                )
            )-1
        )
    ),
"IN QC"
)</f>
        <v>NO SHIP DATE</v>
      </c>
      <c r="AB2310" s="25"/>
      <c r="AC2310" s="83"/>
      <c r="AD2310" s="45"/>
    </row>
    <row r="2311" spans="6:30" ht="14.25">
      <c r="F2311" s="30" t="str">
        <f>LEFT(Table2[[#This Row],[Project]],6)</f>
        <v/>
      </c>
      <c r="G2311" s="13"/>
      <c r="H2311" s="13"/>
      <c r="I2311" s="17"/>
      <c r="J2311" s="13"/>
      <c r="K2311" s="13"/>
      <c r="O2311" s="20"/>
      <c r="T2311" s="13"/>
      <c r="Y2311" s="71" t="str">
        <f>IFERROR(
    IF(Z2311="DONE",
        "QC DONE",
        IF(OR(AA2311="TBD", ISBLANK(AA2311)),
            "NO SHIP DATE",
            IF(AND(ISNUMBER(DATEVALUE(TEXT(Z2311,"MM/DD/YY"))), ISNUMBER(Table22[[#This Row],[QC START]])),
                NETWORKDAYS(Table22[[#This Row],[QC START]], DATEVALUE(TEXT(Z2311,"MM/DD/YY")), Delivered!$Z$3:$Z$8),
                IF(AND(ISNUMBER(DATEVALUE(TEXT(AA2311,"MM/DD/YY"))), ISNUMBER(Table22[[#This Row],[QC START]])),
                    NETWORKDAYS(Table22[[#This Row],[QC START]], DATEVALUE(TEXT(AA2311,"MM/DD/YY")), Delivered!$Z$3:$Z$8),
                    "IN QC"
                )
            )-1
        )
    ),
"IN QC"
)</f>
        <v>NO SHIP DATE</v>
      </c>
      <c r="AB2311" s="25"/>
      <c r="AC2311" s="83"/>
      <c r="AD2311" s="45"/>
    </row>
    <row r="2312" spans="6:30" ht="14.25">
      <c r="F2312" s="30" t="str">
        <f>LEFT(Table2[[#This Row],[Project]],6)</f>
        <v/>
      </c>
      <c r="G2312" s="13"/>
      <c r="H2312" s="13"/>
      <c r="I2312" s="17"/>
      <c r="J2312" s="13"/>
      <c r="K2312" s="13"/>
      <c r="O2312" s="20"/>
      <c r="T2312" s="13"/>
      <c r="Y2312" s="71" t="str">
        <f>IFERROR(
    IF(Z2312="DONE",
        "QC DONE",
        IF(OR(AA2312="TBD", ISBLANK(AA2312)),
            "NO SHIP DATE",
            IF(AND(ISNUMBER(DATEVALUE(TEXT(Z2312,"MM/DD/YY"))), ISNUMBER(Table22[[#This Row],[QC START]])),
                NETWORKDAYS(Table22[[#This Row],[QC START]], DATEVALUE(TEXT(Z2312,"MM/DD/YY")), Delivered!$Z$3:$Z$8),
                IF(AND(ISNUMBER(DATEVALUE(TEXT(AA2312,"MM/DD/YY"))), ISNUMBER(Table22[[#This Row],[QC START]])),
                    NETWORKDAYS(Table22[[#This Row],[QC START]], DATEVALUE(TEXT(AA2312,"MM/DD/YY")), Delivered!$Z$3:$Z$8),
                    "IN QC"
                )
            )-1
        )
    ),
"IN QC"
)</f>
        <v>NO SHIP DATE</v>
      </c>
      <c r="AB2312" s="25"/>
      <c r="AC2312" s="83"/>
      <c r="AD2312" s="45"/>
    </row>
    <row r="2313" spans="6:30" ht="14.25">
      <c r="F2313" s="30" t="str">
        <f>LEFT(Table2[[#This Row],[Project]],6)</f>
        <v/>
      </c>
      <c r="G2313" s="13"/>
      <c r="H2313" s="13"/>
      <c r="I2313" s="17"/>
      <c r="J2313" s="13"/>
      <c r="K2313" s="13"/>
      <c r="O2313" s="20"/>
      <c r="T2313" s="13"/>
      <c r="Y2313" s="71" t="str">
        <f>IFERROR(
    IF(Z2313="DONE",
        "QC DONE",
        IF(OR(AA2313="TBD", ISBLANK(AA2313)),
            "NO SHIP DATE",
            IF(AND(ISNUMBER(DATEVALUE(TEXT(Z2313,"MM/DD/YY"))), ISNUMBER(Table22[[#This Row],[QC START]])),
                NETWORKDAYS(Table22[[#This Row],[QC START]], DATEVALUE(TEXT(Z2313,"MM/DD/YY")), Delivered!$Z$3:$Z$8),
                IF(AND(ISNUMBER(DATEVALUE(TEXT(AA2313,"MM/DD/YY"))), ISNUMBER(Table22[[#This Row],[QC START]])),
                    NETWORKDAYS(Table22[[#This Row],[QC START]], DATEVALUE(TEXT(AA2313,"MM/DD/YY")), Delivered!$Z$3:$Z$8),
                    "IN QC"
                )
            )-1
        )
    ),
"IN QC"
)</f>
        <v>NO SHIP DATE</v>
      </c>
      <c r="AB2313" s="25"/>
      <c r="AC2313" s="83"/>
      <c r="AD2313" s="45"/>
    </row>
    <row r="2314" spans="6:30" ht="14.25">
      <c r="F2314" s="30" t="str">
        <f>LEFT(Table2[[#This Row],[Project]],6)</f>
        <v/>
      </c>
      <c r="G2314" s="13"/>
      <c r="H2314" s="13"/>
      <c r="I2314" s="17"/>
      <c r="J2314" s="13"/>
      <c r="K2314" s="13"/>
      <c r="O2314" s="20"/>
      <c r="T2314" s="13"/>
      <c r="Y2314" s="71" t="str">
        <f>IFERROR(
    IF(Z2314="DONE",
        "QC DONE",
        IF(OR(AA2314="TBD", ISBLANK(AA2314)),
            "NO SHIP DATE",
            IF(AND(ISNUMBER(DATEVALUE(TEXT(Z2314,"MM/DD/YY"))), ISNUMBER(Table22[[#This Row],[QC START]])),
                NETWORKDAYS(Table22[[#This Row],[QC START]], DATEVALUE(TEXT(Z2314,"MM/DD/YY")), Delivered!$Z$3:$Z$8),
                IF(AND(ISNUMBER(DATEVALUE(TEXT(AA2314,"MM/DD/YY"))), ISNUMBER(Table22[[#This Row],[QC START]])),
                    NETWORKDAYS(Table22[[#This Row],[QC START]], DATEVALUE(TEXT(AA2314,"MM/DD/YY")), Delivered!$Z$3:$Z$8),
                    "IN QC"
                )
            )-1
        )
    ),
"IN QC"
)</f>
        <v>NO SHIP DATE</v>
      </c>
      <c r="AB2314" s="25"/>
      <c r="AC2314" s="83"/>
      <c r="AD2314" s="45"/>
    </row>
    <row r="2315" spans="6:30" ht="14.25">
      <c r="F2315" s="30" t="str">
        <f>LEFT(Table2[[#This Row],[Project]],6)</f>
        <v/>
      </c>
      <c r="G2315" s="13"/>
      <c r="H2315" s="13"/>
      <c r="I2315" s="17"/>
      <c r="J2315" s="13"/>
      <c r="K2315" s="13"/>
      <c r="O2315" s="20"/>
      <c r="T2315" s="13"/>
      <c r="Y2315" s="71" t="str">
        <f>IFERROR(
    IF(Z2315="DONE",
        "QC DONE",
        IF(OR(AA2315="TBD", ISBLANK(AA2315)),
            "NO SHIP DATE",
            IF(AND(ISNUMBER(DATEVALUE(TEXT(Z2315,"MM/DD/YY"))), ISNUMBER(Table22[[#This Row],[QC START]])),
                NETWORKDAYS(Table22[[#This Row],[QC START]], DATEVALUE(TEXT(Z2315,"MM/DD/YY")), Delivered!$Z$3:$Z$8),
                IF(AND(ISNUMBER(DATEVALUE(TEXT(AA2315,"MM/DD/YY"))), ISNUMBER(Table22[[#This Row],[QC START]])),
                    NETWORKDAYS(Table22[[#This Row],[QC START]], DATEVALUE(TEXT(AA2315,"MM/DD/YY")), Delivered!$Z$3:$Z$8),
                    "IN QC"
                )
            )-1
        )
    ),
"IN QC"
)</f>
        <v>NO SHIP DATE</v>
      </c>
      <c r="AB2315" s="25"/>
      <c r="AC2315" s="83"/>
      <c r="AD2315" s="45"/>
    </row>
    <row r="2316" spans="6:30" ht="14.25">
      <c r="F2316" s="30" t="str">
        <f>LEFT(Table2[[#This Row],[Project]],6)</f>
        <v/>
      </c>
      <c r="G2316" s="13"/>
      <c r="H2316" s="13"/>
      <c r="I2316" s="17"/>
      <c r="J2316" s="13"/>
      <c r="K2316" s="13"/>
      <c r="O2316" s="20"/>
      <c r="T2316" s="13"/>
      <c r="Y2316" s="71" t="str">
        <f>IFERROR(
    IF(Z2316="DONE",
        "QC DONE",
        IF(OR(AA2316="TBD", ISBLANK(AA2316)),
            "NO SHIP DATE",
            IF(AND(ISNUMBER(DATEVALUE(TEXT(Z2316,"MM/DD/YY"))), ISNUMBER(Table22[[#This Row],[QC START]])),
                NETWORKDAYS(Table22[[#This Row],[QC START]], DATEVALUE(TEXT(Z2316,"MM/DD/YY")), Delivered!$Z$3:$Z$8),
                IF(AND(ISNUMBER(DATEVALUE(TEXT(AA2316,"MM/DD/YY"))), ISNUMBER(Table22[[#This Row],[QC START]])),
                    NETWORKDAYS(Table22[[#This Row],[QC START]], DATEVALUE(TEXT(AA2316,"MM/DD/YY")), Delivered!$Z$3:$Z$8),
                    "IN QC"
                )
            )-1
        )
    ),
"IN QC"
)</f>
        <v>NO SHIP DATE</v>
      </c>
      <c r="AB2316" s="25"/>
      <c r="AC2316" s="83"/>
      <c r="AD2316" s="45"/>
    </row>
    <row r="2317" spans="6:30" ht="14.25">
      <c r="F2317" s="30" t="str">
        <f>LEFT(Table2[[#This Row],[Project]],6)</f>
        <v/>
      </c>
      <c r="G2317" s="13"/>
      <c r="H2317" s="13"/>
      <c r="I2317" s="17"/>
      <c r="J2317" s="13"/>
      <c r="K2317" s="13"/>
      <c r="O2317" s="20"/>
      <c r="T2317" s="13"/>
      <c r="Y2317" s="71" t="str">
        <f>IFERROR(
    IF(Z2317="DONE",
        "QC DONE",
        IF(OR(AA2317="TBD", ISBLANK(AA2317)),
            "NO SHIP DATE",
            IF(AND(ISNUMBER(DATEVALUE(TEXT(Z2317,"MM/DD/YY"))), ISNUMBER(Table22[[#This Row],[QC START]])),
                NETWORKDAYS(Table22[[#This Row],[QC START]], DATEVALUE(TEXT(Z2317,"MM/DD/YY")), Delivered!$Z$3:$Z$8),
                IF(AND(ISNUMBER(DATEVALUE(TEXT(AA2317,"MM/DD/YY"))), ISNUMBER(Table22[[#This Row],[QC START]])),
                    NETWORKDAYS(Table22[[#This Row],[QC START]], DATEVALUE(TEXT(AA2317,"MM/DD/YY")), Delivered!$Z$3:$Z$8),
                    "IN QC"
                )
            )-1
        )
    ),
"IN QC"
)</f>
        <v>NO SHIP DATE</v>
      </c>
      <c r="AB2317" s="25"/>
      <c r="AC2317" s="83"/>
      <c r="AD2317" s="45"/>
    </row>
    <row r="2318" spans="6:30" ht="14.25">
      <c r="F2318" s="30" t="str">
        <f>LEFT(Table2[[#This Row],[Project]],6)</f>
        <v/>
      </c>
      <c r="G2318" s="13"/>
      <c r="H2318" s="13"/>
      <c r="I2318" s="17"/>
      <c r="J2318" s="13"/>
      <c r="K2318" s="13"/>
      <c r="O2318" s="20"/>
      <c r="T2318" s="13"/>
      <c r="Y2318" s="71" t="str">
        <f>IFERROR(
    IF(Z2318="DONE",
        "QC DONE",
        IF(OR(AA2318="TBD", ISBLANK(AA2318)),
            "NO SHIP DATE",
            IF(AND(ISNUMBER(DATEVALUE(TEXT(Z2318,"MM/DD/YY"))), ISNUMBER(Table22[[#This Row],[QC START]])),
                NETWORKDAYS(Table22[[#This Row],[QC START]], DATEVALUE(TEXT(Z2318,"MM/DD/YY")), Delivered!$Z$3:$Z$8),
                IF(AND(ISNUMBER(DATEVALUE(TEXT(AA2318,"MM/DD/YY"))), ISNUMBER(Table22[[#This Row],[QC START]])),
                    NETWORKDAYS(Table22[[#This Row],[QC START]], DATEVALUE(TEXT(AA2318,"MM/DD/YY")), Delivered!$Z$3:$Z$8),
                    "IN QC"
                )
            )-1
        )
    ),
"IN QC"
)</f>
        <v>NO SHIP DATE</v>
      </c>
      <c r="AB2318" s="25"/>
      <c r="AC2318" s="83"/>
      <c r="AD2318" s="45"/>
    </row>
    <row r="2319" spans="6:30" ht="14.25">
      <c r="F2319" s="30" t="str">
        <f>LEFT(Table2[[#This Row],[Project]],6)</f>
        <v/>
      </c>
      <c r="G2319" s="13"/>
      <c r="H2319" s="13"/>
      <c r="I2319" s="17"/>
      <c r="J2319" s="13"/>
      <c r="K2319" s="13"/>
      <c r="O2319" s="20"/>
      <c r="T2319" s="13"/>
      <c r="Y2319" s="71" t="str">
        <f>IFERROR(
    IF(Z2319="DONE",
        "QC DONE",
        IF(OR(AA2319="TBD", ISBLANK(AA2319)),
            "NO SHIP DATE",
            IF(AND(ISNUMBER(DATEVALUE(TEXT(Z2319,"MM/DD/YY"))), ISNUMBER(Table22[[#This Row],[QC START]])),
                NETWORKDAYS(Table22[[#This Row],[QC START]], DATEVALUE(TEXT(Z2319,"MM/DD/YY")), Delivered!$Z$3:$Z$8),
                IF(AND(ISNUMBER(DATEVALUE(TEXT(AA2319,"MM/DD/YY"))), ISNUMBER(Table22[[#This Row],[QC START]])),
                    NETWORKDAYS(Table22[[#This Row],[QC START]], DATEVALUE(TEXT(AA2319,"MM/DD/YY")), Delivered!$Z$3:$Z$8),
                    "IN QC"
                )
            )-1
        )
    ),
"IN QC"
)</f>
        <v>NO SHIP DATE</v>
      </c>
      <c r="AB2319" s="25"/>
      <c r="AC2319" s="83"/>
      <c r="AD2319" s="45"/>
    </row>
    <row r="2320" spans="6:30" ht="14.25">
      <c r="F2320" s="30" t="str">
        <f>LEFT(Table2[[#This Row],[Project]],6)</f>
        <v/>
      </c>
      <c r="G2320" s="13"/>
      <c r="H2320" s="13"/>
      <c r="I2320" s="17"/>
      <c r="J2320" s="13"/>
      <c r="K2320" s="13"/>
      <c r="O2320" s="20"/>
      <c r="T2320" s="13"/>
      <c r="Y2320" s="71" t="str">
        <f>IFERROR(
    IF(Z2320="DONE",
        "QC DONE",
        IF(OR(AA2320="TBD", ISBLANK(AA2320)),
            "NO SHIP DATE",
            IF(AND(ISNUMBER(DATEVALUE(TEXT(Z2320,"MM/DD/YY"))), ISNUMBER(Table22[[#This Row],[QC START]])),
                NETWORKDAYS(Table22[[#This Row],[QC START]], DATEVALUE(TEXT(Z2320,"MM/DD/YY")), Delivered!$Z$3:$Z$8),
                IF(AND(ISNUMBER(DATEVALUE(TEXT(AA2320,"MM/DD/YY"))), ISNUMBER(Table22[[#This Row],[QC START]])),
                    NETWORKDAYS(Table22[[#This Row],[QC START]], DATEVALUE(TEXT(AA2320,"MM/DD/YY")), Delivered!$Z$3:$Z$8),
                    "IN QC"
                )
            )-1
        )
    ),
"IN QC"
)</f>
        <v>NO SHIP DATE</v>
      </c>
      <c r="AB2320" s="25"/>
      <c r="AC2320" s="83"/>
      <c r="AD2320" s="45"/>
    </row>
    <row r="2321" spans="6:30" ht="14.25">
      <c r="F2321" s="30" t="str">
        <f>LEFT(Table2[[#This Row],[Project]],6)</f>
        <v/>
      </c>
      <c r="G2321" s="13"/>
      <c r="H2321" s="13"/>
      <c r="I2321" s="17"/>
      <c r="J2321" s="13"/>
      <c r="K2321" s="13"/>
      <c r="O2321" s="20"/>
      <c r="T2321" s="13"/>
      <c r="Y2321" s="71" t="str">
        <f>IFERROR(
    IF(Z2321="DONE",
        "QC DONE",
        IF(OR(AA2321="TBD", ISBLANK(AA2321)),
            "NO SHIP DATE",
            IF(AND(ISNUMBER(DATEVALUE(TEXT(Z2321,"MM/DD/YY"))), ISNUMBER(Table22[[#This Row],[QC START]])),
                NETWORKDAYS(Table22[[#This Row],[QC START]], DATEVALUE(TEXT(Z2321,"MM/DD/YY")), Delivered!$Z$3:$Z$8),
                IF(AND(ISNUMBER(DATEVALUE(TEXT(AA2321,"MM/DD/YY"))), ISNUMBER(Table22[[#This Row],[QC START]])),
                    NETWORKDAYS(Table22[[#This Row],[QC START]], DATEVALUE(TEXT(AA2321,"MM/DD/YY")), Delivered!$Z$3:$Z$8),
                    "IN QC"
                )
            )-1
        )
    ),
"IN QC"
)</f>
        <v>NO SHIP DATE</v>
      </c>
      <c r="AB2321" s="25"/>
      <c r="AC2321" s="83"/>
      <c r="AD2321" s="45"/>
    </row>
    <row r="2322" spans="6:30" ht="14.25">
      <c r="F2322" s="30" t="str">
        <f>LEFT(Table2[[#This Row],[Project]],6)</f>
        <v/>
      </c>
      <c r="G2322" s="13"/>
      <c r="H2322" s="13"/>
      <c r="I2322" s="17"/>
      <c r="J2322" s="13"/>
      <c r="K2322" s="13"/>
      <c r="O2322" s="20"/>
      <c r="T2322" s="13"/>
      <c r="Y2322" s="71" t="str">
        <f>IFERROR(
    IF(Z2322="DONE",
        "QC DONE",
        IF(OR(AA2322="TBD", ISBLANK(AA2322)),
            "NO SHIP DATE",
            IF(AND(ISNUMBER(DATEVALUE(TEXT(Z2322,"MM/DD/YY"))), ISNUMBER(Table22[[#This Row],[QC START]])),
                NETWORKDAYS(Table22[[#This Row],[QC START]], DATEVALUE(TEXT(Z2322,"MM/DD/YY")), Delivered!$Z$3:$Z$8),
                IF(AND(ISNUMBER(DATEVALUE(TEXT(AA2322,"MM/DD/YY"))), ISNUMBER(Table22[[#This Row],[QC START]])),
                    NETWORKDAYS(Table22[[#This Row],[QC START]], DATEVALUE(TEXT(AA2322,"MM/DD/YY")), Delivered!$Z$3:$Z$8),
                    "IN QC"
                )
            )-1
        )
    ),
"IN QC"
)</f>
        <v>NO SHIP DATE</v>
      </c>
      <c r="AB2322" s="25"/>
      <c r="AC2322" s="83"/>
      <c r="AD2322" s="45"/>
    </row>
    <row r="2323" spans="6:30" ht="14.25">
      <c r="F2323" s="30" t="str">
        <f>LEFT(Table2[[#This Row],[Project]],6)</f>
        <v/>
      </c>
      <c r="G2323" s="13"/>
      <c r="H2323" s="13"/>
      <c r="I2323" s="17"/>
      <c r="J2323" s="13"/>
      <c r="K2323" s="13"/>
      <c r="O2323" s="20"/>
      <c r="T2323" s="13"/>
      <c r="Y2323" s="71" t="str">
        <f>IFERROR(
    IF(Z2323="DONE",
        "QC DONE",
        IF(OR(AA2323="TBD", ISBLANK(AA2323)),
            "NO SHIP DATE",
            IF(AND(ISNUMBER(DATEVALUE(TEXT(Z2323,"MM/DD/YY"))), ISNUMBER(Table22[[#This Row],[QC START]])),
                NETWORKDAYS(Table22[[#This Row],[QC START]], DATEVALUE(TEXT(Z2323,"MM/DD/YY")), Delivered!$Z$3:$Z$8),
                IF(AND(ISNUMBER(DATEVALUE(TEXT(AA2323,"MM/DD/YY"))), ISNUMBER(Table22[[#This Row],[QC START]])),
                    NETWORKDAYS(Table22[[#This Row],[QC START]], DATEVALUE(TEXT(AA2323,"MM/DD/YY")), Delivered!$Z$3:$Z$8),
                    "IN QC"
                )
            )-1
        )
    ),
"IN QC"
)</f>
        <v>NO SHIP DATE</v>
      </c>
      <c r="AB2323" s="25"/>
      <c r="AC2323" s="83"/>
      <c r="AD2323" s="45"/>
    </row>
    <row r="2324" spans="6:30" ht="14.25">
      <c r="F2324" s="30" t="str">
        <f>LEFT(Table2[[#This Row],[Project]],6)</f>
        <v/>
      </c>
      <c r="G2324" s="13"/>
      <c r="H2324" s="13"/>
      <c r="I2324" s="17"/>
      <c r="J2324" s="13"/>
      <c r="K2324" s="13"/>
      <c r="O2324" s="20"/>
      <c r="T2324" s="13"/>
      <c r="Y2324" s="71" t="str">
        <f>IFERROR(
    IF(Z2324="DONE",
        "QC DONE",
        IF(OR(AA2324="TBD", ISBLANK(AA2324)),
            "NO SHIP DATE",
            IF(AND(ISNUMBER(DATEVALUE(TEXT(Z2324,"MM/DD/YY"))), ISNUMBER(Table22[[#This Row],[QC START]])),
                NETWORKDAYS(Table22[[#This Row],[QC START]], DATEVALUE(TEXT(Z2324,"MM/DD/YY")), Delivered!$Z$3:$Z$8),
                IF(AND(ISNUMBER(DATEVALUE(TEXT(AA2324,"MM/DD/YY"))), ISNUMBER(Table22[[#This Row],[QC START]])),
                    NETWORKDAYS(Table22[[#This Row],[QC START]], DATEVALUE(TEXT(AA2324,"MM/DD/YY")), Delivered!$Z$3:$Z$8),
                    "IN QC"
                )
            )-1
        )
    ),
"IN QC"
)</f>
        <v>NO SHIP DATE</v>
      </c>
      <c r="AB2324" s="25"/>
      <c r="AC2324" s="83"/>
      <c r="AD2324" s="45"/>
    </row>
    <row r="2325" spans="6:30" ht="14.25">
      <c r="F2325" s="30" t="str">
        <f>LEFT(Table2[[#This Row],[Project]],6)</f>
        <v/>
      </c>
      <c r="G2325" s="13"/>
      <c r="H2325" s="13"/>
      <c r="I2325" s="17"/>
      <c r="J2325" s="13"/>
      <c r="K2325" s="13"/>
      <c r="O2325" s="20"/>
      <c r="T2325" s="13"/>
      <c r="Y2325" s="71" t="str">
        <f>IFERROR(
    IF(Z2325="DONE",
        "QC DONE",
        IF(OR(AA2325="TBD", ISBLANK(AA2325)),
            "NO SHIP DATE",
            IF(AND(ISNUMBER(DATEVALUE(TEXT(Z2325,"MM/DD/YY"))), ISNUMBER(Table22[[#This Row],[QC START]])),
                NETWORKDAYS(Table22[[#This Row],[QC START]], DATEVALUE(TEXT(Z2325,"MM/DD/YY")), Delivered!$Z$3:$Z$8),
                IF(AND(ISNUMBER(DATEVALUE(TEXT(AA2325,"MM/DD/YY"))), ISNUMBER(Table22[[#This Row],[QC START]])),
                    NETWORKDAYS(Table22[[#This Row],[QC START]], DATEVALUE(TEXT(AA2325,"MM/DD/YY")), Delivered!$Z$3:$Z$8),
                    "IN QC"
                )
            )-1
        )
    ),
"IN QC"
)</f>
        <v>NO SHIP DATE</v>
      </c>
      <c r="AB2325" s="25"/>
      <c r="AC2325" s="83"/>
      <c r="AD2325" s="45"/>
    </row>
    <row r="2326" spans="6:30" ht="14.25">
      <c r="F2326" s="30" t="str">
        <f>LEFT(Table2[[#This Row],[Project]],6)</f>
        <v/>
      </c>
      <c r="G2326" s="13"/>
      <c r="H2326" s="13"/>
      <c r="I2326" s="17"/>
      <c r="J2326" s="13"/>
      <c r="K2326" s="13"/>
      <c r="O2326" s="20"/>
      <c r="T2326" s="13"/>
      <c r="Y2326" s="71" t="str">
        <f>IFERROR(
    IF(Z2326="DONE",
        "QC DONE",
        IF(OR(AA2326="TBD", ISBLANK(AA2326)),
            "NO SHIP DATE",
            IF(AND(ISNUMBER(DATEVALUE(TEXT(Z2326,"MM/DD/YY"))), ISNUMBER(Table22[[#This Row],[QC START]])),
                NETWORKDAYS(Table22[[#This Row],[QC START]], DATEVALUE(TEXT(Z2326,"MM/DD/YY")), Delivered!$Z$3:$Z$8),
                IF(AND(ISNUMBER(DATEVALUE(TEXT(AA2326,"MM/DD/YY"))), ISNUMBER(Table22[[#This Row],[QC START]])),
                    NETWORKDAYS(Table22[[#This Row],[QC START]], DATEVALUE(TEXT(AA2326,"MM/DD/YY")), Delivered!$Z$3:$Z$8),
                    "IN QC"
                )
            )-1
        )
    ),
"IN QC"
)</f>
        <v>NO SHIP DATE</v>
      </c>
      <c r="AB2326" s="25"/>
      <c r="AC2326" s="83"/>
      <c r="AD2326" s="45"/>
    </row>
    <row r="2327" spans="6:30" ht="14.25">
      <c r="F2327" s="30" t="str">
        <f>LEFT(Table2[[#This Row],[Project]],6)</f>
        <v/>
      </c>
      <c r="G2327" s="13"/>
      <c r="H2327" s="13"/>
      <c r="I2327" s="17"/>
      <c r="J2327" s="13"/>
      <c r="K2327" s="13"/>
      <c r="O2327" s="20"/>
      <c r="T2327" s="13"/>
      <c r="Y2327" s="71" t="str">
        <f>IFERROR(
    IF(Z2327="DONE",
        "QC DONE",
        IF(OR(AA2327="TBD", ISBLANK(AA2327)),
            "NO SHIP DATE",
            IF(AND(ISNUMBER(DATEVALUE(TEXT(Z2327,"MM/DD/YY"))), ISNUMBER(Table22[[#This Row],[QC START]])),
                NETWORKDAYS(Table22[[#This Row],[QC START]], DATEVALUE(TEXT(Z2327,"MM/DD/YY")), Delivered!$Z$3:$Z$8),
                IF(AND(ISNUMBER(DATEVALUE(TEXT(AA2327,"MM/DD/YY"))), ISNUMBER(Table22[[#This Row],[QC START]])),
                    NETWORKDAYS(Table22[[#This Row],[QC START]], DATEVALUE(TEXT(AA2327,"MM/DD/YY")), Delivered!$Z$3:$Z$8),
                    "IN QC"
                )
            )-1
        )
    ),
"IN QC"
)</f>
        <v>NO SHIP DATE</v>
      </c>
      <c r="AB2327" s="25"/>
      <c r="AC2327" s="83"/>
      <c r="AD2327" s="45"/>
    </row>
    <row r="2328" spans="6:30" ht="14.25">
      <c r="F2328" s="30" t="str">
        <f>LEFT(Table2[[#This Row],[Project]],6)</f>
        <v/>
      </c>
      <c r="G2328" s="13"/>
      <c r="H2328" s="13"/>
      <c r="I2328" s="17"/>
      <c r="J2328" s="13"/>
      <c r="K2328" s="13"/>
      <c r="O2328" s="20"/>
      <c r="T2328" s="13"/>
      <c r="Y2328" s="71" t="str">
        <f>IFERROR(
    IF(Z2328="DONE",
        "QC DONE",
        IF(OR(AA2328="TBD", ISBLANK(AA2328)),
            "NO SHIP DATE",
            IF(AND(ISNUMBER(DATEVALUE(TEXT(Z2328,"MM/DD/YY"))), ISNUMBER(Table22[[#This Row],[QC START]])),
                NETWORKDAYS(Table22[[#This Row],[QC START]], DATEVALUE(TEXT(Z2328,"MM/DD/YY")), Delivered!$Z$3:$Z$8),
                IF(AND(ISNUMBER(DATEVALUE(TEXT(AA2328,"MM/DD/YY"))), ISNUMBER(Table22[[#This Row],[QC START]])),
                    NETWORKDAYS(Table22[[#This Row],[QC START]], DATEVALUE(TEXT(AA2328,"MM/DD/YY")), Delivered!$Z$3:$Z$8),
                    "IN QC"
                )
            )-1
        )
    ),
"IN QC"
)</f>
        <v>NO SHIP DATE</v>
      </c>
      <c r="AB2328" s="25"/>
      <c r="AC2328" s="83"/>
      <c r="AD2328" s="45"/>
    </row>
    <row r="2329" spans="6:30" ht="14.25">
      <c r="F2329" s="30" t="str">
        <f>LEFT(Table2[[#This Row],[Project]],6)</f>
        <v/>
      </c>
      <c r="G2329" s="13"/>
      <c r="H2329" s="13"/>
      <c r="I2329" s="17"/>
      <c r="J2329" s="13"/>
      <c r="K2329" s="13"/>
      <c r="O2329" s="20"/>
      <c r="T2329" s="13"/>
      <c r="Y2329" s="71" t="str">
        <f>IFERROR(
    IF(Z2329="DONE",
        "QC DONE",
        IF(OR(AA2329="TBD", ISBLANK(AA2329)),
            "NO SHIP DATE",
            IF(AND(ISNUMBER(DATEVALUE(TEXT(Z2329,"MM/DD/YY"))), ISNUMBER(Table22[[#This Row],[QC START]])),
                NETWORKDAYS(Table22[[#This Row],[QC START]], DATEVALUE(TEXT(Z2329,"MM/DD/YY")), Delivered!$Z$3:$Z$8),
                IF(AND(ISNUMBER(DATEVALUE(TEXT(AA2329,"MM/DD/YY"))), ISNUMBER(Table22[[#This Row],[QC START]])),
                    NETWORKDAYS(Table22[[#This Row],[QC START]], DATEVALUE(TEXT(AA2329,"MM/DD/YY")), Delivered!$Z$3:$Z$8),
                    "IN QC"
                )
            )-1
        )
    ),
"IN QC"
)</f>
        <v>NO SHIP DATE</v>
      </c>
      <c r="AB2329" s="25"/>
      <c r="AC2329" s="83"/>
      <c r="AD2329" s="45"/>
    </row>
    <row r="2330" spans="6:30" ht="14.25">
      <c r="F2330" s="30" t="str">
        <f>LEFT(Table2[[#This Row],[Project]],6)</f>
        <v/>
      </c>
      <c r="G2330" s="13"/>
      <c r="H2330" s="13"/>
      <c r="I2330" s="17"/>
      <c r="J2330" s="13"/>
      <c r="K2330" s="13"/>
      <c r="O2330" s="20"/>
      <c r="T2330" s="13"/>
      <c r="Y2330" s="71" t="str">
        <f>IFERROR(
    IF(Z2330="DONE",
        "QC DONE",
        IF(OR(AA2330="TBD", ISBLANK(AA2330)),
            "NO SHIP DATE",
            IF(AND(ISNUMBER(DATEVALUE(TEXT(Z2330,"MM/DD/YY"))), ISNUMBER(Table22[[#This Row],[QC START]])),
                NETWORKDAYS(Table22[[#This Row],[QC START]], DATEVALUE(TEXT(Z2330,"MM/DD/YY")), Delivered!$Z$3:$Z$8),
                IF(AND(ISNUMBER(DATEVALUE(TEXT(AA2330,"MM/DD/YY"))), ISNUMBER(Table22[[#This Row],[QC START]])),
                    NETWORKDAYS(Table22[[#This Row],[QC START]], DATEVALUE(TEXT(AA2330,"MM/DD/YY")), Delivered!$Z$3:$Z$8),
                    "IN QC"
                )
            )-1
        )
    ),
"IN QC"
)</f>
        <v>NO SHIP DATE</v>
      </c>
      <c r="AB2330" s="25"/>
      <c r="AC2330" s="83"/>
      <c r="AD2330" s="45"/>
    </row>
    <row r="2331" spans="6:30" ht="14.25">
      <c r="F2331" s="30" t="str">
        <f>LEFT(Table2[[#This Row],[Project]],6)</f>
        <v/>
      </c>
      <c r="G2331" s="13"/>
      <c r="H2331" s="13"/>
      <c r="I2331" s="17"/>
      <c r="J2331" s="13"/>
      <c r="K2331" s="13"/>
      <c r="O2331" s="20"/>
      <c r="T2331" s="13"/>
      <c r="Y2331" s="71" t="str">
        <f>IFERROR(
    IF(Z2331="DONE",
        "QC DONE",
        IF(OR(AA2331="TBD", ISBLANK(AA2331)),
            "NO SHIP DATE",
            IF(AND(ISNUMBER(DATEVALUE(TEXT(Z2331,"MM/DD/YY"))), ISNUMBER(Table22[[#This Row],[QC START]])),
                NETWORKDAYS(Table22[[#This Row],[QC START]], DATEVALUE(TEXT(Z2331,"MM/DD/YY")), Delivered!$Z$3:$Z$8),
                IF(AND(ISNUMBER(DATEVALUE(TEXT(AA2331,"MM/DD/YY"))), ISNUMBER(Table22[[#This Row],[QC START]])),
                    NETWORKDAYS(Table22[[#This Row],[QC START]], DATEVALUE(TEXT(AA2331,"MM/DD/YY")), Delivered!$Z$3:$Z$8),
                    "IN QC"
                )
            )-1
        )
    ),
"IN QC"
)</f>
        <v>NO SHIP DATE</v>
      </c>
      <c r="AB2331" s="25"/>
      <c r="AC2331" s="83"/>
      <c r="AD2331" s="45"/>
    </row>
    <row r="2332" spans="6:30" ht="14.25">
      <c r="F2332" s="30" t="str">
        <f>LEFT(Table2[[#This Row],[Project]],6)</f>
        <v/>
      </c>
      <c r="G2332" s="13"/>
      <c r="H2332" s="13"/>
      <c r="I2332" s="17"/>
      <c r="J2332" s="13"/>
      <c r="K2332" s="13"/>
      <c r="O2332" s="20"/>
      <c r="T2332" s="13"/>
      <c r="Y2332" s="71" t="str">
        <f>IFERROR(
    IF(Z2332="DONE",
        "QC DONE",
        IF(OR(AA2332="TBD", ISBLANK(AA2332)),
            "NO SHIP DATE",
            IF(AND(ISNUMBER(DATEVALUE(TEXT(Z2332,"MM/DD/YY"))), ISNUMBER(Table22[[#This Row],[QC START]])),
                NETWORKDAYS(Table22[[#This Row],[QC START]], DATEVALUE(TEXT(Z2332,"MM/DD/YY")), Delivered!$Z$3:$Z$8),
                IF(AND(ISNUMBER(DATEVALUE(TEXT(AA2332,"MM/DD/YY"))), ISNUMBER(Table22[[#This Row],[QC START]])),
                    NETWORKDAYS(Table22[[#This Row],[QC START]], DATEVALUE(TEXT(AA2332,"MM/DD/YY")), Delivered!$Z$3:$Z$8),
                    "IN QC"
                )
            )-1
        )
    ),
"IN QC"
)</f>
        <v>NO SHIP DATE</v>
      </c>
      <c r="AB2332" s="25"/>
      <c r="AC2332" s="83"/>
      <c r="AD2332" s="45"/>
    </row>
    <row r="2333" spans="6:30" ht="14.25">
      <c r="F2333" s="30" t="str">
        <f>LEFT(Table2[[#This Row],[Project]],6)</f>
        <v/>
      </c>
      <c r="G2333" s="13"/>
      <c r="H2333" s="13"/>
      <c r="I2333" s="17"/>
      <c r="J2333" s="13"/>
      <c r="K2333" s="13"/>
      <c r="O2333" s="20"/>
      <c r="T2333" s="13"/>
      <c r="Y2333" s="71" t="str">
        <f>IFERROR(
    IF(Z2333="DONE",
        "QC DONE",
        IF(OR(AA2333="TBD", ISBLANK(AA2333)),
            "NO SHIP DATE",
            IF(AND(ISNUMBER(DATEVALUE(TEXT(Z2333,"MM/DD/YY"))), ISNUMBER(Table22[[#This Row],[QC START]])),
                NETWORKDAYS(Table22[[#This Row],[QC START]], DATEVALUE(TEXT(Z2333,"MM/DD/YY")), Delivered!$Z$3:$Z$8),
                IF(AND(ISNUMBER(DATEVALUE(TEXT(AA2333,"MM/DD/YY"))), ISNUMBER(Table22[[#This Row],[QC START]])),
                    NETWORKDAYS(Table22[[#This Row],[QC START]], DATEVALUE(TEXT(AA2333,"MM/DD/YY")), Delivered!$Z$3:$Z$8),
                    "IN QC"
                )
            )-1
        )
    ),
"IN QC"
)</f>
        <v>NO SHIP DATE</v>
      </c>
      <c r="AB2333" s="25"/>
      <c r="AC2333" s="83"/>
      <c r="AD2333" s="45"/>
    </row>
    <row r="2334" spans="6:30" ht="14.25">
      <c r="F2334" s="30" t="str">
        <f>LEFT(Table2[[#This Row],[Project]],6)</f>
        <v/>
      </c>
      <c r="G2334" s="13"/>
      <c r="H2334" s="13"/>
      <c r="I2334" s="17"/>
      <c r="J2334" s="13"/>
      <c r="K2334" s="13"/>
      <c r="O2334" s="20"/>
      <c r="T2334" s="13"/>
      <c r="Y2334" s="71" t="str">
        <f>IFERROR(
    IF(Z2334="DONE",
        "QC DONE",
        IF(OR(AA2334="TBD", ISBLANK(AA2334)),
            "NO SHIP DATE",
            IF(AND(ISNUMBER(DATEVALUE(TEXT(Z2334,"MM/DD/YY"))), ISNUMBER(Table22[[#This Row],[QC START]])),
                NETWORKDAYS(Table22[[#This Row],[QC START]], DATEVALUE(TEXT(Z2334,"MM/DD/YY")), Delivered!$Z$3:$Z$8),
                IF(AND(ISNUMBER(DATEVALUE(TEXT(AA2334,"MM/DD/YY"))), ISNUMBER(Table22[[#This Row],[QC START]])),
                    NETWORKDAYS(Table22[[#This Row],[QC START]], DATEVALUE(TEXT(AA2334,"MM/DD/YY")), Delivered!$Z$3:$Z$8),
                    "IN QC"
                )
            )-1
        )
    ),
"IN QC"
)</f>
        <v>NO SHIP DATE</v>
      </c>
      <c r="AB2334" s="25"/>
      <c r="AC2334" s="83"/>
      <c r="AD2334" s="45"/>
    </row>
    <row r="2335" spans="6:30" ht="14.25">
      <c r="F2335" s="30" t="str">
        <f>LEFT(Table2[[#This Row],[Project]],6)</f>
        <v/>
      </c>
      <c r="G2335" s="13"/>
      <c r="H2335" s="13"/>
      <c r="I2335" s="17"/>
      <c r="J2335" s="13"/>
      <c r="K2335" s="13"/>
      <c r="O2335" s="20"/>
      <c r="T2335" s="13"/>
      <c r="Y2335" s="71" t="str">
        <f>IFERROR(
    IF(Z2335="DONE",
        "QC DONE",
        IF(OR(AA2335="TBD", ISBLANK(AA2335)),
            "NO SHIP DATE",
            IF(AND(ISNUMBER(DATEVALUE(TEXT(Z2335,"MM/DD/YY"))), ISNUMBER(Table22[[#This Row],[QC START]])),
                NETWORKDAYS(Table22[[#This Row],[QC START]], DATEVALUE(TEXT(Z2335,"MM/DD/YY")), Delivered!$Z$3:$Z$8),
                IF(AND(ISNUMBER(DATEVALUE(TEXT(AA2335,"MM/DD/YY"))), ISNUMBER(Table22[[#This Row],[QC START]])),
                    NETWORKDAYS(Table22[[#This Row],[QC START]], DATEVALUE(TEXT(AA2335,"MM/DD/YY")), Delivered!$Z$3:$Z$8),
                    "IN QC"
                )
            )-1
        )
    ),
"IN QC"
)</f>
        <v>NO SHIP DATE</v>
      </c>
      <c r="AB2335" s="25"/>
      <c r="AC2335" s="83"/>
      <c r="AD2335" s="45"/>
    </row>
    <row r="2336" spans="6:30" ht="14.25">
      <c r="F2336" s="30" t="str">
        <f>LEFT(Table2[[#This Row],[Project]],6)</f>
        <v/>
      </c>
      <c r="G2336" s="13"/>
      <c r="H2336" s="13"/>
      <c r="I2336" s="17"/>
      <c r="J2336" s="13"/>
      <c r="K2336" s="13"/>
      <c r="O2336" s="20"/>
      <c r="T2336" s="13"/>
      <c r="Y2336" s="71" t="str">
        <f>IFERROR(
    IF(Z2336="DONE",
        "QC DONE",
        IF(OR(AA2336="TBD", ISBLANK(AA2336)),
            "NO SHIP DATE",
            IF(AND(ISNUMBER(DATEVALUE(TEXT(Z2336,"MM/DD/YY"))), ISNUMBER(Table22[[#This Row],[QC START]])),
                NETWORKDAYS(Table22[[#This Row],[QC START]], DATEVALUE(TEXT(Z2336,"MM/DD/YY")), Delivered!$Z$3:$Z$8),
                IF(AND(ISNUMBER(DATEVALUE(TEXT(AA2336,"MM/DD/YY"))), ISNUMBER(Table22[[#This Row],[QC START]])),
                    NETWORKDAYS(Table22[[#This Row],[QC START]], DATEVALUE(TEXT(AA2336,"MM/DD/YY")), Delivered!$Z$3:$Z$8),
                    "IN QC"
                )
            )-1
        )
    ),
"IN QC"
)</f>
        <v>NO SHIP DATE</v>
      </c>
      <c r="AB2336" s="25"/>
      <c r="AC2336" s="83"/>
      <c r="AD2336" s="45"/>
    </row>
    <row r="2337" spans="6:30" ht="14.25">
      <c r="F2337" s="30" t="str">
        <f>LEFT(Table2[[#This Row],[Project]],6)</f>
        <v/>
      </c>
      <c r="G2337" s="13"/>
      <c r="H2337" s="13"/>
      <c r="I2337" s="17"/>
      <c r="J2337" s="13"/>
      <c r="K2337" s="13"/>
      <c r="O2337" s="20"/>
      <c r="T2337" s="13"/>
      <c r="Y2337" s="71" t="str">
        <f>IFERROR(
    IF(Z2337="DONE",
        "QC DONE",
        IF(OR(AA2337="TBD", ISBLANK(AA2337)),
            "NO SHIP DATE",
            IF(AND(ISNUMBER(DATEVALUE(TEXT(Z2337,"MM/DD/YY"))), ISNUMBER(Table22[[#This Row],[QC START]])),
                NETWORKDAYS(Table22[[#This Row],[QC START]], DATEVALUE(TEXT(Z2337,"MM/DD/YY")), Delivered!$Z$3:$Z$8),
                IF(AND(ISNUMBER(DATEVALUE(TEXT(AA2337,"MM/DD/YY"))), ISNUMBER(Table22[[#This Row],[QC START]])),
                    NETWORKDAYS(Table22[[#This Row],[QC START]], DATEVALUE(TEXT(AA2337,"MM/DD/YY")), Delivered!$Z$3:$Z$8),
                    "IN QC"
                )
            )-1
        )
    ),
"IN QC"
)</f>
        <v>NO SHIP DATE</v>
      </c>
      <c r="AB2337" s="25"/>
      <c r="AC2337" s="83"/>
      <c r="AD2337" s="45"/>
    </row>
    <row r="2338" spans="6:30" ht="14.25">
      <c r="F2338" s="30" t="str">
        <f>LEFT(Table2[[#This Row],[Project]],6)</f>
        <v/>
      </c>
      <c r="G2338" s="13"/>
      <c r="H2338" s="13"/>
      <c r="I2338" s="17"/>
      <c r="J2338" s="13"/>
      <c r="K2338" s="13"/>
      <c r="O2338" s="20"/>
      <c r="T2338" s="13"/>
      <c r="Y2338" s="71" t="str">
        <f>IFERROR(
    IF(Z2338="DONE",
        "QC DONE",
        IF(OR(AA2338="TBD", ISBLANK(AA2338)),
            "NO SHIP DATE",
            IF(AND(ISNUMBER(DATEVALUE(TEXT(Z2338,"MM/DD/YY"))), ISNUMBER(Table22[[#This Row],[QC START]])),
                NETWORKDAYS(Table22[[#This Row],[QC START]], DATEVALUE(TEXT(Z2338,"MM/DD/YY")), Delivered!$Z$3:$Z$8),
                IF(AND(ISNUMBER(DATEVALUE(TEXT(AA2338,"MM/DD/YY"))), ISNUMBER(Table22[[#This Row],[QC START]])),
                    NETWORKDAYS(Table22[[#This Row],[QC START]], DATEVALUE(TEXT(AA2338,"MM/DD/YY")), Delivered!$Z$3:$Z$8),
                    "IN QC"
                )
            )-1
        )
    ),
"IN QC"
)</f>
        <v>NO SHIP DATE</v>
      </c>
      <c r="AB2338" s="25"/>
      <c r="AC2338" s="83"/>
      <c r="AD2338" s="45"/>
    </row>
    <row r="2339" spans="6:30" ht="14.25">
      <c r="F2339" s="30" t="str">
        <f>LEFT(Table2[[#This Row],[Project]],6)</f>
        <v/>
      </c>
      <c r="G2339" s="13"/>
      <c r="H2339" s="13"/>
      <c r="I2339" s="17"/>
      <c r="J2339" s="13"/>
      <c r="K2339" s="13"/>
      <c r="O2339" s="20"/>
      <c r="T2339" s="13"/>
      <c r="Y2339" s="71" t="str">
        <f>IFERROR(
    IF(Z2339="DONE",
        "QC DONE",
        IF(OR(AA2339="TBD", ISBLANK(AA2339)),
            "NO SHIP DATE",
            IF(AND(ISNUMBER(DATEVALUE(TEXT(Z2339,"MM/DD/YY"))), ISNUMBER(Table22[[#This Row],[QC START]])),
                NETWORKDAYS(Table22[[#This Row],[QC START]], DATEVALUE(TEXT(Z2339,"MM/DD/YY")), Delivered!$Z$3:$Z$8),
                IF(AND(ISNUMBER(DATEVALUE(TEXT(AA2339,"MM/DD/YY"))), ISNUMBER(Table22[[#This Row],[QC START]])),
                    NETWORKDAYS(Table22[[#This Row],[QC START]], DATEVALUE(TEXT(AA2339,"MM/DD/YY")), Delivered!$Z$3:$Z$8),
                    "IN QC"
                )
            )-1
        )
    ),
"IN QC"
)</f>
        <v>NO SHIP DATE</v>
      </c>
      <c r="AB2339" s="25"/>
      <c r="AC2339" s="83"/>
      <c r="AD2339" s="45"/>
    </row>
    <row r="2340" spans="6:30" ht="14.25">
      <c r="F2340" s="30" t="str">
        <f>LEFT(Table2[[#This Row],[Project]],6)</f>
        <v/>
      </c>
      <c r="G2340" s="13"/>
      <c r="H2340" s="13"/>
      <c r="I2340" s="17"/>
      <c r="J2340" s="13"/>
      <c r="K2340" s="13"/>
      <c r="O2340" s="20"/>
      <c r="T2340" s="13"/>
      <c r="Y2340" s="71" t="str">
        <f>IFERROR(
    IF(Z2340="DONE",
        "QC DONE",
        IF(OR(AA2340="TBD", ISBLANK(AA2340)),
            "NO SHIP DATE",
            IF(AND(ISNUMBER(DATEVALUE(TEXT(Z2340,"MM/DD/YY"))), ISNUMBER(Table22[[#This Row],[QC START]])),
                NETWORKDAYS(Table22[[#This Row],[QC START]], DATEVALUE(TEXT(Z2340,"MM/DD/YY")), Delivered!$Z$3:$Z$8),
                IF(AND(ISNUMBER(DATEVALUE(TEXT(AA2340,"MM/DD/YY"))), ISNUMBER(Table22[[#This Row],[QC START]])),
                    NETWORKDAYS(Table22[[#This Row],[QC START]], DATEVALUE(TEXT(AA2340,"MM/DD/YY")), Delivered!$Z$3:$Z$8),
                    "IN QC"
                )
            )-1
        )
    ),
"IN QC"
)</f>
        <v>NO SHIP DATE</v>
      </c>
      <c r="AB2340" s="25"/>
      <c r="AC2340" s="83"/>
      <c r="AD2340" s="45"/>
    </row>
    <row r="2341" spans="6:30" ht="14.25">
      <c r="F2341" s="30" t="str">
        <f>LEFT(Table2[[#This Row],[Project]],6)</f>
        <v/>
      </c>
      <c r="G2341" s="13"/>
      <c r="H2341" s="13"/>
      <c r="I2341" s="17"/>
      <c r="J2341" s="13"/>
      <c r="K2341" s="13"/>
      <c r="O2341" s="20"/>
      <c r="T2341" s="13"/>
      <c r="Y2341" s="71" t="str">
        <f>IFERROR(
    IF(Z2341="DONE",
        "QC DONE",
        IF(OR(AA2341="TBD", ISBLANK(AA2341)),
            "NO SHIP DATE",
            IF(AND(ISNUMBER(DATEVALUE(TEXT(Z2341,"MM/DD/YY"))), ISNUMBER(Table22[[#This Row],[QC START]])),
                NETWORKDAYS(Table22[[#This Row],[QC START]], DATEVALUE(TEXT(Z2341,"MM/DD/YY")), Delivered!$Z$3:$Z$8),
                IF(AND(ISNUMBER(DATEVALUE(TEXT(AA2341,"MM/DD/YY"))), ISNUMBER(Table22[[#This Row],[QC START]])),
                    NETWORKDAYS(Table22[[#This Row],[QC START]], DATEVALUE(TEXT(AA2341,"MM/DD/YY")), Delivered!$Z$3:$Z$8),
                    "IN QC"
                )
            )-1
        )
    ),
"IN QC"
)</f>
        <v>NO SHIP DATE</v>
      </c>
      <c r="AB2341" s="25"/>
      <c r="AC2341" s="83"/>
      <c r="AD2341" s="45"/>
    </row>
    <row r="2342" spans="6:30" ht="14.25">
      <c r="F2342" s="30" t="str">
        <f>LEFT(Table2[[#This Row],[Project]],6)</f>
        <v/>
      </c>
      <c r="G2342" s="13"/>
      <c r="H2342" s="13"/>
      <c r="I2342" s="17"/>
      <c r="J2342" s="13"/>
      <c r="K2342" s="13"/>
      <c r="O2342" s="20"/>
      <c r="T2342" s="13"/>
      <c r="Y2342" s="71" t="str">
        <f>IFERROR(
    IF(Z2342="DONE",
        "QC DONE",
        IF(OR(AA2342="TBD", ISBLANK(AA2342)),
            "NO SHIP DATE",
            IF(AND(ISNUMBER(DATEVALUE(TEXT(Z2342,"MM/DD/YY"))), ISNUMBER(Table22[[#This Row],[QC START]])),
                NETWORKDAYS(Table22[[#This Row],[QC START]], DATEVALUE(TEXT(Z2342,"MM/DD/YY")), Delivered!$Z$3:$Z$8),
                IF(AND(ISNUMBER(DATEVALUE(TEXT(AA2342,"MM/DD/YY"))), ISNUMBER(Table22[[#This Row],[QC START]])),
                    NETWORKDAYS(Table22[[#This Row],[QC START]], DATEVALUE(TEXT(AA2342,"MM/DD/YY")), Delivered!$Z$3:$Z$8),
                    "IN QC"
                )
            )-1
        )
    ),
"IN QC"
)</f>
        <v>NO SHIP DATE</v>
      </c>
      <c r="AB2342" s="25"/>
      <c r="AC2342" s="83"/>
      <c r="AD2342" s="45"/>
    </row>
    <row r="2343" spans="6:30" ht="14.25">
      <c r="F2343" s="30" t="str">
        <f>LEFT(Table2[[#This Row],[Project]],6)</f>
        <v/>
      </c>
      <c r="G2343" s="13"/>
      <c r="H2343" s="13"/>
      <c r="I2343" s="17"/>
      <c r="J2343" s="13"/>
      <c r="K2343" s="13"/>
      <c r="O2343" s="20"/>
      <c r="T2343" s="13"/>
      <c r="Y2343" s="71" t="str">
        <f>IFERROR(
    IF(Z2343="DONE",
        "QC DONE",
        IF(OR(AA2343="TBD", ISBLANK(AA2343)),
            "NO SHIP DATE",
            IF(AND(ISNUMBER(DATEVALUE(TEXT(Z2343,"MM/DD/YY"))), ISNUMBER(Table22[[#This Row],[QC START]])),
                NETWORKDAYS(Table22[[#This Row],[QC START]], DATEVALUE(TEXT(Z2343,"MM/DD/YY")), Delivered!$Z$3:$Z$8),
                IF(AND(ISNUMBER(DATEVALUE(TEXT(AA2343,"MM/DD/YY"))), ISNUMBER(Table22[[#This Row],[QC START]])),
                    NETWORKDAYS(Table22[[#This Row],[QC START]], DATEVALUE(TEXT(AA2343,"MM/DD/YY")), Delivered!$Z$3:$Z$8),
                    "IN QC"
                )
            )-1
        )
    ),
"IN QC"
)</f>
        <v>NO SHIP DATE</v>
      </c>
      <c r="AB2343" s="25"/>
      <c r="AC2343" s="83"/>
      <c r="AD2343" s="45"/>
    </row>
    <row r="2344" spans="6:30" ht="14.25">
      <c r="F2344" s="30" t="str">
        <f>LEFT(Table2[[#This Row],[Project]],6)</f>
        <v/>
      </c>
      <c r="G2344" s="13"/>
      <c r="H2344" s="13"/>
      <c r="I2344" s="17"/>
      <c r="J2344" s="13"/>
      <c r="K2344" s="13"/>
      <c r="O2344" s="20"/>
      <c r="T2344" s="13"/>
      <c r="Y2344" s="71" t="str">
        <f>IFERROR(
    IF(Z2344="DONE",
        "QC DONE",
        IF(OR(AA2344="TBD", ISBLANK(AA2344)),
            "NO SHIP DATE",
            IF(AND(ISNUMBER(DATEVALUE(TEXT(Z2344,"MM/DD/YY"))), ISNUMBER(Table22[[#This Row],[QC START]])),
                NETWORKDAYS(Table22[[#This Row],[QC START]], DATEVALUE(TEXT(Z2344,"MM/DD/YY")), Delivered!$Z$3:$Z$8),
                IF(AND(ISNUMBER(DATEVALUE(TEXT(AA2344,"MM/DD/YY"))), ISNUMBER(Table22[[#This Row],[QC START]])),
                    NETWORKDAYS(Table22[[#This Row],[QC START]], DATEVALUE(TEXT(AA2344,"MM/DD/YY")), Delivered!$Z$3:$Z$8),
                    "IN QC"
                )
            )-1
        )
    ),
"IN QC"
)</f>
        <v>NO SHIP DATE</v>
      </c>
      <c r="AB2344" s="25"/>
      <c r="AC2344" s="83"/>
      <c r="AD2344" s="45"/>
    </row>
    <row r="2345" spans="6:30" ht="14.25">
      <c r="F2345" s="30" t="str">
        <f>LEFT(Table2[[#This Row],[Project]],6)</f>
        <v/>
      </c>
      <c r="G2345" s="13"/>
      <c r="H2345" s="13"/>
      <c r="I2345" s="17"/>
      <c r="J2345" s="13"/>
      <c r="K2345" s="13"/>
      <c r="O2345" s="20"/>
      <c r="T2345" s="13"/>
      <c r="Y2345" s="71" t="str">
        <f>IFERROR(
    IF(Z2345="DONE",
        "QC DONE",
        IF(OR(AA2345="TBD", ISBLANK(AA2345)),
            "NO SHIP DATE",
            IF(AND(ISNUMBER(DATEVALUE(TEXT(Z2345,"MM/DD/YY"))), ISNUMBER(Table22[[#This Row],[QC START]])),
                NETWORKDAYS(Table22[[#This Row],[QC START]], DATEVALUE(TEXT(Z2345,"MM/DD/YY")), Delivered!$Z$3:$Z$8),
                IF(AND(ISNUMBER(DATEVALUE(TEXT(AA2345,"MM/DD/YY"))), ISNUMBER(Table22[[#This Row],[QC START]])),
                    NETWORKDAYS(Table22[[#This Row],[QC START]], DATEVALUE(TEXT(AA2345,"MM/DD/YY")), Delivered!$Z$3:$Z$8),
                    "IN QC"
                )
            )-1
        )
    ),
"IN QC"
)</f>
        <v>NO SHIP DATE</v>
      </c>
      <c r="AB2345" s="25"/>
      <c r="AC2345" s="83"/>
      <c r="AD2345" s="45"/>
    </row>
    <row r="2346" spans="6:30" ht="14.25">
      <c r="F2346" s="30" t="str">
        <f>LEFT(Table2[[#This Row],[Project]],6)</f>
        <v/>
      </c>
      <c r="G2346" s="13"/>
      <c r="H2346" s="13"/>
      <c r="I2346" s="17"/>
      <c r="J2346" s="13"/>
      <c r="K2346" s="13"/>
      <c r="O2346" s="20"/>
      <c r="T2346" s="13"/>
      <c r="Y2346" s="71" t="str">
        <f>IFERROR(
    IF(Z2346="DONE",
        "QC DONE",
        IF(OR(AA2346="TBD", ISBLANK(AA2346)),
            "NO SHIP DATE",
            IF(AND(ISNUMBER(DATEVALUE(TEXT(Z2346,"MM/DD/YY"))), ISNUMBER(Table22[[#This Row],[QC START]])),
                NETWORKDAYS(Table22[[#This Row],[QC START]], DATEVALUE(TEXT(Z2346,"MM/DD/YY")), Delivered!$Z$3:$Z$8),
                IF(AND(ISNUMBER(DATEVALUE(TEXT(AA2346,"MM/DD/YY"))), ISNUMBER(Table22[[#This Row],[QC START]])),
                    NETWORKDAYS(Table22[[#This Row],[QC START]], DATEVALUE(TEXT(AA2346,"MM/DD/YY")), Delivered!$Z$3:$Z$8),
                    "IN QC"
                )
            )-1
        )
    ),
"IN QC"
)</f>
        <v>NO SHIP DATE</v>
      </c>
      <c r="AB2346" s="25"/>
      <c r="AC2346" s="83"/>
      <c r="AD2346" s="45"/>
    </row>
    <row r="2347" spans="6:30" ht="14.25">
      <c r="F2347" s="30" t="str">
        <f>LEFT(Table2[[#This Row],[Project]],6)</f>
        <v/>
      </c>
      <c r="G2347" s="13"/>
      <c r="H2347" s="13"/>
      <c r="I2347" s="17"/>
      <c r="J2347" s="13"/>
      <c r="K2347" s="13"/>
      <c r="O2347" s="20"/>
      <c r="T2347" s="13"/>
      <c r="Y2347" s="71" t="str">
        <f>IFERROR(
    IF(Z2347="DONE",
        "QC DONE",
        IF(OR(AA2347="TBD", ISBLANK(AA2347)),
            "NO SHIP DATE",
            IF(AND(ISNUMBER(DATEVALUE(TEXT(Z2347,"MM/DD/YY"))), ISNUMBER(Table22[[#This Row],[QC START]])),
                NETWORKDAYS(Table22[[#This Row],[QC START]], DATEVALUE(TEXT(Z2347,"MM/DD/YY")), Delivered!$Z$3:$Z$8),
                IF(AND(ISNUMBER(DATEVALUE(TEXT(AA2347,"MM/DD/YY"))), ISNUMBER(Table22[[#This Row],[QC START]])),
                    NETWORKDAYS(Table22[[#This Row],[QC START]], DATEVALUE(TEXT(AA2347,"MM/DD/YY")), Delivered!$Z$3:$Z$8),
                    "IN QC"
                )
            )-1
        )
    ),
"IN QC"
)</f>
        <v>NO SHIP DATE</v>
      </c>
      <c r="AB2347" s="25"/>
      <c r="AC2347" s="83"/>
      <c r="AD2347" s="45"/>
    </row>
    <row r="2348" spans="6:30" ht="14.25">
      <c r="F2348" s="30" t="str">
        <f>LEFT(Table2[[#This Row],[Project]],6)</f>
        <v/>
      </c>
      <c r="G2348" s="13"/>
      <c r="H2348" s="13"/>
      <c r="I2348" s="17"/>
      <c r="J2348" s="13"/>
      <c r="K2348" s="13"/>
      <c r="O2348" s="20"/>
      <c r="T2348" s="13"/>
      <c r="Y2348" s="71" t="str">
        <f>IFERROR(
    IF(Z2348="DONE",
        "QC DONE",
        IF(OR(AA2348="TBD", ISBLANK(AA2348)),
            "NO SHIP DATE",
            IF(AND(ISNUMBER(DATEVALUE(TEXT(Z2348,"MM/DD/YY"))), ISNUMBER(Table22[[#This Row],[QC START]])),
                NETWORKDAYS(Table22[[#This Row],[QC START]], DATEVALUE(TEXT(Z2348,"MM/DD/YY")), Delivered!$Z$3:$Z$8),
                IF(AND(ISNUMBER(DATEVALUE(TEXT(AA2348,"MM/DD/YY"))), ISNUMBER(Table22[[#This Row],[QC START]])),
                    NETWORKDAYS(Table22[[#This Row],[QC START]], DATEVALUE(TEXT(AA2348,"MM/DD/YY")), Delivered!$Z$3:$Z$8),
                    "IN QC"
                )
            )-1
        )
    ),
"IN QC"
)</f>
        <v>NO SHIP DATE</v>
      </c>
      <c r="AB2348" s="25"/>
      <c r="AC2348" s="83"/>
      <c r="AD2348" s="45"/>
    </row>
    <row r="2349" spans="6:30" ht="14.25">
      <c r="F2349" s="30" t="str">
        <f>LEFT(Table2[[#This Row],[Project]],6)</f>
        <v/>
      </c>
      <c r="G2349" s="13"/>
      <c r="H2349" s="13"/>
      <c r="I2349" s="17"/>
      <c r="J2349" s="13"/>
      <c r="K2349" s="13"/>
      <c r="O2349" s="20"/>
      <c r="T2349" s="13"/>
      <c r="Y2349" s="71" t="str">
        <f>IFERROR(
    IF(Z2349="DONE",
        "QC DONE",
        IF(OR(AA2349="TBD", ISBLANK(AA2349)),
            "NO SHIP DATE",
            IF(AND(ISNUMBER(DATEVALUE(TEXT(Z2349,"MM/DD/YY"))), ISNUMBER(Table22[[#This Row],[QC START]])),
                NETWORKDAYS(Table22[[#This Row],[QC START]], DATEVALUE(TEXT(Z2349,"MM/DD/YY")), Delivered!$Z$3:$Z$8),
                IF(AND(ISNUMBER(DATEVALUE(TEXT(AA2349,"MM/DD/YY"))), ISNUMBER(Table22[[#This Row],[QC START]])),
                    NETWORKDAYS(Table22[[#This Row],[QC START]], DATEVALUE(TEXT(AA2349,"MM/DD/YY")), Delivered!$Z$3:$Z$8),
                    "IN QC"
                )
            )-1
        )
    ),
"IN QC"
)</f>
        <v>NO SHIP DATE</v>
      </c>
      <c r="AB2349" s="25"/>
      <c r="AC2349" s="83"/>
      <c r="AD2349" s="45"/>
    </row>
    <row r="2350" spans="6:30" ht="14.25">
      <c r="F2350" s="30" t="str">
        <f>LEFT(Table2[[#This Row],[Project]],6)</f>
        <v/>
      </c>
      <c r="G2350" s="13"/>
      <c r="H2350" s="13"/>
      <c r="I2350" s="17"/>
      <c r="J2350" s="13"/>
      <c r="K2350" s="13"/>
      <c r="O2350" s="20"/>
      <c r="T2350" s="13"/>
      <c r="Y2350" s="71" t="str">
        <f>IFERROR(
    IF(Z2350="DONE",
        "QC DONE",
        IF(OR(AA2350="TBD", ISBLANK(AA2350)),
            "NO SHIP DATE",
            IF(AND(ISNUMBER(DATEVALUE(TEXT(Z2350,"MM/DD/YY"))), ISNUMBER(Table22[[#This Row],[QC START]])),
                NETWORKDAYS(Table22[[#This Row],[QC START]], DATEVALUE(TEXT(Z2350,"MM/DD/YY")), Delivered!$Z$3:$Z$8),
                IF(AND(ISNUMBER(DATEVALUE(TEXT(AA2350,"MM/DD/YY"))), ISNUMBER(Table22[[#This Row],[QC START]])),
                    NETWORKDAYS(Table22[[#This Row],[QC START]], DATEVALUE(TEXT(AA2350,"MM/DD/YY")), Delivered!$Z$3:$Z$8),
                    "IN QC"
                )
            )-1
        )
    ),
"IN QC"
)</f>
        <v>NO SHIP DATE</v>
      </c>
      <c r="AB2350" s="25"/>
      <c r="AC2350" s="83"/>
      <c r="AD2350" s="45"/>
    </row>
    <row r="2351" spans="6:30" ht="14.25">
      <c r="F2351" s="30" t="str">
        <f>LEFT(Table2[[#This Row],[Project]],6)</f>
        <v/>
      </c>
      <c r="G2351" s="13"/>
      <c r="H2351" s="13"/>
      <c r="I2351" s="17"/>
      <c r="J2351" s="13"/>
      <c r="K2351" s="13"/>
      <c r="O2351" s="20"/>
      <c r="T2351" s="13"/>
      <c r="Y2351" s="71" t="str">
        <f>IFERROR(
    IF(Z2351="DONE",
        "QC DONE",
        IF(OR(AA2351="TBD", ISBLANK(AA2351)),
            "NO SHIP DATE",
            IF(AND(ISNUMBER(DATEVALUE(TEXT(Z2351,"MM/DD/YY"))), ISNUMBER(Table22[[#This Row],[QC START]])),
                NETWORKDAYS(Table22[[#This Row],[QC START]], DATEVALUE(TEXT(Z2351,"MM/DD/YY")), Delivered!$Z$3:$Z$8),
                IF(AND(ISNUMBER(DATEVALUE(TEXT(AA2351,"MM/DD/YY"))), ISNUMBER(Table22[[#This Row],[QC START]])),
                    NETWORKDAYS(Table22[[#This Row],[QC START]], DATEVALUE(TEXT(AA2351,"MM/DD/YY")), Delivered!$Z$3:$Z$8),
                    "IN QC"
                )
            )-1
        )
    ),
"IN QC"
)</f>
        <v>NO SHIP DATE</v>
      </c>
      <c r="AB2351" s="25"/>
      <c r="AC2351" s="83"/>
      <c r="AD2351" s="45"/>
    </row>
    <row r="2352" spans="6:30" ht="14.25">
      <c r="F2352" s="30" t="str">
        <f>LEFT(Table2[[#This Row],[Project]],6)</f>
        <v/>
      </c>
      <c r="G2352" s="13"/>
      <c r="H2352" s="13"/>
      <c r="I2352" s="17"/>
      <c r="J2352" s="13"/>
      <c r="K2352" s="13"/>
      <c r="O2352" s="20"/>
      <c r="T2352" s="13"/>
      <c r="Y2352" s="71" t="str">
        <f>IFERROR(
    IF(Z2352="DONE",
        "QC DONE",
        IF(OR(AA2352="TBD", ISBLANK(AA2352)),
            "NO SHIP DATE",
            IF(AND(ISNUMBER(DATEVALUE(TEXT(Z2352,"MM/DD/YY"))), ISNUMBER(Table22[[#This Row],[QC START]])),
                NETWORKDAYS(Table22[[#This Row],[QC START]], DATEVALUE(TEXT(Z2352,"MM/DD/YY")), Delivered!$Z$3:$Z$8),
                IF(AND(ISNUMBER(DATEVALUE(TEXT(AA2352,"MM/DD/YY"))), ISNUMBER(Table22[[#This Row],[QC START]])),
                    NETWORKDAYS(Table22[[#This Row],[QC START]], DATEVALUE(TEXT(AA2352,"MM/DD/YY")), Delivered!$Z$3:$Z$8),
                    "IN QC"
                )
            )-1
        )
    ),
"IN QC"
)</f>
        <v>NO SHIP DATE</v>
      </c>
      <c r="AB2352" s="25"/>
      <c r="AC2352" s="83"/>
      <c r="AD2352" s="45"/>
    </row>
    <row r="2353" spans="6:30" ht="14.25">
      <c r="F2353" s="30" t="str">
        <f>LEFT(Table2[[#This Row],[Project]],6)</f>
        <v/>
      </c>
      <c r="G2353" s="13"/>
      <c r="H2353" s="13"/>
      <c r="I2353" s="17"/>
      <c r="J2353" s="13"/>
      <c r="K2353" s="13"/>
      <c r="O2353" s="20"/>
      <c r="T2353" s="13"/>
      <c r="Y2353" s="71" t="str">
        <f>IFERROR(
    IF(Z2353="DONE",
        "QC DONE",
        IF(OR(AA2353="TBD", ISBLANK(AA2353)),
            "NO SHIP DATE",
            IF(AND(ISNUMBER(DATEVALUE(TEXT(Z2353,"MM/DD/YY"))), ISNUMBER(Table22[[#This Row],[QC START]])),
                NETWORKDAYS(Table22[[#This Row],[QC START]], DATEVALUE(TEXT(Z2353,"MM/DD/YY")), Delivered!$Z$3:$Z$8),
                IF(AND(ISNUMBER(DATEVALUE(TEXT(AA2353,"MM/DD/YY"))), ISNUMBER(Table22[[#This Row],[QC START]])),
                    NETWORKDAYS(Table22[[#This Row],[QC START]], DATEVALUE(TEXT(AA2353,"MM/DD/YY")), Delivered!$Z$3:$Z$8),
                    "IN QC"
                )
            )-1
        )
    ),
"IN QC"
)</f>
        <v>NO SHIP DATE</v>
      </c>
      <c r="AB2353" s="25"/>
      <c r="AC2353" s="83"/>
      <c r="AD2353" s="45"/>
    </row>
    <row r="2354" spans="6:30" ht="14.25">
      <c r="F2354" s="30" t="str">
        <f>LEFT(Table2[[#This Row],[Project]],6)</f>
        <v/>
      </c>
      <c r="G2354" s="13"/>
      <c r="H2354" s="13"/>
      <c r="I2354" s="17"/>
      <c r="J2354" s="13"/>
      <c r="K2354" s="13"/>
      <c r="O2354" s="20"/>
      <c r="T2354" s="13"/>
      <c r="Y2354" s="71" t="str">
        <f>IFERROR(
    IF(Z2354="DONE",
        "QC DONE",
        IF(OR(AA2354="TBD", ISBLANK(AA2354)),
            "NO SHIP DATE",
            IF(AND(ISNUMBER(DATEVALUE(TEXT(Z2354,"MM/DD/YY"))), ISNUMBER(Table22[[#This Row],[QC START]])),
                NETWORKDAYS(Table22[[#This Row],[QC START]], DATEVALUE(TEXT(Z2354,"MM/DD/YY")), Delivered!$Z$3:$Z$8),
                IF(AND(ISNUMBER(DATEVALUE(TEXT(AA2354,"MM/DD/YY"))), ISNUMBER(Table22[[#This Row],[QC START]])),
                    NETWORKDAYS(Table22[[#This Row],[QC START]], DATEVALUE(TEXT(AA2354,"MM/DD/YY")), Delivered!$Z$3:$Z$8),
                    "IN QC"
                )
            )-1
        )
    ),
"IN QC"
)</f>
        <v>NO SHIP DATE</v>
      </c>
      <c r="AB2354" s="25"/>
      <c r="AC2354" s="83"/>
      <c r="AD2354" s="45"/>
    </row>
    <row r="2355" spans="6:30" ht="14.25">
      <c r="F2355" s="30" t="str">
        <f>LEFT(Table2[[#This Row],[Project]],6)</f>
        <v/>
      </c>
      <c r="G2355" s="13"/>
      <c r="H2355" s="13"/>
      <c r="I2355" s="17"/>
      <c r="J2355" s="13"/>
      <c r="K2355" s="13"/>
      <c r="O2355" s="20"/>
      <c r="T2355" s="13"/>
      <c r="Y2355" s="71" t="str">
        <f>IFERROR(
    IF(Z2355="DONE",
        "QC DONE",
        IF(OR(AA2355="TBD", ISBLANK(AA2355)),
            "NO SHIP DATE",
            IF(AND(ISNUMBER(DATEVALUE(TEXT(Z2355,"MM/DD/YY"))), ISNUMBER(Table22[[#This Row],[QC START]])),
                NETWORKDAYS(Table22[[#This Row],[QC START]], DATEVALUE(TEXT(Z2355,"MM/DD/YY")), Delivered!$Z$3:$Z$8),
                IF(AND(ISNUMBER(DATEVALUE(TEXT(AA2355,"MM/DD/YY"))), ISNUMBER(Table22[[#This Row],[QC START]])),
                    NETWORKDAYS(Table22[[#This Row],[QC START]], DATEVALUE(TEXT(AA2355,"MM/DD/YY")), Delivered!$Z$3:$Z$8),
                    "IN QC"
                )
            )-1
        )
    ),
"IN QC"
)</f>
        <v>NO SHIP DATE</v>
      </c>
      <c r="AB2355" s="25"/>
      <c r="AC2355" s="83"/>
      <c r="AD2355" s="45"/>
    </row>
    <row r="2356" spans="6:30" ht="14.25">
      <c r="F2356" s="30" t="str">
        <f>LEFT(Table2[[#This Row],[Project]],6)</f>
        <v/>
      </c>
      <c r="G2356" s="13"/>
      <c r="H2356" s="13"/>
      <c r="I2356" s="17"/>
      <c r="J2356" s="13"/>
      <c r="K2356" s="13"/>
      <c r="O2356" s="20"/>
      <c r="T2356" s="13"/>
      <c r="Y2356" s="71" t="str">
        <f>IFERROR(
    IF(Z2356="DONE",
        "QC DONE",
        IF(OR(AA2356="TBD", ISBLANK(AA2356)),
            "NO SHIP DATE",
            IF(AND(ISNUMBER(DATEVALUE(TEXT(Z2356,"MM/DD/YY"))), ISNUMBER(Table22[[#This Row],[QC START]])),
                NETWORKDAYS(Table22[[#This Row],[QC START]], DATEVALUE(TEXT(Z2356,"MM/DD/YY")), Delivered!$Z$3:$Z$8),
                IF(AND(ISNUMBER(DATEVALUE(TEXT(AA2356,"MM/DD/YY"))), ISNUMBER(Table22[[#This Row],[QC START]])),
                    NETWORKDAYS(Table22[[#This Row],[QC START]], DATEVALUE(TEXT(AA2356,"MM/DD/YY")), Delivered!$Z$3:$Z$8),
                    "IN QC"
                )
            )-1
        )
    ),
"IN QC"
)</f>
        <v>NO SHIP DATE</v>
      </c>
      <c r="AB2356" s="25"/>
      <c r="AC2356" s="83"/>
      <c r="AD2356" s="45"/>
    </row>
    <row r="2357" spans="6:30" ht="14.25">
      <c r="F2357" s="30" t="str">
        <f>LEFT(Table2[[#This Row],[Project]],6)</f>
        <v/>
      </c>
      <c r="G2357" s="13"/>
      <c r="H2357" s="13"/>
      <c r="I2357" s="17"/>
      <c r="J2357" s="13"/>
      <c r="K2357" s="13"/>
      <c r="O2357" s="20"/>
      <c r="T2357" s="13"/>
      <c r="Y2357" s="71" t="str">
        <f>IFERROR(
    IF(Z2357="DONE",
        "QC DONE",
        IF(OR(AA2357="TBD", ISBLANK(AA2357)),
            "NO SHIP DATE",
            IF(AND(ISNUMBER(DATEVALUE(TEXT(Z2357,"MM/DD/YY"))), ISNUMBER(Table22[[#This Row],[QC START]])),
                NETWORKDAYS(Table22[[#This Row],[QC START]], DATEVALUE(TEXT(Z2357,"MM/DD/YY")), Delivered!$Z$3:$Z$8),
                IF(AND(ISNUMBER(DATEVALUE(TEXT(AA2357,"MM/DD/YY"))), ISNUMBER(Table22[[#This Row],[QC START]])),
                    NETWORKDAYS(Table22[[#This Row],[QC START]], DATEVALUE(TEXT(AA2357,"MM/DD/YY")), Delivered!$Z$3:$Z$8),
                    "IN QC"
                )
            )-1
        )
    ),
"IN QC"
)</f>
        <v>NO SHIP DATE</v>
      </c>
      <c r="AB2357" s="25"/>
      <c r="AC2357" s="83"/>
      <c r="AD2357" s="45"/>
    </row>
    <row r="2358" spans="6:30" ht="14.25">
      <c r="F2358" s="30" t="str">
        <f>LEFT(Table2[[#This Row],[Project]],6)</f>
        <v/>
      </c>
      <c r="G2358" s="13"/>
      <c r="H2358" s="13"/>
      <c r="I2358" s="17"/>
      <c r="J2358" s="13"/>
      <c r="K2358" s="13"/>
      <c r="O2358" s="20"/>
      <c r="T2358" s="13"/>
      <c r="Y2358" s="71" t="str">
        <f>IFERROR(
    IF(Z2358="DONE",
        "QC DONE",
        IF(OR(AA2358="TBD", ISBLANK(AA2358)),
            "NO SHIP DATE",
            IF(AND(ISNUMBER(DATEVALUE(TEXT(Z2358,"MM/DD/YY"))), ISNUMBER(Table22[[#This Row],[QC START]])),
                NETWORKDAYS(Table22[[#This Row],[QC START]], DATEVALUE(TEXT(Z2358,"MM/DD/YY")), Delivered!$Z$3:$Z$8),
                IF(AND(ISNUMBER(DATEVALUE(TEXT(AA2358,"MM/DD/YY"))), ISNUMBER(Table22[[#This Row],[QC START]])),
                    NETWORKDAYS(Table22[[#This Row],[QC START]], DATEVALUE(TEXT(AA2358,"MM/DD/YY")), Delivered!$Z$3:$Z$8),
                    "IN QC"
                )
            )-1
        )
    ),
"IN QC"
)</f>
        <v>NO SHIP DATE</v>
      </c>
      <c r="AB2358" s="25"/>
      <c r="AC2358" s="83"/>
      <c r="AD2358" s="45"/>
    </row>
    <row r="2359" spans="6:30" ht="14.25">
      <c r="F2359" s="30" t="str">
        <f>LEFT(Table2[[#This Row],[Project]],6)</f>
        <v/>
      </c>
      <c r="G2359" s="13"/>
      <c r="H2359" s="13"/>
      <c r="I2359" s="17"/>
      <c r="J2359" s="13"/>
      <c r="K2359" s="13"/>
      <c r="O2359" s="20"/>
      <c r="T2359" s="13"/>
      <c r="Y2359" s="71" t="str">
        <f>IFERROR(
    IF(Z2359="DONE",
        "QC DONE",
        IF(OR(AA2359="TBD", ISBLANK(AA2359)),
            "NO SHIP DATE",
            IF(AND(ISNUMBER(DATEVALUE(TEXT(Z2359,"MM/DD/YY"))), ISNUMBER(Table22[[#This Row],[QC START]])),
                NETWORKDAYS(Table22[[#This Row],[QC START]], DATEVALUE(TEXT(Z2359,"MM/DD/YY")), Delivered!$Z$3:$Z$8),
                IF(AND(ISNUMBER(DATEVALUE(TEXT(AA2359,"MM/DD/YY"))), ISNUMBER(Table22[[#This Row],[QC START]])),
                    NETWORKDAYS(Table22[[#This Row],[QC START]], DATEVALUE(TEXT(AA2359,"MM/DD/YY")), Delivered!$Z$3:$Z$8),
                    "IN QC"
                )
            )-1
        )
    ),
"IN QC"
)</f>
        <v>NO SHIP DATE</v>
      </c>
      <c r="AB2359" s="25"/>
      <c r="AC2359" s="83"/>
      <c r="AD2359" s="45"/>
    </row>
    <row r="2360" spans="6:30" ht="14.25">
      <c r="F2360" s="30" t="str">
        <f>LEFT(Table2[[#This Row],[Project]],6)</f>
        <v/>
      </c>
      <c r="G2360" s="13"/>
      <c r="H2360" s="13"/>
      <c r="I2360" s="17"/>
      <c r="J2360" s="13"/>
      <c r="K2360" s="13"/>
      <c r="O2360" s="20"/>
      <c r="T2360" s="13"/>
      <c r="Y2360" s="71" t="str">
        <f>IFERROR(
    IF(Z2360="DONE",
        "QC DONE",
        IF(OR(AA2360="TBD", ISBLANK(AA2360)),
            "NO SHIP DATE",
            IF(AND(ISNUMBER(DATEVALUE(TEXT(Z2360,"MM/DD/YY"))), ISNUMBER(Table22[[#This Row],[QC START]])),
                NETWORKDAYS(Table22[[#This Row],[QC START]], DATEVALUE(TEXT(Z2360,"MM/DD/YY")), Delivered!$Z$3:$Z$8),
                IF(AND(ISNUMBER(DATEVALUE(TEXT(AA2360,"MM/DD/YY"))), ISNUMBER(Table22[[#This Row],[QC START]])),
                    NETWORKDAYS(Table22[[#This Row],[QC START]], DATEVALUE(TEXT(AA2360,"MM/DD/YY")), Delivered!$Z$3:$Z$8),
                    "IN QC"
                )
            )-1
        )
    ),
"IN QC"
)</f>
        <v>NO SHIP DATE</v>
      </c>
      <c r="AB2360" s="25"/>
      <c r="AC2360" s="83"/>
      <c r="AD2360" s="45"/>
    </row>
    <row r="2361" spans="6:30" ht="14.25">
      <c r="F2361" s="30" t="str">
        <f>LEFT(Table2[[#This Row],[Project]],6)</f>
        <v/>
      </c>
      <c r="G2361" s="13"/>
      <c r="H2361" s="13"/>
      <c r="I2361" s="17"/>
      <c r="J2361" s="13"/>
      <c r="K2361" s="13"/>
      <c r="O2361" s="20"/>
      <c r="T2361" s="13"/>
      <c r="Y2361" s="71" t="str">
        <f>IFERROR(
    IF(Z2361="DONE",
        "QC DONE",
        IF(OR(AA2361="TBD", ISBLANK(AA2361)),
            "NO SHIP DATE",
            IF(AND(ISNUMBER(DATEVALUE(TEXT(Z2361,"MM/DD/YY"))), ISNUMBER(Table22[[#This Row],[QC START]])),
                NETWORKDAYS(Table22[[#This Row],[QC START]], DATEVALUE(TEXT(Z2361,"MM/DD/YY")), Delivered!$Z$3:$Z$8),
                IF(AND(ISNUMBER(DATEVALUE(TEXT(AA2361,"MM/DD/YY"))), ISNUMBER(Table22[[#This Row],[QC START]])),
                    NETWORKDAYS(Table22[[#This Row],[QC START]], DATEVALUE(TEXT(AA2361,"MM/DD/YY")), Delivered!$Z$3:$Z$8),
                    "IN QC"
                )
            )-1
        )
    ),
"IN QC"
)</f>
        <v>NO SHIP DATE</v>
      </c>
      <c r="AB2361" s="25"/>
      <c r="AC2361" s="83"/>
      <c r="AD2361" s="45"/>
    </row>
    <row r="2362" spans="6:30" ht="14.25">
      <c r="F2362" s="30" t="str">
        <f>LEFT(Table2[[#This Row],[Project]],6)</f>
        <v/>
      </c>
      <c r="G2362" s="13"/>
      <c r="H2362" s="13"/>
      <c r="I2362" s="17"/>
      <c r="J2362" s="13"/>
      <c r="K2362" s="13"/>
      <c r="O2362" s="20"/>
      <c r="T2362" s="13"/>
      <c r="Y2362" s="71" t="str">
        <f>IFERROR(
    IF(Z2362="DONE",
        "QC DONE",
        IF(OR(AA2362="TBD", ISBLANK(AA2362)),
            "NO SHIP DATE",
            IF(AND(ISNUMBER(DATEVALUE(TEXT(Z2362,"MM/DD/YY"))), ISNUMBER(Table22[[#This Row],[QC START]])),
                NETWORKDAYS(Table22[[#This Row],[QC START]], DATEVALUE(TEXT(Z2362,"MM/DD/YY")), Delivered!$Z$3:$Z$8),
                IF(AND(ISNUMBER(DATEVALUE(TEXT(AA2362,"MM/DD/YY"))), ISNUMBER(Table22[[#This Row],[QC START]])),
                    NETWORKDAYS(Table22[[#This Row],[QC START]], DATEVALUE(TEXT(AA2362,"MM/DD/YY")), Delivered!$Z$3:$Z$8),
                    "IN QC"
                )
            )-1
        )
    ),
"IN QC"
)</f>
        <v>NO SHIP DATE</v>
      </c>
      <c r="AB2362" s="25"/>
      <c r="AC2362" s="83"/>
      <c r="AD2362" s="45"/>
    </row>
    <row r="2363" spans="6:30" ht="14.25">
      <c r="F2363" s="30" t="str">
        <f>LEFT(Table2[[#This Row],[Project]],6)</f>
        <v/>
      </c>
      <c r="G2363" s="13"/>
      <c r="H2363" s="13"/>
      <c r="I2363" s="17"/>
      <c r="J2363" s="13"/>
      <c r="K2363" s="13"/>
      <c r="O2363" s="20"/>
      <c r="T2363" s="13"/>
      <c r="Y2363" s="71" t="str">
        <f>IFERROR(
    IF(Z2363="DONE",
        "QC DONE",
        IF(OR(AA2363="TBD", ISBLANK(AA2363)),
            "NO SHIP DATE",
            IF(AND(ISNUMBER(DATEVALUE(TEXT(Z2363,"MM/DD/YY"))), ISNUMBER(Table22[[#This Row],[QC START]])),
                NETWORKDAYS(Table22[[#This Row],[QC START]], DATEVALUE(TEXT(Z2363,"MM/DD/YY")), Delivered!$Z$3:$Z$8),
                IF(AND(ISNUMBER(DATEVALUE(TEXT(AA2363,"MM/DD/YY"))), ISNUMBER(Table22[[#This Row],[QC START]])),
                    NETWORKDAYS(Table22[[#This Row],[QC START]], DATEVALUE(TEXT(AA2363,"MM/DD/YY")), Delivered!$Z$3:$Z$8),
                    "IN QC"
                )
            )-1
        )
    ),
"IN QC"
)</f>
        <v>NO SHIP DATE</v>
      </c>
      <c r="AB2363" s="25"/>
      <c r="AC2363" s="83"/>
      <c r="AD2363" s="45"/>
    </row>
    <row r="2364" spans="6:30" ht="14.25">
      <c r="F2364" s="30" t="str">
        <f>LEFT(Table2[[#This Row],[Project]],6)</f>
        <v/>
      </c>
      <c r="G2364" s="13"/>
      <c r="H2364" s="13"/>
      <c r="I2364" s="17"/>
      <c r="J2364" s="13"/>
      <c r="K2364" s="13"/>
      <c r="O2364" s="20"/>
      <c r="T2364" s="13"/>
      <c r="Y2364" s="71" t="str">
        <f>IFERROR(
    IF(Z2364="DONE",
        "QC DONE",
        IF(OR(AA2364="TBD", ISBLANK(AA2364)),
            "NO SHIP DATE",
            IF(AND(ISNUMBER(DATEVALUE(TEXT(Z2364,"MM/DD/YY"))), ISNUMBER(Table22[[#This Row],[QC START]])),
                NETWORKDAYS(Table22[[#This Row],[QC START]], DATEVALUE(TEXT(Z2364,"MM/DD/YY")), Delivered!$Z$3:$Z$8),
                IF(AND(ISNUMBER(DATEVALUE(TEXT(AA2364,"MM/DD/YY"))), ISNUMBER(Table22[[#This Row],[QC START]])),
                    NETWORKDAYS(Table22[[#This Row],[QC START]], DATEVALUE(TEXT(AA2364,"MM/DD/YY")), Delivered!$Z$3:$Z$8),
                    "IN QC"
                )
            )-1
        )
    ),
"IN QC"
)</f>
        <v>NO SHIP DATE</v>
      </c>
      <c r="AB2364" s="25"/>
      <c r="AC2364" s="83"/>
      <c r="AD2364" s="45"/>
    </row>
    <row r="2365" spans="6:30" ht="14.25">
      <c r="F2365" s="30" t="str">
        <f>LEFT(Table2[[#This Row],[Project]],6)</f>
        <v/>
      </c>
      <c r="G2365" s="13"/>
      <c r="H2365" s="13"/>
      <c r="I2365" s="17"/>
      <c r="J2365" s="13"/>
      <c r="K2365" s="13"/>
      <c r="O2365" s="20"/>
      <c r="T2365" s="13"/>
      <c r="Y2365" s="71" t="str">
        <f>IFERROR(
    IF(Z2365="DONE",
        "QC DONE",
        IF(OR(AA2365="TBD", ISBLANK(AA2365)),
            "NO SHIP DATE",
            IF(AND(ISNUMBER(DATEVALUE(TEXT(Z2365,"MM/DD/YY"))), ISNUMBER(Table22[[#This Row],[QC START]])),
                NETWORKDAYS(Table22[[#This Row],[QC START]], DATEVALUE(TEXT(Z2365,"MM/DD/YY")), Delivered!$Z$3:$Z$8),
                IF(AND(ISNUMBER(DATEVALUE(TEXT(AA2365,"MM/DD/YY"))), ISNUMBER(Table22[[#This Row],[QC START]])),
                    NETWORKDAYS(Table22[[#This Row],[QC START]], DATEVALUE(TEXT(AA2365,"MM/DD/YY")), Delivered!$Z$3:$Z$8),
                    "IN QC"
                )
            )-1
        )
    ),
"IN QC"
)</f>
        <v>NO SHIP DATE</v>
      </c>
      <c r="AB2365" s="25"/>
      <c r="AC2365" s="83"/>
      <c r="AD2365" s="45"/>
    </row>
    <row r="2366" spans="6:30" ht="14.25">
      <c r="F2366" s="30" t="str">
        <f>LEFT(Table2[[#This Row],[Project]],6)</f>
        <v/>
      </c>
      <c r="G2366" s="13"/>
      <c r="H2366" s="13"/>
      <c r="I2366" s="17"/>
      <c r="J2366" s="13"/>
      <c r="K2366" s="13"/>
      <c r="O2366" s="20"/>
      <c r="T2366" s="13"/>
      <c r="Y2366" s="71" t="str">
        <f>IFERROR(
    IF(Z2366="DONE",
        "QC DONE",
        IF(OR(AA2366="TBD", ISBLANK(AA2366)),
            "NO SHIP DATE",
            IF(AND(ISNUMBER(DATEVALUE(TEXT(Z2366,"MM/DD/YY"))), ISNUMBER(Table22[[#This Row],[QC START]])),
                NETWORKDAYS(Table22[[#This Row],[QC START]], DATEVALUE(TEXT(Z2366,"MM/DD/YY")), Delivered!$Z$3:$Z$8),
                IF(AND(ISNUMBER(DATEVALUE(TEXT(AA2366,"MM/DD/YY"))), ISNUMBER(Table22[[#This Row],[QC START]])),
                    NETWORKDAYS(Table22[[#This Row],[QC START]], DATEVALUE(TEXT(AA2366,"MM/DD/YY")), Delivered!$Z$3:$Z$8),
                    "IN QC"
                )
            )-1
        )
    ),
"IN QC"
)</f>
        <v>NO SHIP DATE</v>
      </c>
      <c r="AB2366" s="25"/>
      <c r="AC2366" s="83"/>
      <c r="AD2366" s="45"/>
    </row>
    <row r="2367" spans="6:30" ht="14.25">
      <c r="F2367" s="30" t="str">
        <f>LEFT(Table2[[#This Row],[Project]],6)</f>
        <v/>
      </c>
      <c r="G2367" s="13"/>
      <c r="H2367" s="13"/>
      <c r="I2367" s="17"/>
      <c r="J2367" s="13"/>
      <c r="K2367" s="13"/>
      <c r="O2367" s="20"/>
      <c r="T2367" s="13"/>
      <c r="Y2367" s="71" t="str">
        <f>IFERROR(
    IF(Z2367="DONE",
        "QC DONE",
        IF(OR(AA2367="TBD", ISBLANK(AA2367)),
            "NO SHIP DATE",
            IF(AND(ISNUMBER(DATEVALUE(TEXT(Z2367,"MM/DD/YY"))), ISNUMBER(Table22[[#This Row],[QC START]])),
                NETWORKDAYS(Table22[[#This Row],[QC START]], DATEVALUE(TEXT(Z2367,"MM/DD/YY")), Delivered!$Z$3:$Z$8),
                IF(AND(ISNUMBER(DATEVALUE(TEXT(AA2367,"MM/DD/YY"))), ISNUMBER(Table22[[#This Row],[QC START]])),
                    NETWORKDAYS(Table22[[#This Row],[QC START]], DATEVALUE(TEXT(AA2367,"MM/DD/YY")), Delivered!$Z$3:$Z$8),
                    "IN QC"
                )
            )-1
        )
    ),
"IN QC"
)</f>
        <v>NO SHIP DATE</v>
      </c>
      <c r="AB2367" s="25"/>
      <c r="AC2367" s="83"/>
      <c r="AD2367" s="45"/>
    </row>
    <row r="2368" spans="6:30" ht="14.25">
      <c r="F2368" s="30" t="str">
        <f>LEFT(Table2[[#This Row],[Project]],6)</f>
        <v/>
      </c>
      <c r="G2368" s="13"/>
      <c r="H2368" s="13"/>
      <c r="I2368" s="17"/>
      <c r="J2368" s="13"/>
      <c r="K2368" s="13"/>
      <c r="O2368" s="20"/>
      <c r="T2368" s="13"/>
      <c r="Y2368" s="71" t="str">
        <f>IFERROR(
    IF(Z2368="DONE",
        "QC DONE",
        IF(OR(AA2368="TBD", ISBLANK(AA2368)),
            "NO SHIP DATE",
            IF(AND(ISNUMBER(DATEVALUE(TEXT(Z2368,"MM/DD/YY"))), ISNUMBER(Table22[[#This Row],[QC START]])),
                NETWORKDAYS(Table22[[#This Row],[QC START]], DATEVALUE(TEXT(Z2368,"MM/DD/YY")), Delivered!$Z$3:$Z$8),
                IF(AND(ISNUMBER(DATEVALUE(TEXT(AA2368,"MM/DD/YY"))), ISNUMBER(Table22[[#This Row],[QC START]])),
                    NETWORKDAYS(Table22[[#This Row],[QC START]], DATEVALUE(TEXT(AA2368,"MM/DD/YY")), Delivered!$Z$3:$Z$8),
                    "IN QC"
                )
            )-1
        )
    ),
"IN QC"
)</f>
        <v>NO SHIP DATE</v>
      </c>
      <c r="AB2368" s="25"/>
      <c r="AC2368" s="83"/>
      <c r="AD2368" s="45"/>
    </row>
    <row r="2369" spans="6:30" ht="14.25">
      <c r="F2369" s="30" t="str">
        <f>LEFT(Table2[[#This Row],[Project]],6)</f>
        <v/>
      </c>
      <c r="G2369" s="13"/>
      <c r="H2369" s="13"/>
      <c r="I2369" s="17"/>
      <c r="J2369" s="13"/>
      <c r="K2369" s="13"/>
      <c r="O2369" s="20"/>
      <c r="T2369" s="13"/>
      <c r="Y2369" s="71" t="str">
        <f>IFERROR(
    IF(Z2369="DONE",
        "QC DONE",
        IF(OR(AA2369="TBD", ISBLANK(AA2369)),
            "NO SHIP DATE",
            IF(AND(ISNUMBER(DATEVALUE(TEXT(Z2369,"MM/DD/YY"))), ISNUMBER(Table22[[#This Row],[QC START]])),
                NETWORKDAYS(Table22[[#This Row],[QC START]], DATEVALUE(TEXT(Z2369,"MM/DD/YY")), Delivered!$Z$3:$Z$8),
                IF(AND(ISNUMBER(DATEVALUE(TEXT(AA2369,"MM/DD/YY"))), ISNUMBER(Table22[[#This Row],[QC START]])),
                    NETWORKDAYS(Table22[[#This Row],[QC START]], DATEVALUE(TEXT(AA2369,"MM/DD/YY")), Delivered!$Z$3:$Z$8),
                    "IN QC"
                )
            )-1
        )
    ),
"IN QC"
)</f>
        <v>NO SHIP DATE</v>
      </c>
      <c r="AB2369" s="25"/>
      <c r="AC2369" s="83"/>
      <c r="AD2369" s="45"/>
    </row>
    <row r="2370" spans="6:30" ht="14.25">
      <c r="F2370" s="30" t="str">
        <f>LEFT(Table2[[#This Row],[Project]],6)</f>
        <v/>
      </c>
      <c r="G2370" s="13"/>
      <c r="H2370" s="13"/>
      <c r="I2370" s="17"/>
      <c r="J2370" s="13"/>
      <c r="K2370" s="13"/>
      <c r="O2370" s="20"/>
      <c r="T2370" s="13"/>
      <c r="Y2370" s="71" t="str">
        <f>IFERROR(
    IF(Z2370="DONE",
        "QC DONE",
        IF(OR(AA2370="TBD", ISBLANK(AA2370)),
            "NO SHIP DATE",
            IF(AND(ISNUMBER(DATEVALUE(TEXT(Z2370,"MM/DD/YY"))), ISNUMBER(Table22[[#This Row],[QC START]])),
                NETWORKDAYS(Table22[[#This Row],[QC START]], DATEVALUE(TEXT(Z2370,"MM/DD/YY")), Delivered!$Z$3:$Z$8),
                IF(AND(ISNUMBER(DATEVALUE(TEXT(AA2370,"MM/DD/YY"))), ISNUMBER(Table22[[#This Row],[QC START]])),
                    NETWORKDAYS(Table22[[#This Row],[QC START]], DATEVALUE(TEXT(AA2370,"MM/DD/YY")), Delivered!$Z$3:$Z$8),
                    "IN QC"
                )
            )-1
        )
    ),
"IN QC"
)</f>
        <v>NO SHIP DATE</v>
      </c>
      <c r="AB2370" s="25"/>
      <c r="AC2370" s="83"/>
      <c r="AD2370" s="45"/>
    </row>
    <row r="2371" spans="6:30" ht="14.25">
      <c r="F2371" s="30" t="str">
        <f>LEFT(Table2[[#This Row],[Project]],6)</f>
        <v/>
      </c>
      <c r="G2371" s="13"/>
      <c r="H2371" s="13"/>
      <c r="I2371" s="17"/>
      <c r="J2371" s="13"/>
      <c r="K2371" s="13"/>
      <c r="O2371" s="20"/>
      <c r="T2371" s="13"/>
      <c r="Y2371" s="71" t="str">
        <f>IFERROR(
    IF(Z2371="DONE",
        "QC DONE",
        IF(OR(AA2371="TBD", ISBLANK(AA2371)),
            "NO SHIP DATE",
            IF(AND(ISNUMBER(DATEVALUE(TEXT(Z2371,"MM/DD/YY"))), ISNUMBER(Table22[[#This Row],[QC START]])),
                NETWORKDAYS(Table22[[#This Row],[QC START]], DATEVALUE(TEXT(Z2371,"MM/DD/YY")), Delivered!$Z$3:$Z$8),
                IF(AND(ISNUMBER(DATEVALUE(TEXT(AA2371,"MM/DD/YY"))), ISNUMBER(Table22[[#This Row],[QC START]])),
                    NETWORKDAYS(Table22[[#This Row],[QC START]], DATEVALUE(TEXT(AA2371,"MM/DD/YY")), Delivered!$Z$3:$Z$8),
                    "IN QC"
                )
            )-1
        )
    ),
"IN QC"
)</f>
        <v>NO SHIP DATE</v>
      </c>
      <c r="AB2371" s="25"/>
      <c r="AC2371" s="83"/>
      <c r="AD2371" s="45"/>
    </row>
    <row r="2372" spans="6:30" ht="14.25">
      <c r="F2372" s="30" t="str">
        <f>LEFT(Table2[[#This Row],[Project]],6)</f>
        <v/>
      </c>
      <c r="G2372" s="13"/>
      <c r="H2372" s="13"/>
      <c r="I2372" s="17"/>
      <c r="J2372" s="13"/>
      <c r="K2372" s="13"/>
      <c r="O2372" s="20"/>
      <c r="T2372" s="13"/>
      <c r="Y2372" s="71" t="str">
        <f>IFERROR(
    IF(Z2372="DONE",
        "QC DONE",
        IF(OR(AA2372="TBD", ISBLANK(AA2372)),
            "NO SHIP DATE",
            IF(AND(ISNUMBER(DATEVALUE(TEXT(Z2372,"MM/DD/YY"))), ISNUMBER(Table22[[#This Row],[QC START]])),
                NETWORKDAYS(Table22[[#This Row],[QC START]], DATEVALUE(TEXT(Z2372,"MM/DD/YY")), Delivered!$Z$3:$Z$8),
                IF(AND(ISNUMBER(DATEVALUE(TEXT(AA2372,"MM/DD/YY"))), ISNUMBER(Table22[[#This Row],[QC START]])),
                    NETWORKDAYS(Table22[[#This Row],[QC START]], DATEVALUE(TEXT(AA2372,"MM/DD/YY")), Delivered!$Z$3:$Z$8),
                    "IN QC"
                )
            )-1
        )
    ),
"IN QC"
)</f>
        <v>NO SHIP DATE</v>
      </c>
      <c r="AB2372" s="25"/>
      <c r="AC2372" s="83"/>
      <c r="AD2372" s="45"/>
    </row>
    <row r="2373" spans="6:30" ht="14.25">
      <c r="F2373" s="30" t="str">
        <f>LEFT(Table2[[#This Row],[Project]],6)</f>
        <v/>
      </c>
      <c r="G2373" s="13"/>
      <c r="H2373" s="13"/>
      <c r="I2373" s="17"/>
      <c r="J2373" s="13"/>
      <c r="K2373" s="13"/>
      <c r="O2373" s="20"/>
      <c r="T2373" s="13"/>
      <c r="Y2373" s="71" t="str">
        <f>IFERROR(
    IF(Z2373="DONE",
        "QC DONE",
        IF(OR(AA2373="TBD", ISBLANK(AA2373)),
            "NO SHIP DATE",
            IF(AND(ISNUMBER(DATEVALUE(TEXT(Z2373,"MM/DD/YY"))), ISNUMBER(Table22[[#This Row],[QC START]])),
                NETWORKDAYS(Table22[[#This Row],[QC START]], DATEVALUE(TEXT(Z2373,"MM/DD/YY")), Delivered!$Z$3:$Z$8),
                IF(AND(ISNUMBER(DATEVALUE(TEXT(AA2373,"MM/DD/YY"))), ISNUMBER(Table22[[#This Row],[QC START]])),
                    NETWORKDAYS(Table22[[#This Row],[QC START]], DATEVALUE(TEXT(AA2373,"MM/DD/YY")), Delivered!$Z$3:$Z$8),
                    "IN QC"
                )
            )-1
        )
    ),
"IN QC"
)</f>
        <v>NO SHIP DATE</v>
      </c>
      <c r="AB2373" s="25"/>
      <c r="AC2373" s="83"/>
      <c r="AD2373" s="45"/>
    </row>
    <row r="2374" spans="6:30" ht="14.25">
      <c r="F2374" s="30" t="str">
        <f>LEFT(Table2[[#This Row],[Project]],6)</f>
        <v/>
      </c>
      <c r="G2374" s="13"/>
      <c r="H2374" s="13"/>
      <c r="I2374" s="17"/>
      <c r="J2374" s="13"/>
      <c r="K2374" s="13"/>
      <c r="O2374" s="20"/>
      <c r="T2374" s="13"/>
      <c r="Y2374" s="71" t="str">
        <f>IFERROR(
    IF(Z2374="DONE",
        "QC DONE",
        IF(OR(AA2374="TBD", ISBLANK(AA2374)),
            "NO SHIP DATE",
            IF(AND(ISNUMBER(DATEVALUE(TEXT(Z2374,"MM/DD/YY"))), ISNUMBER(Table22[[#This Row],[QC START]])),
                NETWORKDAYS(Table22[[#This Row],[QC START]], DATEVALUE(TEXT(Z2374,"MM/DD/YY")), Delivered!$Z$3:$Z$8),
                IF(AND(ISNUMBER(DATEVALUE(TEXT(AA2374,"MM/DD/YY"))), ISNUMBER(Table22[[#This Row],[QC START]])),
                    NETWORKDAYS(Table22[[#This Row],[QC START]], DATEVALUE(TEXT(AA2374,"MM/DD/YY")), Delivered!$Z$3:$Z$8),
                    "IN QC"
                )
            )-1
        )
    ),
"IN QC"
)</f>
        <v>NO SHIP DATE</v>
      </c>
      <c r="AB2374" s="25"/>
      <c r="AC2374" s="83"/>
      <c r="AD2374" s="45"/>
    </row>
    <row r="2375" spans="6:30" ht="14.25">
      <c r="F2375" s="30" t="str">
        <f>LEFT(Table2[[#This Row],[Project]],6)</f>
        <v/>
      </c>
      <c r="G2375" s="13"/>
      <c r="H2375" s="13"/>
      <c r="I2375" s="17"/>
      <c r="J2375" s="13"/>
      <c r="K2375" s="13"/>
      <c r="O2375" s="20"/>
      <c r="T2375" s="13"/>
      <c r="Y2375" s="71" t="str">
        <f>IFERROR(
    IF(Z2375="DONE",
        "QC DONE",
        IF(OR(AA2375="TBD", ISBLANK(AA2375)),
            "NO SHIP DATE",
            IF(AND(ISNUMBER(DATEVALUE(TEXT(Z2375,"MM/DD/YY"))), ISNUMBER(Table22[[#This Row],[QC START]])),
                NETWORKDAYS(Table22[[#This Row],[QC START]], DATEVALUE(TEXT(Z2375,"MM/DD/YY")), Delivered!$Z$3:$Z$8),
                IF(AND(ISNUMBER(DATEVALUE(TEXT(AA2375,"MM/DD/YY"))), ISNUMBER(Table22[[#This Row],[QC START]])),
                    NETWORKDAYS(Table22[[#This Row],[QC START]], DATEVALUE(TEXT(AA2375,"MM/DD/YY")), Delivered!$Z$3:$Z$8),
                    "IN QC"
                )
            )-1
        )
    ),
"IN QC"
)</f>
        <v>NO SHIP DATE</v>
      </c>
      <c r="AB2375" s="25"/>
      <c r="AC2375" s="83"/>
      <c r="AD2375" s="45"/>
    </row>
    <row r="2376" spans="6:30" ht="14.25">
      <c r="F2376" s="30" t="str">
        <f>LEFT(Table2[[#This Row],[Project]],6)</f>
        <v/>
      </c>
      <c r="G2376" s="13"/>
      <c r="H2376" s="13"/>
      <c r="I2376" s="17"/>
      <c r="J2376" s="13"/>
      <c r="K2376" s="13"/>
      <c r="O2376" s="20"/>
      <c r="T2376" s="13"/>
      <c r="Y2376" s="71" t="str">
        <f>IFERROR(
    IF(Z2376="DONE",
        "QC DONE",
        IF(OR(AA2376="TBD", ISBLANK(AA2376)),
            "NO SHIP DATE",
            IF(AND(ISNUMBER(DATEVALUE(TEXT(Z2376,"MM/DD/YY"))), ISNUMBER(Table22[[#This Row],[QC START]])),
                NETWORKDAYS(Table22[[#This Row],[QC START]], DATEVALUE(TEXT(Z2376,"MM/DD/YY")), Delivered!$Z$3:$Z$8),
                IF(AND(ISNUMBER(DATEVALUE(TEXT(AA2376,"MM/DD/YY"))), ISNUMBER(Table22[[#This Row],[QC START]])),
                    NETWORKDAYS(Table22[[#This Row],[QC START]], DATEVALUE(TEXT(AA2376,"MM/DD/YY")), Delivered!$Z$3:$Z$8),
                    "IN QC"
                )
            )-1
        )
    ),
"IN QC"
)</f>
        <v>NO SHIP DATE</v>
      </c>
      <c r="AB2376" s="25"/>
      <c r="AC2376" s="83"/>
      <c r="AD2376" s="45"/>
    </row>
    <row r="2377" spans="6:30" ht="14.25">
      <c r="F2377" s="30" t="str">
        <f>LEFT(Table2[[#This Row],[Project]],6)</f>
        <v/>
      </c>
      <c r="G2377" s="13"/>
      <c r="H2377" s="13"/>
      <c r="I2377" s="17"/>
      <c r="J2377" s="13"/>
      <c r="K2377" s="13"/>
      <c r="O2377" s="20"/>
      <c r="T2377" s="13"/>
      <c r="Y2377" s="71" t="str">
        <f>IFERROR(
    IF(Z2377="DONE",
        "QC DONE",
        IF(OR(AA2377="TBD", ISBLANK(AA2377)),
            "NO SHIP DATE",
            IF(AND(ISNUMBER(DATEVALUE(TEXT(Z2377,"MM/DD/YY"))), ISNUMBER(Table22[[#This Row],[QC START]])),
                NETWORKDAYS(Table22[[#This Row],[QC START]], DATEVALUE(TEXT(Z2377,"MM/DD/YY")), Delivered!$Z$3:$Z$8),
                IF(AND(ISNUMBER(DATEVALUE(TEXT(AA2377,"MM/DD/YY"))), ISNUMBER(Table22[[#This Row],[QC START]])),
                    NETWORKDAYS(Table22[[#This Row],[QC START]], DATEVALUE(TEXT(AA2377,"MM/DD/YY")), Delivered!$Z$3:$Z$8),
                    "IN QC"
                )
            )-1
        )
    ),
"IN QC"
)</f>
        <v>NO SHIP DATE</v>
      </c>
      <c r="AB2377" s="25"/>
      <c r="AC2377" s="83"/>
      <c r="AD2377" s="45"/>
    </row>
    <row r="2378" spans="6:30" ht="14.25">
      <c r="F2378" s="30" t="str">
        <f>LEFT(Table2[[#This Row],[Project]],6)</f>
        <v/>
      </c>
      <c r="G2378" s="13"/>
      <c r="H2378" s="13"/>
      <c r="I2378" s="17"/>
      <c r="J2378" s="13"/>
      <c r="K2378" s="13"/>
      <c r="O2378" s="20"/>
      <c r="T2378" s="13"/>
      <c r="Y2378" s="71" t="str">
        <f>IFERROR(
    IF(Z2378="DONE",
        "QC DONE",
        IF(OR(AA2378="TBD", ISBLANK(AA2378)),
            "NO SHIP DATE",
            IF(AND(ISNUMBER(DATEVALUE(TEXT(Z2378,"MM/DD/YY"))), ISNUMBER(Table22[[#This Row],[QC START]])),
                NETWORKDAYS(Table22[[#This Row],[QC START]], DATEVALUE(TEXT(Z2378,"MM/DD/YY")), Delivered!$Z$3:$Z$8),
                IF(AND(ISNUMBER(DATEVALUE(TEXT(AA2378,"MM/DD/YY"))), ISNUMBER(Table22[[#This Row],[QC START]])),
                    NETWORKDAYS(Table22[[#This Row],[QC START]], DATEVALUE(TEXT(AA2378,"MM/DD/YY")), Delivered!$Z$3:$Z$8),
                    "IN QC"
                )
            )-1
        )
    ),
"IN QC"
)</f>
        <v>NO SHIP DATE</v>
      </c>
      <c r="AB2378" s="25"/>
      <c r="AC2378" s="83"/>
      <c r="AD2378" s="45"/>
    </row>
    <row r="2379" spans="6:30" ht="14.25">
      <c r="F2379" s="30" t="str">
        <f>LEFT(Table2[[#This Row],[Project]],6)</f>
        <v/>
      </c>
      <c r="G2379" s="13"/>
      <c r="H2379" s="13"/>
      <c r="I2379" s="17"/>
      <c r="J2379" s="13"/>
      <c r="K2379" s="13"/>
      <c r="O2379" s="20"/>
      <c r="T2379" s="13"/>
      <c r="Y2379" s="71" t="str">
        <f>IFERROR(
    IF(Z2379="DONE",
        "QC DONE",
        IF(OR(AA2379="TBD", ISBLANK(AA2379)),
            "NO SHIP DATE",
            IF(AND(ISNUMBER(DATEVALUE(TEXT(Z2379,"MM/DD/YY"))), ISNUMBER(Table22[[#This Row],[QC START]])),
                NETWORKDAYS(Table22[[#This Row],[QC START]], DATEVALUE(TEXT(Z2379,"MM/DD/YY")), Delivered!$Z$3:$Z$8),
                IF(AND(ISNUMBER(DATEVALUE(TEXT(AA2379,"MM/DD/YY"))), ISNUMBER(Table22[[#This Row],[QC START]])),
                    NETWORKDAYS(Table22[[#This Row],[QC START]], DATEVALUE(TEXT(AA2379,"MM/DD/YY")), Delivered!$Z$3:$Z$8),
                    "IN QC"
                )
            )-1
        )
    ),
"IN QC"
)</f>
        <v>NO SHIP DATE</v>
      </c>
      <c r="AB2379" s="25"/>
      <c r="AC2379" s="83"/>
      <c r="AD2379" s="45"/>
    </row>
    <row r="2380" spans="6:30" ht="14.25">
      <c r="F2380" s="30" t="str">
        <f>LEFT(Table2[[#This Row],[Project]],6)</f>
        <v/>
      </c>
      <c r="G2380" s="13"/>
      <c r="H2380" s="13"/>
      <c r="I2380" s="17"/>
      <c r="J2380" s="13"/>
      <c r="K2380" s="13"/>
      <c r="O2380" s="20"/>
      <c r="T2380" s="13"/>
      <c r="Y2380" s="71" t="str">
        <f>IFERROR(
    IF(Z2380="DONE",
        "QC DONE",
        IF(OR(AA2380="TBD", ISBLANK(AA2380)),
            "NO SHIP DATE",
            IF(AND(ISNUMBER(DATEVALUE(TEXT(Z2380,"MM/DD/YY"))), ISNUMBER(Table22[[#This Row],[QC START]])),
                NETWORKDAYS(Table22[[#This Row],[QC START]], DATEVALUE(TEXT(Z2380,"MM/DD/YY")), Delivered!$Z$3:$Z$8),
                IF(AND(ISNUMBER(DATEVALUE(TEXT(AA2380,"MM/DD/YY"))), ISNUMBER(Table22[[#This Row],[QC START]])),
                    NETWORKDAYS(Table22[[#This Row],[QC START]], DATEVALUE(TEXT(AA2380,"MM/DD/YY")), Delivered!$Z$3:$Z$8),
                    "IN QC"
                )
            )-1
        )
    ),
"IN QC"
)</f>
        <v>NO SHIP DATE</v>
      </c>
      <c r="AB2380" s="25"/>
      <c r="AC2380" s="83"/>
      <c r="AD2380" s="45"/>
    </row>
    <row r="2381" spans="6:30" ht="14.25">
      <c r="F2381" s="30" t="str">
        <f>LEFT(Table2[[#This Row],[Project]],6)</f>
        <v/>
      </c>
      <c r="G2381" s="13"/>
      <c r="H2381" s="13"/>
      <c r="I2381" s="17"/>
      <c r="J2381" s="13"/>
      <c r="K2381" s="13"/>
      <c r="O2381" s="20"/>
      <c r="T2381" s="13"/>
      <c r="Y2381" s="71" t="str">
        <f>IFERROR(
    IF(Z2381="DONE",
        "QC DONE",
        IF(OR(AA2381="TBD", ISBLANK(AA2381)),
            "NO SHIP DATE",
            IF(AND(ISNUMBER(DATEVALUE(TEXT(Z2381,"MM/DD/YY"))), ISNUMBER(Table22[[#This Row],[QC START]])),
                NETWORKDAYS(Table22[[#This Row],[QC START]], DATEVALUE(TEXT(Z2381,"MM/DD/YY")), Delivered!$Z$3:$Z$8),
                IF(AND(ISNUMBER(DATEVALUE(TEXT(AA2381,"MM/DD/YY"))), ISNUMBER(Table22[[#This Row],[QC START]])),
                    NETWORKDAYS(Table22[[#This Row],[QC START]], DATEVALUE(TEXT(AA2381,"MM/DD/YY")), Delivered!$Z$3:$Z$8),
                    "IN QC"
                )
            )-1
        )
    ),
"IN QC"
)</f>
        <v>NO SHIP DATE</v>
      </c>
      <c r="AB2381" s="25"/>
      <c r="AC2381" s="83"/>
      <c r="AD2381" s="45"/>
    </row>
    <row r="2382" spans="6:30" ht="14.25">
      <c r="F2382" s="30" t="str">
        <f>LEFT(Table2[[#This Row],[Project]],6)</f>
        <v/>
      </c>
      <c r="G2382" s="13"/>
      <c r="H2382" s="13"/>
      <c r="I2382" s="17"/>
      <c r="J2382" s="13"/>
      <c r="K2382" s="13"/>
      <c r="O2382" s="20"/>
      <c r="T2382" s="13"/>
      <c r="Y2382" s="71" t="str">
        <f>IFERROR(
    IF(Z2382="DONE",
        "QC DONE",
        IF(OR(AA2382="TBD", ISBLANK(AA2382)),
            "NO SHIP DATE",
            IF(AND(ISNUMBER(DATEVALUE(TEXT(Z2382,"MM/DD/YY"))), ISNUMBER(Table22[[#This Row],[QC START]])),
                NETWORKDAYS(Table22[[#This Row],[QC START]], DATEVALUE(TEXT(Z2382,"MM/DD/YY")), Delivered!$Z$3:$Z$8),
                IF(AND(ISNUMBER(DATEVALUE(TEXT(AA2382,"MM/DD/YY"))), ISNUMBER(Table22[[#This Row],[QC START]])),
                    NETWORKDAYS(Table22[[#This Row],[QC START]], DATEVALUE(TEXT(AA2382,"MM/DD/YY")), Delivered!$Z$3:$Z$8),
                    "IN QC"
                )
            )-1
        )
    ),
"IN QC"
)</f>
        <v>NO SHIP DATE</v>
      </c>
      <c r="AB2382" s="25"/>
      <c r="AC2382" s="83"/>
      <c r="AD2382" s="45"/>
    </row>
    <row r="2383" spans="6:30" ht="14.25">
      <c r="F2383" s="30" t="str">
        <f>LEFT(Table2[[#This Row],[Project]],6)</f>
        <v/>
      </c>
      <c r="G2383" s="13"/>
      <c r="H2383" s="13"/>
      <c r="I2383" s="17"/>
      <c r="J2383" s="13"/>
      <c r="K2383" s="13"/>
      <c r="O2383" s="20"/>
      <c r="T2383" s="13"/>
      <c r="Y2383" s="71" t="str">
        <f>IFERROR(
    IF(Z2383="DONE",
        "QC DONE",
        IF(OR(AA2383="TBD", ISBLANK(AA2383)),
            "NO SHIP DATE",
            IF(AND(ISNUMBER(DATEVALUE(TEXT(Z2383,"MM/DD/YY"))), ISNUMBER(Table22[[#This Row],[QC START]])),
                NETWORKDAYS(Table22[[#This Row],[QC START]], DATEVALUE(TEXT(Z2383,"MM/DD/YY")), Delivered!$Z$3:$Z$8),
                IF(AND(ISNUMBER(DATEVALUE(TEXT(AA2383,"MM/DD/YY"))), ISNUMBER(Table22[[#This Row],[QC START]])),
                    NETWORKDAYS(Table22[[#This Row],[QC START]], DATEVALUE(TEXT(AA2383,"MM/DD/YY")), Delivered!$Z$3:$Z$8),
                    "IN QC"
                )
            )-1
        )
    ),
"IN QC"
)</f>
        <v>NO SHIP DATE</v>
      </c>
      <c r="AB2383" s="25"/>
      <c r="AC2383" s="83"/>
      <c r="AD2383" s="45"/>
    </row>
    <row r="2384" spans="6:30" ht="14.25">
      <c r="F2384" s="30" t="str">
        <f>LEFT(Table2[[#This Row],[Project]],6)</f>
        <v/>
      </c>
      <c r="G2384" s="13"/>
      <c r="H2384" s="13"/>
      <c r="I2384" s="17"/>
      <c r="J2384" s="13"/>
      <c r="K2384" s="13"/>
      <c r="O2384" s="20"/>
      <c r="T2384" s="13"/>
      <c r="Y2384" s="71" t="str">
        <f>IFERROR(
    IF(Z2384="DONE",
        "QC DONE",
        IF(OR(AA2384="TBD", ISBLANK(AA2384)),
            "NO SHIP DATE",
            IF(AND(ISNUMBER(DATEVALUE(TEXT(Z2384,"MM/DD/YY"))), ISNUMBER(Table22[[#This Row],[QC START]])),
                NETWORKDAYS(Table22[[#This Row],[QC START]], DATEVALUE(TEXT(Z2384,"MM/DD/YY")), Delivered!$Z$3:$Z$8),
                IF(AND(ISNUMBER(DATEVALUE(TEXT(AA2384,"MM/DD/YY"))), ISNUMBER(Table22[[#This Row],[QC START]])),
                    NETWORKDAYS(Table22[[#This Row],[QC START]], DATEVALUE(TEXT(AA2384,"MM/DD/YY")), Delivered!$Z$3:$Z$8),
                    "IN QC"
                )
            )-1
        )
    ),
"IN QC"
)</f>
        <v>NO SHIP DATE</v>
      </c>
      <c r="AB2384" s="25"/>
      <c r="AC2384" s="83"/>
      <c r="AD2384" s="45"/>
    </row>
    <row r="2385" spans="6:30" ht="14.25">
      <c r="F2385" s="30" t="str">
        <f>LEFT(Table2[[#This Row],[Project]],6)</f>
        <v/>
      </c>
      <c r="G2385" s="13"/>
      <c r="H2385" s="13"/>
      <c r="I2385" s="17"/>
      <c r="J2385" s="13"/>
      <c r="K2385" s="13"/>
      <c r="O2385" s="20"/>
      <c r="T2385" s="13"/>
      <c r="Y2385" s="71" t="str">
        <f>IFERROR(
    IF(Z2385="DONE",
        "QC DONE",
        IF(OR(AA2385="TBD", ISBLANK(AA2385)),
            "NO SHIP DATE",
            IF(AND(ISNUMBER(DATEVALUE(TEXT(Z2385,"MM/DD/YY"))), ISNUMBER(Table22[[#This Row],[QC START]])),
                NETWORKDAYS(Table22[[#This Row],[QC START]], DATEVALUE(TEXT(Z2385,"MM/DD/YY")), Delivered!$Z$3:$Z$8),
                IF(AND(ISNUMBER(DATEVALUE(TEXT(AA2385,"MM/DD/YY"))), ISNUMBER(Table22[[#This Row],[QC START]])),
                    NETWORKDAYS(Table22[[#This Row],[QC START]], DATEVALUE(TEXT(AA2385,"MM/DD/YY")), Delivered!$Z$3:$Z$8),
                    "IN QC"
                )
            )-1
        )
    ),
"IN QC"
)</f>
        <v>NO SHIP DATE</v>
      </c>
      <c r="AB2385" s="25"/>
      <c r="AC2385" s="83"/>
      <c r="AD2385" s="45"/>
    </row>
    <row r="2386" spans="6:30" ht="14.25">
      <c r="F2386" s="30" t="str">
        <f>LEFT(Table2[[#This Row],[Project]],6)</f>
        <v/>
      </c>
      <c r="G2386" s="13"/>
      <c r="H2386" s="13"/>
      <c r="I2386" s="17"/>
      <c r="J2386" s="13"/>
      <c r="K2386" s="13"/>
      <c r="O2386" s="20"/>
      <c r="T2386" s="13"/>
      <c r="Y2386" s="71" t="str">
        <f>IFERROR(
    IF(Z2386="DONE",
        "QC DONE",
        IF(OR(AA2386="TBD", ISBLANK(AA2386)),
            "NO SHIP DATE",
            IF(AND(ISNUMBER(DATEVALUE(TEXT(Z2386,"MM/DD/YY"))), ISNUMBER(Table22[[#This Row],[QC START]])),
                NETWORKDAYS(Table22[[#This Row],[QC START]], DATEVALUE(TEXT(Z2386,"MM/DD/YY")), Delivered!$Z$3:$Z$8),
                IF(AND(ISNUMBER(DATEVALUE(TEXT(AA2386,"MM/DD/YY"))), ISNUMBER(Table22[[#This Row],[QC START]])),
                    NETWORKDAYS(Table22[[#This Row],[QC START]], DATEVALUE(TEXT(AA2386,"MM/DD/YY")), Delivered!$Z$3:$Z$8),
                    "IN QC"
                )
            )-1
        )
    ),
"IN QC"
)</f>
        <v>NO SHIP DATE</v>
      </c>
      <c r="AB2386" s="25"/>
      <c r="AC2386" s="83"/>
      <c r="AD2386" s="45"/>
    </row>
    <row r="2387" spans="6:30" ht="14.25">
      <c r="F2387" s="30" t="str">
        <f>LEFT(Table2[[#This Row],[Project]],6)</f>
        <v/>
      </c>
      <c r="G2387" s="13"/>
      <c r="H2387" s="13"/>
      <c r="I2387" s="17"/>
      <c r="J2387" s="13"/>
      <c r="K2387" s="13"/>
      <c r="O2387" s="20"/>
      <c r="T2387" s="13"/>
      <c r="Y2387" s="71" t="str">
        <f>IFERROR(
    IF(Z2387="DONE",
        "QC DONE",
        IF(OR(AA2387="TBD", ISBLANK(AA2387)),
            "NO SHIP DATE",
            IF(AND(ISNUMBER(DATEVALUE(TEXT(Z2387,"MM/DD/YY"))), ISNUMBER(Table22[[#This Row],[QC START]])),
                NETWORKDAYS(Table22[[#This Row],[QC START]], DATEVALUE(TEXT(Z2387,"MM/DD/YY")), Delivered!$Z$3:$Z$8),
                IF(AND(ISNUMBER(DATEVALUE(TEXT(AA2387,"MM/DD/YY"))), ISNUMBER(Table22[[#This Row],[QC START]])),
                    NETWORKDAYS(Table22[[#This Row],[QC START]], DATEVALUE(TEXT(AA2387,"MM/DD/YY")), Delivered!$Z$3:$Z$8),
                    "IN QC"
                )
            )-1
        )
    ),
"IN QC"
)</f>
        <v>NO SHIP DATE</v>
      </c>
      <c r="AB2387" s="25"/>
      <c r="AC2387" s="83"/>
      <c r="AD2387" s="45"/>
    </row>
    <row r="2388" spans="6:30" ht="14.25">
      <c r="F2388" s="30" t="str">
        <f>LEFT(Table2[[#This Row],[Project]],6)</f>
        <v/>
      </c>
      <c r="G2388" s="13"/>
      <c r="H2388" s="13"/>
      <c r="I2388" s="17"/>
      <c r="J2388" s="13"/>
      <c r="K2388" s="13"/>
      <c r="O2388" s="20"/>
      <c r="T2388" s="13"/>
      <c r="Y2388" s="71" t="str">
        <f>IFERROR(
    IF(Z2388="DONE",
        "QC DONE",
        IF(OR(AA2388="TBD", ISBLANK(AA2388)),
            "NO SHIP DATE",
            IF(AND(ISNUMBER(DATEVALUE(TEXT(Z2388,"MM/DD/YY"))), ISNUMBER(Table22[[#This Row],[QC START]])),
                NETWORKDAYS(Table22[[#This Row],[QC START]], DATEVALUE(TEXT(Z2388,"MM/DD/YY")), Delivered!$Z$3:$Z$8),
                IF(AND(ISNUMBER(DATEVALUE(TEXT(AA2388,"MM/DD/YY"))), ISNUMBER(Table22[[#This Row],[QC START]])),
                    NETWORKDAYS(Table22[[#This Row],[QC START]], DATEVALUE(TEXT(AA2388,"MM/DD/YY")), Delivered!$Z$3:$Z$8),
                    "IN QC"
                )
            )-1
        )
    ),
"IN QC"
)</f>
        <v>NO SHIP DATE</v>
      </c>
      <c r="AB2388" s="25"/>
      <c r="AC2388" s="83"/>
      <c r="AD2388" s="45"/>
    </row>
    <row r="2389" spans="6:30" ht="14.25">
      <c r="F2389" s="30" t="str">
        <f>LEFT(Table2[[#This Row],[Project]],6)</f>
        <v/>
      </c>
      <c r="G2389" s="13"/>
      <c r="H2389" s="13"/>
      <c r="I2389" s="17"/>
      <c r="J2389" s="13"/>
      <c r="K2389" s="13"/>
      <c r="O2389" s="20"/>
      <c r="T2389" s="13"/>
      <c r="Y2389" s="71" t="str">
        <f>IFERROR(
    IF(Z2389="DONE",
        "QC DONE",
        IF(OR(AA2389="TBD", ISBLANK(AA2389)),
            "NO SHIP DATE",
            IF(AND(ISNUMBER(DATEVALUE(TEXT(Z2389,"MM/DD/YY"))), ISNUMBER(Table22[[#This Row],[QC START]])),
                NETWORKDAYS(Table22[[#This Row],[QC START]], DATEVALUE(TEXT(Z2389,"MM/DD/YY")), Delivered!$Z$3:$Z$8),
                IF(AND(ISNUMBER(DATEVALUE(TEXT(AA2389,"MM/DD/YY"))), ISNUMBER(Table22[[#This Row],[QC START]])),
                    NETWORKDAYS(Table22[[#This Row],[QC START]], DATEVALUE(TEXT(AA2389,"MM/DD/YY")), Delivered!$Z$3:$Z$8),
                    "IN QC"
                )
            )-1
        )
    ),
"IN QC"
)</f>
        <v>NO SHIP DATE</v>
      </c>
      <c r="AB2389" s="25"/>
      <c r="AC2389" s="83"/>
      <c r="AD2389" s="45"/>
    </row>
    <row r="2390" spans="6:30" ht="14.25">
      <c r="F2390" s="30" t="str">
        <f>LEFT(Table2[[#This Row],[Project]],6)</f>
        <v/>
      </c>
      <c r="G2390" s="13"/>
      <c r="H2390" s="13"/>
      <c r="I2390" s="17"/>
      <c r="J2390" s="13"/>
      <c r="K2390" s="13"/>
      <c r="O2390" s="20"/>
      <c r="T2390" s="13"/>
      <c r="Y2390" s="71" t="str">
        <f>IFERROR(
    IF(Z2390="DONE",
        "QC DONE",
        IF(OR(AA2390="TBD", ISBLANK(AA2390)),
            "NO SHIP DATE",
            IF(AND(ISNUMBER(DATEVALUE(TEXT(Z2390,"MM/DD/YY"))), ISNUMBER(Table22[[#This Row],[QC START]])),
                NETWORKDAYS(Table22[[#This Row],[QC START]], DATEVALUE(TEXT(Z2390,"MM/DD/YY")), Delivered!$Z$3:$Z$8),
                IF(AND(ISNUMBER(DATEVALUE(TEXT(AA2390,"MM/DD/YY"))), ISNUMBER(Table22[[#This Row],[QC START]])),
                    NETWORKDAYS(Table22[[#This Row],[QC START]], DATEVALUE(TEXT(AA2390,"MM/DD/YY")), Delivered!$Z$3:$Z$8),
                    "IN QC"
                )
            )-1
        )
    ),
"IN QC"
)</f>
        <v>NO SHIP DATE</v>
      </c>
      <c r="AB2390" s="25"/>
      <c r="AC2390" s="83"/>
      <c r="AD2390" s="45"/>
    </row>
    <row r="2391" spans="6:30" ht="14.25">
      <c r="F2391" s="30" t="str">
        <f>LEFT(Table2[[#This Row],[Project]],6)</f>
        <v/>
      </c>
      <c r="G2391" s="13"/>
      <c r="H2391" s="13"/>
      <c r="I2391" s="17"/>
      <c r="J2391" s="13"/>
      <c r="K2391" s="13"/>
      <c r="O2391" s="20"/>
      <c r="T2391" s="13"/>
      <c r="Y2391" s="71" t="str">
        <f>IFERROR(
    IF(Z2391="DONE",
        "QC DONE",
        IF(OR(AA2391="TBD", ISBLANK(AA2391)),
            "NO SHIP DATE",
            IF(AND(ISNUMBER(DATEVALUE(TEXT(Z2391,"MM/DD/YY"))), ISNUMBER(Table22[[#This Row],[QC START]])),
                NETWORKDAYS(Table22[[#This Row],[QC START]], DATEVALUE(TEXT(Z2391,"MM/DD/YY")), Delivered!$Z$3:$Z$8),
                IF(AND(ISNUMBER(DATEVALUE(TEXT(AA2391,"MM/DD/YY"))), ISNUMBER(Table22[[#This Row],[QC START]])),
                    NETWORKDAYS(Table22[[#This Row],[QC START]], DATEVALUE(TEXT(AA2391,"MM/DD/YY")), Delivered!$Z$3:$Z$8),
                    "IN QC"
                )
            )-1
        )
    ),
"IN QC"
)</f>
        <v>NO SHIP DATE</v>
      </c>
      <c r="AB2391" s="25"/>
      <c r="AC2391" s="83"/>
      <c r="AD2391" s="45"/>
    </row>
    <row r="2392" spans="6:30" ht="14.25">
      <c r="F2392" s="30" t="str">
        <f>LEFT(Table2[[#This Row],[Project]],6)</f>
        <v/>
      </c>
      <c r="G2392" s="13"/>
      <c r="H2392" s="13"/>
      <c r="I2392" s="17"/>
      <c r="J2392" s="13"/>
      <c r="K2392" s="13"/>
      <c r="O2392" s="20"/>
      <c r="T2392" s="13"/>
      <c r="Y2392" s="71" t="str">
        <f>IFERROR(
    IF(Z2392="DONE",
        "QC DONE",
        IF(OR(AA2392="TBD", ISBLANK(AA2392)),
            "NO SHIP DATE",
            IF(AND(ISNUMBER(DATEVALUE(TEXT(Z2392,"MM/DD/YY"))), ISNUMBER(Table22[[#This Row],[QC START]])),
                NETWORKDAYS(Table22[[#This Row],[QC START]], DATEVALUE(TEXT(Z2392,"MM/DD/YY")), Delivered!$Z$3:$Z$8),
                IF(AND(ISNUMBER(DATEVALUE(TEXT(AA2392,"MM/DD/YY"))), ISNUMBER(Table22[[#This Row],[QC START]])),
                    NETWORKDAYS(Table22[[#This Row],[QC START]], DATEVALUE(TEXT(AA2392,"MM/DD/YY")), Delivered!$Z$3:$Z$8),
                    "IN QC"
                )
            )-1
        )
    ),
"IN QC"
)</f>
        <v>NO SHIP DATE</v>
      </c>
      <c r="AB2392" s="25"/>
      <c r="AC2392" s="83"/>
      <c r="AD2392" s="45"/>
    </row>
    <row r="2393" spans="6:30" ht="14.25">
      <c r="F2393" s="30" t="str">
        <f>LEFT(Table2[[#This Row],[Project]],6)</f>
        <v/>
      </c>
      <c r="G2393" s="13"/>
      <c r="H2393" s="13"/>
      <c r="I2393" s="17"/>
      <c r="J2393" s="13"/>
      <c r="K2393" s="13"/>
      <c r="O2393" s="20"/>
      <c r="T2393" s="13"/>
      <c r="Y2393" s="71" t="str">
        <f>IFERROR(
    IF(Z2393="DONE",
        "QC DONE",
        IF(OR(AA2393="TBD", ISBLANK(AA2393)),
            "NO SHIP DATE",
            IF(AND(ISNUMBER(DATEVALUE(TEXT(Z2393,"MM/DD/YY"))), ISNUMBER(Table22[[#This Row],[QC START]])),
                NETWORKDAYS(Table22[[#This Row],[QC START]], DATEVALUE(TEXT(Z2393,"MM/DD/YY")), Delivered!$Z$3:$Z$8),
                IF(AND(ISNUMBER(DATEVALUE(TEXT(AA2393,"MM/DD/YY"))), ISNUMBER(Table22[[#This Row],[QC START]])),
                    NETWORKDAYS(Table22[[#This Row],[QC START]], DATEVALUE(TEXT(AA2393,"MM/DD/YY")), Delivered!$Z$3:$Z$8),
                    "IN QC"
                )
            )-1
        )
    ),
"IN QC"
)</f>
        <v>NO SHIP DATE</v>
      </c>
      <c r="AB2393" s="25"/>
      <c r="AC2393" s="83"/>
      <c r="AD2393" s="45"/>
    </row>
    <row r="2394" spans="6:30" ht="14.25">
      <c r="F2394" s="30" t="str">
        <f>LEFT(Table2[[#This Row],[Project]],6)</f>
        <v/>
      </c>
      <c r="G2394" s="13"/>
      <c r="H2394" s="13"/>
      <c r="I2394" s="17"/>
      <c r="J2394" s="13"/>
      <c r="K2394" s="13"/>
      <c r="O2394" s="20"/>
      <c r="T2394" s="13"/>
      <c r="Y2394" s="71" t="str">
        <f>IFERROR(
    IF(Z2394="DONE",
        "QC DONE",
        IF(OR(AA2394="TBD", ISBLANK(AA2394)),
            "NO SHIP DATE",
            IF(AND(ISNUMBER(DATEVALUE(TEXT(Z2394,"MM/DD/YY"))), ISNUMBER(Table22[[#This Row],[QC START]])),
                NETWORKDAYS(Table22[[#This Row],[QC START]], DATEVALUE(TEXT(Z2394,"MM/DD/YY")), Delivered!$Z$3:$Z$8),
                IF(AND(ISNUMBER(DATEVALUE(TEXT(AA2394,"MM/DD/YY"))), ISNUMBER(Table22[[#This Row],[QC START]])),
                    NETWORKDAYS(Table22[[#This Row],[QC START]], DATEVALUE(TEXT(AA2394,"MM/DD/YY")), Delivered!$Z$3:$Z$8),
                    "IN QC"
                )
            )-1
        )
    ),
"IN QC"
)</f>
        <v>NO SHIP DATE</v>
      </c>
      <c r="AB2394" s="25"/>
      <c r="AC2394" s="83"/>
      <c r="AD2394" s="45"/>
    </row>
    <row r="2395" spans="6:30" ht="14.25">
      <c r="F2395" s="30" t="str">
        <f>LEFT(Table2[[#This Row],[Project]],6)</f>
        <v/>
      </c>
      <c r="G2395" s="13"/>
      <c r="H2395" s="13"/>
      <c r="I2395" s="17"/>
      <c r="J2395" s="13"/>
      <c r="K2395" s="13"/>
      <c r="O2395" s="20"/>
      <c r="T2395" s="13"/>
      <c r="Y2395" s="71" t="str">
        <f>IFERROR(
    IF(Z2395="DONE",
        "QC DONE",
        IF(OR(AA2395="TBD", ISBLANK(AA2395)),
            "NO SHIP DATE",
            IF(AND(ISNUMBER(DATEVALUE(TEXT(Z2395,"MM/DD/YY"))), ISNUMBER(Table22[[#This Row],[QC START]])),
                NETWORKDAYS(Table22[[#This Row],[QC START]], DATEVALUE(TEXT(Z2395,"MM/DD/YY")), Delivered!$Z$3:$Z$8),
                IF(AND(ISNUMBER(DATEVALUE(TEXT(AA2395,"MM/DD/YY"))), ISNUMBER(Table22[[#This Row],[QC START]])),
                    NETWORKDAYS(Table22[[#This Row],[QC START]], DATEVALUE(TEXT(AA2395,"MM/DD/YY")), Delivered!$Z$3:$Z$8),
                    "IN QC"
                )
            )-1
        )
    ),
"IN QC"
)</f>
        <v>NO SHIP DATE</v>
      </c>
      <c r="AB2395" s="25"/>
      <c r="AC2395" s="83"/>
      <c r="AD2395" s="45"/>
    </row>
    <row r="2396" spans="6:30" ht="14.25">
      <c r="F2396" s="30" t="str">
        <f>LEFT(Table2[[#This Row],[Project]],6)</f>
        <v/>
      </c>
      <c r="G2396" s="13"/>
      <c r="H2396" s="13"/>
      <c r="I2396" s="17"/>
      <c r="J2396" s="13"/>
      <c r="K2396" s="13"/>
      <c r="O2396" s="20"/>
      <c r="T2396" s="13"/>
      <c r="Y2396" s="71" t="str">
        <f>IFERROR(
    IF(Z2396="DONE",
        "QC DONE",
        IF(OR(AA2396="TBD", ISBLANK(AA2396)),
            "NO SHIP DATE",
            IF(AND(ISNUMBER(DATEVALUE(TEXT(Z2396,"MM/DD/YY"))), ISNUMBER(Table22[[#This Row],[QC START]])),
                NETWORKDAYS(Table22[[#This Row],[QC START]], DATEVALUE(TEXT(Z2396,"MM/DD/YY")), Delivered!$Z$3:$Z$8),
                IF(AND(ISNUMBER(DATEVALUE(TEXT(AA2396,"MM/DD/YY"))), ISNUMBER(Table22[[#This Row],[QC START]])),
                    NETWORKDAYS(Table22[[#This Row],[QC START]], DATEVALUE(TEXT(AA2396,"MM/DD/YY")), Delivered!$Z$3:$Z$8),
                    "IN QC"
                )
            )-1
        )
    ),
"IN QC"
)</f>
        <v>NO SHIP DATE</v>
      </c>
      <c r="AB2396" s="25"/>
      <c r="AC2396" s="83"/>
      <c r="AD2396" s="45"/>
    </row>
    <row r="2397" spans="6:30" ht="14.25">
      <c r="F2397" s="30" t="str">
        <f>LEFT(Table2[[#This Row],[Project]],6)</f>
        <v/>
      </c>
      <c r="G2397" s="13"/>
      <c r="H2397" s="13"/>
      <c r="I2397" s="17"/>
      <c r="J2397" s="13"/>
      <c r="K2397" s="13"/>
      <c r="O2397" s="20"/>
      <c r="T2397" s="13"/>
      <c r="Y2397" s="71" t="str">
        <f>IFERROR(
    IF(Z2397="DONE",
        "QC DONE",
        IF(OR(AA2397="TBD", ISBLANK(AA2397)),
            "NO SHIP DATE",
            IF(AND(ISNUMBER(DATEVALUE(TEXT(Z2397,"MM/DD/YY"))), ISNUMBER(Table22[[#This Row],[QC START]])),
                NETWORKDAYS(Table22[[#This Row],[QC START]], DATEVALUE(TEXT(Z2397,"MM/DD/YY")), Delivered!$Z$3:$Z$8),
                IF(AND(ISNUMBER(DATEVALUE(TEXT(AA2397,"MM/DD/YY"))), ISNUMBER(Table22[[#This Row],[QC START]])),
                    NETWORKDAYS(Table22[[#This Row],[QC START]], DATEVALUE(TEXT(AA2397,"MM/DD/YY")), Delivered!$Z$3:$Z$8),
                    "IN QC"
                )
            )-1
        )
    ),
"IN QC"
)</f>
        <v>NO SHIP DATE</v>
      </c>
      <c r="AB2397" s="25"/>
      <c r="AC2397" s="83"/>
      <c r="AD2397" s="45"/>
    </row>
    <row r="2398" spans="6:30" ht="14.25">
      <c r="F2398" s="30" t="str">
        <f>LEFT(Table2[[#This Row],[Project]],6)</f>
        <v/>
      </c>
      <c r="G2398" s="13"/>
      <c r="H2398" s="13"/>
      <c r="I2398" s="17"/>
      <c r="J2398" s="13"/>
      <c r="K2398" s="13"/>
      <c r="O2398" s="20"/>
      <c r="T2398" s="13"/>
      <c r="Y2398" s="71" t="str">
        <f>IFERROR(
    IF(Z2398="DONE",
        "QC DONE",
        IF(OR(AA2398="TBD", ISBLANK(AA2398)),
            "NO SHIP DATE",
            IF(AND(ISNUMBER(DATEVALUE(TEXT(Z2398,"MM/DD/YY"))), ISNUMBER(Table22[[#This Row],[QC START]])),
                NETWORKDAYS(Table22[[#This Row],[QC START]], DATEVALUE(TEXT(Z2398,"MM/DD/YY")), Delivered!$Z$3:$Z$8),
                IF(AND(ISNUMBER(DATEVALUE(TEXT(AA2398,"MM/DD/YY"))), ISNUMBER(Table22[[#This Row],[QC START]])),
                    NETWORKDAYS(Table22[[#This Row],[QC START]], DATEVALUE(TEXT(AA2398,"MM/DD/YY")), Delivered!$Z$3:$Z$8),
                    "IN QC"
                )
            )-1
        )
    ),
"IN QC"
)</f>
        <v>NO SHIP DATE</v>
      </c>
      <c r="AB2398" s="25"/>
      <c r="AC2398" s="83"/>
      <c r="AD2398" s="45"/>
    </row>
    <row r="2399" spans="6:30" ht="14.25">
      <c r="F2399" s="30" t="str">
        <f>LEFT(Table2[[#This Row],[Project]],6)</f>
        <v/>
      </c>
      <c r="G2399" s="13"/>
      <c r="H2399" s="13"/>
      <c r="I2399" s="17"/>
      <c r="J2399" s="13"/>
      <c r="K2399" s="13"/>
      <c r="O2399" s="20"/>
      <c r="T2399" s="13"/>
      <c r="Y2399" s="71" t="str">
        <f>IFERROR(
    IF(Z2399="DONE",
        "QC DONE",
        IF(OR(AA2399="TBD", ISBLANK(AA2399)),
            "NO SHIP DATE",
            IF(AND(ISNUMBER(DATEVALUE(TEXT(Z2399,"MM/DD/YY"))), ISNUMBER(Table22[[#This Row],[QC START]])),
                NETWORKDAYS(Table22[[#This Row],[QC START]], DATEVALUE(TEXT(Z2399,"MM/DD/YY")), Delivered!$Z$3:$Z$8),
                IF(AND(ISNUMBER(DATEVALUE(TEXT(AA2399,"MM/DD/YY"))), ISNUMBER(Table22[[#This Row],[QC START]])),
                    NETWORKDAYS(Table22[[#This Row],[QC START]], DATEVALUE(TEXT(AA2399,"MM/DD/YY")), Delivered!$Z$3:$Z$8),
                    "IN QC"
                )
            )-1
        )
    ),
"IN QC"
)</f>
        <v>NO SHIP DATE</v>
      </c>
      <c r="AB2399" s="25"/>
      <c r="AC2399" s="83"/>
      <c r="AD2399" s="45"/>
    </row>
    <row r="2400" spans="6:30" ht="14.25">
      <c r="F2400" s="30" t="str">
        <f>LEFT(Table2[[#This Row],[Project]],6)</f>
        <v/>
      </c>
      <c r="G2400" s="13"/>
      <c r="H2400" s="13"/>
      <c r="I2400" s="17"/>
      <c r="J2400" s="13"/>
      <c r="K2400" s="13"/>
      <c r="O2400" s="20"/>
      <c r="T2400" s="13"/>
      <c r="Y2400" s="71" t="str">
        <f>IFERROR(
    IF(Z2400="DONE",
        "QC DONE",
        IF(OR(AA2400="TBD", ISBLANK(AA2400)),
            "NO SHIP DATE",
            IF(AND(ISNUMBER(DATEVALUE(TEXT(Z2400,"MM/DD/YY"))), ISNUMBER(Table22[[#This Row],[QC START]])),
                NETWORKDAYS(Table22[[#This Row],[QC START]], DATEVALUE(TEXT(Z2400,"MM/DD/YY")), Delivered!$Z$3:$Z$8),
                IF(AND(ISNUMBER(DATEVALUE(TEXT(AA2400,"MM/DD/YY"))), ISNUMBER(Table22[[#This Row],[QC START]])),
                    NETWORKDAYS(Table22[[#This Row],[QC START]], DATEVALUE(TEXT(AA2400,"MM/DD/YY")), Delivered!$Z$3:$Z$8),
                    "IN QC"
                )
            )-1
        )
    ),
"IN QC"
)</f>
        <v>NO SHIP DATE</v>
      </c>
      <c r="AB2400" s="25"/>
      <c r="AC2400" s="83"/>
      <c r="AD2400" s="45"/>
    </row>
    <row r="2401" spans="6:30" ht="14.25">
      <c r="F2401" s="30" t="str">
        <f>LEFT(Table2[[#This Row],[Project]],6)</f>
        <v/>
      </c>
      <c r="G2401" s="13"/>
      <c r="H2401" s="13"/>
      <c r="I2401" s="17"/>
      <c r="J2401" s="13"/>
      <c r="K2401" s="13"/>
      <c r="O2401" s="20"/>
      <c r="T2401" s="13"/>
      <c r="Y2401" s="71" t="str">
        <f>IFERROR(
    IF(Z2401="DONE",
        "QC DONE",
        IF(OR(AA2401="TBD", ISBLANK(AA2401)),
            "NO SHIP DATE",
            IF(AND(ISNUMBER(DATEVALUE(TEXT(Z2401,"MM/DD/YY"))), ISNUMBER(Table22[[#This Row],[QC START]])),
                NETWORKDAYS(Table22[[#This Row],[QC START]], DATEVALUE(TEXT(Z2401,"MM/DD/YY")), Delivered!$Z$3:$Z$8),
                IF(AND(ISNUMBER(DATEVALUE(TEXT(AA2401,"MM/DD/YY"))), ISNUMBER(Table22[[#This Row],[QC START]])),
                    NETWORKDAYS(Table22[[#This Row],[QC START]], DATEVALUE(TEXT(AA2401,"MM/DD/YY")), Delivered!$Z$3:$Z$8),
                    "IN QC"
                )
            )-1
        )
    ),
"IN QC"
)</f>
        <v>NO SHIP DATE</v>
      </c>
      <c r="AB2401" s="25"/>
      <c r="AC2401" s="83"/>
      <c r="AD2401" s="45"/>
    </row>
    <row r="2402" spans="6:30" ht="14.25">
      <c r="F2402" s="30" t="str">
        <f>LEFT(Table2[[#This Row],[Project]],6)</f>
        <v/>
      </c>
      <c r="G2402" s="13"/>
      <c r="H2402" s="13"/>
      <c r="I2402" s="17"/>
      <c r="J2402" s="13"/>
      <c r="K2402" s="13"/>
      <c r="O2402" s="20"/>
      <c r="T2402" s="13"/>
      <c r="Y2402" s="71" t="str">
        <f>IFERROR(
    IF(Z2402="DONE",
        "QC DONE",
        IF(OR(AA2402="TBD", ISBLANK(AA2402)),
            "NO SHIP DATE",
            IF(AND(ISNUMBER(DATEVALUE(TEXT(Z2402,"MM/DD/YY"))), ISNUMBER(Table22[[#This Row],[QC START]])),
                NETWORKDAYS(Table22[[#This Row],[QC START]], DATEVALUE(TEXT(Z2402,"MM/DD/YY")), Delivered!$Z$3:$Z$8),
                IF(AND(ISNUMBER(DATEVALUE(TEXT(AA2402,"MM/DD/YY"))), ISNUMBER(Table22[[#This Row],[QC START]])),
                    NETWORKDAYS(Table22[[#This Row],[QC START]], DATEVALUE(TEXT(AA2402,"MM/DD/YY")), Delivered!$Z$3:$Z$8),
                    "IN QC"
                )
            )-1
        )
    ),
"IN QC"
)</f>
        <v>NO SHIP DATE</v>
      </c>
      <c r="AB2402" s="25"/>
      <c r="AC2402" s="83"/>
      <c r="AD2402" s="45"/>
    </row>
    <row r="2403" spans="6:30" ht="14.25">
      <c r="F2403" s="30" t="str">
        <f>LEFT(Table2[[#This Row],[Project]],6)</f>
        <v/>
      </c>
      <c r="G2403" s="13"/>
      <c r="H2403" s="13"/>
      <c r="I2403" s="17"/>
      <c r="J2403" s="13"/>
      <c r="K2403" s="13"/>
      <c r="O2403" s="20"/>
      <c r="T2403" s="13"/>
      <c r="Y2403" s="71" t="str">
        <f>IFERROR(
    IF(Z2403="DONE",
        "QC DONE",
        IF(OR(AA2403="TBD", ISBLANK(AA2403)),
            "NO SHIP DATE",
            IF(AND(ISNUMBER(DATEVALUE(TEXT(Z2403,"MM/DD/YY"))), ISNUMBER(Table22[[#This Row],[QC START]])),
                NETWORKDAYS(Table22[[#This Row],[QC START]], DATEVALUE(TEXT(Z2403,"MM/DD/YY")), Delivered!$Z$3:$Z$8),
                IF(AND(ISNUMBER(DATEVALUE(TEXT(AA2403,"MM/DD/YY"))), ISNUMBER(Table22[[#This Row],[QC START]])),
                    NETWORKDAYS(Table22[[#This Row],[QC START]], DATEVALUE(TEXT(AA2403,"MM/DD/YY")), Delivered!$Z$3:$Z$8),
                    "IN QC"
                )
            )-1
        )
    ),
"IN QC"
)</f>
        <v>NO SHIP DATE</v>
      </c>
      <c r="AB2403" s="25"/>
      <c r="AC2403" s="83"/>
      <c r="AD2403" s="45"/>
    </row>
    <row r="2404" spans="6:30" ht="14.25">
      <c r="F2404" s="30" t="str">
        <f>LEFT(Table2[[#This Row],[Project]],6)</f>
        <v/>
      </c>
      <c r="G2404" s="13"/>
      <c r="H2404" s="13"/>
      <c r="I2404" s="17"/>
      <c r="J2404" s="13"/>
      <c r="K2404" s="13"/>
      <c r="O2404" s="20"/>
      <c r="T2404" s="13"/>
      <c r="Y2404" s="71" t="str">
        <f>IFERROR(
    IF(Z2404="DONE",
        "QC DONE",
        IF(OR(AA2404="TBD", ISBLANK(AA2404)),
            "NO SHIP DATE",
            IF(AND(ISNUMBER(DATEVALUE(TEXT(Z2404,"MM/DD/YY"))), ISNUMBER(Table22[[#This Row],[QC START]])),
                NETWORKDAYS(Table22[[#This Row],[QC START]], DATEVALUE(TEXT(Z2404,"MM/DD/YY")), Delivered!$Z$3:$Z$8),
                IF(AND(ISNUMBER(DATEVALUE(TEXT(AA2404,"MM/DD/YY"))), ISNUMBER(Table22[[#This Row],[QC START]])),
                    NETWORKDAYS(Table22[[#This Row],[QC START]], DATEVALUE(TEXT(AA2404,"MM/DD/YY")), Delivered!$Z$3:$Z$8),
                    "IN QC"
                )
            )-1
        )
    ),
"IN QC"
)</f>
        <v>NO SHIP DATE</v>
      </c>
      <c r="AB2404" s="25"/>
      <c r="AC2404" s="83"/>
      <c r="AD2404" s="45"/>
    </row>
    <row r="2405" spans="6:30" ht="14.25">
      <c r="F2405" s="30" t="str">
        <f>LEFT(Table2[[#This Row],[Project]],6)</f>
        <v/>
      </c>
      <c r="G2405" s="13"/>
      <c r="H2405" s="13"/>
      <c r="I2405" s="17"/>
      <c r="J2405" s="13"/>
      <c r="K2405" s="13"/>
      <c r="O2405" s="20"/>
      <c r="T2405" s="13"/>
      <c r="Y2405" s="71" t="str">
        <f>IFERROR(
    IF(Z2405="DONE",
        "QC DONE",
        IF(OR(AA2405="TBD", ISBLANK(AA2405)),
            "NO SHIP DATE",
            IF(AND(ISNUMBER(DATEVALUE(TEXT(Z2405,"MM/DD/YY"))), ISNUMBER(Table22[[#This Row],[QC START]])),
                NETWORKDAYS(Table22[[#This Row],[QC START]], DATEVALUE(TEXT(Z2405,"MM/DD/YY")), Delivered!$Z$3:$Z$8),
                IF(AND(ISNUMBER(DATEVALUE(TEXT(AA2405,"MM/DD/YY"))), ISNUMBER(Table22[[#This Row],[QC START]])),
                    NETWORKDAYS(Table22[[#This Row],[QC START]], DATEVALUE(TEXT(AA2405,"MM/DD/YY")), Delivered!$Z$3:$Z$8),
                    "IN QC"
                )
            )-1
        )
    ),
"IN QC"
)</f>
        <v>NO SHIP DATE</v>
      </c>
      <c r="AB2405" s="25"/>
      <c r="AC2405" s="83"/>
      <c r="AD2405" s="45"/>
    </row>
    <row r="2406" spans="6:30" ht="14.25">
      <c r="F2406" s="30" t="str">
        <f>LEFT(Table2[[#This Row],[Project]],6)</f>
        <v/>
      </c>
      <c r="G2406" s="13"/>
      <c r="H2406" s="13"/>
      <c r="I2406" s="17"/>
      <c r="J2406" s="13"/>
      <c r="K2406" s="13"/>
      <c r="O2406" s="20"/>
      <c r="T2406" s="13"/>
      <c r="Y2406" s="71" t="str">
        <f>IFERROR(
    IF(Z2406="DONE",
        "QC DONE",
        IF(OR(AA2406="TBD", ISBLANK(AA2406)),
            "NO SHIP DATE",
            IF(AND(ISNUMBER(DATEVALUE(TEXT(Z2406,"MM/DD/YY"))), ISNUMBER(Table22[[#This Row],[QC START]])),
                NETWORKDAYS(Table22[[#This Row],[QC START]], DATEVALUE(TEXT(Z2406,"MM/DD/YY")), Delivered!$Z$3:$Z$8),
                IF(AND(ISNUMBER(DATEVALUE(TEXT(AA2406,"MM/DD/YY"))), ISNUMBER(Table22[[#This Row],[QC START]])),
                    NETWORKDAYS(Table22[[#This Row],[QC START]], DATEVALUE(TEXT(AA2406,"MM/DD/YY")), Delivered!$Z$3:$Z$8),
                    "IN QC"
                )
            )-1
        )
    ),
"IN QC"
)</f>
        <v>NO SHIP DATE</v>
      </c>
      <c r="AB2406" s="25"/>
      <c r="AC2406" s="83"/>
      <c r="AD2406" s="45"/>
    </row>
    <row r="2407" spans="6:30" ht="14.25">
      <c r="F2407" s="30" t="str">
        <f>LEFT(Table2[[#This Row],[Project]],6)</f>
        <v/>
      </c>
      <c r="G2407" s="13"/>
      <c r="H2407" s="13"/>
      <c r="I2407" s="17"/>
      <c r="J2407" s="13"/>
      <c r="K2407" s="13"/>
      <c r="O2407" s="20"/>
      <c r="T2407" s="13"/>
      <c r="Y2407" s="71" t="str">
        <f>IFERROR(
    IF(Z2407="DONE",
        "QC DONE",
        IF(OR(AA2407="TBD", ISBLANK(AA2407)),
            "NO SHIP DATE",
            IF(AND(ISNUMBER(DATEVALUE(TEXT(Z2407,"MM/DD/YY"))), ISNUMBER(Table22[[#This Row],[QC START]])),
                NETWORKDAYS(Table22[[#This Row],[QC START]], DATEVALUE(TEXT(Z2407,"MM/DD/YY")), Delivered!$Z$3:$Z$8),
                IF(AND(ISNUMBER(DATEVALUE(TEXT(AA2407,"MM/DD/YY"))), ISNUMBER(Table22[[#This Row],[QC START]])),
                    NETWORKDAYS(Table22[[#This Row],[QC START]], DATEVALUE(TEXT(AA2407,"MM/DD/YY")), Delivered!$Z$3:$Z$8),
                    "IN QC"
                )
            )-1
        )
    ),
"IN QC"
)</f>
        <v>NO SHIP DATE</v>
      </c>
      <c r="AB2407" s="25"/>
      <c r="AC2407" s="83"/>
      <c r="AD2407" s="45"/>
    </row>
    <row r="2408" spans="6:30" ht="14.25">
      <c r="F2408" s="30" t="str">
        <f>LEFT(Table2[[#This Row],[Project]],6)</f>
        <v/>
      </c>
      <c r="G2408" s="13"/>
      <c r="H2408" s="13"/>
      <c r="I2408" s="17"/>
      <c r="J2408" s="13"/>
      <c r="K2408" s="13"/>
      <c r="O2408" s="20"/>
      <c r="T2408" s="13"/>
      <c r="Y2408" s="71" t="str">
        <f>IFERROR(
    IF(Z2408="DONE",
        "QC DONE",
        IF(OR(AA2408="TBD", ISBLANK(AA2408)),
            "NO SHIP DATE",
            IF(AND(ISNUMBER(DATEVALUE(TEXT(Z2408,"MM/DD/YY"))), ISNUMBER(Table22[[#This Row],[QC START]])),
                NETWORKDAYS(Table22[[#This Row],[QC START]], DATEVALUE(TEXT(Z2408,"MM/DD/YY")), Delivered!$Z$3:$Z$8),
                IF(AND(ISNUMBER(DATEVALUE(TEXT(AA2408,"MM/DD/YY"))), ISNUMBER(Table22[[#This Row],[QC START]])),
                    NETWORKDAYS(Table22[[#This Row],[QC START]], DATEVALUE(TEXT(AA2408,"MM/DD/YY")), Delivered!$Z$3:$Z$8),
                    "IN QC"
                )
            )-1
        )
    ),
"IN QC"
)</f>
        <v>NO SHIP DATE</v>
      </c>
      <c r="AB2408" s="25"/>
      <c r="AC2408" s="83"/>
      <c r="AD2408" s="45"/>
    </row>
    <row r="2409" spans="6:30" ht="14.25">
      <c r="F2409" s="30" t="str">
        <f>LEFT(Table2[[#This Row],[Project]],6)</f>
        <v/>
      </c>
      <c r="G2409" s="13"/>
      <c r="H2409" s="13"/>
      <c r="I2409" s="17"/>
      <c r="J2409" s="13"/>
      <c r="K2409" s="13"/>
      <c r="O2409" s="20"/>
      <c r="T2409" s="13"/>
      <c r="Y2409" s="71" t="str">
        <f>IFERROR(
    IF(Z2409="DONE",
        "QC DONE",
        IF(OR(AA2409="TBD", ISBLANK(AA2409)),
            "NO SHIP DATE",
            IF(AND(ISNUMBER(DATEVALUE(TEXT(Z2409,"MM/DD/YY"))), ISNUMBER(Table22[[#This Row],[QC START]])),
                NETWORKDAYS(Table22[[#This Row],[QC START]], DATEVALUE(TEXT(Z2409,"MM/DD/YY")), Delivered!$Z$3:$Z$8),
                IF(AND(ISNUMBER(DATEVALUE(TEXT(AA2409,"MM/DD/YY"))), ISNUMBER(Table22[[#This Row],[QC START]])),
                    NETWORKDAYS(Table22[[#This Row],[QC START]], DATEVALUE(TEXT(AA2409,"MM/DD/YY")), Delivered!$Z$3:$Z$8),
                    "IN QC"
                )
            )-1
        )
    ),
"IN QC"
)</f>
        <v>NO SHIP DATE</v>
      </c>
      <c r="AB2409" s="25"/>
      <c r="AC2409" s="83"/>
      <c r="AD2409" s="45"/>
    </row>
    <row r="2410" spans="6:30" ht="14.25">
      <c r="F2410" s="30" t="str">
        <f>LEFT(Table2[[#This Row],[Project]],6)</f>
        <v/>
      </c>
      <c r="G2410" s="13"/>
      <c r="H2410" s="13"/>
      <c r="I2410" s="17"/>
      <c r="J2410" s="13"/>
      <c r="K2410" s="13"/>
      <c r="O2410" s="20"/>
      <c r="T2410" s="13"/>
      <c r="Y2410" s="71" t="str">
        <f>IFERROR(
    IF(Z2410="DONE",
        "QC DONE",
        IF(OR(AA2410="TBD", ISBLANK(AA2410)),
            "NO SHIP DATE",
            IF(AND(ISNUMBER(DATEVALUE(TEXT(Z2410,"MM/DD/YY"))), ISNUMBER(Table22[[#This Row],[QC START]])),
                NETWORKDAYS(Table22[[#This Row],[QC START]], DATEVALUE(TEXT(Z2410,"MM/DD/YY")), Delivered!$Z$3:$Z$8),
                IF(AND(ISNUMBER(DATEVALUE(TEXT(AA2410,"MM/DD/YY"))), ISNUMBER(Table22[[#This Row],[QC START]])),
                    NETWORKDAYS(Table22[[#This Row],[QC START]], DATEVALUE(TEXT(AA2410,"MM/DD/YY")), Delivered!$Z$3:$Z$8),
                    "IN QC"
                )
            )-1
        )
    ),
"IN QC"
)</f>
        <v>NO SHIP DATE</v>
      </c>
      <c r="AB2410" s="25"/>
      <c r="AC2410" s="83"/>
      <c r="AD2410" s="45"/>
    </row>
    <row r="2411" spans="6:30" ht="14.25">
      <c r="F2411" s="30" t="str">
        <f>LEFT(Table2[[#This Row],[Project]],6)</f>
        <v/>
      </c>
      <c r="G2411" s="13"/>
      <c r="H2411" s="13"/>
      <c r="I2411" s="17"/>
      <c r="J2411" s="13"/>
      <c r="K2411" s="13"/>
      <c r="O2411" s="20"/>
      <c r="T2411" s="13"/>
      <c r="Y2411" s="71" t="str">
        <f>IFERROR(
    IF(Z2411="DONE",
        "QC DONE",
        IF(OR(AA2411="TBD", ISBLANK(AA2411)),
            "NO SHIP DATE",
            IF(AND(ISNUMBER(DATEVALUE(TEXT(Z2411,"MM/DD/YY"))), ISNUMBER(Table22[[#This Row],[QC START]])),
                NETWORKDAYS(Table22[[#This Row],[QC START]], DATEVALUE(TEXT(Z2411,"MM/DD/YY")), Delivered!$Z$3:$Z$8),
                IF(AND(ISNUMBER(DATEVALUE(TEXT(AA2411,"MM/DD/YY"))), ISNUMBER(Table22[[#This Row],[QC START]])),
                    NETWORKDAYS(Table22[[#This Row],[QC START]], DATEVALUE(TEXT(AA2411,"MM/DD/YY")), Delivered!$Z$3:$Z$8),
                    "IN QC"
                )
            )-1
        )
    ),
"IN QC"
)</f>
        <v>NO SHIP DATE</v>
      </c>
      <c r="AB2411" s="25"/>
      <c r="AC2411" s="83"/>
      <c r="AD2411" s="45"/>
    </row>
    <row r="2412" spans="6:30" ht="14.25">
      <c r="F2412" s="30" t="str">
        <f>LEFT(Table2[[#This Row],[Project]],6)</f>
        <v/>
      </c>
      <c r="G2412" s="13"/>
      <c r="H2412" s="13"/>
      <c r="I2412" s="17"/>
      <c r="J2412" s="13"/>
      <c r="K2412" s="13"/>
      <c r="O2412" s="20"/>
      <c r="T2412" s="13"/>
      <c r="Y2412" s="71" t="str">
        <f>IFERROR(
    IF(Z2412="DONE",
        "QC DONE",
        IF(OR(AA2412="TBD", ISBLANK(AA2412)),
            "NO SHIP DATE",
            IF(AND(ISNUMBER(DATEVALUE(TEXT(Z2412,"MM/DD/YY"))), ISNUMBER(Table22[[#This Row],[QC START]])),
                NETWORKDAYS(Table22[[#This Row],[QC START]], DATEVALUE(TEXT(Z2412,"MM/DD/YY")), Delivered!$Z$3:$Z$8),
                IF(AND(ISNUMBER(DATEVALUE(TEXT(AA2412,"MM/DD/YY"))), ISNUMBER(Table22[[#This Row],[QC START]])),
                    NETWORKDAYS(Table22[[#This Row],[QC START]], DATEVALUE(TEXT(AA2412,"MM/DD/YY")), Delivered!$Z$3:$Z$8),
                    "IN QC"
                )
            )-1
        )
    ),
"IN QC"
)</f>
        <v>NO SHIP DATE</v>
      </c>
      <c r="AB2412" s="25"/>
      <c r="AC2412" s="83"/>
      <c r="AD2412" s="45"/>
    </row>
    <row r="2413" spans="6:30" ht="14.25">
      <c r="F2413" s="30" t="str">
        <f>LEFT(Table2[[#This Row],[Project]],6)</f>
        <v/>
      </c>
      <c r="G2413" s="13"/>
      <c r="H2413" s="13"/>
      <c r="I2413" s="17"/>
      <c r="J2413" s="13"/>
      <c r="K2413" s="13"/>
      <c r="O2413" s="20"/>
      <c r="T2413" s="13"/>
      <c r="Y2413" s="71" t="str">
        <f>IFERROR(
    IF(Z2413="DONE",
        "QC DONE",
        IF(OR(AA2413="TBD", ISBLANK(AA2413)),
            "NO SHIP DATE",
            IF(AND(ISNUMBER(DATEVALUE(TEXT(Z2413,"MM/DD/YY"))), ISNUMBER(Table22[[#This Row],[QC START]])),
                NETWORKDAYS(Table22[[#This Row],[QC START]], DATEVALUE(TEXT(Z2413,"MM/DD/YY")), Delivered!$Z$3:$Z$8),
                IF(AND(ISNUMBER(DATEVALUE(TEXT(AA2413,"MM/DD/YY"))), ISNUMBER(Table22[[#This Row],[QC START]])),
                    NETWORKDAYS(Table22[[#This Row],[QC START]], DATEVALUE(TEXT(AA2413,"MM/DD/YY")), Delivered!$Z$3:$Z$8),
                    "IN QC"
                )
            )-1
        )
    ),
"IN QC"
)</f>
        <v>NO SHIP DATE</v>
      </c>
      <c r="AB2413" s="25"/>
      <c r="AC2413" s="83"/>
      <c r="AD2413" s="45"/>
    </row>
    <row r="2414" spans="6:30" ht="14.25">
      <c r="F2414" s="30" t="str">
        <f>LEFT(Table2[[#This Row],[Project]],6)</f>
        <v/>
      </c>
      <c r="G2414" s="13"/>
      <c r="H2414" s="13"/>
      <c r="I2414" s="17"/>
      <c r="J2414" s="13"/>
      <c r="K2414" s="13"/>
      <c r="O2414" s="20"/>
      <c r="T2414" s="13"/>
      <c r="Y2414" s="71" t="str">
        <f>IFERROR(
    IF(Z2414="DONE",
        "QC DONE",
        IF(OR(AA2414="TBD", ISBLANK(AA2414)),
            "NO SHIP DATE",
            IF(AND(ISNUMBER(DATEVALUE(TEXT(Z2414,"MM/DD/YY"))), ISNUMBER(Table22[[#This Row],[QC START]])),
                NETWORKDAYS(Table22[[#This Row],[QC START]], DATEVALUE(TEXT(Z2414,"MM/DD/YY")), Delivered!$Z$3:$Z$8),
                IF(AND(ISNUMBER(DATEVALUE(TEXT(AA2414,"MM/DD/YY"))), ISNUMBER(Table22[[#This Row],[QC START]])),
                    NETWORKDAYS(Table22[[#This Row],[QC START]], DATEVALUE(TEXT(AA2414,"MM/DD/YY")), Delivered!$Z$3:$Z$8),
                    "IN QC"
                )
            )-1
        )
    ),
"IN QC"
)</f>
        <v>NO SHIP DATE</v>
      </c>
      <c r="AB2414" s="25"/>
      <c r="AC2414" s="83"/>
      <c r="AD2414" s="45"/>
    </row>
    <row r="2415" spans="6:30" ht="14.25">
      <c r="F2415" s="30" t="str">
        <f>LEFT(Table2[[#This Row],[Project]],6)</f>
        <v/>
      </c>
      <c r="G2415" s="13"/>
      <c r="H2415" s="13"/>
      <c r="I2415" s="17"/>
      <c r="J2415" s="13"/>
      <c r="K2415" s="13"/>
      <c r="O2415" s="20"/>
      <c r="T2415" s="13"/>
      <c r="Y2415" s="71" t="str">
        <f>IFERROR(
    IF(Z2415="DONE",
        "QC DONE",
        IF(OR(AA2415="TBD", ISBLANK(AA2415)),
            "NO SHIP DATE",
            IF(AND(ISNUMBER(DATEVALUE(TEXT(Z2415,"MM/DD/YY"))), ISNUMBER(Table22[[#This Row],[QC START]])),
                NETWORKDAYS(Table22[[#This Row],[QC START]], DATEVALUE(TEXT(Z2415,"MM/DD/YY")), Delivered!$Z$3:$Z$8),
                IF(AND(ISNUMBER(DATEVALUE(TEXT(AA2415,"MM/DD/YY"))), ISNUMBER(Table22[[#This Row],[QC START]])),
                    NETWORKDAYS(Table22[[#This Row],[QC START]], DATEVALUE(TEXT(AA2415,"MM/DD/YY")), Delivered!$Z$3:$Z$8),
                    "IN QC"
                )
            )-1
        )
    ),
"IN QC"
)</f>
        <v>NO SHIP DATE</v>
      </c>
      <c r="AB2415" s="25"/>
      <c r="AC2415" s="83"/>
      <c r="AD2415" s="45"/>
    </row>
    <row r="2416" spans="6:30" ht="14.25">
      <c r="F2416" s="30" t="str">
        <f>LEFT(Table2[[#This Row],[Project]],6)</f>
        <v/>
      </c>
      <c r="G2416" s="13"/>
      <c r="H2416" s="13"/>
      <c r="I2416" s="17"/>
      <c r="J2416" s="13"/>
      <c r="K2416" s="13"/>
      <c r="O2416" s="20"/>
      <c r="T2416" s="13"/>
      <c r="Y2416" s="71" t="str">
        <f>IFERROR(
    IF(Z2416="DONE",
        "QC DONE",
        IF(OR(AA2416="TBD", ISBLANK(AA2416)),
            "NO SHIP DATE",
            IF(AND(ISNUMBER(DATEVALUE(TEXT(Z2416,"MM/DD/YY"))), ISNUMBER(Table22[[#This Row],[QC START]])),
                NETWORKDAYS(Table22[[#This Row],[QC START]], DATEVALUE(TEXT(Z2416,"MM/DD/YY")), Delivered!$Z$3:$Z$8),
                IF(AND(ISNUMBER(DATEVALUE(TEXT(AA2416,"MM/DD/YY"))), ISNUMBER(Table22[[#This Row],[QC START]])),
                    NETWORKDAYS(Table22[[#This Row],[QC START]], DATEVALUE(TEXT(AA2416,"MM/DD/YY")), Delivered!$Z$3:$Z$8),
                    "IN QC"
                )
            )-1
        )
    ),
"IN QC"
)</f>
        <v>NO SHIP DATE</v>
      </c>
      <c r="AB2416" s="25"/>
      <c r="AC2416" s="83"/>
      <c r="AD2416" s="45"/>
    </row>
    <row r="2417" spans="6:30" ht="14.25">
      <c r="F2417" s="30" t="str">
        <f>LEFT(Table2[[#This Row],[Project]],6)</f>
        <v/>
      </c>
      <c r="G2417" s="13"/>
      <c r="H2417" s="13"/>
      <c r="I2417" s="17"/>
      <c r="J2417" s="13"/>
      <c r="K2417" s="13"/>
      <c r="O2417" s="20"/>
      <c r="T2417" s="13"/>
      <c r="Y2417" s="71" t="str">
        <f>IFERROR(
    IF(Z2417="DONE",
        "QC DONE",
        IF(OR(AA2417="TBD", ISBLANK(AA2417)),
            "NO SHIP DATE",
            IF(AND(ISNUMBER(DATEVALUE(TEXT(Z2417,"MM/DD/YY"))), ISNUMBER(Table22[[#This Row],[QC START]])),
                NETWORKDAYS(Table22[[#This Row],[QC START]], DATEVALUE(TEXT(Z2417,"MM/DD/YY")), Delivered!$Z$3:$Z$8),
                IF(AND(ISNUMBER(DATEVALUE(TEXT(AA2417,"MM/DD/YY"))), ISNUMBER(Table22[[#This Row],[QC START]])),
                    NETWORKDAYS(Table22[[#This Row],[QC START]], DATEVALUE(TEXT(AA2417,"MM/DD/YY")), Delivered!$Z$3:$Z$8),
                    "IN QC"
                )
            )-1
        )
    ),
"IN QC"
)</f>
        <v>NO SHIP DATE</v>
      </c>
      <c r="AB2417" s="25"/>
      <c r="AC2417" s="83"/>
      <c r="AD2417" s="45"/>
    </row>
    <row r="2418" spans="6:30" ht="14.25">
      <c r="F2418" s="30" t="str">
        <f>LEFT(Table2[[#This Row],[Project]],6)</f>
        <v/>
      </c>
      <c r="G2418" s="13"/>
      <c r="H2418" s="13"/>
      <c r="I2418" s="17"/>
      <c r="J2418" s="13"/>
      <c r="K2418" s="13"/>
      <c r="O2418" s="20"/>
      <c r="T2418" s="13"/>
      <c r="Y2418" s="71" t="str">
        <f>IFERROR(
    IF(Z2418="DONE",
        "QC DONE",
        IF(OR(AA2418="TBD", ISBLANK(AA2418)),
            "NO SHIP DATE",
            IF(AND(ISNUMBER(DATEVALUE(TEXT(Z2418,"MM/DD/YY"))), ISNUMBER(Table22[[#This Row],[QC START]])),
                NETWORKDAYS(Table22[[#This Row],[QC START]], DATEVALUE(TEXT(Z2418,"MM/DD/YY")), Delivered!$Z$3:$Z$8),
                IF(AND(ISNUMBER(DATEVALUE(TEXT(AA2418,"MM/DD/YY"))), ISNUMBER(Table22[[#This Row],[QC START]])),
                    NETWORKDAYS(Table22[[#This Row],[QC START]], DATEVALUE(TEXT(AA2418,"MM/DD/YY")), Delivered!$Z$3:$Z$8),
                    "IN QC"
                )
            )-1
        )
    ),
"IN QC"
)</f>
        <v>NO SHIP DATE</v>
      </c>
      <c r="AB2418" s="25"/>
      <c r="AC2418" s="83"/>
      <c r="AD2418" s="45"/>
    </row>
    <row r="2419" spans="6:30" ht="14.25">
      <c r="F2419" s="30" t="str">
        <f>LEFT(Table2[[#This Row],[Project]],6)</f>
        <v/>
      </c>
      <c r="G2419" s="13"/>
      <c r="H2419" s="13"/>
      <c r="I2419" s="17"/>
      <c r="J2419" s="13"/>
      <c r="K2419" s="13"/>
      <c r="O2419" s="20"/>
      <c r="T2419" s="13"/>
      <c r="Y2419" s="71" t="str">
        <f>IFERROR(
    IF(Z2419="DONE",
        "QC DONE",
        IF(OR(AA2419="TBD", ISBLANK(AA2419)),
            "NO SHIP DATE",
            IF(AND(ISNUMBER(DATEVALUE(TEXT(Z2419,"MM/DD/YY"))), ISNUMBER(Table22[[#This Row],[QC START]])),
                NETWORKDAYS(Table22[[#This Row],[QC START]], DATEVALUE(TEXT(Z2419,"MM/DD/YY")), Delivered!$Z$3:$Z$8),
                IF(AND(ISNUMBER(DATEVALUE(TEXT(AA2419,"MM/DD/YY"))), ISNUMBER(Table22[[#This Row],[QC START]])),
                    NETWORKDAYS(Table22[[#This Row],[QC START]], DATEVALUE(TEXT(AA2419,"MM/DD/YY")), Delivered!$Z$3:$Z$8),
                    "IN QC"
                )
            )-1
        )
    ),
"IN QC"
)</f>
        <v>NO SHIP DATE</v>
      </c>
      <c r="AB2419" s="25"/>
      <c r="AC2419" s="83"/>
      <c r="AD2419" s="45"/>
    </row>
    <row r="2420" spans="6:30" ht="14.25">
      <c r="F2420" s="30" t="str">
        <f>LEFT(Table2[[#This Row],[Project]],6)</f>
        <v/>
      </c>
      <c r="G2420" s="13"/>
      <c r="H2420" s="13"/>
      <c r="I2420" s="17"/>
      <c r="J2420" s="13"/>
      <c r="K2420" s="13"/>
      <c r="O2420" s="20"/>
      <c r="T2420" s="13"/>
      <c r="Y2420" s="71" t="str">
        <f>IFERROR(
    IF(Z2420="DONE",
        "QC DONE",
        IF(OR(AA2420="TBD", ISBLANK(AA2420)),
            "NO SHIP DATE",
            IF(AND(ISNUMBER(DATEVALUE(TEXT(Z2420,"MM/DD/YY"))), ISNUMBER(Table22[[#This Row],[QC START]])),
                NETWORKDAYS(Table22[[#This Row],[QC START]], DATEVALUE(TEXT(Z2420,"MM/DD/YY")), Delivered!$Z$3:$Z$8),
                IF(AND(ISNUMBER(DATEVALUE(TEXT(AA2420,"MM/DD/YY"))), ISNUMBER(Table22[[#This Row],[QC START]])),
                    NETWORKDAYS(Table22[[#This Row],[QC START]], DATEVALUE(TEXT(AA2420,"MM/DD/YY")), Delivered!$Z$3:$Z$8),
                    "IN QC"
                )
            )-1
        )
    ),
"IN QC"
)</f>
        <v>NO SHIP DATE</v>
      </c>
      <c r="AB2420" s="25"/>
      <c r="AC2420" s="83"/>
      <c r="AD2420" s="45"/>
    </row>
    <row r="2421" spans="6:30" ht="14.25">
      <c r="F2421" s="30" t="str">
        <f>LEFT(Table2[[#This Row],[Project]],6)</f>
        <v/>
      </c>
      <c r="G2421" s="13"/>
      <c r="H2421" s="13"/>
      <c r="I2421" s="17"/>
      <c r="J2421" s="13"/>
      <c r="K2421" s="13"/>
      <c r="O2421" s="20"/>
      <c r="T2421" s="13"/>
      <c r="Y2421" s="71" t="str">
        <f>IFERROR(
    IF(Z2421="DONE",
        "QC DONE",
        IF(OR(AA2421="TBD", ISBLANK(AA2421)),
            "NO SHIP DATE",
            IF(AND(ISNUMBER(DATEVALUE(TEXT(Z2421,"MM/DD/YY"))), ISNUMBER(Table22[[#This Row],[QC START]])),
                NETWORKDAYS(Table22[[#This Row],[QC START]], DATEVALUE(TEXT(Z2421,"MM/DD/YY")), Delivered!$Z$3:$Z$8),
                IF(AND(ISNUMBER(DATEVALUE(TEXT(AA2421,"MM/DD/YY"))), ISNUMBER(Table22[[#This Row],[QC START]])),
                    NETWORKDAYS(Table22[[#This Row],[QC START]], DATEVALUE(TEXT(AA2421,"MM/DD/YY")), Delivered!$Z$3:$Z$8),
                    "IN QC"
                )
            )-1
        )
    ),
"IN QC"
)</f>
        <v>NO SHIP DATE</v>
      </c>
      <c r="AB2421" s="25"/>
      <c r="AC2421" s="83"/>
      <c r="AD2421" s="45"/>
    </row>
    <row r="2422" spans="6:30" ht="14.25">
      <c r="F2422" s="30" t="str">
        <f>LEFT(Table2[[#This Row],[Project]],6)</f>
        <v/>
      </c>
      <c r="G2422" s="13"/>
      <c r="H2422" s="13"/>
      <c r="I2422" s="17"/>
      <c r="J2422" s="13"/>
      <c r="K2422" s="13"/>
      <c r="O2422" s="20"/>
      <c r="T2422" s="13"/>
      <c r="Y2422" s="71" t="str">
        <f>IFERROR(
    IF(Z2422="DONE",
        "QC DONE",
        IF(OR(AA2422="TBD", ISBLANK(AA2422)),
            "NO SHIP DATE",
            IF(AND(ISNUMBER(DATEVALUE(TEXT(Z2422,"MM/DD/YY"))), ISNUMBER(Table22[[#This Row],[QC START]])),
                NETWORKDAYS(Table22[[#This Row],[QC START]], DATEVALUE(TEXT(Z2422,"MM/DD/YY")), Delivered!$Z$3:$Z$8),
                IF(AND(ISNUMBER(DATEVALUE(TEXT(AA2422,"MM/DD/YY"))), ISNUMBER(Table22[[#This Row],[QC START]])),
                    NETWORKDAYS(Table22[[#This Row],[QC START]], DATEVALUE(TEXT(AA2422,"MM/DD/YY")), Delivered!$Z$3:$Z$8),
                    "IN QC"
                )
            )-1
        )
    ),
"IN QC"
)</f>
        <v>NO SHIP DATE</v>
      </c>
      <c r="AB2422" s="25"/>
      <c r="AC2422" s="83"/>
      <c r="AD2422" s="45"/>
    </row>
    <row r="2423" spans="6:30" ht="14.25">
      <c r="F2423" s="30" t="str">
        <f>LEFT(Table2[[#This Row],[Project]],6)</f>
        <v/>
      </c>
      <c r="G2423" s="13"/>
      <c r="H2423" s="13"/>
      <c r="I2423" s="17"/>
      <c r="J2423" s="13"/>
      <c r="K2423" s="13"/>
      <c r="O2423" s="20"/>
      <c r="T2423" s="13"/>
      <c r="Y2423" s="71" t="str">
        <f>IFERROR(
    IF(Z2423="DONE",
        "QC DONE",
        IF(OR(AA2423="TBD", ISBLANK(AA2423)),
            "NO SHIP DATE",
            IF(AND(ISNUMBER(DATEVALUE(TEXT(Z2423,"MM/DD/YY"))), ISNUMBER(Table22[[#This Row],[QC START]])),
                NETWORKDAYS(Table22[[#This Row],[QC START]], DATEVALUE(TEXT(Z2423,"MM/DD/YY")), Delivered!$Z$3:$Z$8),
                IF(AND(ISNUMBER(DATEVALUE(TEXT(AA2423,"MM/DD/YY"))), ISNUMBER(Table22[[#This Row],[QC START]])),
                    NETWORKDAYS(Table22[[#This Row],[QC START]], DATEVALUE(TEXT(AA2423,"MM/DD/YY")), Delivered!$Z$3:$Z$8),
                    "IN QC"
                )
            )-1
        )
    ),
"IN QC"
)</f>
        <v>NO SHIP DATE</v>
      </c>
      <c r="AB2423" s="25"/>
      <c r="AC2423" s="83"/>
      <c r="AD2423" s="45"/>
    </row>
    <row r="2424" spans="6:30" ht="14.25">
      <c r="F2424" s="30" t="str">
        <f>LEFT(Table2[[#This Row],[Project]],6)</f>
        <v/>
      </c>
      <c r="G2424" s="13"/>
      <c r="H2424" s="13"/>
      <c r="I2424" s="17"/>
      <c r="J2424" s="13"/>
      <c r="K2424" s="13"/>
      <c r="O2424" s="20"/>
      <c r="T2424" s="13"/>
      <c r="Y2424" s="71" t="str">
        <f>IFERROR(
    IF(Z2424="DONE",
        "QC DONE",
        IF(OR(AA2424="TBD", ISBLANK(AA2424)),
            "NO SHIP DATE",
            IF(AND(ISNUMBER(DATEVALUE(TEXT(Z2424,"MM/DD/YY"))), ISNUMBER(Table22[[#This Row],[QC START]])),
                NETWORKDAYS(Table22[[#This Row],[QC START]], DATEVALUE(TEXT(Z2424,"MM/DD/YY")), Delivered!$Z$3:$Z$8),
                IF(AND(ISNUMBER(DATEVALUE(TEXT(AA2424,"MM/DD/YY"))), ISNUMBER(Table22[[#This Row],[QC START]])),
                    NETWORKDAYS(Table22[[#This Row],[QC START]], DATEVALUE(TEXT(AA2424,"MM/DD/YY")), Delivered!$Z$3:$Z$8),
                    "IN QC"
                )
            )-1
        )
    ),
"IN QC"
)</f>
        <v>NO SHIP DATE</v>
      </c>
      <c r="AB2424" s="25"/>
      <c r="AC2424" s="83"/>
      <c r="AD2424" s="45"/>
    </row>
    <row r="2425" spans="6:30" ht="14.25">
      <c r="F2425" s="30" t="str">
        <f>LEFT(Table2[[#This Row],[Project]],6)</f>
        <v/>
      </c>
      <c r="G2425" s="13"/>
      <c r="H2425" s="13"/>
      <c r="I2425" s="17"/>
      <c r="J2425" s="13"/>
      <c r="K2425" s="13"/>
      <c r="O2425" s="20"/>
      <c r="T2425" s="13"/>
      <c r="Y2425" s="71" t="str">
        <f>IFERROR(
    IF(Z2425="DONE",
        "QC DONE",
        IF(OR(AA2425="TBD", ISBLANK(AA2425)),
            "NO SHIP DATE",
            IF(AND(ISNUMBER(DATEVALUE(TEXT(Z2425,"MM/DD/YY"))), ISNUMBER(Table22[[#This Row],[QC START]])),
                NETWORKDAYS(Table22[[#This Row],[QC START]], DATEVALUE(TEXT(Z2425,"MM/DD/YY")), Delivered!$Z$3:$Z$8),
                IF(AND(ISNUMBER(DATEVALUE(TEXT(AA2425,"MM/DD/YY"))), ISNUMBER(Table22[[#This Row],[QC START]])),
                    NETWORKDAYS(Table22[[#This Row],[QC START]], DATEVALUE(TEXT(AA2425,"MM/DD/YY")), Delivered!$Z$3:$Z$8),
                    "IN QC"
                )
            )-1
        )
    ),
"IN QC"
)</f>
        <v>NO SHIP DATE</v>
      </c>
      <c r="AB2425" s="25"/>
      <c r="AC2425" s="83"/>
      <c r="AD2425" s="45"/>
    </row>
    <row r="2426" spans="6:30" ht="14.25">
      <c r="F2426" s="30" t="str">
        <f>LEFT(Table2[[#This Row],[Project]],6)</f>
        <v/>
      </c>
      <c r="G2426" s="13"/>
      <c r="H2426" s="13"/>
      <c r="I2426" s="17"/>
      <c r="J2426" s="13"/>
      <c r="K2426" s="13"/>
      <c r="O2426" s="20"/>
      <c r="T2426" s="13"/>
      <c r="Y2426" s="71" t="str">
        <f>IFERROR(
    IF(Z2426="DONE",
        "QC DONE",
        IF(OR(AA2426="TBD", ISBLANK(AA2426)),
            "NO SHIP DATE",
            IF(AND(ISNUMBER(DATEVALUE(TEXT(Z2426,"MM/DD/YY"))), ISNUMBER(Table22[[#This Row],[QC START]])),
                NETWORKDAYS(Table22[[#This Row],[QC START]], DATEVALUE(TEXT(Z2426,"MM/DD/YY")), Delivered!$Z$3:$Z$8),
                IF(AND(ISNUMBER(DATEVALUE(TEXT(AA2426,"MM/DD/YY"))), ISNUMBER(Table22[[#This Row],[QC START]])),
                    NETWORKDAYS(Table22[[#This Row],[QC START]], DATEVALUE(TEXT(AA2426,"MM/DD/YY")), Delivered!$Z$3:$Z$8),
                    "IN QC"
                )
            )-1
        )
    ),
"IN QC"
)</f>
        <v>NO SHIP DATE</v>
      </c>
      <c r="AB2426" s="25"/>
      <c r="AC2426" s="83"/>
      <c r="AD2426" s="45"/>
    </row>
    <row r="2427" spans="6:30" ht="14.25">
      <c r="F2427" s="30" t="str">
        <f>LEFT(Table2[[#This Row],[Project]],6)</f>
        <v/>
      </c>
      <c r="G2427" s="13"/>
      <c r="H2427" s="13"/>
      <c r="I2427" s="17"/>
      <c r="J2427" s="13"/>
      <c r="K2427" s="13"/>
      <c r="O2427" s="20"/>
      <c r="T2427" s="13"/>
      <c r="Y2427" s="71" t="str">
        <f>IFERROR(
    IF(Z2427="DONE",
        "QC DONE",
        IF(OR(AA2427="TBD", ISBLANK(AA2427)),
            "NO SHIP DATE",
            IF(AND(ISNUMBER(DATEVALUE(TEXT(Z2427,"MM/DD/YY"))), ISNUMBER(Table22[[#This Row],[QC START]])),
                NETWORKDAYS(Table22[[#This Row],[QC START]], DATEVALUE(TEXT(Z2427,"MM/DD/YY")), Delivered!$Z$3:$Z$8),
                IF(AND(ISNUMBER(DATEVALUE(TEXT(AA2427,"MM/DD/YY"))), ISNUMBER(Table22[[#This Row],[QC START]])),
                    NETWORKDAYS(Table22[[#This Row],[QC START]], DATEVALUE(TEXT(AA2427,"MM/DD/YY")), Delivered!$Z$3:$Z$8),
                    "IN QC"
                )
            )-1
        )
    ),
"IN QC"
)</f>
        <v>NO SHIP DATE</v>
      </c>
      <c r="AB2427" s="25"/>
      <c r="AC2427" s="83"/>
      <c r="AD2427" s="45"/>
    </row>
    <row r="2428" spans="6:30" ht="14.25">
      <c r="F2428" s="30" t="str">
        <f>LEFT(Table2[[#This Row],[Project]],6)</f>
        <v/>
      </c>
      <c r="G2428" s="13"/>
      <c r="H2428" s="13"/>
      <c r="I2428" s="17"/>
      <c r="J2428" s="13"/>
      <c r="K2428" s="13"/>
      <c r="O2428" s="20"/>
      <c r="T2428" s="13"/>
      <c r="Y2428" s="71" t="str">
        <f>IFERROR(
    IF(Z2428="DONE",
        "QC DONE",
        IF(OR(AA2428="TBD", ISBLANK(AA2428)),
            "NO SHIP DATE",
            IF(AND(ISNUMBER(DATEVALUE(TEXT(Z2428,"MM/DD/YY"))), ISNUMBER(Table22[[#This Row],[QC START]])),
                NETWORKDAYS(Table22[[#This Row],[QC START]], DATEVALUE(TEXT(Z2428,"MM/DD/YY")), Delivered!$Z$3:$Z$8),
                IF(AND(ISNUMBER(DATEVALUE(TEXT(AA2428,"MM/DD/YY"))), ISNUMBER(Table22[[#This Row],[QC START]])),
                    NETWORKDAYS(Table22[[#This Row],[QC START]], DATEVALUE(TEXT(AA2428,"MM/DD/YY")), Delivered!$Z$3:$Z$8),
                    "IN QC"
                )
            )-1
        )
    ),
"IN QC"
)</f>
        <v>NO SHIP DATE</v>
      </c>
      <c r="AB2428" s="25"/>
      <c r="AC2428" s="83"/>
      <c r="AD2428" s="45"/>
    </row>
    <row r="2429" spans="6:30" ht="14.25">
      <c r="F2429" s="30" t="str">
        <f>LEFT(Table2[[#This Row],[Project]],6)</f>
        <v/>
      </c>
      <c r="G2429" s="13"/>
      <c r="H2429" s="13"/>
      <c r="I2429" s="17"/>
      <c r="J2429" s="13"/>
      <c r="K2429" s="13"/>
      <c r="O2429" s="20"/>
      <c r="T2429" s="13"/>
      <c r="Y2429" s="71" t="str">
        <f>IFERROR(
    IF(Z2429="DONE",
        "QC DONE",
        IF(OR(AA2429="TBD", ISBLANK(AA2429)),
            "NO SHIP DATE",
            IF(AND(ISNUMBER(DATEVALUE(TEXT(Z2429,"MM/DD/YY"))), ISNUMBER(Table22[[#This Row],[QC START]])),
                NETWORKDAYS(Table22[[#This Row],[QC START]], DATEVALUE(TEXT(Z2429,"MM/DD/YY")), Delivered!$Z$3:$Z$8),
                IF(AND(ISNUMBER(DATEVALUE(TEXT(AA2429,"MM/DD/YY"))), ISNUMBER(Table22[[#This Row],[QC START]])),
                    NETWORKDAYS(Table22[[#This Row],[QC START]], DATEVALUE(TEXT(AA2429,"MM/DD/YY")), Delivered!$Z$3:$Z$8),
                    "IN QC"
                )
            )-1
        )
    ),
"IN QC"
)</f>
        <v>NO SHIP DATE</v>
      </c>
      <c r="AB2429" s="25"/>
      <c r="AC2429" s="83"/>
      <c r="AD2429" s="45"/>
    </row>
    <row r="2430" spans="6:30" ht="14.25">
      <c r="F2430" s="30" t="str">
        <f>LEFT(Table2[[#This Row],[Project]],6)</f>
        <v/>
      </c>
      <c r="G2430" s="13"/>
      <c r="H2430" s="13"/>
      <c r="I2430" s="17"/>
      <c r="J2430" s="13"/>
      <c r="K2430" s="13"/>
      <c r="O2430" s="20"/>
      <c r="T2430" s="13"/>
      <c r="Y2430" s="71" t="str">
        <f>IFERROR(
    IF(Z2430="DONE",
        "QC DONE",
        IF(OR(AA2430="TBD", ISBLANK(AA2430)),
            "NO SHIP DATE",
            IF(AND(ISNUMBER(DATEVALUE(TEXT(Z2430,"MM/DD/YY"))), ISNUMBER(Table22[[#This Row],[QC START]])),
                NETWORKDAYS(Table22[[#This Row],[QC START]], DATEVALUE(TEXT(Z2430,"MM/DD/YY")), Delivered!$Z$3:$Z$8),
                IF(AND(ISNUMBER(DATEVALUE(TEXT(AA2430,"MM/DD/YY"))), ISNUMBER(Table22[[#This Row],[QC START]])),
                    NETWORKDAYS(Table22[[#This Row],[QC START]], DATEVALUE(TEXT(AA2430,"MM/DD/YY")), Delivered!$Z$3:$Z$8),
                    "IN QC"
                )
            )-1
        )
    ),
"IN QC"
)</f>
        <v>NO SHIP DATE</v>
      </c>
      <c r="AB2430" s="25"/>
      <c r="AC2430" s="83"/>
      <c r="AD2430" s="45"/>
    </row>
    <row r="2431" spans="6:30" ht="14.25">
      <c r="F2431" s="30" t="str">
        <f>LEFT(Table2[[#This Row],[Project]],6)</f>
        <v/>
      </c>
      <c r="G2431" s="13"/>
      <c r="H2431" s="13"/>
      <c r="I2431" s="17"/>
      <c r="J2431" s="13"/>
      <c r="K2431" s="13"/>
      <c r="O2431" s="20"/>
      <c r="T2431" s="13"/>
      <c r="Y2431" s="71" t="str">
        <f>IFERROR(
    IF(Z2431="DONE",
        "QC DONE",
        IF(OR(AA2431="TBD", ISBLANK(AA2431)),
            "NO SHIP DATE",
            IF(AND(ISNUMBER(DATEVALUE(TEXT(Z2431,"MM/DD/YY"))), ISNUMBER(Table22[[#This Row],[QC START]])),
                NETWORKDAYS(Table22[[#This Row],[QC START]], DATEVALUE(TEXT(Z2431,"MM/DD/YY")), Delivered!$Z$3:$Z$8),
                IF(AND(ISNUMBER(DATEVALUE(TEXT(AA2431,"MM/DD/YY"))), ISNUMBER(Table22[[#This Row],[QC START]])),
                    NETWORKDAYS(Table22[[#This Row],[QC START]], DATEVALUE(TEXT(AA2431,"MM/DD/YY")), Delivered!$Z$3:$Z$8),
                    "IN QC"
                )
            )-1
        )
    ),
"IN QC"
)</f>
        <v>NO SHIP DATE</v>
      </c>
      <c r="AB2431" s="25"/>
      <c r="AC2431" s="83"/>
      <c r="AD2431" s="45"/>
    </row>
    <row r="2432" spans="6:30" ht="14.25">
      <c r="F2432" s="30" t="str">
        <f>LEFT(Table2[[#This Row],[Project]],6)</f>
        <v/>
      </c>
      <c r="G2432" s="13"/>
      <c r="H2432" s="13"/>
      <c r="I2432" s="17"/>
      <c r="J2432" s="13"/>
      <c r="K2432" s="13"/>
      <c r="O2432" s="20"/>
      <c r="T2432" s="13"/>
      <c r="Y2432" s="71" t="str">
        <f>IFERROR(
    IF(Z2432="DONE",
        "QC DONE",
        IF(OR(AA2432="TBD", ISBLANK(AA2432)),
            "NO SHIP DATE",
            IF(AND(ISNUMBER(DATEVALUE(TEXT(Z2432,"MM/DD/YY"))), ISNUMBER(Table22[[#This Row],[QC START]])),
                NETWORKDAYS(Table22[[#This Row],[QC START]], DATEVALUE(TEXT(Z2432,"MM/DD/YY")), Delivered!$Z$3:$Z$8),
                IF(AND(ISNUMBER(DATEVALUE(TEXT(AA2432,"MM/DD/YY"))), ISNUMBER(Table22[[#This Row],[QC START]])),
                    NETWORKDAYS(Table22[[#This Row],[QC START]], DATEVALUE(TEXT(AA2432,"MM/DD/YY")), Delivered!$Z$3:$Z$8),
                    "IN QC"
                )
            )-1
        )
    ),
"IN QC"
)</f>
        <v>NO SHIP DATE</v>
      </c>
      <c r="AB2432" s="25"/>
      <c r="AC2432" s="83"/>
      <c r="AD2432" s="45"/>
    </row>
    <row r="2433" spans="6:30" ht="14.25">
      <c r="F2433" s="30" t="str">
        <f>LEFT(Table2[[#This Row],[Project]],6)</f>
        <v/>
      </c>
      <c r="G2433" s="13"/>
      <c r="H2433" s="13"/>
      <c r="I2433" s="17"/>
      <c r="J2433" s="13"/>
      <c r="K2433" s="13"/>
      <c r="O2433" s="20"/>
      <c r="T2433" s="13"/>
      <c r="Y2433" s="71" t="str">
        <f>IFERROR(
    IF(Z2433="DONE",
        "QC DONE",
        IF(OR(AA2433="TBD", ISBLANK(AA2433)),
            "NO SHIP DATE",
            IF(AND(ISNUMBER(DATEVALUE(TEXT(Z2433,"MM/DD/YY"))), ISNUMBER(Table22[[#This Row],[QC START]])),
                NETWORKDAYS(Table22[[#This Row],[QC START]], DATEVALUE(TEXT(Z2433,"MM/DD/YY")), Delivered!$Z$3:$Z$8),
                IF(AND(ISNUMBER(DATEVALUE(TEXT(AA2433,"MM/DD/YY"))), ISNUMBER(Table22[[#This Row],[QC START]])),
                    NETWORKDAYS(Table22[[#This Row],[QC START]], DATEVALUE(TEXT(AA2433,"MM/DD/YY")), Delivered!$Z$3:$Z$8),
                    "IN QC"
                )
            )-1
        )
    ),
"IN QC"
)</f>
        <v>NO SHIP DATE</v>
      </c>
      <c r="AB2433" s="25"/>
      <c r="AC2433" s="83"/>
      <c r="AD2433" s="45"/>
    </row>
    <row r="2434" spans="6:30" ht="14.25">
      <c r="F2434" s="30" t="str">
        <f>LEFT(Table2[[#This Row],[Project]],6)</f>
        <v/>
      </c>
      <c r="G2434" s="13"/>
      <c r="H2434" s="13"/>
      <c r="I2434" s="17"/>
      <c r="J2434" s="13"/>
      <c r="K2434" s="13"/>
      <c r="O2434" s="20"/>
      <c r="T2434" s="13"/>
      <c r="Y2434" s="71" t="str">
        <f>IFERROR(
    IF(Z2434="DONE",
        "QC DONE",
        IF(OR(AA2434="TBD", ISBLANK(AA2434)),
            "NO SHIP DATE",
            IF(AND(ISNUMBER(DATEVALUE(TEXT(Z2434,"MM/DD/YY"))), ISNUMBER(Table22[[#This Row],[QC START]])),
                NETWORKDAYS(Table22[[#This Row],[QC START]], DATEVALUE(TEXT(Z2434,"MM/DD/YY")), Delivered!$Z$3:$Z$8),
                IF(AND(ISNUMBER(DATEVALUE(TEXT(AA2434,"MM/DD/YY"))), ISNUMBER(Table22[[#This Row],[QC START]])),
                    NETWORKDAYS(Table22[[#This Row],[QC START]], DATEVALUE(TEXT(AA2434,"MM/DD/YY")), Delivered!$Z$3:$Z$8),
                    "IN QC"
                )
            )-1
        )
    ),
"IN QC"
)</f>
        <v>NO SHIP DATE</v>
      </c>
      <c r="AB2434" s="25"/>
      <c r="AC2434" s="83"/>
      <c r="AD2434" s="45"/>
    </row>
    <row r="2435" spans="6:30" ht="14.25">
      <c r="F2435" s="30" t="str">
        <f>LEFT(Table2[[#This Row],[Project]],6)</f>
        <v/>
      </c>
      <c r="G2435" s="13"/>
      <c r="H2435" s="13"/>
      <c r="I2435" s="17"/>
      <c r="J2435" s="13"/>
      <c r="K2435" s="13"/>
      <c r="O2435" s="20"/>
      <c r="T2435" s="13"/>
      <c r="Y2435" s="71" t="str">
        <f>IFERROR(
    IF(Z2435="DONE",
        "QC DONE",
        IF(OR(AA2435="TBD", ISBLANK(AA2435)),
            "NO SHIP DATE",
            IF(AND(ISNUMBER(DATEVALUE(TEXT(Z2435,"MM/DD/YY"))), ISNUMBER(Table22[[#This Row],[QC START]])),
                NETWORKDAYS(Table22[[#This Row],[QC START]], DATEVALUE(TEXT(Z2435,"MM/DD/YY")), Delivered!$Z$3:$Z$8),
                IF(AND(ISNUMBER(DATEVALUE(TEXT(AA2435,"MM/DD/YY"))), ISNUMBER(Table22[[#This Row],[QC START]])),
                    NETWORKDAYS(Table22[[#This Row],[QC START]], DATEVALUE(TEXT(AA2435,"MM/DD/YY")), Delivered!$Z$3:$Z$8),
                    "IN QC"
                )
            )-1
        )
    ),
"IN QC"
)</f>
        <v>NO SHIP DATE</v>
      </c>
      <c r="AB2435" s="25"/>
      <c r="AC2435" s="83"/>
      <c r="AD2435" s="45"/>
    </row>
    <row r="2436" spans="6:30" ht="14.25">
      <c r="F2436" s="30" t="str">
        <f>LEFT(Table2[[#This Row],[Project]],6)</f>
        <v/>
      </c>
      <c r="G2436" s="13"/>
      <c r="H2436" s="13"/>
      <c r="I2436" s="17"/>
      <c r="J2436" s="13"/>
      <c r="K2436" s="13"/>
      <c r="O2436" s="20"/>
      <c r="T2436" s="13"/>
      <c r="Y2436" s="71" t="str">
        <f>IFERROR(
    IF(Z2436="DONE",
        "QC DONE",
        IF(OR(AA2436="TBD", ISBLANK(AA2436)),
            "NO SHIP DATE",
            IF(AND(ISNUMBER(DATEVALUE(TEXT(Z2436,"MM/DD/YY"))), ISNUMBER(Table22[[#This Row],[QC START]])),
                NETWORKDAYS(Table22[[#This Row],[QC START]], DATEVALUE(TEXT(Z2436,"MM/DD/YY")), Delivered!$Z$3:$Z$8),
                IF(AND(ISNUMBER(DATEVALUE(TEXT(AA2436,"MM/DD/YY"))), ISNUMBER(Table22[[#This Row],[QC START]])),
                    NETWORKDAYS(Table22[[#This Row],[QC START]], DATEVALUE(TEXT(AA2436,"MM/DD/YY")), Delivered!$Z$3:$Z$8),
                    "IN QC"
                )
            )-1
        )
    ),
"IN QC"
)</f>
        <v>NO SHIP DATE</v>
      </c>
      <c r="AB2436" s="25"/>
      <c r="AC2436" s="83"/>
      <c r="AD2436" s="45"/>
    </row>
    <row r="2437" spans="6:30" ht="14.25">
      <c r="F2437" s="30" t="str">
        <f>LEFT(Table2[[#This Row],[Project]],6)</f>
        <v/>
      </c>
      <c r="G2437" s="13"/>
      <c r="H2437" s="13"/>
      <c r="I2437" s="17"/>
      <c r="J2437" s="13"/>
      <c r="K2437" s="13"/>
      <c r="O2437" s="20"/>
      <c r="T2437" s="13"/>
      <c r="Y2437" s="71" t="str">
        <f>IFERROR(
    IF(Z2437="DONE",
        "QC DONE",
        IF(OR(AA2437="TBD", ISBLANK(AA2437)),
            "NO SHIP DATE",
            IF(AND(ISNUMBER(DATEVALUE(TEXT(Z2437,"MM/DD/YY"))), ISNUMBER(Table22[[#This Row],[QC START]])),
                NETWORKDAYS(Table22[[#This Row],[QC START]], DATEVALUE(TEXT(Z2437,"MM/DD/YY")), Delivered!$Z$3:$Z$8),
                IF(AND(ISNUMBER(DATEVALUE(TEXT(AA2437,"MM/DD/YY"))), ISNUMBER(Table22[[#This Row],[QC START]])),
                    NETWORKDAYS(Table22[[#This Row],[QC START]], DATEVALUE(TEXT(AA2437,"MM/DD/YY")), Delivered!$Z$3:$Z$8),
                    "IN QC"
                )
            )-1
        )
    ),
"IN QC"
)</f>
        <v>NO SHIP DATE</v>
      </c>
      <c r="AB2437" s="25"/>
      <c r="AC2437" s="83"/>
      <c r="AD2437" s="45"/>
    </row>
    <row r="2438" spans="6:30" ht="14.25">
      <c r="F2438" s="30" t="str">
        <f>LEFT(Table2[[#This Row],[Project]],6)</f>
        <v/>
      </c>
      <c r="G2438" s="13"/>
      <c r="H2438" s="13"/>
      <c r="I2438" s="17"/>
      <c r="J2438" s="13"/>
      <c r="K2438" s="13"/>
      <c r="O2438" s="20"/>
      <c r="T2438" s="13"/>
      <c r="Y2438" s="71" t="str">
        <f>IFERROR(
    IF(Z2438="DONE",
        "QC DONE",
        IF(OR(AA2438="TBD", ISBLANK(AA2438)),
            "NO SHIP DATE",
            IF(AND(ISNUMBER(DATEVALUE(TEXT(Z2438,"MM/DD/YY"))), ISNUMBER(Table22[[#This Row],[QC START]])),
                NETWORKDAYS(Table22[[#This Row],[QC START]], DATEVALUE(TEXT(Z2438,"MM/DD/YY")), Delivered!$Z$3:$Z$8),
                IF(AND(ISNUMBER(DATEVALUE(TEXT(AA2438,"MM/DD/YY"))), ISNUMBER(Table22[[#This Row],[QC START]])),
                    NETWORKDAYS(Table22[[#This Row],[QC START]], DATEVALUE(TEXT(AA2438,"MM/DD/YY")), Delivered!$Z$3:$Z$8),
                    "IN QC"
                )
            )-1
        )
    ),
"IN QC"
)</f>
        <v>NO SHIP DATE</v>
      </c>
      <c r="AB2438" s="25"/>
      <c r="AC2438" s="83"/>
      <c r="AD2438" s="45"/>
    </row>
    <row r="2439" spans="6:30" ht="14.25">
      <c r="F2439" s="30" t="str">
        <f>LEFT(Table2[[#This Row],[Project]],6)</f>
        <v/>
      </c>
      <c r="G2439" s="13"/>
      <c r="H2439" s="13"/>
      <c r="I2439" s="17"/>
      <c r="J2439" s="13"/>
      <c r="K2439" s="13"/>
      <c r="O2439" s="20"/>
      <c r="T2439" s="13"/>
      <c r="Y2439" s="71" t="str">
        <f>IFERROR(
    IF(Z2439="DONE",
        "QC DONE",
        IF(OR(AA2439="TBD", ISBLANK(AA2439)),
            "NO SHIP DATE",
            IF(AND(ISNUMBER(DATEVALUE(TEXT(Z2439,"MM/DD/YY"))), ISNUMBER(Table22[[#This Row],[QC START]])),
                NETWORKDAYS(Table22[[#This Row],[QC START]], DATEVALUE(TEXT(Z2439,"MM/DD/YY")), Delivered!$Z$3:$Z$8),
                IF(AND(ISNUMBER(DATEVALUE(TEXT(AA2439,"MM/DD/YY"))), ISNUMBER(Table22[[#This Row],[QC START]])),
                    NETWORKDAYS(Table22[[#This Row],[QC START]], DATEVALUE(TEXT(AA2439,"MM/DD/YY")), Delivered!$Z$3:$Z$8),
                    "IN QC"
                )
            )-1
        )
    ),
"IN QC"
)</f>
        <v>NO SHIP DATE</v>
      </c>
      <c r="AB2439" s="25"/>
      <c r="AC2439" s="83"/>
      <c r="AD2439" s="45"/>
    </row>
    <row r="2440" spans="6:30" ht="14.25">
      <c r="F2440" s="30" t="str">
        <f>LEFT(Table2[[#This Row],[Project]],6)</f>
        <v/>
      </c>
      <c r="G2440" s="13"/>
      <c r="H2440" s="13"/>
      <c r="I2440" s="17"/>
      <c r="J2440" s="13"/>
      <c r="K2440" s="13"/>
      <c r="O2440" s="20"/>
      <c r="T2440" s="13"/>
      <c r="Y2440" s="71" t="str">
        <f>IFERROR(
    IF(Z2440="DONE",
        "QC DONE",
        IF(OR(AA2440="TBD", ISBLANK(AA2440)),
            "NO SHIP DATE",
            IF(AND(ISNUMBER(DATEVALUE(TEXT(Z2440,"MM/DD/YY"))), ISNUMBER(Table22[[#This Row],[QC START]])),
                NETWORKDAYS(Table22[[#This Row],[QC START]], DATEVALUE(TEXT(Z2440,"MM/DD/YY")), Delivered!$Z$3:$Z$8),
                IF(AND(ISNUMBER(DATEVALUE(TEXT(AA2440,"MM/DD/YY"))), ISNUMBER(Table22[[#This Row],[QC START]])),
                    NETWORKDAYS(Table22[[#This Row],[QC START]], DATEVALUE(TEXT(AA2440,"MM/DD/YY")), Delivered!$Z$3:$Z$8),
                    "IN QC"
                )
            )-1
        )
    ),
"IN QC"
)</f>
        <v>NO SHIP DATE</v>
      </c>
      <c r="AB2440" s="25"/>
      <c r="AC2440" s="83"/>
      <c r="AD2440" s="45"/>
    </row>
    <row r="2441" spans="6:30" ht="14.25">
      <c r="F2441" s="30" t="str">
        <f>LEFT(Table2[[#This Row],[Project]],6)</f>
        <v/>
      </c>
      <c r="G2441" s="13"/>
      <c r="H2441" s="13"/>
      <c r="I2441" s="17"/>
      <c r="J2441" s="13"/>
      <c r="K2441" s="13"/>
      <c r="O2441" s="20"/>
      <c r="T2441" s="13"/>
      <c r="Y2441" s="71" t="str">
        <f>IFERROR(
    IF(Z2441="DONE",
        "QC DONE",
        IF(OR(AA2441="TBD", ISBLANK(AA2441)),
            "NO SHIP DATE",
            IF(AND(ISNUMBER(DATEVALUE(TEXT(Z2441,"MM/DD/YY"))), ISNUMBER(Table22[[#This Row],[QC START]])),
                NETWORKDAYS(Table22[[#This Row],[QC START]], DATEVALUE(TEXT(Z2441,"MM/DD/YY")), Delivered!$Z$3:$Z$8),
                IF(AND(ISNUMBER(DATEVALUE(TEXT(AA2441,"MM/DD/YY"))), ISNUMBER(Table22[[#This Row],[QC START]])),
                    NETWORKDAYS(Table22[[#This Row],[QC START]], DATEVALUE(TEXT(AA2441,"MM/DD/YY")), Delivered!$Z$3:$Z$8),
                    "IN QC"
                )
            )-1
        )
    ),
"IN QC"
)</f>
        <v>NO SHIP DATE</v>
      </c>
      <c r="AB2441" s="25"/>
      <c r="AC2441" s="83"/>
      <c r="AD2441" s="45"/>
    </row>
    <row r="2442" spans="6:30" ht="14.25">
      <c r="F2442" s="30" t="str">
        <f>LEFT(Table2[[#This Row],[Project]],6)</f>
        <v/>
      </c>
      <c r="G2442" s="13"/>
      <c r="H2442" s="13"/>
      <c r="I2442" s="17"/>
      <c r="J2442" s="13"/>
      <c r="K2442" s="13"/>
      <c r="O2442" s="20"/>
      <c r="T2442" s="13"/>
      <c r="Y2442" s="71" t="str">
        <f>IFERROR(
    IF(Z2442="DONE",
        "QC DONE",
        IF(OR(AA2442="TBD", ISBLANK(AA2442)),
            "NO SHIP DATE",
            IF(AND(ISNUMBER(DATEVALUE(TEXT(Z2442,"MM/DD/YY"))), ISNUMBER(Table22[[#This Row],[QC START]])),
                NETWORKDAYS(Table22[[#This Row],[QC START]], DATEVALUE(TEXT(Z2442,"MM/DD/YY")), Delivered!$Z$3:$Z$8),
                IF(AND(ISNUMBER(DATEVALUE(TEXT(AA2442,"MM/DD/YY"))), ISNUMBER(Table22[[#This Row],[QC START]])),
                    NETWORKDAYS(Table22[[#This Row],[QC START]], DATEVALUE(TEXT(AA2442,"MM/DD/YY")), Delivered!$Z$3:$Z$8),
                    "IN QC"
                )
            )-1
        )
    ),
"IN QC"
)</f>
        <v>NO SHIP DATE</v>
      </c>
      <c r="AB2442" s="25"/>
      <c r="AC2442" s="83"/>
      <c r="AD2442" s="45"/>
    </row>
    <row r="2443" spans="6:30" ht="14.25">
      <c r="F2443" s="30" t="str">
        <f>LEFT(Table2[[#This Row],[Project]],6)</f>
        <v/>
      </c>
      <c r="G2443" s="13"/>
      <c r="H2443" s="13"/>
      <c r="I2443" s="17"/>
      <c r="J2443" s="13"/>
      <c r="K2443" s="13"/>
      <c r="O2443" s="20"/>
      <c r="T2443" s="13"/>
      <c r="Y2443" s="71" t="str">
        <f>IFERROR(
    IF(Z2443="DONE",
        "QC DONE",
        IF(OR(AA2443="TBD", ISBLANK(AA2443)),
            "NO SHIP DATE",
            IF(AND(ISNUMBER(DATEVALUE(TEXT(Z2443,"MM/DD/YY"))), ISNUMBER(Table22[[#This Row],[QC START]])),
                NETWORKDAYS(Table22[[#This Row],[QC START]], DATEVALUE(TEXT(Z2443,"MM/DD/YY")), Delivered!$Z$3:$Z$8),
                IF(AND(ISNUMBER(DATEVALUE(TEXT(AA2443,"MM/DD/YY"))), ISNUMBER(Table22[[#This Row],[QC START]])),
                    NETWORKDAYS(Table22[[#This Row],[QC START]], DATEVALUE(TEXT(AA2443,"MM/DD/YY")), Delivered!$Z$3:$Z$8),
                    "IN QC"
                )
            )-1
        )
    ),
"IN QC"
)</f>
        <v>NO SHIP DATE</v>
      </c>
      <c r="AB2443" s="25"/>
      <c r="AC2443" s="83"/>
      <c r="AD2443" s="45"/>
    </row>
    <row r="2444" spans="6:30" ht="14.25">
      <c r="F2444" s="30" t="str">
        <f>LEFT(Table2[[#This Row],[Project]],6)</f>
        <v/>
      </c>
      <c r="G2444" s="13"/>
      <c r="H2444" s="13"/>
      <c r="I2444" s="17"/>
      <c r="J2444" s="13"/>
      <c r="K2444" s="13"/>
      <c r="O2444" s="20"/>
      <c r="T2444" s="13"/>
      <c r="Y2444" s="71" t="str">
        <f>IFERROR(
    IF(Z2444="DONE",
        "QC DONE",
        IF(OR(AA2444="TBD", ISBLANK(AA2444)),
            "NO SHIP DATE",
            IF(AND(ISNUMBER(DATEVALUE(TEXT(Z2444,"MM/DD/YY"))), ISNUMBER(Table22[[#This Row],[QC START]])),
                NETWORKDAYS(Table22[[#This Row],[QC START]], DATEVALUE(TEXT(Z2444,"MM/DD/YY")), Delivered!$Z$3:$Z$8),
                IF(AND(ISNUMBER(DATEVALUE(TEXT(AA2444,"MM/DD/YY"))), ISNUMBER(Table22[[#This Row],[QC START]])),
                    NETWORKDAYS(Table22[[#This Row],[QC START]], DATEVALUE(TEXT(AA2444,"MM/DD/YY")), Delivered!$Z$3:$Z$8),
                    "IN QC"
                )
            )-1
        )
    ),
"IN QC"
)</f>
        <v>NO SHIP DATE</v>
      </c>
      <c r="AB2444" s="25"/>
      <c r="AC2444" s="83"/>
      <c r="AD2444" s="45"/>
    </row>
    <row r="2445" spans="6:30" ht="14.25">
      <c r="F2445" s="30" t="str">
        <f>LEFT(Table2[[#This Row],[Project]],6)</f>
        <v/>
      </c>
      <c r="G2445" s="13"/>
      <c r="H2445" s="13"/>
      <c r="I2445" s="17"/>
      <c r="J2445" s="13"/>
      <c r="K2445" s="13"/>
      <c r="O2445" s="20"/>
      <c r="T2445" s="13"/>
      <c r="Y2445" s="71" t="str">
        <f>IFERROR(
    IF(Z2445="DONE",
        "QC DONE",
        IF(OR(AA2445="TBD", ISBLANK(AA2445)),
            "NO SHIP DATE",
            IF(AND(ISNUMBER(DATEVALUE(TEXT(Z2445,"MM/DD/YY"))), ISNUMBER(Table22[[#This Row],[QC START]])),
                NETWORKDAYS(Table22[[#This Row],[QC START]], DATEVALUE(TEXT(Z2445,"MM/DD/YY")), Delivered!$Z$3:$Z$8),
                IF(AND(ISNUMBER(DATEVALUE(TEXT(AA2445,"MM/DD/YY"))), ISNUMBER(Table22[[#This Row],[QC START]])),
                    NETWORKDAYS(Table22[[#This Row],[QC START]], DATEVALUE(TEXT(AA2445,"MM/DD/YY")), Delivered!$Z$3:$Z$8),
                    "IN QC"
                )
            )-1
        )
    ),
"IN QC"
)</f>
        <v>NO SHIP DATE</v>
      </c>
      <c r="AB2445" s="25"/>
      <c r="AC2445" s="83"/>
      <c r="AD2445" s="45"/>
    </row>
    <row r="2446" spans="6:30" ht="14.25">
      <c r="F2446" s="30" t="str">
        <f>LEFT(Table2[[#This Row],[Project]],6)</f>
        <v/>
      </c>
      <c r="G2446" s="13"/>
      <c r="H2446" s="13"/>
      <c r="I2446" s="17"/>
      <c r="J2446" s="13"/>
      <c r="K2446" s="13"/>
      <c r="O2446" s="20"/>
      <c r="T2446" s="13"/>
      <c r="Y2446" s="71" t="str">
        <f>IFERROR(
    IF(Z2446="DONE",
        "QC DONE",
        IF(OR(AA2446="TBD", ISBLANK(AA2446)),
            "NO SHIP DATE",
            IF(AND(ISNUMBER(DATEVALUE(TEXT(Z2446,"MM/DD/YY"))), ISNUMBER(Table22[[#This Row],[QC START]])),
                NETWORKDAYS(Table22[[#This Row],[QC START]], DATEVALUE(TEXT(Z2446,"MM/DD/YY")), Delivered!$Z$3:$Z$8),
                IF(AND(ISNUMBER(DATEVALUE(TEXT(AA2446,"MM/DD/YY"))), ISNUMBER(Table22[[#This Row],[QC START]])),
                    NETWORKDAYS(Table22[[#This Row],[QC START]], DATEVALUE(TEXT(AA2446,"MM/DD/YY")), Delivered!$Z$3:$Z$8),
                    "IN QC"
                )
            )-1
        )
    ),
"IN QC"
)</f>
        <v>NO SHIP DATE</v>
      </c>
      <c r="AB2446" s="25"/>
      <c r="AC2446" s="83"/>
      <c r="AD2446" s="45"/>
    </row>
    <row r="2447" spans="6:30" ht="14.25">
      <c r="F2447" s="30" t="str">
        <f>LEFT(Table2[[#This Row],[Project]],6)</f>
        <v/>
      </c>
      <c r="G2447" s="13"/>
      <c r="H2447" s="13"/>
      <c r="I2447" s="17"/>
      <c r="J2447" s="13"/>
      <c r="K2447" s="13"/>
      <c r="O2447" s="20"/>
      <c r="T2447" s="13"/>
      <c r="Y2447" s="71" t="str">
        <f>IFERROR(
    IF(Z2447="DONE",
        "QC DONE",
        IF(OR(AA2447="TBD", ISBLANK(AA2447)),
            "NO SHIP DATE",
            IF(AND(ISNUMBER(DATEVALUE(TEXT(Z2447,"MM/DD/YY"))), ISNUMBER(Table22[[#This Row],[QC START]])),
                NETWORKDAYS(Table22[[#This Row],[QC START]], DATEVALUE(TEXT(Z2447,"MM/DD/YY")), Delivered!$Z$3:$Z$8),
                IF(AND(ISNUMBER(DATEVALUE(TEXT(AA2447,"MM/DD/YY"))), ISNUMBER(Table22[[#This Row],[QC START]])),
                    NETWORKDAYS(Table22[[#This Row],[QC START]], DATEVALUE(TEXT(AA2447,"MM/DD/YY")), Delivered!$Z$3:$Z$8),
                    "IN QC"
                )
            )-1
        )
    ),
"IN QC"
)</f>
        <v>NO SHIP DATE</v>
      </c>
      <c r="AB2447" s="25"/>
      <c r="AC2447" s="83"/>
      <c r="AD2447" s="45"/>
    </row>
    <row r="2448" spans="6:30" ht="14.25">
      <c r="F2448" s="30" t="str">
        <f>LEFT(Table2[[#This Row],[Project]],6)</f>
        <v/>
      </c>
      <c r="G2448" s="13"/>
      <c r="H2448" s="13"/>
      <c r="I2448" s="17"/>
      <c r="J2448" s="13"/>
      <c r="K2448" s="13"/>
      <c r="O2448" s="20"/>
      <c r="T2448" s="13"/>
      <c r="Y2448" s="71" t="str">
        <f>IFERROR(
    IF(Z2448="DONE",
        "QC DONE",
        IF(OR(AA2448="TBD", ISBLANK(AA2448)),
            "NO SHIP DATE",
            IF(AND(ISNUMBER(DATEVALUE(TEXT(Z2448,"MM/DD/YY"))), ISNUMBER(Table22[[#This Row],[QC START]])),
                NETWORKDAYS(Table22[[#This Row],[QC START]], DATEVALUE(TEXT(Z2448,"MM/DD/YY")), Delivered!$Z$3:$Z$8),
                IF(AND(ISNUMBER(DATEVALUE(TEXT(AA2448,"MM/DD/YY"))), ISNUMBER(Table22[[#This Row],[QC START]])),
                    NETWORKDAYS(Table22[[#This Row],[QC START]], DATEVALUE(TEXT(AA2448,"MM/DD/YY")), Delivered!$Z$3:$Z$8),
                    "IN QC"
                )
            )-1
        )
    ),
"IN QC"
)</f>
        <v>NO SHIP DATE</v>
      </c>
      <c r="AB2448" s="25"/>
      <c r="AC2448" s="83"/>
      <c r="AD2448" s="45"/>
    </row>
    <row r="2449" spans="6:30" ht="14.25">
      <c r="F2449" s="30" t="str">
        <f>LEFT(Table2[[#This Row],[Project]],6)</f>
        <v/>
      </c>
      <c r="G2449" s="13"/>
      <c r="H2449" s="13"/>
      <c r="I2449" s="17"/>
      <c r="J2449" s="13"/>
      <c r="K2449" s="13"/>
      <c r="O2449" s="20"/>
      <c r="T2449" s="13"/>
      <c r="Y2449" s="71" t="str">
        <f>IFERROR(
    IF(Z2449="DONE",
        "QC DONE",
        IF(OR(AA2449="TBD", ISBLANK(AA2449)),
            "NO SHIP DATE",
            IF(AND(ISNUMBER(DATEVALUE(TEXT(Z2449,"MM/DD/YY"))), ISNUMBER(Table22[[#This Row],[QC START]])),
                NETWORKDAYS(Table22[[#This Row],[QC START]], DATEVALUE(TEXT(Z2449,"MM/DD/YY")), Delivered!$Z$3:$Z$8),
                IF(AND(ISNUMBER(DATEVALUE(TEXT(AA2449,"MM/DD/YY"))), ISNUMBER(Table22[[#This Row],[QC START]])),
                    NETWORKDAYS(Table22[[#This Row],[QC START]], DATEVALUE(TEXT(AA2449,"MM/DD/YY")), Delivered!$Z$3:$Z$8),
                    "IN QC"
                )
            )-1
        )
    ),
"IN QC"
)</f>
        <v>NO SHIP DATE</v>
      </c>
      <c r="AB2449" s="25"/>
      <c r="AC2449" s="83"/>
      <c r="AD2449" s="45"/>
    </row>
    <row r="2450" spans="6:30" ht="14.25">
      <c r="F2450" s="30" t="str">
        <f>LEFT(Table2[[#This Row],[Project]],6)</f>
        <v/>
      </c>
      <c r="G2450" s="13"/>
      <c r="H2450" s="13"/>
      <c r="I2450" s="17"/>
      <c r="J2450" s="13"/>
      <c r="K2450" s="13"/>
      <c r="O2450" s="20"/>
      <c r="T2450" s="13"/>
      <c r="Y2450" s="71" t="str">
        <f>IFERROR(
    IF(Z2450="DONE",
        "QC DONE",
        IF(OR(AA2450="TBD", ISBLANK(AA2450)),
            "NO SHIP DATE",
            IF(AND(ISNUMBER(DATEVALUE(TEXT(Z2450,"MM/DD/YY"))), ISNUMBER(Table22[[#This Row],[QC START]])),
                NETWORKDAYS(Table22[[#This Row],[QC START]], DATEVALUE(TEXT(Z2450,"MM/DD/YY")), Delivered!$Z$3:$Z$8),
                IF(AND(ISNUMBER(DATEVALUE(TEXT(AA2450,"MM/DD/YY"))), ISNUMBER(Table22[[#This Row],[QC START]])),
                    NETWORKDAYS(Table22[[#This Row],[QC START]], DATEVALUE(TEXT(AA2450,"MM/DD/YY")), Delivered!$Z$3:$Z$8),
                    "IN QC"
                )
            )-1
        )
    ),
"IN QC"
)</f>
        <v>NO SHIP DATE</v>
      </c>
      <c r="AB2450" s="25"/>
      <c r="AC2450" s="83"/>
      <c r="AD2450" s="45"/>
    </row>
    <row r="2451" spans="6:30" ht="14.25">
      <c r="F2451" s="30" t="str">
        <f>LEFT(Table2[[#This Row],[Project]],6)</f>
        <v/>
      </c>
      <c r="G2451" s="13"/>
      <c r="H2451" s="13"/>
      <c r="I2451" s="17"/>
      <c r="J2451" s="13"/>
      <c r="K2451" s="13"/>
      <c r="O2451" s="20"/>
      <c r="T2451" s="13"/>
      <c r="Y2451" s="71" t="str">
        <f>IFERROR(
    IF(Z2451="DONE",
        "QC DONE",
        IF(OR(AA2451="TBD", ISBLANK(AA2451)),
            "NO SHIP DATE",
            IF(AND(ISNUMBER(DATEVALUE(TEXT(Z2451,"MM/DD/YY"))), ISNUMBER(Table22[[#This Row],[QC START]])),
                NETWORKDAYS(Table22[[#This Row],[QC START]], DATEVALUE(TEXT(Z2451,"MM/DD/YY")), Delivered!$Z$3:$Z$8),
                IF(AND(ISNUMBER(DATEVALUE(TEXT(AA2451,"MM/DD/YY"))), ISNUMBER(Table22[[#This Row],[QC START]])),
                    NETWORKDAYS(Table22[[#This Row],[QC START]], DATEVALUE(TEXT(AA2451,"MM/DD/YY")), Delivered!$Z$3:$Z$8),
                    "IN QC"
                )
            )-1
        )
    ),
"IN QC"
)</f>
        <v>NO SHIP DATE</v>
      </c>
      <c r="AB2451" s="25"/>
      <c r="AC2451" s="83"/>
      <c r="AD2451" s="45"/>
    </row>
    <row r="2452" spans="6:30" ht="14.25">
      <c r="F2452" s="30" t="str">
        <f>LEFT(Table2[[#This Row],[Project]],6)</f>
        <v/>
      </c>
      <c r="G2452" s="13"/>
      <c r="H2452" s="13"/>
      <c r="I2452" s="17"/>
      <c r="J2452" s="13"/>
      <c r="K2452" s="13"/>
      <c r="O2452" s="20"/>
      <c r="T2452" s="13"/>
      <c r="Y2452" s="71" t="str">
        <f>IFERROR(
    IF(Z2452="DONE",
        "QC DONE",
        IF(OR(AA2452="TBD", ISBLANK(AA2452)),
            "NO SHIP DATE",
            IF(AND(ISNUMBER(DATEVALUE(TEXT(Z2452,"MM/DD/YY"))), ISNUMBER(Table22[[#This Row],[QC START]])),
                NETWORKDAYS(Table22[[#This Row],[QC START]], DATEVALUE(TEXT(Z2452,"MM/DD/YY")), Delivered!$Z$3:$Z$8),
                IF(AND(ISNUMBER(DATEVALUE(TEXT(AA2452,"MM/DD/YY"))), ISNUMBER(Table22[[#This Row],[QC START]])),
                    NETWORKDAYS(Table22[[#This Row],[QC START]], DATEVALUE(TEXT(AA2452,"MM/DD/YY")), Delivered!$Z$3:$Z$8),
                    "IN QC"
                )
            )-1
        )
    ),
"IN QC"
)</f>
        <v>NO SHIP DATE</v>
      </c>
      <c r="AB2452" s="25"/>
      <c r="AC2452" s="83"/>
      <c r="AD2452" s="45"/>
    </row>
    <row r="2453" spans="6:30" ht="14.25">
      <c r="F2453" s="30" t="str">
        <f>LEFT(Table2[[#This Row],[Project]],6)</f>
        <v/>
      </c>
      <c r="G2453" s="13"/>
      <c r="H2453" s="13"/>
      <c r="I2453" s="17"/>
      <c r="J2453" s="13"/>
      <c r="K2453" s="13"/>
      <c r="O2453" s="20"/>
      <c r="T2453" s="13"/>
      <c r="Y2453" s="71" t="str">
        <f>IFERROR(
    IF(Z2453="DONE",
        "QC DONE",
        IF(OR(AA2453="TBD", ISBLANK(AA2453)),
            "NO SHIP DATE",
            IF(AND(ISNUMBER(DATEVALUE(TEXT(Z2453,"MM/DD/YY"))), ISNUMBER(Table22[[#This Row],[QC START]])),
                NETWORKDAYS(Table22[[#This Row],[QC START]], DATEVALUE(TEXT(Z2453,"MM/DD/YY")), Delivered!$Z$3:$Z$8),
                IF(AND(ISNUMBER(DATEVALUE(TEXT(AA2453,"MM/DD/YY"))), ISNUMBER(Table22[[#This Row],[QC START]])),
                    NETWORKDAYS(Table22[[#This Row],[QC START]], DATEVALUE(TEXT(AA2453,"MM/DD/YY")), Delivered!$Z$3:$Z$8),
                    "IN QC"
                )
            )-1
        )
    ),
"IN QC"
)</f>
        <v>NO SHIP DATE</v>
      </c>
      <c r="AB2453" s="25"/>
      <c r="AC2453" s="83"/>
      <c r="AD2453" s="45"/>
    </row>
    <row r="2454" spans="6:30" ht="14.25">
      <c r="F2454" s="30" t="str">
        <f>LEFT(Table2[[#This Row],[Project]],6)</f>
        <v/>
      </c>
      <c r="G2454" s="13"/>
      <c r="H2454" s="13"/>
      <c r="I2454" s="17"/>
      <c r="J2454" s="13"/>
      <c r="K2454" s="13"/>
      <c r="O2454" s="20"/>
      <c r="T2454" s="13"/>
      <c r="Y2454" s="71" t="str">
        <f>IFERROR(
    IF(Z2454="DONE",
        "QC DONE",
        IF(OR(AA2454="TBD", ISBLANK(AA2454)),
            "NO SHIP DATE",
            IF(AND(ISNUMBER(DATEVALUE(TEXT(Z2454,"MM/DD/YY"))), ISNUMBER(Table22[[#This Row],[QC START]])),
                NETWORKDAYS(Table22[[#This Row],[QC START]], DATEVALUE(TEXT(Z2454,"MM/DD/YY")), Delivered!$Z$3:$Z$8),
                IF(AND(ISNUMBER(DATEVALUE(TEXT(AA2454,"MM/DD/YY"))), ISNUMBER(Table22[[#This Row],[QC START]])),
                    NETWORKDAYS(Table22[[#This Row],[QC START]], DATEVALUE(TEXT(AA2454,"MM/DD/YY")), Delivered!$Z$3:$Z$8),
                    "IN QC"
                )
            )-1
        )
    ),
"IN QC"
)</f>
        <v>NO SHIP DATE</v>
      </c>
      <c r="AB2454" s="25"/>
      <c r="AC2454" s="83"/>
      <c r="AD2454" s="45"/>
    </row>
    <row r="2455" spans="6:30" ht="14.25">
      <c r="F2455" s="30" t="str">
        <f>LEFT(Table2[[#This Row],[Project]],6)</f>
        <v/>
      </c>
      <c r="G2455" s="13"/>
      <c r="H2455" s="13"/>
      <c r="I2455" s="17"/>
      <c r="J2455" s="13"/>
      <c r="K2455" s="13"/>
      <c r="O2455" s="20"/>
      <c r="T2455" s="13"/>
      <c r="Y2455" s="71" t="str">
        <f>IFERROR(
    IF(Z2455="DONE",
        "QC DONE",
        IF(OR(AA2455="TBD", ISBLANK(AA2455)),
            "NO SHIP DATE",
            IF(AND(ISNUMBER(DATEVALUE(TEXT(Z2455,"MM/DD/YY"))), ISNUMBER(Table22[[#This Row],[QC START]])),
                NETWORKDAYS(Table22[[#This Row],[QC START]], DATEVALUE(TEXT(Z2455,"MM/DD/YY")), Delivered!$Z$3:$Z$8),
                IF(AND(ISNUMBER(DATEVALUE(TEXT(AA2455,"MM/DD/YY"))), ISNUMBER(Table22[[#This Row],[QC START]])),
                    NETWORKDAYS(Table22[[#This Row],[QC START]], DATEVALUE(TEXT(AA2455,"MM/DD/YY")), Delivered!$Z$3:$Z$8),
                    "IN QC"
                )
            )-1
        )
    ),
"IN QC"
)</f>
        <v>NO SHIP DATE</v>
      </c>
      <c r="AB2455" s="25"/>
      <c r="AC2455" s="83"/>
      <c r="AD2455" s="45"/>
    </row>
    <row r="2456" spans="6:30" ht="14.25">
      <c r="F2456" s="30" t="str">
        <f>LEFT(Table2[[#This Row],[Project]],6)</f>
        <v/>
      </c>
      <c r="G2456" s="13"/>
      <c r="H2456" s="13"/>
      <c r="I2456" s="17"/>
      <c r="J2456" s="13"/>
      <c r="K2456" s="13"/>
      <c r="O2456" s="20"/>
      <c r="T2456" s="13"/>
      <c r="Y2456" s="71" t="str">
        <f>IFERROR(
    IF(Z2456="DONE",
        "QC DONE",
        IF(OR(AA2456="TBD", ISBLANK(AA2456)),
            "NO SHIP DATE",
            IF(AND(ISNUMBER(DATEVALUE(TEXT(Z2456,"MM/DD/YY"))), ISNUMBER(Table22[[#This Row],[QC START]])),
                NETWORKDAYS(Table22[[#This Row],[QC START]], DATEVALUE(TEXT(Z2456,"MM/DD/YY")), Delivered!$Z$3:$Z$8),
                IF(AND(ISNUMBER(DATEVALUE(TEXT(AA2456,"MM/DD/YY"))), ISNUMBER(Table22[[#This Row],[QC START]])),
                    NETWORKDAYS(Table22[[#This Row],[QC START]], DATEVALUE(TEXT(AA2456,"MM/DD/YY")), Delivered!$Z$3:$Z$8),
                    "IN QC"
                )
            )-1
        )
    ),
"IN QC"
)</f>
        <v>NO SHIP DATE</v>
      </c>
      <c r="AB2456" s="25"/>
      <c r="AC2456" s="83"/>
      <c r="AD2456" s="45"/>
    </row>
    <row r="2457" spans="6:30" ht="14.25">
      <c r="F2457" s="30" t="str">
        <f>LEFT(Table2[[#This Row],[Project]],6)</f>
        <v/>
      </c>
      <c r="G2457" s="13"/>
      <c r="H2457" s="13"/>
      <c r="I2457" s="17"/>
      <c r="J2457" s="13"/>
      <c r="K2457" s="13"/>
      <c r="O2457" s="20"/>
      <c r="T2457" s="13"/>
      <c r="Y2457" s="71" t="str">
        <f>IFERROR(
    IF(Z2457="DONE",
        "QC DONE",
        IF(OR(AA2457="TBD", ISBLANK(AA2457)),
            "NO SHIP DATE",
            IF(AND(ISNUMBER(DATEVALUE(TEXT(Z2457,"MM/DD/YY"))), ISNUMBER(Table22[[#This Row],[QC START]])),
                NETWORKDAYS(Table22[[#This Row],[QC START]], DATEVALUE(TEXT(Z2457,"MM/DD/YY")), Delivered!$Z$3:$Z$8),
                IF(AND(ISNUMBER(DATEVALUE(TEXT(AA2457,"MM/DD/YY"))), ISNUMBER(Table22[[#This Row],[QC START]])),
                    NETWORKDAYS(Table22[[#This Row],[QC START]], DATEVALUE(TEXT(AA2457,"MM/DD/YY")), Delivered!$Z$3:$Z$8),
                    "IN QC"
                )
            )-1
        )
    ),
"IN QC"
)</f>
        <v>NO SHIP DATE</v>
      </c>
      <c r="AB2457" s="25"/>
      <c r="AC2457" s="83"/>
      <c r="AD2457" s="45"/>
    </row>
    <row r="2458" spans="6:30" ht="14.25">
      <c r="F2458" s="30" t="str">
        <f>LEFT(Table2[[#This Row],[Project]],6)</f>
        <v/>
      </c>
      <c r="G2458" s="13"/>
      <c r="H2458" s="13"/>
      <c r="I2458" s="17"/>
      <c r="J2458" s="13"/>
      <c r="K2458" s="13"/>
      <c r="O2458" s="20"/>
      <c r="T2458" s="13"/>
      <c r="Y2458" s="71" t="str">
        <f>IFERROR(
    IF(Z2458="DONE",
        "QC DONE",
        IF(OR(AA2458="TBD", ISBLANK(AA2458)),
            "NO SHIP DATE",
            IF(AND(ISNUMBER(DATEVALUE(TEXT(Z2458,"MM/DD/YY"))), ISNUMBER(Table22[[#This Row],[QC START]])),
                NETWORKDAYS(Table22[[#This Row],[QC START]], DATEVALUE(TEXT(Z2458,"MM/DD/YY")), Delivered!$Z$3:$Z$8),
                IF(AND(ISNUMBER(DATEVALUE(TEXT(AA2458,"MM/DD/YY"))), ISNUMBER(Table22[[#This Row],[QC START]])),
                    NETWORKDAYS(Table22[[#This Row],[QC START]], DATEVALUE(TEXT(AA2458,"MM/DD/YY")), Delivered!$Z$3:$Z$8),
                    "IN QC"
                )
            )-1
        )
    ),
"IN QC"
)</f>
        <v>NO SHIP DATE</v>
      </c>
      <c r="AB2458" s="25"/>
      <c r="AC2458" s="83"/>
      <c r="AD2458" s="45"/>
    </row>
    <row r="2459" spans="6:30" ht="14.25">
      <c r="F2459" s="30" t="str">
        <f>LEFT(Table2[[#This Row],[Project]],6)</f>
        <v/>
      </c>
      <c r="G2459" s="13"/>
      <c r="H2459" s="13"/>
      <c r="I2459" s="17"/>
      <c r="J2459" s="13"/>
      <c r="K2459" s="13"/>
      <c r="O2459" s="20"/>
      <c r="T2459" s="13"/>
      <c r="Y2459" s="71" t="str">
        <f>IFERROR(
    IF(Z2459="DONE",
        "QC DONE",
        IF(OR(AA2459="TBD", ISBLANK(AA2459)),
            "NO SHIP DATE",
            IF(AND(ISNUMBER(DATEVALUE(TEXT(Z2459,"MM/DD/YY"))), ISNUMBER(Table22[[#This Row],[QC START]])),
                NETWORKDAYS(Table22[[#This Row],[QC START]], DATEVALUE(TEXT(Z2459,"MM/DD/YY")), Delivered!$Z$3:$Z$8),
                IF(AND(ISNUMBER(DATEVALUE(TEXT(AA2459,"MM/DD/YY"))), ISNUMBER(Table22[[#This Row],[QC START]])),
                    NETWORKDAYS(Table22[[#This Row],[QC START]], DATEVALUE(TEXT(AA2459,"MM/DD/YY")), Delivered!$Z$3:$Z$8),
                    "IN QC"
                )
            )-1
        )
    ),
"IN QC"
)</f>
        <v>NO SHIP DATE</v>
      </c>
      <c r="AB2459" s="25"/>
      <c r="AC2459" s="83"/>
      <c r="AD2459" s="45"/>
    </row>
    <row r="2460" spans="6:30" ht="14.25">
      <c r="F2460" s="30" t="str">
        <f>LEFT(Table2[[#This Row],[Project]],6)</f>
        <v/>
      </c>
      <c r="G2460" s="13"/>
      <c r="H2460" s="13"/>
      <c r="I2460" s="17"/>
      <c r="J2460" s="13"/>
      <c r="K2460" s="13"/>
      <c r="O2460" s="20"/>
      <c r="T2460" s="13"/>
      <c r="Y2460" s="71" t="str">
        <f>IFERROR(
    IF(Z2460="DONE",
        "QC DONE",
        IF(OR(AA2460="TBD", ISBLANK(AA2460)),
            "NO SHIP DATE",
            IF(AND(ISNUMBER(DATEVALUE(TEXT(Z2460,"MM/DD/YY"))), ISNUMBER(Table22[[#This Row],[QC START]])),
                NETWORKDAYS(Table22[[#This Row],[QC START]], DATEVALUE(TEXT(Z2460,"MM/DD/YY")), Delivered!$Z$3:$Z$8),
                IF(AND(ISNUMBER(DATEVALUE(TEXT(AA2460,"MM/DD/YY"))), ISNUMBER(Table22[[#This Row],[QC START]])),
                    NETWORKDAYS(Table22[[#This Row],[QC START]], DATEVALUE(TEXT(AA2460,"MM/DD/YY")), Delivered!$Z$3:$Z$8),
                    "IN QC"
                )
            )-1
        )
    ),
"IN QC"
)</f>
        <v>NO SHIP DATE</v>
      </c>
      <c r="AB2460" s="25"/>
      <c r="AC2460" s="83"/>
      <c r="AD2460" s="45"/>
    </row>
    <row r="2461" spans="6:30" ht="14.25">
      <c r="F2461" s="30" t="str">
        <f>LEFT(Table2[[#This Row],[Project]],6)</f>
        <v/>
      </c>
      <c r="G2461" s="13"/>
      <c r="H2461" s="13"/>
      <c r="I2461" s="17"/>
      <c r="J2461" s="13"/>
      <c r="K2461" s="13"/>
      <c r="O2461" s="20"/>
      <c r="T2461" s="13"/>
      <c r="Y2461" s="71" t="str">
        <f>IFERROR(
    IF(Z2461="DONE",
        "QC DONE",
        IF(OR(AA2461="TBD", ISBLANK(AA2461)),
            "NO SHIP DATE",
            IF(AND(ISNUMBER(DATEVALUE(TEXT(Z2461,"MM/DD/YY"))), ISNUMBER(Table22[[#This Row],[QC START]])),
                NETWORKDAYS(Table22[[#This Row],[QC START]], DATEVALUE(TEXT(Z2461,"MM/DD/YY")), Delivered!$Z$3:$Z$8),
                IF(AND(ISNUMBER(DATEVALUE(TEXT(AA2461,"MM/DD/YY"))), ISNUMBER(Table22[[#This Row],[QC START]])),
                    NETWORKDAYS(Table22[[#This Row],[QC START]], DATEVALUE(TEXT(AA2461,"MM/DD/YY")), Delivered!$Z$3:$Z$8),
                    "IN QC"
                )
            )-1
        )
    ),
"IN QC"
)</f>
        <v>NO SHIP DATE</v>
      </c>
      <c r="AB2461" s="25"/>
      <c r="AC2461" s="83"/>
      <c r="AD2461" s="45"/>
    </row>
    <row r="2462" spans="6:30" ht="14.25">
      <c r="F2462" s="30" t="str">
        <f>LEFT(Table2[[#This Row],[Project]],6)</f>
        <v/>
      </c>
      <c r="G2462" s="13"/>
      <c r="H2462" s="13"/>
      <c r="I2462" s="17"/>
      <c r="J2462" s="13"/>
      <c r="K2462" s="13"/>
      <c r="O2462" s="20"/>
      <c r="T2462" s="13"/>
      <c r="Y2462" s="71" t="str">
        <f>IFERROR(
    IF(Z2462="DONE",
        "QC DONE",
        IF(OR(AA2462="TBD", ISBLANK(AA2462)),
            "NO SHIP DATE",
            IF(AND(ISNUMBER(DATEVALUE(TEXT(Z2462,"MM/DD/YY"))), ISNUMBER(Table22[[#This Row],[QC START]])),
                NETWORKDAYS(Table22[[#This Row],[QC START]], DATEVALUE(TEXT(Z2462,"MM/DD/YY")), Delivered!$Z$3:$Z$8),
                IF(AND(ISNUMBER(DATEVALUE(TEXT(AA2462,"MM/DD/YY"))), ISNUMBER(Table22[[#This Row],[QC START]])),
                    NETWORKDAYS(Table22[[#This Row],[QC START]], DATEVALUE(TEXT(AA2462,"MM/DD/YY")), Delivered!$Z$3:$Z$8),
                    "IN QC"
                )
            )-1
        )
    ),
"IN QC"
)</f>
        <v>NO SHIP DATE</v>
      </c>
      <c r="AB2462" s="25"/>
      <c r="AC2462" s="83"/>
      <c r="AD2462" s="45"/>
    </row>
    <row r="2463" spans="6:30" ht="14.25">
      <c r="F2463" s="30" t="str">
        <f>LEFT(Table2[[#This Row],[Project]],6)</f>
        <v/>
      </c>
      <c r="G2463" s="13"/>
      <c r="H2463" s="13"/>
      <c r="I2463" s="17"/>
      <c r="J2463" s="13"/>
      <c r="K2463" s="13"/>
      <c r="O2463" s="20"/>
      <c r="T2463" s="13"/>
      <c r="Y2463" s="71" t="str">
        <f>IFERROR(
    IF(Z2463="DONE",
        "QC DONE",
        IF(OR(AA2463="TBD", ISBLANK(AA2463)),
            "NO SHIP DATE",
            IF(AND(ISNUMBER(DATEVALUE(TEXT(Z2463,"MM/DD/YY"))), ISNUMBER(Table22[[#This Row],[QC START]])),
                NETWORKDAYS(Table22[[#This Row],[QC START]], DATEVALUE(TEXT(Z2463,"MM/DD/YY")), Delivered!$Z$3:$Z$8),
                IF(AND(ISNUMBER(DATEVALUE(TEXT(AA2463,"MM/DD/YY"))), ISNUMBER(Table22[[#This Row],[QC START]])),
                    NETWORKDAYS(Table22[[#This Row],[QC START]], DATEVALUE(TEXT(AA2463,"MM/DD/YY")), Delivered!$Z$3:$Z$8),
                    "IN QC"
                )
            )-1
        )
    ),
"IN QC"
)</f>
        <v>NO SHIP DATE</v>
      </c>
      <c r="AB2463" s="25"/>
      <c r="AC2463" s="83"/>
      <c r="AD2463" s="45"/>
    </row>
    <row r="2464" spans="6:30" ht="14.25">
      <c r="F2464" s="30" t="str">
        <f>LEFT(Table2[[#This Row],[Project]],6)</f>
        <v/>
      </c>
      <c r="G2464" s="13"/>
      <c r="H2464" s="13"/>
      <c r="I2464" s="17"/>
      <c r="J2464" s="13"/>
      <c r="K2464" s="13"/>
      <c r="O2464" s="20"/>
      <c r="T2464" s="13"/>
      <c r="Y2464" s="71" t="str">
        <f>IFERROR(
    IF(Z2464="DONE",
        "QC DONE",
        IF(OR(AA2464="TBD", ISBLANK(AA2464)),
            "NO SHIP DATE",
            IF(AND(ISNUMBER(DATEVALUE(TEXT(Z2464,"MM/DD/YY"))), ISNUMBER(Table22[[#This Row],[QC START]])),
                NETWORKDAYS(Table22[[#This Row],[QC START]], DATEVALUE(TEXT(Z2464,"MM/DD/YY")), Delivered!$Z$3:$Z$8),
                IF(AND(ISNUMBER(DATEVALUE(TEXT(AA2464,"MM/DD/YY"))), ISNUMBER(Table22[[#This Row],[QC START]])),
                    NETWORKDAYS(Table22[[#This Row],[QC START]], DATEVALUE(TEXT(AA2464,"MM/DD/YY")), Delivered!$Z$3:$Z$8),
                    "IN QC"
                )
            )-1
        )
    ),
"IN QC"
)</f>
        <v>NO SHIP DATE</v>
      </c>
      <c r="AB2464" s="25"/>
      <c r="AC2464" s="83"/>
      <c r="AD2464" s="45"/>
    </row>
    <row r="2465" spans="6:30" ht="14.25">
      <c r="F2465" s="30" t="str">
        <f>LEFT(Table2[[#This Row],[Project]],6)</f>
        <v/>
      </c>
      <c r="G2465" s="13"/>
      <c r="H2465" s="13"/>
      <c r="I2465" s="17"/>
      <c r="J2465" s="13"/>
      <c r="K2465" s="13"/>
      <c r="O2465" s="20"/>
      <c r="T2465" s="13"/>
      <c r="Y2465" s="71" t="str">
        <f>IFERROR(
    IF(Z2465="DONE",
        "QC DONE",
        IF(OR(AA2465="TBD", ISBLANK(AA2465)),
            "NO SHIP DATE",
            IF(AND(ISNUMBER(DATEVALUE(TEXT(Z2465,"MM/DD/YY"))), ISNUMBER(Table22[[#This Row],[QC START]])),
                NETWORKDAYS(Table22[[#This Row],[QC START]], DATEVALUE(TEXT(Z2465,"MM/DD/YY")), Delivered!$Z$3:$Z$8),
                IF(AND(ISNUMBER(DATEVALUE(TEXT(AA2465,"MM/DD/YY"))), ISNUMBER(Table22[[#This Row],[QC START]])),
                    NETWORKDAYS(Table22[[#This Row],[QC START]], DATEVALUE(TEXT(AA2465,"MM/DD/YY")), Delivered!$Z$3:$Z$8),
                    "IN QC"
                )
            )-1
        )
    ),
"IN QC"
)</f>
        <v>NO SHIP DATE</v>
      </c>
      <c r="AB2465" s="25"/>
      <c r="AC2465" s="83"/>
      <c r="AD2465" s="45"/>
    </row>
    <row r="2466" spans="6:30" ht="14.25">
      <c r="F2466" s="30" t="str">
        <f>LEFT(Table2[[#This Row],[Project]],6)</f>
        <v/>
      </c>
      <c r="G2466" s="13"/>
      <c r="H2466" s="13"/>
      <c r="I2466" s="17"/>
      <c r="J2466" s="13"/>
      <c r="K2466" s="13"/>
      <c r="O2466" s="20"/>
      <c r="T2466" s="13"/>
      <c r="Y2466" s="71" t="str">
        <f>IFERROR(
    IF(Z2466="DONE",
        "QC DONE",
        IF(OR(AA2466="TBD", ISBLANK(AA2466)),
            "NO SHIP DATE",
            IF(AND(ISNUMBER(DATEVALUE(TEXT(Z2466,"MM/DD/YY"))), ISNUMBER(Table22[[#This Row],[QC START]])),
                NETWORKDAYS(Table22[[#This Row],[QC START]], DATEVALUE(TEXT(Z2466,"MM/DD/YY")), Delivered!$Z$3:$Z$8),
                IF(AND(ISNUMBER(DATEVALUE(TEXT(AA2466,"MM/DD/YY"))), ISNUMBER(Table22[[#This Row],[QC START]])),
                    NETWORKDAYS(Table22[[#This Row],[QC START]], DATEVALUE(TEXT(AA2466,"MM/DD/YY")), Delivered!$Z$3:$Z$8),
                    "IN QC"
                )
            )-1
        )
    ),
"IN QC"
)</f>
        <v>NO SHIP DATE</v>
      </c>
      <c r="AB2466" s="25"/>
      <c r="AC2466" s="83"/>
      <c r="AD2466" s="45"/>
    </row>
    <row r="2467" spans="6:30" ht="14.25">
      <c r="F2467" s="30" t="str">
        <f>LEFT(Table2[[#This Row],[Project]],6)</f>
        <v/>
      </c>
      <c r="G2467" s="13"/>
      <c r="H2467" s="13"/>
      <c r="I2467" s="17"/>
      <c r="J2467" s="13"/>
      <c r="K2467" s="13"/>
      <c r="O2467" s="20"/>
      <c r="T2467" s="13"/>
      <c r="Y2467" s="71" t="str">
        <f>IFERROR(
    IF(Z2467="DONE",
        "QC DONE",
        IF(OR(AA2467="TBD", ISBLANK(AA2467)),
            "NO SHIP DATE",
            IF(AND(ISNUMBER(DATEVALUE(TEXT(Z2467,"MM/DD/YY"))), ISNUMBER(Table22[[#This Row],[QC START]])),
                NETWORKDAYS(Table22[[#This Row],[QC START]], DATEVALUE(TEXT(Z2467,"MM/DD/YY")), Delivered!$Z$3:$Z$8),
                IF(AND(ISNUMBER(DATEVALUE(TEXT(AA2467,"MM/DD/YY"))), ISNUMBER(Table22[[#This Row],[QC START]])),
                    NETWORKDAYS(Table22[[#This Row],[QC START]], DATEVALUE(TEXT(AA2467,"MM/DD/YY")), Delivered!$Z$3:$Z$8),
                    "IN QC"
                )
            )-1
        )
    ),
"IN QC"
)</f>
        <v>NO SHIP DATE</v>
      </c>
      <c r="AB2467" s="25"/>
      <c r="AC2467" s="83"/>
      <c r="AD2467" s="45"/>
    </row>
    <row r="2468" spans="6:30" ht="14.25">
      <c r="F2468" s="30" t="str">
        <f>LEFT(Table2[[#This Row],[Project]],6)</f>
        <v/>
      </c>
      <c r="G2468" s="13"/>
      <c r="H2468" s="13"/>
      <c r="I2468" s="17"/>
      <c r="J2468" s="13"/>
      <c r="K2468" s="13"/>
      <c r="O2468" s="20"/>
      <c r="T2468" s="13"/>
      <c r="Y2468" s="71" t="str">
        <f>IFERROR(
    IF(Z2468="DONE",
        "QC DONE",
        IF(OR(AA2468="TBD", ISBLANK(AA2468)),
            "NO SHIP DATE",
            IF(AND(ISNUMBER(DATEVALUE(TEXT(Z2468,"MM/DD/YY"))), ISNUMBER(Table22[[#This Row],[QC START]])),
                NETWORKDAYS(Table22[[#This Row],[QC START]], DATEVALUE(TEXT(Z2468,"MM/DD/YY")), Delivered!$Z$3:$Z$8),
                IF(AND(ISNUMBER(DATEVALUE(TEXT(AA2468,"MM/DD/YY"))), ISNUMBER(Table22[[#This Row],[QC START]])),
                    NETWORKDAYS(Table22[[#This Row],[QC START]], DATEVALUE(TEXT(AA2468,"MM/DD/YY")), Delivered!$Z$3:$Z$8),
                    "IN QC"
                )
            )-1
        )
    ),
"IN QC"
)</f>
        <v>NO SHIP DATE</v>
      </c>
      <c r="AB2468" s="25"/>
      <c r="AC2468" s="83"/>
      <c r="AD2468" s="45"/>
    </row>
    <row r="2469" spans="6:30" ht="14.25">
      <c r="F2469" s="30" t="str">
        <f>LEFT(Table2[[#This Row],[Project]],6)</f>
        <v/>
      </c>
      <c r="G2469" s="13"/>
      <c r="H2469" s="13"/>
      <c r="I2469" s="17"/>
      <c r="J2469" s="13"/>
      <c r="K2469" s="13"/>
      <c r="O2469" s="20"/>
      <c r="T2469" s="13"/>
      <c r="Y2469" s="71" t="str">
        <f>IFERROR(
    IF(Z2469="DONE",
        "QC DONE",
        IF(OR(AA2469="TBD", ISBLANK(AA2469)),
            "NO SHIP DATE",
            IF(AND(ISNUMBER(DATEVALUE(TEXT(Z2469,"MM/DD/YY"))), ISNUMBER(Table22[[#This Row],[QC START]])),
                NETWORKDAYS(Table22[[#This Row],[QC START]], DATEVALUE(TEXT(Z2469,"MM/DD/YY")), Delivered!$Z$3:$Z$8),
                IF(AND(ISNUMBER(DATEVALUE(TEXT(AA2469,"MM/DD/YY"))), ISNUMBER(Table22[[#This Row],[QC START]])),
                    NETWORKDAYS(Table22[[#This Row],[QC START]], DATEVALUE(TEXT(AA2469,"MM/DD/YY")), Delivered!$Z$3:$Z$8),
                    "IN QC"
                )
            )-1
        )
    ),
"IN QC"
)</f>
        <v>NO SHIP DATE</v>
      </c>
      <c r="AB2469" s="25"/>
      <c r="AC2469" s="83"/>
      <c r="AD2469" s="45"/>
    </row>
    <row r="2470" spans="6:30" ht="14.25">
      <c r="F2470" s="30" t="str">
        <f>LEFT(Table2[[#This Row],[Project]],6)</f>
        <v/>
      </c>
      <c r="G2470" s="13"/>
      <c r="H2470" s="13"/>
      <c r="I2470" s="17"/>
      <c r="J2470" s="13"/>
      <c r="K2470" s="13"/>
      <c r="O2470" s="20"/>
      <c r="T2470" s="13"/>
      <c r="Y2470" s="71" t="str">
        <f>IFERROR(
    IF(Z2470="DONE",
        "QC DONE",
        IF(OR(AA2470="TBD", ISBLANK(AA2470)),
            "NO SHIP DATE",
            IF(AND(ISNUMBER(DATEVALUE(TEXT(Z2470,"MM/DD/YY"))), ISNUMBER(Table22[[#This Row],[QC START]])),
                NETWORKDAYS(Table22[[#This Row],[QC START]], DATEVALUE(TEXT(Z2470,"MM/DD/YY")), Delivered!$Z$3:$Z$8),
                IF(AND(ISNUMBER(DATEVALUE(TEXT(AA2470,"MM/DD/YY"))), ISNUMBER(Table22[[#This Row],[QC START]])),
                    NETWORKDAYS(Table22[[#This Row],[QC START]], DATEVALUE(TEXT(AA2470,"MM/DD/YY")), Delivered!$Z$3:$Z$8),
                    "IN QC"
                )
            )-1
        )
    ),
"IN QC"
)</f>
        <v>NO SHIP DATE</v>
      </c>
      <c r="AB2470" s="25"/>
      <c r="AC2470" s="83"/>
      <c r="AD2470" s="45"/>
    </row>
    <row r="2471" spans="6:30" ht="14.25">
      <c r="F2471" s="30" t="str">
        <f>LEFT(Table2[[#This Row],[Project]],6)</f>
        <v/>
      </c>
      <c r="G2471" s="13"/>
      <c r="H2471" s="13"/>
      <c r="I2471" s="17"/>
      <c r="J2471" s="13"/>
      <c r="K2471" s="13"/>
      <c r="O2471" s="20"/>
      <c r="T2471" s="13"/>
      <c r="Y2471" s="71" t="str">
        <f>IFERROR(
    IF(Z2471="DONE",
        "QC DONE",
        IF(OR(AA2471="TBD", ISBLANK(AA2471)),
            "NO SHIP DATE",
            IF(AND(ISNUMBER(DATEVALUE(TEXT(Z2471,"MM/DD/YY"))), ISNUMBER(Table22[[#This Row],[QC START]])),
                NETWORKDAYS(Table22[[#This Row],[QC START]], DATEVALUE(TEXT(Z2471,"MM/DD/YY")), Delivered!$Z$3:$Z$8),
                IF(AND(ISNUMBER(DATEVALUE(TEXT(AA2471,"MM/DD/YY"))), ISNUMBER(Table22[[#This Row],[QC START]])),
                    NETWORKDAYS(Table22[[#This Row],[QC START]], DATEVALUE(TEXT(AA2471,"MM/DD/YY")), Delivered!$Z$3:$Z$8),
                    "IN QC"
                )
            )-1
        )
    ),
"IN QC"
)</f>
        <v>NO SHIP DATE</v>
      </c>
      <c r="AB2471" s="25"/>
      <c r="AC2471" s="83"/>
      <c r="AD2471" s="45"/>
    </row>
    <row r="2472" spans="6:30" ht="14.25">
      <c r="F2472" s="30" t="str">
        <f>LEFT(Table2[[#This Row],[Project]],6)</f>
        <v/>
      </c>
      <c r="G2472" s="13"/>
      <c r="H2472" s="13"/>
      <c r="I2472" s="17"/>
      <c r="J2472" s="13"/>
      <c r="K2472" s="13"/>
      <c r="O2472" s="20"/>
      <c r="T2472" s="13"/>
      <c r="Y2472" s="71" t="str">
        <f>IFERROR(
    IF(Z2472="DONE",
        "QC DONE",
        IF(OR(AA2472="TBD", ISBLANK(AA2472)),
            "NO SHIP DATE",
            IF(AND(ISNUMBER(DATEVALUE(TEXT(Z2472,"MM/DD/YY"))), ISNUMBER(Table22[[#This Row],[QC START]])),
                NETWORKDAYS(Table22[[#This Row],[QC START]], DATEVALUE(TEXT(Z2472,"MM/DD/YY")), Delivered!$Z$3:$Z$8),
                IF(AND(ISNUMBER(DATEVALUE(TEXT(AA2472,"MM/DD/YY"))), ISNUMBER(Table22[[#This Row],[QC START]])),
                    NETWORKDAYS(Table22[[#This Row],[QC START]], DATEVALUE(TEXT(AA2472,"MM/DD/YY")), Delivered!$Z$3:$Z$8),
                    "IN QC"
                )
            )-1
        )
    ),
"IN QC"
)</f>
        <v>NO SHIP DATE</v>
      </c>
      <c r="AB2472" s="25"/>
      <c r="AC2472" s="83"/>
      <c r="AD2472" s="45"/>
    </row>
    <row r="2473" spans="6:30" ht="14.25">
      <c r="F2473" s="30" t="str">
        <f>LEFT(Table2[[#This Row],[Project]],6)</f>
        <v/>
      </c>
      <c r="G2473" s="13"/>
      <c r="H2473" s="13"/>
      <c r="I2473" s="17"/>
      <c r="J2473" s="13"/>
      <c r="K2473" s="13"/>
      <c r="O2473" s="20"/>
      <c r="T2473" s="13"/>
      <c r="Y2473" s="71" t="str">
        <f>IFERROR(
    IF(Z2473="DONE",
        "QC DONE",
        IF(OR(AA2473="TBD", ISBLANK(AA2473)),
            "NO SHIP DATE",
            IF(AND(ISNUMBER(DATEVALUE(TEXT(Z2473,"MM/DD/YY"))), ISNUMBER(Table22[[#This Row],[QC START]])),
                NETWORKDAYS(Table22[[#This Row],[QC START]], DATEVALUE(TEXT(Z2473,"MM/DD/YY")), Delivered!$Z$3:$Z$8),
                IF(AND(ISNUMBER(DATEVALUE(TEXT(AA2473,"MM/DD/YY"))), ISNUMBER(Table22[[#This Row],[QC START]])),
                    NETWORKDAYS(Table22[[#This Row],[QC START]], DATEVALUE(TEXT(AA2473,"MM/DD/YY")), Delivered!$Z$3:$Z$8),
                    "IN QC"
                )
            )-1
        )
    ),
"IN QC"
)</f>
        <v>NO SHIP DATE</v>
      </c>
      <c r="AB2473" s="25"/>
      <c r="AC2473" s="83"/>
      <c r="AD2473" s="45"/>
    </row>
    <row r="2474" spans="6:30" ht="14.25">
      <c r="F2474" s="30" t="str">
        <f>LEFT(Table2[[#This Row],[Project]],6)</f>
        <v/>
      </c>
      <c r="G2474" s="13"/>
      <c r="H2474" s="13"/>
      <c r="I2474" s="17"/>
      <c r="J2474" s="13"/>
      <c r="K2474" s="13"/>
      <c r="O2474" s="20"/>
      <c r="T2474" s="13"/>
      <c r="Y2474" s="71" t="str">
        <f>IFERROR(
    IF(Z2474="DONE",
        "QC DONE",
        IF(OR(AA2474="TBD", ISBLANK(AA2474)),
            "NO SHIP DATE",
            IF(AND(ISNUMBER(DATEVALUE(TEXT(Z2474,"MM/DD/YY"))), ISNUMBER(Table22[[#This Row],[QC START]])),
                NETWORKDAYS(Table22[[#This Row],[QC START]], DATEVALUE(TEXT(Z2474,"MM/DD/YY")), Delivered!$Z$3:$Z$8),
                IF(AND(ISNUMBER(DATEVALUE(TEXT(AA2474,"MM/DD/YY"))), ISNUMBER(Table22[[#This Row],[QC START]])),
                    NETWORKDAYS(Table22[[#This Row],[QC START]], DATEVALUE(TEXT(AA2474,"MM/DD/YY")), Delivered!$Z$3:$Z$8),
                    "IN QC"
                )
            )-1
        )
    ),
"IN QC"
)</f>
        <v>NO SHIP DATE</v>
      </c>
      <c r="AB2474" s="25"/>
      <c r="AC2474" s="83"/>
      <c r="AD2474" s="45"/>
    </row>
    <row r="2475" spans="6:30" ht="14.25">
      <c r="F2475" s="30" t="str">
        <f>LEFT(Table2[[#This Row],[Project]],6)</f>
        <v/>
      </c>
      <c r="G2475" s="13"/>
      <c r="H2475" s="13"/>
      <c r="I2475" s="17"/>
      <c r="J2475" s="13"/>
      <c r="K2475" s="13"/>
      <c r="O2475" s="20"/>
      <c r="T2475" s="13"/>
      <c r="Y2475" s="71" t="str">
        <f>IFERROR(
    IF(Z2475="DONE",
        "QC DONE",
        IF(OR(AA2475="TBD", ISBLANK(AA2475)),
            "NO SHIP DATE",
            IF(AND(ISNUMBER(DATEVALUE(TEXT(Z2475,"MM/DD/YY"))), ISNUMBER(Table22[[#This Row],[QC START]])),
                NETWORKDAYS(Table22[[#This Row],[QC START]], DATEVALUE(TEXT(Z2475,"MM/DD/YY")), Delivered!$Z$3:$Z$8),
                IF(AND(ISNUMBER(DATEVALUE(TEXT(AA2475,"MM/DD/YY"))), ISNUMBER(Table22[[#This Row],[QC START]])),
                    NETWORKDAYS(Table22[[#This Row],[QC START]], DATEVALUE(TEXT(AA2475,"MM/DD/YY")), Delivered!$Z$3:$Z$8),
                    "IN QC"
                )
            )-1
        )
    ),
"IN QC"
)</f>
        <v>NO SHIP DATE</v>
      </c>
      <c r="AB2475" s="25"/>
      <c r="AC2475" s="83"/>
      <c r="AD2475" s="45"/>
    </row>
    <row r="2476" spans="6:30" ht="14.25">
      <c r="F2476" s="30" t="str">
        <f>LEFT(Table2[[#This Row],[Project]],6)</f>
        <v/>
      </c>
      <c r="G2476" s="13"/>
      <c r="H2476" s="13"/>
      <c r="I2476" s="17"/>
      <c r="J2476" s="13"/>
      <c r="K2476" s="13"/>
      <c r="O2476" s="20"/>
      <c r="T2476" s="13"/>
      <c r="Y2476" s="71" t="str">
        <f>IFERROR(
    IF(Z2476="DONE",
        "QC DONE",
        IF(OR(AA2476="TBD", ISBLANK(AA2476)),
            "NO SHIP DATE",
            IF(AND(ISNUMBER(DATEVALUE(TEXT(Z2476,"MM/DD/YY"))), ISNUMBER(Table22[[#This Row],[QC START]])),
                NETWORKDAYS(Table22[[#This Row],[QC START]], DATEVALUE(TEXT(Z2476,"MM/DD/YY")), Delivered!$Z$3:$Z$8),
                IF(AND(ISNUMBER(DATEVALUE(TEXT(AA2476,"MM/DD/YY"))), ISNUMBER(Table22[[#This Row],[QC START]])),
                    NETWORKDAYS(Table22[[#This Row],[QC START]], DATEVALUE(TEXT(AA2476,"MM/DD/YY")), Delivered!$Z$3:$Z$8),
                    "IN QC"
                )
            )-1
        )
    ),
"IN QC"
)</f>
        <v>NO SHIP DATE</v>
      </c>
      <c r="AB2476" s="25"/>
      <c r="AC2476" s="83"/>
      <c r="AD2476" s="45"/>
    </row>
    <row r="2477" spans="6:30" ht="14.25">
      <c r="F2477" s="30" t="str">
        <f>LEFT(Table2[[#This Row],[Project]],6)</f>
        <v/>
      </c>
      <c r="G2477" s="13"/>
      <c r="H2477" s="13"/>
      <c r="I2477" s="17"/>
      <c r="J2477" s="13"/>
      <c r="K2477" s="13"/>
      <c r="O2477" s="20"/>
      <c r="T2477" s="13"/>
      <c r="Y2477" s="71" t="str">
        <f>IFERROR(
    IF(Z2477="DONE",
        "QC DONE",
        IF(OR(AA2477="TBD", ISBLANK(AA2477)),
            "NO SHIP DATE",
            IF(AND(ISNUMBER(DATEVALUE(TEXT(Z2477,"MM/DD/YY"))), ISNUMBER(Table22[[#This Row],[QC START]])),
                NETWORKDAYS(Table22[[#This Row],[QC START]], DATEVALUE(TEXT(Z2477,"MM/DD/YY")), Delivered!$Z$3:$Z$8),
                IF(AND(ISNUMBER(DATEVALUE(TEXT(AA2477,"MM/DD/YY"))), ISNUMBER(Table22[[#This Row],[QC START]])),
                    NETWORKDAYS(Table22[[#This Row],[QC START]], DATEVALUE(TEXT(AA2477,"MM/DD/YY")), Delivered!$Z$3:$Z$8),
                    "IN QC"
                )
            )-1
        )
    ),
"IN QC"
)</f>
        <v>NO SHIP DATE</v>
      </c>
      <c r="AB2477" s="25"/>
      <c r="AC2477" s="83"/>
      <c r="AD2477" s="45"/>
    </row>
    <row r="2478" spans="6:30" ht="14.25">
      <c r="F2478" s="30" t="str">
        <f>LEFT(Table2[[#This Row],[Project]],6)</f>
        <v/>
      </c>
      <c r="G2478" s="13"/>
      <c r="H2478" s="13"/>
      <c r="I2478" s="17"/>
      <c r="J2478" s="13"/>
      <c r="K2478" s="13"/>
      <c r="O2478" s="20"/>
      <c r="T2478" s="13"/>
      <c r="Y2478" s="71" t="str">
        <f>IFERROR(
    IF(Z2478="DONE",
        "QC DONE",
        IF(OR(AA2478="TBD", ISBLANK(AA2478)),
            "NO SHIP DATE",
            IF(AND(ISNUMBER(DATEVALUE(TEXT(Z2478,"MM/DD/YY"))), ISNUMBER(Table22[[#This Row],[QC START]])),
                NETWORKDAYS(Table22[[#This Row],[QC START]], DATEVALUE(TEXT(Z2478,"MM/DD/YY")), Delivered!$Z$3:$Z$8),
                IF(AND(ISNUMBER(DATEVALUE(TEXT(AA2478,"MM/DD/YY"))), ISNUMBER(Table22[[#This Row],[QC START]])),
                    NETWORKDAYS(Table22[[#This Row],[QC START]], DATEVALUE(TEXT(AA2478,"MM/DD/YY")), Delivered!$Z$3:$Z$8),
                    "IN QC"
                )
            )-1
        )
    ),
"IN QC"
)</f>
        <v>NO SHIP DATE</v>
      </c>
      <c r="AB2478" s="25"/>
      <c r="AC2478" s="83"/>
      <c r="AD2478" s="45"/>
    </row>
    <row r="2479" spans="6:30" ht="14.25">
      <c r="F2479" s="30" t="str">
        <f>LEFT(Table2[[#This Row],[Project]],6)</f>
        <v/>
      </c>
      <c r="G2479" s="13"/>
      <c r="H2479" s="13"/>
      <c r="I2479" s="17"/>
      <c r="J2479" s="13"/>
      <c r="K2479" s="13"/>
      <c r="O2479" s="20"/>
      <c r="T2479" s="13"/>
      <c r="Y2479" s="71" t="str">
        <f>IFERROR(
    IF(Z2479="DONE",
        "QC DONE",
        IF(OR(AA2479="TBD", ISBLANK(AA2479)),
            "NO SHIP DATE",
            IF(AND(ISNUMBER(DATEVALUE(TEXT(Z2479,"MM/DD/YY"))), ISNUMBER(Table22[[#This Row],[QC START]])),
                NETWORKDAYS(Table22[[#This Row],[QC START]], DATEVALUE(TEXT(Z2479,"MM/DD/YY")), Delivered!$Z$3:$Z$8),
                IF(AND(ISNUMBER(DATEVALUE(TEXT(AA2479,"MM/DD/YY"))), ISNUMBER(Table22[[#This Row],[QC START]])),
                    NETWORKDAYS(Table22[[#This Row],[QC START]], DATEVALUE(TEXT(AA2479,"MM/DD/YY")), Delivered!$Z$3:$Z$8),
                    "IN QC"
                )
            )-1
        )
    ),
"IN QC"
)</f>
        <v>NO SHIP DATE</v>
      </c>
      <c r="AB2479" s="25"/>
      <c r="AC2479" s="83"/>
      <c r="AD2479" s="45"/>
    </row>
    <row r="2480" spans="6:30" ht="14.25">
      <c r="F2480" s="30" t="str">
        <f>LEFT(Table2[[#This Row],[Project]],6)</f>
        <v/>
      </c>
      <c r="G2480" s="13"/>
      <c r="H2480" s="13"/>
      <c r="I2480" s="17"/>
      <c r="J2480" s="13"/>
      <c r="K2480" s="13"/>
      <c r="O2480" s="20"/>
      <c r="T2480" s="13"/>
      <c r="Y2480" s="71" t="str">
        <f>IFERROR(
    IF(Z2480="DONE",
        "QC DONE",
        IF(OR(AA2480="TBD", ISBLANK(AA2480)),
            "NO SHIP DATE",
            IF(AND(ISNUMBER(DATEVALUE(TEXT(Z2480,"MM/DD/YY"))), ISNUMBER(Table22[[#This Row],[QC START]])),
                NETWORKDAYS(Table22[[#This Row],[QC START]], DATEVALUE(TEXT(Z2480,"MM/DD/YY")), Delivered!$Z$3:$Z$8),
                IF(AND(ISNUMBER(DATEVALUE(TEXT(AA2480,"MM/DD/YY"))), ISNUMBER(Table22[[#This Row],[QC START]])),
                    NETWORKDAYS(Table22[[#This Row],[QC START]], DATEVALUE(TEXT(AA2480,"MM/DD/YY")), Delivered!$Z$3:$Z$8),
                    "IN QC"
                )
            )-1
        )
    ),
"IN QC"
)</f>
        <v>NO SHIP DATE</v>
      </c>
      <c r="AB2480" s="25"/>
      <c r="AC2480" s="83"/>
      <c r="AD2480" s="45"/>
    </row>
    <row r="2481" spans="6:30" ht="14.25">
      <c r="F2481" s="30" t="str">
        <f>LEFT(Table2[[#This Row],[Project]],6)</f>
        <v/>
      </c>
      <c r="G2481" s="13"/>
      <c r="H2481" s="13"/>
      <c r="I2481" s="17"/>
      <c r="J2481" s="13"/>
      <c r="K2481" s="13"/>
      <c r="O2481" s="20"/>
      <c r="T2481" s="13"/>
      <c r="Y2481" s="71" t="str">
        <f>IFERROR(
    IF(Z2481="DONE",
        "QC DONE",
        IF(OR(AA2481="TBD", ISBLANK(AA2481)),
            "NO SHIP DATE",
            IF(AND(ISNUMBER(DATEVALUE(TEXT(Z2481,"MM/DD/YY"))), ISNUMBER(Table22[[#This Row],[QC START]])),
                NETWORKDAYS(Table22[[#This Row],[QC START]], DATEVALUE(TEXT(Z2481,"MM/DD/YY")), Delivered!$Z$3:$Z$8),
                IF(AND(ISNUMBER(DATEVALUE(TEXT(AA2481,"MM/DD/YY"))), ISNUMBER(Table22[[#This Row],[QC START]])),
                    NETWORKDAYS(Table22[[#This Row],[QC START]], DATEVALUE(TEXT(AA2481,"MM/DD/YY")), Delivered!$Z$3:$Z$8),
                    "IN QC"
                )
            )-1
        )
    ),
"IN QC"
)</f>
        <v>NO SHIP DATE</v>
      </c>
      <c r="AB2481" s="25"/>
      <c r="AC2481" s="83"/>
      <c r="AD2481" s="45"/>
    </row>
    <row r="2482" spans="6:30" ht="14.25">
      <c r="F2482" s="30" t="str">
        <f>LEFT(Table2[[#This Row],[Project]],6)</f>
        <v/>
      </c>
      <c r="G2482" s="13"/>
      <c r="H2482" s="13"/>
      <c r="I2482" s="17"/>
      <c r="J2482" s="13"/>
      <c r="K2482" s="13"/>
      <c r="O2482" s="20"/>
      <c r="T2482" s="13"/>
      <c r="Y2482" s="71" t="str">
        <f>IFERROR(
    IF(Z2482="DONE",
        "QC DONE",
        IF(OR(AA2482="TBD", ISBLANK(AA2482)),
            "NO SHIP DATE",
            IF(AND(ISNUMBER(DATEVALUE(TEXT(Z2482,"MM/DD/YY"))), ISNUMBER(Table22[[#This Row],[QC START]])),
                NETWORKDAYS(Table22[[#This Row],[QC START]], DATEVALUE(TEXT(Z2482,"MM/DD/YY")), Delivered!$Z$3:$Z$8),
                IF(AND(ISNUMBER(DATEVALUE(TEXT(AA2482,"MM/DD/YY"))), ISNUMBER(Table22[[#This Row],[QC START]])),
                    NETWORKDAYS(Table22[[#This Row],[QC START]], DATEVALUE(TEXT(AA2482,"MM/DD/YY")), Delivered!$Z$3:$Z$8),
                    "IN QC"
                )
            )-1
        )
    ),
"IN QC"
)</f>
        <v>NO SHIP DATE</v>
      </c>
      <c r="AB2482" s="25"/>
      <c r="AC2482" s="83"/>
      <c r="AD2482" s="45"/>
    </row>
    <row r="2483" spans="6:30" ht="14.25">
      <c r="F2483" s="30" t="str">
        <f>LEFT(Table2[[#This Row],[Project]],6)</f>
        <v/>
      </c>
      <c r="G2483" s="13"/>
      <c r="H2483" s="13"/>
      <c r="I2483" s="17"/>
      <c r="J2483" s="13"/>
      <c r="K2483" s="13"/>
      <c r="O2483" s="20"/>
      <c r="T2483" s="13"/>
      <c r="Y2483" s="71" t="str">
        <f>IFERROR(
    IF(Z2483="DONE",
        "QC DONE",
        IF(OR(AA2483="TBD", ISBLANK(AA2483)),
            "NO SHIP DATE",
            IF(AND(ISNUMBER(DATEVALUE(TEXT(Z2483,"MM/DD/YY"))), ISNUMBER(Table22[[#This Row],[QC START]])),
                NETWORKDAYS(Table22[[#This Row],[QC START]], DATEVALUE(TEXT(Z2483,"MM/DD/YY")), Delivered!$Z$3:$Z$8),
                IF(AND(ISNUMBER(DATEVALUE(TEXT(AA2483,"MM/DD/YY"))), ISNUMBER(Table22[[#This Row],[QC START]])),
                    NETWORKDAYS(Table22[[#This Row],[QC START]], DATEVALUE(TEXT(AA2483,"MM/DD/YY")), Delivered!$Z$3:$Z$8),
                    "IN QC"
                )
            )-1
        )
    ),
"IN QC"
)</f>
        <v>NO SHIP DATE</v>
      </c>
      <c r="AB2483" s="25"/>
      <c r="AC2483" s="83"/>
      <c r="AD2483" s="45"/>
    </row>
    <row r="2484" spans="6:30" ht="14.25">
      <c r="F2484" s="30" t="str">
        <f>LEFT(Table2[[#This Row],[Project]],6)</f>
        <v/>
      </c>
      <c r="G2484" s="13"/>
      <c r="H2484" s="13"/>
      <c r="I2484" s="17"/>
      <c r="J2484" s="13"/>
      <c r="K2484" s="13"/>
      <c r="O2484" s="20"/>
      <c r="T2484" s="13"/>
      <c r="Y2484" s="71" t="str">
        <f>IFERROR(
    IF(Z2484="DONE",
        "QC DONE",
        IF(OR(AA2484="TBD", ISBLANK(AA2484)),
            "NO SHIP DATE",
            IF(AND(ISNUMBER(DATEVALUE(TEXT(Z2484,"MM/DD/YY"))), ISNUMBER(Table22[[#This Row],[QC START]])),
                NETWORKDAYS(Table22[[#This Row],[QC START]], DATEVALUE(TEXT(Z2484,"MM/DD/YY")), Delivered!$Z$3:$Z$8),
                IF(AND(ISNUMBER(DATEVALUE(TEXT(AA2484,"MM/DD/YY"))), ISNUMBER(Table22[[#This Row],[QC START]])),
                    NETWORKDAYS(Table22[[#This Row],[QC START]], DATEVALUE(TEXT(AA2484,"MM/DD/YY")), Delivered!$Z$3:$Z$8),
                    "IN QC"
                )
            )-1
        )
    ),
"IN QC"
)</f>
        <v>NO SHIP DATE</v>
      </c>
      <c r="AB2484" s="25"/>
      <c r="AC2484" s="83"/>
      <c r="AD2484" s="45"/>
    </row>
    <row r="2485" spans="6:30" ht="14.25">
      <c r="F2485" s="30" t="str">
        <f>LEFT(Table2[[#This Row],[Project]],6)</f>
        <v/>
      </c>
      <c r="G2485" s="13"/>
      <c r="H2485" s="13"/>
      <c r="I2485" s="17"/>
      <c r="J2485" s="13"/>
      <c r="K2485" s="13"/>
      <c r="O2485" s="20"/>
      <c r="T2485" s="13"/>
      <c r="Y2485" s="71" t="str">
        <f>IFERROR(
    IF(Z2485="DONE",
        "QC DONE",
        IF(OR(AA2485="TBD", ISBLANK(AA2485)),
            "NO SHIP DATE",
            IF(AND(ISNUMBER(DATEVALUE(TEXT(Z2485,"MM/DD/YY"))), ISNUMBER(Table22[[#This Row],[QC START]])),
                NETWORKDAYS(Table22[[#This Row],[QC START]], DATEVALUE(TEXT(Z2485,"MM/DD/YY")), Delivered!$Z$3:$Z$8),
                IF(AND(ISNUMBER(DATEVALUE(TEXT(AA2485,"MM/DD/YY"))), ISNUMBER(Table22[[#This Row],[QC START]])),
                    NETWORKDAYS(Table22[[#This Row],[QC START]], DATEVALUE(TEXT(AA2485,"MM/DD/YY")), Delivered!$Z$3:$Z$8),
                    "IN QC"
                )
            )-1
        )
    ),
"IN QC"
)</f>
        <v>NO SHIP DATE</v>
      </c>
      <c r="AB2485" s="25"/>
      <c r="AC2485" s="83"/>
      <c r="AD2485" s="45"/>
    </row>
    <row r="2486" spans="6:30" ht="14.25">
      <c r="F2486" s="30" t="str">
        <f>LEFT(Table2[[#This Row],[Project]],6)</f>
        <v/>
      </c>
      <c r="G2486" s="13"/>
      <c r="H2486" s="13"/>
      <c r="I2486" s="17"/>
      <c r="J2486" s="13"/>
      <c r="K2486" s="13"/>
      <c r="O2486" s="20"/>
      <c r="T2486" s="13"/>
      <c r="Y2486" s="71" t="str">
        <f>IFERROR(
    IF(Z2486="DONE",
        "QC DONE",
        IF(OR(AA2486="TBD", ISBLANK(AA2486)),
            "NO SHIP DATE",
            IF(AND(ISNUMBER(DATEVALUE(TEXT(Z2486,"MM/DD/YY"))), ISNUMBER(Table22[[#This Row],[QC START]])),
                NETWORKDAYS(Table22[[#This Row],[QC START]], DATEVALUE(TEXT(Z2486,"MM/DD/YY")), Delivered!$Z$3:$Z$8),
                IF(AND(ISNUMBER(DATEVALUE(TEXT(AA2486,"MM/DD/YY"))), ISNUMBER(Table22[[#This Row],[QC START]])),
                    NETWORKDAYS(Table22[[#This Row],[QC START]], DATEVALUE(TEXT(AA2486,"MM/DD/YY")), Delivered!$Z$3:$Z$8),
                    "IN QC"
                )
            )-1
        )
    ),
"IN QC"
)</f>
        <v>NO SHIP DATE</v>
      </c>
      <c r="AB2486" s="25"/>
      <c r="AC2486" s="83"/>
      <c r="AD2486" s="45"/>
    </row>
    <row r="2487" spans="6:30" ht="14.25">
      <c r="F2487" s="30" t="str">
        <f>LEFT(Table2[[#This Row],[Project]],6)</f>
        <v/>
      </c>
      <c r="G2487" s="13"/>
      <c r="H2487" s="13"/>
      <c r="I2487" s="17"/>
      <c r="J2487" s="13"/>
      <c r="K2487" s="13"/>
      <c r="O2487" s="20"/>
      <c r="T2487" s="13"/>
      <c r="Y2487" s="71" t="str">
        <f>IFERROR(
    IF(Z2487="DONE",
        "QC DONE",
        IF(OR(AA2487="TBD", ISBLANK(AA2487)),
            "NO SHIP DATE",
            IF(AND(ISNUMBER(DATEVALUE(TEXT(Z2487,"MM/DD/YY"))), ISNUMBER(Table22[[#This Row],[QC START]])),
                NETWORKDAYS(Table22[[#This Row],[QC START]], DATEVALUE(TEXT(Z2487,"MM/DD/YY")), Delivered!$Z$3:$Z$8),
                IF(AND(ISNUMBER(DATEVALUE(TEXT(AA2487,"MM/DD/YY"))), ISNUMBER(Table22[[#This Row],[QC START]])),
                    NETWORKDAYS(Table22[[#This Row],[QC START]], DATEVALUE(TEXT(AA2487,"MM/DD/YY")), Delivered!$Z$3:$Z$8),
                    "IN QC"
                )
            )-1
        )
    ),
"IN QC"
)</f>
        <v>NO SHIP DATE</v>
      </c>
      <c r="AB2487" s="25"/>
      <c r="AC2487" s="83"/>
      <c r="AD2487" s="45"/>
    </row>
    <row r="2488" spans="6:30" ht="14.25">
      <c r="F2488" s="30" t="str">
        <f>LEFT(Table2[[#This Row],[Project]],6)</f>
        <v/>
      </c>
      <c r="G2488" s="13"/>
      <c r="H2488" s="13"/>
      <c r="I2488" s="17"/>
      <c r="J2488" s="13"/>
      <c r="K2488" s="13"/>
      <c r="O2488" s="20"/>
      <c r="T2488" s="13"/>
      <c r="Y2488" s="71" t="str">
        <f>IFERROR(
    IF(Z2488="DONE",
        "QC DONE",
        IF(OR(AA2488="TBD", ISBLANK(AA2488)),
            "NO SHIP DATE",
            IF(AND(ISNUMBER(DATEVALUE(TEXT(Z2488,"MM/DD/YY"))), ISNUMBER(Table22[[#This Row],[QC START]])),
                NETWORKDAYS(Table22[[#This Row],[QC START]], DATEVALUE(TEXT(Z2488,"MM/DD/YY")), Delivered!$Z$3:$Z$8),
                IF(AND(ISNUMBER(DATEVALUE(TEXT(AA2488,"MM/DD/YY"))), ISNUMBER(Table22[[#This Row],[QC START]])),
                    NETWORKDAYS(Table22[[#This Row],[QC START]], DATEVALUE(TEXT(AA2488,"MM/DD/YY")), Delivered!$Z$3:$Z$8),
                    "IN QC"
                )
            )-1
        )
    ),
"IN QC"
)</f>
        <v>NO SHIP DATE</v>
      </c>
      <c r="AB2488" s="25"/>
      <c r="AC2488" s="83"/>
      <c r="AD2488" s="45"/>
    </row>
    <row r="2489" spans="6:30" ht="14.25">
      <c r="F2489" s="30" t="str">
        <f>LEFT(Table2[[#This Row],[Project]],6)</f>
        <v/>
      </c>
      <c r="G2489" s="13"/>
      <c r="H2489" s="13"/>
      <c r="I2489" s="17"/>
      <c r="J2489" s="13"/>
      <c r="K2489" s="13"/>
      <c r="O2489" s="20"/>
      <c r="T2489" s="13"/>
      <c r="Y2489" s="71" t="str">
        <f>IFERROR(
    IF(Z2489="DONE",
        "QC DONE",
        IF(OR(AA2489="TBD", ISBLANK(AA2489)),
            "NO SHIP DATE",
            IF(AND(ISNUMBER(DATEVALUE(TEXT(Z2489,"MM/DD/YY"))), ISNUMBER(Table22[[#This Row],[QC START]])),
                NETWORKDAYS(Table22[[#This Row],[QC START]], DATEVALUE(TEXT(Z2489,"MM/DD/YY")), Delivered!$Z$3:$Z$8),
                IF(AND(ISNUMBER(DATEVALUE(TEXT(AA2489,"MM/DD/YY"))), ISNUMBER(Table22[[#This Row],[QC START]])),
                    NETWORKDAYS(Table22[[#This Row],[QC START]], DATEVALUE(TEXT(AA2489,"MM/DD/YY")), Delivered!$Z$3:$Z$8),
                    "IN QC"
                )
            )-1
        )
    ),
"IN QC"
)</f>
        <v>NO SHIP DATE</v>
      </c>
      <c r="AB2489" s="25"/>
      <c r="AC2489" s="83"/>
      <c r="AD2489" s="45"/>
    </row>
    <row r="2490" spans="6:30" ht="14.25">
      <c r="F2490" s="30" t="str">
        <f>LEFT(Table2[[#This Row],[Project]],6)</f>
        <v/>
      </c>
      <c r="G2490" s="13"/>
      <c r="H2490" s="13"/>
      <c r="I2490" s="17"/>
      <c r="J2490" s="13"/>
      <c r="K2490" s="13"/>
      <c r="O2490" s="20"/>
      <c r="T2490" s="13"/>
      <c r="Y2490" s="71" t="str">
        <f>IFERROR(
    IF(Z2490="DONE",
        "QC DONE",
        IF(OR(AA2490="TBD", ISBLANK(AA2490)),
            "NO SHIP DATE",
            IF(AND(ISNUMBER(DATEVALUE(TEXT(Z2490,"MM/DD/YY"))), ISNUMBER(Table22[[#This Row],[QC START]])),
                NETWORKDAYS(Table22[[#This Row],[QC START]], DATEVALUE(TEXT(Z2490,"MM/DD/YY")), Delivered!$Z$3:$Z$8),
                IF(AND(ISNUMBER(DATEVALUE(TEXT(AA2490,"MM/DD/YY"))), ISNUMBER(Table22[[#This Row],[QC START]])),
                    NETWORKDAYS(Table22[[#This Row],[QC START]], DATEVALUE(TEXT(AA2490,"MM/DD/YY")), Delivered!$Z$3:$Z$8),
                    "IN QC"
                )
            )-1
        )
    ),
"IN QC"
)</f>
        <v>NO SHIP DATE</v>
      </c>
      <c r="AB2490" s="25"/>
      <c r="AC2490" s="83"/>
      <c r="AD2490" s="45"/>
    </row>
    <row r="2491" spans="6:30" ht="14.25">
      <c r="F2491" s="30" t="str">
        <f>LEFT(Table2[[#This Row],[Project]],6)</f>
        <v/>
      </c>
      <c r="G2491" s="13"/>
      <c r="H2491" s="13"/>
      <c r="I2491" s="17"/>
      <c r="J2491" s="13"/>
      <c r="K2491" s="13"/>
      <c r="O2491" s="20"/>
      <c r="T2491" s="13"/>
      <c r="Y2491" s="71" t="str">
        <f>IFERROR(
    IF(Z2491="DONE",
        "QC DONE",
        IF(OR(AA2491="TBD", ISBLANK(AA2491)),
            "NO SHIP DATE",
            IF(AND(ISNUMBER(DATEVALUE(TEXT(Z2491,"MM/DD/YY"))), ISNUMBER(Table22[[#This Row],[QC START]])),
                NETWORKDAYS(Table22[[#This Row],[QC START]], DATEVALUE(TEXT(Z2491,"MM/DD/YY")), Delivered!$Z$3:$Z$8),
                IF(AND(ISNUMBER(DATEVALUE(TEXT(AA2491,"MM/DD/YY"))), ISNUMBER(Table22[[#This Row],[QC START]])),
                    NETWORKDAYS(Table22[[#This Row],[QC START]], DATEVALUE(TEXT(AA2491,"MM/DD/YY")), Delivered!$Z$3:$Z$8),
                    "IN QC"
                )
            )-1
        )
    ),
"IN QC"
)</f>
        <v>NO SHIP DATE</v>
      </c>
      <c r="AB2491" s="25"/>
      <c r="AC2491" s="83"/>
      <c r="AD2491" s="45"/>
    </row>
    <row r="2492" spans="6:30" ht="14.25">
      <c r="F2492" s="30" t="str">
        <f>LEFT(Table2[[#This Row],[Project]],6)</f>
        <v/>
      </c>
      <c r="G2492" s="13"/>
      <c r="H2492" s="13"/>
      <c r="I2492" s="17"/>
      <c r="J2492" s="13"/>
      <c r="K2492" s="13"/>
      <c r="O2492" s="20"/>
      <c r="T2492" s="13"/>
      <c r="Y2492" s="71" t="str">
        <f>IFERROR(
    IF(Z2492="DONE",
        "QC DONE",
        IF(OR(AA2492="TBD", ISBLANK(AA2492)),
            "NO SHIP DATE",
            IF(AND(ISNUMBER(DATEVALUE(TEXT(Z2492,"MM/DD/YY"))), ISNUMBER(Table22[[#This Row],[QC START]])),
                NETWORKDAYS(Table22[[#This Row],[QC START]], DATEVALUE(TEXT(Z2492,"MM/DD/YY")), Delivered!$Z$3:$Z$8),
                IF(AND(ISNUMBER(DATEVALUE(TEXT(AA2492,"MM/DD/YY"))), ISNUMBER(Table22[[#This Row],[QC START]])),
                    NETWORKDAYS(Table22[[#This Row],[QC START]], DATEVALUE(TEXT(AA2492,"MM/DD/YY")), Delivered!$Z$3:$Z$8),
                    "IN QC"
                )
            )-1
        )
    ),
"IN QC"
)</f>
        <v>NO SHIP DATE</v>
      </c>
      <c r="AB2492" s="25"/>
      <c r="AC2492" s="83"/>
      <c r="AD2492" s="45"/>
    </row>
    <row r="2493" spans="6:30" ht="14.25">
      <c r="F2493" s="30" t="str">
        <f>LEFT(Table2[[#This Row],[Project]],6)</f>
        <v/>
      </c>
      <c r="G2493" s="13"/>
      <c r="H2493" s="13"/>
      <c r="I2493" s="17"/>
      <c r="J2493" s="13"/>
      <c r="K2493" s="13"/>
      <c r="O2493" s="20"/>
      <c r="T2493" s="13"/>
      <c r="Y2493" s="71" t="str">
        <f>IFERROR(
    IF(Z2493="DONE",
        "QC DONE",
        IF(OR(AA2493="TBD", ISBLANK(AA2493)),
            "NO SHIP DATE",
            IF(AND(ISNUMBER(DATEVALUE(TEXT(Z2493,"MM/DD/YY"))), ISNUMBER(Table22[[#This Row],[QC START]])),
                NETWORKDAYS(Table22[[#This Row],[QC START]], DATEVALUE(TEXT(Z2493,"MM/DD/YY")), Delivered!$Z$3:$Z$8),
                IF(AND(ISNUMBER(DATEVALUE(TEXT(AA2493,"MM/DD/YY"))), ISNUMBER(Table22[[#This Row],[QC START]])),
                    NETWORKDAYS(Table22[[#This Row],[QC START]], DATEVALUE(TEXT(AA2493,"MM/DD/YY")), Delivered!$Z$3:$Z$8),
                    "IN QC"
                )
            )-1
        )
    ),
"IN QC"
)</f>
        <v>NO SHIP DATE</v>
      </c>
      <c r="AB2493" s="25"/>
      <c r="AC2493" s="83"/>
      <c r="AD2493" s="45"/>
    </row>
    <row r="2494" spans="6:30" ht="14.25">
      <c r="F2494" s="30" t="str">
        <f>LEFT(Table2[[#This Row],[Project]],6)</f>
        <v/>
      </c>
      <c r="G2494" s="13"/>
      <c r="H2494" s="13"/>
      <c r="I2494" s="17"/>
      <c r="J2494" s="13"/>
      <c r="K2494" s="13"/>
      <c r="O2494" s="20"/>
      <c r="T2494" s="13"/>
      <c r="Y2494" s="71" t="str">
        <f>IFERROR(
    IF(Z2494="DONE",
        "QC DONE",
        IF(OR(AA2494="TBD", ISBLANK(AA2494)),
            "NO SHIP DATE",
            IF(AND(ISNUMBER(DATEVALUE(TEXT(Z2494,"MM/DD/YY"))), ISNUMBER(Table22[[#This Row],[QC START]])),
                NETWORKDAYS(Table22[[#This Row],[QC START]], DATEVALUE(TEXT(Z2494,"MM/DD/YY")), Delivered!$Z$3:$Z$8),
                IF(AND(ISNUMBER(DATEVALUE(TEXT(AA2494,"MM/DD/YY"))), ISNUMBER(Table22[[#This Row],[QC START]])),
                    NETWORKDAYS(Table22[[#This Row],[QC START]], DATEVALUE(TEXT(AA2494,"MM/DD/YY")), Delivered!$Z$3:$Z$8),
                    "IN QC"
                )
            )-1
        )
    ),
"IN QC"
)</f>
        <v>NO SHIP DATE</v>
      </c>
      <c r="AB2494" s="25"/>
      <c r="AC2494" s="83"/>
      <c r="AD2494" s="45"/>
    </row>
    <row r="2495" spans="6:30" ht="14.25">
      <c r="F2495" s="30" t="str">
        <f>LEFT(Table2[[#This Row],[Project]],6)</f>
        <v/>
      </c>
      <c r="G2495" s="13"/>
      <c r="H2495" s="13"/>
      <c r="I2495" s="17"/>
      <c r="J2495" s="13"/>
      <c r="K2495" s="13"/>
      <c r="O2495" s="20"/>
      <c r="T2495" s="13"/>
      <c r="Y2495" s="71" t="str">
        <f>IFERROR(
    IF(Z2495="DONE",
        "QC DONE",
        IF(OR(AA2495="TBD", ISBLANK(AA2495)),
            "NO SHIP DATE",
            IF(AND(ISNUMBER(DATEVALUE(TEXT(Z2495,"MM/DD/YY"))), ISNUMBER(Table22[[#This Row],[QC START]])),
                NETWORKDAYS(Table22[[#This Row],[QC START]], DATEVALUE(TEXT(Z2495,"MM/DD/YY")), Delivered!$Z$3:$Z$8),
                IF(AND(ISNUMBER(DATEVALUE(TEXT(AA2495,"MM/DD/YY"))), ISNUMBER(Table22[[#This Row],[QC START]])),
                    NETWORKDAYS(Table22[[#This Row],[QC START]], DATEVALUE(TEXT(AA2495,"MM/DD/YY")), Delivered!$Z$3:$Z$8),
                    "IN QC"
                )
            )-1
        )
    ),
"IN QC"
)</f>
        <v>NO SHIP DATE</v>
      </c>
      <c r="AB2495" s="25"/>
      <c r="AC2495" s="83"/>
      <c r="AD2495" s="45"/>
    </row>
    <row r="2496" spans="6:30" ht="14.25">
      <c r="F2496" s="30" t="str">
        <f>LEFT(Table2[[#This Row],[Project]],6)</f>
        <v/>
      </c>
      <c r="G2496" s="13"/>
      <c r="H2496" s="13"/>
      <c r="I2496" s="17"/>
      <c r="J2496" s="13"/>
      <c r="K2496" s="13"/>
      <c r="O2496" s="20"/>
      <c r="T2496" s="13"/>
      <c r="Y2496" s="71" t="str">
        <f>IFERROR(
    IF(Z2496="DONE",
        "QC DONE",
        IF(OR(AA2496="TBD", ISBLANK(AA2496)),
            "NO SHIP DATE",
            IF(AND(ISNUMBER(DATEVALUE(TEXT(Z2496,"MM/DD/YY"))), ISNUMBER(Table22[[#This Row],[QC START]])),
                NETWORKDAYS(Table22[[#This Row],[QC START]], DATEVALUE(TEXT(Z2496,"MM/DD/YY")), Delivered!$Z$3:$Z$8),
                IF(AND(ISNUMBER(DATEVALUE(TEXT(AA2496,"MM/DD/YY"))), ISNUMBER(Table22[[#This Row],[QC START]])),
                    NETWORKDAYS(Table22[[#This Row],[QC START]], DATEVALUE(TEXT(AA2496,"MM/DD/YY")), Delivered!$Z$3:$Z$8),
                    "IN QC"
                )
            )-1
        )
    ),
"IN QC"
)</f>
        <v>NO SHIP DATE</v>
      </c>
      <c r="AB2496" s="25"/>
      <c r="AC2496" s="83"/>
      <c r="AD2496" s="45"/>
    </row>
    <row r="2497" spans="6:30" ht="14.25">
      <c r="F2497" s="30" t="str">
        <f>LEFT(Table2[[#This Row],[Project]],6)</f>
        <v/>
      </c>
      <c r="G2497" s="13"/>
      <c r="H2497" s="13"/>
      <c r="I2497" s="17"/>
      <c r="J2497" s="13"/>
      <c r="K2497" s="13"/>
      <c r="O2497" s="20"/>
      <c r="T2497" s="13"/>
      <c r="Y2497" s="71" t="str">
        <f>IFERROR(
    IF(Z2497="DONE",
        "QC DONE",
        IF(OR(AA2497="TBD", ISBLANK(AA2497)),
            "NO SHIP DATE",
            IF(AND(ISNUMBER(DATEVALUE(TEXT(Z2497,"MM/DD/YY"))), ISNUMBER(Table22[[#This Row],[QC START]])),
                NETWORKDAYS(Table22[[#This Row],[QC START]], DATEVALUE(TEXT(Z2497,"MM/DD/YY")), Delivered!$Z$3:$Z$8),
                IF(AND(ISNUMBER(DATEVALUE(TEXT(AA2497,"MM/DD/YY"))), ISNUMBER(Table22[[#This Row],[QC START]])),
                    NETWORKDAYS(Table22[[#This Row],[QC START]], DATEVALUE(TEXT(AA2497,"MM/DD/YY")), Delivered!$Z$3:$Z$8),
                    "IN QC"
                )
            )-1
        )
    ),
"IN QC"
)</f>
        <v>NO SHIP DATE</v>
      </c>
      <c r="AB2497" s="25"/>
      <c r="AC2497" s="83"/>
      <c r="AD2497" s="45"/>
    </row>
    <row r="2498" spans="6:30" ht="14.25">
      <c r="F2498" s="30" t="str">
        <f>LEFT(Table2[[#This Row],[Project]],6)</f>
        <v/>
      </c>
      <c r="G2498" s="13"/>
      <c r="H2498" s="13"/>
      <c r="I2498" s="17"/>
      <c r="J2498" s="13"/>
      <c r="K2498" s="13"/>
      <c r="O2498" s="20"/>
      <c r="T2498" s="13"/>
      <c r="Y2498" s="71" t="str">
        <f>IFERROR(
    IF(Z2498="DONE",
        "QC DONE",
        IF(OR(AA2498="TBD", ISBLANK(AA2498)),
            "NO SHIP DATE",
            IF(AND(ISNUMBER(DATEVALUE(TEXT(Z2498,"MM/DD/YY"))), ISNUMBER(Table22[[#This Row],[QC START]])),
                NETWORKDAYS(Table22[[#This Row],[QC START]], DATEVALUE(TEXT(Z2498,"MM/DD/YY")), Delivered!$Z$3:$Z$8),
                IF(AND(ISNUMBER(DATEVALUE(TEXT(AA2498,"MM/DD/YY"))), ISNUMBER(Table22[[#This Row],[QC START]])),
                    NETWORKDAYS(Table22[[#This Row],[QC START]], DATEVALUE(TEXT(AA2498,"MM/DD/YY")), Delivered!$Z$3:$Z$8),
                    "IN QC"
                )
            )-1
        )
    ),
"IN QC"
)</f>
        <v>NO SHIP DATE</v>
      </c>
      <c r="AB2498" s="25"/>
      <c r="AC2498" s="83"/>
      <c r="AD2498" s="45"/>
    </row>
    <row r="2499" spans="6:30" ht="14.25">
      <c r="F2499" s="30" t="str">
        <f>LEFT(Table2[[#This Row],[Project]],6)</f>
        <v/>
      </c>
      <c r="G2499" s="13"/>
      <c r="H2499" s="13"/>
      <c r="I2499" s="17"/>
      <c r="J2499" s="13"/>
      <c r="K2499" s="13"/>
      <c r="O2499" s="20"/>
      <c r="T2499" s="13"/>
      <c r="Y2499" s="71" t="str">
        <f>IFERROR(
    IF(Z2499="DONE",
        "QC DONE",
        IF(OR(AA2499="TBD", ISBLANK(AA2499)),
            "NO SHIP DATE",
            IF(AND(ISNUMBER(DATEVALUE(TEXT(Z2499,"MM/DD/YY"))), ISNUMBER(Table22[[#This Row],[QC START]])),
                NETWORKDAYS(Table22[[#This Row],[QC START]], DATEVALUE(TEXT(Z2499,"MM/DD/YY")), Delivered!$Z$3:$Z$8),
                IF(AND(ISNUMBER(DATEVALUE(TEXT(AA2499,"MM/DD/YY"))), ISNUMBER(Table22[[#This Row],[QC START]])),
                    NETWORKDAYS(Table22[[#This Row],[QC START]], DATEVALUE(TEXT(AA2499,"MM/DD/YY")), Delivered!$Z$3:$Z$8),
                    "IN QC"
                )
            )-1
        )
    ),
"IN QC"
)</f>
        <v>NO SHIP DATE</v>
      </c>
      <c r="AB2499" s="25"/>
      <c r="AC2499" s="83"/>
      <c r="AD2499" s="45"/>
    </row>
    <row r="2500" spans="6:30" ht="14.25">
      <c r="F2500" s="30" t="str">
        <f>LEFT(Table2[[#This Row],[Project]],6)</f>
        <v/>
      </c>
      <c r="G2500" s="13"/>
      <c r="H2500" s="13"/>
      <c r="I2500" s="17"/>
      <c r="J2500" s="13"/>
      <c r="K2500" s="13"/>
      <c r="O2500" s="20"/>
      <c r="T2500" s="13"/>
      <c r="Y2500" s="71" t="str">
        <f>IFERROR(
    IF(Z2500="DONE",
        "QC DONE",
        IF(OR(AA2500="TBD", ISBLANK(AA2500)),
            "NO SHIP DATE",
            IF(AND(ISNUMBER(DATEVALUE(TEXT(Z2500,"MM/DD/YY"))), ISNUMBER(Table22[[#This Row],[QC START]])),
                NETWORKDAYS(Table22[[#This Row],[QC START]], DATEVALUE(TEXT(Z2500,"MM/DD/YY")), Delivered!$Z$3:$Z$8),
                IF(AND(ISNUMBER(DATEVALUE(TEXT(AA2500,"MM/DD/YY"))), ISNUMBER(Table22[[#This Row],[QC START]])),
                    NETWORKDAYS(Table22[[#This Row],[QC START]], DATEVALUE(TEXT(AA2500,"MM/DD/YY")), Delivered!$Z$3:$Z$8),
                    "IN QC"
                )
            )-1
        )
    ),
"IN QC"
)</f>
        <v>NO SHIP DATE</v>
      </c>
      <c r="AB2500" s="25"/>
      <c r="AC2500" s="83"/>
      <c r="AD2500" s="45"/>
    </row>
    <row r="2501" spans="6:30" ht="14.25">
      <c r="F2501" s="30" t="str">
        <f>LEFT(Table2[[#This Row],[Project]],6)</f>
        <v/>
      </c>
      <c r="G2501" s="13"/>
      <c r="H2501" s="13"/>
      <c r="I2501" s="17"/>
      <c r="J2501" s="13"/>
      <c r="K2501" s="13"/>
      <c r="O2501" s="20"/>
      <c r="T2501" s="13"/>
      <c r="Y2501" s="71" t="str">
        <f>IFERROR(
    IF(Z2501="DONE",
        "QC DONE",
        IF(OR(AA2501="TBD", ISBLANK(AA2501)),
            "NO SHIP DATE",
            IF(AND(ISNUMBER(DATEVALUE(TEXT(Z2501,"MM/DD/YY"))), ISNUMBER(Table22[[#This Row],[QC START]])),
                NETWORKDAYS(Table22[[#This Row],[QC START]], DATEVALUE(TEXT(Z2501,"MM/DD/YY")), Delivered!$Z$3:$Z$8),
                IF(AND(ISNUMBER(DATEVALUE(TEXT(AA2501,"MM/DD/YY"))), ISNUMBER(Table22[[#This Row],[QC START]])),
                    NETWORKDAYS(Table22[[#This Row],[QC START]], DATEVALUE(TEXT(AA2501,"MM/DD/YY")), Delivered!$Z$3:$Z$8),
                    "IN QC"
                )
            )-1
        )
    ),
"IN QC"
)</f>
        <v>NO SHIP DATE</v>
      </c>
      <c r="AB2501" s="25"/>
      <c r="AC2501" s="83"/>
      <c r="AD2501" s="45"/>
    </row>
    <row r="2502" spans="6:30" ht="14.25">
      <c r="F2502" s="30" t="str">
        <f>LEFT(Table2[[#This Row],[Project]],6)</f>
        <v/>
      </c>
      <c r="G2502" s="13"/>
      <c r="H2502" s="13"/>
      <c r="I2502" s="17"/>
      <c r="J2502" s="13"/>
      <c r="K2502" s="13"/>
      <c r="O2502" s="20"/>
      <c r="T2502" s="13"/>
      <c r="Y2502" s="71" t="str">
        <f>IFERROR(
    IF(Z2502="DONE",
        "QC DONE",
        IF(OR(AA2502="TBD", ISBLANK(AA2502)),
            "NO SHIP DATE",
            IF(AND(ISNUMBER(DATEVALUE(TEXT(Z2502,"MM/DD/YY"))), ISNUMBER(Table22[[#This Row],[QC START]])),
                NETWORKDAYS(Table22[[#This Row],[QC START]], DATEVALUE(TEXT(Z2502,"MM/DD/YY")), Delivered!$Z$3:$Z$8),
                IF(AND(ISNUMBER(DATEVALUE(TEXT(AA2502,"MM/DD/YY"))), ISNUMBER(Table22[[#This Row],[QC START]])),
                    NETWORKDAYS(Table22[[#This Row],[QC START]], DATEVALUE(TEXT(AA2502,"MM/DD/YY")), Delivered!$Z$3:$Z$8),
                    "IN QC"
                )
            )-1
        )
    ),
"IN QC"
)</f>
        <v>NO SHIP DATE</v>
      </c>
      <c r="AB2502" s="25"/>
      <c r="AC2502" s="83"/>
      <c r="AD2502" s="45"/>
    </row>
    <row r="2503" spans="6:30" ht="14.25">
      <c r="F2503" s="30" t="str">
        <f>LEFT(Table2[[#This Row],[Project]],6)</f>
        <v/>
      </c>
      <c r="G2503" s="13"/>
      <c r="H2503" s="13"/>
      <c r="I2503" s="17"/>
      <c r="J2503" s="13"/>
      <c r="K2503" s="13"/>
      <c r="O2503" s="20"/>
      <c r="T2503" s="13"/>
      <c r="Y2503" s="71" t="str">
        <f>IFERROR(
    IF(Z2503="DONE",
        "QC DONE",
        IF(OR(AA2503="TBD", ISBLANK(AA2503)),
            "NO SHIP DATE",
            IF(AND(ISNUMBER(DATEVALUE(TEXT(Z2503,"MM/DD/YY"))), ISNUMBER(Table22[[#This Row],[QC START]])),
                NETWORKDAYS(Table22[[#This Row],[QC START]], DATEVALUE(TEXT(Z2503,"MM/DD/YY")), Delivered!$Z$3:$Z$8),
                IF(AND(ISNUMBER(DATEVALUE(TEXT(AA2503,"MM/DD/YY"))), ISNUMBER(Table22[[#This Row],[QC START]])),
                    NETWORKDAYS(Table22[[#This Row],[QC START]], DATEVALUE(TEXT(AA2503,"MM/DD/YY")), Delivered!$Z$3:$Z$8),
                    "IN QC"
                )
            )-1
        )
    ),
"IN QC"
)</f>
        <v>NO SHIP DATE</v>
      </c>
      <c r="AB2503" s="25"/>
      <c r="AC2503" s="83"/>
      <c r="AD2503" s="45"/>
    </row>
    <row r="2504" spans="6:30" ht="14.25">
      <c r="F2504" s="30" t="str">
        <f>LEFT(Table2[[#This Row],[Project]],6)</f>
        <v/>
      </c>
      <c r="G2504" s="13"/>
      <c r="H2504" s="13"/>
      <c r="I2504" s="17"/>
      <c r="J2504" s="13"/>
      <c r="K2504" s="13"/>
      <c r="O2504" s="20"/>
      <c r="T2504" s="13"/>
      <c r="Y2504" s="71" t="str">
        <f>IFERROR(
    IF(Z2504="DONE",
        "QC DONE",
        IF(OR(AA2504="TBD", ISBLANK(AA2504)),
            "NO SHIP DATE",
            IF(AND(ISNUMBER(DATEVALUE(TEXT(Z2504,"MM/DD/YY"))), ISNUMBER(Table22[[#This Row],[QC START]])),
                NETWORKDAYS(Table22[[#This Row],[QC START]], DATEVALUE(TEXT(Z2504,"MM/DD/YY")), Delivered!$Z$3:$Z$8),
                IF(AND(ISNUMBER(DATEVALUE(TEXT(AA2504,"MM/DD/YY"))), ISNUMBER(Table22[[#This Row],[QC START]])),
                    NETWORKDAYS(Table22[[#This Row],[QC START]], DATEVALUE(TEXT(AA2504,"MM/DD/YY")), Delivered!$Z$3:$Z$8),
                    "IN QC"
                )
            )-1
        )
    ),
"IN QC"
)</f>
        <v>NO SHIP DATE</v>
      </c>
      <c r="AB2504" s="25"/>
      <c r="AC2504" s="83"/>
      <c r="AD2504" s="45"/>
    </row>
    <row r="2505" spans="6:30" ht="14.25">
      <c r="F2505" s="30" t="str">
        <f>LEFT(Table2[[#This Row],[Project]],6)</f>
        <v/>
      </c>
      <c r="G2505" s="13"/>
      <c r="H2505" s="13"/>
      <c r="I2505" s="17"/>
      <c r="J2505" s="13"/>
      <c r="K2505" s="13"/>
      <c r="O2505" s="20"/>
      <c r="T2505" s="13"/>
      <c r="Y2505" s="71" t="str">
        <f>IFERROR(
    IF(Z2505="DONE",
        "QC DONE",
        IF(OR(AA2505="TBD", ISBLANK(AA2505)),
            "NO SHIP DATE",
            IF(AND(ISNUMBER(DATEVALUE(TEXT(Z2505,"MM/DD/YY"))), ISNUMBER(Table22[[#This Row],[QC START]])),
                NETWORKDAYS(Table22[[#This Row],[QC START]], DATEVALUE(TEXT(Z2505,"MM/DD/YY")), Delivered!$Z$3:$Z$8),
                IF(AND(ISNUMBER(DATEVALUE(TEXT(AA2505,"MM/DD/YY"))), ISNUMBER(Table22[[#This Row],[QC START]])),
                    NETWORKDAYS(Table22[[#This Row],[QC START]], DATEVALUE(TEXT(AA2505,"MM/DD/YY")), Delivered!$Z$3:$Z$8),
                    "IN QC"
                )
            )-1
        )
    ),
"IN QC"
)</f>
        <v>NO SHIP DATE</v>
      </c>
      <c r="AB2505" s="25"/>
      <c r="AC2505" s="83"/>
      <c r="AD2505" s="45"/>
    </row>
    <row r="2506" spans="6:30" ht="14.25">
      <c r="F2506" s="30" t="str">
        <f>LEFT(Table2[[#This Row],[Project]],6)</f>
        <v/>
      </c>
      <c r="G2506" s="13"/>
      <c r="H2506" s="13"/>
      <c r="I2506" s="17"/>
      <c r="J2506" s="13"/>
      <c r="K2506" s="13"/>
      <c r="O2506" s="20"/>
      <c r="T2506" s="13"/>
      <c r="Y2506" s="71" t="str">
        <f>IFERROR(
    IF(Z2506="DONE",
        "QC DONE",
        IF(OR(AA2506="TBD", ISBLANK(AA2506)),
            "NO SHIP DATE",
            IF(AND(ISNUMBER(DATEVALUE(TEXT(Z2506,"MM/DD/YY"))), ISNUMBER(Table22[[#This Row],[QC START]])),
                NETWORKDAYS(Table22[[#This Row],[QC START]], DATEVALUE(TEXT(Z2506,"MM/DD/YY")), Delivered!$Z$3:$Z$8),
                IF(AND(ISNUMBER(DATEVALUE(TEXT(AA2506,"MM/DD/YY"))), ISNUMBER(Table22[[#This Row],[QC START]])),
                    NETWORKDAYS(Table22[[#This Row],[QC START]], DATEVALUE(TEXT(AA2506,"MM/DD/YY")), Delivered!$Z$3:$Z$8),
                    "IN QC"
                )
            )-1
        )
    ),
"IN QC"
)</f>
        <v>NO SHIP DATE</v>
      </c>
      <c r="AB2506" s="25"/>
      <c r="AC2506" s="83"/>
      <c r="AD2506" s="45"/>
    </row>
    <row r="2507" spans="6:30" ht="14.25">
      <c r="F2507" s="30" t="str">
        <f>LEFT(Table2[[#This Row],[Project]],6)</f>
        <v/>
      </c>
      <c r="G2507" s="13"/>
      <c r="H2507" s="13"/>
      <c r="I2507" s="17"/>
      <c r="J2507" s="13"/>
      <c r="K2507" s="13"/>
      <c r="O2507" s="20"/>
      <c r="T2507" s="13"/>
      <c r="Y2507" s="71" t="str">
        <f>IFERROR(
    IF(Z2507="DONE",
        "QC DONE",
        IF(OR(AA2507="TBD", ISBLANK(AA2507)),
            "NO SHIP DATE",
            IF(AND(ISNUMBER(DATEVALUE(TEXT(Z2507,"MM/DD/YY"))), ISNUMBER(Table22[[#This Row],[QC START]])),
                NETWORKDAYS(Table22[[#This Row],[QC START]], DATEVALUE(TEXT(Z2507,"MM/DD/YY")), Delivered!$Z$3:$Z$8),
                IF(AND(ISNUMBER(DATEVALUE(TEXT(AA2507,"MM/DD/YY"))), ISNUMBER(Table22[[#This Row],[QC START]])),
                    NETWORKDAYS(Table22[[#This Row],[QC START]], DATEVALUE(TEXT(AA2507,"MM/DD/YY")), Delivered!$Z$3:$Z$8),
                    "IN QC"
                )
            )-1
        )
    ),
"IN QC"
)</f>
        <v>NO SHIP DATE</v>
      </c>
      <c r="AB2507" s="25"/>
      <c r="AC2507" s="83"/>
      <c r="AD2507" s="45"/>
    </row>
    <row r="2508" spans="6:30" ht="14.25">
      <c r="F2508" s="30" t="str">
        <f>LEFT(Table2[[#This Row],[Project]],6)</f>
        <v/>
      </c>
      <c r="G2508" s="13"/>
      <c r="H2508" s="13"/>
      <c r="I2508" s="17"/>
      <c r="J2508" s="13"/>
      <c r="K2508" s="13"/>
      <c r="O2508" s="20"/>
      <c r="T2508" s="13"/>
      <c r="Y2508" s="71" t="str">
        <f>IFERROR(
    IF(Z2508="DONE",
        "QC DONE",
        IF(OR(AA2508="TBD", ISBLANK(AA2508)),
            "NO SHIP DATE",
            IF(AND(ISNUMBER(DATEVALUE(TEXT(Z2508,"MM/DD/YY"))), ISNUMBER(Table22[[#This Row],[QC START]])),
                NETWORKDAYS(Table22[[#This Row],[QC START]], DATEVALUE(TEXT(Z2508,"MM/DD/YY")), Delivered!$Z$3:$Z$8),
                IF(AND(ISNUMBER(DATEVALUE(TEXT(AA2508,"MM/DD/YY"))), ISNUMBER(Table22[[#This Row],[QC START]])),
                    NETWORKDAYS(Table22[[#This Row],[QC START]], DATEVALUE(TEXT(AA2508,"MM/DD/YY")), Delivered!$Z$3:$Z$8),
                    "IN QC"
                )
            )-1
        )
    ),
"IN QC"
)</f>
        <v>NO SHIP DATE</v>
      </c>
      <c r="AB2508" s="25"/>
      <c r="AC2508" s="83"/>
      <c r="AD2508" s="45"/>
    </row>
    <row r="2509" spans="6:30" ht="14.25">
      <c r="F2509" s="30" t="str">
        <f>LEFT(Table2[[#This Row],[Project]],6)</f>
        <v/>
      </c>
      <c r="G2509" s="13"/>
      <c r="H2509" s="13"/>
      <c r="I2509" s="17"/>
      <c r="J2509" s="13"/>
      <c r="K2509" s="13"/>
      <c r="O2509" s="20"/>
      <c r="T2509" s="13"/>
      <c r="Y2509" s="71" t="str">
        <f>IFERROR(
    IF(Z2509="DONE",
        "QC DONE",
        IF(OR(AA2509="TBD", ISBLANK(AA2509)),
            "NO SHIP DATE",
            IF(AND(ISNUMBER(DATEVALUE(TEXT(Z2509,"MM/DD/YY"))), ISNUMBER(Table22[[#This Row],[QC START]])),
                NETWORKDAYS(Table22[[#This Row],[QC START]], DATEVALUE(TEXT(Z2509,"MM/DD/YY")), Delivered!$Z$3:$Z$8),
                IF(AND(ISNUMBER(DATEVALUE(TEXT(AA2509,"MM/DD/YY"))), ISNUMBER(Table22[[#This Row],[QC START]])),
                    NETWORKDAYS(Table22[[#This Row],[QC START]], DATEVALUE(TEXT(AA2509,"MM/DD/YY")), Delivered!$Z$3:$Z$8),
                    "IN QC"
                )
            )-1
        )
    ),
"IN QC"
)</f>
        <v>NO SHIP DATE</v>
      </c>
      <c r="AB2509" s="25"/>
      <c r="AC2509" s="83"/>
      <c r="AD2509" s="45"/>
    </row>
    <row r="2510" spans="6:30" ht="14.25">
      <c r="F2510" s="30" t="str">
        <f>LEFT(Table2[[#This Row],[Project]],6)</f>
        <v/>
      </c>
      <c r="G2510" s="13"/>
      <c r="H2510" s="13"/>
      <c r="I2510" s="17"/>
      <c r="J2510" s="13"/>
      <c r="K2510" s="13"/>
      <c r="O2510" s="20"/>
      <c r="T2510" s="13"/>
      <c r="Y2510" s="71" t="str">
        <f>IFERROR(
    IF(Z2510="DONE",
        "QC DONE",
        IF(OR(AA2510="TBD", ISBLANK(AA2510)),
            "NO SHIP DATE",
            IF(AND(ISNUMBER(DATEVALUE(TEXT(Z2510,"MM/DD/YY"))), ISNUMBER(Table22[[#This Row],[QC START]])),
                NETWORKDAYS(Table22[[#This Row],[QC START]], DATEVALUE(TEXT(Z2510,"MM/DD/YY")), Delivered!$Z$3:$Z$8),
                IF(AND(ISNUMBER(DATEVALUE(TEXT(AA2510,"MM/DD/YY"))), ISNUMBER(Table22[[#This Row],[QC START]])),
                    NETWORKDAYS(Table22[[#This Row],[QC START]], DATEVALUE(TEXT(AA2510,"MM/DD/YY")), Delivered!$Z$3:$Z$8),
                    "IN QC"
                )
            )-1
        )
    ),
"IN QC"
)</f>
        <v>NO SHIP DATE</v>
      </c>
      <c r="AB2510" s="25"/>
      <c r="AC2510" s="83"/>
      <c r="AD2510" s="45"/>
    </row>
    <row r="2511" spans="6:30" ht="14.25">
      <c r="F2511" s="30" t="str">
        <f>LEFT(Table2[[#This Row],[Project]],6)</f>
        <v/>
      </c>
      <c r="G2511" s="13"/>
      <c r="H2511" s="13"/>
      <c r="I2511" s="17"/>
      <c r="J2511" s="13"/>
      <c r="K2511" s="13"/>
      <c r="O2511" s="20"/>
      <c r="T2511" s="13"/>
      <c r="Y2511" s="71" t="str">
        <f>IFERROR(
    IF(Z2511="DONE",
        "QC DONE",
        IF(OR(AA2511="TBD", ISBLANK(AA2511)),
            "NO SHIP DATE",
            IF(AND(ISNUMBER(DATEVALUE(TEXT(Z2511,"MM/DD/YY"))), ISNUMBER(Table22[[#This Row],[QC START]])),
                NETWORKDAYS(Table22[[#This Row],[QC START]], DATEVALUE(TEXT(Z2511,"MM/DD/YY")), Delivered!$Z$3:$Z$8),
                IF(AND(ISNUMBER(DATEVALUE(TEXT(AA2511,"MM/DD/YY"))), ISNUMBER(Table22[[#This Row],[QC START]])),
                    NETWORKDAYS(Table22[[#This Row],[QC START]], DATEVALUE(TEXT(AA2511,"MM/DD/YY")), Delivered!$Z$3:$Z$8),
                    "IN QC"
                )
            )-1
        )
    ),
"IN QC"
)</f>
        <v>NO SHIP DATE</v>
      </c>
      <c r="AB2511" s="25"/>
      <c r="AC2511" s="83"/>
      <c r="AD2511" s="45"/>
    </row>
    <row r="2512" spans="6:30" ht="14.25">
      <c r="F2512" s="30" t="str">
        <f>LEFT(Table2[[#This Row],[Project]],6)</f>
        <v/>
      </c>
      <c r="G2512" s="13"/>
      <c r="H2512" s="13"/>
      <c r="I2512" s="17"/>
      <c r="J2512" s="13"/>
      <c r="K2512" s="13"/>
      <c r="O2512" s="20"/>
      <c r="T2512" s="13"/>
      <c r="Y2512" s="71" t="str">
        <f>IFERROR(
    IF(Z2512="DONE",
        "QC DONE",
        IF(OR(AA2512="TBD", ISBLANK(AA2512)),
            "NO SHIP DATE",
            IF(AND(ISNUMBER(DATEVALUE(TEXT(Z2512,"MM/DD/YY"))), ISNUMBER(Table22[[#This Row],[QC START]])),
                NETWORKDAYS(Table22[[#This Row],[QC START]], DATEVALUE(TEXT(Z2512,"MM/DD/YY")), Delivered!$Z$3:$Z$8),
                IF(AND(ISNUMBER(DATEVALUE(TEXT(AA2512,"MM/DD/YY"))), ISNUMBER(Table22[[#This Row],[QC START]])),
                    NETWORKDAYS(Table22[[#This Row],[QC START]], DATEVALUE(TEXT(AA2512,"MM/DD/YY")), Delivered!$Z$3:$Z$8),
                    "IN QC"
                )
            )-1
        )
    ),
"IN QC"
)</f>
        <v>NO SHIP DATE</v>
      </c>
      <c r="AB2512" s="25"/>
      <c r="AC2512" s="83"/>
      <c r="AD2512" s="45"/>
    </row>
    <row r="2513" spans="6:30" ht="14.25">
      <c r="F2513" s="30" t="str">
        <f>LEFT(Table2[[#This Row],[Project]],6)</f>
        <v/>
      </c>
      <c r="G2513" s="13"/>
      <c r="H2513" s="13"/>
      <c r="I2513" s="17"/>
      <c r="J2513" s="13"/>
      <c r="K2513" s="13"/>
      <c r="O2513" s="20"/>
      <c r="T2513" s="13"/>
      <c r="Y2513" s="71" t="str">
        <f>IFERROR(
    IF(Z2513="DONE",
        "QC DONE",
        IF(OR(AA2513="TBD", ISBLANK(AA2513)),
            "NO SHIP DATE",
            IF(AND(ISNUMBER(DATEVALUE(TEXT(Z2513,"MM/DD/YY"))), ISNUMBER(Table22[[#This Row],[QC START]])),
                NETWORKDAYS(Table22[[#This Row],[QC START]], DATEVALUE(TEXT(Z2513,"MM/DD/YY")), Delivered!$Z$3:$Z$8),
                IF(AND(ISNUMBER(DATEVALUE(TEXT(AA2513,"MM/DD/YY"))), ISNUMBER(Table22[[#This Row],[QC START]])),
                    NETWORKDAYS(Table22[[#This Row],[QC START]], DATEVALUE(TEXT(AA2513,"MM/DD/YY")), Delivered!$Z$3:$Z$8),
                    "IN QC"
                )
            )-1
        )
    ),
"IN QC"
)</f>
        <v>NO SHIP DATE</v>
      </c>
      <c r="AB2513" s="25"/>
      <c r="AC2513" s="83"/>
      <c r="AD2513" s="45"/>
    </row>
    <row r="2514" spans="6:30" ht="14.25">
      <c r="F2514" s="30" t="str">
        <f>LEFT(Table2[[#This Row],[Project]],6)</f>
        <v/>
      </c>
      <c r="G2514" s="13"/>
      <c r="H2514" s="13"/>
      <c r="I2514" s="17"/>
      <c r="J2514" s="13"/>
      <c r="K2514" s="13"/>
      <c r="O2514" s="20"/>
      <c r="T2514" s="13"/>
      <c r="Y2514" s="71" t="str">
        <f>IFERROR(
    IF(Z2514="DONE",
        "QC DONE",
        IF(OR(AA2514="TBD", ISBLANK(AA2514)),
            "NO SHIP DATE",
            IF(AND(ISNUMBER(DATEVALUE(TEXT(Z2514,"MM/DD/YY"))), ISNUMBER(Table22[[#This Row],[QC START]])),
                NETWORKDAYS(Table22[[#This Row],[QC START]], DATEVALUE(TEXT(Z2514,"MM/DD/YY")), Delivered!$Z$3:$Z$8),
                IF(AND(ISNUMBER(DATEVALUE(TEXT(AA2514,"MM/DD/YY"))), ISNUMBER(Table22[[#This Row],[QC START]])),
                    NETWORKDAYS(Table22[[#This Row],[QC START]], DATEVALUE(TEXT(AA2514,"MM/DD/YY")), Delivered!$Z$3:$Z$8),
                    "IN QC"
                )
            )-1
        )
    ),
"IN QC"
)</f>
        <v>NO SHIP DATE</v>
      </c>
      <c r="AB2514" s="25"/>
      <c r="AC2514" s="83"/>
      <c r="AD2514" s="45"/>
    </row>
    <row r="2515" spans="6:30" ht="14.25">
      <c r="F2515" s="30" t="str">
        <f>LEFT(Table2[[#This Row],[Project]],6)</f>
        <v/>
      </c>
      <c r="G2515" s="13"/>
      <c r="H2515" s="13"/>
      <c r="I2515" s="17"/>
      <c r="J2515" s="13"/>
      <c r="K2515" s="13"/>
      <c r="O2515" s="20"/>
      <c r="T2515" s="13"/>
      <c r="Y2515" s="71" t="str">
        <f>IFERROR(
    IF(Z2515="DONE",
        "QC DONE",
        IF(OR(AA2515="TBD", ISBLANK(AA2515)),
            "NO SHIP DATE",
            IF(AND(ISNUMBER(DATEVALUE(TEXT(Z2515,"MM/DD/YY"))), ISNUMBER(Table22[[#This Row],[QC START]])),
                NETWORKDAYS(Table22[[#This Row],[QC START]], DATEVALUE(TEXT(Z2515,"MM/DD/YY")), Delivered!$Z$3:$Z$8),
                IF(AND(ISNUMBER(DATEVALUE(TEXT(AA2515,"MM/DD/YY"))), ISNUMBER(Table22[[#This Row],[QC START]])),
                    NETWORKDAYS(Table22[[#This Row],[QC START]], DATEVALUE(TEXT(AA2515,"MM/DD/YY")), Delivered!$Z$3:$Z$8),
                    "IN QC"
                )
            )-1
        )
    ),
"IN QC"
)</f>
        <v>NO SHIP DATE</v>
      </c>
      <c r="AB2515" s="25"/>
      <c r="AC2515" s="83"/>
      <c r="AD2515" s="45"/>
    </row>
    <row r="2516" spans="6:30" ht="14.25">
      <c r="F2516" s="30" t="str">
        <f>LEFT(Table2[[#This Row],[Project]],6)</f>
        <v/>
      </c>
      <c r="G2516" s="13"/>
      <c r="H2516" s="13"/>
      <c r="I2516" s="17"/>
      <c r="J2516" s="13"/>
      <c r="K2516" s="13"/>
      <c r="O2516" s="20"/>
      <c r="T2516" s="13"/>
      <c r="Y2516" s="71" t="str">
        <f>IFERROR(
    IF(Z2516="DONE",
        "QC DONE",
        IF(OR(AA2516="TBD", ISBLANK(AA2516)),
            "NO SHIP DATE",
            IF(AND(ISNUMBER(DATEVALUE(TEXT(Z2516,"MM/DD/YY"))), ISNUMBER(Table22[[#This Row],[QC START]])),
                NETWORKDAYS(Table22[[#This Row],[QC START]], DATEVALUE(TEXT(Z2516,"MM/DD/YY")), Delivered!$Z$3:$Z$8),
                IF(AND(ISNUMBER(DATEVALUE(TEXT(AA2516,"MM/DD/YY"))), ISNUMBER(Table22[[#This Row],[QC START]])),
                    NETWORKDAYS(Table22[[#This Row],[QC START]], DATEVALUE(TEXT(AA2516,"MM/DD/YY")), Delivered!$Z$3:$Z$8),
                    "IN QC"
                )
            )-1
        )
    ),
"IN QC"
)</f>
        <v>NO SHIP DATE</v>
      </c>
      <c r="AB2516" s="25"/>
      <c r="AC2516" s="83"/>
      <c r="AD2516" s="45"/>
    </row>
    <row r="2517" spans="6:30" ht="14.25">
      <c r="F2517" s="30" t="str">
        <f>LEFT(Table2[[#This Row],[Project]],6)</f>
        <v/>
      </c>
      <c r="G2517" s="13"/>
      <c r="H2517" s="13"/>
      <c r="I2517" s="17"/>
      <c r="J2517" s="13"/>
      <c r="K2517" s="13"/>
      <c r="O2517" s="20"/>
      <c r="T2517" s="13"/>
      <c r="Y2517" s="71" t="str">
        <f>IFERROR(
    IF(Z2517="DONE",
        "QC DONE",
        IF(OR(AA2517="TBD", ISBLANK(AA2517)),
            "NO SHIP DATE",
            IF(AND(ISNUMBER(DATEVALUE(TEXT(Z2517,"MM/DD/YY"))), ISNUMBER(Table22[[#This Row],[QC START]])),
                NETWORKDAYS(Table22[[#This Row],[QC START]], DATEVALUE(TEXT(Z2517,"MM/DD/YY")), Delivered!$Z$3:$Z$8),
                IF(AND(ISNUMBER(DATEVALUE(TEXT(AA2517,"MM/DD/YY"))), ISNUMBER(Table22[[#This Row],[QC START]])),
                    NETWORKDAYS(Table22[[#This Row],[QC START]], DATEVALUE(TEXT(AA2517,"MM/DD/YY")), Delivered!$Z$3:$Z$8),
                    "IN QC"
                )
            )-1
        )
    ),
"IN QC"
)</f>
        <v>NO SHIP DATE</v>
      </c>
      <c r="AB2517" s="25"/>
      <c r="AC2517" s="83"/>
      <c r="AD2517" s="45"/>
    </row>
    <row r="2518" spans="6:30" ht="14.25">
      <c r="F2518" s="30" t="str">
        <f>LEFT(Table2[[#This Row],[Project]],6)</f>
        <v/>
      </c>
      <c r="G2518" s="13"/>
      <c r="H2518" s="13"/>
      <c r="I2518" s="17"/>
      <c r="J2518" s="13"/>
      <c r="K2518" s="13"/>
      <c r="O2518" s="20"/>
      <c r="T2518" s="13"/>
      <c r="Y2518" s="71" t="str">
        <f>IFERROR(
    IF(Z2518="DONE",
        "QC DONE",
        IF(OR(AA2518="TBD", ISBLANK(AA2518)),
            "NO SHIP DATE",
            IF(AND(ISNUMBER(DATEVALUE(TEXT(Z2518,"MM/DD/YY"))), ISNUMBER(Table22[[#This Row],[QC START]])),
                NETWORKDAYS(Table22[[#This Row],[QC START]], DATEVALUE(TEXT(Z2518,"MM/DD/YY")), Delivered!$Z$3:$Z$8),
                IF(AND(ISNUMBER(DATEVALUE(TEXT(AA2518,"MM/DD/YY"))), ISNUMBER(Table22[[#This Row],[QC START]])),
                    NETWORKDAYS(Table22[[#This Row],[QC START]], DATEVALUE(TEXT(AA2518,"MM/DD/YY")), Delivered!$Z$3:$Z$8),
                    "IN QC"
                )
            )-1
        )
    ),
"IN QC"
)</f>
        <v>NO SHIP DATE</v>
      </c>
      <c r="AB2518" s="25"/>
      <c r="AC2518" s="83"/>
      <c r="AD2518" s="45"/>
    </row>
    <row r="2519" spans="6:30" ht="14.25">
      <c r="F2519" s="30" t="str">
        <f>LEFT(Table2[[#This Row],[Project]],6)</f>
        <v/>
      </c>
      <c r="G2519" s="13"/>
      <c r="H2519" s="13"/>
      <c r="I2519" s="17"/>
      <c r="J2519" s="13"/>
      <c r="K2519" s="13"/>
      <c r="O2519" s="20"/>
      <c r="T2519" s="13"/>
      <c r="Y2519" s="71" t="str">
        <f>IFERROR(
    IF(Z2519="DONE",
        "QC DONE",
        IF(OR(AA2519="TBD", ISBLANK(AA2519)),
            "NO SHIP DATE",
            IF(AND(ISNUMBER(DATEVALUE(TEXT(Z2519,"MM/DD/YY"))), ISNUMBER(Table22[[#This Row],[QC START]])),
                NETWORKDAYS(Table22[[#This Row],[QC START]], DATEVALUE(TEXT(Z2519,"MM/DD/YY")), Delivered!$Z$3:$Z$8),
                IF(AND(ISNUMBER(DATEVALUE(TEXT(AA2519,"MM/DD/YY"))), ISNUMBER(Table22[[#This Row],[QC START]])),
                    NETWORKDAYS(Table22[[#This Row],[QC START]], DATEVALUE(TEXT(AA2519,"MM/DD/YY")), Delivered!$Z$3:$Z$8),
                    "IN QC"
                )
            )-1
        )
    ),
"IN QC"
)</f>
        <v>NO SHIP DATE</v>
      </c>
      <c r="AB2519" s="25"/>
      <c r="AC2519" s="83"/>
      <c r="AD2519" s="45"/>
    </row>
    <row r="2520" spans="6:30" ht="14.25">
      <c r="F2520" s="30" t="str">
        <f>LEFT(Table2[[#This Row],[Project]],6)</f>
        <v/>
      </c>
      <c r="G2520" s="13"/>
      <c r="H2520" s="13"/>
      <c r="I2520" s="17"/>
      <c r="J2520" s="13"/>
      <c r="K2520" s="13"/>
      <c r="O2520" s="20"/>
      <c r="T2520" s="13"/>
      <c r="Y2520" s="71" t="str">
        <f>IFERROR(
    IF(Z2520="DONE",
        "QC DONE",
        IF(OR(AA2520="TBD", ISBLANK(AA2520)),
            "NO SHIP DATE",
            IF(AND(ISNUMBER(DATEVALUE(TEXT(Z2520,"MM/DD/YY"))), ISNUMBER(Table22[[#This Row],[QC START]])),
                NETWORKDAYS(Table22[[#This Row],[QC START]], DATEVALUE(TEXT(Z2520,"MM/DD/YY")), Delivered!$Z$3:$Z$8),
                IF(AND(ISNUMBER(DATEVALUE(TEXT(AA2520,"MM/DD/YY"))), ISNUMBER(Table22[[#This Row],[QC START]])),
                    NETWORKDAYS(Table22[[#This Row],[QC START]], DATEVALUE(TEXT(AA2520,"MM/DD/YY")), Delivered!$Z$3:$Z$8),
                    "IN QC"
                )
            )-1
        )
    ),
"IN QC"
)</f>
        <v>NO SHIP DATE</v>
      </c>
      <c r="AB2520" s="25"/>
      <c r="AC2520" s="83"/>
      <c r="AD2520" s="45"/>
    </row>
    <row r="2521" spans="6:30" ht="14.25">
      <c r="F2521" s="30" t="str">
        <f>LEFT(Table2[[#This Row],[Project]],6)</f>
        <v/>
      </c>
      <c r="G2521" s="13"/>
      <c r="H2521" s="13"/>
      <c r="I2521" s="17"/>
      <c r="J2521" s="13"/>
      <c r="K2521" s="13"/>
      <c r="O2521" s="20"/>
      <c r="T2521" s="13"/>
      <c r="Y2521" s="71" t="str">
        <f>IFERROR(
    IF(Z2521="DONE",
        "QC DONE",
        IF(OR(AA2521="TBD", ISBLANK(AA2521)),
            "NO SHIP DATE",
            IF(AND(ISNUMBER(DATEVALUE(TEXT(Z2521,"MM/DD/YY"))), ISNUMBER(Table22[[#This Row],[QC START]])),
                NETWORKDAYS(Table22[[#This Row],[QC START]], DATEVALUE(TEXT(Z2521,"MM/DD/YY")), Delivered!$Z$3:$Z$8),
                IF(AND(ISNUMBER(DATEVALUE(TEXT(AA2521,"MM/DD/YY"))), ISNUMBER(Table22[[#This Row],[QC START]])),
                    NETWORKDAYS(Table22[[#This Row],[QC START]], DATEVALUE(TEXT(AA2521,"MM/DD/YY")), Delivered!$Z$3:$Z$8),
                    "IN QC"
                )
            )-1
        )
    ),
"IN QC"
)</f>
        <v>NO SHIP DATE</v>
      </c>
      <c r="AB2521" s="25"/>
      <c r="AC2521" s="83"/>
      <c r="AD2521" s="45"/>
    </row>
    <row r="2522" spans="6:30" ht="14.25">
      <c r="F2522" s="30" t="str">
        <f>LEFT(Table2[[#This Row],[Project]],6)</f>
        <v/>
      </c>
      <c r="G2522" s="13"/>
      <c r="H2522" s="13"/>
      <c r="I2522" s="17"/>
      <c r="J2522" s="13"/>
      <c r="K2522" s="13"/>
      <c r="O2522" s="20"/>
      <c r="T2522" s="13"/>
      <c r="Y2522" s="71" t="str">
        <f>IFERROR(
    IF(Z2522="DONE",
        "QC DONE",
        IF(OR(AA2522="TBD", ISBLANK(AA2522)),
            "NO SHIP DATE",
            IF(AND(ISNUMBER(DATEVALUE(TEXT(Z2522,"MM/DD/YY"))), ISNUMBER(Table22[[#This Row],[QC START]])),
                NETWORKDAYS(Table22[[#This Row],[QC START]], DATEVALUE(TEXT(Z2522,"MM/DD/YY")), Delivered!$Z$3:$Z$8),
                IF(AND(ISNUMBER(DATEVALUE(TEXT(AA2522,"MM/DD/YY"))), ISNUMBER(Table22[[#This Row],[QC START]])),
                    NETWORKDAYS(Table22[[#This Row],[QC START]], DATEVALUE(TEXT(AA2522,"MM/DD/YY")), Delivered!$Z$3:$Z$8),
                    "IN QC"
                )
            )-1
        )
    ),
"IN QC"
)</f>
        <v>NO SHIP DATE</v>
      </c>
      <c r="AB2522" s="25"/>
      <c r="AC2522" s="83"/>
      <c r="AD2522" s="45"/>
    </row>
    <row r="2523" spans="6:30" ht="14.25">
      <c r="F2523" s="30" t="str">
        <f>LEFT(Table2[[#This Row],[Project]],6)</f>
        <v/>
      </c>
      <c r="G2523" s="13"/>
      <c r="H2523" s="13"/>
      <c r="I2523" s="17"/>
      <c r="J2523" s="13"/>
      <c r="K2523" s="13"/>
      <c r="O2523" s="20"/>
      <c r="T2523" s="13"/>
      <c r="Y2523" s="71" t="str">
        <f>IFERROR(
    IF(Z2523="DONE",
        "QC DONE",
        IF(OR(AA2523="TBD", ISBLANK(AA2523)),
            "NO SHIP DATE",
            IF(AND(ISNUMBER(DATEVALUE(TEXT(Z2523,"MM/DD/YY"))), ISNUMBER(Table22[[#This Row],[QC START]])),
                NETWORKDAYS(Table22[[#This Row],[QC START]], DATEVALUE(TEXT(Z2523,"MM/DD/YY")), Delivered!$Z$3:$Z$8),
                IF(AND(ISNUMBER(DATEVALUE(TEXT(AA2523,"MM/DD/YY"))), ISNUMBER(Table22[[#This Row],[QC START]])),
                    NETWORKDAYS(Table22[[#This Row],[QC START]], DATEVALUE(TEXT(AA2523,"MM/DD/YY")), Delivered!$Z$3:$Z$8),
                    "IN QC"
                )
            )-1
        )
    ),
"IN QC"
)</f>
        <v>NO SHIP DATE</v>
      </c>
      <c r="AB2523" s="25"/>
      <c r="AC2523" s="83"/>
      <c r="AD2523" s="45"/>
    </row>
    <row r="2524" spans="6:30" ht="14.25">
      <c r="F2524" s="30" t="str">
        <f>LEFT(Table2[[#This Row],[Project]],6)</f>
        <v/>
      </c>
      <c r="G2524" s="13"/>
      <c r="H2524" s="13"/>
      <c r="I2524" s="17"/>
      <c r="J2524" s="13"/>
      <c r="K2524" s="13"/>
      <c r="O2524" s="20"/>
      <c r="T2524" s="13"/>
      <c r="Y2524" s="71" t="str">
        <f>IFERROR(
    IF(Z2524="DONE",
        "QC DONE",
        IF(OR(AA2524="TBD", ISBLANK(AA2524)),
            "NO SHIP DATE",
            IF(AND(ISNUMBER(DATEVALUE(TEXT(Z2524,"MM/DD/YY"))), ISNUMBER(Table22[[#This Row],[QC START]])),
                NETWORKDAYS(Table22[[#This Row],[QC START]], DATEVALUE(TEXT(Z2524,"MM/DD/YY")), Delivered!$Z$3:$Z$8),
                IF(AND(ISNUMBER(DATEVALUE(TEXT(AA2524,"MM/DD/YY"))), ISNUMBER(Table22[[#This Row],[QC START]])),
                    NETWORKDAYS(Table22[[#This Row],[QC START]], DATEVALUE(TEXT(AA2524,"MM/DD/YY")), Delivered!$Z$3:$Z$8),
                    "IN QC"
                )
            )-1
        )
    ),
"IN QC"
)</f>
        <v>NO SHIP DATE</v>
      </c>
      <c r="AB2524" s="25"/>
      <c r="AC2524" s="83"/>
      <c r="AD2524" s="45"/>
    </row>
    <row r="2525" spans="6:30" ht="14.25">
      <c r="F2525" s="30" t="str">
        <f>LEFT(Table2[[#This Row],[Project]],6)</f>
        <v/>
      </c>
      <c r="G2525" s="13"/>
      <c r="H2525" s="13"/>
      <c r="I2525" s="17"/>
      <c r="J2525" s="13"/>
      <c r="K2525" s="13"/>
      <c r="O2525" s="20"/>
      <c r="T2525" s="13"/>
      <c r="Y2525" s="71" t="str">
        <f>IFERROR(
    IF(Z2525="DONE",
        "QC DONE",
        IF(OR(AA2525="TBD", ISBLANK(AA2525)),
            "NO SHIP DATE",
            IF(AND(ISNUMBER(DATEVALUE(TEXT(Z2525,"MM/DD/YY"))), ISNUMBER(Table22[[#This Row],[QC START]])),
                NETWORKDAYS(Table22[[#This Row],[QC START]], DATEVALUE(TEXT(Z2525,"MM/DD/YY")), Delivered!$Z$3:$Z$8),
                IF(AND(ISNUMBER(DATEVALUE(TEXT(AA2525,"MM/DD/YY"))), ISNUMBER(Table22[[#This Row],[QC START]])),
                    NETWORKDAYS(Table22[[#This Row],[QC START]], DATEVALUE(TEXT(AA2525,"MM/DD/YY")), Delivered!$Z$3:$Z$8),
                    "IN QC"
                )
            )-1
        )
    ),
"IN QC"
)</f>
        <v>NO SHIP DATE</v>
      </c>
      <c r="AB2525" s="25"/>
      <c r="AC2525" s="83"/>
      <c r="AD2525" s="45"/>
    </row>
    <row r="2526" spans="6:30" ht="14.25">
      <c r="F2526" s="30" t="str">
        <f>LEFT(Table2[[#This Row],[Project]],6)</f>
        <v/>
      </c>
      <c r="G2526" s="13"/>
      <c r="H2526" s="13"/>
      <c r="I2526" s="17"/>
      <c r="J2526" s="13"/>
      <c r="K2526" s="13"/>
      <c r="O2526" s="20"/>
      <c r="T2526" s="13"/>
      <c r="Y2526" s="71" t="str">
        <f>IFERROR(
    IF(Z2526="DONE",
        "QC DONE",
        IF(OR(AA2526="TBD", ISBLANK(AA2526)),
            "NO SHIP DATE",
            IF(AND(ISNUMBER(DATEVALUE(TEXT(Z2526,"MM/DD/YY"))), ISNUMBER(Table22[[#This Row],[QC START]])),
                NETWORKDAYS(Table22[[#This Row],[QC START]], DATEVALUE(TEXT(Z2526,"MM/DD/YY")), Delivered!$Z$3:$Z$8),
                IF(AND(ISNUMBER(DATEVALUE(TEXT(AA2526,"MM/DD/YY"))), ISNUMBER(Table22[[#This Row],[QC START]])),
                    NETWORKDAYS(Table22[[#This Row],[QC START]], DATEVALUE(TEXT(AA2526,"MM/DD/YY")), Delivered!$Z$3:$Z$8),
                    "IN QC"
                )
            )-1
        )
    ),
"IN QC"
)</f>
        <v>NO SHIP DATE</v>
      </c>
      <c r="AB2526" s="25"/>
      <c r="AC2526" s="83"/>
      <c r="AD2526" s="45"/>
    </row>
    <row r="2527" spans="6:30" ht="14.25">
      <c r="F2527" s="30" t="str">
        <f>LEFT(Table2[[#This Row],[Project]],6)</f>
        <v/>
      </c>
      <c r="G2527" s="13"/>
      <c r="H2527" s="13"/>
      <c r="I2527" s="17"/>
      <c r="J2527" s="13"/>
      <c r="K2527" s="13"/>
      <c r="O2527" s="20"/>
      <c r="T2527" s="13"/>
      <c r="Y2527" s="71" t="str">
        <f>IFERROR(
    IF(Z2527="DONE",
        "QC DONE",
        IF(OR(AA2527="TBD", ISBLANK(AA2527)),
            "NO SHIP DATE",
            IF(AND(ISNUMBER(DATEVALUE(TEXT(Z2527,"MM/DD/YY"))), ISNUMBER(Table22[[#This Row],[QC START]])),
                NETWORKDAYS(Table22[[#This Row],[QC START]], DATEVALUE(TEXT(Z2527,"MM/DD/YY")), Delivered!$Z$3:$Z$8),
                IF(AND(ISNUMBER(DATEVALUE(TEXT(AA2527,"MM/DD/YY"))), ISNUMBER(Table22[[#This Row],[QC START]])),
                    NETWORKDAYS(Table22[[#This Row],[QC START]], DATEVALUE(TEXT(AA2527,"MM/DD/YY")), Delivered!$Z$3:$Z$8),
                    "IN QC"
                )
            )-1
        )
    ),
"IN QC"
)</f>
        <v>NO SHIP DATE</v>
      </c>
      <c r="AB2527" s="25"/>
      <c r="AC2527" s="83"/>
      <c r="AD2527" s="45"/>
    </row>
    <row r="2528" spans="6:30" ht="14.25">
      <c r="F2528" s="30" t="str">
        <f>LEFT(Table2[[#This Row],[Project]],6)</f>
        <v/>
      </c>
      <c r="G2528" s="13"/>
      <c r="H2528" s="13"/>
      <c r="I2528" s="17"/>
      <c r="J2528" s="13"/>
      <c r="K2528" s="13"/>
      <c r="O2528" s="20"/>
      <c r="T2528" s="13"/>
      <c r="Y2528" s="71" t="str">
        <f>IFERROR(
    IF(Z2528="DONE",
        "QC DONE",
        IF(OR(AA2528="TBD", ISBLANK(AA2528)),
            "NO SHIP DATE",
            IF(AND(ISNUMBER(DATEVALUE(TEXT(Z2528,"MM/DD/YY"))), ISNUMBER(Table22[[#This Row],[QC START]])),
                NETWORKDAYS(Table22[[#This Row],[QC START]], DATEVALUE(TEXT(Z2528,"MM/DD/YY")), Delivered!$Z$3:$Z$8),
                IF(AND(ISNUMBER(DATEVALUE(TEXT(AA2528,"MM/DD/YY"))), ISNUMBER(Table22[[#This Row],[QC START]])),
                    NETWORKDAYS(Table22[[#This Row],[QC START]], DATEVALUE(TEXT(AA2528,"MM/DD/YY")), Delivered!$Z$3:$Z$8),
                    "IN QC"
                )
            )-1
        )
    ),
"IN QC"
)</f>
        <v>NO SHIP DATE</v>
      </c>
      <c r="AB2528" s="25"/>
      <c r="AC2528" s="83"/>
      <c r="AD2528" s="45"/>
    </row>
    <row r="2529" spans="6:30" ht="14.25">
      <c r="F2529" s="30" t="str">
        <f>LEFT(Table2[[#This Row],[Project]],6)</f>
        <v/>
      </c>
      <c r="G2529" s="13"/>
      <c r="H2529" s="13"/>
      <c r="I2529" s="17"/>
      <c r="J2529" s="13"/>
      <c r="K2529" s="13"/>
      <c r="O2529" s="20"/>
      <c r="T2529" s="13"/>
      <c r="Y2529" s="71" t="str">
        <f>IFERROR(
    IF(Z2529="DONE",
        "QC DONE",
        IF(OR(AA2529="TBD", ISBLANK(AA2529)),
            "NO SHIP DATE",
            IF(AND(ISNUMBER(DATEVALUE(TEXT(Z2529,"MM/DD/YY"))), ISNUMBER(Table22[[#This Row],[QC START]])),
                NETWORKDAYS(Table22[[#This Row],[QC START]], DATEVALUE(TEXT(Z2529,"MM/DD/YY")), Delivered!$Z$3:$Z$8),
                IF(AND(ISNUMBER(DATEVALUE(TEXT(AA2529,"MM/DD/YY"))), ISNUMBER(Table22[[#This Row],[QC START]])),
                    NETWORKDAYS(Table22[[#This Row],[QC START]], DATEVALUE(TEXT(AA2529,"MM/DD/YY")), Delivered!$Z$3:$Z$8),
                    "IN QC"
                )
            )-1
        )
    ),
"IN QC"
)</f>
        <v>NO SHIP DATE</v>
      </c>
      <c r="AB2529" s="25"/>
      <c r="AC2529" s="83"/>
      <c r="AD2529" s="45"/>
    </row>
    <row r="2530" spans="6:30" ht="14.25">
      <c r="F2530" s="30" t="str">
        <f>LEFT(Table2[[#This Row],[Project]],6)</f>
        <v/>
      </c>
      <c r="G2530" s="13"/>
      <c r="H2530" s="13"/>
      <c r="I2530" s="17"/>
      <c r="J2530" s="13"/>
      <c r="K2530" s="13"/>
      <c r="O2530" s="20"/>
      <c r="T2530" s="13"/>
      <c r="Y2530" s="71" t="str">
        <f>IFERROR(
    IF(Z2530="DONE",
        "QC DONE",
        IF(OR(AA2530="TBD", ISBLANK(AA2530)),
            "NO SHIP DATE",
            IF(AND(ISNUMBER(DATEVALUE(TEXT(Z2530,"MM/DD/YY"))), ISNUMBER(Table22[[#This Row],[QC START]])),
                NETWORKDAYS(Table22[[#This Row],[QC START]], DATEVALUE(TEXT(Z2530,"MM/DD/YY")), Delivered!$Z$3:$Z$8),
                IF(AND(ISNUMBER(DATEVALUE(TEXT(AA2530,"MM/DD/YY"))), ISNUMBER(Table22[[#This Row],[QC START]])),
                    NETWORKDAYS(Table22[[#This Row],[QC START]], DATEVALUE(TEXT(AA2530,"MM/DD/YY")), Delivered!$Z$3:$Z$8),
                    "IN QC"
                )
            )-1
        )
    ),
"IN QC"
)</f>
        <v>NO SHIP DATE</v>
      </c>
      <c r="AB2530" s="25"/>
      <c r="AC2530" s="83"/>
      <c r="AD2530" s="45"/>
    </row>
    <row r="2531" spans="6:30" ht="14.25">
      <c r="F2531" s="30" t="str">
        <f>LEFT(Table2[[#This Row],[Project]],6)</f>
        <v/>
      </c>
      <c r="G2531" s="13"/>
      <c r="H2531" s="13"/>
      <c r="I2531" s="17"/>
      <c r="J2531" s="13"/>
      <c r="K2531" s="13"/>
      <c r="O2531" s="20"/>
      <c r="T2531" s="13"/>
      <c r="Y2531" s="71" t="str">
        <f>IFERROR(
    IF(Z2531="DONE",
        "QC DONE",
        IF(OR(AA2531="TBD", ISBLANK(AA2531)),
            "NO SHIP DATE",
            IF(AND(ISNUMBER(DATEVALUE(TEXT(Z2531,"MM/DD/YY"))), ISNUMBER(Table22[[#This Row],[QC START]])),
                NETWORKDAYS(Table22[[#This Row],[QC START]], DATEVALUE(TEXT(Z2531,"MM/DD/YY")), Delivered!$Z$3:$Z$8),
                IF(AND(ISNUMBER(DATEVALUE(TEXT(AA2531,"MM/DD/YY"))), ISNUMBER(Table22[[#This Row],[QC START]])),
                    NETWORKDAYS(Table22[[#This Row],[QC START]], DATEVALUE(TEXT(AA2531,"MM/DD/YY")), Delivered!$Z$3:$Z$8),
                    "IN QC"
                )
            )-1
        )
    ),
"IN QC"
)</f>
        <v>NO SHIP DATE</v>
      </c>
      <c r="AB2531" s="25"/>
      <c r="AC2531" s="83"/>
      <c r="AD2531" s="45"/>
    </row>
    <row r="2532" spans="6:30" ht="14.25">
      <c r="F2532" s="30" t="str">
        <f>LEFT(Table2[[#This Row],[Project]],6)</f>
        <v/>
      </c>
      <c r="G2532" s="13"/>
      <c r="H2532" s="13"/>
      <c r="I2532" s="17"/>
      <c r="J2532" s="13"/>
      <c r="K2532" s="13"/>
      <c r="O2532" s="20"/>
      <c r="T2532" s="13"/>
      <c r="Y2532" s="71" t="str">
        <f>IFERROR(
    IF(Z2532="DONE",
        "QC DONE",
        IF(OR(AA2532="TBD", ISBLANK(AA2532)),
            "NO SHIP DATE",
            IF(AND(ISNUMBER(DATEVALUE(TEXT(Z2532,"MM/DD/YY"))), ISNUMBER(Table22[[#This Row],[QC START]])),
                NETWORKDAYS(Table22[[#This Row],[QC START]], DATEVALUE(TEXT(Z2532,"MM/DD/YY")), Delivered!$Z$3:$Z$8),
                IF(AND(ISNUMBER(DATEVALUE(TEXT(AA2532,"MM/DD/YY"))), ISNUMBER(Table22[[#This Row],[QC START]])),
                    NETWORKDAYS(Table22[[#This Row],[QC START]], DATEVALUE(TEXT(AA2532,"MM/DD/YY")), Delivered!$Z$3:$Z$8),
                    "IN QC"
                )
            )-1
        )
    ),
"IN QC"
)</f>
        <v>NO SHIP DATE</v>
      </c>
      <c r="AB2532" s="25"/>
      <c r="AC2532" s="83"/>
      <c r="AD2532" s="45"/>
    </row>
    <row r="2533" spans="6:30" ht="14.25">
      <c r="F2533" s="30" t="str">
        <f>LEFT(Table2[[#This Row],[Project]],6)</f>
        <v/>
      </c>
      <c r="G2533" s="13"/>
      <c r="H2533" s="13"/>
      <c r="I2533" s="17"/>
      <c r="J2533" s="13"/>
      <c r="K2533" s="13"/>
      <c r="O2533" s="20"/>
      <c r="T2533" s="13"/>
      <c r="Y2533" s="71" t="str">
        <f>IFERROR(
    IF(Z2533="DONE",
        "QC DONE",
        IF(OR(AA2533="TBD", ISBLANK(AA2533)),
            "NO SHIP DATE",
            IF(AND(ISNUMBER(DATEVALUE(TEXT(Z2533,"MM/DD/YY"))), ISNUMBER(Table22[[#This Row],[QC START]])),
                NETWORKDAYS(Table22[[#This Row],[QC START]], DATEVALUE(TEXT(Z2533,"MM/DD/YY")), Delivered!$Z$3:$Z$8),
                IF(AND(ISNUMBER(DATEVALUE(TEXT(AA2533,"MM/DD/YY"))), ISNUMBER(Table22[[#This Row],[QC START]])),
                    NETWORKDAYS(Table22[[#This Row],[QC START]], DATEVALUE(TEXT(AA2533,"MM/DD/YY")), Delivered!$Z$3:$Z$8),
                    "IN QC"
                )
            )-1
        )
    ),
"IN QC"
)</f>
        <v>NO SHIP DATE</v>
      </c>
      <c r="AB2533" s="25"/>
      <c r="AC2533" s="83"/>
      <c r="AD2533" s="45"/>
    </row>
    <row r="2534" spans="6:30" ht="14.25">
      <c r="F2534" s="30" t="str">
        <f>LEFT(Table2[[#This Row],[Project]],6)</f>
        <v/>
      </c>
      <c r="G2534" s="13"/>
      <c r="H2534" s="13"/>
      <c r="I2534" s="17"/>
      <c r="J2534" s="13"/>
      <c r="K2534" s="13"/>
      <c r="O2534" s="20"/>
      <c r="T2534" s="13"/>
      <c r="Y2534" s="71" t="str">
        <f>IFERROR(
    IF(Z2534="DONE",
        "QC DONE",
        IF(OR(AA2534="TBD", ISBLANK(AA2534)),
            "NO SHIP DATE",
            IF(AND(ISNUMBER(DATEVALUE(TEXT(Z2534,"MM/DD/YY"))), ISNUMBER(Table22[[#This Row],[QC START]])),
                NETWORKDAYS(Table22[[#This Row],[QC START]], DATEVALUE(TEXT(Z2534,"MM/DD/YY")), Delivered!$Z$3:$Z$8),
                IF(AND(ISNUMBER(DATEVALUE(TEXT(AA2534,"MM/DD/YY"))), ISNUMBER(Table22[[#This Row],[QC START]])),
                    NETWORKDAYS(Table22[[#This Row],[QC START]], DATEVALUE(TEXT(AA2534,"MM/DD/YY")), Delivered!$Z$3:$Z$8),
                    "IN QC"
                )
            )-1
        )
    ),
"IN QC"
)</f>
        <v>NO SHIP DATE</v>
      </c>
      <c r="AB2534" s="25"/>
      <c r="AC2534" s="83"/>
      <c r="AD2534" s="45"/>
    </row>
    <row r="2535" spans="6:30" ht="14.25">
      <c r="F2535" s="30" t="str">
        <f>LEFT(Table2[[#This Row],[Project]],6)</f>
        <v/>
      </c>
      <c r="G2535" s="13"/>
      <c r="H2535" s="13"/>
      <c r="I2535" s="17"/>
      <c r="J2535" s="13"/>
      <c r="K2535" s="13"/>
      <c r="O2535" s="20"/>
      <c r="T2535" s="13"/>
      <c r="Y2535" s="71" t="str">
        <f>IFERROR(
    IF(Z2535="DONE",
        "QC DONE",
        IF(OR(AA2535="TBD", ISBLANK(AA2535)),
            "NO SHIP DATE",
            IF(AND(ISNUMBER(DATEVALUE(TEXT(Z2535,"MM/DD/YY"))), ISNUMBER(Table22[[#This Row],[QC START]])),
                NETWORKDAYS(Table22[[#This Row],[QC START]], DATEVALUE(TEXT(Z2535,"MM/DD/YY")), Delivered!$Z$3:$Z$8),
                IF(AND(ISNUMBER(DATEVALUE(TEXT(AA2535,"MM/DD/YY"))), ISNUMBER(Table22[[#This Row],[QC START]])),
                    NETWORKDAYS(Table22[[#This Row],[QC START]], DATEVALUE(TEXT(AA2535,"MM/DD/YY")), Delivered!$Z$3:$Z$8),
                    "IN QC"
                )
            )-1
        )
    ),
"IN QC"
)</f>
        <v>NO SHIP DATE</v>
      </c>
      <c r="AB2535" s="25"/>
      <c r="AC2535" s="83"/>
      <c r="AD2535" s="45"/>
    </row>
    <row r="2536" spans="6:30" ht="14.25">
      <c r="F2536" s="30" t="str">
        <f>LEFT(Table2[[#This Row],[Project]],6)</f>
        <v/>
      </c>
      <c r="G2536" s="13"/>
      <c r="H2536" s="13"/>
      <c r="I2536" s="17"/>
      <c r="J2536" s="13"/>
      <c r="K2536" s="13"/>
      <c r="O2536" s="20"/>
      <c r="T2536" s="13"/>
      <c r="Y2536" s="71" t="str">
        <f>IFERROR(
    IF(Z2536="DONE",
        "QC DONE",
        IF(OR(AA2536="TBD", ISBLANK(AA2536)),
            "NO SHIP DATE",
            IF(AND(ISNUMBER(DATEVALUE(TEXT(Z2536,"MM/DD/YY"))), ISNUMBER(Table22[[#This Row],[QC START]])),
                NETWORKDAYS(Table22[[#This Row],[QC START]], DATEVALUE(TEXT(Z2536,"MM/DD/YY")), Delivered!$Z$3:$Z$8),
                IF(AND(ISNUMBER(DATEVALUE(TEXT(AA2536,"MM/DD/YY"))), ISNUMBER(Table22[[#This Row],[QC START]])),
                    NETWORKDAYS(Table22[[#This Row],[QC START]], DATEVALUE(TEXT(AA2536,"MM/DD/YY")), Delivered!$Z$3:$Z$8),
                    "IN QC"
                )
            )-1
        )
    ),
"IN QC"
)</f>
        <v>NO SHIP DATE</v>
      </c>
      <c r="AB2536" s="25"/>
      <c r="AC2536" s="83"/>
      <c r="AD2536" s="45"/>
    </row>
    <row r="2537" spans="6:30" ht="14.25">
      <c r="F2537" s="30" t="str">
        <f>LEFT(Table2[[#This Row],[Project]],6)</f>
        <v/>
      </c>
      <c r="G2537" s="13"/>
      <c r="H2537" s="13"/>
      <c r="I2537" s="17"/>
      <c r="J2537" s="13"/>
      <c r="K2537" s="13"/>
      <c r="O2537" s="20"/>
      <c r="T2537" s="13"/>
      <c r="Y2537" s="71" t="str">
        <f>IFERROR(
    IF(Z2537="DONE",
        "QC DONE",
        IF(OR(AA2537="TBD", ISBLANK(AA2537)),
            "NO SHIP DATE",
            IF(AND(ISNUMBER(DATEVALUE(TEXT(Z2537,"MM/DD/YY"))), ISNUMBER(Table22[[#This Row],[QC START]])),
                NETWORKDAYS(Table22[[#This Row],[QC START]], DATEVALUE(TEXT(Z2537,"MM/DD/YY")), Delivered!$Z$3:$Z$8),
                IF(AND(ISNUMBER(DATEVALUE(TEXT(AA2537,"MM/DD/YY"))), ISNUMBER(Table22[[#This Row],[QC START]])),
                    NETWORKDAYS(Table22[[#This Row],[QC START]], DATEVALUE(TEXT(AA2537,"MM/DD/YY")), Delivered!$Z$3:$Z$8),
                    "IN QC"
                )
            )-1
        )
    ),
"IN QC"
)</f>
        <v>NO SHIP DATE</v>
      </c>
      <c r="AB2537" s="25"/>
      <c r="AC2537" s="83"/>
      <c r="AD2537" s="45"/>
    </row>
    <row r="2538" spans="6:30" ht="14.25">
      <c r="F2538" s="30" t="str">
        <f>LEFT(Table2[[#This Row],[Project]],6)</f>
        <v/>
      </c>
      <c r="G2538" s="13"/>
      <c r="H2538" s="13"/>
      <c r="I2538" s="17"/>
      <c r="J2538" s="13"/>
      <c r="K2538" s="13"/>
      <c r="O2538" s="20"/>
      <c r="T2538" s="13"/>
      <c r="Y2538" s="71" t="str">
        <f>IFERROR(
    IF(Z2538="DONE",
        "QC DONE",
        IF(OR(AA2538="TBD", ISBLANK(AA2538)),
            "NO SHIP DATE",
            IF(AND(ISNUMBER(DATEVALUE(TEXT(Z2538,"MM/DD/YY"))), ISNUMBER(Table22[[#This Row],[QC START]])),
                NETWORKDAYS(Table22[[#This Row],[QC START]], DATEVALUE(TEXT(Z2538,"MM/DD/YY")), Delivered!$Z$3:$Z$8),
                IF(AND(ISNUMBER(DATEVALUE(TEXT(AA2538,"MM/DD/YY"))), ISNUMBER(Table22[[#This Row],[QC START]])),
                    NETWORKDAYS(Table22[[#This Row],[QC START]], DATEVALUE(TEXT(AA2538,"MM/DD/YY")), Delivered!$Z$3:$Z$8),
                    "IN QC"
                )
            )-1
        )
    ),
"IN QC"
)</f>
        <v>NO SHIP DATE</v>
      </c>
      <c r="AB2538" s="25"/>
      <c r="AC2538" s="83"/>
      <c r="AD2538" s="45"/>
    </row>
    <row r="2539" spans="6:30" ht="14.25">
      <c r="F2539" s="30" t="str">
        <f>LEFT(Table2[[#This Row],[Project]],6)</f>
        <v/>
      </c>
      <c r="G2539" s="13"/>
      <c r="H2539" s="13"/>
      <c r="I2539" s="17"/>
      <c r="J2539" s="13"/>
      <c r="K2539" s="13"/>
      <c r="O2539" s="20"/>
      <c r="T2539" s="13"/>
      <c r="Y2539" s="71" t="str">
        <f>IFERROR(
    IF(Z2539="DONE",
        "QC DONE",
        IF(OR(AA2539="TBD", ISBLANK(AA2539)),
            "NO SHIP DATE",
            IF(AND(ISNUMBER(DATEVALUE(TEXT(Z2539,"MM/DD/YY"))), ISNUMBER(Table22[[#This Row],[QC START]])),
                NETWORKDAYS(Table22[[#This Row],[QC START]], DATEVALUE(TEXT(Z2539,"MM/DD/YY")), Delivered!$Z$3:$Z$8),
                IF(AND(ISNUMBER(DATEVALUE(TEXT(AA2539,"MM/DD/YY"))), ISNUMBER(Table22[[#This Row],[QC START]])),
                    NETWORKDAYS(Table22[[#This Row],[QC START]], DATEVALUE(TEXT(AA2539,"MM/DD/YY")), Delivered!$Z$3:$Z$8),
                    "IN QC"
                )
            )-1
        )
    ),
"IN QC"
)</f>
        <v>NO SHIP DATE</v>
      </c>
      <c r="AB2539" s="25"/>
      <c r="AC2539" s="83"/>
      <c r="AD2539" s="45"/>
    </row>
    <row r="2540" spans="6:30" ht="14.25">
      <c r="F2540" s="30" t="str">
        <f>LEFT(Table2[[#This Row],[Project]],6)</f>
        <v/>
      </c>
      <c r="G2540" s="13"/>
      <c r="H2540" s="13"/>
      <c r="I2540" s="17"/>
      <c r="J2540" s="13"/>
      <c r="K2540" s="13"/>
      <c r="O2540" s="20"/>
      <c r="T2540" s="13"/>
      <c r="Y2540" s="71" t="str">
        <f>IFERROR(
    IF(Z2540="DONE",
        "QC DONE",
        IF(OR(AA2540="TBD", ISBLANK(AA2540)),
            "NO SHIP DATE",
            IF(AND(ISNUMBER(DATEVALUE(TEXT(Z2540,"MM/DD/YY"))), ISNUMBER(Table22[[#This Row],[QC START]])),
                NETWORKDAYS(Table22[[#This Row],[QC START]], DATEVALUE(TEXT(Z2540,"MM/DD/YY")), Delivered!$Z$3:$Z$8),
                IF(AND(ISNUMBER(DATEVALUE(TEXT(AA2540,"MM/DD/YY"))), ISNUMBER(Table22[[#This Row],[QC START]])),
                    NETWORKDAYS(Table22[[#This Row],[QC START]], DATEVALUE(TEXT(AA2540,"MM/DD/YY")), Delivered!$Z$3:$Z$8),
                    "IN QC"
                )
            )-1
        )
    ),
"IN QC"
)</f>
        <v>NO SHIP DATE</v>
      </c>
      <c r="AB2540" s="25"/>
      <c r="AC2540" s="83"/>
      <c r="AD2540" s="45"/>
    </row>
    <row r="2541" spans="6:30" ht="14.25">
      <c r="F2541" s="30" t="str">
        <f>LEFT(Table2[[#This Row],[Project]],6)</f>
        <v/>
      </c>
      <c r="G2541" s="13"/>
      <c r="H2541" s="13"/>
      <c r="I2541" s="17"/>
      <c r="J2541" s="13"/>
      <c r="K2541" s="13"/>
      <c r="O2541" s="20"/>
      <c r="T2541" s="13"/>
      <c r="Y2541" s="71" t="str">
        <f>IFERROR(
    IF(Z2541="DONE",
        "QC DONE",
        IF(OR(AA2541="TBD", ISBLANK(AA2541)),
            "NO SHIP DATE",
            IF(AND(ISNUMBER(DATEVALUE(TEXT(Z2541,"MM/DD/YY"))), ISNUMBER(Table22[[#This Row],[QC START]])),
                NETWORKDAYS(Table22[[#This Row],[QC START]], DATEVALUE(TEXT(Z2541,"MM/DD/YY")), Delivered!$Z$3:$Z$8),
                IF(AND(ISNUMBER(DATEVALUE(TEXT(AA2541,"MM/DD/YY"))), ISNUMBER(Table22[[#This Row],[QC START]])),
                    NETWORKDAYS(Table22[[#This Row],[QC START]], DATEVALUE(TEXT(AA2541,"MM/DD/YY")), Delivered!$Z$3:$Z$8),
                    "IN QC"
                )
            )-1
        )
    ),
"IN QC"
)</f>
        <v>NO SHIP DATE</v>
      </c>
      <c r="AB2541" s="25"/>
      <c r="AC2541" s="83"/>
      <c r="AD2541" s="45"/>
    </row>
    <row r="2542" spans="6:30" ht="14.25">
      <c r="F2542" s="30" t="str">
        <f>LEFT(Table2[[#This Row],[Project]],6)</f>
        <v/>
      </c>
      <c r="G2542" s="13"/>
      <c r="H2542" s="13"/>
      <c r="I2542" s="17"/>
      <c r="J2542" s="13"/>
      <c r="K2542" s="13"/>
      <c r="O2542" s="20"/>
      <c r="T2542" s="13"/>
      <c r="Y2542" s="71" t="str">
        <f>IFERROR(
    IF(Z2542="DONE",
        "QC DONE",
        IF(OR(AA2542="TBD", ISBLANK(AA2542)),
            "NO SHIP DATE",
            IF(AND(ISNUMBER(DATEVALUE(TEXT(Z2542,"MM/DD/YY"))), ISNUMBER(Table22[[#This Row],[QC START]])),
                NETWORKDAYS(Table22[[#This Row],[QC START]], DATEVALUE(TEXT(Z2542,"MM/DD/YY")), Delivered!$Z$3:$Z$8),
                IF(AND(ISNUMBER(DATEVALUE(TEXT(AA2542,"MM/DD/YY"))), ISNUMBER(Table22[[#This Row],[QC START]])),
                    NETWORKDAYS(Table22[[#This Row],[QC START]], DATEVALUE(TEXT(AA2542,"MM/DD/YY")), Delivered!$Z$3:$Z$8),
                    "IN QC"
                )
            )-1
        )
    ),
"IN QC"
)</f>
        <v>NO SHIP DATE</v>
      </c>
      <c r="AB2542" s="25"/>
      <c r="AC2542" s="83"/>
      <c r="AD2542" s="45"/>
    </row>
    <row r="2543" spans="6:30" ht="14.25">
      <c r="F2543" s="30" t="str">
        <f>LEFT(Table2[[#This Row],[Project]],6)</f>
        <v/>
      </c>
      <c r="G2543" s="13"/>
      <c r="H2543" s="13"/>
      <c r="I2543" s="17"/>
      <c r="J2543" s="13"/>
      <c r="K2543" s="13"/>
      <c r="O2543" s="20"/>
      <c r="T2543" s="13"/>
      <c r="Y2543" s="71" t="str">
        <f>IFERROR(
    IF(Z2543="DONE",
        "QC DONE",
        IF(OR(AA2543="TBD", ISBLANK(AA2543)),
            "NO SHIP DATE",
            IF(AND(ISNUMBER(DATEVALUE(TEXT(Z2543,"MM/DD/YY"))), ISNUMBER(Table22[[#This Row],[QC START]])),
                NETWORKDAYS(Table22[[#This Row],[QC START]], DATEVALUE(TEXT(Z2543,"MM/DD/YY")), Delivered!$Z$3:$Z$8),
                IF(AND(ISNUMBER(DATEVALUE(TEXT(AA2543,"MM/DD/YY"))), ISNUMBER(Table22[[#This Row],[QC START]])),
                    NETWORKDAYS(Table22[[#This Row],[QC START]], DATEVALUE(TEXT(AA2543,"MM/DD/YY")), Delivered!$Z$3:$Z$8),
                    "IN QC"
                )
            )-1
        )
    ),
"IN QC"
)</f>
        <v>NO SHIP DATE</v>
      </c>
      <c r="AB2543" s="25"/>
      <c r="AC2543" s="83"/>
      <c r="AD2543" s="45"/>
    </row>
    <row r="2544" spans="6:30" ht="14.25">
      <c r="F2544" s="30" t="str">
        <f>LEFT(Table2[[#This Row],[Project]],6)</f>
        <v/>
      </c>
      <c r="G2544" s="13"/>
      <c r="H2544" s="13"/>
      <c r="I2544" s="17"/>
      <c r="J2544" s="13"/>
      <c r="K2544" s="13"/>
      <c r="O2544" s="20"/>
      <c r="T2544" s="13"/>
      <c r="Y2544" s="71" t="str">
        <f>IFERROR(
    IF(Z2544="DONE",
        "QC DONE",
        IF(OR(AA2544="TBD", ISBLANK(AA2544)),
            "NO SHIP DATE",
            IF(AND(ISNUMBER(DATEVALUE(TEXT(Z2544,"MM/DD/YY"))), ISNUMBER(Table22[[#This Row],[QC START]])),
                NETWORKDAYS(Table22[[#This Row],[QC START]], DATEVALUE(TEXT(Z2544,"MM/DD/YY")), Delivered!$Z$3:$Z$8),
                IF(AND(ISNUMBER(DATEVALUE(TEXT(AA2544,"MM/DD/YY"))), ISNUMBER(Table22[[#This Row],[QC START]])),
                    NETWORKDAYS(Table22[[#This Row],[QC START]], DATEVALUE(TEXT(AA2544,"MM/DD/YY")), Delivered!$Z$3:$Z$8),
                    "IN QC"
                )
            )-1
        )
    ),
"IN QC"
)</f>
        <v>NO SHIP DATE</v>
      </c>
      <c r="AB2544" s="25"/>
      <c r="AC2544" s="83"/>
      <c r="AD2544" s="45"/>
    </row>
    <row r="2545" spans="6:30" ht="14.25">
      <c r="F2545" s="30" t="str">
        <f>LEFT(Table2[[#This Row],[Project]],6)</f>
        <v/>
      </c>
      <c r="G2545" s="13"/>
      <c r="H2545" s="13"/>
      <c r="I2545" s="17"/>
      <c r="J2545" s="13"/>
      <c r="K2545" s="13"/>
      <c r="O2545" s="20"/>
      <c r="T2545" s="13"/>
      <c r="Y2545" s="71" t="str">
        <f>IFERROR(
    IF(Z2545="DONE",
        "QC DONE",
        IF(OR(AA2545="TBD", ISBLANK(AA2545)),
            "NO SHIP DATE",
            IF(AND(ISNUMBER(DATEVALUE(TEXT(Z2545,"MM/DD/YY"))), ISNUMBER(Table22[[#This Row],[QC START]])),
                NETWORKDAYS(Table22[[#This Row],[QC START]], DATEVALUE(TEXT(Z2545,"MM/DD/YY")), Delivered!$Z$3:$Z$8),
                IF(AND(ISNUMBER(DATEVALUE(TEXT(AA2545,"MM/DD/YY"))), ISNUMBER(Table22[[#This Row],[QC START]])),
                    NETWORKDAYS(Table22[[#This Row],[QC START]], DATEVALUE(TEXT(AA2545,"MM/DD/YY")), Delivered!$Z$3:$Z$8),
                    "IN QC"
                )
            )-1
        )
    ),
"IN QC"
)</f>
        <v>NO SHIP DATE</v>
      </c>
      <c r="AB2545" s="25"/>
      <c r="AC2545" s="83"/>
      <c r="AD2545" s="45"/>
    </row>
    <row r="2546" spans="6:30" ht="14.25">
      <c r="F2546" s="30" t="str">
        <f>LEFT(Table2[[#This Row],[Project]],6)</f>
        <v/>
      </c>
      <c r="G2546" s="13"/>
      <c r="H2546" s="13"/>
      <c r="I2546" s="17"/>
      <c r="J2546" s="13"/>
      <c r="K2546" s="13"/>
      <c r="O2546" s="20"/>
      <c r="T2546" s="13"/>
      <c r="Y2546" s="71" t="str">
        <f>IFERROR(
    IF(Z2546="DONE",
        "QC DONE",
        IF(OR(AA2546="TBD", ISBLANK(AA2546)),
            "NO SHIP DATE",
            IF(AND(ISNUMBER(DATEVALUE(TEXT(Z2546,"MM/DD/YY"))), ISNUMBER(Table22[[#This Row],[QC START]])),
                NETWORKDAYS(Table22[[#This Row],[QC START]], DATEVALUE(TEXT(Z2546,"MM/DD/YY")), Delivered!$Z$3:$Z$8),
                IF(AND(ISNUMBER(DATEVALUE(TEXT(AA2546,"MM/DD/YY"))), ISNUMBER(Table22[[#This Row],[QC START]])),
                    NETWORKDAYS(Table22[[#This Row],[QC START]], DATEVALUE(TEXT(AA2546,"MM/DD/YY")), Delivered!$Z$3:$Z$8),
                    "IN QC"
                )
            )-1
        )
    ),
"IN QC"
)</f>
        <v>NO SHIP DATE</v>
      </c>
      <c r="AB2546" s="25"/>
      <c r="AC2546" s="83"/>
      <c r="AD2546" s="45"/>
    </row>
    <row r="2547" spans="6:30" ht="14.25">
      <c r="F2547" s="30" t="str">
        <f>LEFT(Table2[[#This Row],[Project]],6)</f>
        <v/>
      </c>
      <c r="G2547" s="13"/>
      <c r="H2547" s="13"/>
      <c r="I2547" s="17"/>
      <c r="J2547" s="13"/>
      <c r="K2547" s="13"/>
      <c r="O2547" s="20"/>
      <c r="T2547" s="13"/>
      <c r="Y2547" s="71" t="str">
        <f>IFERROR(
    IF(Z2547="DONE",
        "QC DONE",
        IF(OR(AA2547="TBD", ISBLANK(AA2547)),
            "NO SHIP DATE",
            IF(AND(ISNUMBER(DATEVALUE(TEXT(Z2547,"MM/DD/YY"))), ISNUMBER(Table22[[#This Row],[QC START]])),
                NETWORKDAYS(Table22[[#This Row],[QC START]], DATEVALUE(TEXT(Z2547,"MM/DD/YY")), Delivered!$Z$3:$Z$8),
                IF(AND(ISNUMBER(DATEVALUE(TEXT(AA2547,"MM/DD/YY"))), ISNUMBER(Table22[[#This Row],[QC START]])),
                    NETWORKDAYS(Table22[[#This Row],[QC START]], DATEVALUE(TEXT(AA2547,"MM/DD/YY")), Delivered!$Z$3:$Z$8),
                    "IN QC"
                )
            )-1
        )
    ),
"IN QC"
)</f>
        <v>NO SHIP DATE</v>
      </c>
      <c r="AB2547" s="25"/>
      <c r="AC2547" s="83"/>
      <c r="AD2547" s="45"/>
    </row>
    <row r="2548" spans="6:30" ht="14.25">
      <c r="F2548" s="30" t="str">
        <f>LEFT(Table2[[#This Row],[Project]],6)</f>
        <v/>
      </c>
      <c r="G2548" s="13"/>
      <c r="H2548" s="13"/>
      <c r="I2548" s="17"/>
      <c r="J2548" s="13"/>
      <c r="K2548" s="13"/>
      <c r="O2548" s="20"/>
      <c r="T2548" s="13"/>
      <c r="Y2548" s="71" t="str">
        <f>IFERROR(
    IF(Z2548="DONE",
        "QC DONE",
        IF(OR(AA2548="TBD", ISBLANK(AA2548)),
            "NO SHIP DATE",
            IF(AND(ISNUMBER(DATEVALUE(TEXT(Z2548,"MM/DD/YY"))), ISNUMBER(Table22[[#This Row],[QC START]])),
                NETWORKDAYS(Table22[[#This Row],[QC START]], DATEVALUE(TEXT(Z2548,"MM/DD/YY")), Delivered!$Z$3:$Z$8),
                IF(AND(ISNUMBER(DATEVALUE(TEXT(AA2548,"MM/DD/YY"))), ISNUMBER(Table22[[#This Row],[QC START]])),
                    NETWORKDAYS(Table22[[#This Row],[QC START]], DATEVALUE(TEXT(AA2548,"MM/DD/YY")), Delivered!$Z$3:$Z$8),
                    "IN QC"
                )
            )-1
        )
    ),
"IN QC"
)</f>
        <v>NO SHIP DATE</v>
      </c>
      <c r="AB2548" s="25"/>
      <c r="AC2548" s="83"/>
      <c r="AD2548" s="45"/>
    </row>
    <row r="2549" spans="6:30" ht="14.25">
      <c r="F2549" s="30" t="str">
        <f>LEFT(Table2[[#This Row],[Project]],6)</f>
        <v/>
      </c>
      <c r="G2549" s="13"/>
      <c r="H2549" s="13"/>
      <c r="I2549" s="17"/>
      <c r="J2549" s="13"/>
      <c r="K2549" s="13"/>
      <c r="O2549" s="20"/>
      <c r="T2549" s="13"/>
      <c r="Y2549" s="71" t="str">
        <f>IFERROR(
    IF(Z2549="DONE",
        "QC DONE",
        IF(OR(AA2549="TBD", ISBLANK(AA2549)),
            "NO SHIP DATE",
            IF(AND(ISNUMBER(DATEVALUE(TEXT(Z2549,"MM/DD/YY"))), ISNUMBER(Table22[[#This Row],[QC START]])),
                NETWORKDAYS(Table22[[#This Row],[QC START]], DATEVALUE(TEXT(Z2549,"MM/DD/YY")), Delivered!$Z$3:$Z$8),
                IF(AND(ISNUMBER(DATEVALUE(TEXT(AA2549,"MM/DD/YY"))), ISNUMBER(Table22[[#This Row],[QC START]])),
                    NETWORKDAYS(Table22[[#This Row],[QC START]], DATEVALUE(TEXT(AA2549,"MM/DD/YY")), Delivered!$Z$3:$Z$8),
                    "IN QC"
                )
            )-1
        )
    ),
"IN QC"
)</f>
        <v>NO SHIP DATE</v>
      </c>
      <c r="AB2549" s="25"/>
      <c r="AC2549" s="83"/>
      <c r="AD2549" s="45"/>
    </row>
    <row r="2550" spans="6:30" ht="14.25">
      <c r="F2550" s="30" t="str">
        <f>LEFT(Table2[[#This Row],[Project]],6)</f>
        <v/>
      </c>
      <c r="G2550" s="13"/>
      <c r="H2550" s="13"/>
      <c r="I2550" s="17"/>
      <c r="J2550" s="13"/>
      <c r="K2550" s="13"/>
      <c r="O2550" s="20"/>
      <c r="T2550" s="13"/>
      <c r="Y2550" s="71" t="str">
        <f>IFERROR(
    IF(Z2550="DONE",
        "QC DONE",
        IF(OR(AA2550="TBD", ISBLANK(AA2550)),
            "NO SHIP DATE",
            IF(AND(ISNUMBER(DATEVALUE(TEXT(Z2550,"MM/DD/YY"))), ISNUMBER(Table22[[#This Row],[QC START]])),
                NETWORKDAYS(Table22[[#This Row],[QC START]], DATEVALUE(TEXT(Z2550,"MM/DD/YY")), Delivered!$Z$3:$Z$8),
                IF(AND(ISNUMBER(DATEVALUE(TEXT(AA2550,"MM/DD/YY"))), ISNUMBER(Table22[[#This Row],[QC START]])),
                    NETWORKDAYS(Table22[[#This Row],[QC START]], DATEVALUE(TEXT(AA2550,"MM/DD/YY")), Delivered!$Z$3:$Z$8),
                    "IN QC"
                )
            )-1
        )
    ),
"IN QC"
)</f>
        <v>NO SHIP DATE</v>
      </c>
      <c r="AB2550" s="25"/>
      <c r="AC2550" s="83"/>
      <c r="AD2550" s="45"/>
    </row>
    <row r="2551" spans="6:30" ht="14.25">
      <c r="F2551" s="30" t="str">
        <f>LEFT(Table2[[#This Row],[Project]],6)</f>
        <v/>
      </c>
      <c r="G2551" s="13"/>
      <c r="H2551" s="13"/>
      <c r="I2551" s="17"/>
      <c r="J2551" s="13"/>
      <c r="K2551" s="13"/>
      <c r="O2551" s="20"/>
      <c r="T2551" s="13"/>
      <c r="Y2551" s="71" t="str">
        <f>IFERROR(
    IF(Z2551="DONE",
        "QC DONE",
        IF(OR(AA2551="TBD", ISBLANK(AA2551)),
            "NO SHIP DATE",
            IF(AND(ISNUMBER(DATEVALUE(TEXT(Z2551,"MM/DD/YY"))), ISNUMBER(Table22[[#This Row],[QC START]])),
                NETWORKDAYS(Table22[[#This Row],[QC START]], DATEVALUE(TEXT(Z2551,"MM/DD/YY")), Delivered!$Z$3:$Z$8),
                IF(AND(ISNUMBER(DATEVALUE(TEXT(AA2551,"MM/DD/YY"))), ISNUMBER(Table22[[#This Row],[QC START]])),
                    NETWORKDAYS(Table22[[#This Row],[QC START]], DATEVALUE(TEXT(AA2551,"MM/DD/YY")), Delivered!$Z$3:$Z$8),
                    "IN QC"
                )
            )-1
        )
    ),
"IN QC"
)</f>
        <v>NO SHIP DATE</v>
      </c>
      <c r="AB2551" s="25"/>
      <c r="AC2551" s="83"/>
      <c r="AD2551" s="45"/>
    </row>
    <row r="2552" spans="6:30" ht="14.25">
      <c r="F2552" s="30" t="str">
        <f>LEFT(Table2[[#This Row],[Project]],6)</f>
        <v/>
      </c>
      <c r="G2552" s="13"/>
      <c r="H2552" s="13"/>
      <c r="I2552" s="17"/>
      <c r="J2552" s="13"/>
      <c r="K2552" s="13"/>
      <c r="O2552" s="20"/>
      <c r="T2552" s="13"/>
      <c r="Y2552" s="71" t="str">
        <f>IFERROR(
    IF(Z2552="DONE",
        "QC DONE",
        IF(OR(AA2552="TBD", ISBLANK(AA2552)),
            "NO SHIP DATE",
            IF(AND(ISNUMBER(DATEVALUE(TEXT(Z2552,"MM/DD/YY"))), ISNUMBER(Table22[[#This Row],[QC START]])),
                NETWORKDAYS(Table22[[#This Row],[QC START]], DATEVALUE(TEXT(Z2552,"MM/DD/YY")), Delivered!$Z$3:$Z$8),
                IF(AND(ISNUMBER(DATEVALUE(TEXT(AA2552,"MM/DD/YY"))), ISNUMBER(Table22[[#This Row],[QC START]])),
                    NETWORKDAYS(Table22[[#This Row],[QC START]], DATEVALUE(TEXT(AA2552,"MM/DD/YY")), Delivered!$Z$3:$Z$8),
                    "IN QC"
                )
            )-1
        )
    ),
"IN QC"
)</f>
        <v>NO SHIP DATE</v>
      </c>
      <c r="AB2552" s="25"/>
      <c r="AC2552" s="83"/>
      <c r="AD2552" s="45"/>
    </row>
    <row r="2553" spans="6:30" ht="14.25">
      <c r="F2553" s="30" t="str">
        <f>LEFT(Table2[[#This Row],[Project]],6)</f>
        <v/>
      </c>
      <c r="G2553" s="13"/>
      <c r="H2553" s="13"/>
      <c r="I2553" s="17"/>
      <c r="J2553" s="13"/>
      <c r="K2553" s="13"/>
      <c r="O2553" s="20"/>
      <c r="T2553" s="13"/>
      <c r="Y2553" s="71" t="str">
        <f>IFERROR(
    IF(Z2553="DONE",
        "QC DONE",
        IF(OR(AA2553="TBD", ISBLANK(AA2553)),
            "NO SHIP DATE",
            IF(AND(ISNUMBER(DATEVALUE(TEXT(Z2553,"MM/DD/YY"))), ISNUMBER(Table22[[#This Row],[QC START]])),
                NETWORKDAYS(Table22[[#This Row],[QC START]], DATEVALUE(TEXT(Z2553,"MM/DD/YY")), Delivered!$Z$3:$Z$8),
                IF(AND(ISNUMBER(DATEVALUE(TEXT(AA2553,"MM/DD/YY"))), ISNUMBER(Table22[[#This Row],[QC START]])),
                    NETWORKDAYS(Table22[[#This Row],[QC START]], DATEVALUE(TEXT(AA2553,"MM/DD/YY")), Delivered!$Z$3:$Z$8),
                    "IN QC"
                )
            )-1
        )
    ),
"IN QC"
)</f>
        <v>NO SHIP DATE</v>
      </c>
      <c r="AB2553" s="25"/>
      <c r="AC2553" s="83"/>
      <c r="AD2553" s="45"/>
    </row>
    <row r="2554" spans="6:30" ht="14.25">
      <c r="F2554" s="30" t="str">
        <f>LEFT(Table2[[#This Row],[Project]],6)</f>
        <v/>
      </c>
      <c r="G2554" s="13"/>
      <c r="H2554" s="13"/>
      <c r="I2554" s="17"/>
      <c r="J2554" s="13"/>
      <c r="K2554" s="13"/>
      <c r="O2554" s="20"/>
      <c r="T2554" s="13"/>
      <c r="Y2554" s="71" t="str">
        <f>IFERROR(
    IF(Z2554="DONE",
        "QC DONE",
        IF(OR(AA2554="TBD", ISBLANK(AA2554)),
            "NO SHIP DATE",
            IF(AND(ISNUMBER(DATEVALUE(TEXT(Z2554,"MM/DD/YY"))), ISNUMBER(Table22[[#This Row],[QC START]])),
                NETWORKDAYS(Table22[[#This Row],[QC START]], DATEVALUE(TEXT(Z2554,"MM/DD/YY")), Delivered!$Z$3:$Z$8),
                IF(AND(ISNUMBER(DATEVALUE(TEXT(AA2554,"MM/DD/YY"))), ISNUMBER(Table22[[#This Row],[QC START]])),
                    NETWORKDAYS(Table22[[#This Row],[QC START]], DATEVALUE(TEXT(AA2554,"MM/DD/YY")), Delivered!$Z$3:$Z$8),
                    "IN QC"
                )
            )-1
        )
    ),
"IN QC"
)</f>
        <v>NO SHIP DATE</v>
      </c>
      <c r="AB2554" s="25"/>
      <c r="AC2554" s="83"/>
      <c r="AD2554" s="45"/>
    </row>
    <row r="2555" spans="6:30" ht="14.25">
      <c r="F2555" s="30" t="str">
        <f>LEFT(Table2[[#This Row],[Project]],6)</f>
        <v/>
      </c>
      <c r="G2555" s="13"/>
      <c r="H2555" s="13"/>
      <c r="I2555" s="17"/>
      <c r="J2555" s="13"/>
      <c r="K2555" s="13"/>
      <c r="O2555" s="20"/>
      <c r="T2555" s="13"/>
      <c r="Y2555" s="71" t="str">
        <f>IFERROR(
    IF(Z2555="DONE",
        "QC DONE",
        IF(OR(AA2555="TBD", ISBLANK(AA2555)),
            "NO SHIP DATE",
            IF(AND(ISNUMBER(DATEVALUE(TEXT(Z2555,"MM/DD/YY"))), ISNUMBER(Table22[[#This Row],[QC START]])),
                NETWORKDAYS(Table22[[#This Row],[QC START]], DATEVALUE(TEXT(Z2555,"MM/DD/YY")), Delivered!$Z$3:$Z$8),
                IF(AND(ISNUMBER(DATEVALUE(TEXT(AA2555,"MM/DD/YY"))), ISNUMBER(Table22[[#This Row],[QC START]])),
                    NETWORKDAYS(Table22[[#This Row],[QC START]], DATEVALUE(TEXT(AA2555,"MM/DD/YY")), Delivered!$Z$3:$Z$8),
                    "IN QC"
                )
            )-1
        )
    ),
"IN QC"
)</f>
        <v>NO SHIP DATE</v>
      </c>
      <c r="AB2555" s="25"/>
      <c r="AC2555" s="83"/>
      <c r="AD2555" s="45"/>
    </row>
    <row r="2556" spans="6:30" ht="14.25">
      <c r="F2556" s="30" t="str">
        <f>LEFT(Table2[[#This Row],[Project]],6)</f>
        <v/>
      </c>
      <c r="G2556" s="13"/>
      <c r="H2556" s="13"/>
      <c r="I2556" s="17"/>
      <c r="J2556" s="13"/>
      <c r="K2556" s="13"/>
      <c r="O2556" s="20"/>
      <c r="T2556" s="13"/>
      <c r="Y2556" s="71" t="str">
        <f>IFERROR(
    IF(Z2556="DONE",
        "QC DONE",
        IF(OR(AA2556="TBD", ISBLANK(AA2556)),
            "NO SHIP DATE",
            IF(AND(ISNUMBER(DATEVALUE(TEXT(Z2556,"MM/DD/YY"))), ISNUMBER(Table22[[#This Row],[QC START]])),
                NETWORKDAYS(Table22[[#This Row],[QC START]], DATEVALUE(TEXT(Z2556,"MM/DD/YY")), Delivered!$Z$3:$Z$8),
                IF(AND(ISNUMBER(DATEVALUE(TEXT(AA2556,"MM/DD/YY"))), ISNUMBER(Table22[[#This Row],[QC START]])),
                    NETWORKDAYS(Table22[[#This Row],[QC START]], DATEVALUE(TEXT(AA2556,"MM/DD/YY")), Delivered!$Z$3:$Z$8),
                    "IN QC"
                )
            )-1
        )
    ),
"IN QC"
)</f>
        <v>NO SHIP DATE</v>
      </c>
      <c r="AB2556" s="25"/>
      <c r="AC2556" s="83"/>
      <c r="AD2556" s="45"/>
    </row>
    <row r="2557" spans="6:30" ht="14.25">
      <c r="F2557" s="30" t="str">
        <f>LEFT(Table2[[#This Row],[Project]],6)</f>
        <v/>
      </c>
      <c r="G2557" s="13"/>
      <c r="H2557" s="13"/>
      <c r="I2557" s="17"/>
      <c r="J2557" s="13"/>
      <c r="K2557" s="13"/>
      <c r="O2557" s="20"/>
      <c r="T2557" s="13"/>
      <c r="Y2557" s="71" t="str">
        <f>IFERROR(
    IF(Z2557="DONE",
        "QC DONE",
        IF(OR(AA2557="TBD", ISBLANK(AA2557)),
            "NO SHIP DATE",
            IF(AND(ISNUMBER(DATEVALUE(TEXT(Z2557,"MM/DD/YY"))), ISNUMBER(Table22[[#This Row],[QC START]])),
                NETWORKDAYS(Table22[[#This Row],[QC START]], DATEVALUE(TEXT(Z2557,"MM/DD/YY")), Delivered!$Z$3:$Z$8),
                IF(AND(ISNUMBER(DATEVALUE(TEXT(AA2557,"MM/DD/YY"))), ISNUMBER(Table22[[#This Row],[QC START]])),
                    NETWORKDAYS(Table22[[#This Row],[QC START]], DATEVALUE(TEXT(AA2557,"MM/DD/YY")), Delivered!$Z$3:$Z$8),
                    "IN QC"
                )
            )-1
        )
    ),
"IN QC"
)</f>
        <v>NO SHIP DATE</v>
      </c>
      <c r="AB2557" s="25"/>
      <c r="AC2557" s="83"/>
      <c r="AD2557" s="45"/>
    </row>
    <row r="2558" spans="6:30" ht="14.25">
      <c r="F2558" s="30" t="str">
        <f>LEFT(Table2[[#This Row],[Project]],6)</f>
        <v/>
      </c>
      <c r="G2558" s="13"/>
      <c r="H2558" s="13"/>
      <c r="I2558" s="17"/>
      <c r="J2558" s="13"/>
      <c r="K2558" s="13"/>
      <c r="O2558" s="20"/>
      <c r="T2558" s="13"/>
      <c r="Y2558" s="71" t="str">
        <f>IFERROR(
    IF(Z2558="DONE",
        "QC DONE",
        IF(OR(AA2558="TBD", ISBLANK(AA2558)),
            "NO SHIP DATE",
            IF(AND(ISNUMBER(DATEVALUE(TEXT(Z2558,"MM/DD/YY"))), ISNUMBER(Table22[[#This Row],[QC START]])),
                NETWORKDAYS(Table22[[#This Row],[QC START]], DATEVALUE(TEXT(Z2558,"MM/DD/YY")), Delivered!$Z$3:$Z$8),
                IF(AND(ISNUMBER(DATEVALUE(TEXT(AA2558,"MM/DD/YY"))), ISNUMBER(Table22[[#This Row],[QC START]])),
                    NETWORKDAYS(Table22[[#This Row],[QC START]], DATEVALUE(TEXT(AA2558,"MM/DD/YY")), Delivered!$Z$3:$Z$8),
                    "IN QC"
                )
            )-1
        )
    ),
"IN QC"
)</f>
        <v>NO SHIP DATE</v>
      </c>
      <c r="AB2558" s="25"/>
      <c r="AC2558" s="83"/>
      <c r="AD2558" s="45"/>
    </row>
    <row r="2559" spans="6:30" ht="14.25">
      <c r="F2559" s="30" t="str">
        <f>LEFT(Table2[[#This Row],[Project]],6)</f>
        <v/>
      </c>
      <c r="G2559" s="13"/>
      <c r="H2559" s="13"/>
      <c r="I2559" s="17"/>
      <c r="J2559" s="13"/>
      <c r="K2559" s="13"/>
      <c r="O2559" s="20"/>
      <c r="T2559" s="13"/>
      <c r="Y2559" s="71" t="str">
        <f>IFERROR(
    IF(Z2559="DONE",
        "QC DONE",
        IF(OR(AA2559="TBD", ISBLANK(AA2559)),
            "NO SHIP DATE",
            IF(AND(ISNUMBER(DATEVALUE(TEXT(Z2559,"MM/DD/YY"))), ISNUMBER(Table22[[#This Row],[QC START]])),
                NETWORKDAYS(Table22[[#This Row],[QC START]], DATEVALUE(TEXT(Z2559,"MM/DD/YY")), Delivered!$Z$3:$Z$8),
                IF(AND(ISNUMBER(DATEVALUE(TEXT(AA2559,"MM/DD/YY"))), ISNUMBER(Table22[[#This Row],[QC START]])),
                    NETWORKDAYS(Table22[[#This Row],[QC START]], DATEVALUE(TEXT(AA2559,"MM/DD/YY")), Delivered!$Z$3:$Z$8),
                    "IN QC"
                )
            )-1
        )
    ),
"IN QC"
)</f>
        <v>NO SHIP DATE</v>
      </c>
      <c r="AB2559" s="25"/>
      <c r="AC2559" s="83"/>
      <c r="AD2559" s="45"/>
    </row>
    <row r="2560" spans="6:30" ht="14.25">
      <c r="F2560" s="30" t="str">
        <f>LEFT(Table2[[#This Row],[Project]],6)</f>
        <v/>
      </c>
      <c r="G2560" s="13"/>
      <c r="H2560" s="13"/>
      <c r="I2560" s="17"/>
      <c r="J2560" s="13"/>
      <c r="K2560" s="13"/>
      <c r="O2560" s="20"/>
      <c r="T2560" s="13"/>
      <c r="Y2560" s="71" t="str">
        <f>IFERROR(
    IF(Z2560="DONE",
        "QC DONE",
        IF(OR(AA2560="TBD", ISBLANK(AA2560)),
            "NO SHIP DATE",
            IF(AND(ISNUMBER(DATEVALUE(TEXT(Z2560,"MM/DD/YY"))), ISNUMBER(Table22[[#This Row],[QC START]])),
                NETWORKDAYS(Table22[[#This Row],[QC START]], DATEVALUE(TEXT(Z2560,"MM/DD/YY")), Delivered!$Z$3:$Z$8),
                IF(AND(ISNUMBER(DATEVALUE(TEXT(AA2560,"MM/DD/YY"))), ISNUMBER(Table22[[#This Row],[QC START]])),
                    NETWORKDAYS(Table22[[#This Row],[QC START]], DATEVALUE(TEXT(AA2560,"MM/DD/YY")), Delivered!$Z$3:$Z$8),
                    "IN QC"
                )
            )-1
        )
    ),
"IN QC"
)</f>
        <v>NO SHIP DATE</v>
      </c>
      <c r="AB2560" s="25"/>
      <c r="AC2560" s="83"/>
      <c r="AD2560" s="45"/>
    </row>
    <row r="2561" spans="6:30" ht="14.25">
      <c r="F2561" s="30" t="str">
        <f>LEFT(Table2[[#This Row],[Project]],6)</f>
        <v/>
      </c>
      <c r="G2561" s="13"/>
      <c r="H2561" s="13"/>
      <c r="I2561" s="17"/>
      <c r="J2561" s="13"/>
      <c r="K2561" s="13"/>
      <c r="O2561" s="20"/>
      <c r="T2561" s="13"/>
      <c r="Y2561" s="71" t="str">
        <f>IFERROR(
    IF(Z2561="DONE",
        "QC DONE",
        IF(OR(AA2561="TBD", ISBLANK(AA2561)),
            "NO SHIP DATE",
            IF(AND(ISNUMBER(DATEVALUE(TEXT(Z2561,"MM/DD/YY"))), ISNUMBER(Table22[[#This Row],[QC START]])),
                NETWORKDAYS(Table22[[#This Row],[QC START]], DATEVALUE(TEXT(Z2561,"MM/DD/YY")), Delivered!$Z$3:$Z$8),
                IF(AND(ISNUMBER(DATEVALUE(TEXT(AA2561,"MM/DD/YY"))), ISNUMBER(Table22[[#This Row],[QC START]])),
                    NETWORKDAYS(Table22[[#This Row],[QC START]], DATEVALUE(TEXT(AA2561,"MM/DD/YY")), Delivered!$Z$3:$Z$8),
                    "IN QC"
                )
            )-1
        )
    ),
"IN QC"
)</f>
        <v>NO SHIP DATE</v>
      </c>
      <c r="AB2561" s="25"/>
      <c r="AC2561" s="83"/>
      <c r="AD2561" s="45"/>
    </row>
    <row r="2562" spans="6:30" ht="14.25">
      <c r="F2562" s="30" t="str">
        <f>LEFT(Table2[[#This Row],[Project]],6)</f>
        <v/>
      </c>
      <c r="G2562" s="13"/>
      <c r="H2562" s="13"/>
      <c r="I2562" s="17"/>
      <c r="J2562" s="13"/>
      <c r="K2562" s="13"/>
      <c r="O2562" s="20"/>
      <c r="T2562" s="13"/>
      <c r="Y2562" s="71" t="str">
        <f>IFERROR(
    IF(Z2562="DONE",
        "QC DONE",
        IF(OR(AA2562="TBD", ISBLANK(AA2562)),
            "NO SHIP DATE",
            IF(AND(ISNUMBER(DATEVALUE(TEXT(Z2562,"MM/DD/YY"))), ISNUMBER(Table22[[#This Row],[QC START]])),
                NETWORKDAYS(Table22[[#This Row],[QC START]], DATEVALUE(TEXT(Z2562,"MM/DD/YY")), Delivered!$Z$3:$Z$8),
                IF(AND(ISNUMBER(DATEVALUE(TEXT(AA2562,"MM/DD/YY"))), ISNUMBER(Table22[[#This Row],[QC START]])),
                    NETWORKDAYS(Table22[[#This Row],[QC START]], DATEVALUE(TEXT(AA2562,"MM/DD/YY")), Delivered!$Z$3:$Z$8),
                    "IN QC"
                )
            )-1
        )
    ),
"IN QC"
)</f>
        <v>NO SHIP DATE</v>
      </c>
      <c r="AB2562" s="25"/>
      <c r="AC2562" s="83"/>
      <c r="AD2562" s="45"/>
    </row>
    <row r="2563" spans="6:30" ht="14.25">
      <c r="F2563" s="30" t="str">
        <f>LEFT(Table2[[#This Row],[Project]],6)</f>
        <v/>
      </c>
      <c r="G2563" s="13"/>
      <c r="H2563" s="13"/>
      <c r="I2563" s="17"/>
      <c r="J2563" s="13"/>
      <c r="K2563" s="13"/>
      <c r="O2563" s="20"/>
      <c r="T2563" s="13"/>
      <c r="Y2563" s="71" t="str">
        <f>IFERROR(
    IF(Z2563="DONE",
        "QC DONE",
        IF(OR(AA2563="TBD", ISBLANK(AA2563)),
            "NO SHIP DATE",
            IF(AND(ISNUMBER(DATEVALUE(TEXT(Z2563,"MM/DD/YY"))), ISNUMBER(Table22[[#This Row],[QC START]])),
                NETWORKDAYS(Table22[[#This Row],[QC START]], DATEVALUE(TEXT(Z2563,"MM/DD/YY")), Delivered!$Z$3:$Z$8),
                IF(AND(ISNUMBER(DATEVALUE(TEXT(AA2563,"MM/DD/YY"))), ISNUMBER(Table22[[#This Row],[QC START]])),
                    NETWORKDAYS(Table22[[#This Row],[QC START]], DATEVALUE(TEXT(AA2563,"MM/DD/YY")), Delivered!$Z$3:$Z$8),
                    "IN QC"
                )
            )-1
        )
    ),
"IN QC"
)</f>
        <v>NO SHIP DATE</v>
      </c>
      <c r="AB2563" s="25"/>
      <c r="AC2563" s="83"/>
      <c r="AD2563" s="45"/>
    </row>
    <row r="2564" spans="6:30" ht="14.25">
      <c r="F2564" s="30" t="str">
        <f>LEFT(Table2[[#This Row],[Project]],6)</f>
        <v/>
      </c>
      <c r="G2564" s="13"/>
      <c r="H2564" s="13"/>
      <c r="I2564" s="17"/>
      <c r="J2564" s="13"/>
      <c r="K2564" s="13"/>
      <c r="O2564" s="20"/>
      <c r="T2564" s="13"/>
      <c r="Y2564" s="71" t="str">
        <f>IFERROR(
    IF(Z2564="DONE",
        "QC DONE",
        IF(OR(AA2564="TBD", ISBLANK(AA2564)),
            "NO SHIP DATE",
            IF(AND(ISNUMBER(DATEVALUE(TEXT(Z2564,"MM/DD/YY"))), ISNUMBER(Table22[[#This Row],[QC START]])),
                NETWORKDAYS(Table22[[#This Row],[QC START]], DATEVALUE(TEXT(Z2564,"MM/DD/YY")), Delivered!$Z$3:$Z$8),
                IF(AND(ISNUMBER(DATEVALUE(TEXT(AA2564,"MM/DD/YY"))), ISNUMBER(Table22[[#This Row],[QC START]])),
                    NETWORKDAYS(Table22[[#This Row],[QC START]], DATEVALUE(TEXT(AA2564,"MM/DD/YY")), Delivered!$Z$3:$Z$8),
                    "IN QC"
                )
            )-1
        )
    ),
"IN QC"
)</f>
        <v>NO SHIP DATE</v>
      </c>
      <c r="AB2564" s="25"/>
      <c r="AC2564" s="83"/>
      <c r="AD2564" s="45"/>
    </row>
    <row r="2565" spans="6:30" ht="14.25">
      <c r="F2565" s="30" t="str">
        <f>LEFT(Table2[[#This Row],[Project]],6)</f>
        <v/>
      </c>
      <c r="G2565" s="13"/>
      <c r="H2565" s="13"/>
      <c r="I2565" s="17"/>
      <c r="J2565" s="13"/>
      <c r="K2565" s="13"/>
      <c r="O2565" s="20"/>
      <c r="T2565" s="13"/>
      <c r="Y2565" s="71" t="str">
        <f>IFERROR(
    IF(Z2565="DONE",
        "QC DONE",
        IF(OR(AA2565="TBD", ISBLANK(AA2565)),
            "NO SHIP DATE",
            IF(AND(ISNUMBER(DATEVALUE(TEXT(Z2565,"MM/DD/YY"))), ISNUMBER(Table22[[#This Row],[QC START]])),
                NETWORKDAYS(Table22[[#This Row],[QC START]], DATEVALUE(TEXT(Z2565,"MM/DD/YY")), Delivered!$Z$3:$Z$8),
                IF(AND(ISNUMBER(DATEVALUE(TEXT(AA2565,"MM/DD/YY"))), ISNUMBER(Table22[[#This Row],[QC START]])),
                    NETWORKDAYS(Table22[[#This Row],[QC START]], DATEVALUE(TEXT(AA2565,"MM/DD/YY")), Delivered!$Z$3:$Z$8),
                    "IN QC"
                )
            )-1
        )
    ),
"IN QC"
)</f>
        <v>NO SHIP DATE</v>
      </c>
      <c r="AB2565" s="25"/>
      <c r="AC2565" s="83"/>
      <c r="AD2565" s="45"/>
    </row>
    <row r="2566" spans="6:30" ht="14.25">
      <c r="F2566" s="30" t="str">
        <f>LEFT(Table2[[#This Row],[Project]],6)</f>
        <v/>
      </c>
      <c r="G2566" s="13"/>
      <c r="H2566" s="13"/>
      <c r="I2566" s="17"/>
      <c r="J2566" s="13"/>
      <c r="K2566" s="13"/>
      <c r="O2566" s="20"/>
      <c r="T2566" s="13"/>
      <c r="Y2566" s="71" t="str">
        <f>IFERROR(
    IF(Z2566="DONE",
        "QC DONE",
        IF(OR(AA2566="TBD", ISBLANK(AA2566)),
            "NO SHIP DATE",
            IF(AND(ISNUMBER(DATEVALUE(TEXT(Z2566,"MM/DD/YY"))), ISNUMBER(Table22[[#This Row],[QC START]])),
                NETWORKDAYS(Table22[[#This Row],[QC START]], DATEVALUE(TEXT(Z2566,"MM/DD/YY")), Delivered!$Z$3:$Z$8),
                IF(AND(ISNUMBER(DATEVALUE(TEXT(AA2566,"MM/DD/YY"))), ISNUMBER(Table22[[#This Row],[QC START]])),
                    NETWORKDAYS(Table22[[#This Row],[QC START]], DATEVALUE(TEXT(AA2566,"MM/DD/YY")), Delivered!$Z$3:$Z$8),
                    "IN QC"
                )
            )-1
        )
    ),
"IN QC"
)</f>
        <v>NO SHIP DATE</v>
      </c>
      <c r="AB2566" s="25"/>
      <c r="AC2566" s="83"/>
      <c r="AD2566" s="45"/>
    </row>
    <row r="2567" spans="6:30" ht="14.25">
      <c r="F2567" s="30" t="str">
        <f>LEFT(Table2[[#This Row],[Project]],6)</f>
        <v/>
      </c>
      <c r="G2567" s="13"/>
      <c r="H2567" s="13"/>
      <c r="I2567" s="17"/>
      <c r="J2567" s="13"/>
      <c r="K2567" s="13"/>
      <c r="O2567" s="20"/>
      <c r="T2567" s="13"/>
      <c r="Y2567" s="71" t="str">
        <f>IFERROR(
    IF(Z2567="DONE",
        "QC DONE",
        IF(OR(AA2567="TBD", ISBLANK(AA2567)),
            "NO SHIP DATE",
            IF(AND(ISNUMBER(DATEVALUE(TEXT(Z2567,"MM/DD/YY"))), ISNUMBER(Table22[[#This Row],[QC START]])),
                NETWORKDAYS(Table22[[#This Row],[QC START]], DATEVALUE(TEXT(Z2567,"MM/DD/YY")), Delivered!$Z$3:$Z$8),
                IF(AND(ISNUMBER(DATEVALUE(TEXT(AA2567,"MM/DD/YY"))), ISNUMBER(Table22[[#This Row],[QC START]])),
                    NETWORKDAYS(Table22[[#This Row],[QC START]], DATEVALUE(TEXT(AA2567,"MM/DD/YY")), Delivered!$Z$3:$Z$8),
                    "IN QC"
                )
            )-1
        )
    ),
"IN QC"
)</f>
        <v>NO SHIP DATE</v>
      </c>
      <c r="AB2567" s="25"/>
      <c r="AC2567" s="83"/>
      <c r="AD2567" s="45"/>
    </row>
    <row r="2568" spans="6:30" ht="14.25">
      <c r="F2568" s="30" t="str">
        <f>LEFT(Table2[[#This Row],[Project]],6)</f>
        <v/>
      </c>
      <c r="G2568" s="13"/>
      <c r="H2568" s="13"/>
      <c r="I2568" s="17"/>
      <c r="J2568" s="13"/>
      <c r="K2568" s="13"/>
      <c r="O2568" s="20"/>
      <c r="T2568" s="13"/>
      <c r="Y2568" s="71" t="str">
        <f>IFERROR(
    IF(Z2568="DONE",
        "QC DONE",
        IF(OR(AA2568="TBD", ISBLANK(AA2568)),
            "NO SHIP DATE",
            IF(AND(ISNUMBER(DATEVALUE(TEXT(Z2568,"MM/DD/YY"))), ISNUMBER(Table22[[#This Row],[QC START]])),
                NETWORKDAYS(Table22[[#This Row],[QC START]], DATEVALUE(TEXT(Z2568,"MM/DD/YY")), Delivered!$Z$3:$Z$8),
                IF(AND(ISNUMBER(DATEVALUE(TEXT(AA2568,"MM/DD/YY"))), ISNUMBER(Table22[[#This Row],[QC START]])),
                    NETWORKDAYS(Table22[[#This Row],[QC START]], DATEVALUE(TEXT(AA2568,"MM/DD/YY")), Delivered!$Z$3:$Z$8),
                    "IN QC"
                )
            )-1
        )
    ),
"IN QC"
)</f>
        <v>NO SHIP DATE</v>
      </c>
      <c r="AB2568" s="25"/>
      <c r="AC2568" s="83"/>
      <c r="AD2568" s="45"/>
    </row>
    <row r="2569" spans="6:30" ht="14.25">
      <c r="F2569" s="30" t="str">
        <f>LEFT(Table2[[#This Row],[Project]],6)</f>
        <v/>
      </c>
      <c r="G2569" s="13"/>
      <c r="H2569" s="13"/>
      <c r="I2569" s="17"/>
      <c r="J2569" s="13"/>
      <c r="K2569" s="13"/>
      <c r="O2569" s="20"/>
      <c r="T2569" s="13"/>
      <c r="Y2569" s="71" t="str">
        <f>IFERROR(
    IF(Z2569="DONE",
        "QC DONE",
        IF(OR(AA2569="TBD", ISBLANK(AA2569)),
            "NO SHIP DATE",
            IF(AND(ISNUMBER(DATEVALUE(TEXT(Z2569,"MM/DD/YY"))), ISNUMBER(Table22[[#This Row],[QC START]])),
                NETWORKDAYS(Table22[[#This Row],[QC START]], DATEVALUE(TEXT(Z2569,"MM/DD/YY")), Delivered!$Z$3:$Z$8),
                IF(AND(ISNUMBER(DATEVALUE(TEXT(AA2569,"MM/DD/YY"))), ISNUMBER(Table22[[#This Row],[QC START]])),
                    NETWORKDAYS(Table22[[#This Row],[QC START]], DATEVALUE(TEXT(AA2569,"MM/DD/YY")), Delivered!$Z$3:$Z$8),
                    "IN QC"
                )
            )-1
        )
    ),
"IN QC"
)</f>
        <v>NO SHIP DATE</v>
      </c>
      <c r="AB2569" s="25"/>
      <c r="AC2569" s="83"/>
      <c r="AD2569" s="45"/>
    </row>
    <row r="2570" spans="6:30" ht="14.25">
      <c r="F2570" s="30" t="str">
        <f>LEFT(Table2[[#This Row],[Project]],6)</f>
        <v/>
      </c>
      <c r="G2570" s="13"/>
      <c r="H2570" s="13"/>
      <c r="I2570" s="17"/>
      <c r="J2570" s="13"/>
      <c r="K2570" s="13"/>
      <c r="O2570" s="20"/>
      <c r="T2570" s="13"/>
      <c r="Y2570" s="71" t="str">
        <f>IFERROR(
    IF(Z2570="DONE",
        "QC DONE",
        IF(OR(AA2570="TBD", ISBLANK(AA2570)),
            "NO SHIP DATE",
            IF(AND(ISNUMBER(DATEVALUE(TEXT(Z2570,"MM/DD/YY"))), ISNUMBER(Table22[[#This Row],[QC START]])),
                NETWORKDAYS(Table22[[#This Row],[QC START]], DATEVALUE(TEXT(Z2570,"MM/DD/YY")), Delivered!$Z$3:$Z$8),
                IF(AND(ISNUMBER(DATEVALUE(TEXT(AA2570,"MM/DD/YY"))), ISNUMBER(Table22[[#This Row],[QC START]])),
                    NETWORKDAYS(Table22[[#This Row],[QC START]], DATEVALUE(TEXT(AA2570,"MM/DD/YY")), Delivered!$Z$3:$Z$8),
                    "IN QC"
                )
            )-1
        )
    ),
"IN QC"
)</f>
        <v>NO SHIP DATE</v>
      </c>
      <c r="AB2570" s="25"/>
      <c r="AC2570" s="83"/>
      <c r="AD2570" s="45"/>
    </row>
    <row r="2571" spans="6:30" ht="14.25">
      <c r="F2571" s="30" t="str">
        <f>LEFT(Table2[[#This Row],[Project]],6)</f>
        <v/>
      </c>
      <c r="G2571" s="13"/>
      <c r="H2571" s="13"/>
      <c r="I2571" s="17"/>
      <c r="J2571" s="13"/>
      <c r="K2571" s="13"/>
      <c r="O2571" s="20"/>
      <c r="T2571" s="13"/>
      <c r="Y2571" s="71" t="str">
        <f>IFERROR(
    IF(Z2571="DONE",
        "QC DONE",
        IF(OR(AA2571="TBD", ISBLANK(AA2571)),
            "NO SHIP DATE",
            IF(AND(ISNUMBER(DATEVALUE(TEXT(Z2571,"MM/DD/YY"))), ISNUMBER(Table22[[#This Row],[QC START]])),
                NETWORKDAYS(Table22[[#This Row],[QC START]], DATEVALUE(TEXT(Z2571,"MM/DD/YY")), Delivered!$Z$3:$Z$8),
                IF(AND(ISNUMBER(DATEVALUE(TEXT(AA2571,"MM/DD/YY"))), ISNUMBER(Table22[[#This Row],[QC START]])),
                    NETWORKDAYS(Table22[[#This Row],[QC START]], DATEVALUE(TEXT(AA2571,"MM/DD/YY")), Delivered!$Z$3:$Z$8),
                    "IN QC"
                )
            )-1
        )
    ),
"IN QC"
)</f>
        <v>NO SHIP DATE</v>
      </c>
      <c r="AB2571" s="25"/>
      <c r="AC2571" s="83"/>
      <c r="AD2571" s="45"/>
    </row>
    <row r="2572" spans="6:30" ht="14.25">
      <c r="F2572" s="30" t="str">
        <f>LEFT(Table2[[#This Row],[Project]],6)</f>
        <v/>
      </c>
      <c r="G2572" s="13"/>
      <c r="H2572" s="13"/>
      <c r="I2572" s="17"/>
      <c r="J2572" s="13"/>
      <c r="K2572" s="13"/>
      <c r="O2572" s="20"/>
      <c r="T2572" s="13"/>
      <c r="Y2572" s="71" t="str">
        <f>IFERROR(
    IF(Z2572="DONE",
        "QC DONE",
        IF(OR(AA2572="TBD", ISBLANK(AA2572)),
            "NO SHIP DATE",
            IF(AND(ISNUMBER(DATEVALUE(TEXT(Z2572,"MM/DD/YY"))), ISNUMBER(Table22[[#This Row],[QC START]])),
                NETWORKDAYS(Table22[[#This Row],[QC START]], DATEVALUE(TEXT(Z2572,"MM/DD/YY")), Delivered!$Z$3:$Z$8),
                IF(AND(ISNUMBER(DATEVALUE(TEXT(AA2572,"MM/DD/YY"))), ISNUMBER(Table22[[#This Row],[QC START]])),
                    NETWORKDAYS(Table22[[#This Row],[QC START]], DATEVALUE(TEXT(AA2572,"MM/DD/YY")), Delivered!$Z$3:$Z$8),
                    "IN QC"
                )
            )-1
        )
    ),
"IN QC"
)</f>
        <v>NO SHIP DATE</v>
      </c>
      <c r="AB2572" s="25"/>
      <c r="AC2572" s="83"/>
      <c r="AD2572" s="45"/>
    </row>
    <row r="2573" spans="6:30" ht="14.25">
      <c r="F2573" s="30" t="str">
        <f>LEFT(Table2[[#This Row],[Project]],6)</f>
        <v/>
      </c>
      <c r="G2573" s="13"/>
      <c r="H2573" s="13"/>
      <c r="I2573" s="17"/>
      <c r="J2573" s="13"/>
      <c r="K2573" s="13"/>
      <c r="O2573" s="20"/>
      <c r="T2573" s="13"/>
      <c r="Y2573" s="71" t="str">
        <f>IFERROR(
    IF(Z2573="DONE",
        "QC DONE",
        IF(OR(AA2573="TBD", ISBLANK(AA2573)),
            "NO SHIP DATE",
            IF(AND(ISNUMBER(DATEVALUE(TEXT(Z2573,"MM/DD/YY"))), ISNUMBER(Table22[[#This Row],[QC START]])),
                NETWORKDAYS(Table22[[#This Row],[QC START]], DATEVALUE(TEXT(Z2573,"MM/DD/YY")), Delivered!$Z$3:$Z$8),
                IF(AND(ISNUMBER(DATEVALUE(TEXT(AA2573,"MM/DD/YY"))), ISNUMBER(Table22[[#This Row],[QC START]])),
                    NETWORKDAYS(Table22[[#This Row],[QC START]], DATEVALUE(TEXT(AA2573,"MM/DD/YY")), Delivered!$Z$3:$Z$8),
                    "IN QC"
                )
            )-1
        )
    ),
"IN QC"
)</f>
        <v>NO SHIP DATE</v>
      </c>
      <c r="AB2573" s="25"/>
      <c r="AC2573" s="83"/>
      <c r="AD2573" s="45"/>
    </row>
    <row r="2574" spans="6:30" ht="14.25">
      <c r="F2574" s="30" t="str">
        <f>LEFT(Table2[[#This Row],[Project]],6)</f>
        <v/>
      </c>
      <c r="G2574" s="13"/>
      <c r="H2574" s="13"/>
      <c r="I2574" s="17"/>
      <c r="J2574" s="13"/>
      <c r="K2574" s="13"/>
      <c r="O2574" s="20"/>
      <c r="T2574" s="13"/>
      <c r="Y2574" s="71" t="str">
        <f>IFERROR(
    IF(Z2574="DONE",
        "QC DONE",
        IF(OR(AA2574="TBD", ISBLANK(AA2574)),
            "NO SHIP DATE",
            IF(AND(ISNUMBER(DATEVALUE(TEXT(Z2574,"MM/DD/YY"))), ISNUMBER(Table22[[#This Row],[QC START]])),
                NETWORKDAYS(Table22[[#This Row],[QC START]], DATEVALUE(TEXT(Z2574,"MM/DD/YY")), Delivered!$Z$3:$Z$8),
                IF(AND(ISNUMBER(DATEVALUE(TEXT(AA2574,"MM/DD/YY"))), ISNUMBER(Table22[[#This Row],[QC START]])),
                    NETWORKDAYS(Table22[[#This Row],[QC START]], DATEVALUE(TEXT(AA2574,"MM/DD/YY")), Delivered!$Z$3:$Z$8),
                    "IN QC"
                )
            )-1
        )
    ),
"IN QC"
)</f>
        <v>NO SHIP DATE</v>
      </c>
      <c r="AB2574" s="25"/>
      <c r="AC2574" s="83"/>
      <c r="AD2574" s="45"/>
    </row>
    <row r="2575" spans="6:30" ht="14.25">
      <c r="F2575" s="30" t="str">
        <f>LEFT(Table2[[#This Row],[Project]],6)</f>
        <v/>
      </c>
      <c r="G2575" s="13"/>
      <c r="H2575" s="13"/>
      <c r="I2575" s="17"/>
      <c r="J2575" s="13"/>
      <c r="K2575" s="13"/>
      <c r="O2575" s="20"/>
      <c r="T2575" s="13"/>
      <c r="Y2575" s="71" t="str">
        <f>IFERROR(
    IF(Z2575="DONE",
        "QC DONE",
        IF(OR(AA2575="TBD", ISBLANK(AA2575)),
            "NO SHIP DATE",
            IF(AND(ISNUMBER(DATEVALUE(TEXT(Z2575,"MM/DD/YY"))), ISNUMBER(Table22[[#This Row],[QC START]])),
                NETWORKDAYS(Table22[[#This Row],[QC START]], DATEVALUE(TEXT(Z2575,"MM/DD/YY")), Delivered!$Z$3:$Z$8),
                IF(AND(ISNUMBER(DATEVALUE(TEXT(AA2575,"MM/DD/YY"))), ISNUMBER(Table22[[#This Row],[QC START]])),
                    NETWORKDAYS(Table22[[#This Row],[QC START]], DATEVALUE(TEXT(AA2575,"MM/DD/YY")), Delivered!$Z$3:$Z$8),
                    "IN QC"
                )
            )-1
        )
    ),
"IN QC"
)</f>
        <v>NO SHIP DATE</v>
      </c>
      <c r="AB2575" s="25"/>
      <c r="AC2575" s="83"/>
      <c r="AD2575" s="45"/>
    </row>
    <row r="2576" spans="6:30" ht="14.25">
      <c r="F2576" s="30" t="str">
        <f>LEFT(Table2[[#This Row],[Project]],6)</f>
        <v/>
      </c>
      <c r="G2576" s="13"/>
      <c r="H2576" s="13"/>
      <c r="I2576" s="17"/>
      <c r="J2576" s="13"/>
      <c r="K2576" s="13"/>
      <c r="O2576" s="20"/>
      <c r="T2576" s="13"/>
      <c r="Y2576" s="71" t="str">
        <f>IFERROR(
    IF(Z2576="DONE",
        "QC DONE",
        IF(OR(AA2576="TBD", ISBLANK(AA2576)),
            "NO SHIP DATE",
            IF(AND(ISNUMBER(DATEVALUE(TEXT(Z2576,"MM/DD/YY"))), ISNUMBER(Table22[[#This Row],[QC START]])),
                NETWORKDAYS(Table22[[#This Row],[QC START]], DATEVALUE(TEXT(Z2576,"MM/DD/YY")), Delivered!$Z$3:$Z$8),
                IF(AND(ISNUMBER(DATEVALUE(TEXT(AA2576,"MM/DD/YY"))), ISNUMBER(Table22[[#This Row],[QC START]])),
                    NETWORKDAYS(Table22[[#This Row],[QC START]], DATEVALUE(TEXT(AA2576,"MM/DD/YY")), Delivered!$Z$3:$Z$8),
                    "IN QC"
                )
            )-1
        )
    ),
"IN QC"
)</f>
        <v>NO SHIP DATE</v>
      </c>
      <c r="AB2576" s="25"/>
      <c r="AC2576" s="83"/>
      <c r="AD2576" s="45"/>
    </row>
    <row r="2577" spans="6:30" ht="14.25">
      <c r="F2577" s="30" t="str">
        <f>LEFT(Table2[[#This Row],[Project]],6)</f>
        <v/>
      </c>
      <c r="G2577" s="13"/>
      <c r="H2577" s="13"/>
      <c r="I2577" s="17"/>
      <c r="J2577" s="13"/>
      <c r="K2577" s="13"/>
      <c r="O2577" s="20"/>
      <c r="T2577" s="13"/>
      <c r="Y2577" s="71" t="str">
        <f>IFERROR(
    IF(Z2577="DONE",
        "QC DONE",
        IF(OR(AA2577="TBD", ISBLANK(AA2577)),
            "NO SHIP DATE",
            IF(AND(ISNUMBER(DATEVALUE(TEXT(Z2577,"MM/DD/YY"))), ISNUMBER(Table22[[#This Row],[QC START]])),
                NETWORKDAYS(Table22[[#This Row],[QC START]], DATEVALUE(TEXT(Z2577,"MM/DD/YY")), Delivered!$Z$3:$Z$8),
                IF(AND(ISNUMBER(DATEVALUE(TEXT(AA2577,"MM/DD/YY"))), ISNUMBER(Table22[[#This Row],[QC START]])),
                    NETWORKDAYS(Table22[[#This Row],[QC START]], DATEVALUE(TEXT(AA2577,"MM/DD/YY")), Delivered!$Z$3:$Z$8),
                    "IN QC"
                )
            )-1
        )
    ),
"IN QC"
)</f>
        <v>NO SHIP DATE</v>
      </c>
      <c r="AB2577" s="25"/>
      <c r="AC2577" s="83"/>
      <c r="AD2577" s="45"/>
    </row>
    <row r="2578" spans="6:30" ht="14.25">
      <c r="F2578" s="30" t="str">
        <f>LEFT(Table2[[#This Row],[Project]],6)</f>
        <v/>
      </c>
      <c r="G2578" s="13"/>
      <c r="H2578" s="13"/>
      <c r="I2578" s="17"/>
      <c r="J2578" s="13"/>
      <c r="K2578" s="13"/>
      <c r="O2578" s="20"/>
      <c r="T2578" s="13"/>
      <c r="Y2578" s="71" t="str">
        <f>IFERROR(
    IF(Z2578="DONE",
        "QC DONE",
        IF(OR(AA2578="TBD", ISBLANK(AA2578)),
            "NO SHIP DATE",
            IF(AND(ISNUMBER(DATEVALUE(TEXT(Z2578,"MM/DD/YY"))), ISNUMBER(Table22[[#This Row],[QC START]])),
                NETWORKDAYS(Table22[[#This Row],[QC START]], DATEVALUE(TEXT(Z2578,"MM/DD/YY")), Delivered!$Z$3:$Z$8),
                IF(AND(ISNUMBER(DATEVALUE(TEXT(AA2578,"MM/DD/YY"))), ISNUMBER(Table22[[#This Row],[QC START]])),
                    NETWORKDAYS(Table22[[#This Row],[QC START]], DATEVALUE(TEXT(AA2578,"MM/DD/YY")), Delivered!$Z$3:$Z$8),
                    "IN QC"
                )
            )-1
        )
    ),
"IN QC"
)</f>
        <v>NO SHIP DATE</v>
      </c>
      <c r="AB2578" s="25"/>
      <c r="AC2578" s="83"/>
      <c r="AD2578" s="45"/>
    </row>
    <row r="2579" spans="6:30" ht="14.25">
      <c r="F2579" s="30" t="str">
        <f>LEFT(Table2[[#This Row],[Project]],6)</f>
        <v/>
      </c>
      <c r="G2579" s="13"/>
      <c r="H2579" s="13"/>
      <c r="I2579" s="17"/>
      <c r="J2579" s="13"/>
      <c r="K2579" s="13"/>
      <c r="O2579" s="20"/>
      <c r="T2579" s="13"/>
      <c r="Y2579" s="71" t="str">
        <f>IFERROR(
    IF(Z2579="DONE",
        "QC DONE",
        IF(OR(AA2579="TBD", ISBLANK(AA2579)),
            "NO SHIP DATE",
            IF(AND(ISNUMBER(DATEVALUE(TEXT(Z2579,"MM/DD/YY"))), ISNUMBER(Table22[[#This Row],[QC START]])),
                NETWORKDAYS(Table22[[#This Row],[QC START]], DATEVALUE(TEXT(Z2579,"MM/DD/YY")), Delivered!$Z$3:$Z$8),
                IF(AND(ISNUMBER(DATEVALUE(TEXT(AA2579,"MM/DD/YY"))), ISNUMBER(Table22[[#This Row],[QC START]])),
                    NETWORKDAYS(Table22[[#This Row],[QC START]], DATEVALUE(TEXT(AA2579,"MM/DD/YY")), Delivered!$Z$3:$Z$8),
                    "IN QC"
                )
            )-1
        )
    ),
"IN QC"
)</f>
        <v>NO SHIP DATE</v>
      </c>
      <c r="AB2579" s="25"/>
      <c r="AC2579" s="83"/>
      <c r="AD2579" s="45"/>
    </row>
    <row r="2580" spans="6:30" ht="14.25">
      <c r="F2580" s="30" t="str">
        <f>LEFT(Table2[[#This Row],[Project]],6)</f>
        <v/>
      </c>
      <c r="G2580" s="13"/>
      <c r="H2580" s="13"/>
      <c r="I2580" s="17"/>
      <c r="J2580" s="13"/>
      <c r="K2580" s="13"/>
      <c r="O2580" s="20"/>
      <c r="T2580" s="13"/>
      <c r="Y2580" s="71" t="str">
        <f>IFERROR(
    IF(Z2580="DONE",
        "QC DONE",
        IF(OR(AA2580="TBD", ISBLANK(AA2580)),
            "NO SHIP DATE",
            IF(AND(ISNUMBER(DATEVALUE(TEXT(Z2580,"MM/DD/YY"))), ISNUMBER(Table22[[#This Row],[QC START]])),
                NETWORKDAYS(Table22[[#This Row],[QC START]], DATEVALUE(TEXT(Z2580,"MM/DD/YY")), Delivered!$Z$3:$Z$8),
                IF(AND(ISNUMBER(DATEVALUE(TEXT(AA2580,"MM/DD/YY"))), ISNUMBER(Table22[[#This Row],[QC START]])),
                    NETWORKDAYS(Table22[[#This Row],[QC START]], DATEVALUE(TEXT(AA2580,"MM/DD/YY")), Delivered!$Z$3:$Z$8),
                    "IN QC"
                )
            )-1
        )
    ),
"IN QC"
)</f>
        <v>NO SHIP DATE</v>
      </c>
      <c r="AB2580" s="25"/>
      <c r="AC2580" s="83"/>
      <c r="AD2580" s="45"/>
    </row>
    <row r="2581" spans="6:30" ht="14.25">
      <c r="F2581" s="30" t="str">
        <f>LEFT(Table2[[#This Row],[Project]],6)</f>
        <v/>
      </c>
      <c r="G2581" s="13"/>
      <c r="H2581" s="13"/>
      <c r="I2581" s="17"/>
      <c r="J2581" s="13"/>
      <c r="K2581" s="13"/>
      <c r="O2581" s="20"/>
      <c r="T2581" s="13"/>
      <c r="Y2581" s="71" t="str">
        <f>IFERROR(
    IF(Z2581="DONE",
        "QC DONE",
        IF(OR(AA2581="TBD", ISBLANK(AA2581)),
            "NO SHIP DATE",
            IF(AND(ISNUMBER(DATEVALUE(TEXT(Z2581,"MM/DD/YY"))), ISNUMBER(Table22[[#This Row],[QC START]])),
                NETWORKDAYS(Table22[[#This Row],[QC START]], DATEVALUE(TEXT(Z2581,"MM/DD/YY")), Delivered!$Z$3:$Z$8),
                IF(AND(ISNUMBER(DATEVALUE(TEXT(AA2581,"MM/DD/YY"))), ISNUMBER(Table22[[#This Row],[QC START]])),
                    NETWORKDAYS(Table22[[#This Row],[QC START]], DATEVALUE(TEXT(AA2581,"MM/DD/YY")), Delivered!$Z$3:$Z$8),
                    "IN QC"
                )
            )-1
        )
    ),
"IN QC"
)</f>
        <v>NO SHIP DATE</v>
      </c>
      <c r="AB2581" s="25"/>
      <c r="AC2581" s="83"/>
      <c r="AD2581" s="45"/>
    </row>
    <row r="2582" spans="6:30" ht="14.25">
      <c r="F2582" s="30" t="str">
        <f>LEFT(Table2[[#This Row],[Project]],6)</f>
        <v/>
      </c>
      <c r="G2582" s="13"/>
      <c r="H2582" s="13"/>
      <c r="I2582" s="17"/>
      <c r="J2582" s="13"/>
      <c r="K2582" s="13"/>
      <c r="O2582" s="20"/>
      <c r="T2582" s="13"/>
      <c r="Y2582" s="71" t="str">
        <f>IFERROR(
    IF(Z2582="DONE",
        "QC DONE",
        IF(OR(AA2582="TBD", ISBLANK(AA2582)),
            "NO SHIP DATE",
            IF(AND(ISNUMBER(DATEVALUE(TEXT(Z2582,"MM/DD/YY"))), ISNUMBER(Table22[[#This Row],[QC START]])),
                NETWORKDAYS(Table22[[#This Row],[QC START]], DATEVALUE(TEXT(Z2582,"MM/DD/YY")), Delivered!$Z$3:$Z$8),
                IF(AND(ISNUMBER(DATEVALUE(TEXT(AA2582,"MM/DD/YY"))), ISNUMBER(Table22[[#This Row],[QC START]])),
                    NETWORKDAYS(Table22[[#This Row],[QC START]], DATEVALUE(TEXT(AA2582,"MM/DD/YY")), Delivered!$Z$3:$Z$8),
                    "IN QC"
                )
            )-1
        )
    ),
"IN QC"
)</f>
        <v>NO SHIP DATE</v>
      </c>
      <c r="AB2582" s="25"/>
      <c r="AC2582" s="83"/>
      <c r="AD2582" s="45"/>
    </row>
    <row r="2583" spans="6:30" ht="14.25">
      <c r="F2583" s="30" t="str">
        <f>LEFT(Table2[[#This Row],[Project]],6)</f>
        <v/>
      </c>
      <c r="G2583" s="13"/>
      <c r="H2583" s="13"/>
      <c r="I2583" s="17"/>
      <c r="J2583" s="13"/>
      <c r="K2583" s="13"/>
      <c r="O2583" s="20"/>
      <c r="T2583" s="13"/>
      <c r="Y2583" s="71" t="str">
        <f>IFERROR(
    IF(Z2583="DONE",
        "QC DONE",
        IF(OR(AA2583="TBD", ISBLANK(AA2583)),
            "NO SHIP DATE",
            IF(AND(ISNUMBER(DATEVALUE(TEXT(Z2583,"MM/DD/YY"))), ISNUMBER(Table22[[#This Row],[QC START]])),
                NETWORKDAYS(Table22[[#This Row],[QC START]], DATEVALUE(TEXT(Z2583,"MM/DD/YY")), Delivered!$Z$3:$Z$8),
                IF(AND(ISNUMBER(DATEVALUE(TEXT(AA2583,"MM/DD/YY"))), ISNUMBER(Table22[[#This Row],[QC START]])),
                    NETWORKDAYS(Table22[[#This Row],[QC START]], DATEVALUE(TEXT(AA2583,"MM/DD/YY")), Delivered!$Z$3:$Z$8),
                    "IN QC"
                )
            )-1
        )
    ),
"IN QC"
)</f>
        <v>NO SHIP DATE</v>
      </c>
      <c r="AB2583" s="25"/>
      <c r="AC2583" s="83"/>
      <c r="AD2583" s="45"/>
    </row>
    <row r="2584" spans="6:30" ht="14.25">
      <c r="F2584" s="30" t="str">
        <f>LEFT(Table2[[#This Row],[Project]],6)</f>
        <v/>
      </c>
      <c r="G2584" s="13"/>
      <c r="H2584" s="13"/>
      <c r="I2584" s="17"/>
      <c r="J2584" s="13"/>
      <c r="K2584" s="13"/>
      <c r="O2584" s="20"/>
      <c r="T2584" s="13"/>
      <c r="Y2584" s="71" t="str">
        <f>IFERROR(
    IF(Z2584="DONE",
        "QC DONE",
        IF(OR(AA2584="TBD", ISBLANK(AA2584)),
            "NO SHIP DATE",
            IF(AND(ISNUMBER(DATEVALUE(TEXT(Z2584,"MM/DD/YY"))), ISNUMBER(Table22[[#This Row],[QC START]])),
                NETWORKDAYS(Table22[[#This Row],[QC START]], DATEVALUE(TEXT(Z2584,"MM/DD/YY")), Delivered!$Z$3:$Z$8),
                IF(AND(ISNUMBER(DATEVALUE(TEXT(AA2584,"MM/DD/YY"))), ISNUMBER(Table22[[#This Row],[QC START]])),
                    NETWORKDAYS(Table22[[#This Row],[QC START]], DATEVALUE(TEXT(AA2584,"MM/DD/YY")), Delivered!$Z$3:$Z$8),
                    "IN QC"
                )
            )-1
        )
    ),
"IN QC"
)</f>
        <v>NO SHIP DATE</v>
      </c>
      <c r="AB2584" s="25"/>
      <c r="AC2584" s="83"/>
      <c r="AD2584" s="45"/>
    </row>
    <row r="2585" spans="6:30" ht="14.25">
      <c r="F2585" s="30" t="str">
        <f>LEFT(Table2[[#This Row],[Project]],6)</f>
        <v/>
      </c>
      <c r="G2585" s="13"/>
      <c r="H2585" s="13"/>
      <c r="I2585" s="17"/>
      <c r="J2585" s="13"/>
      <c r="K2585" s="13"/>
      <c r="O2585" s="20"/>
      <c r="T2585" s="13"/>
      <c r="Y2585" s="71" t="str">
        <f>IFERROR(
    IF(Z2585="DONE",
        "QC DONE",
        IF(OR(AA2585="TBD", ISBLANK(AA2585)),
            "NO SHIP DATE",
            IF(AND(ISNUMBER(DATEVALUE(TEXT(Z2585,"MM/DD/YY"))), ISNUMBER(Table22[[#This Row],[QC START]])),
                NETWORKDAYS(Table22[[#This Row],[QC START]], DATEVALUE(TEXT(Z2585,"MM/DD/YY")), Delivered!$Z$3:$Z$8),
                IF(AND(ISNUMBER(DATEVALUE(TEXT(AA2585,"MM/DD/YY"))), ISNUMBER(Table22[[#This Row],[QC START]])),
                    NETWORKDAYS(Table22[[#This Row],[QC START]], DATEVALUE(TEXT(AA2585,"MM/DD/YY")), Delivered!$Z$3:$Z$8),
                    "IN QC"
                )
            )-1
        )
    ),
"IN QC"
)</f>
        <v>NO SHIP DATE</v>
      </c>
      <c r="AB2585" s="25"/>
      <c r="AC2585" s="83"/>
      <c r="AD2585" s="45"/>
    </row>
    <row r="2586" spans="6:30" ht="14.25">
      <c r="F2586" s="30" t="str">
        <f>LEFT(Table2[[#This Row],[Project]],6)</f>
        <v/>
      </c>
      <c r="G2586" s="13"/>
      <c r="H2586" s="13"/>
      <c r="I2586" s="17"/>
      <c r="J2586" s="13"/>
      <c r="K2586" s="13"/>
      <c r="O2586" s="20"/>
      <c r="T2586" s="13"/>
      <c r="Y2586" s="71" t="str">
        <f>IFERROR(
    IF(Z2586="DONE",
        "QC DONE",
        IF(OR(AA2586="TBD", ISBLANK(AA2586)),
            "NO SHIP DATE",
            IF(AND(ISNUMBER(DATEVALUE(TEXT(Z2586,"MM/DD/YY"))), ISNUMBER(Table22[[#This Row],[QC START]])),
                NETWORKDAYS(Table22[[#This Row],[QC START]], DATEVALUE(TEXT(Z2586,"MM/DD/YY")), Delivered!$Z$3:$Z$8),
                IF(AND(ISNUMBER(DATEVALUE(TEXT(AA2586,"MM/DD/YY"))), ISNUMBER(Table22[[#This Row],[QC START]])),
                    NETWORKDAYS(Table22[[#This Row],[QC START]], DATEVALUE(TEXT(AA2586,"MM/DD/YY")), Delivered!$Z$3:$Z$8),
                    "IN QC"
                )
            )-1
        )
    ),
"IN QC"
)</f>
        <v>NO SHIP DATE</v>
      </c>
      <c r="AB2586" s="25"/>
      <c r="AC2586" s="83"/>
      <c r="AD2586" s="45"/>
    </row>
    <row r="2587" spans="6:30" ht="14.25">
      <c r="F2587" s="30" t="str">
        <f>LEFT(Table2[[#This Row],[Project]],6)</f>
        <v/>
      </c>
      <c r="G2587" s="13"/>
      <c r="H2587" s="13"/>
      <c r="I2587" s="17"/>
      <c r="J2587" s="13"/>
      <c r="K2587" s="13"/>
      <c r="O2587" s="20"/>
      <c r="T2587" s="13"/>
      <c r="Y2587" s="71" t="str">
        <f>IFERROR(
    IF(Z2587="DONE",
        "QC DONE",
        IF(OR(AA2587="TBD", ISBLANK(AA2587)),
            "NO SHIP DATE",
            IF(AND(ISNUMBER(DATEVALUE(TEXT(Z2587,"MM/DD/YY"))), ISNUMBER(Table22[[#This Row],[QC START]])),
                NETWORKDAYS(Table22[[#This Row],[QC START]], DATEVALUE(TEXT(Z2587,"MM/DD/YY")), Delivered!$Z$3:$Z$8),
                IF(AND(ISNUMBER(DATEVALUE(TEXT(AA2587,"MM/DD/YY"))), ISNUMBER(Table22[[#This Row],[QC START]])),
                    NETWORKDAYS(Table22[[#This Row],[QC START]], DATEVALUE(TEXT(AA2587,"MM/DD/YY")), Delivered!$Z$3:$Z$8),
                    "IN QC"
                )
            )-1
        )
    ),
"IN QC"
)</f>
        <v>NO SHIP DATE</v>
      </c>
      <c r="AB2587" s="25"/>
      <c r="AC2587" s="83"/>
      <c r="AD2587" s="45"/>
    </row>
    <row r="2588" spans="6:30" ht="14.25">
      <c r="F2588" s="30" t="str">
        <f>LEFT(Table2[[#This Row],[Project]],6)</f>
        <v/>
      </c>
      <c r="G2588" s="13"/>
      <c r="H2588" s="13"/>
      <c r="I2588" s="17"/>
      <c r="J2588" s="13"/>
      <c r="K2588" s="13"/>
      <c r="O2588" s="20"/>
      <c r="T2588" s="13"/>
      <c r="Y2588" s="71" t="str">
        <f>IFERROR(
    IF(Z2588="DONE",
        "QC DONE",
        IF(OR(AA2588="TBD", ISBLANK(AA2588)),
            "NO SHIP DATE",
            IF(AND(ISNUMBER(DATEVALUE(TEXT(Z2588,"MM/DD/YY"))), ISNUMBER(Table22[[#This Row],[QC START]])),
                NETWORKDAYS(Table22[[#This Row],[QC START]], DATEVALUE(TEXT(Z2588,"MM/DD/YY")), Delivered!$Z$3:$Z$8),
                IF(AND(ISNUMBER(DATEVALUE(TEXT(AA2588,"MM/DD/YY"))), ISNUMBER(Table22[[#This Row],[QC START]])),
                    NETWORKDAYS(Table22[[#This Row],[QC START]], DATEVALUE(TEXT(AA2588,"MM/DD/YY")), Delivered!$Z$3:$Z$8),
                    "IN QC"
                )
            )-1
        )
    ),
"IN QC"
)</f>
        <v>NO SHIP DATE</v>
      </c>
      <c r="AB2588" s="25"/>
      <c r="AC2588" s="83"/>
      <c r="AD2588" s="45"/>
    </row>
    <row r="2589" spans="6:30" ht="14.25">
      <c r="F2589" s="30" t="str">
        <f>LEFT(Table2[[#This Row],[Project]],6)</f>
        <v/>
      </c>
      <c r="G2589" s="13"/>
      <c r="H2589" s="13"/>
      <c r="I2589" s="17"/>
      <c r="J2589" s="13"/>
      <c r="K2589" s="13"/>
      <c r="O2589" s="20"/>
      <c r="T2589" s="13"/>
      <c r="Y2589" s="71" t="str">
        <f>IFERROR(
    IF(Z2589="DONE",
        "QC DONE",
        IF(OR(AA2589="TBD", ISBLANK(AA2589)),
            "NO SHIP DATE",
            IF(AND(ISNUMBER(DATEVALUE(TEXT(Z2589,"MM/DD/YY"))), ISNUMBER(Table22[[#This Row],[QC START]])),
                NETWORKDAYS(Table22[[#This Row],[QC START]], DATEVALUE(TEXT(Z2589,"MM/DD/YY")), Delivered!$Z$3:$Z$8),
                IF(AND(ISNUMBER(DATEVALUE(TEXT(AA2589,"MM/DD/YY"))), ISNUMBER(Table22[[#This Row],[QC START]])),
                    NETWORKDAYS(Table22[[#This Row],[QC START]], DATEVALUE(TEXT(AA2589,"MM/DD/YY")), Delivered!$Z$3:$Z$8),
                    "IN QC"
                )
            )-1
        )
    ),
"IN QC"
)</f>
        <v>NO SHIP DATE</v>
      </c>
      <c r="AB2589" s="25"/>
      <c r="AC2589" s="83"/>
      <c r="AD2589" s="45"/>
    </row>
    <row r="2590" spans="6:30" ht="14.25">
      <c r="F2590" s="30" t="str">
        <f>LEFT(Table2[[#This Row],[Project]],6)</f>
        <v/>
      </c>
      <c r="G2590" s="13"/>
      <c r="H2590" s="13"/>
      <c r="I2590" s="17"/>
      <c r="J2590" s="13"/>
      <c r="K2590" s="13"/>
      <c r="O2590" s="20"/>
      <c r="T2590" s="13"/>
      <c r="Y2590" s="71" t="str">
        <f>IFERROR(
    IF(Z2590="DONE",
        "QC DONE",
        IF(OR(AA2590="TBD", ISBLANK(AA2590)),
            "NO SHIP DATE",
            IF(AND(ISNUMBER(DATEVALUE(TEXT(Z2590,"MM/DD/YY"))), ISNUMBER(Table22[[#This Row],[QC START]])),
                NETWORKDAYS(Table22[[#This Row],[QC START]], DATEVALUE(TEXT(Z2590,"MM/DD/YY")), Delivered!$Z$3:$Z$8),
                IF(AND(ISNUMBER(DATEVALUE(TEXT(AA2590,"MM/DD/YY"))), ISNUMBER(Table22[[#This Row],[QC START]])),
                    NETWORKDAYS(Table22[[#This Row],[QC START]], DATEVALUE(TEXT(AA2590,"MM/DD/YY")), Delivered!$Z$3:$Z$8),
                    "IN QC"
                )
            )-1
        )
    ),
"IN QC"
)</f>
        <v>NO SHIP DATE</v>
      </c>
      <c r="AB2590" s="25"/>
      <c r="AC2590" s="83"/>
      <c r="AD2590" s="45"/>
    </row>
    <row r="2591" spans="6:30" ht="14.25">
      <c r="F2591" s="30" t="str">
        <f>LEFT(Table2[[#This Row],[Project]],6)</f>
        <v/>
      </c>
      <c r="G2591" s="13"/>
      <c r="H2591" s="13"/>
      <c r="I2591" s="17"/>
      <c r="J2591" s="13"/>
      <c r="K2591" s="13"/>
      <c r="O2591" s="20"/>
      <c r="T2591" s="13"/>
      <c r="Y2591" s="71" t="str">
        <f>IFERROR(
    IF(Z2591="DONE",
        "QC DONE",
        IF(OR(AA2591="TBD", ISBLANK(AA2591)),
            "NO SHIP DATE",
            IF(AND(ISNUMBER(DATEVALUE(TEXT(Z2591,"MM/DD/YY"))), ISNUMBER(Table22[[#This Row],[QC START]])),
                NETWORKDAYS(Table22[[#This Row],[QC START]], DATEVALUE(TEXT(Z2591,"MM/DD/YY")), Delivered!$Z$3:$Z$8),
                IF(AND(ISNUMBER(DATEVALUE(TEXT(AA2591,"MM/DD/YY"))), ISNUMBER(Table22[[#This Row],[QC START]])),
                    NETWORKDAYS(Table22[[#This Row],[QC START]], DATEVALUE(TEXT(AA2591,"MM/DD/YY")), Delivered!$Z$3:$Z$8),
                    "IN QC"
                )
            )-1
        )
    ),
"IN QC"
)</f>
        <v>NO SHIP DATE</v>
      </c>
      <c r="AB2591" s="25"/>
      <c r="AC2591" s="83"/>
      <c r="AD2591" s="45"/>
    </row>
    <row r="2592" spans="6:30" ht="14.25">
      <c r="F2592" s="30" t="str">
        <f>LEFT(Table2[[#This Row],[Project]],6)</f>
        <v/>
      </c>
      <c r="G2592" s="13"/>
      <c r="H2592" s="13"/>
      <c r="I2592" s="17"/>
      <c r="J2592" s="13"/>
      <c r="K2592" s="13"/>
      <c r="O2592" s="20"/>
      <c r="T2592" s="13"/>
      <c r="Y2592" s="71" t="str">
        <f>IFERROR(
    IF(Z2592="DONE",
        "QC DONE",
        IF(OR(AA2592="TBD", ISBLANK(AA2592)),
            "NO SHIP DATE",
            IF(AND(ISNUMBER(DATEVALUE(TEXT(Z2592,"MM/DD/YY"))), ISNUMBER(Table22[[#This Row],[QC START]])),
                NETWORKDAYS(Table22[[#This Row],[QC START]], DATEVALUE(TEXT(Z2592,"MM/DD/YY")), Delivered!$Z$3:$Z$8),
                IF(AND(ISNUMBER(DATEVALUE(TEXT(AA2592,"MM/DD/YY"))), ISNUMBER(Table22[[#This Row],[QC START]])),
                    NETWORKDAYS(Table22[[#This Row],[QC START]], DATEVALUE(TEXT(AA2592,"MM/DD/YY")), Delivered!$Z$3:$Z$8),
                    "IN QC"
                )
            )-1
        )
    ),
"IN QC"
)</f>
        <v>NO SHIP DATE</v>
      </c>
      <c r="AB2592" s="25"/>
      <c r="AC2592" s="83"/>
      <c r="AD2592" s="45"/>
    </row>
    <row r="2593" spans="6:30" ht="14.25">
      <c r="F2593" s="30" t="str">
        <f>LEFT(Table2[[#This Row],[Project]],6)</f>
        <v/>
      </c>
      <c r="G2593" s="13"/>
      <c r="H2593" s="13"/>
      <c r="I2593" s="17"/>
      <c r="J2593" s="13"/>
      <c r="K2593" s="13"/>
      <c r="O2593" s="20"/>
      <c r="T2593" s="13"/>
      <c r="Y2593" s="71" t="str">
        <f>IFERROR(
    IF(Z2593="DONE",
        "QC DONE",
        IF(OR(AA2593="TBD", ISBLANK(AA2593)),
            "NO SHIP DATE",
            IF(AND(ISNUMBER(DATEVALUE(TEXT(Z2593,"MM/DD/YY"))), ISNUMBER(Table22[[#This Row],[QC START]])),
                NETWORKDAYS(Table22[[#This Row],[QC START]], DATEVALUE(TEXT(Z2593,"MM/DD/YY")), Delivered!$Z$3:$Z$8),
                IF(AND(ISNUMBER(DATEVALUE(TEXT(AA2593,"MM/DD/YY"))), ISNUMBER(Table22[[#This Row],[QC START]])),
                    NETWORKDAYS(Table22[[#This Row],[QC START]], DATEVALUE(TEXT(AA2593,"MM/DD/YY")), Delivered!$Z$3:$Z$8),
                    "IN QC"
                )
            )-1
        )
    ),
"IN QC"
)</f>
        <v>NO SHIP DATE</v>
      </c>
      <c r="AB2593" s="25"/>
      <c r="AC2593" s="83"/>
      <c r="AD2593" s="45"/>
    </row>
    <row r="2594" spans="6:30" ht="14.25">
      <c r="F2594" s="30" t="str">
        <f>LEFT(Table2[[#This Row],[Project]],6)</f>
        <v/>
      </c>
      <c r="G2594" s="13"/>
      <c r="H2594" s="13"/>
      <c r="I2594" s="17"/>
      <c r="J2594" s="13"/>
      <c r="K2594" s="13"/>
      <c r="O2594" s="20"/>
      <c r="T2594" s="13"/>
      <c r="Y2594" s="71" t="str">
        <f>IFERROR(
    IF(Z2594="DONE",
        "QC DONE",
        IF(OR(AA2594="TBD", ISBLANK(AA2594)),
            "NO SHIP DATE",
            IF(AND(ISNUMBER(DATEVALUE(TEXT(Z2594,"MM/DD/YY"))), ISNUMBER(Table22[[#This Row],[QC START]])),
                NETWORKDAYS(Table22[[#This Row],[QC START]], DATEVALUE(TEXT(Z2594,"MM/DD/YY")), Delivered!$Z$3:$Z$8),
                IF(AND(ISNUMBER(DATEVALUE(TEXT(AA2594,"MM/DD/YY"))), ISNUMBER(Table22[[#This Row],[QC START]])),
                    NETWORKDAYS(Table22[[#This Row],[QC START]], DATEVALUE(TEXT(AA2594,"MM/DD/YY")), Delivered!$Z$3:$Z$8),
                    "IN QC"
                )
            )-1
        )
    ),
"IN QC"
)</f>
        <v>NO SHIP DATE</v>
      </c>
      <c r="AB2594" s="25"/>
      <c r="AC2594" s="83"/>
      <c r="AD2594" s="45"/>
    </row>
    <row r="2595" spans="6:30" ht="14.25">
      <c r="F2595" s="30" t="str">
        <f>LEFT(Table2[[#This Row],[Project]],6)</f>
        <v/>
      </c>
      <c r="G2595" s="13"/>
      <c r="H2595" s="13"/>
      <c r="I2595" s="17"/>
      <c r="J2595" s="13"/>
      <c r="K2595" s="13"/>
      <c r="O2595" s="20"/>
      <c r="T2595" s="13"/>
      <c r="Y2595" s="71" t="str">
        <f>IFERROR(
    IF(Z2595="DONE",
        "QC DONE",
        IF(OR(AA2595="TBD", ISBLANK(AA2595)),
            "NO SHIP DATE",
            IF(AND(ISNUMBER(DATEVALUE(TEXT(Z2595,"MM/DD/YY"))), ISNUMBER(Table22[[#This Row],[QC START]])),
                NETWORKDAYS(Table22[[#This Row],[QC START]], DATEVALUE(TEXT(Z2595,"MM/DD/YY")), Delivered!$Z$3:$Z$8),
                IF(AND(ISNUMBER(DATEVALUE(TEXT(AA2595,"MM/DD/YY"))), ISNUMBER(Table22[[#This Row],[QC START]])),
                    NETWORKDAYS(Table22[[#This Row],[QC START]], DATEVALUE(TEXT(AA2595,"MM/DD/YY")), Delivered!$Z$3:$Z$8),
                    "IN QC"
                )
            )-1
        )
    ),
"IN QC"
)</f>
        <v>NO SHIP DATE</v>
      </c>
      <c r="AB2595" s="25"/>
      <c r="AC2595" s="83"/>
      <c r="AD2595" s="45"/>
    </row>
    <row r="2596" spans="6:30" ht="14.25">
      <c r="F2596" s="30" t="str">
        <f>LEFT(Table2[[#This Row],[Project]],6)</f>
        <v/>
      </c>
      <c r="G2596" s="13"/>
      <c r="H2596" s="13"/>
      <c r="I2596" s="17"/>
      <c r="J2596" s="13"/>
      <c r="K2596" s="13"/>
      <c r="O2596" s="20"/>
      <c r="T2596" s="13"/>
      <c r="Y2596" s="71" t="str">
        <f>IFERROR(
    IF(Z2596="DONE",
        "QC DONE",
        IF(OR(AA2596="TBD", ISBLANK(AA2596)),
            "NO SHIP DATE",
            IF(AND(ISNUMBER(DATEVALUE(TEXT(Z2596,"MM/DD/YY"))), ISNUMBER(Table22[[#This Row],[QC START]])),
                NETWORKDAYS(Table22[[#This Row],[QC START]], DATEVALUE(TEXT(Z2596,"MM/DD/YY")), Delivered!$Z$3:$Z$8),
                IF(AND(ISNUMBER(DATEVALUE(TEXT(AA2596,"MM/DD/YY"))), ISNUMBER(Table22[[#This Row],[QC START]])),
                    NETWORKDAYS(Table22[[#This Row],[QC START]], DATEVALUE(TEXT(AA2596,"MM/DD/YY")), Delivered!$Z$3:$Z$8),
                    "IN QC"
                )
            )-1
        )
    ),
"IN QC"
)</f>
        <v>NO SHIP DATE</v>
      </c>
      <c r="AB2596" s="25"/>
      <c r="AC2596" s="83"/>
      <c r="AD2596" s="45"/>
    </row>
    <row r="2597" spans="6:30" ht="14.25">
      <c r="F2597" s="30" t="str">
        <f>LEFT(Table2[[#This Row],[Project]],6)</f>
        <v/>
      </c>
      <c r="G2597" s="13"/>
      <c r="H2597" s="13"/>
      <c r="I2597" s="17"/>
      <c r="J2597" s="13"/>
      <c r="K2597" s="13"/>
      <c r="O2597" s="20"/>
      <c r="T2597" s="13"/>
      <c r="Y2597" s="71" t="str">
        <f>IFERROR(
    IF(Z2597="DONE",
        "QC DONE",
        IF(OR(AA2597="TBD", ISBLANK(AA2597)),
            "NO SHIP DATE",
            IF(AND(ISNUMBER(DATEVALUE(TEXT(Z2597,"MM/DD/YY"))), ISNUMBER(Table22[[#This Row],[QC START]])),
                NETWORKDAYS(Table22[[#This Row],[QC START]], DATEVALUE(TEXT(Z2597,"MM/DD/YY")), Delivered!$Z$3:$Z$8),
                IF(AND(ISNUMBER(DATEVALUE(TEXT(AA2597,"MM/DD/YY"))), ISNUMBER(Table22[[#This Row],[QC START]])),
                    NETWORKDAYS(Table22[[#This Row],[QC START]], DATEVALUE(TEXT(AA2597,"MM/DD/YY")), Delivered!$Z$3:$Z$8),
                    "IN QC"
                )
            )-1
        )
    ),
"IN QC"
)</f>
        <v>NO SHIP DATE</v>
      </c>
      <c r="AB2597" s="25"/>
      <c r="AC2597" s="83"/>
      <c r="AD2597" s="45"/>
    </row>
    <row r="2598" spans="6:30" ht="14.25">
      <c r="F2598" s="30" t="str">
        <f>LEFT(Table2[[#This Row],[Project]],6)</f>
        <v/>
      </c>
      <c r="G2598" s="13"/>
      <c r="H2598" s="13"/>
      <c r="I2598" s="17"/>
      <c r="J2598" s="13"/>
      <c r="K2598" s="13"/>
      <c r="O2598" s="20"/>
      <c r="T2598" s="13"/>
      <c r="Y2598" s="71" t="str">
        <f>IFERROR(
    IF(Z2598="DONE",
        "QC DONE",
        IF(OR(AA2598="TBD", ISBLANK(AA2598)),
            "NO SHIP DATE",
            IF(AND(ISNUMBER(DATEVALUE(TEXT(Z2598,"MM/DD/YY"))), ISNUMBER(Table22[[#This Row],[QC START]])),
                NETWORKDAYS(Table22[[#This Row],[QC START]], DATEVALUE(TEXT(Z2598,"MM/DD/YY")), Delivered!$Z$3:$Z$8),
                IF(AND(ISNUMBER(DATEVALUE(TEXT(AA2598,"MM/DD/YY"))), ISNUMBER(Table22[[#This Row],[QC START]])),
                    NETWORKDAYS(Table22[[#This Row],[QC START]], DATEVALUE(TEXT(AA2598,"MM/DD/YY")), Delivered!$Z$3:$Z$8),
                    "IN QC"
                )
            )-1
        )
    ),
"IN QC"
)</f>
        <v>NO SHIP DATE</v>
      </c>
      <c r="AB2598" s="25"/>
      <c r="AC2598" s="83"/>
      <c r="AD2598" s="45"/>
    </row>
    <row r="2599" spans="6:30" ht="14.25">
      <c r="F2599" s="30" t="str">
        <f>LEFT(Table2[[#This Row],[Project]],6)</f>
        <v/>
      </c>
      <c r="G2599" s="13"/>
      <c r="H2599" s="13"/>
      <c r="I2599" s="17"/>
      <c r="J2599" s="13"/>
      <c r="K2599" s="13"/>
      <c r="O2599" s="20"/>
      <c r="T2599" s="13"/>
      <c r="Y2599" s="71" t="str">
        <f>IFERROR(
    IF(Z2599="DONE",
        "QC DONE",
        IF(OR(AA2599="TBD", ISBLANK(AA2599)),
            "NO SHIP DATE",
            IF(AND(ISNUMBER(DATEVALUE(TEXT(Z2599,"MM/DD/YY"))), ISNUMBER(Table22[[#This Row],[QC START]])),
                NETWORKDAYS(Table22[[#This Row],[QC START]], DATEVALUE(TEXT(Z2599,"MM/DD/YY")), Delivered!$Z$3:$Z$8),
                IF(AND(ISNUMBER(DATEVALUE(TEXT(AA2599,"MM/DD/YY"))), ISNUMBER(Table22[[#This Row],[QC START]])),
                    NETWORKDAYS(Table22[[#This Row],[QC START]], DATEVALUE(TEXT(AA2599,"MM/DD/YY")), Delivered!$Z$3:$Z$8),
                    "IN QC"
                )
            )-1
        )
    ),
"IN QC"
)</f>
        <v>NO SHIP DATE</v>
      </c>
      <c r="AB2599" s="25"/>
      <c r="AC2599" s="83"/>
      <c r="AD2599" s="45"/>
    </row>
    <row r="2600" spans="6:30" ht="14.25">
      <c r="F2600" s="30" t="str">
        <f>LEFT(Table2[[#This Row],[Project]],6)</f>
        <v/>
      </c>
      <c r="G2600" s="13"/>
      <c r="H2600" s="13"/>
      <c r="I2600" s="17"/>
      <c r="J2600" s="13"/>
      <c r="K2600" s="13"/>
      <c r="O2600" s="20"/>
      <c r="T2600" s="13"/>
      <c r="Y2600" s="71" t="str">
        <f>IFERROR(
    IF(Z2600="DONE",
        "QC DONE",
        IF(OR(AA2600="TBD", ISBLANK(AA2600)),
            "NO SHIP DATE",
            IF(AND(ISNUMBER(DATEVALUE(TEXT(Z2600,"MM/DD/YY"))), ISNUMBER(Table22[[#This Row],[QC START]])),
                NETWORKDAYS(Table22[[#This Row],[QC START]], DATEVALUE(TEXT(Z2600,"MM/DD/YY")), Delivered!$Z$3:$Z$8),
                IF(AND(ISNUMBER(DATEVALUE(TEXT(AA2600,"MM/DD/YY"))), ISNUMBER(Table22[[#This Row],[QC START]])),
                    NETWORKDAYS(Table22[[#This Row],[QC START]], DATEVALUE(TEXT(AA2600,"MM/DD/YY")), Delivered!$Z$3:$Z$8),
                    "IN QC"
                )
            )-1
        )
    ),
"IN QC"
)</f>
        <v>NO SHIP DATE</v>
      </c>
      <c r="AB2600" s="25"/>
      <c r="AC2600" s="83"/>
      <c r="AD2600" s="45"/>
    </row>
    <row r="2601" spans="6:30" ht="14.25">
      <c r="F2601" s="30" t="str">
        <f>LEFT(Table2[[#This Row],[Project]],6)</f>
        <v/>
      </c>
      <c r="G2601" s="13"/>
      <c r="H2601" s="13"/>
      <c r="I2601" s="17"/>
      <c r="J2601" s="13"/>
      <c r="K2601" s="13"/>
      <c r="O2601" s="20"/>
      <c r="T2601" s="13"/>
      <c r="Y2601" s="71" t="str">
        <f>IFERROR(
    IF(Z2601="DONE",
        "QC DONE",
        IF(OR(AA2601="TBD", ISBLANK(AA2601)),
            "NO SHIP DATE",
            IF(AND(ISNUMBER(DATEVALUE(TEXT(Z2601,"MM/DD/YY"))), ISNUMBER(Table22[[#This Row],[QC START]])),
                NETWORKDAYS(Table22[[#This Row],[QC START]], DATEVALUE(TEXT(Z2601,"MM/DD/YY")), Delivered!$Z$3:$Z$8),
                IF(AND(ISNUMBER(DATEVALUE(TEXT(AA2601,"MM/DD/YY"))), ISNUMBER(Table22[[#This Row],[QC START]])),
                    NETWORKDAYS(Table22[[#This Row],[QC START]], DATEVALUE(TEXT(AA2601,"MM/DD/YY")), Delivered!$Z$3:$Z$8),
                    "IN QC"
                )
            )-1
        )
    ),
"IN QC"
)</f>
        <v>NO SHIP DATE</v>
      </c>
      <c r="AB2601" s="25"/>
      <c r="AC2601" s="83"/>
      <c r="AD2601" s="45"/>
    </row>
    <row r="2602" spans="6:30" ht="14.25">
      <c r="F2602" s="30" t="str">
        <f>LEFT(Table2[[#This Row],[Project]],6)</f>
        <v/>
      </c>
      <c r="G2602" s="13"/>
      <c r="H2602" s="13"/>
      <c r="I2602" s="17"/>
      <c r="J2602" s="13"/>
      <c r="K2602" s="13"/>
      <c r="O2602" s="20"/>
      <c r="T2602" s="13"/>
      <c r="Y2602" s="71" t="str">
        <f>IFERROR(
    IF(Z2602="DONE",
        "QC DONE",
        IF(OR(AA2602="TBD", ISBLANK(AA2602)),
            "NO SHIP DATE",
            IF(AND(ISNUMBER(DATEVALUE(TEXT(Z2602,"MM/DD/YY"))), ISNUMBER(Table22[[#This Row],[QC START]])),
                NETWORKDAYS(Table22[[#This Row],[QC START]], DATEVALUE(TEXT(Z2602,"MM/DD/YY")), Delivered!$Z$3:$Z$8),
                IF(AND(ISNUMBER(DATEVALUE(TEXT(AA2602,"MM/DD/YY"))), ISNUMBER(Table22[[#This Row],[QC START]])),
                    NETWORKDAYS(Table22[[#This Row],[QC START]], DATEVALUE(TEXT(AA2602,"MM/DD/YY")), Delivered!$Z$3:$Z$8),
                    "IN QC"
                )
            )-1
        )
    ),
"IN QC"
)</f>
        <v>NO SHIP DATE</v>
      </c>
      <c r="AB2602" s="25"/>
      <c r="AC2602" s="83"/>
      <c r="AD2602" s="45"/>
    </row>
    <row r="2603" spans="6:30" ht="14.25">
      <c r="F2603" s="30" t="str">
        <f>LEFT(Table2[[#This Row],[Project]],6)</f>
        <v/>
      </c>
      <c r="G2603" s="13"/>
      <c r="H2603" s="13"/>
      <c r="I2603" s="17"/>
      <c r="J2603" s="13"/>
      <c r="K2603" s="13"/>
      <c r="O2603" s="20"/>
      <c r="T2603" s="13"/>
      <c r="Y2603" s="71" t="str">
        <f>IFERROR(
    IF(Z2603="DONE",
        "QC DONE",
        IF(OR(AA2603="TBD", ISBLANK(AA2603)),
            "NO SHIP DATE",
            IF(AND(ISNUMBER(DATEVALUE(TEXT(Z2603,"MM/DD/YY"))), ISNUMBER(Table22[[#This Row],[QC START]])),
                NETWORKDAYS(Table22[[#This Row],[QC START]], DATEVALUE(TEXT(Z2603,"MM/DD/YY")), Delivered!$Z$3:$Z$8),
                IF(AND(ISNUMBER(DATEVALUE(TEXT(AA2603,"MM/DD/YY"))), ISNUMBER(Table22[[#This Row],[QC START]])),
                    NETWORKDAYS(Table22[[#This Row],[QC START]], DATEVALUE(TEXT(AA2603,"MM/DD/YY")), Delivered!$Z$3:$Z$8),
                    "IN QC"
                )
            )-1
        )
    ),
"IN QC"
)</f>
        <v>NO SHIP DATE</v>
      </c>
      <c r="AB2603" s="25"/>
      <c r="AC2603" s="83"/>
      <c r="AD2603" s="45"/>
    </row>
    <row r="2604" spans="6:30" ht="14.25">
      <c r="F2604" s="30" t="str">
        <f>LEFT(Table2[[#This Row],[Project]],6)</f>
        <v/>
      </c>
      <c r="G2604" s="13"/>
      <c r="H2604" s="13"/>
      <c r="I2604" s="17"/>
      <c r="J2604" s="13"/>
      <c r="K2604" s="13"/>
      <c r="O2604" s="20"/>
      <c r="T2604" s="13"/>
      <c r="Y2604" s="71" t="str">
        <f>IFERROR(
    IF(Z2604="DONE",
        "QC DONE",
        IF(OR(AA2604="TBD", ISBLANK(AA2604)),
            "NO SHIP DATE",
            IF(AND(ISNUMBER(DATEVALUE(TEXT(Z2604,"MM/DD/YY"))), ISNUMBER(Table22[[#This Row],[QC START]])),
                NETWORKDAYS(Table22[[#This Row],[QC START]], DATEVALUE(TEXT(Z2604,"MM/DD/YY")), Delivered!$Z$3:$Z$8),
                IF(AND(ISNUMBER(DATEVALUE(TEXT(AA2604,"MM/DD/YY"))), ISNUMBER(Table22[[#This Row],[QC START]])),
                    NETWORKDAYS(Table22[[#This Row],[QC START]], DATEVALUE(TEXT(AA2604,"MM/DD/YY")), Delivered!$Z$3:$Z$8),
                    "IN QC"
                )
            )-1
        )
    ),
"IN QC"
)</f>
        <v>NO SHIP DATE</v>
      </c>
      <c r="AB2604" s="25"/>
      <c r="AC2604" s="83"/>
      <c r="AD2604" s="45"/>
    </row>
    <row r="2605" spans="6:30" ht="14.25">
      <c r="F2605" s="30" t="str">
        <f>LEFT(Table2[[#This Row],[Project]],6)</f>
        <v/>
      </c>
      <c r="G2605" s="13"/>
      <c r="H2605" s="13"/>
      <c r="I2605" s="17"/>
      <c r="J2605" s="13"/>
      <c r="K2605" s="13"/>
      <c r="O2605" s="20"/>
      <c r="T2605" s="13"/>
      <c r="Y2605" s="71" t="str">
        <f>IFERROR(
    IF(Z2605="DONE",
        "QC DONE",
        IF(OR(AA2605="TBD", ISBLANK(AA2605)),
            "NO SHIP DATE",
            IF(AND(ISNUMBER(DATEVALUE(TEXT(Z2605,"MM/DD/YY"))), ISNUMBER(Table22[[#This Row],[QC START]])),
                NETWORKDAYS(Table22[[#This Row],[QC START]], DATEVALUE(TEXT(Z2605,"MM/DD/YY")), Delivered!$Z$3:$Z$8),
                IF(AND(ISNUMBER(DATEVALUE(TEXT(AA2605,"MM/DD/YY"))), ISNUMBER(Table22[[#This Row],[QC START]])),
                    NETWORKDAYS(Table22[[#This Row],[QC START]], DATEVALUE(TEXT(AA2605,"MM/DD/YY")), Delivered!$Z$3:$Z$8),
                    "IN QC"
                )
            )-1
        )
    ),
"IN QC"
)</f>
        <v>NO SHIP DATE</v>
      </c>
      <c r="AB2605" s="25"/>
      <c r="AC2605" s="83"/>
      <c r="AD2605" s="45"/>
    </row>
    <row r="2606" spans="6:30" ht="14.25">
      <c r="F2606" s="30" t="str">
        <f>LEFT(Table2[[#This Row],[Project]],6)</f>
        <v/>
      </c>
      <c r="G2606" s="13"/>
      <c r="H2606" s="13"/>
      <c r="I2606" s="17"/>
      <c r="J2606" s="13"/>
      <c r="K2606" s="13"/>
      <c r="O2606" s="20"/>
      <c r="T2606" s="13"/>
      <c r="Y2606" s="71" t="str">
        <f>IFERROR(
    IF(Z2606="DONE",
        "QC DONE",
        IF(OR(AA2606="TBD", ISBLANK(AA2606)),
            "NO SHIP DATE",
            IF(AND(ISNUMBER(DATEVALUE(TEXT(Z2606,"MM/DD/YY"))), ISNUMBER(Table22[[#This Row],[QC START]])),
                NETWORKDAYS(Table22[[#This Row],[QC START]], DATEVALUE(TEXT(Z2606,"MM/DD/YY")), Delivered!$Z$3:$Z$8),
                IF(AND(ISNUMBER(DATEVALUE(TEXT(AA2606,"MM/DD/YY"))), ISNUMBER(Table22[[#This Row],[QC START]])),
                    NETWORKDAYS(Table22[[#This Row],[QC START]], DATEVALUE(TEXT(AA2606,"MM/DD/YY")), Delivered!$Z$3:$Z$8),
                    "IN QC"
                )
            )-1
        )
    ),
"IN QC"
)</f>
        <v>NO SHIP DATE</v>
      </c>
      <c r="AB2606" s="25"/>
      <c r="AC2606" s="83"/>
      <c r="AD2606" s="45"/>
    </row>
    <row r="2607" spans="6:30" ht="14.25">
      <c r="F2607" s="30" t="str">
        <f>LEFT(Table2[[#This Row],[Project]],6)</f>
        <v/>
      </c>
      <c r="G2607" s="13"/>
      <c r="H2607" s="13"/>
      <c r="I2607" s="17"/>
      <c r="J2607" s="13"/>
      <c r="K2607" s="13"/>
      <c r="O2607" s="20"/>
      <c r="T2607" s="13"/>
      <c r="Y2607" s="71" t="str">
        <f>IFERROR(
    IF(Z2607="DONE",
        "QC DONE",
        IF(OR(AA2607="TBD", ISBLANK(AA2607)),
            "NO SHIP DATE",
            IF(AND(ISNUMBER(DATEVALUE(TEXT(Z2607,"MM/DD/YY"))), ISNUMBER(Table22[[#This Row],[QC START]])),
                NETWORKDAYS(Table22[[#This Row],[QC START]], DATEVALUE(TEXT(Z2607,"MM/DD/YY")), Delivered!$Z$3:$Z$8),
                IF(AND(ISNUMBER(DATEVALUE(TEXT(AA2607,"MM/DD/YY"))), ISNUMBER(Table22[[#This Row],[QC START]])),
                    NETWORKDAYS(Table22[[#This Row],[QC START]], DATEVALUE(TEXT(AA2607,"MM/DD/YY")), Delivered!$Z$3:$Z$8),
                    "IN QC"
                )
            )-1
        )
    ),
"IN QC"
)</f>
        <v>NO SHIP DATE</v>
      </c>
      <c r="AB2607" s="25"/>
      <c r="AC2607" s="83"/>
      <c r="AD2607" s="45"/>
    </row>
    <row r="2608" spans="6:30" ht="14.25">
      <c r="F2608" s="30" t="str">
        <f>LEFT(Table2[[#This Row],[Project]],6)</f>
        <v/>
      </c>
      <c r="G2608" s="13"/>
      <c r="H2608" s="13"/>
      <c r="I2608" s="17"/>
      <c r="J2608" s="13"/>
      <c r="K2608" s="13"/>
      <c r="O2608" s="20"/>
      <c r="T2608" s="13"/>
      <c r="Y2608" s="71" t="str">
        <f>IFERROR(
    IF(Z2608="DONE",
        "QC DONE",
        IF(OR(AA2608="TBD", ISBLANK(AA2608)),
            "NO SHIP DATE",
            IF(AND(ISNUMBER(DATEVALUE(TEXT(Z2608,"MM/DD/YY"))), ISNUMBER(Table22[[#This Row],[QC START]])),
                NETWORKDAYS(Table22[[#This Row],[QC START]], DATEVALUE(TEXT(Z2608,"MM/DD/YY")), Delivered!$Z$3:$Z$8),
                IF(AND(ISNUMBER(DATEVALUE(TEXT(AA2608,"MM/DD/YY"))), ISNUMBER(Table22[[#This Row],[QC START]])),
                    NETWORKDAYS(Table22[[#This Row],[QC START]], DATEVALUE(TEXT(AA2608,"MM/DD/YY")), Delivered!$Z$3:$Z$8),
                    "IN QC"
                )
            )-1
        )
    ),
"IN QC"
)</f>
        <v>NO SHIP DATE</v>
      </c>
      <c r="AB2608" s="25"/>
      <c r="AC2608" s="83"/>
      <c r="AD2608" s="45"/>
    </row>
    <row r="2609" spans="6:30" ht="14.25">
      <c r="F2609" s="30" t="str">
        <f>LEFT(Table2[[#This Row],[Project]],6)</f>
        <v/>
      </c>
      <c r="G2609" s="13"/>
      <c r="H2609" s="13"/>
      <c r="I2609" s="17"/>
      <c r="J2609" s="13"/>
      <c r="K2609" s="13"/>
      <c r="O2609" s="20"/>
      <c r="T2609" s="13"/>
      <c r="Y2609" s="71" t="str">
        <f>IFERROR(
    IF(Z2609="DONE",
        "QC DONE",
        IF(OR(AA2609="TBD", ISBLANK(AA2609)),
            "NO SHIP DATE",
            IF(AND(ISNUMBER(DATEVALUE(TEXT(Z2609,"MM/DD/YY"))), ISNUMBER(Table22[[#This Row],[QC START]])),
                NETWORKDAYS(Table22[[#This Row],[QC START]], DATEVALUE(TEXT(Z2609,"MM/DD/YY")), Delivered!$Z$3:$Z$8),
                IF(AND(ISNUMBER(DATEVALUE(TEXT(AA2609,"MM/DD/YY"))), ISNUMBER(Table22[[#This Row],[QC START]])),
                    NETWORKDAYS(Table22[[#This Row],[QC START]], DATEVALUE(TEXT(AA2609,"MM/DD/YY")), Delivered!$Z$3:$Z$8),
                    "IN QC"
                )
            )-1
        )
    ),
"IN QC"
)</f>
        <v>NO SHIP DATE</v>
      </c>
      <c r="AB2609" s="25"/>
      <c r="AC2609" s="83"/>
      <c r="AD2609" s="45"/>
    </row>
    <row r="2610" spans="6:30" ht="14.25">
      <c r="F2610" s="30" t="str">
        <f>LEFT(Table2[[#This Row],[Project]],6)</f>
        <v/>
      </c>
      <c r="G2610" s="13"/>
      <c r="H2610" s="13"/>
      <c r="I2610" s="17"/>
      <c r="J2610" s="13"/>
      <c r="K2610" s="13"/>
      <c r="O2610" s="20"/>
      <c r="T2610" s="13"/>
      <c r="Y2610" s="71" t="str">
        <f>IFERROR(
    IF(Z2610="DONE",
        "QC DONE",
        IF(OR(AA2610="TBD", ISBLANK(AA2610)),
            "NO SHIP DATE",
            IF(AND(ISNUMBER(DATEVALUE(TEXT(Z2610,"MM/DD/YY"))), ISNUMBER(Table22[[#This Row],[QC START]])),
                NETWORKDAYS(Table22[[#This Row],[QC START]], DATEVALUE(TEXT(Z2610,"MM/DD/YY")), Delivered!$Z$3:$Z$8),
                IF(AND(ISNUMBER(DATEVALUE(TEXT(AA2610,"MM/DD/YY"))), ISNUMBER(Table22[[#This Row],[QC START]])),
                    NETWORKDAYS(Table22[[#This Row],[QC START]], DATEVALUE(TEXT(AA2610,"MM/DD/YY")), Delivered!$Z$3:$Z$8),
                    "IN QC"
                )
            )-1
        )
    ),
"IN QC"
)</f>
        <v>NO SHIP DATE</v>
      </c>
      <c r="AB2610" s="25"/>
      <c r="AC2610" s="83"/>
      <c r="AD2610" s="45"/>
    </row>
    <row r="2611" spans="6:30" ht="14.25">
      <c r="F2611" s="30" t="str">
        <f>LEFT(Table2[[#This Row],[Project]],6)</f>
        <v/>
      </c>
      <c r="G2611" s="13"/>
      <c r="H2611" s="13"/>
      <c r="I2611" s="17"/>
      <c r="J2611" s="13"/>
      <c r="K2611" s="13"/>
      <c r="O2611" s="20"/>
      <c r="T2611" s="13"/>
      <c r="Y2611" s="71" t="str">
        <f>IFERROR(
    IF(Z2611="DONE",
        "QC DONE",
        IF(OR(AA2611="TBD", ISBLANK(AA2611)),
            "NO SHIP DATE",
            IF(AND(ISNUMBER(DATEVALUE(TEXT(Z2611,"MM/DD/YY"))), ISNUMBER(Table22[[#This Row],[QC START]])),
                NETWORKDAYS(Table22[[#This Row],[QC START]], DATEVALUE(TEXT(Z2611,"MM/DD/YY")), Delivered!$Z$3:$Z$8),
                IF(AND(ISNUMBER(DATEVALUE(TEXT(AA2611,"MM/DD/YY"))), ISNUMBER(Table22[[#This Row],[QC START]])),
                    NETWORKDAYS(Table22[[#This Row],[QC START]], DATEVALUE(TEXT(AA2611,"MM/DD/YY")), Delivered!$Z$3:$Z$8),
                    "IN QC"
                )
            )-1
        )
    ),
"IN QC"
)</f>
        <v>NO SHIP DATE</v>
      </c>
      <c r="AB2611" s="25"/>
      <c r="AC2611" s="83"/>
      <c r="AD2611" s="45"/>
    </row>
    <row r="2612" spans="6:30" ht="14.25">
      <c r="F2612" s="30" t="str">
        <f>LEFT(Table2[[#This Row],[Project]],6)</f>
        <v/>
      </c>
      <c r="G2612" s="13"/>
      <c r="H2612" s="13"/>
      <c r="I2612" s="17"/>
      <c r="J2612" s="13"/>
      <c r="K2612" s="13"/>
      <c r="O2612" s="20"/>
      <c r="T2612" s="13"/>
      <c r="Y2612" s="71" t="str">
        <f>IFERROR(
    IF(Z2612="DONE",
        "QC DONE",
        IF(OR(AA2612="TBD", ISBLANK(AA2612)),
            "NO SHIP DATE",
            IF(AND(ISNUMBER(DATEVALUE(TEXT(Z2612,"MM/DD/YY"))), ISNUMBER(Table22[[#This Row],[QC START]])),
                NETWORKDAYS(Table22[[#This Row],[QC START]], DATEVALUE(TEXT(Z2612,"MM/DD/YY")), Delivered!$Z$3:$Z$8),
                IF(AND(ISNUMBER(DATEVALUE(TEXT(AA2612,"MM/DD/YY"))), ISNUMBER(Table22[[#This Row],[QC START]])),
                    NETWORKDAYS(Table22[[#This Row],[QC START]], DATEVALUE(TEXT(AA2612,"MM/DD/YY")), Delivered!$Z$3:$Z$8),
                    "IN QC"
                )
            )-1
        )
    ),
"IN QC"
)</f>
        <v>NO SHIP DATE</v>
      </c>
      <c r="AB2612" s="25"/>
      <c r="AC2612" s="83"/>
      <c r="AD2612" s="45"/>
    </row>
    <row r="2613" spans="6:30" ht="14.25">
      <c r="F2613" s="30" t="str">
        <f>LEFT(Table2[[#This Row],[Project]],6)</f>
        <v/>
      </c>
      <c r="G2613" s="13"/>
      <c r="H2613" s="13"/>
      <c r="I2613" s="17"/>
      <c r="J2613" s="13"/>
      <c r="K2613" s="13"/>
      <c r="O2613" s="20"/>
      <c r="T2613" s="13"/>
      <c r="Y2613" s="71" t="str">
        <f>IFERROR(
    IF(Z2613="DONE",
        "QC DONE",
        IF(OR(AA2613="TBD", ISBLANK(AA2613)),
            "NO SHIP DATE",
            IF(AND(ISNUMBER(DATEVALUE(TEXT(Z2613,"MM/DD/YY"))), ISNUMBER(Table22[[#This Row],[QC START]])),
                NETWORKDAYS(Table22[[#This Row],[QC START]], DATEVALUE(TEXT(Z2613,"MM/DD/YY")), Delivered!$Z$3:$Z$8),
                IF(AND(ISNUMBER(DATEVALUE(TEXT(AA2613,"MM/DD/YY"))), ISNUMBER(Table22[[#This Row],[QC START]])),
                    NETWORKDAYS(Table22[[#This Row],[QC START]], DATEVALUE(TEXT(AA2613,"MM/DD/YY")), Delivered!$Z$3:$Z$8),
                    "IN QC"
                )
            )-1
        )
    ),
"IN QC"
)</f>
        <v>NO SHIP DATE</v>
      </c>
      <c r="AB2613" s="25"/>
      <c r="AC2613" s="83"/>
      <c r="AD2613" s="45"/>
    </row>
    <row r="2614" spans="6:30" ht="14.25">
      <c r="F2614" s="30" t="str">
        <f>LEFT(Table2[[#This Row],[Project]],6)</f>
        <v/>
      </c>
      <c r="G2614" s="13"/>
      <c r="H2614" s="13"/>
      <c r="I2614" s="17"/>
      <c r="J2614" s="13"/>
      <c r="K2614" s="13"/>
      <c r="O2614" s="20"/>
      <c r="T2614" s="13"/>
      <c r="Y2614" s="71" t="str">
        <f>IFERROR(
    IF(Z2614="DONE",
        "QC DONE",
        IF(OR(AA2614="TBD", ISBLANK(AA2614)),
            "NO SHIP DATE",
            IF(AND(ISNUMBER(DATEVALUE(TEXT(Z2614,"MM/DD/YY"))), ISNUMBER(Table22[[#This Row],[QC START]])),
                NETWORKDAYS(Table22[[#This Row],[QC START]], DATEVALUE(TEXT(Z2614,"MM/DD/YY")), Delivered!$Z$3:$Z$8),
                IF(AND(ISNUMBER(DATEVALUE(TEXT(AA2614,"MM/DD/YY"))), ISNUMBER(Table22[[#This Row],[QC START]])),
                    NETWORKDAYS(Table22[[#This Row],[QC START]], DATEVALUE(TEXT(AA2614,"MM/DD/YY")), Delivered!$Z$3:$Z$8),
                    "IN QC"
                )
            )-1
        )
    ),
"IN QC"
)</f>
        <v>NO SHIP DATE</v>
      </c>
      <c r="AB2614" s="25"/>
      <c r="AC2614" s="83"/>
      <c r="AD2614" s="45"/>
    </row>
    <row r="2615" spans="6:30" ht="14.25">
      <c r="F2615" s="30" t="str">
        <f>LEFT(Table2[[#This Row],[Project]],6)</f>
        <v/>
      </c>
      <c r="G2615" s="13"/>
      <c r="H2615" s="13"/>
      <c r="I2615" s="17"/>
      <c r="J2615" s="13"/>
      <c r="K2615" s="13"/>
      <c r="O2615" s="20"/>
      <c r="T2615" s="13"/>
      <c r="Y2615" s="71" t="str">
        <f>IFERROR(
    IF(Z2615="DONE",
        "QC DONE",
        IF(OR(AA2615="TBD", ISBLANK(AA2615)),
            "NO SHIP DATE",
            IF(AND(ISNUMBER(DATEVALUE(TEXT(Z2615,"MM/DD/YY"))), ISNUMBER(Table22[[#This Row],[QC START]])),
                NETWORKDAYS(Table22[[#This Row],[QC START]], DATEVALUE(TEXT(Z2615,"MM/DD/YY")), Delivered!$Z$3:$Z$8),
                IF(AND(ISNUMBER(DATEVALUE(TEXT(AA2615,"MM/DD/YY"))), ISNUMBER(Table22[[#This Row],[QC START]])),
                    NETWORKDAYS(Table22[[#This Row],[QC START]], DATEVALUE(TEXT(AA2615,"MM/DD/YY")), Delivered!$Z$3:$Z$8),
                    "IN QC"
                )
            )-1
        )
    ),
"IN QC"
)</f>
        <v>NO SHIP DATE</v>
      </c>
      <c r="AB2615" s="25"/>
      <c r="AC2615" s="83"/>
      <c r="AD2615" s="45"/>
    </row>
    <row r="2616" spans="6:30" ht="14.25">
      <c r="F2616" s="30" t="str">
        <f>LEFT(Table2[[#This Row],[Project]],6)</f>
        <v/>
      </c>
      <c r="G2616" s="13"/>
      <c r="H2616" s="13"/>
      <c r="I2616" s="17"/>
      <c r="J2616" s="13"/>
      <c r="K2616" s="13"/>
      <c r="O2616" s="20"/>
      <c r="T2616" s="13"/>
      <c r="Y2616" s="71" t="str">
        <f>IFERROR(
    IF(Z2616="DONE",
        "QC DONE",
        IF(OR(AA2616="TBD", ISBLANK(AA2616)),
            "NO SHIP DATE",
            IF(AND(ISNUMBER(DATEVALUE(TEXT(Z2616,"MM/DD/YY"))), ISNUMBER(Table22[[#This Row],[QC START]])),
                NETWORKDAYS(Table22[[#This Row],[QC START]], DATEVALUE(TEXT(Z2616,"MM/DD/YY")), Delivered!$Z$3:$Z$8),
                IF(AND(ISNUMBER(DATEVALUE(TEXT(AA2616,"MM/DD/YY"))), ISNUMBER(Table22[[#This Row],[QC START]])),
                    NETWORKDAYS(Table22[[#This Row],[QC START]], DATEVALUE(TEXT(AA2616,"MM/DD/YY")), Delivered!$Z$3:$Z$8),
                    "IN QC"
                )
            )-1
        )
    ),
"IN QC"
)</f>
        <v>NO SHIP DATE</v>
      </c>
      <c r="AB2616" s="25"/>
      <c r="AC2616" s="83"/>
      <c r="AD2616" s="45"/>
    </row>
    <row r="2617" spans="6:30" ht="14.25">
      <c r="F2617" s="30" t="str">
        <f>LEFT(Table2[[#This Row],[Project]],6)</f>
        <v/>
      </c>
      <c r="G2617" s="13"/>
      <c r="H2617" s="13"/>
      <c r="I2617" s="17"/>
      <c r="J2617" s="13"/>
      <c r="K2617" s="13"/>
      <c r="O2617" s="20"/>
      <c r="T2617" s="13"/>
      <c r="Y2617" s="71" t="str">
        <f>IFERROR(
    IF(Z2617="DONE",
        "QC DONE",
        IF(OR(AA2617="TBD", ISBLANK(AA2617)),
            "NO SHIP DATE",
            IF(AND(ISNUMBER(DATEVALUE(TEXT(Z2617,"MM/DD/YY"))), ISNUMBER(Table22[[#This Row],[QC START]])),
                NETWORKDAYS(Table22[[#This Row],[QC START]], DATEVALUE(TEXT(Z2617,"MM/DD/YY")), Delivered!$Z$3:$Z$8),
                IF(AND(ISNUMBER(DATEVALUE(TEXT(AA2617,"MM/DD/YY"))), ISNUMBER(Table22[[#This Row],[QC START]])),
                    NETWORKDAYS(Table22[[#This Row],[QC START]], DATEVALUE(TEXT(AA2617,"MM/DD/YY")), Delivered!$Z$3:$Z$8),
                    "IN QC"
                )
            )-1
        )
    ),
"IN QC"
)</f>
        <v>NO SHIP DATE</v>
      </c>
      <c r="AB2617" s="25"/>
      <c r="AC2617" s="83"/>
      <c r="AD2617" s="45"/>
    </row>
    <row r="2618" spans="6:30" ht="14.25">
      <c r="F2618" s="30" t="str">
        <f>LEFT(Table2[[#This Row],[Project]],6)</f>
        <v/>
      </c>
      <c r="G2618" s="13"/>
      <c r="H2618" s="13"/>
      <c r="I2618" s="17"/>
      <c r="J2618" s="13"/>
      <c r="K2618" s="13"/>
      <c r="O2618" s="20"/>
      <c r="T2618" s="13"/>
      <c r="Y2618" s="71" t="str">
        <f>IFERROR(
    IF(Z2618="DONE",
        "QC DONE",
        IF(OR(AA2618="TBD", ISBLANK(AA2618)),
            "NO SHIP DATE",
            IF(AND(ISNUMBER(DATEVALUE(TEXT(Z2618,"MM/DD/YY"))), ISNUMBER(Table22[[#This Row],[QC START]])),
                NETWORKDAYS(Table22[[#This Row],[QC START]], DATEVALUE(TEXT(Z2618,"MM/DD/YY")), Delivered!$Z$3:$Z$8),
                IF(AND(ISNUMBER(DATEVALUE(TEXT(AA2618,"MM/DD/YY"))), ISNUMBER(Table22[[#This Row],[QC START]])),
                    NETWORKDAYS(Table22[[#This Row],[QC START]], DATEVALUE(TEXT(AA2618,"MM/DD/YY")), Delivered!$Z$3:$Z$8),
                    "IN QC"
                )
            )-1
        )
    ),
"IN QC"
)</f>
        <v>NO SHIP DATE</v>
      </c>
      <c r="AB2618" s="25"/>
      <c r="AC2618" s="83"/>
      <c r="AD2618" s="45"/>
    </row>
    <row r="2619" spans="6:30" ht="14.25">
      <c r="F2619" s="30" t="str">
        <f>LEFT(Table2[[#This Row],[Project]],6)</f>
        <v/>
      </c>
      <c r="G2619" s="13"/>
      <c r="H2619" s="13"/>
      <c r="I2619" s="17"/>
      <c r="J2619" s="13"/>
      <c r="K2619" s="13"/>
      <c r="O2619" s="20"/>
      <c r="T2619" s="13"/>
      <c r="Y2619" s="71" t="str">
        <f>IFERROR(
    IF(Z2619="DONE",
        "QC DONE",
        IF(OR(AA2619="TBD", ISBLANK(AA2619)),
            "NO SHIP DATE",
            IF(AND(ISNUMBER(DATEVALUE(TEXT(Z2619,"MM/DD/YY"))), ISNUMBER(Table22[[#This Row],[QC START]])),
                NETWORKDAYS(Table22[[#This Row],[QC START]], DATEVALUE(TEXT(Z2619,"MM/DD/YY")), Delivered!$Z$3:$Z$8),
                IF(AND(ISNUMBER(DATEVALUE(TEXT(AA2619,"MM/DD/YY"))), ISNUMBER(Table22[[#This Row],[QC START]])),
                    NETWORKDAYS(Table22[[#This Row],[QC START]], DATEVALUE(TEXT(AA2619,"MM/DD/YY")), Delivered!$Z$3:$Z$8),
                    "IN QC"
                )
            )-1
        )
    ),
"IN QC"
)</f>
        <v>NO SHIP DATE</v>
      </c>
      <c r="AB2619" s="25"/>
      <c r="AC2619" s="83"/>
      <c r="AD2619" s="45"/>
    </row>
    <row r="2620" spans="6:30" ht="14.25">
      <c r="F2620" s="30" t="str">
        <f>LEFT(Table2[[#This Row],[Project]],6)</f>
        <v/>
      </c>
      <c r="G2620" s="13"/>
      <c r="H2620" s="13"/>
      <c r="I2620" s="17"/>
      <c r="J2620" s="13"/>
      <c r="K2620" s="13"/>
      <c r="O2620" s="20"/>
      <c r="T2620" s="13"/>
      <c r="Y2620" s="71" t="str">
        <f>IFERROR(
    IF(Z2620="DONE",
        "QC DONE",
        IF(OR(AA2620="TBD", ISBLANK(AA2620)),
            "NO SHIP DATE",
            IF(AND(ISNUMBER(DATEVALUE(TEXT(Z2620,"MM/DD/YY"))), ISNUMBER(Table22[[#This Row],[QC START]])),
                NETWORKDAYS(Table22[[#This Row],[QC START]], DATEVALUE(TEXT(Z2620,"MM/DD/YY")), Delivered!$Z$3:$Z$8),
                IF(AND(ISNUMBER(DATEVALUE(TEXT(AA2620,"MM/DD/YY"))), ISNUMBER(Table22[[#This Row],[QC START]])),
                    NETWORKDAYS(Table22[[#This Row],[QC START]], DATEVALUE(TEXT(AA2620,"MM/DD/YY")), Delivered!$Z$3:$Z$8),
                    "IN QC"
                )
            )-1
        )
    ),
"IN QC"
)</f>
        <v>NO SHIP DATE</v>
      </c>
      <c r="AB2620" s="25"/>
      <c r="AC2620" s="83"/>
      <c r="AD2620" s="45"/>
    </row>
    <row r="2621" spans="6:30" ht="14.25">
      <c r="F2621" s="30" t="str">
        <f>LEFT(Table2[[#This Row],[Project]],6)</f>
        <v/>
      </c>
      <c r="G2621" s="13"/>
      <c r="H2621" s="13"/>
      <c r="I2621" s="17"/>
      <c r="J2621" s="13"/>
      <c r="K2621" s="13"/>
      <c r="O2621" s="20"/>
      <c r="T2621" s="13"/>
      <c r="Y2621" s="71" t="str">
        <f>IFERROR(
    IF(Z2621="DONE",
        "QC DONE",
        IF(OR(AA2621="TBD", ISBLANK(AA2621)),
            "NO SHIP DATE",
            IF(AND(ISNUMBER(DATEVALUE(TEXT(Z2621,"MM/DD/YY"))), ISNUMBER(Table22[[#This Row],[QC START]])),
                NETWORKDAYS(Table22[[#This Row],[QC START]], DATEVALUE(TEXT(Z2621,"MM/DD/YY")), Delivered!$Z$3:$Z$8),
                IF(AND(ISNUMBER(DATEVALUE(TEXT(AA2621,"MM/DD/YY"))), ISNUMBER(Table22[[#This Row],[QC START]])),
                    NETWORKDAYS(Table22[[#This Row],[QC START]], DATEVALUE(TEXT(AA2621,"MM/DD/YY")), Delivered!$Z$3:$Z$8),
                    "IN QC"
                )
            )-1
        )
    ),
"IN QC"
)</f>
        <v>NO SHIP DATE</v>
      </c>
      <c r="AB2621" s="25"/>
      <c r="AC2621" s="83"/>
      <c r="AD2621" s="45"/>
    </row>
    <row r="2622" spans="6:30" ht="14.25">
      <c r="F2622" s="30" t="str">
        <f>LEFT(Table2[[#This Row],[Project]],6)</f>
        <v/>
      </c>
      <c r="G2622" s="13"/>
      <c r="H2622" s="13"/>
      <c r="I2622" s="17"/>
      <c r="J2622" s="13"/>
      <c r="K2622" s="13"/>
      <c r="O2622" s="20"/>
      <c r="T2622" s="13"/>
      <c r="Y2622" s="71" t="str">
        <f>IFERROR(
    IF(Z2622="DONE",
        "QC DONE",
        IF(OR(AA2622="TBD", ISBLANK(AA2622)),
            "NO SHIP DATE",
            IF(AND(ISNUMBER(DATEVALUE(TEXT(Z2622,"MM/DD/YY"))), ISNUMBER(Table22[[#This Row],[QC START]])),
                NETWORKDAYS(Table22[[#This Row],[QC START]], DATEVALUE(TEXT(Z2622,"MM/DD/YY")), Delivered!$Z$3:$Z$8),
                IF(AND(ISNUMBER(DATEVALUE(TEXT(AA2622,"MM/DD/YY"))), ISNUMBER(Table22[[#This Row],[QC START]])),
                    NETWORKDAYS(Table22[[#This Row],[QC START]], DATEVALUE(TEXT(AA2622,"MM/DD/YY")), Delivered!$Z$3:$Z$8),
                    "IN QC"
                )
            )-1
        )
    ),
"IN QC"
)</f>
        <v>NO SHIP DATE</v>
      </c>
      <c r="AB2622" s="25"/>
      <c r="AC2622" s="83"/>
      <c r="AD2622" s="45"/>
    </row>
    <row r="2623" spans="6:30" ht="14.25">
      <c r="F2623" s="30" t="str">
        <f>LEFT(Table2[[#This Row],[Project]],6)</f>
        <v/>
      </c>
      <c r="G2623" s="13"/>
      <c r="H2623" s="13"/>
      <c r="I2623" s="17"/>
      <c r="J2623" s="13"/>
      <c r="K2623" s="13"/>
      <c r="O2623" s="20"/>
      <c r="T2623" s="13"/>
      <c r="Y2623" s="71" t="str">
        <f>IFERROR(
    IF(Z2623="DONE",
        "QC DONE",
        IF(OR(AA2623="TBD", ISBLANK(AA2623)),
            "NO SHIP DATE",
            IF(AND(ISNUMBER(DATEVALUE(TEXT(Z2623,"MM/DD/YY"))), ISNUMBER(Table22[[#This Row],[QC START]])),
                NETWORKDAYS(Table22[[#This Row],[QC START]], DATEVALUE(TEXT(Z2623,"MM/DD/YY")), Delivered!$Z$3:$Z$8),
                IF(AND(ISNUMBER(DATEVALUE(TEXT(AA2623,"MM/DD/YY"))), ISNUMBER(Table22[[#This Row],[QC START]])),
                    NETWORKDAYS(Table22[[#This Row],[QC START]], DATEVALUE(TEXT(AA2623,"MM/DD/YY")), Delivered!$Z$3:$Z$8),
                    "IN QC"
                )
            )-1
        )
    ),
"IN QC"
)</f>
        <v>NO SHIP DATE</v>
      </c>
      <c r="AB2623" s="25"/>
      <c r="AC2623" s="83"/>
      <c r="AD2623" s="45"/>
    </row>
    <row r="2624" spans="6:30" ht="14.25">
      <c r="F2624" s="30" t="str">
        <f>LEFT(Table2[[#This Row],[Project]],6)</f>
        <v/>
      </c>
      <c r="G2624" s="13"/>
      <c r="H2624" s="13"/>
      <c r="I2624" s="17"/>
      <c r="J2624" s="13"/>
      <c r="K2624" s="13"/>
      <c r="O2624" s="20"/>
      <c r="T2624" s="13"/>
      <c r="Y2624" s="71" t="str">
        <f>IFERROR(
    IF(Z2624="DONE",
        "QC DONE",
        IF(OR(AA2624="TBD", ISBLANK(AA2624)),
            "NO SHIP DATE",
            IF(AND(ISNUMBER(DATEVALUE(TEXT(Z2624,"MM/DD/YY"))), ISNUMBER(Table22[[#This Row],[QC START]])),
                NETWORKDAYS(Table22[[#This Row],[QC START]], DATEVALUE(TEXT(Z2624,"MM/DD/YY")), Delivered!$Z$3:$Z$8),
                IF(AND(ISNUMBER(DATEVALUE(TEXT(AA2624,"MM/DD/YY"))), ISNUMBER(Table22[[#This Row],[QC START]])),
                    NETWORKDAYS(Table22[[#This Row],[QC START]], DATEVALUE(TEXT(AA2624,"MM/DD/YY")), Delivered!$Z$3:$Z$8),
                    "IN QC"
                )
            )-1
        )
    ),
"IN QC"
)</f>
        <v>NO SHIP DATE</v>
      </c>
      <c r="AB2624" s="25"/>
      <c r="AC2624" s="83"/>
      <c r="AD2624" s="45"/>
    </row>
    <row r="2625" spans="6:30" ht="14.25">
      <c r="F2625" s="30" t="str">
        <f>LEFT(Table2[[#This Row],[Project]],6)</f>
        <v/>
      </c>
      <c r="G2625" s="13"/>
      <c r="H2625" s="13"/>
      <c r="I2625" s="17"/>
      <c r="J2625" s="13"/>
      <c r="K2625" s="13"/>
      <c r="O2625" s="20"/>
      <c r="T2625" s="13"/>
      <c r="Y2625" s="71" t="str">
        <f>IFERROR(
    IF(Z2625="DONE",
        "QC DONE",
        IF(OR(AA2625="TBD", ISBLANK(AA2625)),
            "NO SHIP DATE",
            IF(AND(ISNUMBER(DATEVALUE(TEXT(Z2625,"MM/DD/YY"))), ISNUMBER(Table22[[#This Row],[QC START]])),
                NETWORKDAYS(Table22[[#This Row],[QC START]], DATEVALUE(TEXT(Z2625,"MM/DD/YY")), Delivered!$Z$3:$Z$8),
                IF(AND(ISNUMBER(DATEVALUE(TEXT(AA2625,"MM/DD/YY"))), ISNUMBER(Table22[[#This Row],[QC START]])),
                    NETWORKDAYS(Table22[[#This Row],[QC START]], DATEVALUE(TEXT(AA2625,"MM/DD/YY")), Delivered!$Z$3:$Z$8),
                    "IN QC"
                )
            )-1
        )
    ),
"IN QC"
)</f>
        <v>NO SHIP DATE</v>
      </c>
      <c r="AB2625" s="25"/>
      <c r="AC2625" s="83"/>
      <c r="AD2625" s="45"/>
    </row>
    <row r="2626" spans="6:30" ht="14.25">
      <c r="F2626" s="30" t="str">
        <f>LEFT(Table2[[#This Row],[Project]],6)</f>
        <v/>
      </c>
      <c r="G2626" s="13"/>
      <c r="H2626" s="13"/>
      <c r="I2626" s="17"/>
      <c r="J2626" s="13"/>
      <c r="K2626" s="13"/>
      <c r="O2626" s="20"/>
      <c r="T2626" s="13"/>
      <c r="Y2626" s="71" t="str">
        <f>IFERROR(
    IF(Z2626="DONE",
        "QC DONE",
        IF(OR(AA2626="TBD", ISBLANK(AA2626)),
            "NO SHIP DATE",
            IF(AND(ISNUMBER(DATEVALUE(TEXT(Z2626,"MM/DD/YY"))), ISNUMBER(Table22[[#This Row],[QC START]])),
                NETWORKDAYS(Table22[[#This Row],[QC START]], DATEVALUE(TEXT(Z2626,"MM/DD/YY")), Delivered!$Z$3:$Z$8),
                IF(AND(ISNUMBER(DATEVALUE(TEXT(AA2626,"MM/DD/YY"))), ISNUMBER(Table22[[#This Row],[QC START]])),
                    NETWORKDAYS(Table22[[#This Row],[QC START]], DATEVALUE(TEXT(AA2626,"MM/DD/YY")), Delivered!$Z$3:$Z$8),
                    "IN QC"
                )
            )-1
        )
    ),
"IN QC"
)</f>
        <v>NO SHIP DATE</v>
      </c>
      <c r="AB2626" s="25"/>
      <c r="AC2626" s="83"/>
      <c r="AD2626" s="45"/>
    </row>
    <row r="2627" spans="6:30" ht="14.25">
      <c r="F2627" s="30" t="str">
        <f>LEFT(Table2[[#This Row],[Project]],6)</f>
        <v/>
      </c>
      <c r="G2627" s="13"/>
      <c r="H2627" s="13"/>
      <c r="I2627" s="17"/>
      <c r="J2627" s="13"/>
      <c r="K2627" s="13"/>
      <c r="O2627" s="20"/>
      <c r="T2627" s="13"/>
      <c r="Y2627" s="71" t="str">
        <f>IFERROR(
    IF(Z2627="DONE",
        "QC DONE",
        IF(OR(AA2627="TBD", ISBLANK(AA2627)),
            "NO SHIP DATE",
            IF(AND(ISNUMBER(DATEVALUE(TEXT(Z2627,"MM/DD/YY"))), ISNUMBER(Table22[[#This Row],[QC START]])),
                NETWORKDAYS(Table22[[#This Row],[QC START]], DATEVALUE(TEXT(Z2627,"MM/DD/YY")), Delivered!$Z$3:$Z$8),
                IF(AND(ISNUMBER(DATEVALUE(TEXT(AA2627,"MM/DD/YY"))), ISNUMBER(Table22[[#This Row],[QC START]])),
                    NETWORKDAYS(Table22[[#This Row],[QC START]], DATEVALUE(TEXT(AA2627,"MM/DD/YY")), Delivered!$Z$3:$Z$8),
                    "IN QC"
                )
            )-1
        )
    ),
"IN QC"
)</f>
        <v>NO SHIP DATE</v>
      </c>
      <c r="AB2627" s="25"/>
      <c r="AC2627" s="83"/>
      <c r="AD2627" s="45"/>
    </row>
    <row r="2628" spans="6:30" ht="14.25">
      <c r="F2628" s="30" t="str">
        <f>LEFT(Table2[[#This Row],[Project]],6)</f>
        <v/>
      </c>
      <c r="G2628" s="13"/>
      <c r="H2628" s="13"/>
      <c r="I2628" s="17"/>
      <c r="J2628" s="13"/>
      <c r="K2628" s="13"/>
      <c r="O2628" s="20"/>
      <c r="T2628" s="13"/>
      <c r="Y2628" s="71" t="str">
        <f>IFERROR(
    IF(Z2628="DONE",
        "QC DONE",
        IF(OR(AA2628="TBD", ISBLANK(AA2628)),
            "NO SHIP DATE",
            IF(AND(ISNUMBER(DATEVALUE(TEXT(Z2628,"MM/DD/YY"))), ISNUMBER(Table22[[#This Row],[QC START]])),
                NETWORKDAYS(Table22[[#This Row],[QC START]], DATEVALUE(TEXT(Z2628,"MM/DD/YY")), Delivered!$Z$3:$Z$8),
                IF(AND(ISNUMBER(DATEVALUE(TEXT(AA2628,"MM/DD/YY"))), ISNUMBER(Table22[[#This Row],[QC START]])),
                    NETWORKDAYS(Table22[[#This Row],[QC START]], DATEVALUE(TEXT(AA2628,"MM/DD/YY")), Delivered!$Z$3:$Z$8),
                    "IN QC"
                )
            )-1
        )
    ),
"IN QC"
)</f>
        <v>NO SHIP DATE</v>
      </c>
      <c r="AB2628" s="25"/>
      <c r="AC2628" s="83"/>
      <c r="AD2628" s="45"/>
    </row>
    <row r="2629" spans="6:30" ht="14.25">
      <c r="F2629" s="30" t="str">
        <f>LEFT(Table2[[#This Row],[Project]],6)</f>
        <v/>
      </c>
      <c r="G2629" s="13"/>
      <c r="H2629" s="13"/>
      <c r="I2629" s="17"/>
      <c r="J2629" s="13"/>
      <c r="K2629" s="13"/>
      <c r="O2629" s="20"/>
      <c r="T2629" s="13"/>
      <c r="Y2629" s="71" t="str">
        <f>IFERROR(
    IF(Z2629="DONE",
        "QC DONE",
        IF(OR(AA2629="TBD", ISBLANK(AA2629)),
            "NO SHIP DATE",
            IF(AND(ISNUMBER(DATEVALUE(TEXT(Z2629,"MM/DD/YY"))), ISNUMBER(Table22[[#This Row],[QC START]])),
                NETWORKDAYS(Table22[[#This Row],[QC START]], DATEVALUE(TEXT(Z2629,"MM/DD/YY")), Delivered!$Z$3:$Z$8),
                IF(AND(ISNUMBER(DATEVALUE(TEXT(AA2629,"MM/DD/YY"))), ISNUMBER(Table22[[#This Row],[QC START]])),
                    NETWORKDAYS(Table22[[#This Row],[QC START]], DATEVALUE(TEXT(AA2629,"MM/DD/YY")), Delivered!$Z$3:$Z$8),
                    "IN QC"
                )
            )-1
        )
    ),
"IN QC"
)</f>
        <v>NO SHIP DATE</v>
      </c>
      <c r="AB2629" s="25"/>
      <c r="AC2629" s="83"/>
      <c r="AD2629" s="45"/>
    </row>
    <row r="2630" spans="6:30" ht="14.25">
      <c r="F2630" s="30" t="str">
        <f>LEFT(Table2[[#This Row],[Project]],6)</f>
        <v/>
      </c>
      <c r="G2630" s="13"/>
      <c r="H2630" s="13"/>
      <c r="I2630" s="17"/>
      <c r="J2630" s="13"/>
      <c r="K2630" s="13"/>
      <c r="O2630" s="20"/>
      <c r="T2630" s="13"/>
      <c r="Y2630" s="71" t="str">
        <f>IFERROR(
    IF(Z2630="DONE",
        "QC DONE",
        IF(OR(AA2630="TBD", ISBLANK(AA2630)),
            "NO SHIP DATE",
            IF(AND(ISNUMBER(DATEVALUE(TEXT(Z2630,"MM/DD/YY"))), ISNUMBER(Table22[[#This Row],[QC START]])),
                NETWORKDAYS(Table22[[#This Row],[QC START]], DATEVALUE(TEXT(Z2630,"MM/DD/YY")), Delivered!$Z$3:$Z$8),
                IF(AND(ISNUMBER(DATEVALUE(TEXT(AA2630,"MM/DD/YY"))), ISNUMBER(Table22[[#This Row],[QC START]])),
                    NETWORKDAYS(Table22[[#This Row],[QC START]], DATEVALUE(TEXT(AA2630,"MM/DD/YY")), Delivered!$Z$3:$Z$8),
                    "IN QC"
                )
            )-1
        )
    ),
"IN QC"
)</f>
        <v>NO SHIP DATE</v>
      </c>
      <c r="AB2630" s="25"/>
      <c r="AC2630" s="83"/>
      <c r="AD2630" s="45"/>
    </row>
    <row r="2631" spans="6:30" ht="14.25">
      <c r="F2631" s="30" t="str">
        <f>LEFT(Table2[[#This Row],[Project]],6)</f>
        <v/>
      </c>
      <c r="G2631" s="13"/>
      <c r="H2631" s="13"/>
      <c r="I2631" s="17"/>
      <c r="J2631" s="13"/>
      <c r="K2631" s="13"/>
      <c r="O2631" s="20"/>
      <c r="T2631" s="13"/>
      <c r="Y2631" s="71" t="str">
        <f>IFERROR(
    IF(Z2631="DONE",
        "QC DONE",
        IF(OR(AA2631="TBD", ISBLANK(AA2631)),
            "NO SHIP DATE",
            IF(AND(ISNUMBER(DATEVALUE(TEXT(Z2631,"MM/DD/YY"))), ISNUMBER(Table22[[#This Row],[QC START]])),
                NETWORKDAYS(Table22[[#This Row],[QC START]], DATEVALUE(TEXT(Z2631,"MM/DD/YY")), Delivered!$Z$3:$Z$8),
                IF(AND(ISNUMBER(DATEVALUE(TEXT(AA2631,"MM/DD/YY"))), ISNUMBER(Table22[[#This Row],[QC START]])),
                    NETWORKDAYS(Table22[[#This Row],[QC START]], DATEVALUE(TEXT(AA2631,"MM/DD/YY")), Delivered!$Z$3:$Z$8),
                    "IN QC"
                )
            )-1
        )
    ),
"IN QC"
)</f>
        <v>NO SHIP DATE</v>
      </c>
      <c r="AB2631" s="25"/>
      <c r="AC2631" s="83"/>
      <c r="AD2631" s="45"/>
    </row>
    <row r="2632" spans="6:30" ht="14.25">
      <c r="F2632" s="30" t="str">
        <f>LEFT(Table2[[#This Row],[Project]],6)</f>
        <v/>
      </c>
      <c r="G2632" s="13"/>
      <c r="H2632" s="13"/>
      <c r="I2632" s="17"/>
      <c r="J2632" s="13"/>
      <c r="K2632" s="13"/>
      <c r="O2632" s="20"/>
      <c r="T2632" s="13"/>
      <c r="Y2632" s="71" t="str">
        <f>IFERROR(
    IF(Z2632="DONE",
        "QC DONE",
        IF(OR(AA2632="TBD", ISBLANK(AA2632)),
            "NO SHIP DATE",
            IF(AND(ISNUMBER(DATEVALUE(TEXT(Z2632,"MM/DD/YY"))), ISNUMBER(Table22[[#This Row],[QC START]])),
                NETWORKDAYS(Table22[[#This Row],[QC START]], DATEVALUE(TEXT(Z2632,"MM/DD/YY")), Delivered!$Z$3:$Z$8),
                IF(AND(ISNUMBER(DATEVALUE(TEXT(AA2632,"MM/DD/YY"))), ISNUMBER(Table22[[#This Row],[QC START]])),
                    NETWORKDAYS(Table22[[#This Row],[QC START]], DATEVALUE(TEXT(AA2632,"MM/DD/YY")), Delivered!$Z$3:$Z$8),
                    "IN QC"
                )
            )-1
        )
    ),
"IN QC"
)</f>
        <v>NO SHIP DATE</v>
      </c>
      <c r="AB2632" s="25"/>
      <c r="AC2632" s="83"/>
      <c r="AD2632" s="45"/>
    </row>
    <row r="2633" spans="6:30" ht="14.25">
      <c r="F2633" s="30" t="str">
        <f>LEFT(Table2[[#This Row],[Project]],6)</f>
        <v/>
      </c>
      <c r="G2633" s="13"/>
      <c r="H2633" s="13"/>
      <c r="I2633" s="17"/>
      <c r="J2633" s="13"/>
      <c r="K2633" s="13"/>
      <c r="O2633" s="20"/>
      <c r="T2633" s="13"/>
      <c r="Y2633" s="71" t="str">
        <f>IFERROR(
    IF(Z2633="DONE",
        "QC DONE",
        IF(OR(AA2633="TBD", ISBLANK(AA2633)),
            "NO SHIP DATE",
            IF(AND(ISNUMBER(DATEVALUE(TEXT(Z2633,"MM/DD/YY"))), ISNUMBER(Table22[[#This Row],[QC START]])),
                NETWORKDAYS(Table22[[#This Row],[QC START]], DATEVALUE(TEXT(Z2633,"MM/DD/YY")), Delivered!$Z$3:$Z$8),
                IF(AND(ISNUMBER(DATEVALUE(TEXT(AA2633,"MM/DD/YY"))), ISNUMBER(Table22[[#This Row],[QC START]])),
                    NETWORKDAYS(Table22[[#This Row],[QC START]], DATEVALUE(TEXT(AA2633,"MM/DD/YY")), Delivered!$Z$3:$Z$8),
                    "IN QC"
                )
            )-1
        )
    ),
"IN QC"
)</f>
        <v>NO SHIP DATE</v>
      </c>
      <c r="AB2633" s="25"/>
      <c r="AC2633" s="83"/>
      <c r="AD2633" s="45"/>
    </row>
    <row r="2634" spans="6:30" ht="14.25">
      <c r="F2634" s="30" t="str">
        <f>LEFT(Table2[[#This Row],[Project]],6)</f>
        <v/>
      </c>
      <c r="G2634" s="13"/>
      <c r="H2634" s="13"/>
      <c r="I2634" s="17"/>
      <c r="J2634" s="13"/>
      <c r="K2634" s="13"/>
      <c r="O2634" s="20"/>
      <c r="T2634" s="13"/>
      <c r="Y2634" s="71" t="str">
        <f>IFERROR(
    IF(Z2634="DONE",
        "QC DONE",
        IF(OR(AA2634="TBD", ISBLANK(AA2634)),
            "NO SHIP DATE",
            IF(AND(ISNUMBER(DATEVALUE(TEXT(Z2634,"MM/DD/YY"))), ISNUMBER(Table22[[#This Row],[QC START]])),
                NETWORKDAYS(Table22[[#This Row],[QC START]], DATEVALUE(TEXT(Z2634,"MM/DD/YY")), Delivered!$Z$3:$Z$8),
                IF(AND(ISNUMBER(DATEVALUE(TEXT(AA2634,"MM/DD/YY"))), ISNUMBER(Table22[[#This Row],[QC START]])),
                    NETWORKDAYS(Table22[[#This Row],[QC START]], DATEVALUE(TEXT(AA2634,"MM/DD/YY")), Delivered!$Z$3:$Z$8),
                    "IN QC"
                )
            )-1
        )
    ),
"IN QC"
)</f>
        <v>NO SHIP DATE</v>
      </c>
      <c r="AB2634" s="25"/>
      <c r="AC2634" s="83"/>
      <c r="AD2634" s="45"/>
    </row>
    <row r="2635" spans="6:30" ht="14.25">
      <c r="F2635" s="30" t="str">
        <f>LEFT(Table2[[#This Row],[Project]],6)</f>
        <v/>
      </c>
      <c r="G2635" s="13"/>
      <c r="H2635" s="13"/>
      <c r="I2635" s="17"/>
      <c r="J2635" s="13"/>
      <c r="K2635" s="13"/>
      <c r="O2635" s="20"/>
      <c r="T2635" s="13"/>
      <c r="Y2635" s="71" t="str">
        <f>IFERROR(
    IF(Z2635="DONE",
        "QC DONE",
        IF(OR(AA2635="TBD", ISBLANK(AA2635)),
            "NO SHIP DATE",
            IF(AND(ISNUMBER(DATEVALUE(TEXT(Z2635,"MM/DD/YY"))), ISNUMBER(Table22[[#This Row],[QC START]])),
                NETWORKDAYS(Table22[[#This Row],[QC START]], DATEVALUE(TEXT(Z2635,"MM/DD/YY")), Delivered!$Z$3:$Z$8),
                IF(AND(ISNUMBER(DATEVALUE(TEXT(AA2635,"MM/DD/YY"))), ISNUMBER(Table22[[#This Row],[QC START]])),
                    NETWORKDAYS(Table22[[#This Row],[QC START]], DATEVALUE(TEXT(AA2635,"MM/DD/YY")), Delivered!$Z$3:$Z$8),
                    "IN QC"
                )
            )-1
        )
    ),
"IN QC"
)</f>
        <v>NO SHIP DATE</v>
      </c>
      <c r="AB2635" s="25"/>
      <c r="AC2635" s="83"/>
      <c r="AD2635" s="45"/>
    </row>
    <row r="2636" spans="6:30" ht="14.25">
      <c r="F2636" s="30" t="str">
        <f>LEFT(Table2[[#This Row],[Project]],6)</f>
        <v/>
      </c>
      <c r="G2636" s="13"/>
      <c r="H2636" s="13"/>
      <c r="I2636" s="17"/>
      <c r="J2636" s="13"/>
      <c r="K2636" s="13"/>
      <c r="O2636" s="20"/>
      <c r="T2636" s="13"/>
      <c r="Y2636" s="71" t="str">
        <f>IFERROR(
    IF(Z2636="DONE",
        "QC DONE",
        IF(OR(AA2636="TBD", ISBLANK(AA2636)),
            "NO SHIP DATE",
            IF(AND(ISNUMBER(DATEVALUE(TEXT(Z2636,"MM/DD/YY"))), ISNUMBER(Table22[[#This Row],[QC START]])),
                NETWORKDAYS(Table22[[#This Row],[QC START]], DATEVALUE(TEXT(Z2636,"MM/DD/YY")), Delivered!$Z$3:$Z$8),
                IF(AND(ISNUMBER(DATEVALUE(TEXT(AA2636,"MM/DD/YY"))), ISNUMBER(Table22[[#This Row],[QC START]])),
                    NETWORKDAYS(Table22[[#This Row],[QC START]], DATEVALUE(TEXT(AA2636,"MM/DD/YY")), Delivered!$Z$3:$Z$8),
                    "IN QC"
                )
            )-1
        )
    ),
"IN QC"
)</f>
        <v>NO SHIP DATE</v>
      </c>
      <c r="AB2636" s="25"/>
      <c r="AC2636" s="83"/>
      <c r="AD2636" s="45"/>
    </row>
    <row r="2637" spans="6:30" ht="14.25">
      <c r="F2637" s="30" t="str">
        <f>LEFT(Table2[[#This Row],[Project]],6)</f>
        <v/>
      </c>
      <c r="G2637" s="13"/>
      <c r="H2637" s="13"/>
      <c r="I2637" s="17"/>
      <c r="J2637" s="13"/>
      <c r="K2637" s="13"/>
      <c r="O2637" s="20"/>
      <c r="T2637" s="13"/>
      <c r="Y2637" s="71" t="str">
        <f>IFERROR(
    IF(Z2637="DONE",
        "QC DONE",
        IF(OR(AA2637="TBD", ISBLANK(AA2637)),
            "NO SHIP DATE",
            IF(AND(ISNUMBER(DATEVALUE(TEXT(Z2637,"MM/DD/YY"))), ISNUMBER(Table22[[#This Row],[QC START]])),
                NETWORKDAYS(Table22[[#This Row],[QC START]], DATEVALUE(TEXT(Z2637,"MM/DD/YY")), Delivered!$Z$3:$Z$8),
                IF(AND(ISNUMBER(DATEVALUE(TEXT(AA2637,"MM/DD/YY"))), ISNUMBER(Table22[[#This Row],[QC START]])),
                    NETWORKDAYS(Table22[[#This Row],[QC START]], DATEVALUE(TEXT(AA2637,"MM/DD/YY")), Delivered!$Z$3:$Z$8),
                    "IN QC"
                )
            )-1
        )
    ),
"IN QC"
)</f>
        <v>NO SHIP DATE</v>
      </c>
      <c r="AB2637" s="25"/>
      <c r="AC2637" s="83"/>
      <c r="AD2637" s="45"/>
    </row>
    <row r="2638" spans="6:30" ht="14.25">
      <c r="F2638" s="30" t="str">
        <f>LEFT(Table2[[#This Row],[Project]],6)</f>
        <v/>
      </c>
      <c r="G2638" s="13"/>
      <c r="H2638" s="13"/>
      <c r="I2638" s="17"/>
      <c r="J2638" s="13"/>
      <c r="K2638" s="13"/>
      <c r="O2638" s="20"/>
      <c r="T2638" s="13"/>
      <c r="Y2638" s="71" t="str">
        <f>IFERROR(
    IF(Z2638="DONE",
        "QC DONE",
        IF(OR(AA2638="TBD", ISBLANK(AA2638)),
            "NO SHIP DATE",
            IF(AND(ISNUMBER(DATEVALUE(TEXT(Z2638,"MM/DD/YY"))), ISNUMBER(Table22[[#This Row],[QC START]])),
                NETWORKDAYS(Table22[[#This Row],[QC START]], DATEVALUE(TEXT(Z2638,"MM/DD/YY")), Delivered!$Z$3:$Z$8),
                IF(AND(ISNUMBER(DATEVALUE(TEXT(AA2638,"MM/DD/YY"))), ISNUMBER(Table22[[#This Row],[QC START]])),
                    NETWORKDAYS(Table22[[#This Row],[QC START]], DATEVALUE(TEXT(AA2638,"MM/DD/YY")), Delivered!$Z$3:$Z$8),
                    "IN QC"
                )
            )-1
        )
    ),
"IN QC"
)</f>
        <v>NO SHIP DATE</v>
      </c>
      <c r="AB2638" s="25"/>
      <c r="AC2638" s="83"/>
      <c r="AD2638" s="45"/>
    </row>
    <row r="2639" spans="6:30" ht="14.25">
      <c r="F2639" s="30" t="str">
        <f>LEFT(Table2[[#This Row],[Project]],6)</f>
        <v/>
      </c>
      <c r="G2639" s="13"/>
      <c r="H2639" s="13"/>
      <c r="I2639" s="17"/>
      <c r="J2639" s="13"/>
      <c r="K2639" s="13"/>
      <c r="O2639" s="20"/>
      <c r="T2639" s="13"/>
      <c r="Y2639" s="71" t="str">
        <f>IFERROR(
    IF(Z2639="DONE",
        "QC DONE",
        IF(OR(AA2639="TBD", ISBLANK(AA2639)),
            "NO SHIP DATE",
            IF(AND(ISNUMBER(DATEVALUE(TEXT(Z2639,"MM/DD/YY"))), ISNUMBER(Table22[[#This Row],[QC START]])),
                NETWORKDAYS(Table22[[#This Row],[QC START]], DATEVALUE(TEXT(Z2639,"MM/DD/YY")), Delivered!$Z$3:$Z$8),
                IF(AND(ISNUMBER(DATEVALUE(TEXT(AA2639,"MM/DD/YY"))), ISNUMBER(Table22[[#This Row],[QC START]])),
                    NETWORKDAYS(Table22[[#This Row],[QC START]], DATEVALUE(TEXT(AA2639,"MM/DD/YY")), Delivered!$Z$3:$Z$8),
                    "IN QC"
                )
            )-1
        )
    ),
"IN QC"
)</f>
        <v>NO SHIP DATE</v>
      </c>
      <c r="AB2639" s="25"/>
      <c r="AC2639" s="83"/>
      <c r="AD2639" s="45"/>
    </row>
    <row r="2640" spans="6:30" ht="14.25">
      <c r="F2640" s="30" t="str">
        <f>LEFT(Table2[[#This Row],[Project]],6)</f>
        <v/>
      </c>
      <c r="G2640" s="13"/>
      <c r="H2640" s="13"/>
      <c r="I2640" s="17"/>
      <c r="J2640" s="13"/>
      <c r="K2640" s="13"/>
      <c r="O2640" s="20"/>
      <c r="T2640" s="13"/>
      <c r="Y2640" s="71" t="str">
        <f>IFERROR(
    IF(Z2640="DONE",
        "QC DONE",
        IF(OR(AA2640="TBD", ISBLANK(AA2640)),
            "NO SHIP DATE",
            IF(AND(ISNUMBER(DATEVALUE(TEXT(Z2640,"MM/DD/YY"))), ISNUMBER(Table22[[#This Row],[QC START]])),
                NETWORKDAYS(Table22[[#This Row],[QC START]], DATEVALUE(TEXT(Z2640,"MM/DD/YY")), Delivered!$Z$3:$Z$8),
                IF(AND(ISNUMBER(DATEVALUE(TEXT(AA2640,"MM/DD/YY"))), ISNUMBER(Table22[[#This Row],[QC START]])),
                    NETWORKDAYS(Table22[[#This Row],[QC START]], DATEVALUE(TEXT(AA2640,"MM/DD/YY")), Delivered!$Z$3:$Z$8),
                    "IN QC"
                )
            )-1
        )
    ),
"IN QC"
)</f>
        <v>NO SHIP DATE</v>
      </c>
      <c r="AB2640" s="25"/>
      <c r="AC2640" s="83"/>
      <c r="AD2640" s="45"/>
    </row>
    <row r="2641" spans="6:30" ht="14.25">
      <c r="F2641" s="30" t="str">
        <f>LEFT(Table2[[#This Row],[Project]],6)</f>
        <v/>
      </c>
      <c r="G2641" s="13"/>
      <c r="H2641" s="13"/>
      <c r="I2641" s="17"/>
      <c r="J2641" s="13"/>
      <c r="K2641" s="13"/>
      <c r="O2641" s="20"/>
      <c r="T2641" s="13"/>
      <c r="Y2641" s="71" t="str">
        <f>IFERROR(
    IF(Z2641="DONE",
        "QC DONE",
        IF(OR(AA2641="TBD", ISBLANK(AA2641)),
            "NO SHIP DATE",
            IF(AND(ISNUMBER(DATEVALUE(TEXT(Z2641,"MM/DD/YY"))), ISNUMBER(Table22[[#This Row],[QC START]])),
                NETWORKDAYS(Table22[[#This Row],[QC START]], DATEVALUE(TEXT(Z2641,"MM/DD/YY")), Delivered!$Z$3:$Z$8),
                IF(AND(ISNUMBER(DATEVALUE(TEXT(AA2641,"MM/DD/YY"))), ISNUMBER(Table22[[#This Row],[QC START]])),
                    NETWORKDAYS(Table22[[#This Row],[QC START]], DATEVALUE(TEXT(AA2641,"MM/DD/YY")), Delivered!$Z$3:$Z$8),
                    "IN QC"
                )
            )-1
        )
    ),
"IN QC"
)</f>
        <v>NO SHIP DATE</v>
      </c>
      <c r="AB2641" s="25"/>
      <c r="AC2641" s="83"/>
      <c r="AD2641" s="45"/>
    </row>
    <row r="2642" spans="6:30" ht="14.25">
      <c r="F2642" s="30" t="str">
        <f>LEFT(Table2[[#This Row],[Project]],6)</f>
        <v/>
      </c>
      <c r="G2642" s="13"/>
      <c r="H2642" s="13"/>
      <c r="I2642" s="17"/>
      <c r="J2642" s="13"/>
      <c r="K2642" s="13"/>
      <c r="O2642" s="20"/>
      <c r="T2642" s="13"/>
      <c r="Y2642" s="71" t="str">
        <f>IFERROR(
    IF(Z2642="DONE",
        "QC DONE",
        IF(OR(AA2642="TBD", ISBLANK(AA2642)),
            "NO SHIP DATE",
            IF(AND(ISNUMBER(DATEVALUE(TEXT(Z2642,"MM/DD/YY"))), ISNUMBER(Table22[[#This Row],[QC START]])),
                NETWORKDAYS(Table22[[#This Row],[QC START]], DATEVALUE(TEXT(Z2642,"MM/DD/YY")), Delivered!$Z$3:$Z$8),
                IF(AND(ISNUMBER(DATEVALUE(TEXT(AA2642,"MM/DD/YY"))), ISNUMBER(Table22[[#This Row],[QC START]])),
                    NETWORKDAYS(Table22[[#This Row],[QC START]], DATEVALUE(TEXT(AA2642,"MM/DD/YY")), Delivered!$Z$3:$Z$8),
                    "IN QC"
                )
            )-1
        )
    ),
"IN QC"
)</f>
        <v>NO SHIP DATE</v>
      </c>
      <c r="AB2642" s="25"/>
      <c r="AC2642" s="83"/>
      <c r="AD2642" s="45"/>
    </row>
    <row r="2643" spans="6:30" ht="14.25">
      <c r="F2643" s="30" t="str">
        <f>LEFT(Table2[[#This Row],[Project]],6)</f>
        <v/>
      </c>
      <c r="G2643" s="13"/>
      <c r="H2643" s="13"/>
      <c r="I2643" s="17"/>
      <c r="J2643" s="13"/>
      <c r="K2643" s="13"/>
      <c r="O2643" s="20"/>
      <c r="T2643" s="13"/>
      <c r="Y2643" s="71" t="str">
        <f>IFERROR(
    IF(Z2643="DONE",
        "QC DONE",
        IF(OR(AA2643="TBD", ISBLANK(AA2643)),
            "NO SHIP DATE",
            IF(AND(ISNUMBER(DATEVALUE(TEXT(Z2643,"MM/DD/YY"))), ISNUMBER(Table22[[#This Row],[QC START]])),
                NETWORKDAYS(Table22[[#This Row],[QC START]], DATEVALUE(TEXT(Z2643,"MM/DD/YY")), Delivered!$Z$3:$Z$8),
                IF(AND(ISNUMBER(DATEVALUE(TEXT(AA2643,"MM/DD/YY"))), ISNUMBER(Table22[[#This Row],[QC START]])),
                    NETWORKDAYS(Table22[[#This Row],[QC START]], DATEVALUE(TEXT(AA2643,"MM/DD/YY")), Delivered!$Z$3:$Z$8),
                    "IN QC"
                )
            )-1
        )
    ),
"IN QC"
)</f>
        <v>NO SHIP DATE</v>
      </c>
      <c r="AB2643" s="25"/>
      <c r="AC2643" s="83"/>
      <c r="AD2643" s="45"/>
    </row>
    <row r="2644" spans="6:30" ht="14.25">
      <c r="F2644" s="30" t="str">
        <f>LEFT(Table2[[#This Row],[Project]],6)</f>
        <v/>
      </c>
      <c r="G2644" s="13"/>
      <c r="H2644" s="13"/>
      <c r="I2644" s="17"/>
      <c r="J2644" s="13"/>
      <c r="K2644" s="13"/>
      <c r="O2644" s="20"/>
      <c r="T2644" s="13"/>
      <c r="Y2644" s="71" t="str">
        <f>IFERROR(
    IF(Z2644="DONE",
        "QC DONE",
        IF(OR(AA2644="TBD", ISBLANK(AA2644)),
            "NO SHIP DATE",
            IF(AND(ISNUMBER(DATEVALUE(TEXT(Z2644,"MM/DD/YY"))), ISNUMBER(Table22[[#This Row],[QC START]])),
                NETWORKDAYS(Table22[[#This Row],[QC START]], DATEVALUE(TEXT(Z2644,"MM/DD/YY")), Delivered!$Z$3:$Z$8),
                IF(AND(ISNUMBER(DATEVALUE(TEXT(AA2644,"MM/DD/YY"))), ISNUMBER(Table22[[#This Row],[QC START]])),
                    NETWORKDAYS(Table22[[#This Row],[QC START]], DATEVALUE(TEXT(AA2644,"MM/DD/YY")), Delivered!$Z$3:$Z$8),
                    "IN QC"
                )
            )-1
        )
    ),
"IN QC"
)</f>
        <v>NO SHIP DATE</v>
      </c>
      <c r="AB2644" s="25"/>
      <c r="AC2644" s="83"/>
      <c r="AD2644" s="45"/>
    </row>
    <row r="2645" spans="6:30" ht="14.25">
      <c r="F2645" s="30" t="str">
        <f>LEFT(Table2[[#This Row],[Project]],6)</f>
        <v/>
      </c>
      <c r="G2645" s="13"/>
      <c r="H2645" s="13"/>
      <c r="I2645" s="17"/>
      <c r="J2645" s="13"/>
      <c r="K2645" s="13"/>
      <c r="O2645" s="20"/>
      <c r="T2645" s="13"/>
      <c r="Y2645" s="71" t="str">
        <f>IFERROR(
    IF(Z2645="DONE",
        "QC DONE",
        IF(OR(AA2645="TBD", ISBLANK(AA2645)),
            "NO SHIP DATE",
            IF(AND(ISNUMBER(DATEVALUE(TEXT(Z2645,"MM/DD/YY"))), ISNUMBER(Table22[[#This Row],[QC START]])),
                NETWORKDAYS(Table22[[#This Row],[QC START]], DATEVALUE(TEXT(Z2645,"MM/DD/YY")), Delivered!$Z$3:$Z$8),
                IF(AND(ISNUMBER(DATEVALUE(TEXT(AA2645,"MM/DD/YY"))), ISNUMBER(Table22[[#This Row],[QC START]])),
                    NETWORKDAYS(Table22[[#This Row],[QC START]], DATEVALUE(TEXT(AA2645,"MM/DD/YY")), Delivered!$Z$3:$Z$8),
                    "IN QC"
                )
            )-1
        )
    ),
"IN QC"
)</f>
        <v>NO SHIP DATE</v>
      </c>
      <c r="AB2645" s="25"/>
      <c r="AC2645" s="83"/>
      <c r="AD2645" s="45"/>
    </row>
    <row r="2646" spans="6:30" ht="14.25">
      <c r="F2646" s="30" t="str">
        <f>LEFT(Table2[[#This Row],[Project]],6)</f>
        <v/>
      </c>
      <c r="G2646" s="13"/>
      <c r="H2646" s="13"/>
      <c r="I2646" s="17"/>
      <c r="J2646" s="13"/>
      <c r="K2646" s="13"/>
      <c r="O2646" s="20"/>
      <c r="T2646" s="13"/>
      <c r="Y2646" s="71" t="str">
        <f>IFERROR(
    IF(Z2646="DONE",
        "QC DONE",
        IF(OR(AA2646="TBD", ISBLANK(AA2646)),
            "NO SHIP DATE",
            IF(AND(ISNUMBER(DATEVALUE(TEXT(Z2646,"MM/DD/YY"))), ISNUMBER(Table22[[#This Row],[QC START]])),
                NETWORKDAYS(Table22[[#This Row],[QC START]], DATEVALUE(TEXT(Z2646,"MM/DD/YY")), Delivered!$Z$3:$Z$8),
                IF(AND(ISNUMBER(DATEVALUE(TEXT(AA2646,"MM/DD/YY"))), ISNUMBER(Table22[[#This Row],[QC START]])),
                    NETWORKDAYS(Table22[[#This Row],[QC START]], DATEVALUE(TEXT(AA2646,"MM/DD/YY")), Delivered!$Z$3:$Z$8),
                    "IN QC"
                )
            )-1
        )
    ),
"IN QC"
)</f>
        <v>NO SHIP DATE</v>
      </c>
      <c r="AB2646" s="25"/>
      <c r="AC2646" s="83"/>
      <c r="AD2646" s="45"/>
    </row>
    <row r="2647" spans="6:30" ht="14.25">
      <c r="F2647" s="30" t="str">
        <f>LEFT(Table2[[#This Row],[Project]],6)</f>
        <v/>
      </c>
      <c r="G2647" s="13"/>
      <c r="H2647" s="13"/>
      <c r="I2647" s="17"/>
      <c r="J2647" s="13"/>
      <c r="K2647" s="13"/>
      <c r="O2647" s="20"/>
      <c r="T2647" s="13"/>
      <c r="Y2647" s="71" t="str">
        <f>IFERROR(
    IF(Z2647="DONE",
        "QC DONE",
        IF(OR(AA2647="TBD", ISBLANK(AA2647)),
            "NO SHIP DATE",
            IF(AND(ISNUMBER(DATEVALUE(TEXT(Z2647,"MM/DD/YY"))), ISNUMBER(Table22[[#This Row],[QC START]])),
                NETWORKDAYS(Table22[[#This Row],[QC START]], DATEVALUE(TEXT(Z2647,"MM/DD/YY")), Delivered!$Z$3:$Z$8),
                IF(AND(ISNUMBER(DATEVALUE(TEXT(AA2647,"MM/DD/YY"))), ISNUMBER(Table22[[#This Row],[QC START]])),
                    NETWORKDAYS(Table22[[#This Row],[QC START]], DATEVALUE(TEXT(AA2647,"MM/DD/YY")), Delivered!$Z$3:$Z$8),
                    "IN QC"
                )
            )-1
        )
    ),
"IN QC"
)</f>
        <v>NO SHIP DATE</v>
      </c>
      <c r="AB2647" s="25"/>
      <c r="AC2647" s="83"/>
      <c r="AD2647" s="45"/>
    </row>
    <row r="2648" spans="6:30" ht="14.25">
      <c r="F2648" s="30" t="str">
        <f>LEFT(Table2[[#This Row],[Project]],6)</f>
        <v/>
      </c>
      <c r="G2648" s="13"/>
      <c r="H2648" s="13"/>
      <c r="I2648" s="17"/>
      <c r="J2648" s="13"/>
      <c r="K2648" s="13"/>
      <c r="O2648" s="20"/>
      <c r="T2648" s="13"/>
      <c r="Y2648" s="71" t="str">
        <f>IFERROR(
    IF(Z2648="DONE",
        "QC DONE",
        IF(OR(AA2648="TBD", ISBLANK(AA2648)),
            "NO SHIP DATE",
            IF(AND(ISNUMBER(DATEVALUE(TEXT(Z2648,"MM/DD/YY"))), ISNUMBER(Table22[[#This Row],[QC START]])),
                NETWORKDAYS(Table22[[#This Row],[QC START]], DATEVALUE(TEXT(Z2648,"MM/DD/YY")), Delivered!$Z$3:$Z$8),
                IF(AND(ISNUMBER(DATEVALUE(TEXT(AA2648,"MM/DD/YY"))), ISNUMBER(Table22[[#This Row],[QC START]])),
                    NETWORKDAYS(Table22[[#This Row],[QC START]], DATEVALUE(TEXT(AA2648,"MM/DD/YY")), Delivered!$Z$3:$Z$8),
                    "IN QC"
                )
            )-1
        )
    ),
"IN QC"
)</f>
        <v>NO SHIP DATE</v>
      </c>
      <c r="AB2648" s="25"/>
      <c r="AC2648" s="83"/>
      <c r="AD2648" s="45"/>
    </row>
    <row r="2649" spans="6:30" ht="14.25">
      <c r="F2649" s="30" t="str">
        <f>LEFT(Table2[[#This Row],[Project]],6)</f>
        <v/>
      </c>
      <c r="G2649" s="13"/>
      <c r="H2649" s="13"/>
      <c r="I2649" s="17"/>
      <c r="J2649" s="13"/>
      <c r="K2649" s="13"/>
      <c r="O2649" s="20"/>
      <c r="T2649" s="13"/>
      <c r="Y2649" s="71" t="str">
        <f>IFERROR(
    IF(Z2649="DONE",
        "QC DONE",
        IF(OR(AA2649="TBD", ISBLANK(AA2649)),
            "NO SHIP DATE",
            IF(AND(ISNUMBER(DATEVALUE(TEXT(Z2649,"MM/DD/YY"))), ISNUMBER(Table22[[#This Row],[QC START]])),
                NETWORKDAYS(Table22[[#This Row],[QC START]], DATEVALUE(TEXT(Z2649,"MM/DD/YY")), Delivered!$Z$3:$Z$8),
                IF(AND(ISNUMBER(DATEVALUE(TEXT(AA2649,"MM/DD/YY"))), ISNUMBER(Table22[[#This Row],[QC START]])),
                    NETWORKDAYS(Table22[[#This Row],[QC START]], DATEVALUE(TEXT(AA2649,"MM/DD/YY")), Delivered!$Z$3:$Z$8),
                    "IN QC"
                )
            )-1
        )
    ),
"IN QC"
)</f>
        <v>NO SHIP DATE</v>
      </c>
      <c r="AB2649" s="25"/>
      <c r="AC2649" s="83"/>
      <c r="AD2649" s="45"/>
    </row>
    <row r="2650" spans="6:30" ht="14.25">
      <c r="F2650" s="30" t="str">
        <f>LEFT(Table2[[#This Row],[Project]],6)</f>
        <v/>
      </c>
      <c r="G2650" s="13"/>
      <c r="H2650" s="13"/>
      <c r="I2650" s="17"/>
      <c r="J2650" s="13"/>
      <c r="K2650" s="13"/>
      <c r="O2650" s="20"/>
      <c r="T2650" s="13"/>
      <c r="Y2650" s="71" t="str">
        <f>IFERROR(
    IF(Z2650="DONE",
        "QC DONE",
        IF(OR(AA2650="TBD", ISBLANK(AA2650)),
            "NO SHIP DATE",
            IF(AND(ISNUMBER(DATEVALUE(TEXT(Z2650,"MM/DD/YY"))), ISNUMBER(Table22[[#This Row],[QC START]])),
                NETWORKDAYS(Table22[[#This Row],[QC START]], DATEVALUE(TEXT(Z2650,"MM/DD/YY")), Delivered!$Z$3:$Z$8),
                IF(AND(ISNUMBER(DATEVALUE(TEXT(AA2650,"MM/DD/YY"))), ISNUMBER(Table22[[#This Row],[QC START]])),
                    NETWORKDAYS(Table22[[#This Row],[QC START]], DATEVALUE(TEXT(AA2650,"MM/DD/YY")), Delivered!$Z$3:$Z$8),
                    "IN QC"
                )
            )-1
        )
    ),
"IN QC"
)</f>
        <v>NO SHIP DATE</v>
      </c>
      <c r="AB2650" s="25"/>
      <c r="AC2650" s="83"/>
      <c r="AD2650" s="45"/>
    </row>
    <row r="2651" spans="6:30" ht="14.25">
      <c r="F2651" s="30" t="str">
        <f>LEFT(Table2[[#This Row],[Project]],6)</f>
        <v/>
      </c>
      <c r="G2651" s="13"/>
      <c r="H2651" s="13"/>
      <c r="I2651" s="17"/>
      <c r="J2651" s="13"/>
      <c r="K2651" s="13"/>
      <c r="O2651" s="20"/>
      <c r="T2651" s="13"/>
      <c r="Y2651" s="71" t="str">
        <f>IFERROR(
    IF(Z2651="DONE",
        "QC DONE",
        IF(OR(AA2651="TBD", ISBLANK(AA2651)),
            "NO SHIP DATE",
            IF(AND(ISNUMBER(DATEVALUE(TEXT(Z2651,"MM/DD/YY"))), ISNUMBER(Table22[[#This Row],[QC START]])),
                NETWORKDAYS(Table22[[#This Row],[QC START]], DATEVALUE(TEXT(Z2651,"MM/DD/YY")), Delivered!$Z$3:$Z$8),
                IF(AND(ISNUMBER(DATEVALUE(TEXT(AA2651,"MM/DD/YY"))), ISNUMBER(Table22[[#This Row],[QC START]])),
                    NETWORKDAYS(Table22[[#This Row],[QC START]], DATEVALUE(TEXT(AA2651,"MM/DD/YY")), Delivered!$Z$3:$Z$8),
                    "IN QC"
                )
            )-1
        )
    ),
"IN QC"
)</f>
        <v>NO SHIP DATE</v>
      </c>
      <c r="AB2651" s="25"/>
      <c r="AC2651" s="83"/>
      <c r="AD2651" s="45"/>
    </row>
    <row r="2652" spans="6:30" ht="14.25">
      <c r="F2652" s="30" t="str">
        <f>LEFT(Table2[[#This Row],[Project]],6)</f>
        <v/>
      </c>
      <c r="G2652" s="13"/>
      <c r="H2652" s="13"/>
      <c r="I2652" s="17"/>
      <c r="J2652" s="13"/>
      <c r="K2652" s="13"/>
      <c r="O2652" s="20"/>
      <c r="T2652" s="13"/>
      <c r="Y2652" s="71" t="str">
        <f>IFERROR(
    IF(Z2652="DONE",
        "QC DONE",
        IF(OR(AA2652="TBD", ISBLANK(AA2652)),
            "NO SHIP DATE",
            IF(AND(ISNUMBER(DATEVALUE(TEXT(Z2652,"MM/DD/YY"))), ISNUMBER(Table22[[#This Row],[QC START]])),
                NETWORKDAYS(Table22[[#This Row],[QC START]], DATEVALUE(TEXT(Z2652,"MM/DD/YY")), Delivered!$Z$3:$Z$8),
                IF(AND(ISNUMBER(DATEVALUE(TEXT(AA2652,"MM/DD/YY"))), ISNUMBER(Table22[[#This Row],[QC START]])),
                    NETWORKDAYS(Table22[[#This Row],[QC START]], DATEVALUE(TEXT(AA2652,"MM/DD/YY")), Delivered!$Z$3:$Z$8),
                    "IN QC"
                )
            )-1
        )
    ),
"IN QC"
)</f>
        <v>NO SHIP DATE</v>
      </c>
      <c r="AB2652" s="25"/>
      <c r="AC2652" s="83"/>
      <c r="AD2652" s="45"/>
    </row>
    <row r="2653" spans="6:30" ht="14.25">
      <c r="F2653" s="30" t="str">
        <f>LEFT(Table2[[#This Row],[Project]],6)</f>
        <v/>
      </c>
      <c r="G2653" s="13"/>
      <c r="H2653" s="13"/>
      <c r="I2653" s="17"/>
      <c r="J2653" s="13"/>
      <c r="K2653" s="13"/>
      <c r="O2653" s="20"/>
      <c r="T2653" s="13"/>
      <c r="Y2653" s="71" t="str">
        <f>IFERROR(
    IF(Z2653="DONE",
        "QC DONE",
        IF(OR(AA2653="TBD", ISBLANK(AA2653)),
            "NO SHIP DATE",
            IF(AND(ISNUMBER(DATEVALUE(TEXT(Z2653,"MM/DD/YY"))), ISNUMBER(Table22[[#This Row],[QC START]])),
                NETWORKDAYS(Table22[[#This Row],[QC START]], DATEVALUE(TEXT(Z2653,"MM/DD/YY")), Delivered!$Z$3:$Z$8),
                IF(AND(ISNUMBER(DATEVALUE(TEXT(AA2653,"MM/DD/YY"))), ISNUMBER(Table22[[#This Row],[QC START]])),
                    NETWORKDAYS(Table22[[#This Row],[QC START]], DATEVALUE(TEXT(AA2653,"MM/DD/YY")), Delivered!$Z$3:$Z$8),
                    "IN QC"
                )
            )-1
        )
    ),
"IN QC"
)</f>
        <v>NO SHIP DATE</v>
      </c>
      <c r="AB2653" s="25"/>
      <c r="AC2653" s="83"/>
      <c r="AD2653" s="45"/>
    </row>
    <row r="2654" spans="6:30" ht="14.25">
      <c r="F2654" s="30" t="str">
        <f>LEFT(Table2[[#This Row],[Project]],6)</f>
        <v/>
      </c>
      <c r="G2654" s="13"/>
      <c r="H2654" s="13"/>
      <c r="I2654" s="17"/>
      <c r="J2654" s="13"/>
      <c r="K2654" s="13"/>
      <c r="O2654" s="20"/>
      <c r="T2654" s="13"/>
      <c r="Y2654" s="71" t="str">
        <f>IFERROR(
    IF(Z2654="DONE",
        "QC DONE",
        IF(OR(AA2654="TBD", ISBLANK(AA2654)),
            "NO SHIP DATE",
            IF(AND(ISNUMBER(DATEVALUE(TEXT(Z2654,"MM/DD/YY"))), ISNUMBER(Table22[[#This Row],[QC START]])),
                NETWORKDAYS(Table22[[#This Row],[QC START]], DATEVALUE(TEXT(Z2654,"MM/DD/YY")), Delivered!$Z$3:$Z$8),
                IF(AND(ISNUMBER(DATEVALUE(TEXT(AA2654,"MM/DD/YY"))), ISNUMBER(Table22[[#This Row],[QC START]])),
                    NETWORKDAYS(Table22[[#This Row],[QC START]], DATEVALUE(TEXT(AA2654,"MM/DD/YY")), Delivered!$Z$3:$Z$8),
                    "IN QC"
                )
            )-1
        )
    ),
"IN QC"
)</f>
        <v>NO SHIP DATE</v>
      </c>
      <c r="AB2654" s="25"/>
      <c r="AC2654" s="83"/>
      <c r="AD2654" s="45"/>
    </row>
    <row r="2655" spans="6:30" ht="14.25">
      <c r="F2655" s="30" t="str">
        <f>LEFT(Table2[[#This Row],[Project]],6)</f>
        <v/>
      </c>
      <c r="G2655" s="13"/>
      <c r="H2655" s="13"/>
      <c r="I2655" s="17"/>
      <c r="J2655" s="13"/>
      <c r="K2655" s="13"/>
      <c r="O2655" s="20"/>
      <c r="T2655" s="13"/>
      <c r="Y2655" s="71" t="str">
        <f>IFERROR(
    IF(Z2655="DONE",
        "QC DONE",
        IF(OR(AA2655="TBD", ISBLANK(AA2655)),
            "NO SHIP DATE",
            IF(AND(ISNUMBER(DATEVALUE(TEXT(Z2655,"MM/DD/YY"))), ISNUMBER(Table22[[#This Row],[QC START]])),
                NETWORKDAYS(Table22[[#This Row],[QC START]], DATEVALUE(TEXT(Z2655,"MM/DD/YY")), Delivered!$Z$3:$Z$8),
                IF(AND(ISNUMBER(DATEVALUE(TEXT(AA2655,"MM/DD/YY"))), ISNUMBER(Table22[[#This Row],[QC START]])),
                    NETWORKDAYS(Table22[[#This Row],[QC START]], DATEVALUE(TEXT(AA2655,"MM/DD/YY")), Delivered!$Z$3:$Z$8),
                    "IN QC"
                )
            )-1
        )
    ),
"IN QC"
)</f>
        <v>NO SHIP DATE</v>
      </c>
      <c r="AB2655" s="25"/>
      <c r="AC2655" s="83"/>
      <c r="AD2655" s="45"/>
    </row>
    <row r="2656" spans="6:30" ht="14.25">
      <c r="F2656" s="30" t="str">
        <f>LEFT(Table2[[#This Row],[Project]],6)</f>
        <v/>
      </c>
      <c r="G2656" s="13"/>
      <c r="H2656" s="13"/>
      <c r="I2656" s="17"/>
      <c r="J2656" s="13"/>
      <c r="K2656" s="13"/>
      <c r="O2656" s="20"/>
      <c r="T2656" s="13"/>
      <c r="Y2656" s="71" t="str">
        <f>IFERROR(
    IF(Z2656="DONE",
        "QC DONE",
        IF(OR(AA2656="TBD", ISBLANK(AA2656)),
            "NO SHIP DATE",
            IF(AND(ISNUMBER(DATEVALUE(TEXT(Z2656,"MM/DD/YY"))), ISNUMBER(Table22[[#This Row],[QC START]])),
                NETWORKDAYS(Table22[[#This Row],[QC START]], DATEVALUE(TEXT(Z2656,"MM/DD/YY")), Delivered!$Z$3:$Z$8),
                IF(AND(ISNUMBER(DATEVALUE(TEXT(AA2656,"MM/DD/YY"))), ISNUMBER(Table22[[#This Row],[QC START]])),
                    NETWORKDAYS(Table22[[#This Row],[QC START]], DATEVALUE(TEXT(AA2656,"MM/DD/YY")), Delivered!$Z$3:$Z$8),
                    "IN QC"
                )
            )-1
        )
    ),
"IN QC"
)</f>
        <v>NO SHIP DATE</v>
      </c>
      <c r="AB2656" s="25"/>
      <c r="AC2656" s="83"/>
      <c r="AD2656" s="45"/>
    </row>
    <row r="2657" spans="6:30" ht="14.25">
      <c r="F2657" s="30" t="str">
        <f>LEFT(Table2[[#This Row],[Project]],6)</f>
        <v/>
      </c>
      <c r="G2657" s="13"/>
      <c r="H2657" s="13"/>
      <c r="I2657" s="17"/>
      <c r="J2657" s="13"/>
      <c r="K2657" s="13"/>
      <c r="O2657" s="20"/>
      <c r="T2657" s="13"/>
      <c r="Y2657" s="71" t="str">
        <f>IFERROR(
    IF(Z2657="DONE",
        "QC DONE",
        IF(OR(AA2657="TBD", ISBLANK(AA2657)),
            "NO SHIP DATE",
            IF(AND(ISNUMBER(DATEVALUE(TEXT(Z2657,"MM/DD/YY"))), ISNUMBER(Table22[[#This Row],[QC START]])),
                NETWORKDAYS(Table22[[#This Row],[QC START]], DATEVALUE(TEXT(Z2657,"MM/DD/YY")), Delivered!$Z$3:$Z$8),
                IF(AND(ISNUMBER(DATEVALUE(TEXT(AA2657,"MM/DD/YY"))), ISNUMBER(Table22[[#This Row],[QC START]])),
                    NETWORKDAYS(Table22[[#This Row],[QC START]], DATEVALUE(TEXT(AA2657,"MM/DD/YY")), Delivered!$Z$3:$Z$8),
                    "IN QC"
                )
            )-1
        )
    ),
"IN QC"
)</f>
        <v>NO SHIP DATE</v>
      </c>
      <c r="AB2657" s="25"/>
      <c r="AC2657" s="83"/>
      <c r="AD2657" s="45"/>
    </row>
    <row r="2658" spans="6:30" ht="14.25">
      <c r="F2658" s="30" t="str">
        <f>LEFT(Table2[[#This Row],[Project]],6)</f>
        <v/>
      </c>
      <c r="G2658" s="13"/>
      <c r="H2658" s="13"/>
      <c r="I2658" s="17"/>
      <c r="J2658" s="13"/>
      <c r="K2658" s="13"/>
      <c r="O2658" s="20"/>
      <c r="T2658" s="13"/>
      <c r="Y2658" s="71" t="str">
        <f>IFERROR(
    IF(Z2658="DONE",
        "QC DONE",
        IF(OR(AA2658="TBD", ISBLANK(AA2658)),
            "NO SHIP DATE",
            IF(AND(ISNUMBER(DATEVALUE(TEXT(Z2658,"MM/DD/YY"))), ISNUMBER(Table22[[#This Row],[QC START]])),
                NETWORKDAYS(Table22[[#This Row],[QC START]], DATEVALUE(TEXT(Z2658,"MM/DD/YY")), Delivered!$Z$3:$Z$8),
                IF(AND(ISNUMBER(DATEVALUE(TEXT(AA2658,"MM/DD/YY"))), ISNUMBER(Table22[[#This Row],[QC START]])),
                    NETWORKDAYS(Table22[[#This Row],[QC START]], DATEVALUE(TEXT(AA2658,"MM/DD/YY")), Delivered!$Z$3:$Z$8),
                    "IN QC"
                )
            )-1
        )
    ),
"IN QC"
)</f>
        <v>NO SHIP DATE</v>
      </c>
      <c r="AB2658" s="25"/>
      <c r="AC2658" s="83"/>
      <c r="AD2658" s="45"/>
    </row>
    <row r="2659" spans="6:30" ht="14.25">
      <c r="F2659" s="30" t="str">
        <f>LEFT(Table2[[#This Row],[Project]],6)</f>
        <v/>
      </c>
      <c r="G2659" s="13"/>
      <c r="H2659" s="13"/>
      <c r="I2659" s="17"/>
      <c r="J2659" s="13"/>
      <c r="K2659" s="13"/>
      <c r="O2659" s="20"/>
      <c r="T2659" s="13"/>
      <c r="Y2659" s="71" t="str">
        <f>IFERROR(
    IF(Z2659="DONE",
        "QC DONE",
        IF(OR(AA2659="TBD", ISBLANK(AA2659)),
            "NO SHIP DATE",
            IF(AND(ISNUMBER(DATEVALUE(TEXT(Z2659,"MM/DD/YY"))), ISNUMBER(Table22[[#This Row],[QC START]])),
                NETWORKDAYS(Table22[[#This Row],[QC START]], DATEVALUE(TEXT(Z2659,"MM/DD/YY")), Delivered!$Z$3:$Z$8),
                IF(AND(ISNUMBER(DATEVALUE(TEXT(AA2659,"MM/DD/YY"))), ISNUMBER(Table22[[#This Row],[QC START]])),
                    NETWORKDAYS(Table22[[#This Row],[QC START]], DATEVALUE(TEXT(AA2659,"MM/DD/YY")), Delivered!$Z$3:$Z$8),
                    "IN QC"
                )
            )-1
        )
    ),
"IN QC"
)</f>
        <v>NO SHIP DATE</v>
      </c>
      <c r="AB2659" s="25"/>
      <c r="AC2659" s="83"/>
      <c r="AD2659" s="45"/>
    </row>
    <row r="2660" spans="6:30" ht="14.25">
      <c r="F2660" s="30" t="str">
        <f>LEFT(Table2[[#This Row],[Project]],6)</f>
        <v/>
      </c>
      <c r="G2660" s="13"/>
      <c r="H2660" s="13"/>
      <c r="I2660" s="17"/>
      <c r="J2660" s="13"/>
      <c r="K2660" s="13"/>
      <c r="O2660" s="20"/>
      <c r="T2660" s="13"/>
      <c r="Y2660" s="71" t="str">
        <f>IFERROR(
    IF(Z2660="DONE",
        "QC DONE",
        IF(OR(AA2660="TBD", ISBLANK(AA2660)),
            "NO SHIP DATE",
            IF(AND(ISNUMBER(DATEVALUE(TEXT(Z2660,"MM/DD/YY"))), ISNUMBER(Table22[[#This Row],[QC START]])),
                NETWORKDAYS(Table22[[#This Row],[QC START]], DATEVALUE(TEXT(Z2660,"MM/DD/YY")), Delivered!$Z$3:$Z$8),
                IF(AND(ISNUMBER(DATEVALUE(TEXT(AA2660,"MM/DD/YY"))), ISNUMBER(Table22[[#This Row],[QC START]])),
                    NETWORKDAYS(Table22[[#This Row],[QC START]], DATEVALUE(TEXT(AA2660,"MM/DD/YY")), Delivered!$Z$3:$Z$8),
                    "IN QC"
                )
            )-1
        )
    ),
"IN QC"
)</f>
        <v>NO SHIP DATE</v>
      </c>
      <c r="AB2660" s="25"/>
      <c r="AC2660" s="83"/>
      <c r="AD2660" s="45"/>
    </row>
    <row r="2661" spans="6:30" ht="14.25">
      <c r="F2661" s="30" t="str">
        <f>LEFT(Table2[[#This Row],[Project]],6)</f>
        <v/>
      </c>
      <c r="G2661" s="13"/>
      <c r="H2661" s="13"/>
      <c r="I2661" s="17"/>
      <c r="J2661" s="13"/>
      <c r="K2661" s="13"/>
      <c r="O2661" s="20"/>
      <c r="T2661" s="13"/>
      <c r="Y2661" s="71" t="str">
        <f>IFERROR(
    IF(Z2661="DONE",
        "QC DONE",
        IF(OR(AA2661="TBD", ISBLANK(AA2661)),
            "NO SHIP DATE",
            IF(AND(ISNUMBER(DATEVALUE(TEXT(Z2661,"MM/DD/YY"))), ISNUMBER(Table22[[#This Row],[QC START]])),
                NETWORKDAYS(Table22[[#This Row],[QC START]], DATEVALUE(TEXT(Z2661,"MM/DD/YY")), Delivered!$Z$3:$Z$8),
                IF(AND(ISNUMBER(DATEVALUE(TEXT(AA2661,"MM/DD/YY"))), ISNUMBER(Table22[[#This Row],[QC START]])),
                    NETWORKDAYS(Table22[[#This Row],[QC START]], DATEVALUE(TEXT(AA2661,"MM/DD/YY")), Delivered!$Z$3:$Z$8),
                    "IN QC"
                )
            )-1
        )
    ),
"IN QC"
)</f>
        <v>NO SHIP DATE</v>
      </c>
      <c r="AB2661" s="25"/>
      <c r="AC2661" s="83"/>
      <c r="AD2661" s="45"/>
    </row>
    <row r="2662" spans="6:30" ht="14.25">
      <c r="F2662" s="30" t="str">
        <f>LEFT(Table2[[#This Row],[Project]],6)</f>
        <v/>
      </c>
      <c r="G2662" s="13"/>
      <c r="H2662" s="13"/>
      <c r="I2662" s="17"/>
      <c r="J2662" s="13"/>
      <c r="K2662" s="13"/>
      <c r="O2662" s="20"/>
      <c r="T2662" s="13"/>
      <c r="Y2662" s="71" t="str">
        <f>IFERROR(
    IF(Z2662="DONE",
        "QC DONE",
        IF(OR(AA2662="TBD", ISBLANK(AA2662)),
            "NO SHIP DATE",
            IF(AND(ISNUMBER(DATEVALUE(TEXT(Z2662,"MM/DD/YY"))), ISNUMBER(Table22[[#This Row],[QC START]])),
                NETWORKDAYS(Table22[[#This Row],[QC START]], DATEVALUE(TEXT(Z2662,"MM/DD/YY")), Delivered!$Z$3:$Z$8),
                IF(AND(ISNUMBER(DATEVALUE(TEXT(AA2662,"MM/DD/YY"))), ISNUMBER(Table22[[#This Row],[QC START]])),
                    NETWORKDAYS(Table22[[#This Row],[QC START]], DATEVALUE(TEXT(AA2662,"MM/DD/YY")), Delivered!$Z$3:$Z$8),
                    "IN QC"
                )
            )-1
        )
    ),
"IN QC"
)</f>
        <v>NO SHIP DATE</v>
      </c>
      <c r="AB2662" s="25"/>
      <c r="AC2662" s="83"/>
      <c r="AD2662" s="45"/>
    </row>
    <row r="2663" spans="6:30" ht="14.25">
      <c r="F2663" s="30" t="str">
        <f>LEFT(Table2[[#This Row],[Project]],6)</f>
        <v/>
      </c>
      <c r="G2663" s="13"/>
      <c r="H2663" s="13"/>
      <c r="I2663" s="17"/>
      <c r="J2663" s="13"/>
      <c r="K2663" s="13"/>
      <c r="O2663" s="20"/>
      <c r="T2663" s="13"/>
      <c r="Y2663" s="71" t="str">
        <f>IFERROR(
    IF(Z2663="DONE",
        "QC DONE",
        IF(OR(AA2663="TBD", ISBLANK(AA2663)),
            "NO SHIP DATE",
            IF(AND(ISNUMBER(DATEVALUE(TEXT(Z2663,"MM/DD/YY"))), ISNUMBER(Table22[[#This Row],[QC START]])),
                NETWORKDAYS(Table22[[#This Row],[QC START]], DATEVALUE(TEXT(Z2663,"MM/DD/YY")), Delivered!$Z$3:$Z$8),
                IF(AND(ISNUMBER(DATEVALUE(TEXT(AA2663,"MM/DD/YY"))), ISNUMBER(Table22[[#This Row],[QC START]])),
                    NETWORKDAYS(Table22[[#This Row],[QC START]], DATEVALUE(TEXT(AA2663,"MM/DD/YY")), Delivered!$Z$3:$Z$8),
                    "IN QC"
                )
            )-1
        )
    ),
"IN QC"
)</f>
        <v>NO SHIP DATE</v>
      </c>
      <c r="AB2663" s="25"/>
      <c r="AC2663" s="83"/>
      <c r="AD2663" s="45"/>
    </row>
    <row r="2664" spans="6:30" ht="14.25">
      <c r="F2664" s="30" t="str">
        <f>LEFT(Table2[[#This Row],[Project]],6)</f>
        <v/>
      </c>
      <c r="G2664" s="13"/>
      <c r="H2664" s="13"/>
      <c r="I2664" s="17"/>
      <c r="J2664" s="13"/>
      <c r="K2664" s="13"/>
      <c r="O2664" s="20"/>
      <c r="T2664" s="13"/>
      <c r="Y2664" s="71" t="str">
        <f>IFERROR(
    IF(Z2664="DONE",
        "QC DONE",
        IF(OR(AA2664="TBD", ISBLANK(AA2664)),
            "NO SHIP DATE",
            IF(AND(ISNUMBER(DATEVALUE(TEXT(Z2664,"MM/DD/YY"))), ISNUMBER(Table22[[#This Row],[QC START]])),
                NETWORKDAYS(Table22[[#This Row],[QC START]], DATEVALUE(TEXT(Z2664,"MM/DD/YY")), Delivered!$Z$3:$Z$8),
                IF(AND(ISNUMBER(DATEVALUE(TEXT(AA2664,"MM/DD/YY"))), ISNUMBER(Table22[[#This Row],[QC START]])),
                    NETWORKDAYS(Table22[[#This Row],[QC START]], DATEVALUE(TEXT(AA2664,"MM/DD/YY")), Delivered!$Z$3:$Z$8),
                    "IN QC"
                )
            )-1
        )
    ),
"IN QC"
)</f>
        <v>NO SHIP DATE</v>
      </c>
      <c r="AB2664" s="25"/>
      <c r="AC2664" s="83"/>
      <c r="AD2664" s="45"/>
    </row>
    <row r="2665" spans="6:30" ht="14.25">
      <c r="F2665" s="30" t="str">
        <f>LEFT(Table2[[#This Row],[Project]],6)</f>
        <v/>
      </c>
      <c r="G2665" s="13"/>
      <c r="H2665" s="13"/>
      <c r="I2665" s="17"/>
      <c r="J2665" s="13"/>
      <c r="K2665" s="13"/>
      <c r="O2665" s="20"/>
      <c r="T2665" s="13"/>
      <c r="Y2665" s="71" t="str">
        <f>IFERROR(
    IF(Z2665="DONE",
        "QC DONE",
        IF(OR(AA2665="TBD", ISBLANK(AA2665)),
            "NO SHIP DATE",
            IF(AND(ISNUMBER(DATEVALUE(TEXT(Z2665,"MM/DD/YY"))), ISNUMBER(Table22[[#This Row],[QC START]])),
                NETWORKDAYS(Table22[[#This Row],[QC START]], DATEVALUE(TEXT(Z2665,"MM/DD/YY")), Delivered!$Z$3:$Z$8),
                IF(AND(ISNUMBER(DATEVALUE(TEXT(AA2665,"MM/DD/YY"))), ISNUMBER(Table22[[#This Row],[QC START]])),
                    NETWORKDAYS(Table22[[#This Row],[QC START]], DATEVALUE(TEXT(AA2665,"MM/DD/YY")), Delivered!$Z$3:$Z$8),
                    "IN QC"
                )
            )-1
        )
    ),
"IN QC"
)</f>
        <v>NO SHIP DATE</v>
      </c>
      <c r="AB2665" s="25"/>
      <c r="AC2665" s="83"/>
      <c r="AD2665" s="45"/>
    </row>
    <row r="2666" spans="6:30" ht="14.25">
      <c r="F2666" s="30" t="str">
        <f>LEFT(Table2[[#This Row],[Project]],6)</f>
        <v/>
      </c>
      <c r="G2666" s="13"/>
      <c r="H2666" s="13"/>
      <c r="I2666" s="17"/>
      <c r="J2666" s="13"/>
      <c r="K2666" s="13"/>
      <c r="O2666" s="20"/>
      <c r="T2666" s="13"/>
      <c r="Y2666" s="71" t="str">
        <f>IFERROR(
    IF(Z2666="DONE",
        "QC DONE",
        IF(OR(AA2666="TBD", ISBLANK(AA2666)),
            "NO SHIP DATE",
            IF(AND(ISNUMBER(DATEVALUE(TEXT(Z2666,"MM/DD/YY"))), ISNUMBER(Table22[[#This Row],[QC START]])),
                NETWORKDAYS(Table22[[#This Row],[QC START]], DATEVALUE(TEXT(Z2666,"MM/DD/YY")), Delivered!$Z$3:$Z$8),
                IF(AND(ISNUMBER(DATEVALUE(TEXT(AA2666,"MM/DD/YY"))), ISNUMBER(Table22[[#This Row],[QC START]])),
                    NETWORKDAYS(Table22[[#This Row],[QC START]], DATEVALUE(TEXT(AA2666,"MM/DD/YY")), Delivered!$Z$3:$Z$8),
                    "IN QC"
                )
            )-1
        )
    ),
"IN QC"
)</f>
        <v>NO SHIP DATE</v>
      </c>
      <c r="AB2666" s="25"/>
      <c r="AC2666" s="83"/>
      <c r="AD2666" s="45"/>
    </row>
    <row r="2667" spans="6:30" ht="14.25">
      <c r="F2667" s="30" t="str">
        <f>LEFT(Table2[[#This Row],[Project]],6)</f>
        <v/>
      </c>
      <c r="G2667" s="13"/>
      <c r="H2667" s="13"/>
      <c r="I2667" s="17"/>
      <c r="J2667" s="13"/>
      <c r="K2667" s="13"/>
      <c r="O2667" s="20"/>
      <c r="T2667" s="13"/>
      <c r="Y2667" s="71" t="str">
        <f>IFERROR(
    IF(Z2667="DONE",
        "QC DONE",
        IF(OR(AA2667="TBD", ISBLANK(AA2667)),
            "NO SHIP DATE",
            IF(AND(ISNUMBER(DATEVALUE(TEXT(Z2667,"MM/DD/YY"))), ISNUMBER(Table22[[#This Row],[QC START]])),
                NETWORKDAYS(Table22[[#This Row],[QC START]], DATEVALUE(TEXT(Z2667,"MM/DD/YY")), Delivered!$Z$3:$Z$8),
                IF(AND(ISNUMBER(DATEVALUE(TEXT(AA2667,"MM/DD/YY"))), ISNUMBER(Table22[[#This Row],[QC START]])),
                    NETWORKDAYS(Table22[[#This Row],[QC START]], DATEVALUE(TEXT(AA2667,"MM/DD/YY")), Delivered!$Z$3:$Z$8),
                    "IN QC"
                )
            )-1
        )
    ),
"IN QC"
)</f>
        <v>NO SHIP DATE</v>
      </c>
      <c r="AB2667" s="25"/>
      <c r="AC2667" s="83"/>
      <c r="AD2667" s="45"/>
    </row>
    <row r="2668" spans="6:30" ht="14.25">
      <c r="F2668" s="30" t="str">
        <f>LEFT(Table2[[#This Row],[Project]],6)</f>
        <v/>
      </c>
      <c r="G2668" s="13"/>
      <c r="H2668" s="13"/>
      <c r="I2668" s="17"/>
      <c r="J2668" s="13"/>
      <c r="K2668" s="13"/>
      <c r="O2668" s="20"/>
      <c r="T2668" s="13"/>
      <c r="Y2668" s="71" t="str">
        <f>IFERROR(
    IF(Z2668="DONE",
        "QC DONE",
        IF(OR(AA2668="TBD", ISBLANK(AA2668)),
            "NO SHIP DATE",
            IF(AND(ISNUMBER(DATEVALUE(TEXT(Z2668,"MM/DD/YY"))), ISNUMBER(Table22[[#This Row],[QC START]])),
                NETWORKDAYS(Table22[[#This Row],[QC START]], DATEVALUE(TEXT(Z2668,"MM/DD/YY")), Delivered!$Z$3:$Z$8),
                IF(AND(ISNUMBER(DATEVALUE(TEXT(AA2668,"MM/DD/YY"))), ISNUMBER(Table22[[#This Row],[QC START]])),
                    NETWORKDAYS(Table22[[#This Row],[QC START]], DATEVALUE(TEXT(AA2668,"MM/DD/YY")), Delivered!$Z$3:$Z$8),
                    "IN QC"
                )
            )-1
        )
    ),
"IN QC"
)</f>
        <v>NO SHIP DATE</v>
      </c>
      <c r="AB2668" s="25"/>
      <c r="AC2668" s="83"/>
      <c r="AD2668" s="45"/>
    </row>
    <row r="2669" spans="6:30" ht="14.25">
      <c r="F2669" s="30" t="str">
        <f>LEFT(Table2[[#This Row],[Project]],6)</f>
        <v/>
      </c>
      <c r="G2669" s="13"/>
      <c r="H2669" s="13"/>
      <c r="I2669" s="17"/>
      <c r="J2669" s="13"/>
      <c r="K2669" s="13"/>
      <c r="O2669" s="20"/>
      <c r="T2669" s="13"/>
      <c r="Y2669" s="71" t="str">
        <f>IFERROR(
    IF(Z2669="DONE",
        "QC DONE",
        IF(OR(AA2669="TBD", ISBLANK(AA2669)),
            "NO SHIP DATE",
            IF(AND(ISNUMBER(DATEVALUE(TEXT(Z2669,"MM/DD/YY"))), ISNUMBER(Table22[[#This Row],[QC START]])),
                NETWORKDAYS(Table22[[#This Row],[QC START]], DATEVALUE(TEXT(Z2669,"MM/DD/YY")), Delivered!$Z$3:$Z$8),
                IF(AND(ISNUMBER(DATEVALUE(TEXT(AA2669,"MM/DD/YY"))), ISNUMBER(Table22[[#This Row],[QC START]])),
                    NETWORKDAYS(Table22[[#This Row],[QC START]], DATEVALUE(TEXT(AA2669,"MM/DD/YY")), Delivered!$Z$3:$Z$8),
                    "IN QC"
                )
            )-1
        )
    ),
"IN QC"
)</f>
        <v>NO SHIP DATE</v>
      </c>
      <c r="AB2669" s="25"/>
      <c r="AC2669" s="83"/>
      <c r="AD2669" s="45"/>
    </row>
    <row r="2670" spans="6:30" ht="14.25">
      <c r="F2670" s="30" t="str">
        <f>LEFT(Table2[[#This Row],[Project]],6)</f>
        <v/>
      </c>
      <c r="G2670" s="13"/>
      <c r="H2670" s="13"/>
      <c r="I2670" s="17"/>
      <c r="J2670" s="13"/>
      <c r="K2670" s="13"/>
      <c r="O2670" s="20"/>
      <c r="T2670" s="13"/>
      <c r="Y2670" s="71" t="str">
        <f>IFERROR(
    IF(Z2670="DONE",
        "QC DONE",
        IF(OR(AA2670="TBD", ISBLANK(AA2670)),
            "NO SHIP DATE",
            IF(AND(ISNUMBER(DATEVALUE(TEXT(Z2670,"MM/DD/YY"))), ISNUMBER(Table22[[#This Row],[QC START]])),
                NETWORKDAYS(Table22[[#This Row],[QC START]], DATEVALUE(TEXT(Z2670,"MM/DD/YY")), Delivered!$Z$3:$Z$8),
                IF(AND(ISNUMBER(DATEVALUE(TEXT(AA2670,"MM/DD/YY"))), ISNUMBER(Table22[[#This Row],[QC START]])),
                    NETWORKDAYS(Table22[[#This Row],[QC START]], DATEVALUE(TEXT(AA2670,"MM/DD/YY")), Delivered!$Z$3:$Z$8),
                    "IN QC"
                )
            )-1
        )
    ),
"IN QC"
)</f>
        <v>NO SHIP DATE</v>
      </c>
      <c r="AB2670" s="25"/>
      <c r="AC2670" s="83"/>
      <c r="AD2670" s="45"/>
    </row>
    <row r="2671" spans="6:30" ht="14.25">
      <c r="F2671" s="30" t="str">
        <f>LEFT(Table2[[#This Row],[Project]],6)</f>
        <v/>
      </c>
      <c r="G2671" s="13"/>
      <c r="H2671" s="13"/>
      <c r="I2671" s="17"/>
      <c r="J2671" s="13"/>
      <c r="K2671" s="13"/>
      <c r="O2671" s="20"/>
      <c r="T2671" s="13"/>
      <c r="Y2671" s="71" t="str">
        <f>IFERROR(
    IF(Z2671="DONE",
        "QC DONE",
        IF(OR(AA2671="TBD", ISBLANK(AA2671)),
            "NO SHIP DATE",
            IF(AND(ISNUMBER(DATEVALUE(TEXT(Z2671,"MM/DD/YY"))), ISNUMBER(Table22[[#This Row],[QC START]])),
                NETWORKDAYS(Table22[[#This Row],[QC START]], DATEVALUE(TEXT(Z2671,"MM/DD/YY")), Delivered!$Z$3:$Z$8),
                IF(AND(ISNUMBER(DATEVALUE(TEXT(AA2671,"MM/DD/YY"))), ISNUMBER(Table22[[#This Row],[QC START]])),
                    NETWORKDAYS(Table22[[#This Row],[QC START]], DATEVALUE(TEXT(AA2671,"MM/DD/YY")), Delivered!$Z$3:$Z$8),
                    "IN QC"
                )
            )-1
        )
    ),
"IN QC"
)</f>
        <v>NO SHIP DATE</v>
      </c>
      <c r="AB2671" s="25"/>
      <c r="AC2671" s="83"/>
      <c r="AD2671" s="45"/>
    </row>
    <row r="2672" spans="6:30" ht="14.25">
      <c r="F2672" s="30" t="str">
        <f>LEFT(Table2[[#This Row],[Project]],6)</f>
        <v/>
      </c>
      <c r="G2672" s="13"/>
      <c r="H2672" s="13"/>
      <c r="I2672" s="17"/>
      <c r="J2672" s="13"/>
      <c r="K2672" s="13"/>
      <c r="O2672" s="20"/>
      <c r="T2672" s="13"/>
      <c r="Y2672" s="71" t="str">
        <f>IFERROR(
    IF(Z2672="DONE",
        "QC DONE",
        IF(OR(AA2672="TBD", ISBLANK(AA2672)),
            "NO SHIP DATE",
            IF(AND(ISNUMBER(DATEVALUE(TEXT(Z2672,"MM/DD/YY"))), ISNUMBER(Table22[[#This Row],[QC START]])),
                NETWORKDAYS(Table22[[#This Row],[QC START]], DATEVALUE(TEXT(Z2672,"MM/DD/YY")), Delivered!$Z$3:$Z$8),
                IF(AND(ISNUMBER(DATEVALUE(TEXT(AA2672,"MM/DD/YY"))), ISNUMBER(Table22[[#This Row],[QC START]])),
                    NETWORKDAYS(Table22[[#This Row],[QC START]], DATEVALUE(TEXT(AA2672,"MM/DD/YY")), Delivered!$Z$3:$Z$8),
                    "IN QC"
                )
            )-1
        )
    ),
"IN QC"
)</f>
        <v>NO SHIP DATE</v>
      </c>
      <c r="AB2672" s="25"/>
      <c r="AC2672" s="83"/>
      <c r="AD2672" s="45"/>
    </row>
    <row r="2673" spans="6:30" ht="14.25">
      <c r="F2673" s="30" t="str">
        <f>LEFT(Table2[[#This Row],[Project]],6)</f>
        <v/>
      </c>
      <c r="G2673" s="13"/>
      <c r="H2673" s="13"/>
      <c r="I2673" s="17"/>
      <c r="J2673" s="13"/>
      <c r="K2673" s="13"/>
      <c r="O2673" s="20"/>
      <c r="T2673" s="13"/>
      <c r="Y2673" s="71" t="str">
        <f>IFERROR(
    IF(Z2673="DONE",
        "QC DONE",
        IF(OR(AA2673="TBD", ISBLANK(AA2673)),
            "NO SHIP DATE",
            IF(AND(ISNUMBER(DATEVALUE(TEXT(Z2673,"MM/DD/YY"))), ISNUMBER(Table22[[#This Row],[QC START]])),
                NETWORKDAYS(Table22[[#This Row],[QC START]], DATEVALUE(TEXT(Z2673,"MM/DD/YY")), Delivered!$Z$3:$Z$8),
                IF(AND(ISNUMBER(DATEVALUE(TEXT(AA2673,"MM/DD/YY"))), ISNUMBER(Table22[[#This Row],[QC START]])),
                    NETWORKDAYS(Table22[[#This Row],[QC START]], DATEVALUE(TEXT(AA2673,"MM/DD/YY")), Delivered!$Z$3:$Z$8),
                    "IN QC"
                )
            )-1
        )
    ),
"IN QC"
)</f>
        <v>NO SHIP DATE</v>
      </c>
      <c r="AB2673" s="25"/>
      <c r="AC2673" s="83"/>
      <c r="AD2673" s="45"/>
    </row>
    <row r="2674" spans="6:30" ht="14.25">
      <c r="F2674" s="30" t="str">
        <f>LEFT(Table2[[#This Row],[Project]],6)</f>
        <v/>
      </c>
      <c r="G2674" s="13"/>
      <c r="H2674" s="13"/>
      <c r="I2674" s="17"/>
      <c r="J2674" s="13"/>
      <c r="K2674" s="13"/>
      <c r="O2674" s="20"/>
      <c r="T2674" s="13"/>
      <c r="Y2674" s="71" t="str">
        <f>IFERROR(
    IF(Z2674="DONE",
        "QC DONE",
        IF(OR(AA2674="TBD", ISBLANK(AA2674)),
            "NO SHIP DATE",
            IF(AND(ISNUMBER(DATEVALUE(TEXT(Z2674,"MM/DD/YY"))), ISNUMBER(Table22[[#This Row],[QC START]])),
                NETWORKDAYS(Table22[[#This Row],[QC START]], DATEVALUE(TEXT(Z2674,"MM/DD/YY")), Delivered!$Z$3:$Z$8),
                IF(AND(ISNUMBER(DATEVALUE(TEXT(AA2674,"MM/DD/YY"))), ISNUMBER(Table22[[#This Row],[QC START]])),
                    NETWORKDAYS(Table22[[#This Row],[QC START]], DATEVALUE(TEXT(AA2674,"MM/DD/YY")), Delivered!$Z$3:$Z$8),
                    "IN QC"
                )
            )-1
        )
    ),
"IN QC"
)</f>
        <v>NO SHIP DATE</v>
      </c>
      <c r="AB2674" s="25"/>
      <c r="AC2674" s="83"/>
      <c r="AD2674" s="45"/>
    </row>
    <row r="2675" spans="6:30" ht="14.25">
      <c r="F2675" s="30" t="str">
        <f>LEFT(Table2[[#This Row],[Project]],6)</f>
        <v/>
      </c>
      <c r="G2675" s="13"/>
      <c r="H2675" s="13"/>
      <c r="I2675" s="17"/>
      <c r="J2675" s="13"/>
      <c r="K2675" s="13"/>
      <c r="O2675" s="20"/>
      <c r="T2675" s="13"/>
      <c r="Y2675" s="71" t="str">
        <f>IFERROR(
    IF(Z2675="DONE",
        "QC DONE",
        IF(OR(AA2675="TBD", ISBLANK(AA2675)),
            "NO SHIP DATE",
            IF(AND(ISNUMBER(DATEVALUE(TEXT(Z2675,"MM/DD/YY"))), ISNUMBER(Table22[[#This Row],[QC START]])),
                NETWORKDAYS(Table22[[#This Row],[QC START]], DATEVALUE(TEXT(Z2675,"MM/DD/YY")), Delivered!$Z$3:$Z$8),
                IF(AND(ISNUMBER(DATEVALUE(TEXT(AA2675,"MM/DD/YY"))), ISNUMBER(Table22[[#This Row],[QC START]])),
                    NETWORKDAYS(Table22[[#This Row],[QC START]], DATEVALUE(TEXT(AA2675,"MM/DD/YY")), Delivered!$Z$3:$Z$8),
                    "IN QC"
                )
            )-1
        )
    ),
"IN QC"
)</f>
        <v>NO SHIP DATE</v>
      </c>
      <c r="AB2675" s="25"/>
      <c r="AC2675" s="83"/>
      <c r="AD2675" s="45"/>
    </row>
    <row r="2676" spans="6:30" ht="14.25">
      <c r="F2676" s="30" t="str">
        <f>LEFT(Table2[[#This Row],[Project]],6)</f>
        <v/>
      </c>
      <c r="G2676" s="13"/>
      <c r="H2676" s="13"/>
      <c r="I2676" s="17"/>
      <c r="J2676" s="13"/>
      <c r="K2676" s="13"/>
      <c r="O2676" s="20"/>
      <c r="T2676" s="13"/>
      <c r="Y2676" s="71" t="str">
        <f>IFERROR(
    IF(Z2676="DONE",
        "QC DONE",
        IF(OR(AA2676="TBD", ISBLANK(AA2676)),
            "NO SHIP DATE",
            IF(AND(ISNUMBER(DATEVALUE(TEXT(Z2676,"MM/DD/YY"))), ISNUMBER(Table22[[#This Row],[QC START]])),
                NETWORKDAYS(Table22[[#This Row],[QC START]], DATEVALUE(TEXT(Z2676,"MM/DD/YY")), Delivered!$Z$3:$Z$8),
                IF(AND(ISNUMBER(DATEVALUE(TEXT(AA2676,"MM/DD/YY"))), ISNUMBER(Table22[[#This Row],[QC START]])),
                    NETWORKDAYS(Table22[[#This Row],[QC START]], DATEVALUE(TEXT(AA2676,"MM/DD/YY")), Delivered!$Z$3:$Z$8),
                    "IN QC"
                )
            )-1
        )
    ),
"IN QC"
)</f>
        <v>NO SHIP DATE</v>
      </c>
      <c r="AB2676" s="25"/>
      <c r="AC2676" s="83"/>
      <c r="AD2676" s="45"/>
    </row>
    <row r="2677" spans="6:30" ht="14.25">
      <c r="F2677" s="30" t="str">
        <f>LEFT(Table2[[#This Row],[Project]],6)</f>
        <v/>
      </c>
      <c r="G2677" s="13"/>
      <c r="H2677" s="13"/>
      <c r="I2677" s="17"/>
      <c r="J2677" s="13"/>
      <c r="K2677" s="13"/>
      <c r="O2677" s="20"/>
      <c r="T2677" s="13"/>
      <c r="Y2677" s="71" t="str">
        <f>IFERROR(
    IF(Z2677="DONE",
        "QC DONE",
        IF(OR(AA2677="TBD", ISBLANK(AA2677)),
            "NO SHIP DATE",
            IF(AND(ISNUMBER(DATEVALUE(TEXT(Z2677,"MM/DD/YY"))), ISNUMBER(Table22[[#This Row],[QC START]])),
                NETWORKDAYS(Table22[[#This Row],[QC START]], DATEVALUE(TEXT(Z2677,"MM/DD/YY")), Delivered!$Z$3:$Z$8),
                IF(AND(ISNUMBER(DATEVALUE(TEXT(AA2677,"MM/DD/YY"))), ISNUMBER(Table22[[#This Row],[QC START]])),
                    NETWORKDAYS(Table22[[#This Row],[QC START]], DATEVALUE(TEXT(AA2677,"MM/DD/YY")), Delivered!$Z$3:$Z$8),
                    "IN QC"
                )
            )-1
        )
    ),
"IN QC"
)</f>
        <v>NO SHIP DATE</v>
      </c>
      <c r="AB2677" s="25"/>
      <c r="AC2677" s="83"/>
      <c r="AD2677" s="45"/>
    </row>
    <row r="2678" spans="6:30" ht="14.25">
      <c r="F2678" s="30" t="str">
        <f>LEFT(Table2[[#This Row],[Project]],6)</f>
        <v/>
      </c>
      <c r="G2678" s="13"/>
      <c r="H2678" s="13"/>
      <c r="I2678" s="17"/>
      <c r="J2678" s="13"/>
      <c r="K2678" s="13"/>
      <c r="O2678" s="20"/>
      <c r="T2678" s="13"/>
      <c r="Y2678" s="71" t="str">
        <f>IFERROR(
    IF(Z2678="DONE",
        "QC DONE",
        IF(OR(AA2678="TBD", ISBLANK(AA2678)),
            "NO SHIP DATE",
            IF(AND(ISNUMBER(DATEVALUE(TEXT(Z2678,"MM/DD/YY"))), ISNUMBER(Table22[[#This Row],[QC START]])),
                NETWORKDAYS(Table22[[#This Row],[QC START]], DATEVALUE(TEXT(Z2678,"MM/DD/YY")), Delivered!$Z$3:$Z$8),
                IF(AND(ISNUMBER(DATEVALUE(TEXT(AA2678,"MM/DD/YY"))), ISNUMBER(Table22[[#This Row],[QC START]])),
                    NETWORKDAYS(Table22[[#This Row],[QC START]], DATEVALUE(TEXT(AA2678,"MM/DD/YY")), Delivered!$Z$3:$Z$8),
                    "IN QC"
                )
            )-1
        )
    ),
"IN QC"
)</f>
        <v>NO SHIP DATE</v>
      </c>
      <c r="AB2678" s="25"/>
      <c r="AC2678" s="83"/>
      <c r="AD2678" s="45"/>
    </row>
    <row r="2679" spans="6:30" ht="14.25">
      <c r="F2679" s="30" t="str">
        <f>LEFT(Table2[[#This Row],[Project]],6)</f>
        <v/>
      </c>
      <c r="G2679" s="13"/>
      <c r="H2679" s="13"/>
      <c r="I2679" s="17"/>
      <c r="J2679" s="13"/>
      <c r="K2679" s="13"/>
      <c r="O2679" s="20"/>
      <c r="T2679" s="13"/>
      <c r="Y2679" s="71" t="str">
        <f>IFERROR(
    IF(Z2679="DONE",
        "QC DONE",
        IF(OR(AA2679="TBD", ISBLANK(AA2679)),
            "NO SHIP DATE",
            IF(AND(ISNUMBER(DATEVALUE(TEXT(Z2679,"MM/DD/YY"))), ISNUMBER(Table22[[#This Row],[QC START]])),
                NETWORKDAYS(Table22[[#This Row],[QC START]], DATEVALUE(TEXT(Z2679,"MM/DD/YY")), Delivered!$Z$3:$Z$8),
                IF(AND(ISNUMBER(DATEVALUE(TEXT(AA2679,"MM/DD/YY"))), ISNUMBER(Table22[[#This Row],[QC START]])),
                    NETWORKDAYS(Table22[[#This Row],[QC START]], DATEVALUE(TEXT(AA2679,"MM/DD/YY")), Delivered!$Z$3:$Z$8),
                    "IN QC"
                )
            )-1
        )
    ),
"IN QC"
)</f>
        <v>NO SHIP DATE</v>
      </c>
      <c r="AB2679" s="25"/>
      <c r="AC2679" s="83"/>
      <c r="AD2679" s="45"/>
    </row>
    <row r="2680" spans="6:30" ht="14.25">
      <c r="F2680" s="30" t="str">
        <f>LEFT(Table2[[#This Row],[Project]],6)</f>
        <v/>
      </c>
      <c r="G2680" s="13"/>
      <c r="H2680" s="13"/>
      <c r="I2680" s="17"/>
      <c r="J2680" s="13"/>
      <c r="K2680" s="13"/>
      <c r="O2680" s="20"/>
      <c r="T2680" s="13"/>
      <c r="Y2680" s="71" t="str">
        <f>IFERROR(
    IF(Z2680="DONE",
        "QC DONE",
        IF(OR(AA2680="TBD", ISBLANK(AA2680)),
            "NO SHIP DATE",
            IF(AND(ISNUMBER(DATEVALUE(TEXT(Z2680,"MM/DD/YY"))), ISNUMBER(Table22[[#This Row],[QC START]])),
                NETWORKDAYS(Table22[[#This Row],[QC START]], DATEVALUE(TEXT(Z2680,"MM/DD/YY")), Delivered!$Z$3:$Z$8),
                IF(AND(ISNUMBER(DATEVALUE(TEXT(AA2680,"MM/DD/YY"))), ISNUMBER(Table22[[#This Row],[QC START]])),
                    NETWORKDAYS(Table22[[#This Row],[QC START]], DATEVALUE(TEXT(AA2680,"MM/DD/YY")), Delivered!$Z$3:$Z$8),
                    "IN QC"
                )
            )-1
        )
    ),
"IN QC"
)</f>
        <v>NO SHIP DATE</v>
      </c>
      <c r="AB2680" s="25"/>
      <c r="AC2680" s="83"/>
      <c r="AD2680" s="45"/>
    </row>
    <row r="2681" spans="6:30" ht="14.25">
      <c r="F2681" s="30" t="str">
        <f>LEFT(Table2[[#This Row],[Project]],6)</f>
        <v/>
      </c>
      <c r="G2681" s="13"/>
      <c r="H2681" s="13"/>
      <c r="I2681" s="17"/>
      <c r="J2681" s="13"/>
      <c r="K2681" s="13"/>
      <c r="O2681" s="20"/>
      <c r="T2681" s="13"/>
      <c r="Y2681" s="71" t="str">
        <f>IFERROR(
    IF(Z2681="DONE",
        "QC DONE",
        IF(OR(AA2681="TBD", ISBLANK(AA2681)),
            "NO SHIP DATE",
            IF(AND(ISNUMBER(DATEVALUE(TEXT(Z2681,"MM/DD/YY"))), ISNUMBER(Table22[[#This Row],[QC START]])),
                NETWORKDAYS(Table22[[#This Row],[QC START]], DATEVALUE(TEXT(Z2681,"MM/DD/YY")), Delivered!$Z$3:$Z$8),
                IF(AND(ISNUMBER(DATEVALUE(TEXT(AA2681,"MM/DD/YY"))), ISNUMBER(Table22[[#This Row],[QC START]])),
                    NETWORKDAYS(Table22[[#This Row],[QC START]], DATEVALUE(TEXT(AA2681,"MM/DD/YY")), Delivered!$Z$3:$Z$8),
                    "IN QC"
                )
            )-1
        )
    ),
"IN QC"
)</f>
        <v>NO SHIP DATE</v>
      </c>
      <c r="AB2681" s="25"/>
      <c r="AC2681" s="83"/>
      <c r="AD2681" s="45"/>
    </row>
    <row r="2682" spans="6:30" ht="14.25">
      <c r="F2682" s="30" t="str">
        <f>LEFT(Table2[[#This Row],[Project]],6)</f>
        <v/>
      </c>
      <c r="G2682" s="13"/>
      <c r="H2682" s="13"/>
      <c r="I2682" s="17"/>
      <c r="J2682" s="13"/>
      <c r="K2682" s="13"/>
      <c r="O2682" s="20"/>
      <c r="T2682" s="13"/>
      <c r="Y2682" s="71" t="str">
        <f>IFERROR(
    IF(Z2682="DONE",
        "QC DONE",
        IF(OR(AA2682="TBD", ISBLANK(AA2682)),
            "NO SHIP DATE",
            IF(AND(ISNUMBER(DATEVALUE(TEXT(Z2682,"MM/DD/YY"))), ISNUMBER(Table22[[#This Row],[QC START]])),
                NETWORKDAYS(Table22[[#This Row],[QC START]], DATEVALUE(TEXT(Z2682,"MM/DD/YY")), Delivered!$Z$3:$Z$8),
                IF(AND(ISNUMBER(DATEVALUE(TEXT(AA2682,"MM/DD/YY"))), ISNUMBER(Table22[[#This Row],[QC START]])),
                    NETWORKDAYS(Table22[[#This Row],[QC START]], DATEVALUE(TEXT(AA2682,"MM/DD/YY")), Delivered!$Z$3:$Z$8),
                    "IN QC"
                )
            )-1
        )
    ),
"IN QC"
)</f>
        <v>NO SHIP DATE</v>
      </c>
      <c r="AB2682" s="25"/>
      <c r="AC2682" s="83"/>
      <c r="AD2682" s="45"/>
    </row>
    <row r="2683" spans="6:30" ht="14.25">
      <c r="F2683" s="30" t="str">
        <f>LEFT(Table2[[#This Row],[Project]],6)</f>
        <v/>
      </c>
      <c r="G2683" s="13"/>
      <c r="H2683" s="13"/>
      <c r="I2683" s="17"/>
      <c r="J2683" s="13"/>
      <c r="K2683" s="13"/>
      <c r="O2683" s="20"/>
      <c r="T2683" s="13"/>
      <c r="Y2683" s="71" t="str">
        <f>IFERROR(
    IF(Z2683="DONE",
        "QC DONE",
        IF(OR(AA2683="TBD", ISBLANK(AA2683)),
            "NO SHIP DATE",
            IF(AND(ISNUMBER(DATEVALUE(TEXT(Z2683,"MM/DD/YY"))), ISNUMBER(Table22[[#This Row],[QC START]])),
                NETWORKDAYS(Table22[[#This Row],[QC START]], DATEVALUE(TEXT(Z2683,"MM/DD/YY")), Delivered!$Z$3:$Z$8),
                IF(AND(ISNUMBER(DATEVALUE(TEXT(AA2683,"MM/DD/YY"))), ISNUMBER(Table22[[#This Row],[QC START]])),
                    NETWORKDAYS(Table22[[#This Row],[QC START]], DATEVALUE(TEXT(AA2683,"MM/DD/YY")), Delivered!$Z$3:$Z$8),
                    "IN QC"
                )
            )-1
        )
    ),
"IN QC"
)</f>
        <v>NO SHIP DATE</v>
      </c>
      <c r="AB2683" s="25"/>
      <c r="AC2683" s="83"/>
      <c r="AD2683" s="45"/>
    </row>
    <row r="2684" spans="6:30" ht="14.25">
      <c r="F2684" s="30" t="str">
        <f>LEFT(Table2[[#This Row],[Project]],6)</f>
        <v/>
      </c>
      <c r="G2684" s="13"/>
      <c r="H2684" s="13"/>
      <c r="I2684" s="17"/>
      <c r="J2684" s="13"/>
      <c r="K2684" s="13"/>
      <c r="O2684" s="20"/>
      <c r="T2684" s="13"/>
      <c r="Y2684" s="71" t="str">
        <f>IFERROR(
    IF(Z2684="DONE",
        "QC DONE",
        IF(OR(AA2684="TBD", ISBLANK(AA2684)),
            "NO SHIP DATE",
            IF(AND(ISNUMBER(DATEVALUE(TEXT(Z2684,"MM/DD/YY"))), ISNUMBER(Table22[[#This Row],[QC START]])),
                NETWORKDAYS(Table22[[#This Row],[QC START]], DATEVALUE(TEXT(Z2684,"MM/DD/YY")), Delivered!$Z$3:$Z$8),
                IF(AND(ISNUMBER(DATEVALUE(TEXT(AA2684,"MM/DD/YY"))), ISNUMBER(Table22[[#This Row],[QC START]])),
                    NETWORKDAYS(Table22[[#This Row],[QC START]], DATEVALUE(TEXT(AA2684,"MM/DD/YY")), Delivered!$Z$3:$Z$8),
                    "IN QC"
                )
            )-1
        )
    ),
"IN QC"
)</f>
        <v>NO SHIP DATE</v>
      </c>
      <c r="AB2684" s="25"/>
      <c r="AC2684" s="83"/>
      <c r="AD2684" s="45"/>
    </row>
    <row r="2685" spans="6:30" ht="14.25">
      <c r="F2685" s="30" t="str">
        <f>LEFT(Table2[[#This Row],[Project]],6)</f>
        <v/>
      </c>
      <c r="G2685" s="13"/>
      <c r="H2685" s="13"/>
      <c r="I2685" s="17"/>
      <c r="J2685" s="13"/>
      <c r="K2685" s="13"/>
      <c r="O2685" s="20"/>
      <c r="T2685" s="13"/>
      <c r="Y2685" s="71" t="str">
        <f>IFERROR(
    IF(Z2685="DONE",
        "QC DONE",
        IF(OR(AA2685="TBD", ISBLANK(AA2685)),
            "NO SHIP DATE",
            IF(AND(ISNUMBER(DATEVALUE(TEXT(Z2685,"MM/DD/YY"))), ISNUMBER(Table22[[#This Row],[QC START]])),
                NETWORKDAYS(Table22[[#This Row],[QC START]], DATEVALUE(TEXT(Z2685,"MM/DD/YY")), Delivered!$Z$3:$Z$8),
                IF(AND(ISNUMBER(DATEVALUE(TEXT(AA2685,"MM/DD/YY"))), ISNUMBER(Table22[[#This Row],[QC START]])),
                    NETWORKDAYS(Table22[[#This Row],[QC START]], DATEVALUE(TEXT(AA2685,"MM/DD/YY")), Delivered!$Z$3:$Z$8),
                    "IN QC"
                )
            )-1
        )
    ),
"IN QC"
)</f>
        <v>NO SHIP DATE</v>
      </c>
      <c r="AB2685" s="25"/>
      <c r="AC2685" s="83"/>
      <c r="AD2685" s="45"/>
    </row>
    <row r="2686" spans="6:30" ht="14.25">
      <c r="F2686" s="30" t="str">
        <f>LEFT(Table2[[#This Row],[Project]],6)</f>
        <v/>
      </c>
      <c r="G2686" s="13"/>
      <c r="H2686" s="13"/>
      <c r="I2686" s="17"/>
      <c r="J2686" s="13"/>
      <c r="K2686" s="13"/>
      <c r="O2686" s="20"/>
      <c r="T2686" s="13"/>
      <c r="Y2686" s="71" t="str">
        <f>IFERROR(
    IF(Z2686="DONE",
        "QC DONE",
        IF(OR(AA2686="TBD", ISBLANK(AA2686)),
            "NO SHIP DATE",
            IF(AND(ISNUMBER(DATEVALUE(TEXT(Z2686,"MM/DD/YY"))), ISNUMBER(Table22[[#This Row],[QC START]])),
                NETWORKDAYS(Table22[[#This Row],[QC START]], DATEVALUE(TEXT(Z2686,"MM/DD/YY")), Delivered!$Z$3:$Z$8),
                IF(AND(ISNUMBER(DATEVALUE(TEXT(AA2686,"MM/DD/YY"))), ISNUMBER(Table22[[#This Row],[QC START]])),
                    NETWORKDAYS(Table22[[#This Row],[QC START]], DATEVALUE(TEXT(AA2686,"MM/DD/YY")), Delivered!$Z$3:$Z$8),
                    "IN QC"
                )
            )-1
        )
    ),
"IN QC"
)</f>
        <v>NO SHIP DATE</v>
      </c>
      <c r="AB2686" s="25"/>
      <c r="AC2686" s="83"/>
      <c r="AD2686" s="45"/>
    </row>
    <row r="2687" spans="6:30" ht="14.25">
      <c r="F2687" s="30" t="str">
        <f>LEFT(Table2[[#This Row],[Project]],6)</f>
        <v/>
      </c>
      <c r="G2687" s="13"/>
      <c r="H2687" s="13"/>
      <c r="I2687" s="17"/>
      <c r="J2687" s="13"/>
      <c r="K2687" s="13"/>
      <c r="O2687" s="20"/>
      <c r="T2687" s="13"/>
      <c r="Y2687" s="71" t="str">
        <f>IFERROR(
    IF(Z2687="DONE",
        "QC DONE",
        IF(OR(AA2687="TBD", ISBLANK(AA2687)),
            "NO SHIP DATE",
            IF(AND(ISNUMBER(DATEVALUE(TEXT(Z2687,"MM/DD/YY"))), ISNUMBER(Table22[[#This Row],[QC START]])),
                NETWORKDAYS(Table22[[#This Row],[QC START]], DATEVALUE(TEXT(Z2687,"MM/DD/YY")), Delivered!$Z$3:$Z$8),
                IF(AND(ISNUMBER(DATEVALUE(TEXT(AA2687,"MM/DD/YY"))), ISNUMBER(Table22[[#This Row],[QC START]])),
                    NETWORKDAYS(Table22[[#This Row],[QC START]], DATEVALUE(TEXT(AA2687,"MM/DD/YY")), Delivered!$Z$3:$Z$8),
                    "IN QC"
                )
            )-1
        )
    ),
"IN QC"
)</f>
        <v>NO SHIP DATE</v>
      </c>
      <c r="AB2687" s="25"/>
      <c r="AC2687" s="83"/>
      <c r="AD2687" s="45"/>
    </row>
    <row r="2688" spans="6:30" ht="14.25">
      <c r="F2688" s="30" t="str">
        <f>LEFT(Table2[[#This Row],[Project]],6)</f>
        <v/>
      </c>
      <c r="G2688" s="13"/>
      <c r="H2688" s="13"/>
      <c r="I2688" s="17"/>
      <c r="J2688" s="13"/>
      <c r="K2688" s="13"/>
      <c r="O2688" s="20"/>
      <c r="T2688" s="13"/>
      <c r="Y2688" s="71" t="str">
        <f>IFERROR(
    IF(Z2688="DONE",
        "QC DONE",
        IF(OR(AA2688="TBD", ISBLANK(AA2688)),
            "NO SHIP DATE",
            IF(AND(ISNUMBER(DATEVALUE(TEXT(Z2688,"MM/DD/YY"))), ISNUMBER(Table22[[#This Row],[QC START]])),
                NETWORKDAYS(Table22[[#This Row],[QC START]], DATEVALUE(TEXT(Z2688,"MM/DD/YY")), Delivered!$Z$3:$Z$8),
                IF(AND(ISNUMBER(DATEVALUE(TEXT(AA2688,"MM/DD/YY"))), ISNUMBER(Table22[[#This Row],[QC START]])),
                    NETWORKDAYS(Table22[[#This Row],[QC START]], DATEVALUE(TEXT(AA2688,"MM/DD/YY")), Delivered!$Z$3:$Z$8),
                    "IN QC"
                )
            )-1
        )
    ),
"IN QC"
)</f>
        <v>NO SHIP DATE</v>
      </c>
      <c r="AB2688" s="25"/>
      <c r="AC2688" s="83"/>
      <c r="AD2688" s="45"/>
    </row>
    <row r="2689" spans="6:30" ht="14.25">
      <c r="F2689" s="30" t="str">
        <f>LEFT(Table2[[#This Row],[Project]],6)</f>
        <v/>
      </c>
      <c r="G2689" s="13"/>
      <c r="H2689" s="13"/>
      <c r="I2689" s="17"/>
      <c r="J2689" s="13"/>
      <c r="K2689" s="13"/>
      <c r="O2689" s="20"/>
      <c r="T2689" s="13"/>
      <c r="Y2689" s="71" t="str">
        <f>IFERROR(
    IF(Z2689="DONE",
        "QC DONE",
        IF(OR(AA2689="TBD", ISBLANK(AA2689)),
            "NO SHIP DATE",
            IF(AND(ISNUMBER(DATEVALUE(TEXT(Z2689,"MM/DD/YY"))), ISNUMBER(Table22[[#This Row],[QC START]])),
                NETWORKDAYS(Table22[[#This Row],[QC START]], DATEVALUE(TEXT(Z2689,"MM/DD/YY")), Delivered!$Z$3:$Z$8),
                IF(AND(ISNUMBER(DATEVALUE(TEXT(AA2689,"MM/DD/YY"))), ISNUMBER(Table22[[#This Row],[QC START]])),
                    NETWORKDAYS(Table22[[#This Row],[QC START]], DATEVALUE(TEXT(AA2689,"MM/DD/YY")), Delivered!$Z$3:$Z$8),
                    "IN QC"
                )
            )-1
        )
    ),
"IN QC"
)</f>
        <v>NO SHIP DATE</v>
      </c>
      <c r="AB2689" s="25"/>
      <c r="AC2689" s="83"/>
      <c r="AD2689" s="45"/>
    </row>
    <row r="2690" spans="6:30" ht="14.25">
      <c r="F2690" s="30" t="str">
        <f>LEFT(Table2[[#This Row],[Project]],6)</f>
        <v/>
      </c>
      <c r="G2690" s="13"/>
      <c r="H2690" s="13"/>
      <c r="I2690" s="17"/>
      <c r="J2690" s="13"/>
      <c r="K2690" s="13"/>
      <c r="O2690" s="20"/>
      <c r="T2690" s="13"/>
      <c r="Y2690" s="71" t="str">
        <f>IFERROR(
    IF(Z2690="DONE",
        "QC DONE",
        IF(OR(AA2690="TBD", ISBLANK(AA2690)),
            "NO SHIP DATE",
            IF(AND(ISNUMBER(DATEVALUE(TEXT(Z2690,"MM/DD/YY"))), ISNUMBER(Table22[[#This Row],[QC START]])),
                NETWORKDAYS(Table22[[#This Row],[QC START]], DATEVALUE(TEXT(Z2690,"MM/DD/YY")), Delivered!$Z$3:$Z$8),
                IF(AND(ISNUMBER(DATEVALUE(TEXT(AA2690,"MM/DD/YY"))), ISNUMBER(Table22[[#This Row],[QC START]])),
                    NETWORKDAYS(Table22[[#This Row],[QC START]], DATEVALUE(TEXT(AA2690,"MM/DD/YY")), Delivered!$Z$3:$Z$8),
                    "IN QC"
                )
            )-1
        )
    ),
"IN QC"
)</f>
        <v>NO SHIP DATE</v>
      </c>
      <c r="AB2690" s="25"/>
      <c r="AC2690" s="83"/>
      <c r="AD2690" s="45"/>
    </row>
    <row r="2691" spans="6:30" ht="14.25">
      <c r="F2691" s="30" t="str">
        <f>LEFT(Table2[[#This Row],[Project]],6)</f>
        <v/>
      </c>
      <c r="G2691" s="13"/>
      <c r="H2691" s="13"/>
      <c r="I2691" s="17"/>
      <c r="J2691" s="13"/>
      <c r="K2691" s="13"/>
      <c r="O2691" s="20"/>
      <c r="T2691" s="13"/>
      <c r="Y2691" s="71" t="str">
        <f>IFERROR(
    IF(Z2691="DONE",
        "QC DONE",
        IF(OR(AA2691="TBD", ISBLANK(AA2691)),
            "NO SHIP DATE",
            IF(AND(ISNUMBER(DATEVALUE(TEXT(Z2691,"MM/DD/YY"))), ISNUMBER(Table22[[#This Row],[QC START]])),
                NETWORKDAYS(Table22[[#This Row],[QC START]], DATEVALUE(TEXT(Z2691,"MM/DD/YY")), Delivered!$Z$3:$Z$8),
                IF(AND(ISNUMBER(DATEVALUE(TEXT(AA2691,"MM/DD/YY"))), ISNUMBER(Table22[[#This Row],[QC START]])),
                    NETWORKDAYS(Table22[[#This Row],[QC START]], DATEVALUE(TEXT(AA2691,"MM/DD/YY")), Delivered!$Z$3:$Z$8),
                    "IN QC"
                )
            )-1
        )
    ),
"IN QC"
)</f>
        <v>NO SHIP DATE</v>
      </c>
      <c r="AB2691" s="25"/>
      <c r="AC2691" s="83"/>
      <c r="AD2691" s="45"/>
    </row>
    <row r="2692" spans="6:30" ht="14.25">
      <c r="F2692" s="30" t="str">
        <f>LEFT(Table2[[#This Row],[Project]],6)</f>
        <v/>
      </c>
      <c r="G2692" s="13"/>
      <c r="H2692" s="13"/>
      <c r="I2692" s="17"/>
      <c r="J2692" s="13"/>
      <c r="K2692" s="13"/>
      <c r="O2692" s="20"/>
      <c r="T2692" s="13"/>
      <c r="Y2692" s="71" t="str">
        <f>IFERROR(
    IF(Z2692="DONE",
        "QC DONE",
        IF(OR(AA2692="TBD", ISBLANK(AA2692)),
            "NO SHIP DATE",
            IF(AND(ISNUMBER(DATEVALUE(TEXT(Z2692,"MM/DD/YY"))), ISNUMBER(Table22[[#This Row],[QC START]])),
                NETWORKDAYS(Table22[[#This Row],[QC START]], DATEVALUE(TEXT(Z2692,"MM/DD/YY")), Delivered!$Z$3:$Z$8),
                IF(AND(ISNUMBER(DATEVALUE(TEXT(AA2692,"MM/DD/YY"))), ISNUMBER(Table22[[#This Row],[QC START]])),
                    NETWORKDAYS(Table22[[#This Row],[QC START]], DATEVALUE(TEXT(AA2692,"MM/DD/YY")), Delivered!$Z$3:$Z$8),
                    "IN QC"
                )
            )-1
        )
    ),
"IN QC"
)</f>
        <v>NO SHIP DATE</v>
      </c>
      <c r="AB2692" s="25"/>
      <c r="AC2692" s="83"/>
      <c r="AD2692" s="45"/>
    </row>
    <row r="2693" spans="6:30" ht="14.25">
      <c r="F2693" s="30" t="str">
        <f>LEFT(Table2[[#This Row],[Project]],6)</f>
        <v/>
      </c>
      <c r="G2693" s="13"/>
      <c r="H2693" s="13"/>
      <c r="I2693" s="17"/>
      <c r="J2693" s="13"/>
      <c r="K2693" s="13"/>
      <c r="O2693" s="20"/>
      <c r="T2693" s="13"/>
      <c r="Y2693" s="71" t="str">
        <f>IFERROR(
    IF(Z2693="DONE",
        "QC DONE",
        IF(OR(AA2693="TBD", ISBLANK(AA2693)),
            "NO SHIP DATE",
            IF(AND(ISNUMBER(DATEVALUE(TEXT(Z2693,"MM/DD/YY"))), ISNUMBER(Table22[[#This Row],[QC START]])),
                NETWORKDAYS(Table22[[#This Row],[QC START]], DATEVALUE(TEXT(Z2693,"MM/DD/YY")), Delivered!$Z$3:$Z$8),
                IF(AND(ISNUMBER(DATEVALUE(TEXT(AA2693,"MM/DD/YY"))), ISNUMBER(Table22[[#This Row],[QC START]])),
                    NETWORKDAYS(Table22[[#This Row],[QC START]], DATEVALUE(TEXT(AA2693,"MM/DD/YY")), Delivered!$Z$3:$Z$8),
                    "IN QC"
                )
            )-1
        )
    ),
"IN QC"
)</f>
        <v>NO SHIP DATE</v>
      </c>
      <c r="AB2693" s="25"/>
      <c r="AC2693" s="83"/>
      <c r="AD2693" s="45"/>
    </row>
    <row r="2694" spans="6:30" ht="14.25">
      <c r="F2694" s="30" t="str">
        <f>LEFT(Table2[[#This Row],[Project]],6)</f>
        <v/>
      </c>
      <c r="G2694" s="13"/>
      <c r="H2694" s="13"/>
      <c r="I2694" s="17"/>
      <c r="J2694" s="13"/>
      <c r="K2694" s="13"/>
      <c r="O2694" s="20"/>
      <c r="T2694" s="13"/>
      <c r="Y2694" s="71" t="str">
        <f>IFERROR(
    IF(Z2694="DONE",
        "QC DONE",
        IF(OR(AA2694="TBD", ISBLANK(AA2694)),
            "NO SHIP DATE",
            IF(AND(ISNUMBER(DATEVALUE(TEXT(Z2694,"MM/DD/YY"))), ISNUMBER(Table22[[#This Row],[QC START]])),
                NETWORKDAYS(Table22[[#This Row],[QC START]], DATEVALUE(TEXT(Z2694,"MM/DD/YY")), Delivered!$Z$3:$Z$8),
                IF(AND(ISNUMBER(DATEVALUE(TEXT(AA2694,"MM/DD/YY"))), ISNUMBER(Table22[[#This Row],[QC START]])),
                    NETWORKDAYS(Table22[[#This Row],[QC START]], DATEVALUE(TEXT(AA2694,"MM/DD/YY")), Delivered!$Z$3:$Z$8),
                    "IN QC"
                )
            )-1
        )
    ),
"IN QC"
)</f>
        <v>NO SHIP DATE</v>
      </c>
      <c r="AB2694" s="25"/>
      <c r="AC2694" s="83"/>
      <c r="AD2694" s="45"/>
    </row>
    <row r="2695" spans="6:30" ht="14.25">
      <c r="F2695" s="30" t="str">
        <f>LEFT(Table2[[#This Row],[Project]],6)</f>
        <v/>
      </c>
      <c r="G2695" s="13"/>
      <c r="H2695" s="13"/>
      <c r="I2695" s="17"/>
      <c r="J2695" s="13"/>
      <c r="K2695" s="13"/>
      <c r="O2695" s="20"/>
      <c r="T2695" s="13"/>
      <c r="Y2695" s="71" t="str">
        <f>IFERROR(
    IF(Z2695="DONE",
        "QC DONE",
        IF(OR(AA2695="TBD", ISBLANK(AA2695)),
            "NO SHIP DATE",
            IF(AND(ISNUMBER(DATEVALUE(TEXT(Z2695,"MM/DD/YY"))), ISNUMBER(Table22[[#This Row],[QC START]])),
                NETWORKDAYS(Table22[[#This Row],[QC START]], DATEVALUE(TEXT(Z2695,"MM/DD/YY")), Delivered!$Z$3:$Z$8),
                IF(AND(ISNUMBER(DATEVALUE(TEXT(AA2695,"MM/DD/YY"))), ISNUMBER(Table22[[#This Row],[QC START]])),
                    NETWORKDAYS(Table22[[#This Row],[QC START]], DATEVALUE(TEXT(AA2695,"MM/DD/YY")), Delivered!$Z$3:$Z$8),
                    "IN QC"
                )
            )-1
        )
    ),
"IN QC"
)</f>
        <v>NO SHIP DATE</v>
      </c>
      <c r="AB2695" s="25"/>
      <c r="AC2695" s="83"/>
      <c r="AD2695" s="45"/>
    </row>
    <row r="2696" spans="6:30" ht="14.25">
      <c r="F2696" s="30" t="str">
        <f>LEFT(Table2[[#This Row],[Project]],6)</f>
        <v/>
      </c>
      <c r="G2696" s="13"/>
      <c r="H2696" s="13"/>
      <c r="I2696" s="17"/>
      <c r="J2696" s="13"/>
      <c r="K2696" s="13"/>
      <c r="O2696" s="20"/>
      <c r="T2696" s="13"/>
      <c r="Y2696" s="71" t="str">
        <f>IFERROR(
    IF(Z2696="DONE",
        "QC DONE",
        IF(OR(AA2696="TBD", ISBLANK(AA2696)),
            "NO SHIP DATE",
            IF(AND(ISNUMBER(DATEVALUE(TEXT(Z2696,"MM/DD/YY"))), ISNUMBER(Table22[[#This Row],[QC START]])),
                NETWORKDAYS(Table22[[#This Row],[QC START]], DATEVALUE(TEXT(Z2696,"MM/DD/YY")), Delivered!$Z$3:$Z$8),
                IF(AND(ISNUMBER(DATEVALUE(TEXT(AA2696,"MM/DD/YY"))), ISNUMBER(Table22[[#This Row],[QC START]])),
                    NETWORKDAYS(Table22[[#This Row],[QC START]], DATEVALUE(TEXT(AA2696,"MM/DD/YY")), Delivered!$Z$3:$Z$8),
                    "IN QC"
                )
            )-1
        )
    ),
"IN QC"
)</f>
        <v>NO SHIP DATE</v>
      </c>
      <c r="AB2696" s="25"/>
      <c r="AC2696" s="83"/>
      <c r="AD2696" s="45"/>
    </row>
    <row r="2697" spans="6:30" ht="14.25">
      <c r="F2697" s="30" t="str">
        <f>LEFT(Table2[[#This Row],[Project]],6)</f>
        <v/>
      </c>
      <c r="G2697" s="13"/>
      <c r="H2697" s="13"/>
      <c r="I2697" s="17"/>
      <c r="J2697" s="13"/>
      <c r="K2697" s="13"/>
      <c r="O2697" s="20"/>
      <c r="T2697" s="13"/>
      <c r="Y2697" s="71" t="str">
        <f>IFERROR(
    IF(Z2697="DONE",
        "QC DONE",
        IF(OR(AA2697="TBD", ISBLANK(AA2697)),
            "NO SHIP DATE",
            IF(AND(ISNUMBER(DATEVALUE(TEXT(Z2697,"MM/DD/YY"))), ISNUMBER(Table22[[#This Row],[QC START]])),
                NETWORKDAYS(Table22[[#This Row],[QC START]], DATEVALUE(TEXT(Z2697,"MM/DD/YY")), Delivered!$Z$3:$Z$8),
                IF(AND(ISNUMBER(DATEVALUE(TEXT(AA2697,"MM/DD/YY"))), ISNUMBER(Table22[[#This Row],[QC START]])),
                    NETWORKDAYS(Table22[[#This Row],[QC START]], DATEVALUE(TEXT(AA2697,"MM/DD/YY")), Delivered!$Z$3:$Z$8),
                    "IN QC"
                )
            )-1
        )
    ),
"IN QC"
)</f>
        <v>NO SHIP DATE</v>
      </c>
      <c r="AB2697" s="25"/>
      <c r="AC2697" s="83"/>
      <c r="AD2697" s="45"/>
    </row>
    <row r="2698" spans="6:30" ht="14.25">
      <c r="F2698" s="30" t="str">
        <f>LEFT(Table2[[#This Row],[Project]],6)</f>
        <v/>
      </c>
      <c r="G2698" s="13"/>
      <c r="H2698" s="13"/>
      <c r="I2698" s="17"/>
      <c r="J2698" s="13"/>
      <c r="K2698" s="13"/>
      <c r="O2698" s="20"/>
      <c r="T2698" s="13"/>
      <c r="Y2698" s="71" t="str">
        <f>IFERROR(
    IF(Z2698="DONE",
        "QC DONE",
        IF(OR(AA2698="TBD", ISBLANK(AA2698)),
            "NO SHIP DATE",
            IF(AND(ISNUMBER(DATEVALUE(TEXT(Z2698,"MM/DD/YY"))), ISNUMBER(Table22[[#This Row],[QC START]])),
                NETWORKDAYS(Table22[[#This Row],[QC START]], DATEVALUE(TEXT(Z2698,"MM/DD/YY")), Delivered!$Z$3:$Z$8),
                IF(AND(ISNUMBER(DATEVALUE(TEXT(AA2698,"MM/DD/YY"))), ISNUMBER(Table22[[#This Row],[QC START]])),
                    NETWORKDAYS(Table22[[#This Row],[QC START]], DATEVALUE(TEXT(AA2698,"MM/DD/YY")), Delivered!$Z$3:$Z$8),
                    "IN QC"
                )
            )-1
        )
    ),
"IN QC"
)</f>
        <v>NO SHIP DATE</v>
      </c>
      <c r="AB2698" s="25"/>
      <c r="AC2698" s="83"/>
      <c r="AD2698" s="45"/>
    </row>
    <row r="2699" spans="6:30" ht="14.25">
      <c r="F2699" s="30" t="str">
        <f>LEFT(Table2[[#This Row],[Project]],6)</f>
        <v/>
      </c>
      <c r="G2699" s="13"/>
      <c r="H2699" s="13"/>
      <c r="I2699" s="17"/>
      <c r="J2699" s="13"/>
      <c r="K2699" s="13"/>
      <c r="O2699" s="20"/>
      <c r="T2699" s="13"/>
      <c r="Y2699" s="71" t="str">
        <f>IFERROR(
    IF(Z2699="DONE",
        "QC DONE",
        IF(OR(AA2699="TBD", ISBLANK(AA2699)),
            "NO SHIP DATE",
            IF(AND(ISNUMBER(DATEVALUE(TEXT(Z2699,"MM/DD/YY"))), ISNUMBER(Table22[[#This Row],[QC START]])),
                NETWORKDAYS(Table22[[#This Row],[QC START]], DATEVALUE(TEXT(Z2699,"MM/DD/YY")), Delivered!$Z$3:$Z$8),
                IF(AND(ISNUMBER(DATEVALUE(TEXT(AA2699,"MM/DD/YY"))), ISNUMBER(Table22[[#This Row],[QC START]])),
                    NETWORKDAYS(Table22[[#This Row],[QC START]], DATEVALUE(TEXT(AA2699,"MM/DD/YY")), Delivered!$Z$3:$Z$8),
                    "IN QC"
                )
            )-1
        )
    ),
"IN QC"
)</f>
        <v>NO SHIP DATE</v>
      </c>
      <c r="AB2699" s="25"/>
      <c r="AC2699" s="83"/>
      <c r="AD2699" s="45"/>
    </row>
    <row r="2700" spans="6:30" ht="14.25">
      <c r="F2700" s="30" t="str">
        <f>LEFT(Table2[[#This Row],[Project]],6)</f>
        <v/>
      </c>
      <c r="G2700" s="13"/>
      <c r="H2700" s="13"/>
      <c r="I2700" s="17"/>
      <c r="J2700" s="13"/>
      <c r="K2700" s="13"/>
      <c r="O2700" s="20"/>
      <c r="T2700" s="13"/>
      <c r="Y2700" s="71" t="str">
        <f>IFERROR(
    IF(Z2700="DONE",
        "QC DONE",
        IF(OR(AA2700="TBD", ISBLANK(AA2700)),
            "NO SHIP DATE",
            IF(AND(ISNUMBER(DATEVALUE(TEXT(Z2700,"MM/DD/YY"))), ISNUMBER(Table22[[#This Row],[QC START]])),
                NETWORKDAYS(Table22[[#This Row],[QC START]], DATEVALUE(TEXT(Z2700,"MM/DD/YY")), Delivered!$Z$3:$Z$8),
                IF(AND(ISNUMBER(DATEVALUE(TEXT(AA2700,"MM/DD/YY"))), ISNUMBER(Table22[[#This Row],[QC START]])),
                    NETWORKDAYS(Table22[[#This Row],[QC START]], DATEVALUE(TEXT(AA2700,"MM/DD/YY")), Delivered!$Z$3:$Z$8),
                    "IN QC"
                )
            )-1
        )
    ),
"IN QC"
)</f>
        <v>NO SHIP DATE</v>
      </c>
      <c r="AB2700" s="25"/>
      <c r="AC2700" s="83"/>
      <c r="AD2700" s="45"/>
    </row>
    <row r="2701" spans="6:30" ht="14.25">
      <c r="F2701" s="30" t="str">
        <f>LEFT(Table2[[#This Row],[Project]],6)</f>
        <v/>
      </c>
      <c r="G2701" s="13"/>
      <c r="H2701" s="13"/>
      <c r="I2701" s="17"/>
      <c r="J2701" s="13"/>
      <c r="K2701" s="13"/>
      <c r="O2701" s="20"/>
      <c r="T2701" s="13"/>
      <c r="Y2701" s="71" t="str">
        <f>IFERROR(
    IF(Z2701="DONE",
        "QC DONE",
        IF(OR(AA2701="TBD", ISBLANK(AA2701)),
            "NO SHIP DATE",
            IF(AND(ISNUMBER(DATEVALUE(TEXT(Z2701,"MM/DD/YY"))), ISNUMBER(Table22[[#This Row],[QC START]])),
                NETWORKDAYS(Table22[[#This Row],[QC START]], DATEVALUE(TEXT(Z2701,"MM/DD/YY")), Delivered!$Z$3:$Z$8),
                IF(AND(ISNUMBER(DATEVALUE(TEXT(AA2701,"MM/DD/YY"))), ISNUMBER(Table22[[#This Row],[QC START]])),
                    NETWORKDAYS(Table22[[#This Row],[QC START]], DATEVALUE(TEXT(AA2701,"MM/DD/YY")), Delivered!$Z$3:$Z$8),
                    "IN QC"
                )
            )-1
        )
    ),
"IN QC"
)</f>
        <v>NO SHIP DATE</v>
      </c>
      <c r="AB2701" s="25"/>
      <c r="AC2701" s="83"/>
      <c r="AD2701" s="45"/>
    </row>
    <row r="2702" spans="6:30" ht="14.25">
      <c r="F2702" s="30" t="str">
        <f>LEFT(Table2[[#This Row],[Project]],6)</f>
        <v/>
      </c>
      <c r="G2702" s="13"/>
      <c r="H2702" s="13"/>
      <c r="I2702" s="17"/>
      <c r="J2702" s="13"/>
      <c r="K2702" s="13"/>
      <c r="O2702" s="20"/>
      <c r="T2702" s="13"/>
      <c r="Y2702" s="71" t="str">
        <f>IFERROR(
    IF(Z2702="DONE",
        "QC DONE",
        IF(OR(AA2702="TBD", ISBLANK(AA2702)),
            "NO SHIP DATE",
            IF(AND(ISNUMBER(DATEVALUE(TEXT(Z2702,"MM/DD/YY"))), ISNUMBER(Table22[[#This Row],[QC START]])),
                NETWORKDAYS(Table22[[#This Row],[QC START]], DATEVALUE(TEXT(Z2702,"MM/DD/YY")), Delivered!$Z$3:$Z$8),
                IF(AND(ISNUMBER(DATEVALUE(TEXT(AA2702,"MM/DD/YY"))), ISNUMBER(Table22[[#This Row],[QC START]])),
                    NETWORKDAYS(Table22[[#This Row],[QC START]], DATEVALUE(TEXT(AA2702,"MM/DD/YY")), Delivered!$Z$3:$Z$8),
                    "IN QC"
                )
            )-1
        )
    ),
"IN QC"
)</f>
        <v>NO SHIP DATE</v>
      </c>
      <c r="AB2702" s="25"/>
      <c r="AC2702" s="83"/>
      <c r="AD2702" s="45"/>
    </row>
    <row r="2703" spans="6:30" ht="14.25">
      <c r="F2703" s="30" t="str">
        <f>LEFT(Table2[[#This Row],[Project]],6)</f>
        <v/>
      </c>
      <c r="G2703" s="13"/>
      <c r="H2703" s="13"/>
      <c r="I2703" s="17"/>
      <c r="J2703" s="13"/>
      <c r="K2703" s="13"/>
      <c r="O2703" s="20"/>
      <c r="T2703" s="13"/>
      <c r="Y2703" s="71" t="str">
        <f>IFERROR(
    IF(Z2703="DONE",
        "QC DONE",
        IF(OR(AA2703="TBD", ISBLANK(AA2703)),
            "NO SHIP DATE",
            IF(AND(ISNUMBER(DATEVALUE(TEXT(Z2703,"MM/DD/YY"))), ISNUMBER(Table22[[#This Row],[QC START]])),
                NETWORKDAYS(Table22[[#This Row],[QC START]], DATEVALUE(TEXT(Z2703,"MM/DD/YY")), Delivered!$Z$3:$Z$8),
                IF(AND(ISNUMBER(DATEVALUE(TEXT(AA2703,"MM/DD/YY"))), ISNUMBER(Table22[[#This Row],[QC START]])),
                    NETWORKDAYS(Table22[[#This Row],[QC START]], DATEVALUE(TEXT(AA2703,"MM/DD/YY")), Delivered!$Z$3:$Z$8),
                    "IN QC"
                )
            )-1
        )
    ),
"IN QC"
)</f>
        <v>NO SHIP DATE</v>
      </c>
      <c r="AB2703" s="25"/>
      <c r="AC2703" s="83"/>
      <c r="AD2703" s="45"/>
    </row>
    <row r="2704" spans="6:30" ht="14.25">
      <c r="F2704" s="30" t="str">
        <f>LEFT(Table2[[#This Row],[Project]],6)</f>
        <v/>
      </c>
      <c r="G2704" s="13"/>
      <c r="H2704" s="13"/>
      <c r="I2704" s="17"/>
      <c r="J2704" s="13"/>
      <c r="K2704" s="13"/>
      <c r="O2704" s="20"/>
      <c r="T2704" s="13"/>
      <c r="Y2704" s="71" t="str">
        <f>IFERROR(
    IF(Z2704="DONE",
        "QC DONE",
        IF(OR(AA2704="TBD", ISBLANK(AA2704)),
            "NO SHIP DATE",
            IF(AND(ISNUMBER(DATEVALUE(TEXT(Z2704,"MM/DD/YY"))), ISNUMBER(Table22[[#This Row],[QC START]])),
                NETWORKDAYS(Table22[[#This Row],[QC START]], DATEVALUE(TEXT(Z2704,"MM/DD/YY")), Delivered!$Z$3:$Z$8),
                IF(AND(ISNUMBER(DATEVALUE(TEXT(AA2704,"MM/DD/YY"))), ISNUMBER(Table22[[#This Row],[QC START]])),
                    NETWORKDAYS(Table22[[#This Row],[QC START]], DATEVALUE(TEXT(AA2704,"MM/DD/YY")), Delivered!$Z$3:$Z$8),
                    "IN QC"
                )
            )-1
        )
    ),
"IN QC"
)</f>
        <v>NO SHIP DATE</v>
      </c>
      <c r="AB2704" s="25"/>
      <c r="AC2704" s="83"/>
      <c r="AD2704" s="45"/>
    </row>
    <row r="2705" spans="6:30" ht="14.25">
      <c r="F2705" s="30" t="str">
        <f>LEFT(Table2[[#This Row],[Project]],6)</f>
        <v/>
      </c>
      <c r="G2705" s="13"/>
      <c r="H2705" s="13"/>
      <c r="I2705" s="17"/>
      <c r="J2705" s="13"/>
      <c r="K2705" s="13"/>
      <c r="O2705" s="20"/>
      <c r="T2705" s="13"/>
      <c r="Y2705" s="71" t="str">
        <f>IFERROR(
    IF(Z2705="DONE",
        "QC DONE",
        IF(OR(AA2705="TBD", ISBLANK(AA2705)),
            "NO SHIP DATE",
            IF(AND(ISNUMBER(DATEVALUE(TEXT(Z2705,"MM/DD/YY"))), ISNUMBER(Table22[[#This Row],[QC START]])),
                NETWORKDAYS(Table22[[#This Row],[QC START]], DATEVALUE(TEXT(Z2705,"MM/DD/YY")), Delivered!$Z$3:$Z$8),
                IF(AND(ISNUMBER(DATEVALUE(TEXT(AA2705,"MM/DD/YY"))), ISNUMBER(Table22[[#This Row],[QC START]])),
                    NETWORKDAYS(Table22[[#This Row],[QC START]], DATEVALUE(TEXT(AA2705,"MM/DD/YY")), Delivered!$Z$3:$Z$8),
                    "IN QC"
                )
            )-1
        )
    ),
"IN QC"
)</f>
        <v>NO SHIP DATE</v>
      </c>
      <c r="AB2705" s="25"/>
      <c r="AC2705" s="83"/>
      <c r="AD2705" s="45"/>
    </row>
    <row r="2706" spans="6:30" ht="14.25">
      <c r="F2706" s="30" t="str">
        <f>LEFT(Table2[[#This Row],[Project]],6)</f>
        <v/>
      </c>
      <c r="G2706" s="13"/>
      <c r="H2706" s="13"/>
      <c r="I2706" s="17"/>
      <c r="J2706" s="13"/>
      <c r="K2706" s="13"/>
      <c r="O2706" s="20"/>
      <c r="T2706" s="13"/>
      <c r="Y2706" s="71" t="str">
        <f>IFERROR(
    IF(Z2706="DONE",
        "QC DONE",
        IF(OR(AA2706="TBD", ISBLANK(AA2706)),
            "NO SHIP DATE",
            IF(AND(ISNUMBER(DATEVALUE(TEXT(Z2706,"MM/DD/YY"))), ISNUMBER(Table22[[#This Row],[QC START]])),
                NETWORKDAYS(Table22[[#This Row],[QC START]], DATEVALUE(TEXT(Z2706,"MM/DD/YY")), Delivered!$Z$3:$Z$8),
                IF(AND(ISNUMBER(DATEVALUE(TEXT(AA2706,"MM/DD/YY"))), ISNUMBER(Table22[[#This Row],[QC START]])),
                    NETWORKDAYS(Table22[[#This Row],[QC START]], DATEVALUE(TEXT(AA2706,"MM/DD/YY")), Delivered!$Z$3:$Z$8),
                    "IN QC"
                )
            )-1
        )
    ),
"IN QC"
)</f>
        <v>NO SHIP DATE</v>
      </c>
      <c r="AB2706" s="25"/>
      <c r="AC2706" s="83"/>
      <c r="AD2706" s="45"/>
    </row>
    <row r="2707" spans="6:30" ht="14.25">
      <c r="F2707" s="30" t="str">
        <f>LEFT(Table2[[#This Row],[Project]],6)</f>
        <v/>
      </c>
      <c r="G2707" s="13"/>
      <c r="H2707" s="13"/>
      <c r="I2707" s="17"/>
      <c r="J2707" s="13"/>
      <c r="K2707" s="13"/>
      <c r="O2707" s="20"/>
      <c r="T2707" s="13"/>
      <c r="Y2707" s="71" t="str">
        <f>IFERROR(
    IF(Z2707="DONE",
        "QC DONE",
        IF(OR(AA2707="TBD", ISBLANK(AA2707)),
            "NO SHIP DATE",
            IF(AND(ISNUMBER(DATEVALUE(TEXT(Z2707,"MM/DD/YY"))), ISNUMBER(Table22[[#This Row],[QC START]])),
                NETWORKDAYS(Table22[[#This Row],[QC START]], DATEVALUE(TEXT(Z2707,"MM/DD/YY")), Delivered!$Z$3:$Z$8),
                IF(AND(ISNUMBER(DATEVALUE(TEXT(AA2707,"MM/DD/YY"))), ISNUMBER(Table22[[#This Row],[QC START]])),
                    NETWORKDAYS(Table22[[#This Row],[QC START]], DATEVALUE(TEXT(AA2707,"MM/DD/YY")), Delivered!$Z$3:$Z$8),
                    "IN QC"
                )
            )-1
        )
    ),
"IN QC"
)</f>
        <v>NO SHIP DATE</v>
      </c>
      <c r="AB2707" s="25"/>
      <c r="AC2707" s="83"/>
      <c r="AD2707" s="45"/>
    </row>
    <row r="2708" spans="6:30" ht="14.25">
      <c r="F2708" s="30" t="str">
        <f>LEFT(Table2[[#This Row],[Project]],6)</f>
        <v/>
      </c>
      <c r="G2708" s="13"/>
      <c r="H2708" s="13"/>
      <c r="I2708" s="17"/>
      <c r="J2708" s="13"/>
      <c r="K2708" s="13"/>
      <c r="O2708" s="20"/>
      <c r="T2708" s="13"/>
      <c r="Y2708" s="71" t="str">
        <f>IFERROR(
    IF(Z2708="DONE",
        "QC DONE",
        IF(OR(AA2708="TBD", ISBLANK(AA2708)),
            "NO SHIP DATE",
            IF(AND(ISNUMBER(DATEVALUE(TEXT(Z2708,"MM/DD/YY"))), ISNUMBER(Table22[[#This Row],[QC START]])),
                NETWORKDAYS(Table22[[#This Row],[QC START]], DATEVALUE(TEXT(Z2708,"MM/DD/YY")), Delivered!$Z$3:$Z$8),
                IF(AND(ISNUMBER(DATEVALUE(TEXT(AA2708,"MM/DD/YY"))), ISNUMBER(Table22[[#This Row],[QC START]])),
                    NETWORKDAYS(Table22[[#This Row],[QC START]], DATEVALUE(TEXT(AA2708,"MM/DD/YY")), Delivered!$Z$3:$Z$8),
                    "IN QC"
                )
            )-1
        )
    ),
"IN QC"
)</f>
        <v>NO SHIP DATE</v>
      </c>
      <c r="AB2708" s="25"/>
      <c r="AC2708" s="83"/>
      <c r="AD2708" s="45"/>
    </row>
    <row r="2709" spans="6:30" ht="14.25">
      <c r="F2709" s="30" t="str">
        <f>LEFT(Table2[[#This Row],[Project]],6)</f>
        <v/>
      </c>
      <c r="G2709" s="13"/>
      <c r="H2709" s="13"/>
      <c r="I2709" s="17"/>
      <c r="J2709" s="13"/>
      <c r="K2709" s="13"/>
      <c r="O2709" s="20"/>
      <c r="T2709" s="13"/>
      <c r="Y2709" s="71" t="str">
        <f>IFERROR(
    IF(Z2709="DONE",
        "QC DONE",
        IF(OR(AA2709="TBD", ISBLANK(AA2709)),
            "NO SHIP DATE",
            IF(AND(ISNUMBER(DATEVALUE(TEXT(Z2709,"MM/DD/YY"))), ISNUMBER(Table22[[#This Row],[QC START]])),
                NETWORKDAYS(Table22[[#This Row],[QC START]], DATEVALUE(TEXT(Z2709,"MM/DD/YY")), Delivered!$Z$3:$Z$8),
                IF(AND(ISNUMBER(DATEVALUE(TEXT(AA2709,"MM/DD/YY"))), ISNUMBER(Table22[[#This Row],[QC START]])),
                    NETWORKDAYS(Table22[[#This Row],[QC START]], DATEVALUE(TEXT(AA2709,"MM/DD/YY")), Delivered!$Z$3:$Z$8),
                    "IN QC"
                )
            )-1
        )
    ),
"IN QC"
)</f>
        <v>NO SHIP DATE</v>
      </c>
      <c r="AB2709" s="25"/>
      <c r="AC2709" s="83"/>
      <c r="AD2709" s="45"/>
    </row>
    <row r="2710" spans="6:30" ht="14.25">
      <c r="F2710" s="30" t="str">
        <f>LEFT(Table2[[#This Row],[Project]],6)</f>
        <v/>
      </c>
      <c r="G2710" s="13"/>
      <c r="H2710" s="13"/>
      <c r="I2710" s="17"/>
      <c r="J2710" s="13"/>
      <c r="K2710" s="13"/>
      <c r="O2710" s="20"/>
      <c r="T2710" s="13"/>
      <c r="Y2710" s="71" t="str">
        <f>IFERROR(
    IF(Z2710="DONE",
        "QC DONE",
        IF(OR(AA2710="TBD", ISBLANK(AA2710)),
            "NO SHIP DATE",
            IF(AND(ISNUMBER(DATEVALUE(TEXT(Z2710,"MM/DD/YY"))), ISNUMBER(Table22[[#This Row],[QC START]])),
                NETWORKDAYS(Table22[[#This Row],[QC START]], DATEVALUE(TEXT(Z2710,"MM/DD/YY")), Delivered!$Z$3:$Z$8),
                IF(AND(ISNUMBER(DATEVALUE(TEXT(AA2710,"MM/DD/YY"))), ISNUMBER(Table22[[#This Row],[QC START]])),
                    NETWORKDAYS(Table22[[#This Row],[QC START]], DATEVALUE(TEXT(AA2710,"MM/DD/YY")), Delivered!$Z$3:$Z$8),
                    "IN QC"
                )
            )-1
        )
    ),
"IN QC"
)</f>
        <v>NO SHIP DATE</v>
      </c>
      <c r="AB2710" s="25"/>
      <c r="AC2710" s="83"/>
      <c r="AD2710" s="45"/>
    </row>
    <row r="2711" spans="6:30" ht="14.25">
      <c r="F2711" s="30" t="str">
        <f>LEFT(Table2[[#This Row],[Project]],6)</f>
        <v/>
      </c>
      <c r="G2711" s="13"/>
      <c r="H2711" s="13"/>
      <c r="I2711" s="17"/>
      <c r="J2711" s="13"/>
      <c r="K2711" s="13"/>
      <c r="O2711" s="20"/>
      <c r="T2711" s="13"/>
      <c r="Y2711" s="71" t="str">
        <f>IFERROR(
    IF(Z2711="DONE",
        "QC DONE",
        IF(OR(AA2711="TBD", ISBLANK(AA2711)),
            "NO SHIP DATE",
            IF(AND(ISNUMBER(DATEVALUE(TEXT(Z2711,"MM/DD/YY"))), ISNUMBER(Table22[[#This Row],[QC START]])),
                NETWORKDAYS(Table22[[#This Row],[QC START]], DATEVALUE(TEXT(Z2711,"MM/DD/YY")), Delivered!$Z$3:$Z$8),
                IF(AND(ISNUMBER(DATEVALUE(TEXT(AA2711,"MM/DD/YY"))), ISNUMBER(Table22[[#This Row],[QC START]])),
                    NETWORKDAYS(Table22[[#This Row],[QC START]], DATEVALUE(TEXT(AA2711,"MM/DD/YY")), Delivered!$Z$3:$Z$8),
                    "IN QC"
                )
            )-1
        )
    ),
"IN QC"
)</f>
        <v>NO SHIP DATE</v>
      </c>
      <c r="AB2711" s="25"/>
      <c r="AC2711" s="83"/>
      <c r="AD2711" s="45"/>
    </row>
    <row r="2712" spans="6:30" ht="14.25">
      <c r="F2712" s="30" t="str">
        <f>LEFT(Table2[[#This Row],[Project]],6)</f>
        <v/>
      </c>
      <c r="G2712" s="13"/>
      <c r="H2712" s="13"/>
      <c r="I2712" s="17"/>
      <c r="J2712" s="13"/>
      <c r="K2712" s="13"/>
      <c r="O2712" s="20"/>
      <c r="T2712" s="13"/>
      <c r="Y2712" s="71" t="str">
        <f>IFERROR(
    IF(Z2712="DONE",
        "QC DONE",
        IF(OR(AA2712="TBD", ISBLANK(AA2712)),
            "NO SHIP DATE",
            IF(AND(ISNUMBER(DATEVALUE(TEXT(Z2712,"MM/DD/YY"))), ISNUMBER(Table22[[#This Row],[QC START]])),
                NETWORKDAYS(Table22[[#This Row],[QC START]], DATEVALUE(TEXT(Z2712,"MM/DD/YY")), Delivered!$Z$3:$Z$8),
                IF(AND(ISNUMBER(DATEVALUE(TEXT(AA2712,"MM/DD/YY"))), ISNUMBER(Table22[[#This Row],[QC START]])),
                    NETWORKDAYS(Table22[[#This Row],[QC START]], DATEVALUE(TEXT(AA2712,"MM/DD/YY")), Delivered!$Z$3:$Z$8),
                    "IN QC"
                )
            )-1
        )
    ),
"IN QC"
)</f>
        <v>NO SHIP DATE</v>
      </c>
      <c r="AB2712" s="25"/>
      <c r="AC2712" s="83"/>
      <c r="AD2712" s="45"/>
    </row>
    <row r="2713" spans="6:30" ht="14.25">
      <c r="F2713" s="30" t="str">
        <f>LEFT(Table2[[#This Row],[Project]],6)</f>
        <v/>
      </c>
      <c r="G2713" s="13"/>
      <c r="H2713" s="13"/>
      <c r="I2713" s="17"/>
      <c r="J2713" s="13"/>
      <c r="K2713" s="13"/>
      <c r="O2713" s="20"/>
      <c r="T2713" s="13"/>
      <c r="Y2713" s="71" t="str">
        <f>IFERROR(
    IF(Z2713="DONE",
        "QC DONE",
        IF(OR(AA2713="TBD", ISBLANK(AA2713)),
            "NO SHIP DATE",
            IF(AND(ISNUMBER(DATEVALUE(TEXT(Z2713,"MM/DD/YY"))), ISNUMBER(Table22[[#This Row],[QC START]])),
                NETWORKDAYS(Table22[[#This Row],[QC START]], DATEVALUE(TEXT(Z2713,"MM/DD/YY")), Delivered!$Z$3:$Z$8),
                IF(AND(ISNUMBER(DATEVALUE(TEXT(AA2713,"MM/DD/YY"))), ISNUMBER(Table22[[#This Row],[QC START]])),
                    NETWORKDAYS(Table22[[#This Row],[QC START]], DATEVALUE(TEXT(AA2713,"MM/DD/YY")), Delivered!$Z$3:$Z$8),
                    "IN QC"
                )
            )-1
        )
    ),
"IN QC"
)</f>
        <v>NO SHIP DATE</v>
      </c>
      <c r="AB2713" s="25"/>
      <c r="AC2713" s="83"/>
      <c r="AD2713" s="45"/>
    </row>
    <row r="2714" spans="6:30" ht="14.25">
      <c r="F2714" s="30" t="str">
        <f>LEFT(Table2[[#This Row],[Project]],6)</f>
        <v/>
      </c>
      <c r="G2714" s="13"/>
      <c r="H2714" s="13"/>
      <c r="I2714" s="17"/>
      <c r="J2714" s="13"/>
      <c r="K2714" s="13"/>
      <c r="O2714" s="20"/>
      <c r="T2714" s="13"/>
      <c r="Y2714" s="71" t="str">
        <f>IFERROR(
    IF(Z2714="DONE",
        "QC DONE",
        IF(OR(AA2714="TBD", ISBLANK(AA2714)),
            "NO SHIP DATE",
            IF(AND(ISNUMBER(DATEVALUE(TEXT(Z2714,"MM/DD/YY"))), ISNUMBER(Table22[[#This Row],[QC START]])),
                NETWORKDAYS(Table22[[#This Row],[QC START]], DATEVALUE(TEXT(Z2714,"MM/DD/YY")), Delivered!$Z$3:$Z$8),
                IF(AND(ISNUMBER(DATEVALUE(TEXT(AA2714,"MM/DD/YY"))), ISNUMBER(Table22[[#This Row],[QC START]])),
                    NETWORKDAYS(Table22[[#This Row],[QC START]], DATEVALUE(TEXT(AA2714,"MM/DD/YY")), Delivered!$Z$3:$Z$8),
                    "IN QC"
                )
            )-1
        )
    ),
"IN QC"
)</f>
        <v>NO SHIP DATE</v>
      </c>
      <c r="AB2714" s="25"/>
      <c r="AC2714" s="83"/>
      <c r="AD2714" s="45"/>
    </row>
    <row r="2715" spans="6:30" ht="14.25">
      <c r="F2715" s="30" t="str">
        <f>LEFT(Table2[[#This Row],[Project]],6)</f>
        <v/>
      </c>
      <c r="G2715" s="13"/>
      <c r="H2715" s="13"/>
      <c r="I2715" s="17"/>
      <c r="J2715" s="13"/>
      <c r="K2715" s="13"/>
      <c r="O2715" s="20"/>
      <c r="T2715" s="13"/>
      <c r="Y2715" s="71" t="str">
        <f>IFERROR(
    IF(Z2715="DONE",
        "QC DONE",
        IF(OR(AA2715="TBD", ISBLANK(AA2715)),
            "NO SHIP DATE",
            IF(AND(ISNUMBER(DATEVALUE(TEXT(Z2715,"MM/DD/YY"))), ISNUMBER(Table22[[#This Row],[QC START]])),
                NETWORKDAYS(Table22[[#This Row],[QC START]], DATEVALUE(TEXT(Z2715,"MM/DD/YY")), Delivered!$Z$3:$Z$8),
                IF(AND(ISNUMBER(DATEVALUE(TEXT(AA2715,"MM/DD/YY"))), ISNUMBER(Table22[[#This Row],[QC START]])),
                    NETWORKDAYS(Table22[[#This Row],[QC START]], DATEVALUE(TEXT(AA2715,"MM/DD/YY")), Delivered!$Z$3:$Z$8),
                    "IN QC"
                )
            )-1
        )
    ),
"IN QC"
)</f>
        <v>NO SHIP DATE</v>
      </c>
      <c r="AB2715" s="25"/>
      <c r="AC2715" s="83"/>
      <c r="AD2715" s="45"/>
    </row>
    <row r="2716" spans="6:30" ht="14.25">
      <c r="F2716" s="30" t="str">
        <f>LEFT(Table2[[#This Row],[Project]],6)</f>
        <v/>
      </c>
      <c r="G2716" s="13"/>
      <c r="H2716" s="13"/>
      <c r="I2716" s="17"/>
      <c r="J2716" s="13"/>
      <c r="K2716" s="13"/>
      <c r="O2716" s="20"/>
      <c r="T2716" s="13"/>
      <c r="Y2716" s="71" t="str">
        <f>IFERROR(
    IF(Z2716="DONE",
        "QC DONE",
        IF(OR(AA2716="TBD", ISBLANK(AA2716)),
            "NO SHIP DATE",
            IF(AND(ISNUMBER(DATEVALUE(TEXT(Z2716,"MM/DD/YY"))), ISNUMBER(Table22[[#This Row],[QC START]])),
                NETWORKDAYS(Table22[[#This Row],[QC START]], DATEVALUE(TEXT(Z2716,"MM/DD/YY")), Delivered!$Z$3:$Z$8),
                IF(AND(ISNUMBER(DATEVALUE(TEXT(AA2716,"MM/DD/YY"))), ISNUMBER(Table22[[#This Row],[QC START]])),
                    NETWORKDAYS(Table22[[#This Row],[QC START]], DATEVALUE(TEXT(AA2716,"MM/DD/YY")), Delivered!$Z$3:$Z$8),
                    "IN QC"
                )
            )-1
        )
    ),
"IN QC"
)</f>
        <v>NO SHIP DATE</v>
      </c>
      <c r="AB2716" s="25"/>
      <c r="AC2716" s="83"/>
      <c r="AD2716" s="45"/>
    </row>
    <row r="2717" spans="6:30" ht="14.25">
      <c r="F2717" s="30" t="str">
        <f>LEFT(Table2[[#This Row],[Project]],6)</f>
        <v/>
      </c>
      <c r="G2717" s="13"/>
      <c r="H2717" s="13"/>
      <c r="I2717" s="17"/>
      <c r="J2717" s="13"/>
      <c r="K2717" s="13"/>
      <c r="O2717" s="20"/>
      <c r="T2717" s="13"/>
      <c r="Y2717" s="71" t="str">
        <f>IFERROR(
    IF(Z2717="DONE",
        "QC DONE",
        IF(OR(AA2717="TBD", ISBLANK(AA2717)),
            "NO SHIP DATE",
            IF(AND(ISNUMBER(DATEVALUE(TEXT(Z2717,"MM/DD/YY"))), ISNUMBER(Table22[[#This Row],[QC START]])),
                NETWORKDAYS(Table22[[#This Row],[QC START]], DATEVALUE(TEXT(Z2717,"MM/DD/YY")), Delivered!$Z$3:$Z$8),
                IF(AND(ISNUMBER(DATEVALUE(TEXT(AA2717,"MM/DD/YY"))), ISNUMBER(Table22[[#This Row],[QC START]])),
                    NETWORKDAYS(Table22[[#This Row],[QC START]], DATEVALUE(TEXT(AA2717,"MM/DD/YY")), Delivered!$Z$3:$Z$8),
                    "IN QC"
                )
            )-1
        )
    ),
"IN QC"
)</f>
        <v>NO SHIP DATE</v>
      </c>
      <c r="AB2717" s="25"/>
      <c r="AC2717" s="83"/>
      <c r="AD2717" s="45"/>
    </row>
    <row r="2718" spans="6:30" ht="14.25">
      <c r="F2718" s="30" t="str">
        <f>LEFT(Table2[[#This Row],[Project]],6)</f>
        <v/>
      </c>
      <c r="G2718" s="13"/>
      <c r="H2718" s="13"/>
      <c r="I2718" s="17"/>
      <c r="J2718" s="13"/>
      <c r="K2718" s="13"/>
      <c r="O2718" s="20"/>
      <c r="T2718" s="13"/>
      <c r="Y2718" s="71" t="str">
        <f>IFERROR(
    IF(Z2718="DONE",
        "QC DONE",
        IF(OR(AA2718="TBD", ISBLANK(AA2718)),
            "NO SHIP DATE",
            IF(AND(ISNUMBER(DATEVALUE(TEXT(Z2718,"MM/DD/YY"))), ISNUMBER(Table22[[#This Row],[QC START]])),
                NETWORKDAYS(Table22[[#This Row],[QC START]], DATEVALUE(TEXT(Z2718,"MM/DD/YY")), Delivered!$Z$3:$Z$8),
                IF(AND(ISNUMBER(DATEVALUE(TEXT(AA2718,"MM/DD/YY"))), ISNUMBER(Table22[[#This Row],[QC START]])),
                    NETWORKDAYS(Table22[[#This Row],[QC START]], DATEVALUE(TEXT(AA2718,"MM/DD/YY")), Delivered!$Z$3:$Z$8),
                    "IN QC"
                )
            )-1
        )
    ),
"IN QC"
)</f>
        <v>NO SHIP DATE</v>
      </c>
      <c r="AB2718" s="25"/>
      <c r="AC2718" s="83"/>
      <c r="AD2718" s="45"/>
    </row>
    <row r="2719" spans="6:30" ht="14.25">
      <c r="F2719" s="30" t="str">
        <f>LEFT(Table2[[#This Row],[Project]],6)</f>
        <v/>
      </c>
      <c r="G2719" s="13"/>
      <c r="H2719" s="13"/>
      <c r="I2719" s="17"/>
      <c r="J2719" s="13"/>
      <c r="K2719" s="13"/>
      <c r="O2719" s="20"/>
      <c r="T2719" s="13"/>
      <c r="Y2719" s="71" t="str">
        <f>IFERROR(
    IF(Z2719="DONE",
        "QC DONE",
        IF(OR(AA2719="TBD", ISBLANK(AA2719)),
            "NO SHIP DATE",
            IF(AND(ISNUMBER(DATEVALUE(TEXT(Z2719,"MM/DD/YY"))), ISNUMBER(Table22[[#This Row],[QC START]])),
                NETWORKDAYS(Table22[[#This Row],[QC START]], DATEVALUE(TEXT(Z2719,"MM/DD/YY")), Delivered!$Z$3:$Z$8),
                IF(AND(ISNUMBER(DATEVALUE(TEXT(AA2719,"MM/DD/YY"))), ISNUMBER(Table22[[#This Row],[QC START]])),
                    NETWORKDAYS(Table22[[#This Row],[QC START]], DATEVALUE(TEXT(AA2719,"MM/DD/YY")), Delivered!$Z$3:$Z$8),
                    "IN QC"
                )
            )-1
        )
    ),
"IN QC"
)</f>
        <v>NO SHIP DATE</v>
      </c>
      <c r="AB2719" s="25"/>
      <c r="AC2719" s="83"/>
      <c r="AD2719" s="45"/>
    </row>
    <row r="2720" spans="6:30" ht="14.25">
      <c r="F2720" s="30" t="str">
        <f>LEFT(Table2[[#This Row],[Project]],6)</f>
        <v/>
      </c>
      <c r="G2720" s="13"/>
      <c r="H2720" s="13"/>
      <c r="I2720" s="17"/>
      <c r="J2720" s="13"/>
      <c r="K2720" s="13"/>
      <c r="O2720" s="20"/>
      <c r="T2720" s="13"/>
      <c r="Y2720" s="71" t="str">
        <f>IFERROR(
    IF(Z2720="DONE",
        "QC DONE",
        IF(OR(AA2720="TBD", ISBLANK(AA2720)),
            "NO SHIP DATE",
            IF(AND(ISNUMBER(DATEVALUE(TEXT(Z2720,"MM/DD/YY"))), ISNUMBER(Table22[[#This Row],[QC START]])),
                NETWORKDAYS(Table22[[#This Row],[QC START]], DATEVALUE(TEXT(Z2720,"MM/DD/YY")), Delivered!$Z$3:$Z$8),
                IF(AND(ISNUMBER(DATEVALUE(TEXT(AA2720,"MM/DD/YY"))), ISNUMBER(Table22[[#This Row],[QC START]])),
                    NETWORKDAYS(Table22[[#This Row],[QC START]], DATEVALUE(TEXT(AA2720,"MM/DD/YY")), Delivered!$Z$3:$Z$8),
                    "IN QC"
                )
            )-1
        )
    ),
"IN QC"
)</f>
        <v>NO SHIP DATE</v>
      </c>
      <c r="AB2720" s="25"/>
      <c r="AC2720" s="83"/>
      <c r="AD2720" s="45"/>
    </row>
    <row r="2721" spans="6:30" ht="14.25">
      <c r="F2721" s="30" t="str">
        <f>LEFT(Table2[[#This Row],[Project]],6)</f>
        <v/>
      </c>
      <c r="G2721" s="13"/>
      <c r="H2721" s="13"/>
      <c r="I2721" s="17"/>
      <c r="J2721" s="13"/>
      <c r="K2721" s="13"/>
      <c r="O2721" s="20"/>
      <c r="T2721" s="13"/>
      <c r="Y2721" s="71" t="str">
        <f>IFERROR(
    IF(Z2721="DONE",
        "QC DONE",
        IF(OR(AA2721="TBD", ISBLANK(AA2721)),
            "NO SHIP DATE",
            IF(AND(ISNUMBER(DATEVALUE(TEXT(Z2721,"MM/DD/YY"))), ISNUMBER(Table22[[#This Row],[QC START]])),
                NETWORKDAYS(Table22[[#This Row],[QC START]], DATEVALUE(TEXT(Z2721,"MM/DD/YY")), Delivered!$Z$3:$Z$8),
                IF(AND(ISNUMBER(DATEVALUE(TEXT(AA2721,"MM/DD/YY"))), ISNUMBER(Table22[[#This Row],[QC START]])),
                    NETWORKDAYS(Table22[[#This Row],[QC START]], DATEVALUE(TEXT(AA2721,"MM/DD/YY")), Delivered!$Z$3:$Z$8),
                    "IN QC"
                )
            )-1
        )
    ),
"IN QC"
)</f>
        <v>NO SHIP DATE</v>
      </c>
      <c r="AB2721" s="25"/>
      <c r="AC2721" s="83"/>
      <c r="AD2721" s="45"/>
    </row>
    <row r="2722" spans="6:30" ht="14.25">
      <c r="F2722" s="30" t="str">
        <f>LEFT(Table2[[#This Row],[Project]],6)</f>
        <v/>
      </c>
      <c r="G2722" s="13"/>
      <c r="H2722" s="13"/>
      <c r="I2722" s="17"/>
      <c r="J2722" s="13"/>
      <c r="K2722" s="13"/>
      <c r="O2722" s="20"/>
      <c r="T2722" s="13"/>
      <c r="Y2722" s="71" t="str">
        <f>IFERROR(
    IF(Z2722="DONE",
        "QC DONE",
        IF(OR(AA2722="TBD", ISBLANK(AA2722)),
            "NO SHIP DATE",
            IF(AND(ISNUMBER(DATEVALUE(TEXT(Z2722,"MM/DD/YY"))), ISNUMBER(Table22[[#This Row],[QC START]])),
                NETWORKDAYS(Table22[[#This Row],[QC START]], DATEVALUE(TEXT(Z2722,"MM/DD/YY")), Delivered!$Z$3:$Z$8),
                IF(AND(ISNUMBER(DATEVALUE(TEXT(AA2722,"MM/DD/YY"))), ISNUMBER(Table22[[#This Row],[QC START]])),
                    NETWORKDAYS(Table22[[#This Row],[QC START]], DATEVALUE(TEXT(AA2722,"MM/DD/YY")), Delivered!$Z$3:$Z$8),
                    "IN QC"
                )
            )-1
        )
    ),
"IN QC"
)</f>
        <v>NO SHIP DATE</v>
      </c>
      <c r="AB2722" s="25"/>
      <c r="AC2722" s="83"/>
      <c r="AD2722" s="45"/>
    </row>
    <row r="2723" spans="6:30" ht="14.25">
      <c r="F2723" s="30" t="str">
        <f>LEFT(Table2[[#This Row],[Project]],6)</f>
        <v/>
      </c>
      <c r="G2723" s="13"/>
      <c r="H2723" s="13"/>
      <c r="I2723" s="17"/>
      <c r="J2723" s="13"/>
      <c r="K2723" s="13"/>
      <c r="O2723" s="20"/>
      <c r="T2723" s="13"/>
      <c r="Y2723" s="71" t="str">
        <f>IFERROR(
    IF(Z2723="DONE",
        "QC DONE",
        IF(OR(AA2723="TBD", ISBLANK(AA2723)),
            "NO SHIP DATE",
            IF(AND(ISNUMBER(DATEVALUE(TEXT(Z2723,"MM/DD/YY"))), ISNUMBER(Table22[[#This Row],[QC START]])),
                NETWORKDAYS(Table22[[#This Row],[QC START]], DATEVALUE(TEXT(Z2723,"MM/DD/YY")), Delivered!$Z$3:$Z$8),
                IF(AND(ISNUMBER(DATEVALUE(TEXT(AA2723,"MM/DD/YY"))), ISNUMBER(Table22[[#This Row],[QC START]])),
                    NETWORKDAYS(Table22[[#This Row],[QC START]], DATEVALUE(TEXT(AA2723,"MM/DD/YY")), Delivered!$Z$3:$Z$8),
                    "IN QC"
                )
            )-1
        )
    ),
"IN QC"
)</f>
        <v>NO SHIP DATE</v>
      </c>
      <c r="AB2723" s="25"/>
      <c r="AC2723" s="83"/>
      <c r="AD2723" s="45"/>
    </row>
    <row r="2724" spans="6:30" ht="14.25">
      <c r="F2724" s="30" t="str">
        <f>LEFT(Table2[[#This Row],[Project]],6)</f>
        <v/>
      </c>
      <c r="G2724" s="13"/>
      <c r="H2724" s="13"/>
      <c r="I2724" s="17"/>
      <c r="J2724" s="13"/>
      <c r="K2724" s="13"/>
      <c r="O2724" s="20"/>
      <c r="T2724" s="13"/>
      <c r="Y2724" s="71" t="str">
        <f>IFERROR(
    IF(Z2724="DONE",
        "QC DONE",
        IF(OR(AA2724="TBD", ISBLANK(AA2724)),
            "NO SHIP DATE",
            IF(AND(ISNUMBER(DATEVALUE(TEXT(Z2724,"MM/DD/YY"))), ISNUMBER(Table22[[#This Row],[QC START]])),
                NETWORKDAYS(Table22[[#This Row],[QC START]], DATEVALUE(TEXT(Z2724,"MM/DD/YY")), Delivered!$Z$3:$Z$8),
                IF(AND(ISNUMBER(DATEVALUE(TEXT(AA2724,"MM/DD/YY"))), ISNUMBER(Table22[[#This Row],[QC START]])),
                    NETWORKDAYS(Table22[[#This Row],[QC START]], DATEVALUE(TEXT(AA2724,"MM/DD/YY")), Delivered!$Z$3:$Z$8),
                    "IN QC"
                )
            )-1
        )
    ),
"IN QC"
)</f>
        <v>NO SHIP DATE</v>
      </c>
      <c r="AB2724" s="25"/>
      <c r="AC2724" s="83"/>
      <c r="AD2724" s="45"/>
    </row>
    <row r="2725" spans="6:30" ht="14.25">
      <c r="F2725" s="30" t="str">
        <f>LEFT(Table2[[#This Row],[Project]],6)</f>
        <v/>
      </c>
      <c r="G2725" s="13"/>
      <c r="H2725" s="13"/>
      <c r="I2725" s="17"/>
      <c r="J2725" s="13"/>
      <c r="K2725" s="13"/>
      <c r="O2725" s="20"/>
      <c r="T2725" s="13"/>
      <c r="Y2725" s="71" t="str">
        <f>IFERROR(
    IF(Z2725="DONE",
        "QC DONE",
        IF(OR(AA2725="TBD", ISBLANK(AA2725)),
            "NO SHIP DATE",
            IF(AND(ISNUMBER(DATEVALUE(TEXT(Z2725,"MM/DD/YY"))), ISNUMBER(Table22[[#This Row],[QC START]])),
                NETWORKDAYS(Table22[[#This Row],[QC START]], DATEVALUE(TEXT(Z2725,"MM/DD/YY")), Delivered!$Z$3:$Z$8),
                IF(AND(ISNUMBER(DATEVALUE(TEXT(AA2725,"MM/DD/YY"))), ISNUMBER(Table22[[#This Row],[QC START]])),
                    NETWORKDAYS(Table22[[#This Row],[QC START]], DATEVALUE(TEXT(AA2725,"MM/DD/YY")), Delivered!$Z$3:$Z$8),
                    "IN QC"
                )
            )-1
        )
    ),
"IN QC"
)</f>
        <v>NO SHIP DATE</v>
      </c>
      <c r="AB2725" s="25"/>
      <c r="AC2725" s="83"/>
      <c r="AD2725" s="45"/>
    </row>
    <row r="2726" spans="6:30" ht="14.25">
      <c r="F2726" s="30" t="str">
        <f>LEFT(Table2[[#This Row],[Project]],6)</f>
        <v/>
      </c>
      <c r="G2726" s="13"/>
      <c r="H2726" s="13"/>
      <c r="I2726" s="17"/>
      <c r="J2726" s="13"/>
      <c r="K2726" s="13"/>
      <c r="O2726" s="20"/>
      <c r="T2726" s="13"/>
      <c r="Y2726" s="71" t="str">
        <f>IFERROR(
    IF(Z2726="DONE",
        "QC DONE",
        IF(OR(AA2726="TBD", ISBLANK(AA2726)),
            "NO SHIP DATE",
            IF(AND(ISNUMBER(DATEVALUE(TEXT(Z2726,"MM/DD/YY"))), ISNUMBER(Table22[[#This Row],[QC START]])),
                NETWORKDAYS(Table22[[#This Row],[QC START]], DATEVALUE(TEXT(Z2726,"MM/DD/YY")), Delivered!$Z$3:$Z$8),
                IF(AND(ISNUMBER(DATEVALUE(TEXT(AA2726,"MM/DD/YY"))), ISNUMBER(Table22[[#This Row],[QC START]])),
                    NETWORKDAYS(Table22[[#This Row],[QC START]], DATEVALUE(TEXT(AA2726,"MM/DD/YY")), Delivered!$Z$3:$Z$8),
                    "IN QC"
                )
            )-1
        )
    ),
"IN QC"
)</f>
        <v>NO SHIP DATE</v>
      </c>
      <c r="AB2726" s="25"/>
      <c r="AC2726" s="83"/>
      <c r="AD2726" s="45"/>
    </row>
    <row r="2727" spans="6:30" ht="14.25">
      <c r="F2727" s="30" t="str">
        <f>LEFT(Table2[[#This Row],[Project]],6)</f>
        <v/>
      </c>
      <c r="G2727" s="13"/>
      <c r="H2727" s="13"/>
      <c r="I2727" s="17"/>
      <c r="J2727" s="13"/>
      <c r="K2727" s="13"/>
      <c r="O2727" s="20"/>
      <c r="T2727" s="13"/>
      <c r="Y2727" s="71" t="str">
        <f>IFERROR(
    IF(Z2727="DONE",
        "QC DONE",
        IF(OR(AA2727="TBD", ISBLANK(AA2727)),
            "NO SHIP DATE",
            IF(AND(ISNUMBER(DATEVALUE(TEXT(Z2727,"MM/DD/YY"))), ISNUMBER(Table22[[#This Row],[QC START]])),
                NETWORKDAYS(Table22[[#This Row],[QC START]], DATEVALUE(TEXT(Z2727,"MM/DD/YY")), Delivered!$Z$3:$Z$8),
                IF(AND(ISNUMBER(DATEVALUE(TEXT(AA2727,"MM/DD/YY"))), ISNUMBER(Table22[[#This Row],[QC START]])),
                    NETWORKDAYS(Table22[[#This Row],[QC START]], DATEVALUE(TEXT(AA2727,"MM/DD/YY")), Delivered!$Z$3:$Z$8),
                    "IN QC"
                )
            )-1
        )
    ),
"IN QC"
)</f>
        <v>NO SHIP DATE</v>
      </c>
      <c r="AB2727" s="25"/>
      <c r="AC2727" s="83"/>
      <c r="AD2727" s="45"/>
    </row>
    <row r="2728" spans="6:30" ht="14.25">
      <c r="F2728" s="30" t="str">
        <f>LEFT(Table2[[#This Row],[Project]],6)</f>
        <v/>
      </c>
      <c r="G2728" s="13"/>
      <c r="H2728" s="13"/>
      <c r="I2728" s="17"/>
      <c r="J2728" s="13"/>
      <c r="K2728" s="13"/>
      <c r="O2728" s="20"/>
      <c r="T2728" s="13"/>
      <c r="Y2728" s="71" t="str">
        <f>IFERROR(
    IF(Z2728="DONE",
        "QC DONE",
        IF(OR(AA2728="TBD", ISBLANK(AA2728)),
            "NO SHIP DATE",
            IF(AND(ISNUMBER(DATEVALUE(TEXT(Z2728,"MM/DD/YY"))), ISNUMBER(Table22[[#This Row],[QC START]])),
                NETWORKDAYS(Table22[[#This Row],[QC START]], DATEVALUE(TEXT(Z2728,"MM/DD/YY")), Delivered!$Z$3:$Z$8),
                IF(AND(ISNUMBER(DATEVALUE(TEXT(AA2728,"MM/DD/YY"))), ISNUMBER(Table22[[#This Row],[QC START]])),
                    NETWORKDAYS(Table22[[#This Row],[QC START]], DATEVALUE(TEXT(AA2728,"MM/DD/YY")), Delivered!$Z$3:$Z$8),
                    "IN QC"
                )
            )-1
        )
    ),
"IN QC"
)</f>
        <v>NO SHIP DATE</v>
      </c>
      <c r="AB2728" s="25"/>
      <c r="AC2728" s="83"/>
      <c r="AD2728" s="45"/>
    </row>
    <row r="2729" spans="6:30" ht="14.25">
      <c r="F2729" s="30" t="str">
        <f>LEFT(Table2[[#This Row],[Project]],6)</f>
        <v/>
      </c>
      <c r="G2729" s="13"/>
      <c r="H2729" s="13"/>
      <c r="I2729" s="17"/>
      <c r="J2729" s="13"/>
      <c r="K2729" s="13"/>
      <c r="O2729" s="20"/>
      <c r="T2729" s="13"/>
      <c r="Y2729" s="71" t="str">
        <f>IFERROR(
    IF(Z2729="DONE",
        "QC DONE",
        IF(OR(AA2729="TBD", ISBLANK(AA2729)),
            "NO SHIP DATE",
            IF(AND(ISNUMBER(DATEVALUE(TEXT(Z2729,"MM/DD/YY"))), ISNUMBER(Table22[[#This Row],[QC START]])),
                NETWORKDAYS(Table22[[#This Row],[QC START]], DATEVALUE(TEXT(Z2729,"MM/DD/YY")), Delivered!$Z$3:$Z$8),
                IF(AND(ISNUMBER(DATEVALUE(TEXT(AA2729,"MM/DD/YY"))), ISNUMBER(Table22[[#This Row],[QC START]])),
                    NETWORKDAYS(Table22[[#This Row],[QC START]], DATEVALUE(TEXT(AA2729,"MM/DD/YY")), Delivered!$Z$3:$Z$8),
                    "IN QC"
                )
            )-1
        )
    ),
"IN QC"
)</f>
        <v>NO SHIP DATE</v>
      </c>
      <c r="AB2729" s="25"/>
      <c r="AC2729" s="83"/>
      <c r="AD2729" s="45"/>
    </row>
    <row r="2730" spans="6:30" ht="14.25">
      <c r="F2730" s="30" t="str">
        <f>LEFT(Table2[[#This Row],[Project]],6)</f>
        <v/>
      </c>
      <c r="G2730" s="13"/>
      <c r="H2730" s="13"/>
      <c r="I2730" s="17"/>
      <c r="J2730" s="13"/>
      <c r="K2730" s="13"/>
      <c r="O2730" s="20"/>
      <c r="T2730" s="13"/>
      <c r="Y2730" s="71" t="str">
        <f>IFERROR(
    IF(Z2730="DONE",
        "QC DONE",
        IF(OR(AA2730="TBD", ISBLANK(AA2730)),
            "NO SHIP DATE",
            IF(AND(ISNUMBER(DATEVALUE(TEXT(Z2730,"MM/DD/YY"))), ISNUMBER(Table22[[#This Row],[QC START]])),
                NETWORKDAYS(Table22[[#This Row],[QC START]], DATEVALUE(TEXT(Z2730,"MM/DD/YY")), Delivered!$Z$3:$Z$8),
                IF(AND(ISNUMBER(DATEVALUE(TEXT(AA2730,"MM/DD/YY"))), ISNUMBER(Table22[[#This Row],[QC START]])),
                    NETWORKDAYS(Table22[[#This Row],[QC START]], DATEVALUE(TEXT(AA2730,"MM/DD/YY")), Delivered!$Z$3:$Z$8),
                    "IN QC"
                )
            )-1
        )
    ),
"IN QC"
)</f>
        <v>NO SHIP DATE</v>
      </c>
      <c r="AB2730" s="25"/>
      <c r="AC2730" s="83"/>
      <c r="AD2730" s="45"/>
    </row>
    <row r="2731" spans="6:30" ht="14.25">
      <c r="F2731" s="30" t="str">
        <f>LEFT(Table2[[#This Row],[Project]],6)</f>
        <v/>
      </c>
      <c r="G2731" s="13"/>
      <c r="H2731" s="13"/>
      <c r="I2731" s="17"/>
      <c r="J2731" s="13"/>
      <c r="K2731" s="13"/>
      <c r="O2731" s="20"/>
      <c r="T2731" s="13"/>
      <c r="Y2731" s="71" t="str">
        <f>IFERROR(
    IF(Z2731="DONE",
        "QC DONE",
        IF(OR(AA2731="TBD", ISBLANK(AA2731)),
            "NO SHIP DATE",
            IF(AND(ISNUMBER(DATEVALUE(TEXT(Z2731,"MM/DD/YY"))), ISNUMBER(Table22[[#This Row],[QC START]])),
                NETWORKDAYS(Table22[[#This Row],[QC START]], DATEVALUE(TEXT(Z2731,"MM/DD/YY")), Delivered!$Z$3:$Z$8),
                IF(AND(ISNUMBER(DATEVALUE(TEXT(AA2731,"MM/DD/YY"))), ISNUMBER(Table22[[#This Row],[QC START]])),
                    NETWORKDAYS(Table22[[#This Row],[QC START]], DATEVALUE(TEXT(AA2731,"MM/DD/YY")), Delivered!$Z$3:$Z$8),
                    "IN QC"
                )
            )-1
        )
    ),
"IN QC"
)</f>
        <v>NO SHIP DATE</v>
      </c>
      <c r="AB2731" s="25"/>
      <c r="AC2731" s="83"/>
      <c r="AD2731" s="45"/>
    </row>
    <row r="2732" spans="6:30" ht="14.25">
      <c r="F2732" s="30" t="str">
        <f>LEFT(Table2[[#This Row],[Project]],6)</f>
        <v/>
      </c>
      <c r="G2732" s="13"/>
      <c r="H2732" s="13"/>
      <c r="I2732" s="17"/>
      <c r="J2732" s="13"/>
      <c r="K2732" s="13"/>
      <c r="O2732" s="20"/>
      <c r="T2732" s="13"/>
      <c r="Y2732" s="71" t="str">
        <f>IFERROR(
    IF(Z2732="DONE",
        "QC DONE",
        IF(OR(AA2732="TBD", ISBLANK(AA2732)),
            "NO SHIP DATE",
            IF(AND(ISNUMBER(DATEVALUE(TEXT(Z2732,"MM/DD/YY"))), ISNUMBER(Table22[[#This Row],[QC START]])),
                NETWORKDAYS(Table22[[#This Row],[QC START]], DATEVALUE(TEXT(Z2732,"MM/DD/YY")), Delivered!$Z$3:$Z$8),
                IF(AND(ISNUMBER(DATEVALUE(TEXT(AA2732,"MM/DD/YY"))), ISNUMBER(Table22[[#This Row],[QC START]])),
                    NETWORKDAYS(Table22[[#This Row],[QC START]], DATEVALUE(TEXT(AA2732,"MM/DD/YY")), Delivered!$Z$3:$Z$8),
                    "IN QC"
                )
            )-1
        )
    ),
"IN QC"
)</f>
        <v>NO SHIP DATE</v>
      </c>
      <c r="AB2732" s="25"/>
      <c r="AC2732" s="83"/>
      <c r="AD2732" s="45"/>
    </row>
    <row r="2733" spans="6:30" ht="14.25">
      <c r="F2733" s="30" t="str">
        <f>LEFT(Table2[[#This Row],[Project]],6)</f>
        <v/>
      </c>
      <c r="G2733" s="13"/>
      <c r="H2733" s="13"/>
      <c r="I2733" s="17"/>
      <c r="J2733" s="13"/>
      <c r="K2733" s="13"/>
      <c r="O2733" s="20"/>
      <c r="T2733" s="13"/>
      <c r="Y2733" s="71" t="str">
        <f>IFERROR(
    IF(Z2733="DONE",
        "QC DONE",
        IF(OR(AA2733="TBD", ISBLANK(AA2733)),
            "NO SHIP DATE",
            IF(AND(ISNUMBER(DATEVALUE(TEXT(Z2733,"MM/DD/YY"))), ISNUMBER(Table22[[#This Row],[QC START]])),
                NETWORKDAYS(Table22[[#This Row],[QC START]], DATEVALUE(TEXT(Z2733,"MM/DD/YY")), Delivered!$Z$3:$Z$8),
                IF(AND(ISNUMBER(DATEVALUE(TEXT(AA2733,"MM/DD/YY"))), ISNUMBER(Table22[[#This Row],[QC START]])),
                    NETWORKDAYS(Table22[[#This Row],[QC START]], DATEVALUE(TEXT(AA2733,"MM/DD/YY")), Delivered!$Z$3:$Z$8),
                    "IN QC"
                )
            )-1
        )
    ),
"IN QC"
)</f>
        <v>NO SHIP DATE</v>
      </c>
      <c r="AB2733" s="25"/>
      <c r="AC2733" s="83"/>
      <c r="AD2733" s="45"/>
    </row>
    <row r="2734" spans="6:30" ht="14.25">
      <c r="F2734" s="30" t="str">
        <f>LEFT(Table2[[#This Row],[Project]],6)</f>
        <v/>
      </c>
      <c r="G2734" s="13"/>
      <c r="H2734" s="13"/>
      <c r="I2734" s="17"/>
      <c r="J2734" s="13"/>
      <c r="K2734" s="13"/>
      <c r="O2734" s="20"/>
      <c r="T2734" s="13"/>
      <c r="Y2734" s="71" t="str">
        <f>IFERROR(
    IF(Z2734="DONE",
        "QC DONE",
        IF(OR(AA2734="TBD", ISBLANK(AA2734)),
            "NO SHIP DATE",
            IF(AND(ISNUMBER(DATEVALUE(TEXT(Z2734,"MM/DD/YY"))), ISNUMBER(Table22[[#This Row],[QC START]])),
                NETWORKDAYS(Table22[[#This Row],[QC START]], DATEVALUE(TEXT(Z2734,"MM/DD/YY")), Delivered!$Z$3:$Z$8),
                IF(AND(ISNUMBER(DATEVALUE(TEXT(AA2734,"MM/DD/YY"))), ISNUMBER(Table22[[#This Row],[QC START]])),
                    NETWORKDAYS(Table22[[#This Row],[QC START]], DATEVALUE(TEXT(AA2734,"MM/DD/YY")), Delivered!$Z$3:$Z$8),
                    "IN QC"
                )
            )-1
        )
    ),
"IN QC"
)</f>
        <v>NO SHIP DATE</v>
      </c>
      <c r="AB2734" s="25"/>
      <c r="AC2734" s="83"/>
      <c r="AD2734" s="45"/>
    </row>
    <row r="2735" spans="6:30" ht="14.25">
      <c r="F2735" s="30" t="str">
        <f>LEFT(Table2[[#This Row],[Project]],6)</f>
        <v/>
      </c>
      <c r="G2735" s="13"/>
      <c r="H2735" s="13"/>
      <c r="I2735" s="17"/>
      <c r="J2735" s="13"/>
      <c r="K2735" s="13"/>
      <c r="O2735" s="20"/>
      <c r="T2735" s="13"/>
      <c r="Y2735" s="71" t="str">
        <f>IFERROR(
    IF(Z2735="DONE",
        "QC DONE",
        IF(OR(AA2735="TBD", ISBLANK(AA2735)),
            "NO SHIP DATE",
            IF(AND(ISNUMBER(DATEVALUE(TEXT(Z2735,"MM/DD/YY"))), ISNUMBER(Table22[[#This Row],[QC START]])),
                NETWORKDAYS(Table22[[#This Row],[QC START]], DATEVALUE(TEXT(Z2735,"MM/DD/YY")), Delivered!$Z$3:$Z$8),
                IF(AND(ISNUMBER(DATEVALUE(TEXT(AA2735,"MM/DD/YY"))), ISNUMBER(Table22[[#This Row],[QC START]])),
                    NETWORKDAYS(Table22[[#This Row],[QC START]], DATEVALUE(TEXT(AA2735,"MM/DD/YY")), Delivered!$Z$3:$Z$8),
                    "IN QC"
                )
            )-1
        )
    ),
"IN QC"
)</f>
        <v>NO SHIP DATE</v>
      </c>
      <c r="AB2735" s="25"/>
      <c r="AC2735" s="83"/>
      <c r="AD2735" s="45"/>
    </row>
    <row r="2736" spans="6:30" ht="14.25">
      <c r="F2736" s="30" t="str">
        <f>LEFT(Table2[[#This Row],[Project]],6)</f>
        <v/>
      </c>
      <c r="G2736" s="13"/>
      <c r="H2736" s="13"/>
      <c r="I2736" s="17"/>
      <c r="J2736" s="13"/>
      <c r="K2736" s="13"/>
      <c r="O2736" s="20"/>
      <c r="T2736" s="13"/>
      <c r="Y2736" s="71" t="str">
        <f>IFERROR(
    IF(Z2736="DONE",
        "QC DONE",
        IF(OR(AA2736="TBD", ISBLANK(AA2736)),
            "NO SHIP DATE",
            IF(AND(ISNUMBER(DATEVALUE(TEXT(Z2736,"MM/DD/YY"))), ISNUMBER(Table22[[#This Row],[QC START]])),
                NETWORKDAYS(Table22[[#This Row],[QC START]], DATEVALUE(TEXT(Z2736,"MM/DD/YY")), Delivered!$Z$3:$Z$8),
                IF(AND(ISNUMBER(DATEVALUE(TEXT(AA2736,"MM/DD/YY"))), ISNUMBER(Table22[[#This Row],[QC START]])),
                    NETWORKDAYS(Table22[[#This Row],[QC START]], DATEVALUE(TEXT(AA2736,"MM/DD/YY")), Delivered!$Z$3:$Z$8),
                    "IN QC"
                )
            )-1
        )
    ),
"IN QC"
)</f>
        <v>NO SHIP DATE</v>
      </c>
      <c r="AB2736" s="25"/>
      <c r="AC2736" s="83"/>
      <c r="AD2736" s="45"/>
    </row>
    <row r="2737" spans="6:30" ht="14.25">
      <c r="F2737" s="30" t="str">
        <f>LEFT(Table2[[#This Row],[Project]],6)</f>
        <v/>
      </c>
      <c r="G2737" s="13"/>
      <c r="H2737" s="13"/>
      <c r="I2737" s="17"/>
      <c r="J2737" s="13"/>
      <c r="K2737" s="13"/>
      <c r="O2737" s="20"/>
      <c r="T2737" s="13"/>
      <c r="Y2737" s="71" t="str">
        <f>IFERROR(
    IF(Z2737="DONE",
        "QC DONE",
        IF(OR(AA2737="TBD", ISBLANK(AA2737)),
            "NO SHIP DATE",
            IF(AND(ISNUMBER(DATEVALUE(TEXT(Z2737,"MM/DD/YY"))), ISNUMBER(Table22[[#This Row],[QC START]])),
                NETWORKDAYS(Table22[[#This Row],[QC START]], DATEVALUE(TEXT(Z2737,"MM/DD/YY")), Delivered!$Z$3:$Z$8),
                IF(AND(ISNUMBER(DATEVALUE(TEXT(AA2737,"MM/DD/YY"))), ISNUMBER(Table22[[#This Row],[QC START]])),
                    NETWORKDAYS(Table22[[#This Row],[QC START]], DATEVALUE(TEXT(AA2737,"MM/DD/YY")), Delivered!$Z$3:$Z$8),
                    "IN QC"
                )
            )-1
        )
    ),
"IN QC"
)</f>
        <v>NO SHIP DATE</v>
      </c>
      <c r="AB2737" s="25"/>
      <c r="AC2737" s="83"/>
      <c r="AD2737" s="45"/>
    </row>
    <row r="2738" spans="6:30" ht="14.25">
      <c r="F2738" s="30" t="str">
        <f>LEFT(Table2[[#This Row],[Project]],6)</f>
        <v/>
      </c>
      <c r="G2738" s="13"/>
      <c r="H2738" s="13"/>
      <c r="I2738" s="17"/>
      <c r="J2738" s="13"/>
      <c r="K2738" s="13"/>
      <c r="O2738" s="20"/>
      <c r="T2738" s="13"/>
      <c r="Y2738" s="71" t="str">
        <f>IFERROR(
    IF(Z2738="DONE",
        "QC DONE",
        IF(OR(AA2738="TBD", ISBLANK(AA2738)),
            "NO SHIP DATE",
            IF(AND(ISNUMBER(DATEVALUE(TEXT(Z2738,"MM/DD/YY"))), ISNUMBER(Table22[[#This Row],[QC START]])),
                NETWORKDAYS(Table22[[#This Row],[QC START]], DATEVALUE(TEXT(Z2738,"MM/DD/YY")), Delivered!$Z$3:$Z$8),
                IF(AND(ISNUMBER(DATEVALUE(TEXT(AA2738,"MM/DD/YY"))), ISNUMBER(Table22[[#This Row],[QC START]])),
                    NETWORKDAYS(Table22[[#This Row],[QC START]], DATEVALUE(TEXT(AA2738,"MM/DD/YY")), Delivered!$Z$3:$Z$8),
                    "IN QC"
                )
            )-1
        )
    ),
"IN QC"
)</f>
        <v>NO SHIP DATE</v>
      </c>
      <c r="AB2738" s="25"/>
      <c r="AC2738" s="83"/>
      <c r="AD2738" s="45"/>
    </row>
    <row r="2739" spans="6:30" ht="14.25">
      <c r="F2739" s="30" t="str">
        <f>LEFT(Table2[[#This Row],[Project]],6)</f>
        <v/>
      </c>
      <c r="G2739" s="13"/>
      <c r="H2739" s="13"/>
      <c r="I2739" s="17"/>
      <c r="J2739" s="13"/>
      <c r="K2739" s="13"/>
      <c r="O2739" s="20"/>
      <c r="T2739" s="13"/>
      <c r="Y2739" s="71" t="str">
        <f>IFERROR(
    IF(Z2739="DONE",
        "QC DONE",
        IF(OR(AA2739="TBD", ISBLANK(AA2739)),
            "NO SHIP DATE",
            IF(AND(ISNUMBER(DATEVALUE(TEXT(Z2739,"MM/DD/YY"))), ISNUMBER(Table22[[#This Row],[QC START]])),
                NETWORKDAYS(Table22[[#This Row],[QC START]], DATEVALUE(TEXT(Z2739,"MM/DD/YY")), Delivered!$Z$3:$Z$8),
                IF(AND(ISNUMBER(DATEVALUE(TEXT(AA2739,"MM/DD/YY"))), ISNUMBER(Table22[[#This Row],[QC START]])),
                    NETWORKDAYS(Table22[[#This Row],[QC START]], DATEVALUE(TEXT(AA2739,"MM/DD/YY")), Delivered!$Z$3:$Z$8),
                    "IN QC"
                )
            )-1
        )
    ),
"IN QC"
)</f>
        <v>NO SHIP DATE</v>
      </c>
      <c r="AB2739" s="25"/>
      <c r="AC2739" s="83"/>
      <c r="AD2739" s="45"/>
    </row>
    <row r="2740" spans="6:30" ht="14.25">
      <c r="F2740" s="30" t="str">
        <f>LEFT(Table2[[#This Row],[Project]],6)</f>
        <v/>
      </c>
      <c r="G2740" s="13"/>
      <c r="H2740" s="13"/>
      <c r="I2740" s="17"/>
      <c r="J2740" s="13"/>
      <c r="K2740" s="13"/>
      <c r="O2740" s="20"/>
      <c r="T2740" s="13"/>
      <c r="Y2740" s="71" t="str">
        <f>IFERROR(
    IF(Z2740="DONE",
        "QC DONE",
        IF(OR(AA2740="TBD", ISBLANK(AA2740)),
            "NO SHIP DATE",
            IF(AND(ISNUMBER(DATEVALUE(TEXT(Z2740,"MM/DD/YY"))), ISNUMBER(Table22[[#This Row],[QC START]])),
                NETWORKDAYS(Table22[[#This Row],[QC START]], DATEVALUE(TEXT(Z2740,"MM/DD/YY")), Delivered!$Z$3:$Z$8),
                IF(AND(ISNUMBER(DATEVALUE(TEXT(AA2740,"MM/DD/YY"))), ISNUMBER(Table22[[#This Row],[QC START]])),
                    NETWORKDAYS(Table22[[#This Row],[QC START]], DATEVALUE(TEXT(AA2740,"MM/DD/YY")), Delivered!$Z$3:$Z$8),
                    "IN QC"
                )
            )-1
        )
    ),
"IN QC"
)</f>
        <v>NO SHIP DATE</v>
      </c>
      <c r="AB2740" s="25"/>
      <c r="AC2740" s="83"/>
      <c r="AD2740" s="45"/>
    </row>
    <row r="2741" spans="6:30" ht="14.25">
      <c r="F2741" s="30" t="str">
        <f>LEFT(Table2[[#This Row],[Project]],6)</f>
        <v/>
      </c>
      <c r="G2741" s="13"/>
      <c r="H2741" s="13"/>
      <c r="I2741" s="17"/>
      <c r="J2741" s="13"/>
      <c r="K2741" s="13"/>
      <c r="O2741" s="20"/>
      <c r="T2741" s="13"/>
      <c r="Y2741" s="71" t="str">
        <f>IFERROR(
    IF(Z2741="DONE",
        "QC DONE",
        IF(OR(AA2741="TBD", ISBLANK(AA2741)),
            "NO SHIP DATE",
            IF(AND(ISNUMBER(DATEVALUE(TEXT(Z2741,"MM/DD/YY"))), ISNUMBER(Table22[[#This Row],[QC START]])),
                NETWORKDAYS(Table22[[#This Row],[QC START]], DATEVALUE(TEXT(Z2741,"MM/DD/YY")), Delivered!$Z$3:$Z$8),
                IF(AND(ISNUMBER(DATEVALUE(TEXT(AA2741,"MM/DD/YY"))), ISNUMBER(Table22[[#This Row],[QC START]])),
                    NETWORKDAYS(Table22[[#This Row],[QC START]], DATEVALUE(TEXT(AA2741,"MM/DD/YY")), Delivered!$Z$3:$Z$8),
                    "IN QC"
                )
            )-1
        )
    ),
"IN QC"
)</f>
        <v>NO SHIP DATE</v>
      </c>
      <c r="AB2741" s="25"/>
      <c r="AC2741" s="83"/>
      <c r="AD2741" s="45"/>
    </row>
    <row r="2742" spans="6:30" ht="14.25">
      <c r="F2742" s="30" t="str">
        <f>LEFT(Table2[[#This Row],[Project]],6)</f>
        <v/>
      </c>
      <c r="G2742" s="13"/>
      <c r="H2742" s="13"/>
      <c r="I2742" s="17"/>
      <c r="J2742" s="13"/>
      <c r="K2742" s="13"/>
      <c r="O2742" s="20"/>
      <c r="T2742" s="13"/>
      <c r="Y2742" s="71" t="str">
        <f>IFERROR(
    IF(Z2742="DONE",
        "QC DONE",
        IF(OR(AA2742="TBD", ISBLANK(AA2742)),
            "NO SHIP DATE",
            IF(AND(ISNUMBER(DATEVALUE(TEXT(Z2742,"MM/DD/YY"))), ISNUMBER(Table22[[#This Row],[QC START]])),
                NETWORKDAYS(Table22[[#This Row],[QC START]], DATEVALUE(TEXT(Z2742,"MM/DD/YY")), Delivered!$Z$3:$Z$8),
                IF(AND(ISNUMBER(DATEVALUE(TEXT(AA2742,"MM/DD/YY"))), ISNUMBER(Table22[[#This Row],[QC START]])),
                    NETWORKDAYS(Table22[[#This Row],[QC START]], DATEVALUE(TEXT(AA2742,"MM/DD/YY")), Delivered!$Z$3:$Z$8),
                    "IN QC"
                )
            )-1
        )
    ),
"IN QC"
)</f>
        <v>NO SHIP DATE</v>
      </c>
      <c r="AB2742" s="25"/>
      <c r="AC2742" s="83"/>
      <c r="AD2742" s="45"/>
    </row>
    <row r="2743" spans="6:30" ht="14.25">
      <c r="F2743" s="30" t="str">
        <f>LEFT(Table2[[#This Row],[Project]],6)</f>
        <v/>
      </c>
      <c r="G2743" s="13"/>
      <c r="H2743" s="13"/>
      <c r="I2743" s="17"/>
      <c r="J2743" s="13"/>
      <c r="K2743" s="13"/>
      <c r="O2743" s="20"/>
      <c r="T2743" s="13"/>
      <c r="Y2743" s="71" t="str">
        <f>IFERROR(
    IF(Z2743="DONE",
        "QC DONE",
        IF(OR(AA2743="TBD", ISBLANK(AA2743)),
            "NO SHIP DATE",
            IF(AND(ISNUMBER(DATEVALUE(TEXT(Z2743,"MM/DD/YY"))), ISNUMBER(Table22[[#This Row],[QC START]])),
                NETWORKDAYS(Table22[[#This Row],[QC START]], DATEVALUE(TEXT(Z2743,"MM/DD/YY")), Delivered!$Z$3:$Z$8),
                IF(AND(ISNUMBER(DATEVALUE(TEXT(AA2743,"MM/DD/YY"))), ISNUMBER(Table22[[#This Row],[QC START]])),
                    NETWORKDAYS(Table22[[#This Row],[QC START]], DATEVALUE(TEXT(AA2743,"MM/DD/YY")), Delivered!$Z$3:$Z$8),
                    "IN QC"
                )
            )-1
        )
    ),
"IN QC"
)</f>
        <v>NO SHIP DATE</v>
      </c>
      <c r="AB2743" s="25"/>
      <c r="AC2743" s="83"/>
      <c r="AD2743" s="45"/>
    </row>
    <row r="2744" spans="6:30" ht="14.25">
      <c r="F2744" s="30" t="str">
        <f>LEFT(Table2[[#This Row],[Project]],6)</f>
        <v/>
      </c>
      <c r="G2744" s="13"/>
      <c r="H2744" s="13"/>
      <c r="I2744" s="17"/>
      <c r="J2744" s="13"/>
      <c r="K2744" s="13"/>
      <c r="O2744" s="20"/>
      <c r="T2744" s="13"/>
      <c r="Y2744" s="71" t="str">
        <f>IFERROR(
    IF(Z2744="DONE",
        "QC DONE",
        IF(OR(AA2744="TBD", ISBLANK(AA2744)),
            "NO SHIP DATE",
            IF(AND(ISNUMBER(DATEVALUE(TEXT(Z2744,"MM/DD/YY"))), ISNUMBER(Table22[[#This Row],[QC START]])),
                NETWORKDAYS(Table22[[#This Row],[QC START]], DATEVALUE(TEXT(Z2744,"MM/DD/YY")), Delivered!$Z$3:$Z$8),
                IF(AND(ISNUMBER(DATEVALUE(TEXT(AA2744,"MM/DD/YY"))), ISNUMBER(Table22[[#This Row],[QC START]])),
                    NETWORKDAYS(Table22[[#This Row],[QC START]], DATEVALUE(TEXT(AA2744,"MM/DD/YY")), Delivered!$Z$3:$Z$8),
                    "IN QC"
                )
            )-1
        )
    ),
"IN QC"
)</f>
        <v>NO SHIP DATE</v>
      </c>
      <c r="AB2744" s="25"/>
      <c r="AC2744" s="83"/>
      <c r="AD2744" s="45"/>
    </row>
    <row r="2745" spans="6:30" ht="14.25">
      <c r="F2745" s="30" t="str">
        <f>LEFT(Table2[[#This Row],[Project]],6)</f>
        <v/>
      </c>
      <c r="G2745" s="13"/>
      <c r="H2745" s="13"/>
      <c r="I2745" s="17"/>
      <c r="J2745" s="13"/>
      <c r="K2745" s="13"/>
      <c r="O2745" s="20"/>
      <c r="T2745" s="13"/>
      <c r="Y2745" s="71" t="str">
        <f>IFERROR(
    IF(Z2745="DONE",
        "QC DONE",
        IF(OR(AA2745="TBD", ISBLANK(AA2745)),
            "NO SHIP DATE",
            IF(AND(ISNUMBER(DATEVALUE(TEXT(Z2745,"MM/DD/YY"))), ISNUMBER(Table22[[#This Row],[QC START]])),
                NETWORKDAYS(Table22[[#This Row],[QC START]], DATEVALUE(TEXT(Z2745,"MM/DD/YY")), Delivered!$Z$3:$Z$8),
                IF(AND(ISNUMBER(DATEVALUE(TEXT(AA2745,"MM/DD/YY"))), ISNUMBER(Table22[[#This Row],[QC START]])),
                    NETWORKDAYS(Table22[[#This Row],[QC START]], DATEVALUE(TEXT(AA2745,"MM/DD/YY")), Delivered!$Z$3:$Z$8),
                    "IN QC"
                )
            )-1
        )
    ),
"IN QC"
)</f>
        <v>NO SHIP DATE</v>
      </c>
      <c r="AB2745" s="25"/>
      <c r="AC2745" s="83"/>
      <c r="AD2745" s="45"/>
    </row>
    <row r="2746" spans="6:30" ht="14.25">
      <c r="F2746" s="30" t="str">
        <f>LEFT(Table2[[#This Row],[Project]],6)</f>
        <v/>
      </c>
      <c r="G2746" s="13"/>
      <c r="H2746" s="13"/>
      <c r="I2746" s="17"/>
      <c r="J2746" s="13"/>
      <c r="K2746" s="13"/>
      <c r="O2746" s="20"/>
      <c r="T2746" s="13"/>
      <c r="Y2746" s="71" t="str">
        <f>IFERROR(
    IF(Z2746="DONE",
        "QC DONE",
        IF(OR(AA2746="TBD", ISBLANK(AA2746)),
            "NO SHIP DATE",
            IF(AND(ISNUMBER(DATEVALUE(TEXT(Z2746,"MM/DD/YY"))), ISNUMBER(Table22[[#This Row],[QC START]])),
                NETWORKDAYS(Table22[[#This Row],[QC START]], DATEVALUE(TEXT(Z2746,"MM/DD/YY")), Delivered!$Z$3:$Z$8),
                IF(AND(ISNUMBER(DATEVALUE(TEXT(AA2746,"MM/DD/YY"))), ISNUMBER(Table22[[#This Row],[QC START]])),
                    NETWORKDAYS(Table22[[#This Row],[QC START]], DATEVALUE(TEXT(AA2746,"MM/DD/YY")), Delivered!$Z$3:$Z$8),
                    "IN QC"
                )
            )-1
        )
    ),
"IN QC"
)</f>
        <v>NO SHIP DATE</v>
      </c>
      <c r="AB2746" s="25"/>
      <c r="AC2746" s="83"/>
      <c r="AD2746" s="45"/>
    </row>
    <row r="2747" spans="6:30" ht="14.25">
      <c r="F2747" s="30" t="str">
        <f>LEFT(Table2[[#This Row],[Project]],6)</f>
        <v/>
      </c>
      <c r="G2747" s="13"/>
      <c r="H2747" s="13"/>
      <c r="I2747" s="17"/>
      <c r="J2747" s="13"/>
      <c r="K2747" s="13"/>
      <c r="O2747" s="20"/>
      <c r="T2747" s="13"/>
      <c r="Y2747" s="71" t="str">
        <f>IFERROR(
    IF(Z2747="DONE",
        "QC DONE",
        IF(OR(AA2747="TBD", ISBLANK(AA2747)),
            "NO SHIP DATE",
            IF(AND(ISNUMBER(DATEVALUE(TEXT(Z2747,"MM/DD/YY"))), ISNUMBER(Table22[[#This Row],[QC START]])),
                NETWORKDAYS(Table22[[#This Row],[QC START]], DATEVALUE(TEXT(Z2747,"MM/DD/YY")), Delivered!$Z$3:$Z$8),
                IF(AND(ISNUMBER(DATEVALUE(TEXT(AA2747,"MM/DD/YY"))), ISNUMBER(Table22[[#This Row],[QC START]])),
                    NETWORKDAYS(Table22[[#This Row],[QC START]], DATEVALUE(TEXT(AA2747,"MM/DD/YY")), Delivered!$Z$3:$Z$8),
                    "IN QC"
                )
            )-1
        )
    ),
"IN QC"
)</f>
        <v>NO SHIP DATE</v>
      </c>
      <c r="AB2747" s="25"/>
      <c r="AC2747" s="83"/>
      <c r="AD2747" s="45"/>
    </row>
    <row r="2748" spans="6:30" ht="14.25">
      <c r="F2748" s="30" t="str">
        <f>LEFT(Table2[[#This Row],[Project]],6)</f>
        <v/>
      </c>
      <c r="G2748" s="13"/>
      <c r="H2748" s="13"/>
      <c r="I2748" s="17"/>
      <c r="J2748" s="13"/>
      <c r="K2748" s="13"/>
      <c r="O2748" s="20"/>
      <c r="T2748" s="13"/>
      <c r="Y2748" s="71" t="str">
        <f>IFERROR(
    IF(Z2748="DONE",
        "QC DONE",
        IF(OR(AA2748="TBD", ISBLANK(AA2748)),
            "NO SHIP DATE",
            IF(AND(ISNUMBER(DATEVALUE(TEXT(Z2748,"MM/DD/YY"))), ISNUMBER(Table22[[#This Row],[QC START]])),
                NETWORKDAYS(Table22[[#This Row],[QC START]], DATEVALUE(TEXT(Z2748,"MM/DD/YY")), Delivered!$Z$3:$Z$8),
                IF(AND(ISNUMBER(DATEVALUE(TEXT(AA2748,"MM/DD/YY"))), ISNUMBER(Table22[[#This Row],[QC START]])),
                    NETWORKDAYS(Table22[[#This Row],[QC START]], DATEVALUE(TEXT(AA2748,"MM/DD/YY")), Delivered!$Z$3:$Z$8),
                    "IN QC"
                )
            )-1
        )
    ),
"IN QC"
)</f>
        <v>NO SHIP DATE</v>
      </c>
      <c r="AB2748" s="25"/>
      <c r="AC2748" s="83"/>
      <c r="AD2748" s="45"/>
    </row>
    <row r="2749" spans="6:30" ht="14.25">
      <c r="F2749" s="30" t="str">
        <f>LEFT(Table2[[#This Row],[Project]],6)</f>
        <v/>
      </c>
      <c r="G2749" s="13"/>
      <c r="H2749" s="13"/>
      <c r="I2749" s="17"/>
      <c r="J2749" s="13"/>
      <c r="K2749" s="13"/>
      <c r="O2749" s="20"/>
      <c r="T2749" s="13"/>
      <c r="Y2749" s="71" t="str">
        <f>IFERROR(
    IF(Z2749="DONE",
        "QC DONE",
        IF(OR(AA2749="TBD", ISBLANK(AA2749)),
            "NO SHIP DATE",
            IF(AND(ISNUMBER(DATEVALUE(TEXT(Z2749,"MM/DD/YY"))), ISNUMBER(Table22[[#This Row],[QC START]])),
                NETWORKDAYS(Table22[[#This Row],[QC START]], DATEVALUE(TEXT(Z2749,"MM/DD/YY")), Delivered!$Z$3:$Z$8),
                IF(AND(ISNUMBER(DATEVALUE(TEXT(AA2749,"MM/DD/YY"))), ISNUMBER(Table22[[#This Row],[QC START]])),
                    NETWORKDAYS(Table22[[#This Row],[QC START]], DATEVALUE(TEXT(AA2749,"MM/DD/YY")), Delivered!$Z$3:$Z$8),
                    "IN QC"
                )
            )-1
        )
    ),
"IN QC"
)</f>
        <v>NO SHIP DATE</v>
      </c>
      <c r="AB2749" s="25"/>
      <c r="AC2749" s="83"/>
      <c r="AD2749" s="45"/>
    </row>
    <row r="2750" spans="6:30" ht="14.25">
      <c r="F2750" s="30" t="str">
        <f>LEFT(Table2[[#This Row],[Project]],6)</f>
        <v/>
      </c>
      <c r="G2750" s="13"/>
      <c r="H2750" s="13"/>
      <c r="I2750" s="17"/>
      <c r="J2750" s="13"/>
      <c r="K2750" s="13"/>
      <c r="O2750" s="20"/>
      <c r="T2750" s="13"/>
      <c r="Y2750" s="71" t="str">
        <f>IFERROR(
    IF(Z2750="DONE",
        "QC DONE",
        IF(OR(AA2750="TBD", ISBLANK(AA2750)),
            "NO SHIP DATE",
            IF(AND(ISNUMBER(DATEVALUE(TEXT(Z2750,"MM/DD/YY"))), ISNUMBER(Table22[[#This Row],[QC START]])),
                NETWORKDAYS(Table22[[#This Row],[QC START]], DATEVALUE(TEXT(Z2750,"MM/DD/YY")), Delivered!$Z$3:$Z$8),
                IF(AND(ISNUMBER(DATEVALUE(TEXT(AA2750,"MM/DD/YY"))), ISNUMBER(Table22[[#This Row],[QC START]])),
                    NETWORKDAYS(Table22[[#This Row],[QC START]], DATEVALUE(TEXT(AA2750,"MM/DD/YY")), Delivered!$Z$3:$Z$8),
                    "IN QC"
                )
            )-1
        )
    ),
"IN QC"
)</f>
        <v>NO SHIP DATE</v>
      </c>
      <c r="AB2750" s="25"/>
      <c r="AC2750" s="83"/>
      <c r="AD2750" s="45"/>
    </row>
    <row r="2751" spans="6:30" ht="14.25">
      <c r="F2751" s="30" t="str">
        <f>LEFT(Table2[[#This Row],[Project]],6)</f>
        <v/>
      </c>
      <c r="G2751" s="13"/>
      <c r="H2751" s="13"/>
      <c r="I2751" s="17"/>
      <c r="J2751" s="13"/>
      <c r="K2751" s="13"/>
      <c r="O2751" s="20"/>
      <c r="T2751" s="13"/>
      <c r="Y2751" s="71" t="str">
        <f>IFERROR(
    IF(Z2751="DONE",
        "QC DONE",
        IF(OR(AA2751="TBD", ISBLANK(AA2751)),
            "NO SHIP DATE",
            IF(AND(ISNUMBER(DATEVALUE(TEXT(Z2751,"MM/DD/YY"))), ISNUMBER(Table22[[#This Row],[QC START]])),
                NETWORKDAYS(Table22[[#This Row],[QC START]], DATEVALUE(TEXT(Z2751,"MM/DD/YY")), Delivered!$Z$3:$Z$8),
                IF(AND(ISNUMBER(DATEVALUE(TEXT(AA2751,"MM/DD/YY"))), ISNUMBER(Table22[[#This Row],[QC START]])),
                    NETWORKDAYS(Table22[[#This Row],[QC START]], DATEVALUE(TEXT(AA2751,"MM/DD/YY")), Delivered!$Z$3:$Z$8),
                    "IN QC"
                )
            )-1
        )
    ),
"IN QC"
)</f>
        <v>NO SHIP DATE</v>
      </c>
      <c r="AB2751" s="25"/>
      <c r="AC2751" s="83"/>
      <c r="AD2751" s="45"/>
    </row>
    <row r="2752" spans="6:30" ht="14.25">
      <c r="F2752" s="30" t="str">
        <f>LEFT(Table2[[#This Row],[Project]],6)</f>
        <v/>
      </c>
      <c r="G2752" s="13"/>
      <c r="H2752" s="13"/>
      <c r="I2752" s="17"/>
      <c r="J2752" s="13"/>
      <c r="K2752" s="13"/>
      <c r="O2752" s="20"/>
      <c r="T2752" s="13"/>
      <c r="Y2752" s="71" t="str">
        <f>IFERROR(
    IF(Z2752="DONE",
        "QC DONE",
        IF(OR(AA2752="TBD", ISBLANK(AA2752)),
            "NO SHIP DATE",
            IF(AND(ISNUMBER(DATEVALUE(TEXT(Z2752,"MM/DD/YY"))), ISNUMBER(Table22[[#This Row],[QC START]])),
                NETWORKDAYS(Table22[[#This Row],[QC START]], DATEVALUE(TEXT(Z2752,"MM/DD/YY")), Delivered!$Z$3:$Z$8),
                IF(AND(ISNUMBER(DATEVALUE(TEXT(AA2752,"MM/DD/YY"))), ISNUMBER(Table22[[#This Row],[QC START]])),
                    NETWORKDAYS(Table22[[#This Row],[QC START]], DATEVALUE(TEXT(AA2752,"MM/DD/YY")), Delivered!$Z$3:$Z$8),
                    "IN QC"
                )
            )-1
        )
    ),
"IN QC"
)</f>
        <v>NO SHIP DATE</v>
      </c>
      <c r="AB2752" s="25"/>
      <c r="AC2752" s="83"/>
      <c r="AD2752" s="45"/>
    </row>
    <row r="2753" spans="6:30" ht="14.25">
      <c r="F2753" s="30" t="str">
        <f>LEFT(Table2[[#This Row],[Project]],6)</f>
        <v/>
      </c>
      <c r="G2753" s="13"/>
      <c r="H2753" s="13"/>
      <c r="I2753" s="17"/>
      <c r="J2753" s="13"/>
      <c r="K2753" s="13"/>
      <c r="O2753" s="20"/>
      <c r="T2753" s="13"/>
      <c r="Y2753" s="71" t="str">
        <f>IFERROR(
    IF(Z2753="DONE",
        "QC DONE",
        IF(OR(AA2753="TBD", ISBLANK(AA2753)),
            "NO SHIP DATE",
            IF(AND(ISNUMBER(DATEVALUE(TEXT(Z2753,"MM/DD/YY"))), ISNUMBER(Table22[[#This Row],[QC START]])),
                NETWORKDAYS(Table22[[#This Row],[QC START]], DATEVALUE(TEXT(Z2753,"MM/DD/YY")), Delivered!$Z$3:$Z$8),
                IF(AND(ISNUMBER(DATEVALUE(TEXT(AA2753,"MM/DD/YY"))), ISNUMBER(Table22[[#This Row],[QC START]])),
                    NETWORKDAYS(Table22[[#This Row],[QC START]], DATEVALUE(TEXT(AA2753,"MM/DD/YY")), Delivered!$Z$3:$Z$8),
                    "IN QC"
                )
            )-1
        )
    ),
"IN QC"
)</f>
        <v>NO SHIP DATE</v>
      </c>
      <c r="AB2753" s="25"/>
      <c r="AC2753" s="83"/>
      <c r="AD2753" s="45"/>
    </row>
    <row r="2754" spans="6:30" ht="14.25">
      <c r="F2754" s="30" t="str">
        <f>LEFT(Table2[[#This Row],[Project]],6)</f>
        <v/>
      </c>
      <c r="G2754" s="13"/>
      <c r="H2754" s="13"/>
      <c r="I2754" s="17"/>
      <c r="J2754" s="13"/>
      <c r="K2754" s="13"/>
      <c r="O2754" s="20"/>
      <c r="T2754" s="13"/>
      <c r="Y2754" s="71" t="str">
        <f>IFERROR(
    IF(Z2754="DONE",
        "QC DONE",
        IF(OR(AA2754="TBD", ISBLANK(AA2754)),
            "NO SHIP DATE",
            IF(AND(ISNUMBER(DATEVALUE(TEXT(Z2754,"MM/DD/YY"))), ISNUMBER(Table22[[#This Row],[QC START]])),
                NETWORKDAYS(Table22[[#This Row],[QC START]], DATEVALUE(TEXT(Z2754,"MM/DD/YY")), Delivered!$Z$3:$Z$8),
                IF(AND(ISNUMBER(DATEVALUE(TEXT(AA2754,"MM/DD/YY"))), ISNUMBER(Table22[[#This Row],[QC START]])),
                    NETWORKDAYS(Table22[[#This Row],[QC START]], DATEVALUE(TEXT(AA2754,"MM/DD/YY")), Delivered!$Z$3:$Z$8),
                    "IN QC"
                )
            )-1
        )
    ),
"IN QC"
)</f>
        <v>NO SHIP DATE</v>
      </c>
      <c r="AB2754" s="25"/>
      <c r="AC2754" s="83"/>
      <c r="AD2754" s="45"/>
    </row>
    <row r="2755" spans="6:30" ht="14.25">
      <c r="F2755" s="30" t="str">
        <f>LEFT(Table2[[#This Row],[Project]],6)</f>
        <v/>
      </c>
      <c r="G2755" s="13"/>
      <c r="H2755" s="13"/>
      <c r="I2755" s="17"/>
      <c r="J2755" s="13"/>
      <c r="K2755" s="13"/>
      <c r="O2755" s="20"/>
      <c r="T2755" s="13"/>
      <c r="Y2755" s="71" t="str">
        <f>IFERROR(
    IF(Z2755="DONE",
        "QC DONE",
        IF(OR(AA2755="TBD", ISBLANK(AA2755)),
            "NO SHIP DATE",
            IF(AND(ISNUMBER(DATEVALUE(TEXT(Z2755,"MM/DD/YY"))), ISNUMBER(Table22[[#This Row],[QC START]])),
                NETWORKDAYS(Table22[[#This Row],[QC START]], DATEVALUE(TEXT(Z2755,"MM/DD/YY")), Delivered!$Z$3:$Z$8),
                IF(AND(ISNUMBER(DATEVALUE(TEXT(AA2755,"MM/DD/YY"))), ISNUMBER(Table22[[#This Row],[QC START]])),
                    NETWORKDAYS(Table22[[#This Row],[QC START]], DATEVALUE(TEXT(AA2755,"MM/DD/YY")), Delivered!$Z$3:$Z$8),
                    "IN QC"
                )
            )-1
        )
    ),
"IN QC"
)</f>
        <v>NO SHIP DATE</v>
      </c>
      <c r="AB2755" s="25"/>
      <c r="AC2755" s="83"/>
      <c r="AD2755" s="45"/>
    </row>
    <row r="2756" spans="6:30" ht="14.25">
      <c r="F2756" s="30" t="str">
        <f>LEFT(Table2[[#This Row],[Project]],6)</f>
        <v/>
      </c>
      <c r="G2756" s="13"/>
      <c r="H2756" s="13"/>
      <c r="I2756" s="17"/>
      <c r="J2756" s="13"/>
      <c r="K2756" s="13"/>
      <c r="O2756" s="20"/>
      <c r="T2756" s="13"/>
      <c r="Y2756" s="71" t="str">
        <f>IFERROR(
    IF(Z2756="DONE",
        "QC DONE",
        IF(OR(AA2756="TBD", ISBLANK(AA2756)),
            "NO SHIP DATE",
            IF(AND(ISNUMBER(DATEVALUE(TEXT(Z2756,"MM/DD/YY"))), ISNUMBER(Table22[[#This Row],[QC START]])),
                NETWORKDAYS(Table22[[#This Row],[QC START]], DATEVALUE(TEXT(Z2756,"MM/DD/YY")), Delivered!$Z$3:$Z$8),
                IF(AND(ISNUMBER(DATEVALUE(TEXT(AA2756,"MM/DD/YY"))), ISNUMBER(Table22[[#This Row],[QC START]])),
                    NETWORKDAYS(Table22[[#This Row],[QC START]], DATEVALUE(TEXT(AA2756,"MM/DD/YY")), Delivered!$Z$3:$Z$8),
                    "IN QC"
                )
            )-1
        )
    ),
"IN QC"
)</f>
        <v>NO SHIP DATE</v>
      </c>
      <c r="AB2756" s="25"/>
      <c r="AC2756" s="83"/>
      <c r="AD2756" s="45"/>
    </row>
    <row r="2757" spans="6:30" ht="14.25">
      <c r="F2757" s="30" t="str">
        <f>LEFT(Table2[[#This Row],[Project]],6)</f>
        <v/>
      </c>
      <c r="G2757" s="13"/>
      <c r="H2757" s="13"/>
      <c r="I2757" s="17"/>
      <c r="J2757" s="13"/>
      <c r="K2757" s="13"/>
      <c r="O2757" s="20"/>
      <c r="T2757" s="13"/>
      <c r="Y2757" s="71" t="str">
        <f>IFERROR(
    IF(Z2757="DONE",
        "QC DONE",
        IF(OR(AA2757="TBD", ISBLANK(AA2757)),
            "NO SHIP DATE",
            IF(AND(ISNUMBER(DATEVALUE(TEXT(Z2757,"MM/DD/YY"))), ISNUMBER(Table22[[#This Row],[QC START]])),
                NETWORKDAYS(Table22[[#This Row],[QC START]], DATEVALUE(TEXT(Z2757,"MM/DD/YY")), Delivered!$Z$3:$Z$8),
                IF(AND(ISNUMBER(DATEVALUE(TEXT(AA2757,"MM/DD/YY"))), ISNUMBER(Table22[[#This Row],[QC START]])),
                    NETWORKDAYS(Table22[[#This Row],[QC START]], DATEVALUE(TEXT(AA2757,"MM/DD/YY")), Delivered!$Z$3:$Z$8),
                    "IN QC"
                )
            )-1
        )
    ),
"IN QC"
)</f>
        <v>NO SHIP DATE</v>
      </c>
      <c r="AB2757" s="25"/>
      <c r="AC2757" s="83"/>
      <c r="AD2757" s="45"/>
    </row>
    <row r="2758" spans="6:30" ht="14.25">
      <c r="F2758" s="30" t="str">
        <f>LEFT(Table2[[#This Row],[Project]],6)</f>
        <v/>
      </c>
      <c r="G2758" s="13"/>
      <c r="H2758" s="13"/>
      <c r="I2758" s="17"/>
      <c r="J2758" s="13"/>
      <c r="K2758" s="13"/>
      <c r="O2758" s="20"/>
      <c r="T2758" s="13"/>
      <c r="Y2758" s="71" t="str">
        <f>IFERROR(
    IF(Z2758="DONE",
        "QC DONE",
        IF(OR(AA2758="TBD", ISBLANK(AA2758)),
            "NO SHIP DATE",
            IF(AND(ISNUMBER(DATEVALUE(TEXT(Z2758,"MM/DD/YY"))), ISNUMBER(Table22[[#This Row],[QC START]])),
                NETWORKDAYS(Table22[[#This Row],[QC START]], DATEVALUE(TEXT(Z2758,"MM/DD/YY")), Delivered!$Z$3:$Z$8),
                IF(AND(ISNUMBER(DATEVALUE(TEXT(AA2758,"MM/DD/YY"))), ISNUMBER(Table22[[#This Row],[QC START]])),
                    NETWORKDAYS(Table22[[#This Row],[QC START]], DATEVALUE(TEXT(AA2758,"MM/DD/YY")), Delivered!$Z$3:$Z$8),
                    "IN QC"
                )
            )-1
        )
    ),
"IN QC"
)</f>
        <v>NO SHIP DATE</v>
      </c>
      <c r="AB2758" s="25"/>
      <c r="AC2758" s="83"/>
      <c r="AD2758" s="45"/>
    </row>
    <row r="2759" spans="6:30" ht="14.25">
      <c r="F2759" s="30" t="str">
        <f>LEFT(Table2[[#This Row],[Project]],6)</f>
        <v/>
      </c>
      <c r="G2759" s="13"/>
      <c r="H2759" s="13"/>
      <c r="I2759" s="17"/>
      <c r="J2759" s="13"/>
      <c r="K2759" s="13"/>
      <c r="O2759" s="20"/>
      <c r="T2759" s="13"/>
      <c r="Y2759" s="71" t="str">
        <f>IFERROR(
    IF(Z2759="DONE",
        "QC DONE",
        IF(OR(AA2759="TBD", ISBLANK(AA2759)),
            "NO SHIP DATE",
            IF(AND(ISNUMBER(DATEVALUE(TEXT(Z2759,"MM/DD/YY"))), ISNUMBER(Table22[[#This Row],[QC START]])),
                NETWORKDAYS(Table22[[#This Row],[QC START]], DATEVALUE(TEXT(Z2759,"MM/DD/YY")), Delivered!$Z$3:$Z$8),
                IF(AND(ISNUMBER(DATEVALUE(TEXT(AA2759,"MM/DD/YY"))), ISNUMBER(Table22[[#This Row],[QC START]])),
                    NETWORKDAYS(Table22[[#This Row],[QC START]], DATEVALUE(TEXT(AA2759,"MM/DD/YY")), Delivered!$Z$3:$Z$8),
                    "IN QC"
                )
            )-1
        )
    ),
"IN QC"
)</f>
        <v>NO SHIP DATE</v>
      </c>
      <c r="AB2759" s="25"/>
      <c r="AC2759" s="83"/>
      <c r="AD2759" s="45"/>
    </row>
    <row r="2760" spans="6:30" ht="14.25">
      <c r="F2760" s="30" t="str">
        <f>LEFT(Table2[[#This Row],[Project]],6)</f>
        <v/>
      </c>
      <c r="G2760" s="13"/>
      <c r="H2760" s="13"/>
      <c r="I2760" s="17"/>
      <c r="J2760" s="13"/>
      <c r="K2760" s="13"/>
      <c r="O2760" s="20"/>
      <c r="T2760" s="13"/>
      <c r="Y2760" s="71" t="str">
        <f>IFERROR(
    IF(Z2760="DONE",
        "QC DONE",
        IF(OR(AA2760="TBD", ISBLANK(AA2760)),
            "NO SHIP DATE",
            IF(AND(ISNUMBER(DATEVALUE(TEXT(Z2760,"MM/DD/YY"))), ISNUMBER(Table22[[#This Row],[QC START]])),
                NETWORKDAYS(Table22[[#This Row],[QC START]], DATEVALUE(TEXT(Z2760,"MM/DD/YY")), Delivered!$Z$3:$Z$8),
                IF(AND(ISNUMBER(DATEVALUE(TEXT(AA2760,"MM/DD/YY"))), ISNUMBER(Table22[[#This Row],[QC START]])),
                    NETWORKDAYS(Table22[[#This Row],[QC START]], DATEVALUE(TEXT(AA2760,"MM/DD/YY")), Delivered!$Z$3:$Z$8),
                    "IN QC"
                )
            )-1
        )
    ),
"IN QC"
)</f>
        <v>NO SHIP DATE</v>
      </c>
      <c r="AB2760" s="25"/>
      <c r="AC2760" s="83"/>
      <c r="AD2760" s="45"/>
    </row>
    <row r="2761" spans="6:30" ht="14.25">
      <c r="F2761" s="30" t="str">
        <f>LEFT(Table2[[#This Row],[Project]],6)</f>
        <v/>
      </c>
      <c r="G2761" s="13"/>
      <c r="H2761" s="13"/>
      <c r="I2761" s="17"/>
      <c r="J2761" s="13"/>
      <c r="K2761" s="13"/>
      <c r="O2761" s="20"/>
      <c r="T2761" s="13"/>
      <c r="Y2761" s="71" t="str">
        <f>IFERROR(
    IF(Z2761="DONE",
        "QC DONE",
        IF(OR(AA2761="TBD", ISBLANK(AA2761)),
            "NO SHIP DATE",
            IF(AND(ISNUMBER(DATEVALUE(TEXT(Z2761,"MM/DD/YY"))), ISNUMBER(Table22[[#This Row],[QC START]])),
                NETWORKDAYS(Table22[[#This Row],[QC START]], DATEVALUE(TEXT(Z2761,"MM/DD/YY")), Delivered!$Z$3:$Z$8),
                IF(AND(ISNUMBER(DATEVALUE(TEXT(AA2761,"MM/DD/YY"))), ISNUMBER(Table22[[#This Row],[QC START]])),
                    NETWORKDAYS(Table22[[#This Row],[QC START]], DATEVALUE(TEXT(AA2761,"MM/DD/YY")), Delivered!$Z$3:$Z$8),
                    "IN QC"
                )
            )-1
        )
    ),
"IN QC"
)</f>
        <v>NO SHIP DATE</v>
      </c>
      <c r="AB2761" s="25"/>
      <c r="AC2761" s="83"/>
      <c r="AD2761" s="45"/>
    </row>
    <row r="2762" spans="6:30" ht="14.25">
      <c r="F2762" s="30" t="str">
        <f>LEFT(Table2[[#This Row],[Project]],6)</f>
        <v/>
      </c>
      <c r="G2762" s="13"/>
      <c r="H2762" s="13"/>
      <c r="I2762" s="17"/>
      <c r="J2762" s="13"/>
      <c r="K2762" s="13"/>
      <c r="O2762" s="20"/>
      <c r="T2762" s="13"/>
      <c r="Y2762" s="71" t="str">
        <f>IFERROR(
    IF(Z2762="DONE",
        "QC DONE",
        IF(OR(AA2762="TBD", ISBLANK(AA2762)),
            "NO SHIP DATE",
            IF(AND(ISNUMBER(DATEVALUE(TEXT(Z2762,"MM/DD/YY"))), ISNUMBER(Table22[[#This Row],[QC START]])),
                NETWORKDAYS(Table22[[#This Row],[QC START]], DATEVALUE(TEXT(Z2762,"MM/DD/YY")), Delivered!$Z$3:$Z$8),
                IF(AND(ISNUMBER(DATEVALUE(TEXT(AA2762,"MM/DD/YY"))), ISNUMBER(Table22[[#This Row],[QC START]])),
                    NETWORKDAYS(Table22[[#This Row],[QC START]], DATEVALUE(TEXT(AA2762,"MM/DD/YY")), Delivered!$Z$3:$Z$8),
                    "IN QC"
                )
            )-1
        )
    ),
"IN QC"
)</f>
        <v>NO SHIP DATE</v>
      </c>
      <c r="AB2762" s="25"/>
      <c r="AC2762" s="83"/>
      <c r="AD2762" s="45"/>
    </row>
    <row r="2763" spans="6:30" ht="14.25">
      <c r="F2763" s="30" t="str">
        <f>LEFT(Table2[[#This Row],[Project]],6)</f>
        <v/>
      </c>
      <c r="G2763" s="13"/>
      <c r="H2763" s="13"/>
      <c r="I2763" s="17"/>
      <c r="J2763" s="13"/>
      <c r="K2763" s="13"/>
      <c r="O2763" s="20"/>
      <c r="T2763" s="13"/>
      <c r="Y2763" s="71" t="str">
        <f>IFERROR(
    IF(Z2763="DONE",
        "QC DONE",
        IF(OR(AA2763="TBD", ISBLANK(AA2763)),
            "NO SHIP DATE",
            IF(AND(ISNUMBER(DATEVALUE(TEXT(Z2763,"MM/DD/YY"))), ISNUMBER(Table22[[#This Row],[QC START]])),
                NETWORKDAYS(Table22[[#This Row],[QC START]], DATEVALUE(TEXT(Z2763,"MM/DD/YY")), Delivered!$Z$3:$Z$8),
                IF(AND(ISNUMBER(DATEVALUE(TEXT(AA2763,"MM/DD/YY"))), ISNUMBER(Table22[[#This Row],[QC START]])),
                    NETWORKDAYS(Table22[[#This Row],[QC START]], DATEVALUE(TEXT(AA2763,"MM/DD/YY")), Delivered!$Z$3:$Z$8),
                    "IN QC"
                )
            )-1
        )
    ),
"IN QC"
)</f>
        <v>NO SHIP DATE</v>
      </c>
      <c r="AB2763" s="25"/>
      <c r="AC2763" s="83"/>
      <c r="AD2763" s="45"/>
    </row>
    <row r="2764" spans="6:30" ht="14.25">
      <c r="F2764" s="30" t="str">
        <f>LEFT(Table2[[#This Row],[Project]],6)</f>
        <v/>
      </c>
      <c r="G2764" s="13"/>
      <c r="H2764" s="13"/>
      <c r="I2764" s="17"/>
      <c r="J2764" s="13"/>
      <c r="K2764" s="13"/>
      <c r="O2764" s="20"/>
      <c r="T2764" s="13"/>
      <c r="Y2764" s="71" t="str">
        <f>IFERROR(
    IF(Z2764="DONE",
        "QC DONE",
        IF(OR(AA2764="TBD", ISBLANK(AA2764)),
            "NO SHIP DATE",
            IF(AND(ISNUMBER(DATEVALUE(TEXT(Z2764,"MM/DD/YY"))), ISNUMBER(Table22[[#This Row],[QC START]])),
                NETWORKDAYS(Table22[[#This Row],[QC START]], DATEVALUE(TEXT(Z2764,"MM/DD/YY")), Delivered!$Z$3:$Z$8),
                IF(AND(ISNUMBER(DATEVALUE(TEXT(AA2764,"MM/DD/YY"))), ISNUMBER(Table22[[#This Row],[QC START]])),
                    NETWORKDAYS(Table22[[#This Row],[QC START]], DATEVALUE(TEXT(AA2764,"MM/DD/YY")), Delivered!$Z$3:$Z$8),
                    "IN QC"
                )
            )-1
        )
    ),
"IN QC"
)</f>
        <v>NO SHIP DATE</v>
      </c>
      <c r="AB2764" s="25"/>
      <c r="AC2764" s="83"/>
      <c r="AD2764" s="45"/>
    </row>
    <row r="2765" spans="6:30" ht="14.25">
      <c r="F2765" s="30" t="str">
        <f>LEFT(Table2[[#This Row],[Project]],6)</f>
        <v/>
      </c>
      <c r="G2765" s="13"/>
      <c r="H2765" s="13"/>
      <c r="I2765" s="17"/>
      <c r="J2765" s="13"/>
      <c r="K2765" s="13"/>
      <c r="O2765" s="20"/>
      <c r="T2765" s="13"/>
      <c r="Y2765" s="71" t="str">
        <f>IFERROR(
    IF(Z2765="DONE",
        "QC DONE",
        IF(OR(AA2765="TBD", ISBLANK(AA2765)),
            "NO SHIP DATE",
            IF(AND(ISNUMBER(DATEVALUE(TEXT(Z2765,"MM/DD/YY"))), ISNUMBER(Table22[[#This Row],[QC START]])),
                NETWORKDAYS(Table22[[#This Row],[QC START]], DATEVALUE(TEXT(Z2765,"MM/DD/YY")), Delivered!$Z$3:$Z$8),
                IF(AND(ISNUMBER(DATEVALUE(TEXT(AA2765,"MM/DD/YY"))), ISNUMBER(Table22[[#This Row],[QC START]])),
                    NETWORKDAYS(Table22[[#This Row],[QC START]], DATEVALUE(TEXT(AA2765,"MM/DD/YY")), Delivered!$Z$3:$Z$8),
                    "IN QC"
                )
            )-1
        )
    ),
"IN QC"
)</f>
        <v>NO SHIP DATE</v>
      </c>
      <c r="AB2765" s="25"/>
      <c r="AC2765" s="83"/>
      <c r="AD2765" s="45"/>
    </row>
    <row r="2766" spans="6:30" ht="14.25">
      <c r="F2766" s="30" t="str">
        <f>LEFT(Table2[[#This Row],[Project]],6)</f>
        <v/>
      </c>
      <c r="G2766" s="13"/>
      <c r="H2766" s="13"/>
      <c r="I2766" s="17"/>
      <c r="J2766" s="13"/>
      <c r="K2766" s="13"/>
      <c r="O2766" s="20"/>
      <c r="T2766" s="13"/>
      <c r="Y2766" s="71" t="str">
        <f>IFERROR(
    IF(Z2766="DONE",
        "QC DONE",
        IF(OR(AA2766="TBD", ISBLANK(AA2766)),
            "NO SHIP DATE",
            IF(AND(ISNUMBER(DATEVALUE(TEXT(Z2766,"MM/DD/YY"))), ISNUMBER(Table22[[#This Row],[QC START]])),
                NETWORKDAYS(Table22[[#This Row],[QC START]], DATEVALUE(TEXT(Z2766,"MM/DD/YY")), Delivered!$Z$3:$Z$8),
                IF(AND(ISNUMBER(DATEVALUE(TEXT(AA2766,"MM/DD/YY"))), ISNUMBER(Table22[[#This Row],[QC START]])),
                    NETWORKDAYS(Table22[[#This Row],[QC START]], DATEVALUE(TEXT(AA2766,"MM/DD/YY")), Delivered!$Z$3:$Z$8),
                    "IN QC"
                )
            )-1
        )
    ),
"IN QC"
)</f>
        <v>NO SHIP DATE</v>
      </c>
      <c r="AB2766" s="25"/>
      <c r="AC2766" s="83"/>
      <c r="AD2766" s="45"/>
    </row>
    <row r="2767" spans="6:30" ht="14.25">
      <c r="F2767" s="30" t="str">
        <f>LEFT(Table2[[#This Row],[Project]],6)</f>
        <v/>
      </c>
      <c r="G2767" s="13"/>
      <c r="H2767" s="13"/>
      <c r="I2767" s="17"/>
      <c r="J2767" s="13"/>
      <c r="K2767" s="13"/>
      <c r="O2767" s="20"/>
      <c r="T2767" s="13"/>
      <c r="Y2767" s="71" t="str">
        <f>IFERROR(
    IF(Z2767="DONE",
        "QC DONE",
        IF(OR(AA2767="TBD", ISBLANK(AA2767)),
            "NO SHIP DATE",
            IF(AND(ISNUMBER(DATEVALUE(TEXT(Z2767,"MM/DD/YY"))), ISNUMBER(Table22[[#This Row],[QC START]])),
                NETWORKDAYS(Table22[[#This Row],[QC START]], DATEVALUE(TEXT(Z2767,"MM/DD/YY")), Delivered!$Z$3:$Z$8),
                IF(AND(ISNUMBER(DATEVALUE(TEXT(AA2767,"MM/DD/YY"))), ISNUMBER(Table22[[#This Row],[QC START]])),
                    NETWORKDAYS(Table22[[#This Row],[QC START]], DATEVALUE(TEXT(AA2767,"MM/DD/YY")), Delivered!$Z$3:$Z$8),
                    "IN QC"
                )
            )-1
        )
    ),
"IN QC"
)</f>
        <v>NO SHIP DATE</v>
      </c>
      <c r="AB2767" s="25"/>
      <c r="AC2767" s="83"/>
      <c r="AD2767" s="45"/>
    </row>
    <row r="2768" spans="6:30" ht="14.25">
      <c r="F2768" s="30" t="str">
        <f>LEFT(Table2[[#This Row],[Project]],6)</f>
        <v/>
      </c>
      <c r="G2768" s="13"/>
      <c r="H2768" s="13"/>
      <c r="I2768" s="17"/>
      <c r="J2768" s="13"/>
      <c r="K2768" s="13"/>
      <c r="O2768" s="20"/>
      <c r="T2768" s="13"/>
      <c r="Y2768" s="71" t="str">
        <f>IFERROR(
    IF(Z2768="DONE",
        "QC DONE",
        IF(OR(AA2768="TBD", ISBLANK(AA2768)),
            "NO SHIP DATE",
            IF(AND(ISNUMBER(DATEVALUE(TEXT(Z2768,"MM/DD/YY"))), ISNUMBER(Table22[[#This Row],[QC START]])),
                NETWORKDAYS(Table22[[#This Row],[QC START]], DATEVALUE(TEXT(Z2768,"MM/DD/YY")), Delivered!$Z$3:$Z$8),
                IF(AND(ISNUMBER(DATEVALUE(TEXT(AA2768,"MM/DD/YY"))), ISNUMBER(Table22[[#This Row],[QC START]])),
                    NETWORKDAYS(Table22[[#This Row],[QC START]], DATEVALUE(TEXT(AA2768,"MM/DD/YY")), Delivered!$Z$3:$Z$8),
                    "IN QC"
                )
            )-1
        )
    ),
"IN QC"
)</f>
        <v>NO SHIP DATE</v>
      </c>
      <c r="AB2768" s="25"/>
      <c r="AC2768" s="83"/>
      <c r="AD2768" s="45"/>
    </row>
    <row r="2769" spans="6:30" ht="14.25">
      <c r="F2769" s="30" t="str">
        <f>LEFT(Table2[[#This Row],[Project]],6)</f>
        <v/>
      </c>
      <c r="G2769" s="13"/>
      <c r="H2769" s="13"/>
      <c r="I2769" s="17"/>
      <c r="J2769" s="13"/>
      <c r="K2769" s="13"/>
      <c r="O2769" s="20"/>
      <c r="T2769" s="13"/>
      <c r="Y2769" s="71" t="str">
        <f>IFERROR(
    IF(Z2769="DONE",
        "QC DONE",
        IF(OR(AA2769="TBD", ISBLANK(AA2769)),
            "NO SHIP DATE",
            IF(AND(ISNUMBER(DATEVALUE(TEXT(Z2769,"MM/DD/YY"))), ISNUMBER(Table22[[#This Row],[QC START]])),
                NETWORKDAYS(Table22[[#This Row],[QC START]], DATEVALUE(TEXT(Z2769,"MM/DD/YY")), Delivered!$Z$3:$Z$8),
                IF(AND(ISNUMBER(DATEVALUE(TEXT(AA2769,"MM/DD/YY"))), ISNUMBER(Table22[[#This Row],[QC START]])),
                    NETWORKDAYS(Table22[[#This Row],[QC START]], DATEVALUE(TEXT(AA2769,"MM/DD/YY")), Delivered!$Z$3:$Z$8),
                    "IN QC"
                )
            )-1
        )
    ),
"IN QC"
)</f>
        <v>NO SHIP DATE</v>
      </c>
      <c r="AB2769" s="25"/>
      <c r="AC2769" s="83"/>
      <c r="AD2769" s="45"/>
    </row>
    <row r="2770" spans="6:30" ht="14.25">
      <c r="F2770" s="30" t="str">
        <f>LEFT(Table2[[#This Row],[Project]],6)</f>
        <v/>
      </c>
      <c r="G2770" s="13"/>
      <c r="H2770" s="13"/>
      <c r="I2770" s="17"/>
      <c r="J2770" s="13"/>
      <c r="K2770" s="13"/>
      <c r="O2770" s="20"/>
      <c r="T2770" s="13"/>
      <c r="Y2770" s="71" t="str">
        <f>IFERROR(
    IF(Z2770="DONE",
        "QC DONE",
        IF(OR(AA2770="TBD", ISBLANK(AA2770)),
            "NO SHIP DATE",
            IF(AND(ISNUMBER(DATEVALUE(TEXT(Z2770,"MM/DD/YY"))), ISNUMBER(Table22[[#This Row],[QC START]])),
                NETWORKDAYS(Table22[[#This Row],[QC START]], DATEVALUE(TEXT(Z2770,"MM/DD/YY")), Delivered!$Z$3:$Z$8),
                IF(AND(ISNUMBER(DATEVALUE(TEXT(AA2770,"MM/DD/YY"))), ISNUMBER(Table22[[#This Row],[QC START]])),
                    NETWORKDAYS(Table22[[#This Row],[QC START]], DATEVALUE(TEXT(AA2770,"MM/DD/YY")), Delivered!$Z$3:$Z$8),
                    "IN QC"
                )
            )-1
        )
    ),
"IN QC"
)</f>
        <v>NO SHIP DATE</v>
      </c>
      <c r="AB2770" s="25"/>
      <c r="AC2770" s="83"/>
      <c r="AD2770" s="45"/>
    </row>
    <row r="2771" spans="6:30" ht="14.25">
      <c r="F2771" s="30" t="str">
        <f>LEFT(Table2[[#This Row],[Project]],6)</f>
        <v/>
      </c>
      <c r="G2771" s="13"/>
      <c r="H2771" s="13"/>
      <c r="I2771" s="17"/>
      <c r="J2771" s="13"/>
      <c r="K2771" s="13"/>
      <c r="O2771" s="20"/>
      <c r="T2771" s="13"/>
      <c r="Y2771" s="71" t="str">
        <f>IFERROR(
    IF(Z2771="DONE",
        "QC DONE",
        IF(OR(AA2771="TBD", ISBLANK(AA2771)),
            "NO SHIP DATE",
            IF(AND(ISNUMBER(DATEVALUE(TEXT(Z2771,"MM/DD/YY"))), ISNUMBER(Table22[[#This Row],[QC START]])),
                NETWORKDAYS(Table22[[#This Row],[QC START]], DATEVALUE(TEXT(Z2771,"MM/DD/YY")), Delivered!$Z$3:$Z$8),
                IF(AND(ISNUMBER(DATEVALUE(TEXT(AA2771,"MM/DD/YY"))), ISNUMBER(Table22[[#This Row],[QC START]])),
                    NETWORKDAYS(Table22[[#This Row],[QC START]], DATEVALUE(TEXT(AA2771,"MM/DD/YY")), Delivered!$Z$3:$Z$8),
                    "IN QC"
                )
            )-1
        )
    ),
"IN QC"
)</f>
        <v>NO SHIP DATE</v>
      </c>
      <c r="AB2771" s="25"/>
      <c r="AC2771" s="83"/>
      <c r="AD2771" s="45"/>
    </row>
    <row r="2772" spans="6:30" ht="14.25">
      <c r="F2772" s="30" t="str">
        <f>LEFT(Table2[[#This Row],[Project]],6)</f>
        <v/>
      </c>
      <c r="G2772" s="13"/>
      <c r="H2772" s="13"/>
      <c r="I2772" s="17"/>
      <c r="J2772" s="13"/>
      <c r="K2772" s="13"/>
      <c r="O2772" s="20"/>
      <c r="T2772" s="13"/>
      <c r="Y2772" s="71" t="str">
        <f>IFERROR(
    IF(Z2772="DONE",
        "QC DONE",
        IF(OR(AA2772="TBD", ISBLANK(AA2772)),
            "NO SHIP DATE",
            IF(AND(ISNUMBER(DATEVALUE(TEXT(Z2772,"MM/DD/YY"))), ISNUMBER(Table22[[#This Row],[QC START]])),
                NETWORKDAYS(Table22[[#This Row],[QC START]], DATEVALUE(TEXT(Z2772,"MM/DD/YY")), Delivered!$Z$3:$Z$8),
                IF(AND(ISNUMBER(DATEVALUE(TEXT(AA2772,"MM/DD/YY"))), ISNUMBER(Table22[[#This Row],[QC START]])),
                    NETWORKDAYS(Table22[[#This Row],[QC START]], DATEVALUE(TEXT(AA2772,"MM/DD/YY")), Delivered!$Z$3:$Z$8),
                    "IN QC"
                )
            )-1
        )
    ),
"IN QC"
)</f>
        <v>NO SHIP DATE</v>
      </c>
      <c r="AB2772" s="25"/>
      <c r="AC2772" s="83"/>
      <c r="AD2772" s="45"/>
    </row>
    <row r="2773" spans="6:30" ht="14.25">
      <c r="F2773" s="30" t="str">
        <f>LEFT(Table2[[#This Row],[Project]],6)</f>
        <v/>
      </c>
      <c r="G2773" s="13"/>
      <c r="H2773" s="13"/>
      <c r="I2773" s="17"/>
      <c r="J2773" s="13"/>
      <c r="K2773" s="13"/>
      <c r="O2773" s="20"/>
      <c r="T2773" s="13"/>
      <c r="Y2773" s="71" t="str">
        <f>IFERROR(
    IF(Z2773="DONE",
        "QC DONE",
        IF(OR(AA2773="TBD", ISBLANK(AA2773)),
            "NO SHIP DATE",
            IF(AND(ISNUMBER(DATEVALUE(TEXT(Z2773,"MM/DD/YY"))), ISNUMBER(Table22[[#This Row],[QC START]])),
                NETWORKDAYS(Table22[[#This Row],[QC START]], DATEVALUE(TEXT(Z2773,"MM/DD/YY")), Delivered!$Z$3:$Z$8),
                IF(AND(ISNUMBER(DATEVALUE(TEXT(AA2773,"MM/DD/YY"))), ISNUMBER(Table22[[#This Row],[QC START]])),
                    NETWORKDAYS(Table22[[#This Row],[QC START]], DATEVALUE(TEXT(AA2773,"MM/DD/YY")), Delivered!$Z$3:$Z$8),
                    "IN QC"
                )
            )-1
        )
    ),
"IN QC"
)</f>
        <v>NO SHIP DATE</v>
      </c>
      <c r="AB2773" s="25"/>
      <c r="AC2773" s="83"/>
      <c r="AD2773" s="45"/>
    </row>
    <row r="2774" spans="6:30" ht="14.25">
      <c r="F2774" s="30" t="str">
        <f>LEFT(Table2[[#This Row],[Project]],6)</f>
        <v/>
      </c>
      <c r="G2774" s="13"/>
      <c r="H2774" s="13"/>
      <c r="I2774" s="17"/>
      <c r="J2774" s="13"/>
      <c r="K2774" s="13"/>
      <c r="O2774" s="20"/>
      <c r="T2774" s="13"/>
      <c r="Y2774" s="71" t="str">
        <f>IFERROR(
    IF(Z2774="DONE",
        "QC DONE",
        IF(OR(AA2774="TBD", ISBLANK(AA2774)),
            "NO SHIP DATE",
            IF(AND(ISNUMBER(DATEVALUE(TEXT(Z2774,"MM/DD/YY"))), ISNUMBER(Table22[[#This Row],[QC START]])),
                NETWORKDAYS(Table22[[#This Row],[QC START]], DATEVALUE(TEXT(Z2774,"MM/DD/YY")), Delivered!$Z$3:$Z$8),
                IF(AND(ISNUMBER(DATEVALUE(TEXT(AA2774,"MM/DD/YY"))), ISNUMBER(Table22[[#This Row],[QC START]])),
                    NETWORKDAYS(Table22[[#This Row],[QC START]], DATEVALUE(TEXT(AA2774,"MM/DD/YY")), Delivered!$Z$3:$Z$8),
                    "IN QC"
                )
            )-1
        )
    ),
"IN QC"
)</f>
        <v>NO SHIP DATE</v>
      </c>
      <c r="AB2774" s="25"/>
      <c r="AC2774" s="83"/>
      <c r="AD2774" s="45"/>
    </row>
    <row r="2775" spans="6:30" ht="14.25">
      <c r="F2775" s="30" t="str">
        <f>LEFT(Table2[[#This Row],[Project]],6)</f>
        <v/>
      </c>
      <c r="G2775" s="13"/>
      <c r="H2775" s="13"/>
      <c r="I2775" s="17"/>
      <c r="J2775" s="13"/>
      <c r="K2775" s="13"/>
      <c r="O2775" s="20"/>
      <c r="T2775" s="13"/>
      <c r="Y2775" s="71" t="str">
        <f>IFERROR(
    IF(Z2775="DONE",
        "QC DONE",
        IF(OR(AA2775="TBD", ISBLANK(AA2775)),
            "NO SHIP DATE",
            IF(AND(ISNUMBER(DATEVALUE(TEXT(Z2775,"MM/DD/YY"))), ISNUMBER(Table22[[#This Row],[QC START]])),
                NETWORKDAYS(Table22[[#This Row],[QC START]], DATEVALUE(TEXT(Z2775,"MM/DD/YY")), Delivered!$Z$3:$Z$8),
                IF(AND(ISNUMBER(DATEVALUE(TEXT(AA2775,"MM/DD/YY"))), ISNUMBER(Table22[[#This Row],[QC START]])),
                    NETWORKDAYS(Table22[[#This Row],[QC START]], DATEVALUE(TEXT(AA2775,"MM/DD/YY")), Delivered!$Z$3:$Z$8),
                    "IN QC"
                )
            )-1
        )
    ),
"IN QC"
)</f>
        <v>NO SHIP DATE</v>
      </c>
      <c r="AB2775" s="25"/>
      <c r="AC2775" s="83"/>
      <c r="AD2775" s="45"/>
    </row>
    <row r="2776" spans="6:30" ht="14.25">
      <c r="F2776" s="30" t="str">
        <f>LEFT(Table2[[#This Row],[Project]],6)</f>
        <v/>
      </c>
      <c r="G2776" s="13"/>
      <c r="H2776" s="13"/>
      <c r="I2776" s="17"/>
      <c r="J2776" s="13"/>
      <c r="K2776" s="13"/>
      <c r="O2776" s="20"/>
      <c r="T2776" s="13"/>
      <c r="Y2776" s="71" t="str">
        <f>IFERROR(
    IF(Z2776="DONE",
        "QC DONE",
        IF(OR(AA2776="TBD", ISBLANK(AA2776)),
            "NO SHIP DATE",
            IF(AND(ISNUMBER(DATEVALUE(TEXT(Z2776,"MM/DD/YY"))), ISNUMBER(Table22[[#This Row],[QC START]])),
                NETWORKDAYS(Table22[[#This Row],[QC START]], DATEVALUE(TEXT(Z2776,"MM/DD/YY")), Delivered!$Z$3:$Z$8),
                IF(AND(ISNUMBER(DATEVALUE(TEXT(AA2776,"MM/DD/YY"))), ISNUMBER(Table22[[#This Row],[QC START]])),
                    NETWORKDAYS(Table22[[#This Row],[QC START]], DATEVALUE(TEXT(AA2776,"MM/DD/YY")), Delivered!$Z$3:$Z$8),
                    "IN QC"
                )
            )-1
        )
    ),
"IN QC"
)</f>
        <v>NO SHIP DATE</v>
      </c>
      <c r="AB2776" s="25"/>
      <c r="AC2776" s="83"/>
      <c r="AD2776" s="45"/>
    </row>
    <row r="2777" spans="6:30" ht="14.25">
      <c r="F2777" s="30" t="str">
        <f>LEFT(Table2[[#This Row],[Project]],6)</f>
        <v/>
      </c>
      <c r="G2777" s="13"/>
      <c r="H2777" s="13"/>
      <c r="I2777" s="17"/>
      <c r="J2777" s="13"/>
      <c r="K2777" s="13"/>
      <c r="O2777" s="20"/>
      <c r="T2777" s="13"/>
      <c r="Y2777" s="71" t="str">
        <f>IFERROR(
    IF(Z2777="DONE",
        "QC DONE",
        IF(OR(AA2777="TBD", ISBLANK(AA2777)),
            "NO SHIP DATE",
            IF(AND(ISNUMBER(DATEVALUE(TEXT(Z2777,"MM/DD/YY"))), ISNUMBER(Table22[[#This Row],[QC START]])),
                NETWORKDAYS(Table22[[#This Row],[QC START]], DATEVALUE(TEXT(Z2777,"MM/DD/YY")), Delivered!$Z$3:$Z$8),
                IF(AND(ISNUMBER(DATEVALUE(TEXT(AA2777,"MM/DD/YY"))), ISNUMBER(Table22[[#This Row],[QC START]])),
                    NETWORKDAYS(Table22[[#This Row],[QC START]], DATEVALUE(TEXT(AA2777,"MM/DD/YY")), Delivered!$Z$3:$Z$8),
                    "IN QC"
                )
            )-1
        )
    ),
"IN QC"
)</f>
        <v>NO SHIP DATE</v>
      </c>
      <c r="AB2777" s="25"/>
      <c r="AC2777" s="83"/>
      <c r="AD2777" s="45"/>
    </row>
    <row r="2778" spans="6:30" ht="14.25">
      <c r="F2778" s="30" t="str">
        <f>LEFT(Table2[[#This Row],[Project]],6)</f>
        <v/>
      </c>
      <c r="G2778" s="13"/>
      <c r="H2778" s="13"/>
      <c r="I2778" s="17"/>
      <c r="J2778" s="13"/>
      <c r="K2778" s="13"/>
      <c r="O2778" s="20"/>
      <c r="T2778" s="13"/>
      <c r="Y2778" s="71" t="str">
        <f>IFERROR(
    IF(Z2778="DONE",
        "QC DONE",
        IF(OR(AA2778="TBD", ISBLANK(AA2778)),
            "NO SHIP DATE",
            IF(AND(ISNUMBER(DATEVALUE(TEXT(Z2778,"MM/DD/YY"))), ISNUMBER(Table22[[#This Row],[QC START]])),
                NETWORKDAYS(Table22[[#This Row],[QC START]], DATEVALUE(TEXT(Z2778,"MM/DD/YY")), Delivered!$Z$3:$Z$8),
                IF(AND(ISNUMBER(DATEVALUE(TEXT(AA2778,"MM/DD/YY"))), ISNUMBER(Table22[[#This Row],[QC START]])),
                    NETWORKDAYS(Table22[[#This Row],[QC START]], DATEVALUE(TEXT(AA2778,"MM/DD/YY")), Delivered!$Z$3:$Z$8),
                    "IN QC"
                )
            )-1
        )
    ),
"IN QC"
)</f>
        <v>NO SHIP DATE</v>
      </c>
      <c r="AB2778" s="25"/>
      <c r="AC2778" s="83"/>
      <c r="AD2778" s="45"/>
    </row>
    <row r="2779" spans="6:30" ht="14.25">
      <c r="F2779" s="30" t="str">
        <f>LEFT(Table2[[#This Row],[Project]],6)</f>
        <v/>
      </c>
      <c r="G2779" s="13"/>
      <c r="H2779" s="13"/>
      <c r="I2779" s="17"/>
      <c r="J2779" s="13"/>
      <c r="K2779" s="13"/>
      <c r="O2779" s="20"/>
      <c r="T2779" s="13"/>
      <c r="Y2779" s="71" t="str">
        <f>IFERROR(
    IF(Z2779="DONE",
        "QC DONE",
        IF(OR(AA2779="TBD", ISBLANK(AA2779)),
            "NO SHIP DATE",
            IF(AND(ISNUMBER(DATEVALUE(TEXT(Z2779,"MM/DD/YY"))), ISNUMBER(Table22[[#This Row],[QC START]])),
                NETWORKDAYS(Table22[[#This Row],[QC START]], DATEVALUE(TEXT(Z2779,"MM/DD/YY")), Delivered!$Z$3:$Z$8),
                IF(AND(ISNUMBER(DATEVALUE(TEXT(AA2779,"MM/DD/YY"))), ISNUMBER(Table22[[#This Row],[QC START]])),
                    NETWORKDAYS(Table22[[#This Row],[QC START]], DATEVALUE(TEXT(AA2779,"MM/DD/YY")), Delivered!$Z$3:$Z$8),
                    "IN QC"
                )
            )-1
        )
    ),
"IN QC"
)</f>
        <v>NO SHIP DATE</v>
      </c>
      <c r="AB2779" s="25"/>
      <c r="AC2779" s="83"/>
      <c r="AD2779" s="45"/>
    </row>
    <row r="2780" spans="6:30" ht="14.25">
      <c r="F2780" s="30" t="str">
        <f>LEFT(Table2[[#This Row],[Project]],6)</f>
        <v/>
      </c>
      <c r="G2780" s="13"/>
      <c r="H2780" s="13"/>
      <c r="I2780" s="17"/>
      <c r="J2780" s="13"/>
      <c r="K2780" s="13"/>
      <c r="O2780" s="20"/>
      <c r="T2780" s="13"/>
      <c r="Y2780" s="71" t="str">
        <f>IFERROR(
    IF(Z2780="DONE",
        "QC DONE",
        IF(OR(AA2780="TBD", ISBLANK(AA2780)),
            "NO SHIP DATE",
            IF(AND(ISNUMBER(DATEVALUE(TEXT(Z2780,"MM/DD/YY"))), ISNUMBER(Table22[[#This Row],[QC START]])),
                NETWORKDAYS(Table22[[#This Row],[QC START]], DATEVALUE(TEXT(Z2780,"MM/DD/YY")), Delivered!$Z$3:$Z$8),
                IF(AND(ISNUMBER(DATEVALUE(TEXT(AA2780,"MM/DD/YY"))), ISNUMBER(Table22[[#This Row],[QC START]])),
                    NETWORKDAYS(Table22[[#This Row],[QC START]], DATEVALUE(TEXT(AA2780,"MM/DD/YY")), Delivered!$Z$3:$Z$8),
                    "IN QC"
                )
            )-1
        )
    ),
"IN QC"
)</f>
        <v>NO SHIP DATE</v>
      </c>
      <c r="AB2780" s="25"/>
      <c r="AC2780" s="83"/>
      <c r="AD2780" s="45"/>
    </row>
    <row r="2781" spans="6:30" ht="14.25">
      <c r="F2781" s="30" t="str">
        <f>LEFT(Table2[[#This Row],[Project]],6)</f>
        <v/>
      </c>
      <c r="G2781" s="13"/>
      <c r="H2781" s="13"/>
      <c r="I2781" s="17"/>
      <c r="J2781" s="13"/>
      <c r="K2781" s="13"/>
      <c r="O2781" s="20"/>
      <c r="T2781" s="13"/>
      <c r="Y2781" s="71" t="str">
        <f>IFERROR(
    IF(Z2781="DONE",
        "QC DONE",
        IF(OR(AA2781="TBD", ISBLANK(AA2781)),
            "NO SHIP DATE",
            IF(AND(ISNUMBER(DATEVALUE(TEXT(Z2781,"MM/DD/YY"))), ISNUMBER(Table22[[#This Row],[QC START]])),
                NETWORKDAYS(Table22[[#This Row],[QC START]], DATEVALUE(TEXT(Z2781,"MM/DD/YY")), Delivered!$Z$3:$Z$8),
                IF(AND(ISNUMBER(DATEVALUE(TEXT(AA2781,"MM/DD/YY"))), ISNUMBER(Table22[[#This Row],[QC START]])),
                    NETWORKDAYS(Table22[[#This Row],[QC START]], DATEVALUE(TEXT(AA2781,"MM/DD/YY")), Delivered!$Z$3:$Z$8),
                    "IN QC"
                )
            )-1
        )
    ),
"IN QC"
)</f>
        <v>NO SHIP DATE</v>
      </c>
      <c r="AB2781" s="25"/>
      <c r="AC2781" s="83"/>
      <c r="AD2781" s="45"/>
    </row>
    <row r="2782" spans="6:30" ht="14.25">
      <c r="F2782" s="30" t="str">
        <f>LEFT(Table2[[#This Row],[Project]],6)</f>
        <v/>
      </c>
      <c r="G2782" s="13"/>
      <c r="H2782" s="13"/>
      <c r="I2782" s="17"/>
      <c r="J2782" s="13"/>
      <c r="K2782" s="13"/>
      <c r="O2782" s="20"/>
      <c r="T2782" s="13"/>
      <c r="Y2782" s="71" t="str">
        <f>IFERROR(
    IF(Z2782="DONE",
        "QC DONE",
        IF(OR(AA2782="TBD", ISBLANK(AA2782)),
            "NO SHIP DATE",
            IF(AND(ISNUMBER(DATEVALUE(TEXT(Z2782,"MM/DD/YY"))), ISNUMBER(Table22[[#This Row],[QC START]])),
                NETWORKDAYS(Table22[[#This Row],[QC START]], DATEVALUE(TEXT(Z2782,"MM/DD/YY")), Delivered!$Z$3:$Z$8),
                IF(AND(ISNUMBER(DATEVALUE(TEXT(AA2782,"MM/DD/YY"))), ISNUMBER(Table22[[#This Row],[QC START]])),
                    NETWORKDAYS(Table22[[#This Row],[QC START]], DATEVALUE(TEXT(AA2782,"MM/DD/YY")), Delivered!$Z$3:$Z$8),
                    "IN QC"
                )
            )-1
        )
    ),
"IN QC"
)</f>
        <v>NO SHIP DATE</v>
      </c>
      <c r="AB2782" s="25"/>
      <c r="AC2782" s="83"/>
      <c r="AD2782" s="45"/>
    </row>
    <row r="2783" spans="6:30" ht="14.25">
      <c r="F2783" s="30" t="str">
        <f>LEFT(Table2[[#This Row],[Project]],6)</f>
        <v/>
      </c>
      <c r="G2783" s="13"/>
      <c r="H2783" s="13"/>
      <c r="I2783" s="17"/>
      <c r="J2783" s="13"/>
      <c r="K2783" s="13"/>
      <c r="O2783" s="20"/>
      <c r="T2783" s="13"/>
      <c r="Y2783" s="71" t="str">
        <f>IFERROR(
    IF(Z2783="DONE",
        "QC DONE",
        IF(OR(AA2783="TBD", ISBLANK(AA2783)),
            "NO SHIP DATE",
            IF(AND(ISNUMBER(DATEVALUE(TEXT(Z2783,"MM/DD/YY"))), ISNUMBER(Table22[[#This Row],[QC START]])),
                NETWORKDAYS(Table22[[#This Row],[QC START]], DATEVALUE(TEXT(Z2783,"MM/DD/YY")), Delivered!$Z$3:$Z$8),
                IF(AND(ISNUMBER(DATEVALUE(TEXT(AA2783,"MM/DD/YY"))), ISNUMBER(Table22[[#This Row],[QC START]])),
                    NETWORKDAYS(Table22[[#This Row],[QC START]], DATEVALUE(TEXT(AA2783,"MM/DD/YY")), Delivered!$Z$3:$Z$8),
                    "IN QC"
                )
            )-1
        )
    ),
"IN QC"
)</f>
        <v>NO SHIP DATE</v>
      </c>
      <c r="AB2783" s="25"/>
      <c r="AC2783" s="83"/>
      <c r="AD2783" s="45"/>
    </row>
    <row r="2784" spans="6:30" ht="14.25">
      <c r="F2784" s="30" t="str">
        <f>LEFT(Table2[[#This Row],[Project]],6)</f>
        <v/>
      </c>
      <c r="G2784" s="13"/>
      <c r="H2784" s="13"/>
      <c r="I2784" s="17"/>
      <c r="J2784" s="13"/>
      <c r="K2784" s="13"/>
      <c r="O2784" s="20"/>
      <c r="T2784" s="13"/>
      <c r="Y2784" s="71" t="str">
        <f>IFERROR(
    IF(Z2784="DONE",
        "QC DONE",
        IF(OR(AA2784="TBD", ISBLANK(AA2784)),
            "NO SHIP DATE",
            IF(AND(ISNUMBER(DATEVALUE(TEXT(Z2784,"MM/DD/YY"))), ISNUMBER(Table22[[#This Row],[QC START]])),
                NETWORKDAYS(Table22[[#This Row],[QC START]], DATEVALUE(TEXT(Z2784,"MM/DD/YY")), Delivered!$Z$3:$Z$8),
                IF(AND(ISNUMBER(DATEVALUE(TEXT(AA2784,"MM/DD/YY"))), ISNUMBER(Table22[[#This Row],[QC START]])),
                    NETWORKDAYS(Table22[[#This Row],[QC START]], DATEVALUE(TEXT(AA2784,"MM/DD/YY")), Delivered!$Z$3:$Z$8),
                    "IN QC"
                )
            )-1
        )
    ),
"IN QC"
)</f>
        <v>NO SHIP DATE</v>
      </c>
      <c r="AB2784" s="25"/>
      <c r="AC2784" s="83"/>
      <c r="AD2784" s="45"/>
    </row>
    <row r="2785" spans="6:30" ht="14.25">
      <c r="F2785" s="30" t="str">
        <f>LEFT(Table2[[#This Row],[Project]],6)</f>
        <v/>
      </c>
      <c r="G2785" s="13"/>
      <c r="H2785" s="13"/>
      <c r="I2785" s="17"/>
      <c r="J2785" s="13"/>
      <c r="K2785" s="13"/>
      <c r="O2785" s="20"/>
      <c r="T2785" s="13"/>
      <c r="Y2785" s="71" t="str">
        <f>IFERROR(
    IF(Z2785="DONE",
        "QC DONE",
        IF(OR(AA2785="TBD", ISBLANK(AA2785)),
            "NO SHIP DATE",
            IF(AND(ISNUMBER(DATEVALUE(TEXT(Z2785,"MM/DD/YY"))), ISNUMBER(Table22[[#This Row],[QC START]])),
                NETWORKDAYS(Table22[[#This Row],[QC START]], DATEVALUE(TEXT(Z2785,"MM/DD/YY")), Delivered!$Z$3:$Z$8),
                IF(AND(ISNUMBER(DATEVALUE(TEXT(AA2785,"MM/DD/YY"))), ISNUMBER(Table22[[#This Row],[QC START]])),
                    NETWORKDAYS(Table22[[#This Row],[QC START]], DATEVALUE(TEXT(AA2785,"MM/DD/YY")), Delivered!$Z$3:$Z$8),
                    "IN QC"
                )
            )-1
        )
    ),
"IN QC"
)</f>
        <v>NO SHIP DATE</v>
      </c>
      <c r="AB2785" s="25"/>
      <c r="AC2785" s="83"/>
      <c r="AD2785" s="45"/>
    </row>
    <row r="2786" spans="6:30" ht="14.25">
      <c r="F2786" s="30" t="str">
        <f>LEFT(Table2[[#This Row],[Project]],6)</f>
        <v/>
      </c>
      <c r="G2786" s="13"/>
      <c r="H2786" s="13"/>
      <c r="I2786" s="17"/>
      <c r="J2786" s="13"/>
      <c r="K2786" s="13"/>
      <c r="O2786" s="20"/>
      <c r="T2786" s="13"/>
      <c r="Y2786" s="71" t="str">
        <f>IFERROR(
    IF(Z2786="DONE",
        "QC DONE",
        IF(OR(AA2786="TBD", ISBLANK(AA2786)),
            "NO SHIP DATE",
            IF(AND(ISNUMBER(DATEVALUE(TEXT(Z2786,"MM/DD/YY"))), ISNUMBER(Table22[[#This Row],[QC START]])),
                NETWORKDAYS(Table22[[#This Row],[QC START]], DATEVALUE(TEXT(Z2786,"MM/DD/YY")), Delivered!$Z$3:$Z$8),
                IF(AND(ISNUMBER(DATEVALUE(TEXT(AA2786,"MM/DD/YY"))), ISNUMBER(Table22[[#This Row],[QC START]])),
                    NETWORKDAYS(Table22[[#This Row],[QC START]], DATEVALUE(TEXT(AA2786,"MM/DD/YY")), Delivered!$Z$3:$Z$8),
                    "IN QC"
                )
            )-1
        )
    ),
"IN QC"
)</f>
        <v>NO SHIP DATE</v>
      </c>
      <c r="AB2786" s="25"/>
      <c r="AC2786" s="83"/>
      <c r="AD2786" s="45"/>
    </row>
    <row r="2787" spans="6:30" ht="14.25">
      <c r="F2787" s="30" t="str">
        <f>LEFT(Table2[[#This Row],[Project]],6)</f>
        <v/>
      </c>
      <c r="G2787" s="13"/>
      <c r="H2787" s="13"/>
      <c r="I2787" s="17"/>
      <c r="J2787" s="13"/>
      <c r="K2787" s="13"/>
      <c r="O2787" s="20"/>
      <c r="T2787" s="13"/>
      <c r="Y2787" s="71" t="str">
        <f>IFERROR(
    IF(Z2787="DONE",
        "QC DONE",
        IF(OR(AA2787="TBD", ISBLANK(AA2787)),
            "NO SHIP DATE",
            IF(AND(ISNUMBER(DATEVALUE(TEXT(Z2787,"MM/DD/YY"))), ISNUMBER(Table22[[#This Row],[QC START]])),
                NETWORKDAYS(Table22[[#This Row],[QC START]], DATEVALUE(TEXT(Z2787,"MM/DD/YY")), Delivered!$Z$3:$Z$8),
                IF(AND(ISNUMBER(DATEVALUE(TEXT(AA2787,"MM/DD/YY"))), ISNUMBER(Table22[[#This Row],[QC START]])),
                    NETWORKDAYS(Table22[[#This Row],[QC START]], DATEVALUE(TEXT(AA2787,"MM/DD/YY")), Delivered!$Z$3:$Z$8),
                    "IN QC"
                )
            )-1
        )
    ),
"IN QC"
)</f>
        <v>NO SHIP DATE</v>
      </c>
      <c r="AB2787" s="25"/>
      <c r="AC2787" s="83"/>
      <c r="AD2787" s="45"/>
    </row>
    <row r="2788" spans="6:30" ht="14.25">
      <c r="F2788" s="30" t="str">
        <f>LEFT(Table2[[#This Row],[Project]],6)</f>
        <v/>
      </c>
      <c r="G2788" s="13"/>
      <c r="H2788" s="13"/>
      <c r="I2788" s="17"/>
      <c r="J2788" s="13"/>
      <c r="K2788" s="13"/>
      <c r="O2788" s="20"/>
      <c r="T2788" s="13"/>
      <c r="Y2788" s="71" t="str">
        <f>IFERROR(
    IF(Z2788="DONE",
        "QC DONE",
        IF(OR(AA2788="TBD", ISBLANK(AA2788)),
            "NO SHIP DATE",
            IF(AND(ISNUMBER(DATEVALUE(TEXT(Z2788,"MM/DD/YY"))), ISNUMBER(Table22[[#This Row],[QC START]])),
                NETWORKDAYS(Table22[[#This Row],[QC START]], DATEVALUE(TEXT(Z2788,"MM/DD/YY")), Delivered!$Z$3:$Z$8),
                IF(AND(ISNUMBER(DATEVALUE(TEXT(AA2788,"MM/DD/YY"))), ISNUMBER(Table22[[#This Row],[QC START]])),
                    NETWORKDAYS(Table22[[#This Row],[QC START]], DATEVALUE(TEXT(AA2788,"MM/DD/YY")), Delivered!$Z$3:$Z$8),
                    "IN QC"
                )
            )-1
        )
    ),
"IN QC"
)</f>
        <v>NO SHIP DATE</v>
      </c>
      <c r="AB2788" s="25"/>
      <c r="AC2788" s="83"/>
      <c r="AD2788" s="45"/>
    </row>
    <row r="2789" spans="6:30" ht="14.25">
      <c r="F2789" s="30" t="str">
        <f>LEFT(Table2[[#This Row],[Project]],6)</f>
        <v/>
      </c>
      <c r="G2789" s="13"/>
      <c r="H2789" s="13"/>
      <c r="I2789" s="17"/>
      <c r="J2789" s="13"/>
      <c r="K2789" s="13"/>
      <c r="O2789" s="20"/>
      <c r="T2789" s="13"/>
      <c r="Y2789" s="71" t="str">
        <f>IFERROR(
    IF(Z2789="DONE",
        "QC DONE",
        IF(OR(AA2789="TBD", ISBLANK(AA2789)),
            "NO SHIP DATE",
            IF(AND(ISNUMBER(DATEVALUE(TEXT(Z2789,"MM/DD/YY"))), ISNUMBER(Table22[[#This Row],[QC START]])),
                NETWORKDAYS(Table22[[#This Row],[QC START]], DATEVALUE(TEXT(Z2789,"MM/DD/YY")), Delivered!$Z$3:$Z$8),
                IF(AND(ISNUMBER(DATEVALUE(TEXT(AA2789,"MM/DD/YY"))), ISNUMBER(Table22[[#This Row],[QC START]])),
                    NETWORKDAYS(Table22[[#This Row],[QC START]], DATEVALUE(TEXT(AA2789,"MM/DD/YY")), Delivered!$Z$3:$Z$8),
                    "IN QC"
                )
            )-1
        )
    ),
"IN QC"
)</f>
        <v>NO SHIP DATE</v>
      </c>
      <c r="AB2789" s="25"/>
      <c r="AC2789" s="83"/>
      <c r="AD2789" s="45"/>
    </row>
    <row r="2790" spans="6:30" ht="14.25">
      <c r="F2790" s="30" t="str">
        <f>LEFT(Table2[[#This Row],[Project]],6)</f>
        <v/>
      </c>
      <c r="G2790" s="13"/>
      <c r="H2790" s="13"/>
      <c r="I2790" s="17"/>
      <c r="J2790" s="13"/>
      <c r="K2790" s="13"/>
      <c r="O2790" s="20"/>
      <c r="T2790" s="13"/>
      <c r="Y2790" s="71" t="str">
        <f>IFERROR(
    IF(Z2790="DONE",
        "QC DONE",
        IF(OR(AA2790="TBD", ISBLANK(AA2790)),
            "NO SHIP DATE",
            IF(AND(ISNUMBER(DATEVALUE(TEXT(Z2790,"MM/DD/YY"))), ISNUMBER(Table22[[#This Row],[QC START]])),
                NETWORKDAYS(Table22[[#This Row],[QC START]], DATEVALUE(TEXT(Z2790,"MM/DD/YY")), Delivered!$Z$3:$Z$8),
                IF(AND(ISNUMBER(DATEVALUE(TEXT(AA2790,"MM/DD/YY"))), ISNUMBER(Table22[[#This Row],[QC START]])),
                    NETWORKDAYS(Table22[[#This Row],[QC START]], DATEVALUE(TEXT(AA2790,"MM/DD/YY")), Delivered!$Z$3:$Z$8),
                    "IN QC"
                )
            )-1
        )
    ),
"IN QC"
)</f>
        <v>NO SHIP DATE</v>
      </c>
      <c r="AB2790" s="25"/>
      <c r="AC2790" s="83"/>
      <c r="AD2790" s="45"/>
    </row>
    <row r="2791" spans="6:30" ht="14.25">
      <c r="F2791" s="30" t="str">
        <f>LEFT(Table2[[#This Row],[Project]],6)</f>
        <v/>
      </c>
      <c r="G2791" s="13"/>
      <c r="H2791" s="13"/>
      <c r="I2791" s="17"/>
      <c r="J2791" s="13"/>
      <c r="K2791" s="13"/>
      <c r="O2791" s="20"/>
      <c r="T2791" s="13"/>
      <c r="Y2791" s="71" t="str">
        <f>IFERROR(
    IF(Z2791="DONE",
        "QC DONE",
        IF(OR(AA2791="TBD", ISBLANK(AA2791)),
            "NO SHIP DATE",
            IF(AND(ISNUMBER(DATEVALUE(TEXT(Z2791,"MM/DD/YY"))), ISNUMBER(Table22[[#This Row],[QC START]])),
                NETWORKDAYS(Table22[[#This Row],[QC START]], DATEVALUE(TEXT(Z2791,"MM/DD/YY")), Delivered!$Z$3:$Z$8),
                IF(AND(ISNUMBER(DATEVALUE(TEXT(AA2791,"MM/DD/YY"))), ISNUMBER(Table22[[#This Row],[QC START]])),
                    NETWORKDAYS(Table22[[#This Row],[QC START]], DATEVALUE(TEXT(AA2791,"MM/DD/YY")), Delivered!$Z$3:$Z$8),
                    "IN QC"
                )
            )-1
        )
    ),
"IN QC"
)</f>
        <v>NO SHIP DATE</v>
      </c>
      <c r="AB2791" s="25"/>
      <c r="AC2791" s="83"/>
      <c r="AD2791" s="45"/>
    </row>
    <row r="2792" spans="6:30" ht="14.25">
      <c r="F2792" s="30" t="str">
        <f>LEFT(Table2[[#This Row],[Project]],6)</f>
        <v/>
      </c>
      <c r="G2792" s="13"/>
      <c r="H2792" s="13"/>
      <c r="I2792" s="17"/>
      <c r="J2792" s="13"/>
      <c r="K2792" s="13"/>
      <c r="O2792" s="20"/>
      <c r="T2792" s="13"/>
      <c r="Y2792" s="71" t="str">
        <f>IFERROR(
    IF(Z2792="DONE",
        "QC DONE",
        IF(OR(AA2792="TBD", ISBLANK(AA2792)),
            "NO SHIP DATE",
            IF(AND(ISNUMBER(DATEVALUE(TEXT(Z2792,"MM/DD/YY"))), ISNUMBER(Table22[[#This Row],[QC START]])),
                NETWORKDAYS(Table22[[#This Row],[QC START]], DATEVALUE(TEXT(Z2792,"MM/DD/YY")), Delivered!$Z$3:$Z$8),
                IF(AND(ISNUMBER(DATEVALUE(TEXT(AA2792,"MM/DD/YY"))), ISNUMBER(Table22[[#This Row],[QC START]])),
                    NETWORKDAYS(Table22[[#This Row],[QC START]], DATEVALUE(TEXT(AA2792,"MM/DD/YY")), Delivered!$Z$3:$Z$8),
                    "IN QC"
                )
            )-1
        )
    ),
"IN QC"
)</f>
        <v>NO SHIP DATE</v>
      </c>
      <c r="AB2792" s="25"/>
      <c r="AC2792" s="83"/>
      <c r="AD2792" s="45"/>
    </row>
    <row r="2793" spans="6:30" ht="14.25">
      <c r="F2793" s="30" t="str">
        <f>LEFT(Table2[[#This Row],[Project]],6)</f>
        <v/>
      </c>
      <c r="G2793" s="13"/>
      <c r="H2793" s="13"/>
      <c r="I2793" s="17"/>
      <c r="J2793" s="13"/>
      <c r="K2793" s="13"/>
      <c r="O2793" s="20"/>
      <c r="T2793" s="13"/>
      <c r="Y2793" s="71" t="str">
        <f>IFERROR(
    IF(Z2793="DONE",
        "QC DONE",
        IF(OR(AA2793="TBD", ISBLANK(AA2793)),
            "NO SHIP DATE",
            IF(AND(ISNUMBER(DATEVALUE(TEXT(Z2793,"MM/DD/YY"))), ISNUMBER(Table22[[#This Row],[QC START]])),
                NETWORKDAYS(Table22[[#This Row],[QC START]], DATEVALUE(TEXT(Z2793,"MM/DD/YY")), Delivered!$Z$3:$Z$8),
                IF(AND(ISNUMBER(DATEVALUE(TEXT(AA2793,"MM/DD/YY"))), ISNUMBER(Table22[[#This Row],[QC START]])),
                    NETWORKDAYS(Table22[[#This Row],[QC START]], DATEVALUE(TEXT(AA2793,"MM/DD/YY")), Delivered!$Z$3:$Z$8),
                    "IN QC"
                )
            )-1
        )
    ),
"IN QC"
)</f>
        <v>NO SHIP DATE</v>
      </c>
      <c r="AB2793" s="25"/>
      <c r="AC2793" s="83"/>
      <c r="AD2793" s="45"/>
    </row>
    <row r="2794" spans="6:30" ht="14.25">
      <c r="F2794" s="30" t="str">
        <f>LEFT(Table2[[#This Row],[Project]],6)</f>
        <v/>
      </c>
      <c r="G2794" s="13"/>
      <c r="H2794" s="13"/>
      <c r="I2794" s="17"/>
      <c r="J2794" s="13"/>
      <c r="K2794" s="13"/>
      <c r="O2794" s="20"/>
      <c r="T2794" s="13"/>
      <c r="Y2794" s="71" t="str">
        <f>IFERROR(
    IF(Z2794="DONE",
        "QC DONE",
        IF(OR(AA2794="TBD", ISBLANK(AA2794)),
            "NO SHIP DATE",
            IF(AND(ISNUMBER(DATEVALUE(TEXT(Z2794,"MM/DD/YY"))), ISNUMBER(Table22[[#This Row],[QC START]])),
                NETWORKDAYS(Table22[[#This Row],[QC START]], DATEVALUE(TEXT(Z2794,"MM/DD/YY")), Delivered!$Z$3:$Z$8),
                IF(AND(ISNUMBER(DATEVALUE(TEXT(AA2794,"MM/DD/YY"))), ISNUMBER(Table22[[#This Row],[QC START]])),
                    NETWORKDAYS(Table22[[#This Row],[QC START]], DATEVALUE(TEXT(AA2794,"MM/DD/YY")), Delivered!$Z$3:$Z$8),
                    "IN QC"
                )
            )-1
        )
    ),
"IN QC"
)</f>
        <v>NO SHIP DATE</v>
      </c>
      <c r="AB2794" s="25"/>
      <c r="AC2794" s="83"/>
      <c r="AD2794" s="45"/>
    </row>
    <row r="2795" spans="6:30" ht="14.25">
      <c r="F2795" s="30" t="str">
        <f>LEFT(Table2[[#This Row],[Project]],6)</f>
        <v/>
      </c>
      <c r="G2795" s="13"/>
      <c r="H2795" s="13"/>
      <c r="I2795" s="17"/>
      <c r="J2795" s="13"/>
      <c r="K2795" s="13"/>
      <c r="O2795" s="20"/>
      <c r="T2795" s="13"/>
      <c r="Y2795" s="71" t="str">
        <f>IFERROR(
    IF(Z2795="DONE",
        "QC DONE",
        IF(OR(AA2795="TBD", ISBLANK(AA2795)),
            "NO SHIP DATE",
            IF(AND(ISNUMBER(DATEVALUE(TEXT(Z2795,"MM/DD/YY"))), ISNUMBER(Table22[[#This Row],[QC START]])),
                NETWORKDAYS(Table22[[#This Row],[QC START]], DATEVALUE(TEXT(Z2795,"MM/DD/YY")), Delivered!$Z$3:$Z$8),
                IF(AND(ISNUMBER(DATEVALUE(TEXT(AA2795,"MM/DD/YY"))), ISNUMBER(Table22[[#This Row],[QC START]])),
                    NETWORKDAYS(Table22[[#This Row],[QC START]], DATEVALUE(TEXT(AA2795,"MM/DD/YY")), Delivered!$Z$3:$Z$8),
                    "IN QC"
                )
            )-1
        )
    ),
"IN QC"
)</f>
        <v>NO SHIP DATE</v>
      </c>
      <c r="AB2795" s="25"/>
      <c r="AC2795" s="83"/>
      <c r="AD2795" s="45"/>
    </row>
    <row r="2796" spans="6:30" ht="14.25">
      <c r="F2796" s="30" t="str">
        <f>LEFT(Table2[[#This Row],[Project]],6)</f>
        <v/>
      </c>
      <c r="G2796" s="13"/>
      <c r="H2796" s="13"/>
      <c r="I2796" s="17"/>
      <c r="J2796" s="13"/>
      <c r="K2796" s="13"/>
      <c r="O2796" s="20"/>
      <c r="T2796" s="13"/>
      <c r="Y2796" s="71" t="str">
        <f>IFERROR(
    IF(Z2796="DONE",
        "QC DONE",
        IF(OR(AA2796="TBD", ISBLANK(AA2796)),
            "NO SHIP DATE",
            IF(AND(ISNUMBER(DATEVALUE(TEXT(Z2796,"MM/DD/YY"))), ISNUMBER(Table22[[#This Row],[QC START]])),
                NETWORKDAYS(Table22[[#This Row],[QC START]], DATEVALUE(TEXT(Z2796,"MM/DD/YY")), Delivered!$Z$3:$Z$8),
                IF(AND(ISNUMBER(DATEVALUE(TEXT(AA2796,"MM/DD/YY"))), ISNUMBER(Table22[[#This Row],[QC START]])),
                    NETWORKDAYS(Table22[[#This Row],[QC START]], DATEVALUE(TEXT(AA2796,"MM/DD/YY")), Delivered!$Z$3:$Z$8),
                    "IN QC"
                )
            )-1
        )
    ),
"IN QC"
)</f>
        <v>NO SHIP DATE</v>
      </c>
      <c r="AB2796" s="25"/>
      <c r="AC2796" s="83"/>
      <c r="AD2796" s="45"/>
    </row>
    <row r="2797" spans="6:30" ht="14.25">
      <c r="F2797" s="30" t="str">
        <f>LEFT(Table2[[#This Row],[Project]],6)</f>
        <v/>
      </c>
      <c r="G2797" s="13"/>
      <c r="H2797" s="13"/>
      <c r="I2797" s="17"/>
      <c r="J2797" s="13"/>
      <c r="K2797" s="13"/>
      <c r="O2797" s="20"/>
      <c r="T2797" s="13"/>
      <c r="Y2797" s="71" t="str">
        <f>IFERROR(
    IF(Z2797="DONE",
        "QC DONE",
        IF(OR(AA2797="TBD", ISBLANK(AA2797)),
            "NO SHIP DATE",
            IF(AND(ISNUMBER(DATEVALUE(TEXT(Z2797,"MM/DD/YY"))), ISNUMBER(Table22[[#This Row],[QC START]])),
                NETWORKDAYS(Table22[[#This Row],[QC START]], DATEVALUE(TEXT(Z2797,"MM/DD/YY")), Delivered!$Z$3:$Z$8),
                IF(AND(ISNUMBER(DATEVALUE(TEXT(AA2797,"MM/DD/YY"))), ISNUMBER(Table22[[#This Row],[QC START]])),
                    NETWORKDAYS(Table22[[#This Row],[QC START]], DATEVALUE(TEXT(AA2797,"MM/DD/YY")), Delivered!$Z$3:$Z$8),
                    "IN QC"
                )
            )-1
        )
    ),
"IN QC"
)</f>
        <v>NO SHIP DATE</v>
      </c>
      <c r="AB2797" s="25"/>
      <c r="AC2797" s="83"/>
      <c r="AD2797" s="45"/>
    </row>
    <row r="2798" spans="6:30" ht="14.25">
      <c r="F2798" s="30" t="str">
        <f>LEFT(Table2[[#This Row],[Project]],6)</f>
        <v/>
      </c>
      <c r="G2798" s="13"/>
      <c r="H2798" s="13"/>
      <c r="I2798" s="17"/>
      <c r="J2798" s="13"/>
      <c r="K2798" s="13"/>
      <c r="O2798" s="20"/>
      <c r="T2798" s="13"/>
      <c r="Y2798" s="71" t="str">
        <f>IFERROR(
    IF(Z2798="DONE",
        "QC DONE",
        IF(OR(AA2798="TBD", ISBLANK(AA2798)),
            "NO SHIP DATE",
            IF(AND(ISNUMBER(DATEVALUE(TEXT(Z2798,"MM/DD/YY"))), ISNUMBER(Table22[[#This Row],[QC START]])),
                NETWORKDAYS(Table22[[#This Row],[QC START]], DATEVALUE(TEXT(Z2798,"MM/DD/YY")), Delivered!$Z$3:$Z$8),
                IF(AND(ISNUMBER(DATEVALUE(TEXT(AA2798,"MM/DD/YY"))), ISNUMBER(Table22[[#This Row],[QC START]])),
                    NETWORKDAYS(Table22[[#This Row],[QC START]], DATEVALUE(TEXT(AA2798,"MM/DD/YY")), Delivered!$Z$3:$Z$8),
                    "IN QC"
                )
            )-1
        )
    ),
"IN QC"
)</f>
        <v>NO SHIP DATE</v>
      </c>
      <c r="AB2798" s="25"/>
      <c r="AC2798" s="83"/>
      <c r="AD2798" s="45"/>
    </row>
    <row r="2799" spans="6:30" ht="14.25">
      <c r="F2799" s="30" t="str">
        <f>LEFT(Table2[[#This Row],[Project]],6)</f>
        <v/>
      </c>
      <c r="G2799" s="13"/>
      <c r="H2799" s="13"/>
      <c r="I2799" s="17"/>
      <c r="J2799" s="13"/>
      <c r="K2799" s="13"/>
      <c r="O2799" s="20"/>
      <c r="T2799" s="13"/>
      <c r="Y2799" s="71" t="str">
        <f>IFERROR(
    IF(Z2799="DONE",
        "QC DONE",
        IF(OR(AA2799="TBD", ISBLANK(AA2799)),
            "NO SHIP DATE",
            IF(AND(ISNUMBER(DATEVALUE(TEXT(Z2799,"MM/DD/YY"))), ISNUMBER(Table22[[#This Row],[QC START]])),
                NETWORKDAYS(Table22[[#This Row],[QC START]], DATEVALUE(TEXT(Z2799,"MM/DD/YY")), Delivered!$Z$3:$Z$8),
                IF(AND(ISNUMBER(DATEVALUE(TEXT(AA2799,"MM/DD/YY"))), ISNUMBER(Table22[[#This Row],[QC START]])),
                    NETWORKDAYS(Table22[[#This Row],[QC START]], DATEVALUE(TEXT(AA2799,"MM/DD/YY")), Delivered!$Z$3:$Z$8),
                    "IN QC"
                )
            )-1
        )
    ),
"IN QC"
)</f>
        <v>NO SHIP DATE</v>
      </c>
      <c r="AB2799" s="25"/>
      <c r="AC2799" s="83"/>
      <c r="AD2799" s="45"/>
    </row>
    <row r="2800" spans="6:30" ht="14.25">
      <c r="F2800" s="30" t="str">
        <f>LEFT(Table2[[#This Row],[Project]],6)</f>
        <v/>
      </c>
      <c r="G2800" s="13"/>
      <c r="H2800" s="13"/>
      <c r="I2800" s="17"/>
      <c r="J2800" s="13"/>
      <c r="K2800" s="13"/>
      <c r="O2800" s="20"/>
      <c r="T2800" s="13"/>
      <c r="Y2800" s="71" t="str">
        <f>IFERROR(
    IF(Z2800="DONE",
        "QC DONE",
        IF(OR(AA2800="TBD", ISBLANK(AA2800)),
            "NO SHIP DATE",
            IF(AND(ISNUMBER(DATEVALUE(TEXT(Z2800,"MM/DD/YY"))), ISNUMBER(Table22[[#This Row],[QC START]])),
                NETWORKDAYS(Table22[[#This Row],[QC START]], DATEVALUE(TEXT(Z2800,"MM/DD/YY")), Delivered!$Z$3:$Z$8),
                IF(AND(ISNUMBER(DATEVALUE(TEXT(AA2800,"MM/DD/YY"))), ISNUMBER(Table22[[#This Row],[QC START]])),
                    NETWORKDAYS(Table22[[#This Row],[QC START]], DATEVALUE(TEXT(AA2800,"MM/DD/YY")), Delivered!$Z$3:$Z$8),
                    "IN QC"
                )
            )-1
        )
    ),
"IN QC"
)</f>
        <v>NO SHIP DATE</v>
      </c>
      <c r="AB2800" s="25"/>
      <c r="AC2800" s="83"/>
      <c r="AD2800" s="45"/>
    </row>
    <row r="2801" spans="6:30" ht="14.25">
      <c r="F2801" s="30" t="str">
        <f>LEFT(Table2[[#This Row],[Project]],6)</f>
        <v/>
      </c>
      <c r="G2801" s="13"/>
      <c r="H2801" s="13"/>
      <c r="I2801" s="17"/>
      <c r="J2801" s="13"/>
      <c r="K2801" s="13"/>
      <c r="O2801" s="20"/>
      <c r="T2801" s="13"/>
      <c r="Y2801" s="71" t="str">
        <f>IFERROR(
    IF(Z2801="DONE",
        "QC DONE",
        IF(OR(AA2801="TBD", ISBLANK(AA2801)),
            "NO SHIP DATE",
            IF(AND(ISNUMBER(DATEVALUE(TEXT(Z2801,"MM/DD/YY"))), ISNUMBER(Table22[[#This Row],[QC START]])),
                NETWORKDAYS(Table22[[#This Row],[QC START]], DATEVALUE(TEXT(Z2801,"MM/DD/YY")), Delivered!$Z$3:$Z$8),
                IF(AND(ISNUMBER(DATEVALUE(TEXT(AA2801,"MM/DD/YY"))), ISNUMBER(Table22[[#This Row],[QC START]])),
                    NETWORKDAYS(Table22[[#This Row],[QC START]], DATEVALUE(TEXT(AA2801,"MM/DD/YY")), Delivered!$Z$3:$Z$8),
                    "IN QC"
                )
            )-1
        )
    ),
"IN QC"
)</f>
        <v>NO SHIP DATE</v>
      </c>
      <c r="AB2801" s="25"/>
      <c r="AC2801" s="83"/>
      <c r="AD2801" s="45"/>
    </row>
    <row r="2802" spans="6:30" ht="14.25">
      <c r="F2802" s="30" t="str">
        <f>LEFT(Table2[[#This Row],[Project]],6)</f>
        <v/>
      </c>
      <c r="G2802" s="13"/>
      <c r="H2802" s="13"/>
      <c r="I2802" s="17"/>
      <c r="J2802" s="13"/>
      <c r="K2802" s="13"/>
      <c r="O2802" s="20"/>
      <c r="T2802" s="13"/>
      <c r="Y2802" s="71" t="str">
        <f>IFERROR(
    IF(Z2802="DONE",
        "QC DONE",
        IF(OR(AA2802="TBD", ISBLANK(AA2802)),
            "NO SHIP DATE",
            IF(AND(ISNUMBER(DATEVALUE(TEXT(Z2802,"MM/DD/YY"))), ISNUMBER(Table22[[#This Row],[QC START]])),
                NETWORKDAYS(Table22[[#This Row],[QC START]], DATEVALUE(TEXT(Z2802,"MM/DD/YY")), Delivered!$Z$3:$Z$8),
                IF(AND(ISNUMBER(DATEVALUE(TEXT(AA2802,"MM/DD/YY"))), ISNUMBER(Table22[[#This Row],[QC START]])),
                    NETWORKDAYS(Table22[[#This Row],[QC START]], DATEVALUE(TEXT(AA2802,"MM/DD/YY")), Delivered!$Z$3:$Z$8),
                    "IN QC"
                )
            )-1
        )
    ),
"IN QC"
)</f>
        <v>NO SHIP DATE</v>
      </c>
      <c r="AB2802" s="25"/>
      <c r="AC2802" s="83"/>
      <c r="AD2802" s="45"/>
    </row>
    <row r="2803" spans="6:30" ht="14.25">
      <c r="F2803" s="30" t="str">
        <f>LEFT(Table2[[#This Row],[Project]],6)</f>
        <v/>
      </c>
      <c r="G2803" s="13"/>
      <c r="H2803" s="13"/>
      <c r="I2803" s="17"/>
      <c r="J2803" s="13"/>
      <c r="K2803" s="13"/>
      <c r="O2803" s="20"/>
      <c r="T2803" s="13"/>
      <c r="Y2803" s="71" t="str">
        <f>IFERROR(
    IF(Z2803="DONE",
        "QC DONE",
        IF(OR(AA2803="TBD", ISBLANK(AA2803)),
            "NO SHIP DATE",
            IF(AND(ISNUMBER(DATEVALUE(TEXT(Z2803,"MM/DD/YY"))), ISNUMBER(Table22[[#This Row],[QC START]])),
                NETWORKDAYS(Table22[[#This Row],[QC START]], DATEVALUE(TEXT(Z2803,"MM/DD/YY")), Delivered!$Z$3:$Z$8),
                IF(AND(ISNUMBER(DATEVALUE(TEXT(AA2803,"MM/DD/YY"))), ISNUMBER(Table22[[#This Row],[QC START]])),
                    NETWORKDAYS(Table22[[#This Row],[QC START]], DATEVALUE(TEXT(AA2803,"MM/DD/YY")), Delivered!$Z$3:$Z$8),
                    "IN QC"
                )
            )-1
        )
    ),
"IN QC"
)</f>
        <v>NO SHIP DATE</v>
      </c>
      <c r="AB2803" s="25"/>
      <c r="AC2803" s="83"/>
      <c r="AD2803" s="45"/>
    </row>
    <row r="2804" spans="6:30" ht="14.25">
      <c r="F2804" s="30" t="str">
        <f>LEFT(Table2[[#This Row],[Project]],6)</f>
        <v/>
      </c>
      <c r="G2804" s="13"/>
      <c r="H2804" s="13"/>
      <c r="I2804" s="17"/>
      <c r="J2804" s="13"/>
      <c r="K2804" s="13"/>
      <c r="O2804" s="20"/>
      <c r="T2804" s="13"/>
      <c r="Y2804" s="71" t="str">
        <f>IFERROR(
    IF(Z2804="DONE",
        "QC DONE",
        IF(OR(AA2804="TBD", ISBLANK(AA2804)),
            "NO SHIP DATE",
            IF(AND(ISNUMBER(DATEVALUE(TEXT(Z2804,"MM/DD/YY"))), ISNUMBER(Table22[[#This Row],[QC START]])),
                NETWORKDAYS(Table22[[#This Row],[QC START]], DATEVALUE(TEXT(Z2804,"MM/DD/YY")), Delivered!$Z$3:$Z$8),
                IF(AND(ISNUMBER(DATEVALUE(TEXT(AA2804,"MM/DD/YY"))), ISNUMBER(Table22[[#This Row],[QC START]])),
                    NETWORKDAYS(Table22[[#This Row],[QC START]], DATEVALUE(TEXT(AA2804,"MM/DD/YY")), Delivered!$Z$3:$Z$8),
                    "IN QC"
                )
            )-1
        )
    ),
"IN QC"
)</f>
        <v>NO SHIP DATE</v>
      </c>
      <c r="AB2804" s="25"/>
      <c r="AC2804" s="83"/>
      <c r="AD2804" s="45"/>
    </row>
    <row r="2805" spans="6:30" ht="14.25">
      <c r="F2805" s="30" t="str">
        <f>LEFT(Table2[[#This Row],[Project]],6)</f>
        <v/>
      </c>
      <c r="G2805" s="13"/>
      <c r="H2805" s="13"/>
      <c r="I2805" s="17"/>
      <c r="J2805" s="13"/>
      <c r="K2805" s="13"/>
      <c r="O2805" s="20"/>
      <c r="T2805" s="13"/>
      <c r="Y2805" s="71" t="str">
        <f>IFERROR(
    IF(Z2805="DONE",
        "QC DONE",
        IF(OR(AA2805="TBD", ISBLANK(AA2805)),
            "NO SHIP DATE",
            IF(AND(ISNUMBER(DATEVALUE(TEXT(Z2805,"MM/DD/YY"))), ISNUMBER(Table22[[#This Row],[QC START]])),
                NETWORKDAYS(Table22[[#This Row],[QC START]], DATEVALUE(TEXT(Z2805,"MM/DD/YY")), Delivered!$Z$3:$Z$8),
                IF(AND(ISNUMBER(DATEVALUE(TEXT(AA2805,"MM/DD/YY"))), ISNUMBER(Table22[[#This Row],[QC START]])),
                    NETWORKDAYS(Table22[[#This Row],[QC START]], DATEVALUE(TEXT(AA2805,"MM/DD/YY")), Delivered!$Z$3:$Z$8),
                    "IN QC"
                )
            )-1
        )
    ),
"IN QC"
)</f>
        <v>NO SHIP DATE</v>
      </c>
      <c r="AB2805" s="25"/>
      <c r="AC2805" s="83"/>
      <c r="AD2805" s="45"/>
    </row>
    <row r="2806" spans="6:30" ht="14.25">
      <c r="F2806" s="30" t="str">
        <f>LEFT(Table2[[#This Row],[Project]],6)</f>
        <v/>
      </c>
      <c r="G2806" s="13"/>
      <c r="H2806" s="13"/>
      <c r="I2806" s="17"/>
      <c r="J2806" s="13"/>
      <c r="K2806" s="13"/>
      <c r="O2806" s="20"/>
      <c r="T2806" s="13"/>
      <c r="Y2806" s="71" t="str">
        <f>IFERROR(
    IF(Z2806="DONE",
        "QC DONE",
        IF(OR(AA2806="TBD", ISBLANK(AA2806)),
            "NO SHIP DATE",
            IF(AND(ISNUMBER(DATEVALUE(TEXT(Z2806,"MM/DD/YY"))), ISNUMBER(Table22[[#This Row],[QC START]])),
                NETWORKDAYS(Table22[[#This Row],[QC START]], DATEVALUE(TEXT(Z2806,"MM/DD/YY")), Delivered!$Z$3:$Z$8),
                IF(AND(ISNUMBER(DATEVALUE(TEXT(AA2806,"MM/DD/YY"))), ISNUMBER(Table22[[#This Row],[QC START]])),
                    NETWORKDAYS(Table22[[#This Row],[QC START]], DATEVALUE(TEXT(AA2806,"MM/DD/YY")), Delivered!$Z$3:$Z$8),
                    "IN QC"
                )
            )-1
        )
    ),
"IN QC"
)</f>
        <v>NO SHIP DATE</v>
      </c>
      <c r="AB2806" s="25"/>
      <c r="AC2806" s="83"/>
      <c r="AD2806" s="45"/>
    </row>
    <row r="2807" spans="6:30" ht="14.25">
      <c r="F2807" s="30" t="str">
        <f>LEFT(Table2[[#This Row],[Project]],6)</f>
        <v/>
      </c>
      <c r="G2807" s="13"/>
      <c r="H2807" s="13"/>
      <c r="I2807" s="17"/>
      <c r="J2807" s="13"/>
      <c r="K2807" s="13"/>
      <c r="O2807" s="20"/>
      <c r="T2807" s="13"/>
      <c r="Y2807" s="71" t="str">
        <f>IFERROR(
    IF(Z2807="DONE",
        "QC DONE",
        IF(OR(AA2807="TBD", ISBLANK(AA2807)),
            "NO SHIP DATE",
            IF(AND(ISNUMBER(DATEVALUE(TEXT(Z2807,"MM/DD/YY"))), ISNUMBER(Table22[[#This Row],[QC START]])),
                NETWORKDAYS(Table22[[#This Row],[QC START]], DATEVALUE(TEXT(Z2807,"MM/DD/YY")), Delivered!$Z$3:$Z$8),
                IF(AND(ISNUMBER(DATEVALUE(TEXT(AA2807,"MM/DD/YY"))), ISNUMBER(Table22[[#This Row],[QC START]])),
                    NETWORKDAYS(Table22[[#This Row],[QC START]], DATEVALUE(TEXT(AA2807,"MM/DD/YY")), Delivered!$Z$3:$Z$8),
                    "IN QC"
                )
            )-1
        )
    ),
"IN QC"
)</f>
        <v>NO SHIP DATE</v>
      </c>
      <c r="AB2807" s="25"/>
      <c r="AC2807" s="83"/>
      <c r="AD2807" s="45"/>
    </row>
    <row r="2808" spans="6:30" ht="14.25">
      <c r="F2808" s="30" t="str">
        <f>LEFT(Table2[[#This Row],[Project]],6)</f>
        <v/>
      </c>
      <c r="G2808" s="13"/>
      <c r="H2808" s="13"/>
      <c r="I2808" s="17"/>
      <c r="J2808" s="13"/>
      <c r="K2808" s="13"/>
      <c r="O2808" s="20"/>
      <c r="T2808" s="13"/>
      <c r="Y2808" s="71" t="str">
        <f>IFERROR(
    IF(Z2808="DONE",
        "QC DONE",
        IF(OR(AA2808="TBD", ISBLANK(AA2808)),
            "NO SHIP DATE",
            IF(AND(ISNUMBER(DATEVALUE(TEXT(Z2808,"MM/DD/YY"))), ISNUMBER(Table22[[#This Row],[QC START]])),
                NETWORKDAYS(Table22[[#This Row],[QC START]], DATEVALUE(TEXT(Z2808,"MM/DD/YY")), Delivered!$Z$3:$Z$8),
                IF(AND(ISNUMBER(DATEVALUE(TEXT(AA2808,"MM/DD/YY"))), ISNUMBER(Table22[[#This Row],[QC START]])),
                    NETWORKDAYS(Table22[[#This Row],[QC START]], DATEVALUE(TEXT(AA2808,"MM/DD/YY")), Delivered!$Z$3:$Z$8),
                    "IN QC"
                )
            )-1
        )
    ),
"IN QC"
)</f>
        <v>NO SHIP DATE</v>
      </c>
      <c r="AB2808" s="25"/>
      <c r="AC2808" s="83"/>
      <c r="AD2808" s="45"/>
    </row>
    <row r="2809" spans="6:30" ht="14.25">
      <c r="F2809" s="30" t="str">
        <f>LEFT(Table2[[#This Row],[Project]],6)</f>
        <v/>
      </c>
      <c r="G2809" s="13"/>
      <c r="H2809" s="13"/>
      <c r="I2809" s="17"/>
      <c r="J2809" s="13"/>
      <c r="K2809" s="13"/>
      <c r="O2809" s="20"/>
      <c r="T2809" s="13"/>
      <c r="Y2809" s="71" t="str">
        <f>IFERROR(
    IF(Z2809="DONE",
        "QC DONE",
        IF(OR(AA2809="TBD", ISBLANK(AA2809)),
            "NO SHIP DATE",
            IF(AND(ISNUMBER(DATEVALUE(TEXT(Z2809,"MM/DD/YY"))), ISNUMBER(Table22[[#This Row],[QC START]])),
                NETWORKDAYS(Table22[[#This Row],[QC START]], DATEVALUE(TEXT(Z2809,"MM/DD/YY")), Delivered!$Z$3:$Z$8),
                IF(AND(ISNUMBER(DATEVALUE(TEXT(AA2809,"MM/DD/YY"))), ISNUMBER(Table22[[#This Row],[QC START]])),
                    NETWORKDAYS(Table22[[#This Row],[QC START]], DATEVALUE(TEXT(AA2809,"MM/DD/YY")), Delivered!$Z$3:$Z$8),
                    "IN QC"
                )
            )-1
        )
    ),
"IN QC"
)</f>
        <v>NO SHIP DATE</v>
      </c>
      <c r="AB2809" s="25"/>
      <c r="AC2809" s="83"/>
      <c r="AD2809" s="45"/>
    </row>
    <row r="2810" spans="6:30" ht="14.25">
      <c r="F2810" s="30" t="str">
        <f>LEFT(Table2[[#This Row],[Project]],6)</f>
        <v/>
      </c>
      <c r="G2810" s="13"/>
      <c r="H2810" s="13"/>
      <c r="I2810" s="17"/>
      <c r="J2810" s="13"/>
      <c r="K2810" s="13"/>
      <c r="O2810" s="20"/>
      <c r="T2810" s="13"/>
      <c r="Y2810" s="71" t="str">
        <f>IFERROR(
    IF(Z2810="DONE",
        "QC DONE",
        IF(OR(AA2810="TBD", ISBLANK(AA2810)),
            "NO SHIP DATE",
            IF(AND(ISNUMBER(DATEVALUE(TEXT(Z2810,"MM/DD/YY"))), ISNUMBER(Table22[[#This Row],[QC START]])),
                NETWORKDAYS(Table22[[#This Row],[QC START]], DATEVALUE(TEXT(Z2810,"MM/DD/YY")), Delivered!$Z$3:$Z$8),
                IF(AND(ISNUMBER(DATEVALUE(TEXT(AA2810,"MM/DD/YY"))), ISNUMBER(Table22[[#This Row],[QC START]])),
                    NETWORKDAYS(Table22[[#This Row],[QC START]], DATEVALUE(TEXT(AA2810,"MM/DD/YY")), Delivered!$Z$3:$Z$8),
                    "IN QC"
                )
            )-1
        )
    ),
"IN QC"
)</f>
        <v>NO SHIP DATE</v>
      </c>
      <c r="AB2810" s="25"/>
      <c r="AC2810" s="83"/>
      <c r="AD2810" s="45"/>
    </row>
    <row r="2811" spans="6:30" ht="14.25">
      <c r="F2811" s="30" t="str">
        <f>LEFT(Table2[[#This Row],[Project]],6)</f>
        <v/>
      </c>
      <c r="G2811" s="13"/>
      <c r="H2811" s="13"/>
      <c r="I2811" s="17"/>
      <c r="J2811" s="13"/>
      <c r="K2811" s="13"/>
      <c r="O2811" s="20"/>
      <c r="T2811" s="13"/>
      <c r="Y2811" s="71" t="str">
        <f>IFERROR(
    IF(Z2811="DONE",
        "QC DONE",
        IF(OR(AA2811="TBD", ISBLANK(AA2811)),
            "NO SHIP DATE",
            IF(AND(ISNUMBER(DATEVALUE(TEXT(Z2811,"MM/DD/YY"))), ISNUMBER(Table22[[#This Row],[QC START]])),
                NETWORKDAYS(Table22[[#This Row],[QC START]], DATEVALUE(TEXT(Z2811,"MM/DD/YY")), Delivered!$Z$3:$Z$8),
                IF(AND(ISNUMBER(DATEVALUE(TEXT(AA2811,"MM/DD/YY"))), ISNUMBER(Table22[[#This Row],[QC START]])),
                    NETWORKDAYS(Table22[[#This Row],[QC START]], DATEVALUE(TEXT(AA2811,"MM/DD/YY")), Delivered!$Z$3:$Z$8),
                    "IN QC"
                )
            )-1
        )
    ),
"IN QC"
)</f>
        <v>NO SHIP DATE</v>
      </c>
      <c r="AB2811" s="25"/>
      <c r="AC2811" s="83"/>
      <c r="AD2811" s="45"/>
    </row>
    <row r="2812" spans="6:30" ht="14.25">
      <c r="F2812" s="30" t="str">
        <f>LEFT(Table2[[#This Row],[Project]],6)</f>
        <v/>
      </c>
      <c r="G2812" s="13"/>
      <c r="H2812" s="13"/>
      <c r="I2812" s="17"/>
      <c r="J2812" s="13"/>
      <c r="K2812" s="13"/>
      <c r="O2812" s="20"/>
      <c r="T2812" s="13"/>
      <c r="Y2812" s="71" t="str">
        <f>IFERROR(
    IF(Z2812="DONE",
        "QC DONE",
        IF(OR(AA2812="TBD", ISBLANK(AA2812)),
            "NO SHIP DATE",
            IF(AND(ISNUMBER(DATEVALUE(TEXT(Z2812,"MM/DD/YY"))), ISNUMBER(Table22[[#This Row],[QC START]])),
                NETWORKDAYS(Table22[[#This Row],[QC START]], DATEVALUE(TEXT(Z2812,"MM/DD/YY")), Delivered!$Z$3:$Z$8),
                IF(AND(ISNUMBER(DATEVALUE(TEXT(AA2812,"MM/DD/YY"))), ISNUMBER(Table22[[#This Row],[QC START]])),
                    NETWORKDAYS(Table22[[#This Row],[QC START]], DATEVALUE(TEXT(AA2812,"MM/DD/YY")), Delivered!$Z$3:$Z$8),
                    "IN QC"
                )
            )-1
        )
    ),
"IN QC"
)</f>
        <v>NO SHIP DATE</v>
      </c>
      <c r="AB2812" s="25"/>
      <c r="AC2812" s="83"/>
      <c r="AD2812" s="45"/>
    </row>
    <row r="2813" spans="6:30" ht="14.25">
      <c r="F2813" s="30" t="str">
        <f>LEFT(Table2[[#This Row],[Project]],6)</f>
        <v/>
      </c>
      <c r="G2813" s="13"/>
      <c r="H2813" s="13"/>
      <c r="I2813" s="17"/>
      <c r="J2813" s="13"/>
      <c r="K2813" s="13"/>
      <c r="O2813" s="20"/>
      <c r="T2813" s="13"/>
      <c r="Y2813" s="71" t="str">
        <f>IFERROR(
    IF(Z2813="DONE",
        "QC DONE",
        IF(OR(AA2813="TBD", ISBLANK(AA2813)),
            "NO SHIP DATE",
            IF(AND(ISNUMBER(DATEVALUE(TEXT(Z2813,"MM/DD/YY"))), ISNUMBER(Table22[[#This Row],[QC START]])),
                NETWORKDAYS(Table22[[#This Row],[QC START]], DATEVALUE(TEXT(Z2813,"MM/DD/YY")), Delivered!$Z$3:$Z$8),
                IF(AND(ISNUMBER(DATEVALUE(TEXT(AA2813,"MM/DD/YY"))), ISNUMBER(Table22[[#This Row],[QC START]])),
                    NETWORKDAYS(Table22[[#This Row],[QC START]], DATEVALUE(TEXT(AA2813,"MM/DD/YY")), Delivered!$Z$3:$Z$8),
                    "IN QC"
                )
            )-1
        )
    ),
"IN QC"
)</f>
        <v>NO SHIP DATE</v>
      </c>
      <c r="AB2813" s="25"/>
      <c r="AC2813" s="83"/>
      <c r="AD2813" s="45"/>
    </row>
    <row r="2814" spans="6:30" ht="14.25">
      <c r="F2814" s="30" t="str">
        <f>LEFT(Table2[[#This Row],[Project]],6)</f>
        <v/>
      </c>
      <c r="G2814" s="13"/>
      <c r="H2814" s="13"/>
      <c r="I2814" s="17"/>
      <c r="J2814" s="13"/>
      <c r="K2814" s="13"/>
      <c r="O2814" s="20"/>
      <c r="T2814" s="13"/>
      <c r="Y2814" s="71" t="str">
        <f>IFERROR(
    IF(Z2814="DONE",
        "QC DONE",
        IF(OR(AA2814="TBD", ISBLANK(AA2814)),
            "NO SHIP DATE",
            IF(AND(ISNUMBER(DATEVALUE(TEXT(Z2814,"MM/DD/YY"))), ISNUMBER(Table22[[#This Row],[QC START]])),
                NETWORKDAYS(Table22[[#This Row],[QC START]], DATEVALUE(TEXT(Z2814,"MM/DD/YY")), Delivered!$Z$3:$Z$8),
                IF(AND(ISNUMBER(DATEVALUE(TEXT(AA2814,"MM/DD/YY"))), ISNUMBER(Table22[[#This Row],[QC START]])),
                    NETWORKDAYS(Table22[[#This Row],[QC START]], DATEVALUE(TEXT(AA2814,"MM/DD/YY")), Delivered!$Z$3:$Z$8),
                    "IN QC"
                )
            )-1
        )
    ),
"IN QC"
)</f>
        <v>NO SHIP DATE</v>
      </c>
      <c r="AB2814" s="25"/>
      <c r="AC2814" s="83"/>
      <c r="AD2814" s="45"/>
    </row>
    <row r="2815" spans="6:30" ht="14.25">
      <c r="F2815" s="30" t="str">
        <f>LEFT(Table2[[#This Row],[Project]],6)</f>
        <v/>
      </c>
      <c r="G2815" s="13"/>
      <c r="H2815" s="13"/>
      <c r="I2815" s="17"/>
      <c r="J2815" s="13"/>
      <c r="K2815" s="13"/>
      <c r="O2815" s="20"/>
      <c r="T2815" s="13"/>
      <c r="Y2815" s="71" t="str">
        <f>IFERROR(
    IF(Z2815="DONE",
        "QC DONE",
        IF(OR(AA2815="TBD", ISBLANK(AA2815)),
            "NO SHIP DATE",
            IF(AND(ISNUMBER(DATEVALUE(TEXT(Z2815,"MM/DD/YY"))), ISNUMBER(Table22[[#This Row],[QC START]])),
                NETWORKDAYS(Table22[[#This Row],[QC START]], DATEVALUE(TEXT(Z2815,"MM/DD/YY")), Delivered!$Z$3:$Z$8),
                IF(AND(ISNUMBER(DATEVALUE(TEXT(AA2815,"MM/DD/YY"))), ISNUMBER(Table22[[#This Row],[QC START]])),
                    NETWORKDAYS(Table22[[#This Row],[QC START]], DATEVALUE(TEXT(AA2815,"MM/DD/YY")), Delivered!$Z$3:$Z$8),
                    "IN QC"
                )
            )-1
        )
    ),
"IN QC"
)</f>
        <v>NO SHIP DATE</v>
      </c>
      <c r="AB2815" s="25"/>
      <c r="AC2815" s="83"/>
      <c r="AD2815" s="45"/>
    </row>
    <row r="2816" spans="6:30" ht="14.25">
      <c r="F2816" s="30" t="str">
        <f>LEFT(Table2[[#This Row],[Project]],6)</f>
        <v/>
      </c>
      <c r="G2816" s="13"/>
      <c r="H2816" s="13"/>
      <c r="I2816" s="17"/>
      <c r="J2816" s="13"/>
      <c r="K2816" s="13"/>
      <c r="O2816" s="20"/>
      <c r="T2816" s="13"/>
      <c r="Y2816" s="71" t="str">
        <f>IFERROR(
    IF(Z2816="DONE",
        "QC DONE",
        IF(OR(AA2816="TBD", ISBLANK(AA2816)),
            "NO SHIP DATE",
            IF(AND(ISNUMBER(DATEVALUE(TEXT(Z2816,"MM/DD/YY"))), ISNUMBER(Table22[[#This Row],[QC START]])),
                NETWORKDAYS(Table22[[#This Row],[QC START]], DATEVALUE(TEXT(Z2816,"MM/DD/YY")), Delivered!$Z$3:$Z$8),
                IF(AND(ISNUMBER(DATEVALUE(TEXT(AA2816,"MM/DD/YY"))), ISNUMBER(Table22[[#This Row],[QC START]])),
                    NETWORKDAYS(Table22[[#This Row],[QC START]], DATEVALUE(TEXT(AA2816,"MM/DD/YY")), Delivered!$Z$3:$Z$8),
                    "IN QC"
                )
            )-1
        )
    ),
"IN QC"
)</f>
        <v>NO SHIP DATE</v>
      </c>
      <c r="AB2816" s="25"/>
      <c r="AC2816" s="83"/>
      <c r="AD2816" s="45"/>
    </row>
    <row r="2817" spans="6:30" ht="14.25">
      <c r="F2817" s="30" t="str">
        <f>LEFT(Table2[[#This Row],[Project]],6)</f>
        <v/>
      </c>
      <c r="G2817" s="13"/>
      <c r="H2817" s="13"/>
      <c r="I2817" s="17"/>
      <c r="J2817" s="13"/>
      <c r="K2817" s="13"/>
      <c r="O2817" s="20"/>
      <c r="T2817" s="13"/>
      <c r="Y2817" s="71" t="str">
        <f>IFERROR(
    IF(Z2817="DONE",
        "QC DONE",
        IF(OR(AA2817="TBD", ISBLANK(AA2817)),
            "NO SHIP DATE",
            IF(AND(ISNUMBER(DATEVALUE(TEXT(Z2817,"MM/DD/YY"))), ISNUMBER(Table22[[#This Row],[QC START]])),
                NETWORKDAYS(Table22[[#This Row],[QC START]], DATEVALUE(TEXT(Z2817,"MM/DD/YY")), Delivered!$Z$3:$Z$8),
                IF(AND(ISNUMBER(DATEVALUE(TEXT(AA2817,"MM/DD/YY"))), ISNUMBER(Table22[[#This Row],[QC START]])),
                    NETWORKDAYS(Table22[[#This Row],[QC START]], DATEVALUE(TEXT(AA2817,"MM/DD/YY")), Delivered!$Z$3:$Z$8),
                    "IN QC"
                )
            )-1
        )
    ),
"IN QC"
)</f>
        <v>NO SHIP DATE</v>
      </c>
      <c r="AB2817" s="25"/>
      <c r="AC2817" s="83"/>
      <c r="AD2817" s="45"/>
    </row>
    <row r="2818" spans="6:30" ht="14.25">
      <c r="F2818" s="30" t="str">
        <f>LEFT(Table2[[#This Row],[Project]],6)</f>
        <v/>
      </c>
      <c r="G2818" s="13"/>
      <c r="H2818" s="13"/>
      <c r="I2818" s="17"/>
      <c r="J2818" s="13"/>
      <c r="K2818" s="13"/>
      <c r="O2818" s="20"/>
      <c r="T2818" s="13"/>
      <c r="Y2818" s="71" t="str">
        <f>IFERROR(
    IF(Z2818="DONE",
        "QC DONE",
        IF(OR(AA2818="TBD", ISBLANK(AA2818)),
            "NO SHIP DATE",
            IF(AND(ISNUMBER(DATEVALUE(TEXT(Z2818,"MM/DD/YY"))), ISNUMBER(Table22[[#This Row],[QC START]])),
                NETWORKDAYS(Table22[[#This Row],[QC START]], DATEVALUE(TEXT(Z2818,"MM/DD/YY")), Delivered!$Z$3:$Z$8),
                IF(AND(ISNUMBER(DATEVALUE(TEXT(AA2818,"MM/DD/YY"))), ISNUMBER(Table22[[#This Row],[QC START]])),
                    NETWORKDAYS(Table22[[#This Row],[QC START]], DATEVALUE(TEXT(AA2818,"MM/DD/YY")), Delivered!$Z$3:$Z$8),
                    "IN QC"
                )
            )-1
        )
    ),
"IN QC"
)</f>
        <v>NO SHIP DATE</v>
      </c>
      <c r="AB2818" s="25"/>
      <c r="AC2818" s="83"/>
      <c r="AD2818" s="45"/>
    </row>
    <row r="2819" spans="6:30" ht="14.25">
      <c r="F2819" s="30" t="str">
        <f>LEFT(Table2[[#This Row],[Project]],6)</f>
        <v/>
      </c>
      <c r="G2819" s="13"/>
      <c r="H2819" s="13"/>
      <c r="I2819" s="17"/>
      <c r="J2819" s="13"/>
      <c r="K2819" s="13"/>
      <c r="O2819" s="20"/>
      <c r="T2819" s="13"/>
      <c r="Y2819" s="71" t="str">
        <f>IFERROR(
    IF(Z2819="DONE",
        "QC DONE",
        IF(OR(AA2819="TBD", ISBLANK(AA2819)),
            "NO SHIP DATE",
            IF(AND(ISNUMBER(DATEVALUE(TEXT(Z2819,"MM/DD/YY"))), ISNUMBER(Table22[[#This Row],[QC START]])),
                NETWORKDAYS(Table22[[#This Row],[QC START]], DATEVALUE(TEXT(Z2819,"MM/DD/YY")), Delivered!$Z$3:$Z$8),
                IF(AND(ISNUMBER(DATEVALUE(TEXT(AA2819,"MM/DD/YY"))), ISNUMBER(Table22[[#This Row],[QC START]])),
                    NETWORKDAYS(Table22[[#This Row],[QC START]], DATEVALUE(TEXT(AA2819,"MM/DD/YY")), Delivered!$Z$3:$Z$8),
                    "IN QC"
                )
            )-1
        )
    ),
"IN QC"
)</f>
        <v>NO SHIP DATE</v>
      </c>
      <c r="AB2819" s="25"/>
      <c r="AC2819" s="83"/>
      <c r="AD2819" s="45"/>
    </row>
    <row r="2820" spans="6:30" ht="14.25">
      <c r="F2820" s="30" t="str">
        <f>LEFT(Table2[[#This Row],[Project]],6)</f>
        <v/>
      </c>
      <c r="G2820" s="13"/>
      <c r="H2820" s="13"/>
      <c r="I2820" s="17"/>
      <c r="J2820" s="13"/>
      <c r="K2820" s="13"/>
      <c r="O2820" s="20"/>
      <c r="T2820" s="13"/>
      <c r="Y2820" s="71" t="str">
        <f>IFERROR(
    IF(Z2820="DONE",
        "QC DONE",
        IF(OR(AA2820="TBD", ISBLANK(AA2820)),
            "NO SHIP DATE",
            IF(AND(ISNUMBER(DATEVALUE(TEXT(Z2820,"MM/DD/YY"))), ISNUMBER(Table22[[#This Row],[QC START]])),
                NETWORKDAYS(Table22[[#This Row],[QC START]], DATEVALUE(TEXT(Z2820,"MM/DD/YY")), Delivered!$Z$3:$Z$8),
                IF(AND(ISNUMBER(DATEVALUE(TEXT(AA2820,"MM/DD/YY"))), ISNUMBER(Table22[[#This Row],[QC START]])),
                    NETWORKDAYS(Table22[[#This Row],[QC START]], DATEVALUE(TEXT(AA2820,"MM/DD/YY")), Delivered!$Z$3:$Z$8),
                    "IN QC"
                )
            )-1
        )
    ),
"IN QC"
)</f>
        <v>NO SHIP DATE</v>
      </c>
      <c r="AB2820" s="25"/>
      <c r="AC2820" s="83"/>
      <c r="AD2820" s="45"/>
    </row>
    <row r="2821" spans="6:30" ht="14.25">
      <c r="F2821" s="30" t="str">
        <f>LEFT(Table2[[#This Row],[Project]],6)</f>
        <v/>
      </c>
      <c r="G2821" s="13"/>
      <c r="H2821" s="13"/>
      <c r="I2821" s="17"/>
      <c r="J2821" s="13"/>
      <c r="K2821" s="13"/>
      <c r="O2821" s="20"/>
      <c r="T2821" s="13"/>
      <c r="Y2821" s="71" t="str">
        <f>IFERROR(
    IF(Z2821="DONE",
        "QC DONE",
        IF(OR(AA2821="TBD", ISBLANK(AA2821)),
            "NO SHIP DATE",
            IF(AND(ISNUMBER(DATEVALUE(TEXT(Z2821,"MM/DD/YY"))), ISNUMBER(Table22[[#This Row],[QC START]])),
                NETWORKDAYS(Table22[[#This Row],[QC START]], DATEVALUE(TEXT(Z2821,"MM/DD/YY")), Delivered!$Z$3:$Z$8),
                IF(AND(ISNUMBER(DATEVALUE(TEXT(AA2821,"MM/DD/YY"))), ISNUMBER(Table22[[#This Row],[QC START]])),
                    NETWORKDAYS(Table22[[#This Row],[QC START]], DATEVALUE(TEXT(AA2821,"MM/DD/YY")), Delivered!$Z$3:$Z$8),
                    "IN QC"
                )
            )-1
        )
    ),
"IN QC"
)</f>
        <v>NO SHIP DATE</v>
      </c>
      <c r="AB2821" s="25"/>
      <c r="AC2821" s="83"/>
      <c r="AD2821" s="45"/>
    </row>
    <row r="2822" spans="6:30" ht="14.25">
      <c r="F2822" s="30" t="str">
        <f>LEFT(Table2[[#This Row],[Project]],6)</f>
        <v/>
      </c>
      <c r="G2822" s="13"/>
      <c r="H2822" s="13"/>
      <c r="I2822" s="17"/>
      <c r="J2822" s="13"/>
      <c r="K2822" s="13"/>
      <c r="O2822" s="20"/>
      <c r="T2822" s="13"/>
      <c r="Y2822" s="71" t="str">
        <f>IFERROR(
    IF(Z2822="DONE",
        "QC DONE",
        IF(OR(AA2822="TBD", ISBLANK(AA2822)),
            "NO SHIP DATE",
            IF(AND(ISNUMBER(DATEVALUE(TEXT(Z2822,"MM/DD/YY"))), ISNUMBER(Table22[[#This Row],[QC START]])),
                NETWORKDAYS(Table22[[#This Row],[QC START]], DATEVALUE(TEXT(Z2822,"MM/DD/YY")), Delivered!$Z$3:$Z$8),
                IF(AND(ISNUMBER(DATEVALUE(TEXT(AA2822,"MM/DD/YY"))), ISNUMBER(Table22[[#This Row],[QC START]])),
                    NETWORKDAYS(Table22[[#This Row],[QC START]], DATEVALUE(TEXT(AA2822,"MM/DD/YY")), Delivered!$Z$3:$Z$8),
                    "IN QC"
                )
            )-1
        )
    ),
"IN QC"
)</f>
        <v>NO SHIP DATE</v>
      </c>
      <c r="AB2822" s="25"/>
      <c r="AC2822" s="83"/>
      <c r="AD2822" s="45"/>
    </row>
    <row r="2823" spans="6:30" ht="14.25">
      <c r="F2823" s="30" t="str">
        <f>LEFT(Table2[[#This Row],[Project]],6)</f>
        <v/>
      </c>
      <c r="G2823" s="13"/>
      <c r="H2823" s="13"/>
      <c r="I2823" s="17"/>
      <c r="J2823" s="13"/>
      <c r="K2823" s="13"/>
      <c r="O2823" s="20"/>
      <c r="T2823" s="13"/>
      <c r="Y2823" s="71" t="str">
        <f>IFERROR(
    IF(Z2823="DONE",
        "QC DONE",
        IF(OR(AA2823="TBD", ISBLANK(AA2823)),
            "NO SHIP DATE",
            IF(AND(ISNUMBER(DATEVALUE(TEXT(Z2823,"MM/DD/YY"))), ISNUMBER(Table22[[#This Row],[QC START]])),
                NETWORKDAYS(Table22[[#This Row],[QC START]], DATEVALUE(TEXT(Z2823,"MM/DD/YY")), Delivered!$Z$3:$Z$8),
                IF(AND(ISNUMBER(DATEVALUE(TEXT(AA2823,"MM/DD/YY"))), ISNUMBER(Table22[[#This Row],[QC START]])),
                    NETWORKDAYS(Table22[[#This Row],[QC START]], DATEVALUE(TEXT(AA2823,"MM/DD/YY")), Delivered!$Z$3:$Z$8),
                    "IN QC"
                )
            )-1
        )
    ),
"IN QC"
)</f>
        <v>NO SHIP DATE</v>
      </c>
      <c r="AB2823" s="25"/>
      <c r="AC2823" s="83"/>
      <c r="AD2823" s="45"/>
    </row>
    <row r="2824" spans="6:30" ht="14.25">
      <c r="F2824" s="30" t="str">
        <f>LEFT(Table2[[#This Row],[Project]],6)</f>
        <v/>
      </c>
      <c r="G2824" s="13"/>
      <c r="H2824" s="13"/>
      <c r="I2824" s="17"/>
      <c r="J2824" s="13"/>
      <c r="K2824" s="13"/>
      <c r="O2824" s="20"/>
      <c r="T2824" s="13"/>
      <c r="Y2824" s="71" t="str">
        <f>IFERROR(
    IF(Z2824="DONE",
        "QC DONE",
        IF(OR(AA2824="TBD", ISBLANK(AA2824)),
            "NO SHIP DATE",
            IF(AND(ISNUMBER(DATEVALUE(TEXT(Z2824,"MM/DD/YY"))), ISNUMBER(Table22[[#This Row],[QC START]])),
                NETWORKDAYS(Table22[[#This Row],[QC START]], DATEVALUE(TEXT(Z2824,"MM/DD/YY")), Delivered!$Z$3:$Z$8),
                IF(AND(ISNUMBER(DATEVALUE(TEXT(AA2824,"MM/DD/YY"))), ISNUMBER(Table22[[#This Row],[QC START]])),
                    NETWORKDAYS(Table22[[#This Row],[QC START]], DATEVALUE(TEXT(AA2824,"MM/DD/YY")), Delivered!$Z$3:$Z$8),
                    "IN QC"
                )
            )-1
        )
    ),
"IN QC"
)</f>
        <v>NO SHIP DATE</v>
      </c>
      <c r="AB2824" s="25"/>
      <c r="AC2824" s="83"/>
      <c r="AD2824" s="45"/>
    </row>
    <row r="2825" spans="6:30" ht="14.25">
      <c r="F2825" s="30" t="str">
        <f>LEFT(Table2[[#This Row],[Project]],6)</f>
        <v/>
      </c>
      <c r="G2825" s="13"/>
      <c r="H2825" s="13"/>
      <c r="I2825" s="17"/>
      <c r="J2825" s="13"/>
      <c r="K2825" s="13"/>
      <c r="O2825" s="20"/>
      <c r="T2825" s="13"/>
      <c r="Y2825" s="71" t="str">
        <f>IFERROR(
    IF(Z2825="DONE",
        "QC DONE",
        IF(OR(AA2825="TBD", ISBLANK(AA2825)),
            "NO SHIP DATE",
            IF(AND(ISNUMBER(DATEVALUE(TEXT(Z2825,"MM/DD/YY"))), ISNUMBER(Table22[[#This Row],[QC START]])),
                NETWORKDAYS(Table22[[#This Row],[QC START]], DATEVALUE(TEXT(Z2825,"MM/DD/YY")), Delivered!$Z$3:$Z$8),
                IF(AND(ISNUMBER(DATEVALUE(TEXT(AA2825,"MM/DD/YY"))), ISNUMBER(Table22[[#This Row],[QC START]])),
                    NETWORKDAYS(Table22[[#This Row],[QC START]], DATEVALUE(TEXT(AA2825,"MM/DD/YY")), Delivered!$Z$3:$Z$8),
                    "IN QC"
                )
            )-1
        )
    ),
"IN QC"
)</f>
        <v>NO SHIP DATE</v>
      </c>
      <c r="AB2825" s="25"/>
      <c r="AC2825" s="83"/>
      <c r="AD2825" s="45"/>
    </row>
    <row r="2826" spans="6:30" ht="14.25">
      <c r="F2826" s="30" t="str">
        <f>LEFT(Table2[[#This Row],[Project]],6)</f>
        <v/>
      </c>
      <c r="G2826" s="13"/>
      <c r="H2826" s="13"/>
      <c r="I2826" s="17"/>
      <c r="J2826" s="13"/>
      <c r="K2826" s="13"/>
      <c r="O2826" s="20"/>
      <c r="T2826" s="13"/>
      <c r="Y2826" s="71" t="str">
        <f>IFERROR(
    IF(Z2826="DONE",
        "QC DONE",
        IF(OR(AA2826="TBD", ISBLANK(AA2826)),
            "NO SHIP DATE",
            IF(AND(ISNUMBER(DATEVALUE(TEXT(Z2826,"MM/DD/YY"))), ISNUMBER(Table22[[#This Row],[QC START]])),
                NETWORKDAYS(Table22[[#This Row],[QC START]], DATEVALUE(TEXT(Z2826,"MM/DD/YY")), Delivered!$Z$3:$Z$8),
                IF(AND(ISNUMBER(DATEVALUE(TEXT(AA2826,"MM/DD/YY"))), ISNUMBER(Table22[[#This Row],[QC START]])),
                    NETWORKDAYS(Table22[[#This Row],[QC START]], DATEVALUE(TEXT(AA2826,"MM/DD/YY")), Delivered!$Z$3:$Z$8),
                    "IN QC"
                )
            )-1
        )
    ),
"IN QC"
)</f>
        <v>NO SHIP DATE</v>
      </c>
      <c r="AB2826" s="25"/>
      <c r="AC2826" s="83"/>
      <c r="AD2826" s="45"/>
    </row>
    <row r="2827" spans="6:30" ht="14.25">
      <c r="F2827" s="30" t="str">
        <f>LEFT(Table2[[#This Row],[Project]],6)</f>
        <v/>
      </c>
      <c r="G2827" s="13"/>
      <c r="H2827" s="13"/>
      <c r="I2827" s="17"/>
      <c r="J2827" s="13"/>
      <c r="K2827" s="13"/>
      <c r="O2827" s="20"/>
      <c r="T2827" s="13"/>
      <c r="Y2827" s="71" t="str">
        <f>IFERROR(
    IF(Z2827="DONE",
        "QC DONE",
        IF(OR(AA2827="TBD", ISBLANK(AA2827)),
            "NO SHIP DATE",
            IF(AND(ISNUMBER(DATEVALUE(TEXT(Z2827,"MM/DD/YY"))), ISNUMBER(Table22[[#This Row],[QC START]])),
                NETWORKDAYS(Table22[[#This Row],[QC START]], DATEVALUE(TEXT(Z2827,"MM/DD/YY")), Delivered!$Z$3:$Z$8),
                IF(AND(ISNUMBER(DATEVALUE(TEXT(AA2827,"MM/DD/YY"))), ISNUMBER(Table22[[#This Row],[QC START]])),
                    NETWORKDAYS(Table22[[#This Row],[QC START]], DATEVALUE(TEXT(AA2827,"MM/DD/YY")), Delivered!$Z$3:$Z$8),
                    "IN QC"
                )
            )-1
        )
    ),
"IN QC"
)</f>
        <v>NO SHIP DATE</v>
      </c>
      <c r="AB2827" s="25"/>
      <c r="AC2827" s="83"/>
      <c r="AD2827" s="45"/>
    </row>
    <row r="2828" spans="6:30" ht="14.25">
      <c r="F2828" s="30" t="str">
        <f>LEFT(Table2[[#This Row],[Project]],6)</f>
        <v/>
      </c>
      <c r="G2828" s="13"/>
      <c r="H2828" s="13"/>
      <c r="I2828" s="17"/>
      <c r="J2828" s="13"/>
      <c r="K2828" s="13"/>
      <c r="O2828" s="20"/>
      <c r="T2828" s="13"/>
      <c r="Y2828" s="71" t="str">
        <f>IFERROR(
    IF(Z2828="DONE",
        "QC DONE",
        IF(OR(AA2828="TBD", ISBLANK(AA2828)),
            "NO SHIP DATE",
            IF(AND(ISNUMBER(DATEVALUE(TEXT(Z2828,"MM/DD/YY"))), ISNUMBER(Table22[[#This Row],[QC START]])),
                NETWORKDAYS(Table22[[#This Row],[QC START]], DATEVALUE(TEXT(Z2828,"MM/DD/YY")), Delivered!$Z$3:$Z$8),
                IF(AND(ISNUMBER(DATEVALUE(TEXT(AA2828,"MM/DD/YY"))), ISNUMBER(Table22[[#This Row],[QC START]])),
                    NETWORKDAYS(Table22[[#This Row],[QC START]], DATEVALUE(TEXT(AA2828,"MM/DD/YY")), Delivered!$Z$3:$Z$8),
                    "IN QC"
                )
            )-1
        )
    ),
"IN QC"
)</f>
        <v>NO SHIP DATE</v>
      </c>
      <c r="AB2828" s="25"/>
      <c r="AC2828" s="83"/>
      <c r="AD2828" s="45"/>
    </row>
    <row r="2829" spans="6:30" ht="14.25">
      <c r="F2829" s="30" t="str">
        <f>LEFT(Table2[[#This Row],[Project]],6)</f>
        <v/>
      </c>
      <c r="G2829" s="13"/>
      <c r="H2829" s="13"/>
      <c r="I2829" s="17"/>
      <c r="J2829" s="13"/>
      <c r="K2829" s="13"/>
      <c r="O2829" s="20"/>
      <c r="T2829" s="13"/>
      <c r="Y2829" s="71" t="str">
        <f>IFERROR(
    IF(Z2829="DONE",
        "QC DONE",
        IF(OR(AA2829="TBD", ISBLANK(AA2829)),
            "NO SHIP DATE",
            IF(AND(ISNUMBER(DATEVALUE(TEXT(Z2829,"MM/DD/YY"))), ISNUMBER(Table22[[#This Row],[QC START]])),
                NETWORKDAYS(Table22[[#This Row],[QC START]], DATEVALUE(TEXT(Z2829,"MM/DD/YY")), Delivered!$Z$3:$Z$8),
                IF(AND(ISNUMBER(DATEVALUE(TEXT(AA2829,"MM/DD/YY"))), ISNUMBER(Table22[[#This Row],[QC START]])),
                    NETWORKDAYS(Table22[[#This Row],[QC START]], DATEVALUE(TEXT(AA2829,"MM/DD/YY")), Delivered!$Z$3:$Z$8),
                    "IN QC"
                )
            )-1
        )
    ),
"IN QC"
)</f>
        <v>NO SHIP DATE</v>
      </c>
      <c r="AB2829" s="25"/>
      <c r="AC2829" s="83"/>
      <c r="AD2829" s="45"/>
    </row>
    <row r="2830" spans="6:30" ht="14.25">
      <c r="F2830" s="30" t="str">
        <f>LEFT(Table2[[#This Row],[Project]],6)</f>
        <v/>
      </c>
      <c r="G2830" s="13"/>
      <c r="H2830" s="13"/>
      <c r="I2830" s="17"/>
      <c r="J2830" s="13"/>
      <c r="K2830" s="13"/>
      <c r="O2830" s="20"/>
      <c r="T2830" s="13"/>
      <c r="Y2830" s="71" t="str">
        <f>IFERROR(
    IF(Z2830="DONE",
        "QC DONE",
        IF(OR(AA2830="TBD", ISBLANK(AA2830)),
            "NO SHIP DATE",
            IF(AND(ISNUMBER(DATEVALUE(TEXT(Z2830,"MM/DD/YY"))), ISNUMBER(Table22[[#This Row],[QC START]])),
                NETWORKDAYS(Table22[[#This Row],[QC START]], DATEVALUE(TEXT(Z2830,"MM/DD/YY")), Delivered!$Z$3:$Z$8),
                IF(AND(ISNUMBER(DATEVALUE(TEXT(AA2830,"MM/DD/YY"))), ISNUMBER(Table22[[#This Row],[QC START]])),
                    NETWORKDAYS(Table22[[#This Row],[QC START]], DATEVALUE(TEXT(AA2830,"MM/DD/YY")), Delivered!$Z$3:$Z$8),
                    "IN QC"
                )
            )-1
        )
    ),
"IN QC"
)</f>
        <v>NO SHIP DATE</v>
      </c>
      <c r="AB2830" s="25"/>
      <c r="AC2830" s="83"/>
      <c r="AD2830" s="45"/>
    </row>
    <row r="2831" spans="6:30" ht="14.25">
      <c r="F2831" s="30" t="str">
        <f>LEFT(Table2[[#This Row],[Project]],6)</f>
        <v/>
      </c>
      <c r="G2831" s="13"/>
      <c r="H2831" s="13"/>
      <c r="I2831" s="17"/>
      <c r="J2831" s="13"/>
      <c r="K2831" s="13"/>
      <c r="O2831" s="20"/>
      <c r="T2831" s="13"/>
      <c r="Y2831" s="71" t="str">
        <f>IFERROR(
    IF(Z2831="DONE",
        "QC DONE",
        IF(OR(AA2831="TBD", ISBLANK(AA2831)),
            "NO SHIP DATE",
            IF(AND(ISNUMBER(DATEVALUE(TEXT(Z2831,"MM/DD/YY"))), ISNUMBER(Table22[[#This Row],[QC START]])),
                NETWORKDAYS(Table22[[#This Row],[QC START]], DATEVALUE(TEXT(Z2831,"MM/DD/YY")), Delivered!$Z$3:$Z$8),
                IF(AND(ISNUMBER(DATEVALUE(TEXT(AA2831,"MM/DD/YY"))), ISNUMBER(Table22[[#This Row],[QC START]])),
                    NETWORKDAYS(Table22[[#This Row],[QC START]], DATEVALUE(TEXT(AA2831,"MM/DD/YY")), Delivered!$Z$3:$Z$8),
                    "IN QC"
                )
            )-1
        )
    ),
"IN QC"
)</f>
        <v>NO SHIP DATE</v>
      </c>
      <c r="AB2831" s="25"/>
      <c r="AC2831" s="83"/>
      <c r="AD2831" s="45"/>
    </row>
    <row r="2832" spans="6:30" ht="14.25">
      <c r="F2832" s="30" t="str">
        <f>LEFT(Table2[[#This Row],[Project]],6)</f>
        <v/>
      </c>
      <c r="G2832" s="13"/>
      <c r="H2832" s="13"/>
      <c r="I2832" s="17"/>
      <c r="J2832" s="13"/>
      <c r="K2832" s="13"/>
      <c r="O2832" s="20"/>
      <c r="T2832" s="13"/>
      <c r="Y2832" s="71" t="str">
        <f>IFERROR(
    IF(Z2832="DONE",
        "QC DONE",
        IF(OR(AA2832="TBD", ISBLANK(AA2832)),
            "NO SHIP DATE",
            IF(AND(ISNUMBER(DATEVALUE(TEXT(Z2832,"MM/DD/YY"))), ISNUMBER(Table22[[#This Row],[QC START]])),
                NETWORKDAYS(Table22[[#This Row],[QC START]], DATEVALUE(TEXT(Z2832,"MM/DD/YY")), Delivered!$Z$3:$Z$8),
                IF(AND(ISNUMBER(DATEVALUE(TEXT(AA2832,"MM/DD/YY"))), ISNUMBER(Table22[[#This Row],[QC START]])),
                    NETWORKDAYS(Table22[[#This Row],[QC START]], DATEVALUE(TEXT(AA2832,"MM/DD/YY")), Delivered!$Z$3:$Z$8),
                    "IN QC"
                )
            )-1
        )
    ),
"IN QC"
)</f>
        <v>NO SHIP DATE</v>
      </c>
      <c r="AB2832" s="25"/>
      <c r="AC2832" s="83"/>
      <c r="AD2832" s="45"/>
    </row>
    <row r="2833" spans="6:30" ht="14.25">
      <c r="F2833" s="30" t="str">
        <f>LEFT(Table2[[#This Row],[Project]],6)</f>
        <v/>
      </c>
      <c r="G2833" s="13"/>
      <c r="H2833" s="13"/>
      <c r="I2833" s="17"/>
      <c r="J2833" s="13"/>
      <c r="K2833" s="13"/>
      <c r="O2833" s="20"/>
      <c r="T2833" s="13"/>
      <c r="Y2833" s="71" t="str">
        <f>IFERROR(
    IF(Z2833="DONE",
        "QC DONE",
        IF(OR(AA2833="TBD", ISBLANK(AA2833)),
            "NO SHIP DATE",
            IF(AND(ISNUMBER(DATEVALUE(TEXT(Z2833,"MM/DD/YY"))), ISNUMBER(Table22[[#This Row],[QC START]])),
                NETWORKDAYS(Table22[[#This Row],[QC START]], DATEVALUE(TEXT(Z2833,"MM/DD/YY")), Delivered!$Z$3:$Z$8),
                IF(AND(ISNUMBER(DATEVALUE(TEXT(AA2833,"MM/DD/YY"))), ISNUMBER(Table22[[#This Row],[QC START]])),
                    NETWORKDAYS(Table22[[#This Row],[QC START]], DATEVALUE(TEXT(AA2833,"MM/DD/YY")), Delivered!$Z$3:$Z$8),
                    "IN QC"
                )
            )-1
        )
    ),
"IN QC"
)</f>
        <v>NO SHIP DATE</v>
      </c>
      <c r="AB2833" s="25"/>
      <c r="AC2833" s="83"/>
      <c r="AD2833" s="45"/>
    </row>
    <row r="2834" spans="6:30" ht="14.25">
      <c r="F2834" s="30" t="str">
        <f>LEFT(Table2[[#This Row],[Project]],6)</f>
        <v/>
      </c>
      <c r="G2834" s="13"/>
      <c r="H2834" s="13"/>
      <c r="I2834" s="17"/>
      <c r="J2834" s="13"/>
      <c r="K2834" s="13"/>
      <c r="O2834" s="20"/>
      <c r="T2834" s="13"/>
      <c r="Y2834" s="71" t="str">
        <f>IFERROR(
    IF(Z2834="DONE",
        "QC DONE",
        IF(OR(AA2834="TBD", ISBLANK(AA2834)),
            "NO SHIP DATE",
            IF(AND(ISNUMBER(DATEVALUE(TEXT(Z2834,"MM/DD/YY"))), ISNUMBER(Table22[[#This Row],[QC START]])),
                NETWORKDAYS(Table22[[#This Row],[QC START]], DATEVALUE(TEXT(Z2834,"MM/DD/YY")), Delivered!$Z$3:$Z$8),
                IF(AND(ISNUMBER(DATEVALUE(TEXT(AA2834,"MM/DD/YY"))), ISNUMBER(Table22[[#This Row],[QC START]])),
                    NETWORKDAYS(Table22[[#This Row],[QC START]], DATEVALUE(TEXT(AA2834,"MM/DD/YY")), Delivered!$Z$3:$Z$8),
                    "IN QC"
                )
            )-1
        )
    ),
"IN QC"
)</f>
        <v>NO SHIP DATE</v>
      </c>
      <c r="AB2834" s="25"/>
      <c r="AC2834" s="83"/>
      <c r="AD2834" s="45"/>
    </row>
    <row r="2835" spans="6:30" ht="14.25">
      <c r="F2835" s="30" t="str">
        <f>LEFT(Table2[[#This Row],[Project]],6)</f>
        <v/>
      </c>
      <c r="G2835" s="13"/>
      <c r="H2835" s="13"/>
      <c r="I2835" s="17"/>
      <c r="J2835" s="13"/>
      <c r="K2835" s="13"/>
      <c r="O2835" s="20"/>
      <c r="T2835" s="13"/>
      <c r="Y2835" s="71" t="str">
        <f>IFERROR(
    IF(Z2835="DONE",
        "QC DONE",
        IF(OR(AA2835="TBD", ISBLANK(AA2835)),
            "NO SHIP DATE",
            IF(AND(ISNUMBER(DATEVALUE(TEXT(Z2835,"MM/DD/YY"))), ISNUMBER(Table22[[#This Row],[QC START]])),
                NETWORKDAYS(Table22[[#This Row],[QC START]], DATEVALUE(TEXT(Z2835,"MM/DD/YY")), Delivered!$Z$3:$Z$8),
                IF(AND(ISNUMBER(DATEVALUE(TEXT(AA2835,"MM/DD/YY"))), ISNUMBER(Table22[[#This Row],[QC START]])),
                    NETWORKDAYS(Table22[[#This Row],[QC START]], DATEVALUE(TEXT(AA2835,"MM/DD/YY")), Delivered!$Z$3:$Z$8),
                    "IN QC"
                )
            )-1
        )
    ),
"IN QC"
)</f>
        <v>NO SHIP DATE</v>
      </c>
      <c r="AB2835" s="25"/>
      <c r="AC2835" s="83"/>
      <c r="AD2835" s="45"/>
    </row>
    <row r="2836" spans="6:30" ht="14.25">
      <c r="F2836" s="30" t="str">
        <f>LEFT(Table2[[#This Row],[Project]],6)</f>
        <v/>
      </c>
      <c r="G2836" s="13"/>
      <c r="H2836" s="13"/>
      <c r="I2836" s="17"/>
      <c r="J2836" s="13"/>
      <c r="K2836" s="13"/>
      <c r="O2836" s="20"/>
      <c r="T2836" s="13"/>
      <c r="Y2836" s="71" t="str">
        <f>IFERROR(
    IF(Z2836="DONE",
        "QC DONE",
        IF(OR(AA2836="TBD", ISBLANK(AA2836)),
            "NO SHIP DATE",
            IF(AND(ISNUMBER(DATEVALUE(TEXT(Z2836,"MM/DD/YY"))), ISNUMBER(Table22[[#This Row],[QC START]])),
                NETWORKDAYS(Table22[[#This Row],[QC START]], DATEVALUE(TEXT(Z2836,"MM/DD/YY")), Delivered!$Z$3:$Z$8),
                IF(AND(ISNUMBER(DATEVALUE(TEXT(AA2836,"MM/DD/YY"))), ISNUMBER(Table22[[#This Row],[QC START]])),
                    NETWORKDAYS(Table22[[#This Row],[QC START]], DATEVALUE(TEXT(AA2836,"MM/DD/YY")), Delivered!$Z$3:$Z$8),
                    "IN QC"
                )
            )-1
        )
    ),
"IN QC"
)</f>
        <v>NO SHIP DATE</v>
      </c>
      <c r="AB2836" s="25"/>
      <c r="AC2836" s="83"/>
      <c r="AD2836" s="45"/>
    </row>
    <row r="2837" spans="6:30" ht="14.25">
      <c r="F2837" s="30" t="str">
        <f>LEFT(Table2[[#This Row],[Project]],6)</f>
        <v/>
      </c>
      <c r="G2837" s="13"/>
      <c r="H2837" s="13"/>
      <c r="I2837" s="17"/>
      <c r="J2837" s="13"/>
      <c r="K2837" s="13"/>
      <c r="O2837" s="20"/>
      <c r="T2837" s="13"/>
      <c r="Y2837" s="71" t="str">
        <f>IFERROR(
    IF(Z2837="DONE",
        "QC DONE",
        IF(OR(AA2837="TBD", ISBLANK(AA2837)),
            "NO SHIP DATE",
            IF(AND(ISNUMBER(DATEVALUE(TEXT(Z2837,"MM/DD/YY"))), ISNUMBER(Table22[[#This Row],[QC START]])),
                NETWORKDAYS(Table22[[#This Row],[QC START]], DATEVALUE(TEXT(Z2837,"MM/DD/YY")), Delivered!$Z$3:$Z$8),
                IF(AND(ISNUMBER(DATEVALUE(TEXT(AA2837,"MM/DD/YY"))), ISNUMBER(Table22[[#This Row],[QC START]])),
                    NETWORKDAYS(Table22[[#This Row],[QC START]], DATEVALUE(TEXT(AA2837,"MM/DD/YY")), Delivered!$Z$3:$Z$8),
                    "IN QC"
                )
            )-1
        )
    ),
"IN QC"
)</f>
        <v>NO SHIP DATE</v>
      </c>
      <c r="AB2837" s="25"/>
      <c r="AC2837" s="83"/>
      <c r="AD2837" s="45"/>
    </row>
    <row r="2838" spans="6:30" ht="14.25">
      <c r="F2838" s="30" t="str">
        <f>LEFT(Table2[[#This Row],[Project]],6)</f>
        <v/>
      </c>
      <c r="G2838" s="13"/>
      <c r="H2838" s="13"/>
      <c r="I2838" s="17"/>
      <c r="J2838" s="13"/>
      <c r="K2838" s="13"/>
      <c r="O2838" s="20"/>
      <c r="T2838" s="13"/>
      <c r="Y2838" s="71" t="str">
        <f>IFERROR(
    IF(Z2838="DONE",
        "QC DONE",
        IF(OR(AA2838="TBD", ISBLANK(AA2838)),
            "NO SHIP DATE",
            IF(AND(ISNUMBER(DATEVALUE(TEXT(Z2838,"MM/DD/YY"))), ISNUMBER(Table22[[#This Row],[QC START]])),
                NETWORKDAYS(Table22[[#This Row],[QC START]], DATEVALUE(TEXT(Z2838,"MM/DD/YY")), Delivered!$Z$3:$Z$8),
                IF(AND(ISNUMBER(DATEVALUE(TEXT(AA2838,"MM/DD/YY"))), ISNUMBER(Table22[[#This Row],[QC START]])),
                    NETWORKDAYS(Table22[[#This Row],[QC START]], DATEVALUE(TEXT(AA2838,"MM/DD/YY")), Delivered!$Z$3:$Z$8),
                    "IN QC"
                )
            )-1
        )
    ),
"IN QC"
)</f>
        <v>NO SHIP DATE</v>
      </c>
      <c r="AB2838" s="25"/>
      <c r="AC2838" s="83"/>
      <c r="AD2838" s="45"/>
    </row>
    <row r="2839" spans="6:30" ht="14.25">
      <c r="F2839" s="30" t="str">
        <f>LEFT(Table2[[#This Row],[Project]],6)</f>
        <v/>
      </c>
      <c r="G2839" s="13"/>
      <c r="H2839" s="13"/>
      <c r="I2839" s="17"/>
      <c r="J2839" s="13"/>
      <c r="K2839" s="13"/>
      <c r="O2839" s="20"/>
      <c r="T2839" s="13"/>
      <c r="Y2839" s="71" t="str">
        <f>IFERROR(
    IF(Z2839="DONE",
        "QC DONE",
        IF(OR(AA2839="TBD", ISBLANK(AA2839)),
            "NO SHIP DATE",
            IF(AND(ISNUMBER(DATEVALUE(TEXT(Z2839,"MM/DD/YY"))), ISNUMBER(Table22[[#This Row],[QC START]])),
                NETWORKDAYS(Table22[[#This Row],[QC START]], DATEVALUE(TEXT(Z2839,"MM/DD/YY")), Delivered!$Z$3:$Z$8),
                IF(AND(ISNUMBER(DATEVALUE(TEXT(AA2839,"MM/DD/YY"))), ISNUMBER(Table22[[#This Row],[QC START]])),
                    NETWORKDAYS(Table22[[#This Row],[QC START]], DATEVALUE(TEXT(AA2839,"MM/DD/YY")), Delivered!$Z$3:$Z$8),
                    "IN QC"
                )
            )-1
        )
    ),
"IN QC"
)</f>
        <v>NO SHIP DATE</v>
      </c>
      <c r="AB2839" s="25"/>
      <c r="AC2839" s="83"/>
      <c r="AD2839" s="45"/>
    </row>
    <row r="2840" spans="6:30" ht="14.25">
      <c r="F2840" s="30" t="str">
        <f>LEFT(Table2[[#This Row],[Project]],6)</f>
        <v/>
      </c>
      <c r="G2840" s="13"/>
      <c r="H2840" s="13"/>
      <c r="I2840" s="17"/>
      <c r="J2840" s="13"/>
      <c r="K2840" s="13"/>
      <c r="O2840" s="20"/>
      <c r="T2840" s="13"/>
      <c r="Y2840" s="71" t="str">
        <f>IFERROR(
    IF(Z2840="DONE",
        "QC DONE",
        IF(OR(AA2840="TBD", ISBLANK(AA2840)),
            "NO SHIP DATE",
            IF(AND(ISNUMBER(DATEVALUE(TEXT(Z2840,"MM/DD/YY"))), ISNUMBER(Table22[[#This Row],[QC START]])),
                NETWORKDAYS(Table22[[#This Row],[QC START]], DATEVALUE(TEXT(Z2840,"MM/DD/YY")), Delivered!$Z$3:$Z$8),
                IF(AND(ISNUMBER(DATEVALUE(TEXT(AA2840,"MM/DD/YY"))), ISNUMBER(Table22[[#This Row],[QC START]])),
                    NETWORKDAYS(Table22[[#This Row],[QC START]], DATEVALUE(TEXT(AA2840,"MM/DD/YY")), Delivered!$Z$3:$Z$8),
                    "IN QC"
                )
            )-1
        )
    ),
"IN QC"
)</f>
        <v>NO SHIP DATE</v>
      </c>
      <c r="AB2840" s="25"/>
      <c r="AC2840" s="83"/>
      <c r="AD2840" s="45"/>
    </row>
    <row r="2841" spans="6:30" ht="14.25">
      <c r="F2841" s="30" t="str">
        <f>LEFT(Table2[[#This Row],[Project]],6)</f>
        <v/>
      </c>
      <c r="G2841" s="13"/>
      <c r="H2841" s="13"/>
      <c r="I2841" s="17"/>
      <c r="J2841" s="13"/>
      <c r="K2841" s="13"/>
      <c r="O2841" s="20"/>
      <c r="T2841" s="13"/>
      <c r="Y2841" s="71" t="str">
        <f>IFERROR(
    IF(Z2841="DONE",
        "QC DONE",
        IF(OR(AA2841="TBD", ISBLANK(AA2841)),
            "NO SHIP DATE",
            IF(AND(ISNUMBER(DATEVALUE(TEXT(Z2841,"MM/DD/YY"))), ISNUMBER(Table22[[#This Row],[QC START]])),
                NETWORKDAYS(Table22[[#This Row],[QC START]], DATEVALUE(TEXT(Z2841,"MM/DD/YY")), Delivered!$Z$3:$Z$8),
                IF(AND(ISNUMBER(DATEVALUE(TEXT(AA2841,"MM/DD/YY"))), ISNUMBER(Table22[[#This Row],[QC START]])),
                    NETWORKDAYS(Table22[[#This Row],[QC START]], DATEVALUE(TEXT(AA2841,"MM/DD/YY")), Delivered!$Z$3:$Z$8),
                    "IN QC"
                )
            )-1
        )
    ),
"IN QC"
)</f>
        <v>NO SHIP DATE</v>
      </c>
      <c r="AB2841" s="25"/>
      <c r="AC2841" s="83"/>
      <c r="AD2841" s="45"/>
    </row>
    <row r="2842" spans="6:30" ht="14.25">
      <c r="F2842" s="30" t="str">
        <f>LEFT(Table2[[#This Row],[Project]],6)</f>
        <v/>
      </c>
      <c r="G2842" s="13"/>
      <c r="H2842" s="13"/>
      <c r="I2842" s="17"/>
      <c r="J2842" s="13"/>
      <c r="K2842" s="13"/>
      <c r="O2842" s="20"/>
      <c r="T2842" s="13"/>
      <c r="Y2842" s="71" t="str">
        <f>IFERROR(
    IF(Z2842="DONE",
        "QC DONE",
        IF(OR(AA2842="TBD", ISBLANK(AA2842)),
            "NO SHIP DATE",
            IF(AND(ISNUMBER(DATEVALUE(TEXT(Z2842,"MM/DD/YY"))), ISNUMBER(Table22[[#This Row],[QC START]])),
                NETWORKDAYS(Table22[[#This Row],[QC START]], DATEVALUE(TEXT(Z2842,"MM/DD/YY")), Delivered!$Z$3:$Z$8),
                IF(AND(ISNUMBER(DATEVALUE(TEXT(AA2842,"MM/DD/YY"))), ISNUMBER(Table22[[#This Row],[QC START]])),
                    NETWORKDAYS(Table22[[#This Row],[QC START]], DATEVALUE(TEXT(AA2842,"MM/DD/YY")), Delivered!$Z$3:$Z$8),
                    "IN QC"
                )
            )-1
        )
    ),
"IN QC"
)</f>
        <v>NO SHIP DATE</v>
      </c>
      <c r="AB2842" s="25"/>
      <c r="AC2842" s="83"/>
      <c r="AD2842" s="45"/>
    </row>
    <row r="2843" spans="6:30" ht="14.25">
      <c r="F2843" s="30" t="str">
        <f>LEFT(Table2[[#This Row],[Project]],6)</f>
        <v/>
      </c>
      <c r="G2843" s="13"/>
      <c r="H2843" s="13"/>
      <c r="I2843" s="17"/>
      <c r="J2843" s="13"/>
      <c r="K2843" s="13"/>
      <c r="O2843" s="20"/>
      <c r="T2843" s="13"/>
      <c r="Y2843" s="71" t="str">
        <f>IFERROR(
    IF(Z2843="DONE",
        "QC DONE",
        IF(OR(AA2843="TBD", ISBLANK(AA2843)),
            "NO SHIP DATE",
            IF(AND(ISNUMBER(DATEVALUE(TEXT(Z2843,"MM/DD/YY"))), ISNUMBER(Table22[[#This Row],[QC START]])),
                NETWORKDAYS(Table22[[#This Row],[QC START]], DATEVALUE(TEXT(Z2843,"MM/DD/YY")), Delivered!$Z$3:$Z$8),
                IF(AND(ISNUMBER(DATEVALUE(TEXT(AA2843,"MM/DD/YY"))), ISNUMBER(Table22[[#This Row],[QC START]])),
                    NETWORKDAYS(Table22[[#This Row],[QC START]], DATEVALUE(TEXT(AA2843,"MM/DD/YY")), Delivered!$Z$3:$Z$8),
                    "IN QC"
                )
            )-1
        )
    ),
"IN QC"
)</f>
        <v>NO SHIP DATE</v>
      </c>
      <c r="AB2843" s="25"/>
      <c r="AC2843" s="83"/>
      <c r="AD2843" s="45"/>
    </row>
    <row r="2844" spans="6:30" ht="14.25">
      <c r="F2844" s="30" t="str">
        <f>LEFT(Table2[[#This Row],[Project]],6)</f>
        <v/>
      </c>
      <c r="G2844" s="13"/>
      <c r="H2844" s="13"/>
      <c r="I2844" s="17"/>
      <c r="J2844" s="13"/>
      <c r="K2844" s="13"/>
      <c r="O2844" s="20"/>
      <c r="T2844" s="13"/>
      <c r="Y2844" s="71" t="str">
        <f>IFERROR(
    IF(Z2844="DONE",
        "QC DONE",
        IF(OR(AA2844="TBD", ISBLANK(AA2844)),
            "NO SHIP DATE",
            IF(AND(ISNUMBER(DATEVALUE(TEXT(Z2844,"MM/DD/YY"))), ISNUMBER(Table22[[#This Row],[QC START]])),
                NETWORKDAYS(Table22[[#This Row],[QC START]], DATEVALUE(TEXT(Z2844,"MM/DD/YY")), Delivered!$Z$3:$Z$8),
                IF(AND(ISNUMBER(DATEVALUE(TEXT(AA2844,"MM/DD/YY"))), ISNUMBER(Table22[[#This Row],[QC START]])),
                    NETWORKDAYS(Table22[[#This Row],[QC START]], DATEVALUE(TEXT(AA2844,"MM/DD/YY")), Delivered!$Z$3:$Z$8),
                    "IN QC"
                )
            )-1
        )
    ),
"IN QC"
)</f>
        <v>NO SHIP DATE</v>
      </c>
      <c r="AB2844" s="25"/>
      <c r="AC2844" s="83"/>
      <c r="AD2844" s="45"/>
    </row>
    <row r="2845" spans="6:30" ht="14.25">
      <c r="F2845" s="30" t="str">
        <f>LEFT(Table2[[#This Row],[Project]],6)</f>
        <v/>
      </c>
      <c r="G2845" s="13"/>
      <c r="H2845" s="13"/>
      <c r="I2845" s="17"/>
      <c r="J2845" s="13"/>
      <c r="K2845" s="13"/>
      <c r="O2845" s="20"/>
      <c r="T2845" s="13"/>
      <c r="Y2845" s="71" t="str">
        <f>IFERROR(
    IF(Z2845="DONE",
        "QC DONE",
        IF(OR(AA2845="TBD", ISBLANK(AA2845)),
            "NO SHIP DATE",
            IF(AND(ISNUMBER(DATEVALUE(TEXT(Z2845,"MM/DD/YY"))), ISNUMBER(Table22[[#This Row],[QC START]])),
                NETWORKDAYS(Table22[[#This Row],[QC START]], DATEVALUE(TEXT(Z2845,"MM/DD/YY")), Delivered!$Z$3:$Z$8),
                IF(AND(ISNUMBER(DATEVALUE(TEXT(AA2845,"MM/DD/YY"))), ISNUMBER(Table22[[#This Row],[QC START]])),
                    NETWORKDAYS(Table22[[#This Row],[QC START]], DATEVALUE(TEXT(AA2845,"MM/DD/YY")), Delivered!$Z$3:$Z$8),
                    "IN QC"
                )
            )-1
        )
    ),
"IN QC"
)</f>
        <v>NO SHIP DATE</v>
      </c>
      <c r="AB2845" s="25"/>
      <c r="AC2845" s="83"/>
      <c r="AD2845" s="45"/>
    </row>
    <row r="2846" spans="6:30" ht="14.25">
      <c r="F2846" s="30" t="str">
        <f>LEFT(Table2[[#This Row],[Project]],6)</f>
        <v/>
      </c>
      <c r="G2846" s="13"/>
      <c r="H2846" s="13"/>
      <c r="I2846" s="17"/>
      <c r="J2846" s="13"/>
      <c r="K2846" s="13"/>
      <c r="O2846" s="20"/>
      <c r="T2846" s="13"/>
      <c r="Y2846" s="71" t="str">
        <f>IFERROR(
    IF(Z2846="DONE",
        "QC DONE",
        IF(OR(AA2846="TBD", ISBLANK(AA2846)),
            "NO SHIP DATE",
            IF(AND(ISNUMBER(DATEVALUE(TEXT(Z2846,"MM/DD/YY"))), ISNUMBER(Table22[[#This Row],[QC START]])),
                NETWORKDAYS(Table22[[#This Row],[QC START]], DATEVALUE(TEXT(Z2846,"MM/DD/YY")), Delivered!$Z$3:$Z$8),
                IF(AND(ISNUMBER(DATEVALUE(TEXT(AA2846,"MM/DD/YY"))), ISNUMBER(Table22[[#This Row],[QC START]])),
                    NETWORKDAYS(Table22[[#This Row],[QC START]], DATEVALUE(TEXT(AA2846,"MM/DD/YY")), Delivered!$Z$3:$Z$8),
                    "IN QC"
                )
            )-1
        )
    ),
"IN QC"
)</f>
        <v>NO SHIP DATE</v>
      </c>
      <c r="AB2846" s="25"/>
      <c r="AC2846" s="83"/>
      <c r="AD2846" s="45"/>
    </row>
    <row r="2847" spans="6:30" ht="14.25">
      <c r="F2847" s="30" t="str">
        <f>LEFT(Table2[[#This Row],[Project]],6)</f>
        <v/>
      </c>
      <c r="G2847" s="13"/>
      <c r="H2847" s="13"/>
      <c r="I2847" s="17"/>
      <c r="J2847" s="13"/>
      <c r="K2847" s="13"/>
      <c r="O2847" s="20"/>
      <c r="T2847" s="13"/>
      <c r="Y2847" s="71" t="str">
        <f>IFERROR(
    IF(Z2847="DONE",
        "QC DONE",
        IF(OR(AA2847="TBD", ISBLANK(AA2847)),
            "NO SHIP DATE",
            IF(AND(ISNUMBER(DATEVALUE(TEXT(Z2847,"MM/DD/YY"))), ISNUMBER(Table22[[#This Row],[QC START]])),
                NETWORKDAYS(Table22[[#This Row],[QC START]], DATEVALUE(TEXT(Z2847,"MM/DD/YY")), Delivered!$Z$3:$Z$8),
                IF(AND(ISNUMBER(DATEVALUE(TEXT(AA2847,"MM/DD/YY"))), ISNUMBER(Table22[[#This Row],[QC START]])),
                    NETWORKDAYS(Table22[[#This Row],[QC START]], DATEVALUE(TEXT(AA2847,"MM/DD/YY")), Delivered!$Z$3:$Z$8),
                    "IN QC"
                )
            )-1
        )
    ),
"IN QC"
)</f>
        <v>NO SHIP DATE</v>
      </c>
      <c r="AB2847" s="25"/>
      <c r="AC2847" s="83"/>
      <c r="AD2847" s="45"/>
    </row>
    <row r="2848" spans="6:30" ht="14.25">
      <c r="F2848" s="30" t="str">
        <f>LEFT(Table2[[#This Row],[Project]],6)</f>
        <v/>
      </c>
      <c r="G2848" s="13"/>
      <c r="H2848" s="13"/>
      <c r="I2848" s="17"/>
      <c r="J2848" s="13"/>
      <c r="K2848" s="13"/>
      <c r="O2848" s="20"/>
      <c r="T2848" s="13"/>
      <c r="Y2848" s="71" t="str">
        <f>IFERROR(
    IF(Z2848="DONE",
        "QC DONE",
        IF(OR(AA2848="TBD", ISBLANK(AA2848)),
            "NO SHIP DATE",
            IF(AND(ISNUMBER(DATEVALUE(TEXT(Z2848,"MM/DD/YY"))), ISNUMBER(Table22[[#This Row],[QC START]])),
                NETWORKDAYS(Table22[[#This Row],[QC START]], DATEVALUE(TEXT(Z2848,"MM/DD/YY")), Delivered!$Z$3:$Z$8),
                IF(AND(ISNUMBER(DATEVALUE(TEXT(AA2848,"MM/DD/YY"))), ISNUMBER(Table22[[#This Row],[QC START]])),
                    NETWORKDAYS(Table22[[#This Row],[QC START]], DATEVALUE(TEXT(AA2848,"MM/DD/YY")), Delivered!$Z$3:$Z$8),
                    "IN QC"
                )
            )-1
        )
    ),
"IN QC"
)</f>
        <v>NO SHIP DATE</v>
      </c>
      <c r="AB2848" s="25"/>
      <c r="AC2848" s="83"/>
      <c r="AD2848" s="45"/>
    </row>
    <row r="2849" spans="6:30" ht="14.25">
      <c r="F2849" s="30" t="str">
        <f>LEFT(Table2[[#This Row],[Project]],6)</f>
        <v/>
      </c>
      <c r="G2849" s="13"/>
      <c r="H2849" s="13"/>
      <c r="I2849" s="17"/>
      <c r="J2849" s="13"/>
      <c r="K2849" s="13"/>
      <c r="O2849" s="20"/>
      <c r="T2849" s="13"/>
      <c r="Y2849" s="71" t="str">
        <f>IFERROR(
    IF(Z2849="DONE",
        "QC DONE",
        IF(OR(AA2849="TBD", ISBLANK(AA2849)),
            "NO SHIP DATE",
            IF(AND(ISNUMBER(DATEVALUE(TEXT(Z2849,"MM/DD/YY"))), ISNUMBER(Table22[[#This Row],[QC START]])),
                NETWORKDAYS(Table22[[#This Row],[QC START]], DATEVALUE(TEXT(Z2849,"MM/DD/YY")), Delivered!$Z$3:$Z$8),
                IF(AND(ISNUMBER(DATEVALUE(TEXT(AA2849,"MM/DD/YY"))), ISNUMBER(Table22[[#This Row],[QC START]])),
                    NETWORKDAYS(Table22[[#This Row],[QC START]], DATEVALUE(TEXT(AA2849,"MM/DD/YY")), Delivered!$Z$3:$Z$8),
                    "IN QC"
                )
            )-1
        )
    ),
"IN QC"
)</f>
        <v>NO SHIP DATE</v>
      </c>
      <c r="AB2849" s="25"/>
      <c r="AC2849" s="83"/>
      <c r="AD2849" s="45"/>
    </row>
    <row r="2850" spans="6:30" ht="14.25">
      <c r="F2850" s="30" t="str">
        <f>LEFT(Table2[[#This Row],[Project]],6)</f>
        <v/>
      </c>
      <c r="G2850" s="13"/>
      <c r="H2850" s="13"/>
      <c r="I2850" s="17"/>
      <c r="J2850" s="13"/>
      <c r="K2850" s="13"/>
      <c r="O2850" s="20"/>
      <c r="T2850" s="13"/>
      <c r="Y2850" s="71" t="str">
        <f>IFERROR(
    IF(Z2850="DONE",
        "QC DONE",
        IF(OR(AA2850="TBD", ISBLANK(AA2850)),
            "NO SHIP DATE",
            IF(AND(ISNUMBER(DATEVALUE(TEXT(Z2850,"MM/DD/YY"))), ISNUMBER(Table22[[#This Row],[QC START]])),
                NETWORKDAYS(Table22[[#This Row],[QC START]], DATEVALUE(TEXT(Z2850,"MM/DD/YY")), Delivered!$Z$3:$Z$8),
                IF(AND(ISNUMBER(DATEVALUE(TEXT(AA2850,"MM/DD/YY"))), ISNUMBER(Table22[[#This Row],[QC START]])),
                    NETWORKDAYS(Table22[[#This Row],[QC START]], DATEVALUE(TEXT(AA2850,"MM/DD/YY")), Delivered!$Z$3:$Z$8),
                    "IN QC"
                )
            )-1
        )
    ),
"IN QC"
)</f>
        <v>NO SHIP DATE</v>
      </c>
      <c r="AB2850" s="25"/>
      <c r="AC2850" s="83"/>
      <c r="AD2850" s="45"/>
    </row>
    <row r="2851" spans="6:30" ht="14.25">
      <c r="F2851" s="30" t="str">
        <f>LEFT(Table2[[#This Row],[Project]],6)</f>
        <v/>
      </c>
      <c r="G2851" s="13"/>
      <c r="H2851" s="13"/>
      <c r="I2851" s="17"/>
      <c r="J2851" s="13"/>
      <c r="K2851" s="13"/>
      <c r="O2851" s="20"/>
      <c r="T2851" s="13"/>
      <c r="Y2851" s="71" t="str">
        <f>IFERROR(
    IF(Z2851="DONE",
        "QC DONE",
        IF(OR(AA2851="TBD", ISBLANK(AA2851)),
            "NO SHIP DATE",
            IF(AND(ISNUMBER(DATEVALUE(TEXT(Z2851,"MM/DD/YY"))), ISNUMBER(Table22[[#This Row],[QC START]])),
                NETWORKDAYS(Table22[[#This Row],[QC START]], DATEVALUE(TEXT(Z2851,"MM/DD/YY")), Delivered!$Z$3:$Z$8),
                IF(AND(ISNUMBER(DATEVALUE(TEXT(AA2851,"MM/DD/YY"))), ISNUMBER(Table22[[#This Row],[QC START]])),
                    NETWORKDAYS(Table22[[#This Row],[QC START]], DATEVALUE(TEXT(AA2851,"MM/DD/YY")), Delivered!$Z$3:$Z$8),
                    "IN QC"
                )
            )-1
        )
    ),
"IN QC"
)</f>
        <v>NO SHIP DATE</v>
      </c>
      <c r="AB2851" s="25"/>
      <c r="AC2851" s="83"/>
      <c r="AD2851" s="45"/>
    </row>
    <row r="2852" spans="6:30" ht="14.25">
      <c r="F2852" s="30" t="str">
        <f>LEFT(Table2[[#This Row],[Project]],6)</f>
        <v/>
      </c>
      <c r="G2852" s="13"/>
      <c r="H2852" s="13"/>
      <c r="I2852" s="17"/>
      <c r="J2852" s="13"/>
      <c r="K2852" s="13"/>
      <c r="O2852" s="20"/>
      <c r="T2852" s="13"/>
      <c r="Y2852" s="71" t="str">
        <f>IFERROR(
    IF(Z2852="DONE",
        "QC DONE",
        IF(OR(AA2852="TBD", ISBLANK(AA2852)),
            "NO SHIP DATE",
            IF(AND(ISNUMBER(DATEVALUE(TEXT(Z2852,"MM/DD/YY"))), ISNUMBER(Table22[[#This Row],[QC START]])),
                NETWORKDAYS(Table22[[#This Row],[QC START]], DATEVALUE(TEXT(Z2852,"MM/DD/YY")), Delivered!$Z$3:$Z$8),
                IF(AND(ISNUMBER(DATEVALUE(TEXT(AA2852,"MM/DD/YY"))), ISNUMBER(Table22[[#This Row],[QC START]])),
                    NETWORKDAYS(Table22[[#This Row],[QC START]], DATEVALUE(TEXT(AA2852,"MM/DD/YY")), Delivered!$Z$3:$Z$8),
                    "IN QC"
                )
            )-1
        )
    ),
"IN QC"
)</f>
        <v>NO SHIP DATE</v>
      </c>
      <c r="AB2852" s="25"/>
      <c r="AC2852" s="83"/>
      <c r="AD2852" s="45"/>
    </row>
    <row r="2853" spans="6:30" ht="14.25">
      <c r="F2853" s="30" t="str">
        <f>LEFT(Table2[[#This Row],[Project]],6)</f>
        <v/>
      </c>
      <c r="G2853" s="13"/>
      <c r="H2853" s="13"/>
      <c r="I2853" s="17"/>
      <c r="J2853" s="13"/>
      <c r="K2853" s="13"/>
      <c r="O2853" s="20"/>
      <c r="T2853" s="13"/>
      <c r="Y2853" s="71" t="str">
        <f>IFERROR(
    IF(Z2853="DONE",
        "QC DONE",
        IF(OR(AA2853="TBD", ISBLANK(AA2853)),
            "NO SHIP DATE",
            IF(AND(ISNUMBER(DATEVALUE(TEXT(Z2853,"MM/DD/YY"))), ISNUMBER(Table22[[#This Row],[QC START]])),
                NETWORKDAYS(Table22[[#This Row],[QC START]], DATEVALUE(TEXT(Z2853,"MM/DD/YY")), Delivered!$Z$3:$Z$8),
                IF(AND(ISNUMBER(DATEVALUE(TEXT(AA2853,"MM/DD/YY"))), ISNUMBER(Table22[[#This Row],[QC START]])),
                    NETWORKDAYS(Table22[[#This Row],[QC START]], DATEVALUE(TEXT(AA2853,"MM/DD/YY")), Delivered!$Z$3:$Z$8),
                    "IN QC"
                )
            )-1
        )
    ),
"IN QC"
)</f>
        <v>NO SHIP DATE</v>
      </c>
      <c r="AB2853" s="25"/>
      <c r="AC2853" s="83"/>
      <c r="AD2853" s="45"/>
    </row>
    <row r="2854" spans="6:30" ht="14.25">
      <c r="F2854" s="30" t="str">
        <f>LEFT(Table2[[#This Row],[Project]],6)</f>
        <v/>
      </c>
      <c r="G2854" s="13"/>
      <c r="H2854" s="13"/>
      <c r="I2854" s="17"/>
      <c r="J2854" s="13"/>
      <c r="K2854" s="13"/>
      <c r="O2854" s="20"/>
      <c r="T2854" s="13"/>
      <c r="Y2854" s="71" t="str">
        <f>IFERROR(
    IF(Z2854="DONE",
        "QC DONE",
        IF(OR(AA2854="TBD", ISBLANK(AA2854)),
            "NO SHIP DATE",
            IF(AND(ISNUMBER(DATEVALUE(TEXT(Z2854,"MM/DD/YY"))), ISNUMBER(Table22[[#This Row],[QC START]])),
                NETWORKDAYS(Table22[[#This Row],[QC START]], DATEVALUE(TEXT(Z2854,"MM/DD/YY")), Delivered!$Z$3:$Z$8),
                IF(AND(ISNUMBER(DATEVALUE(TEXT(AA2854,"MM/DD/YY"))), ISNUMBER(Table22[[#This Row],[QC START]])),
                    NETWORKDAYS(Table22[[#This Row],[QC START]], DATEVALUE(TEXT(AA2854,"MM/DD/YY")), Delivered!$Z$3:$Z$8),
                    "IN QC"
                )
            )-1
        )
    ),
"IN QC"
)</f>
        <v>NO SHIP DATE</v>
      </c>
      <c r="AB2854" s="25"/>
      <c r="AC2854" s="83"/>
      <c r="AD2854" s="45"/>
    </row>
    <row r="2855" spans="6:30" ht="14.25">
      <c r="F2855" s="30" t="str">
        <f>LEFT(Table2[[#This Row],[Project]],6)</f>
        <v/>
      </c>
      <c r="G2855" s="13"/>
      <c r="H2855" s="13"/>
      <c r="I2855" s="17"/>
      <c r="J2855" s="13"/>
      <c r="K2855" s="13"/>
      <c r="O2855" s="20"/>
      <c r="T2855" s="13"/>
      <c r="Y2855" s="71" t="str">
        <f>IFERROR(
    IF(Z2855="DONE",
        "QC DONE",
        IF(OR(AA2855="TBD", ISBLANK(AA2855)),
            "NO SHIP DATE",
            IF(AND(ISNUMBER(DATEVALUE(TEXT(Z2855,"MM/DD/YY"))), ISNUMBER(Table22[[#This Row],[QC START]])),
                NETWORKDAYS(Table22[[#This Row],[QC START]], DATEVALUE(TEXT(Z2855,"MM/DD/YY")), Delivered!$Z$3:$Z$8),
                IF(AND(ISNUMBER(DATEVALUE(TEXT(AA2855,"MM/DD/YY"))), ISNUMBER(Table22[[#This Row],[QC START]])),
                    NETWORKDAYS(Table22[[#This Row],[QC START]], DATEVALUE(TEXT(AA2855,"MM/DD/YY")), Delivered!$Z$3:$Z$8),
                    "IN QC"
                )
            )-1
        )
    ),
"IN QC"
)</f>
        <v>NO SHIP DATE</v>
      </c>
      <c r="AB2855" s="25"/>
      <c r="AC2855" s="83"/>
      <c r="AD2855" s="45"/>
    </row>
    <row r="2856" spans="6:30" ht="14.25">
      <c r="F2856" s="30" t="str">
        <f>LEFT(Table2[[#This Row],[Project]],6)</f>
        <v/>
      </c>
      <c r="G2856" s="13"/>
      <c r="H2856" s="13"/>
      <c r="I2856" s="17"/>
      <c r="J2856" s="13"/>
      <c r="K2856" s="13"/>
      <c r="O2856" s="20"/>
      <c r="T2856" s="13"/>
      <c r="Y2856" s="71" t="str">
        <f>IFERROR(
    IF(Z2856="DONE",
        "QC DONE",
        IF(OR(AA2856="TBD", ISBLANK(AA2856)),
            "NO SHIP DATE",
            IF(AND(ISNUMBER(DATEVALUE(TEXT(Z2856,"MM/DD/YY"))), ISNUMBER(Table22[[#This Row],[QC START]])),
                NETWORKDAYS(Table22[[#This Row],[QC START]], DATEVALUE(TEXT(Z2856,"MM/DD/YY")), Delivered!$Z$3:$Z$8),
                IF(AND(ISNUMBER(DATEVALUE(TEXT(AA2856,"MM/DD/YY"))), ISNUMBER(Table22[[#This Row],[QC START]])),
                    NETWORKDAYS(Table22[[#This Row],[QC START]], DATEVALUE(TEXT(AA2856,"MM/DD/YY")), Delivered!$Z$3:$Z$8),
                    "IN QC"
                )
            )-1
        )
    ),
"IN QC"
)</f>
        <v>NO SHIP DATE</v>
      </c>
      <c r="AB2856" s="25"/>
      <c r="AC2856" s="83"/>
      <c r="AD2856" s="45"/>
    </row>
    <row r="2857" spans="6:30" ht="14.25">
      <c r="F2857" s="30" t="str">
        <f>LEFT(Table2[[#This Row],[Project]],6)</f>
        <v/>
      </c>
      <c r="G2857" s="13"/>
      <c r="H2857" s="13"/>
      <c r="I2857" s="17"/>
      <c r="J2857" s="13"/>
      <c r="K2857" s="13"/>
      <c r="O2857" s="20"/>
      <c r="T2857" s="13"/>
      <c r="Y2857" s="71" t="str">
        <f>IFERROR(
    IF(Z2857="DONE",
        "QC DONE",
        IF(OR(AA2857="TBD", ISBLANK(AA2857)),
            "NO SHIP DATE",
            IF(AND(ISNUMBER(DATEVALUE(TEXT(Z2857,"MM/DD/YY"))), ISNUMBER(Table22[[#This Row],[QC START]])),
                NETWORKDAYS(Table22[[#This Row],[QC START]], DATEVALUE(TEXT(Z2857,"MM/DD/YY")), Delivered!$Z$3:$Z$8),
                IF(AND(ISNUMBER(DATEVALUE(TEXT(AA2857,"MM/DD/YY"))), ISNUMBER(Table22[[#This Row],[QC START]])),
                    NETWORKDAYS(Table22[[#This Row],[QC START]], DATEVALUE(TEXT(AA2857,"MM/DD/YY")), Delivered!$Z$3:$Z$8),
                    "IN QC"
                )
            )-1
        )
    ),
"IN QC"
)</f>
        <v>NO SHIP DATE</v>
      </c>
      <c r="AB2857" s="25"/>
      <c r="AC2857" s="83"/>
      <c r="AD2857" s="45"/>
    </row>
    <row r="2858" spans="6:30" ht="14.25">
      <c r="F2858" s="30" t="str">
        <f>LEFT(Table2[[#This Row],[Project]],6)</f>
        <v/>
      </c>
      <c r="G2858" s="13"/>
      <c r="H2858" s="13"/>
      <c r="I2858" s="17"/>
      <c r="J2858" s="13"/>
      <c r="K2858" s="13"/>
      <c r="O2858" s="20"/>
      <c r="T2858" s="13"/>
      <c r="Y2858" s="71" t="str">
        <f>IFERROR(
    IF(Z2858="DONE",
        "QC DONE",
        IF(OR(AA2858="TBD", ISBLANK(AA2858)),
            "NO SHIP DATE",
            IF(AND(ISNUMBER(DATEVALUE(TEXT(Z2858,"MM/DD/YY"))), ISNUMBER(Table22[[#This Row],[QC START]])),
                NETWORKDAYS(Table22[[#This Row],[QC START]], DATEVALUE(TEXT(Z2858,"MM/DD/YY")), Delivered!$Z$3:$Z$8),
                IF(AND(ISNUMBER(DATEVALUE(TEXT(AA2858,"MM/DD/YY"))), ISNUMBER(Table22[[#This Row],[QC START]])),
                    NETWORKDAYS(Table22[[#This Row],[QC START]], DATEVALUE(TEXT(AA2858,"MM/DD/YY")), Delivered!$Z$3:$Z$8),
                    "IN QC"
                )
            )-1
        )
    ),
"IN QC"
)</f>
        <v>NO SHIP DATE</v>
      </c>
      <c r="AB2858" s="25"/>
      <c r="AC2858" s="83"/>
      <c r="AD2858" s="45"/>
    </row>
    <row r="2859" spans="6:30" ht="14.25">
      <c r="F2859" s="30" t="str">
        <f>LEFT(Table2[[#This Row],[Project]],6)</f>
        <v/>
      </c>
      <c r="G2859" s="13"/>
      <c r="H2859" s="13"/>
      <c r="I2859" s="17"/>
      <c r="J2859" s="13"/>
      <c r="K2859" s="13"/>
      <c r="O2859" s="20"/>
      <c r="T2859" s="13"/>
      <c r="Y2859" s="71" t="str">
        <f>IFERROR(
    IF(Z2859="DONE",
        "QC DONE",
        IF(OR(AA2859="TBD", ISBLANK(AA2859)),
            "NO SHIP DATE",
            IF(AND(ISNUMBER(DATEVALUE(TEXT(Z2859,"MM/DD/YY"))), ISNUMBER(Table22[[#This Row],[QC START]])),
                NETWORKDAYS(Table22[[#This Row],[QC START]], DATEVALUE(TEXT(Z2859,"MM/DD/YY")), Delivered!$Z$3:$Z$8),
                IF(AND(ISNUMBER(DATEVALUE(TEXT(AA2859,"MM/DD/YY"))), ISNUMBER(Table22[[#This Row],[QC START]])),
                    NETWORKDAYS(Table22[[#This Row],[QC START]], DATEVALUE(TEXT(AA2859,"MM/DD/YY")), Delivered!$Z$3:$Z$8),
                    "IN QC"
                )
            )-1
        )
    ),
"IN QC"
)</f>
        <v>NO SHIP DATE</v>
      </c>
      <c r="AB2859" s="25"/>
      <c r="AC2859" s="83"/>
      <c r="AD2859" s="45"/>
    </row>
    <row r="2860" spans="6:30" ht="14.25">
      <c r="F2860" s="30" t="str">
        <f>LEFT(Table2[[#This Row],[Project]],6)</f>
        <v/>
      </c>
      <c r="G2860" s="13"/>
      <c r="H2860" s="13"/>
      <c r="I2860" s="17"/>
      <c r="J2860" s="13"/>
      <c r="K2860" s="13"/>
      <c r="O2860" s="20"/>
      <c r="T2860" s="13"/>
      <c r="Y2860" s="71" t="str">
        <f>IFERROR(
    IF(Z2860="DONE",
        "QC DONE",
        IF(OR(AA2860="TBD", ISBLANK(AA2860)),
            "NO SHIP DATE",
            IF(AND(ISNUMBER(DATEVALUE(TEXT(Z2860,"MM/DD/YY"))), ISNUMBER(Table22[[#This Row],[QC START]])),
                NETWORKDAYS(Table22[[#This Row],[QC START]], DATEVALUE(TEXT(Z2860,"MM/DD/YY")), Delivered!$Z$3:$Z$8),
                IF(AND(ISNUMBER(DATEVALUE(TEXT(AA2860,"MM/DD/YY"))), ISNUMBER(Table22[[#This Row],[QC START]])),
                    NETWORKDAYS(Table22[[#This Row],[QC START]], DATEVALUE(TEXT(AA2860,"MM/DD/YY")), Delivered!$Z$3:$Z$8),
                    "IN QC"
                )
            )-1
        )
    ),
"IN QC"
)</f>
        <v>NO SHIP DATE</v>
      </c>
      <c r="AB2860" s="25"/>
      <c r="AC2860" s="83"/>
      <c r="AD2860" s="45"/>
    </row>
    <row r="2861" spans="6:30" ht="14.25">
      <c r="F2861" s="30" t="str">
        <f>LEFT(Table2[[#This Row],[Project]],6)</f>
        <v/>
      </c>
      <c r="G2861" s="13"/>
      <c r="H2861" s="13"/>
      <c r="I2861" s="17"/>
      <c r="J2861" s="13"/>
      <c r="K2861" s="13"/>
      <c r="O2861" s="20"/>
      <c r="T2861" s="13"/>
      <c r="Y2861" s="71" t="str">
        <f>IFERROR(
    IF(Z2861="DONE",
        "QC DONE",
        IF(OR(AA2861="TBD", ISBLANK(AA2861)),
            "NO SHIP DATE",
            IF(AND(ISNUMBER(DATEVALUE(TEXT(Z2861,"MM/DD/YY"))), ISNUMBER(Table22[[#This Row],[QC START]])),
                NETWORKDAYS(Table22[[#This Row],[QC START]], DATEVALUE(TEXT(Z2861,"MM/DD/YY")), Delivered!$Z$3:$Z$8),
                IF(AND(ISNUMBER(DATEVALUE(TEXT(AA2861,"MM/DD/YY"))), ISNUMBER(Table22[[#This Row],[QC START]])),
                    NETWORKDAYS(Table22[[#This Row],[QC START]], DATEVALUE(TEXT(AA2861,"MM/DD/YY")), Delivered!$Z$3:$Z$8),
                    "IN QC"
                )
            )-1
        )
    ),
"IN QC"
)</f>
        <v>NO SHIP DATE</v>
      </c>
      <c r="AB2861" s="25"/>
      <c r="AC2861" s="83"/>
      <c r="AD2861" s="45"/>
    </row>
    <row r="2862" spans="6:30" ht="14.25">
      <c r="F2862" s="30" t="str">
        <f>LEFT(Table2[[#This Row],[Project]],6)</f>
        <v/>
      </c>
      <c r="G2862" s="13"/>
      <c r="H2862" s="13"/>
      <c r="I2862" s="17"/>
      <c r="J2862" s="13"/>
      <c r="K2862" s="13"/>
      <c r="O2862" s="20"/>
      <c r="T2862" s="13"/>
      <c r="Y2862" s="71" t="str">
        <f>IFERROR(
    IF(Z2862="DONE",
        "QC DONE",
        IF(OR(AA2862="TBD", ISBLANK(AA2862)),
            "NO SHIP DATE",
            IF(AND(ISNUMBER(DATEVALUE(TEXT(Z2862,"MM/DD/YY"))), ISNUMBER(Table22[[#This Row],[QC START]])),
                NETWORKDAYS(Table22[[#This Row],[QC START]], DATEVALUE(TEXT(Z2862,"MM/DD/YY")), Delivered!$Z$3:$Z$8),
                IF(AND(ISNUMBER(DATEVALUE(TEXT(AA2862,"MM/DD/YY"))), ISNUMBER(Table22[[#This Row],[QC START]])),
                    NETWORKDAYS(Table22[[#This Row],[QC START]], DATEVALUE(TEXT(AA2862,"MM/DD/YY")), Delivered!$Z$3:$Z$8),
                    "IN QC"
                )
            )-1
        )
    ),
"IN QC"
)</f>
        <v>NO SHIP DATE</v>
      </c>
      <c r="AB2862" s="25"/>
      <c r="AC2862" s="83"/>
      <c r="AD2862" s="45"/>
    </row>
    <row r="2863" spans="6:30" ht="14.25">
      <c r="F2863" s="30" t="str">
        <f>LEFT(Table2[[#This Row],[Project]],6)</f>
        <v/>
      </c>
      <c r="G2863" s="13"/>
      <c r="H2863" s="13"/>
      <c r="I2863" s="17"/>
      <c r="J2863" s="13"/>
      <c r="K2863" s="13"/>
      <c r="O2863" s="20"/>
      <c r="T2863" s="13"/>
      <c r="Y2863" s="71" t="str">
        <f>IFERROR(
    IF(Z2863="DONE",
        "QC DONE",
        IF(OR(AA2863="TBD", ISBLANK(AA2863)),
            "NO SHIP DATE",
            IF(AND(ISNUMBER(DATEVALUE(TEXT(Z2863,"MM/DD/YY"))), ISNUMBER(Table22[[#This Row],[QC START]])),
                NETWORKDAYS(Table22[[#This Row],[QC START]], DATEVALUE(TEXT(Z2863,"MM/DD/YY")), Delivered!$Z$3:$Z$8),
                IF(AND(ISNUMBER(DATEVALUE(TEXT(AA2863,"MM/DD/YY"))), ISNUMBER(Table22[[#This Row],[QC START]])),
                    NETWORKDAYS(Table22[[#This Row],[QC START]], DATEVALUE(TEXT(AA2863,"MM/DD/YY")), Delivered!$Z$3:$Z$8),
                    "IN QC"
                )
            )-1
        )
    ),
"IN QC"
)</f>
        <v>NO SHIP DATE</v>
      </c>
      <c r="AB2863" s="25"/>
      <c r="AC2863" s="83"/>
      <c r="AD2863" s="45"/>
    </row>
    <row r="2864" spans="6:30" ht="14.25">
      <c r="F2864" s="30" t="str">
        <f>LEFT(Table2[[#This Row],[Project]],6)</f>
        <v/>
      </c>
      <c r="G2864" s="13"/>
      <c r="H2864" s="13"/>
      <c r="I2864" s="17"/>
      <c r="J2864" s="13"/>
      <c r="K2864" s="13"/>
      <c r="O2864" s="20"/>
      <c r="T2864" s="13"/>
      <c r="Y2864" s="71" t="str">
        <f>IFERROR(
    IF(Z2864="DONE",
        "QC DONE",
        IF(OR(AA2864="TBD", ISBLANK(AA2864)),
            "NO SHIP DATE",
            IF(AND(ISNUMBER(DATEVALUE(TEXT(Z2864,"MM/DD/YY"))), ISNUMBER(Table22[[#This Row],[QC START]])),
                NETWORKDAYS(Table22[[#This Row],[QC START]], DATEVALUE(TEXT(Z2864,"MM/DD/YY")), Delivered!$Z$3:$Z$8),
                IF(AND(ISNUMBER(DATEVALUE(TEXT(AA2864,"MM/DD/YY"))), ISNUMBER(Table22[[#This Row],[QC START]])),
                    NETWORKDAYS(Table22[[#This Row],[QC START]], DATEVALUE(TEXT(AA2864,"MM/DD/YY")), Delivered!$Z$3:$Z$8),
                    "IN QC"
                )
            )-1
        )
    ),
"IN QC"
)</f>
        <v>NO SHIP DATE</v>
      </c>
      <c r="AB2864" s="25"/>
      <c r="AC2864" s="83"/>
      <c r="AD2864" s="45"/>
    </row>
    <row r="2865" spans="6:30" ht="14.25">
      <c r="F2865" s="30" t="str">
        <f>LEFT(Table2[[#This Row],[Project]],6)</f>
        <v/>
      </c>
      <c r="G2865" s="13"/>
      <c r="H2865" s="13"/>
      <c r="I2865" s="17"/>
      <c r="J2865" s="13"/>
      <c r="K2865" s="13"/>
      <c r="O2865" s="20"/>
      <c r="T2865" s="13"/>
      <c r="Y2865" s="71" t="str">
        <f>IFERROR(
    IF(Z2865="DONE",
        "QC DONE",
        IF(OR(AA2865="TBD", ISBLANK(AA2865)),
            "NO SHIP DATE",
            IF(AND(ISNUMBER(DATEVALUE(TEXT(Z2865,"MM/DD/YY"))), ISNUMBER(Table22[[#This Row],[QC START]])),
                NETWORKDAYS(Table22[[#This Row],[QC START]], DATEVALUE(TEXT(Z2865,"MM/DD/YY")), Delivered!$Z$3:$Z$8),
                IF(AND(ISNUMBER(DATEVALUE(TEXT(AA2865,"MM/DD/YY"))), ISNUMBER(Table22[[#This Row],[QC START]])),
                    NETWORKDAYS(Table22[[#This Row],[QC START]], DATEVALUE(TEXT(AA2865,"MM/DD/YY")), Delivered!$Z$3:$Z$8),
                    "IN QC"
                )
            )-1
        )
    ),
"IN QC"
)</f>
        <v>NO SHIP DATE</v>
      </c>
      <c r="AB2865" s="25"/>
      <c r="AC2865" s="83"/>
      <c r="AD2865" s="45"/>
    </row>
    <row r="2866" spans="6:30" ht="14.25">
      <c r="F2866" s="30" t="str">
        <f>LEFT(Table2[[#This Row],[Project]],6)</f>
        <v/>
      </c>
      <c r="G2866" s="13"/>
      <c r="H2866" s="13"/>
      <c r="I2866" s="17"/>
      <c r="J2866" s="13"/>
      <c r="K2866" s="13"/>
      <c r="O2866" s="20"/>
      <c r="T2866" s="13"/>
      <c r="Y2866" s="71" t="str">
        <f>IFERROR(
    IF(Z2866="DONE",
        "QC DONE",
        IF(OR(AA2866="TBD", ISBLANK(AA2866)),
            "NO SHIP DATE",
            IF(AND(ISNUMBER(DATEVALUE(TEXT(Z2866,"MM/DD/YY"))), ISNUMBER(Table22[[#This Row],[QC START]])),
                NETWORKDAYS(Table22[[#This Row],[QC START]], DATEVALUE(TEXT(Z2866,"MM/DD/YY")), Delivered!$Z$3:$Z$8),
                IF(AND(ISNUMBER(DATEVALUE(TEXT(AA2866,"MM/DD/YY"))), ISNUMBER(Table22[[#This Row],[QC START]])),
                    NETWORKDAYS(Table22[[#This Row],[QC START]], DATEVALUE(TEXT(AA2866,"MM/DD/YY")), Delivered!$Z$3:$Z$8),
                    "IN QC"
                )
            )-1
        )
    ),
"IN QC"
)</f>
        <v>NO SHIP DATE</v>
      </c>
      <c r="AB2866" s="25"/>
      <c r="AC2866" s="83"/>
      <c r="AD2866" s="45"/>
    </row>
    <row r="2867" spans="6:30" ht="14.25">
      <c r="F2867" s="30" t="str">
        <f>LEFT(Table2[[#This Row],[Project]],6)</f>
        <v/>
      </c>
      <c r="G2867" s="13"/>
      <c r="H2867" s="13"/>
      <c r="I2867" s="17"/>
      <c r="J2867" s="13"/>
      <c r="K2867" s="13"/>
      <c r="O2867" s="20"/>
      <c r="T2867" s="13"/>
      <c r="Y2867" s="71" t="str">
        <f>IFERROR(
    IF(Z2867="DONE",
        "QC DONE",
        IF(OR(AA2867="TBD", ISBLANK(AA2867)),
            "NO SHIP DATE",
            IF(AND(ISNUMBER(DATEVALUE(TEXT(Z2867,"MM/DD/YY"))), ISNUMBER(Table22[[#This Row],[QC START]])),
                NETWORKDAYS(Table22[[#This Row],[QC START]], DATEVALUE(TEXT(Z2867,"MM/DD/YY")), Delivered!$Z$3:$Z$8),
                IF(AND(ISNUMBER(DATEVALUE(TEXT(AA2867,"MM/DD/YY"))), ISNUMBER(Table22[[#This Row],[QC START]])),
                    NETWORKDAYS(Table22[[#This Row],[QC START]], DATEVALUE(TEXT(AA2867,"MM/DD/YY")), Delivered!$Z$3:$Z$8),
                    "IN QC"
                )
            )-1
        )
    ),
"IN QC"
)</f>
        <v>NO SHIP DATE</v>
      </c>
      <c r="AB2867" s="25"/>
      <c r="AC2867" s="83"/>
      <c r="AD2867" s="45"/>
    </row>
    <row r="2868" spans="6:30" ht="14.25">
      <c r="F2868" s="30" t="str">
        <f>LEFT(Table2[[#This Row],[Project]],6)</f>
        <v/>
      </c>
      <c r="G2868" s="13"/>
      <c r="H2868" s="13"/>
      <c r="I2868" s="17"/>
      <c r="J2868" s="13"/>
      <c r="K2868" s="13"/>
      <c r="O2868" s="20"/>
      <c r="T2868" s="13"/>
      <c r="Y2868" s="71" t="str">
        <f>IFERROR(
    IF(Z2868="DONE",
        "QC DONE",
        IF(OR(AA2868="TBD", ISBLANK(AA2868)),
            "NO SHIP DATE",
            IF(AND(ISNUMBER(DATEVALUE(TEXT(Z2868,"MM/DD/YY"))), ISNUMBER(Table22[[#This Row],[QC START]])),
                NETWORKDAYS(Table22[[#This Row],[QC START]], DATEVALUE(TEXT(Z2868,"MM/DD/YY")), Delivered!$Z$3:$Z$8),
                IF(AND(ISNUMBER(DATEVALUE(TEXT(AA2868,"MM/DD/YY"))), ISNUMBER(Table22[[#This Row],[QC START]])),
                    NETWORKDAYS(Table22[[#This Row],[QC START]], DATEVALUE(TEXT(AA2868,"MM/DD/YY")), Delivered!$Z$3:$Z$8),
                    "IN QC"
                )
            )-1
        )
    ),
"IN QC"
)</f>
        <v>NO SHIP DATE</v>
      </c>
      <c r="AB2868" s="25"/>
      <c r="AC2868" s="83"/>
      <c r="AD2868" s="45"/>
    </row>
    <row r="2869" spans="6:30" ht="14.25">
      <c r="F2869" s="30" t="str">
        <f>LEFT(Table2[[#This Row],[Project]],6)</f>
        <v/>
      </c>
      <c r="G2869" s="13"/>
      <c r="H2869" s="13"/>
      <c r="I2869" s="17"/>
      <c r="J2869" s="13"/>
      <c r="K2869" s="13"/>
      <c r="O2869" s="20"/>
      <c r="T2869" s="13"/>
      <c r="Y2869" s="71" t="str">
        <f>IFERROR(
    IF(Z2869="DONE",
        "QC DONE",
        IF(OR(AA2869="TBD", ISBLANK(AA2869)),
            "NO SHIP DATE",
            IF(AND(ISNUMBER(DATEVALUE(TEXT(Z2869,"MM/DD/YY"))), ISNUMBER(Table22[[#This Row],[QC START]])),
                NETWORKDAYS(Table22[[#This Row],[QC START]], DATEVALUE(TEXT(Z2869,"MM/DD/YY")), Delivered!$Z$3:$Z$8),
                IF(AND(ISNUMBER(DATEVALUE(TEXT(AA2869,"MM/DD/YY"))), ISNUMBER(Table22[[#This Row],[QC START]])),
                    NETWORKDAYS(Table22[[#This Row],[QC START]], DATEVALUE(TEXT(AA2869,"MM/DD/YY")), Delivered!$Z$3:$Z$8),
                    "IN QC"
                )
            )-1
        )
    ),
"IN QC"
)</f>
        <v>NO SHIP DATE</v>
      </c>
      <c r="AB2869" s="25"/>
      <c r="AC2869" s="83"/>
      <c r="AD2869" s="45"/>
    </row>
    <row r="2870" spans="6:30" ht="14.25">
      <c r="F2870" s="30" t="str">
        <f>LEFT(Table2[[#This Row],[Project]],6)</f>
        <v/>
      </c>
      <c r="G2870" s="13"/>
      <c r="H2870" s="13"/>
      <c r="I2870" s="17"/>
      <c r="J2870" s="13"/>
      <c r="K2870" s="13"/>
      <c r="O2870" s="20"/>
      <c r="T2870" s="13"/>
      <c r="Y2870" s="71" t="str">
        <f>IFERROR(
    IF(Z2870="DONE",
        "QC DONE",
        IF(OR(AA2870="TBD", ISBLANK(AA2870)),
            "NO SHIP DATE",
            IF(AND(ISNUMBER(DATEVALUE(TEXT(Z2870,"MM/DD/YY"))), ISNUMBER(Table22[[#This Row],[QC START]])),
                NETWORKDAYS(Table22[[#This Row],[QC START]], DATEVALUE(TEXT(Z2870,"MM/DD/YY")), Delivered!$Z$3:$Z$8),
                IF(AND(ISNUMBER(DATEVALUE(TEXT(AA2870,"MM/DD/YY"))), ISNUMBER(Table22[[#This Row],[QC START]])),
                    NETWORKDAYS(Table22[[#This Row],[QC START]], DATEVALUE(TEXT(AA2870,"MM/DD/YY")), Delivered!$Z$3:$Z$8),
                    "IN QC"
                )
            )-1
        )
    ),
"IN QC"
)</f>
        <v>NO SHIP DATE</v>
      </c>
      <c r="AB2870" s="25"/>
      <c r="AC2870" s="83"/>
      <c r="AD2870" s="45"/>
    </row>
    <row r="2871" spans="6:30" ht="14.25">
      <c r="F2871" s="30" t="str">
        <f>LEFT(Table2[[#This Row],[Project]],6)</f>
        <v/>
      </c>
      <c r="G2871" s="13"/>
      <c r="H2871" s="13"/>
      <c r="I2871" s="17"/>
      <c r="J2871" s="13"/>
      <c r="K2871" s="13"/>
      <c r="O2871" s="20"/>
      <c r="T2871" s="13"/>
      <c r="Y2871" s="71" t="str">
        <f>IFERROR(
    IF(Z2871="DONE",
        "QC DONE",
        IF(OR(AA2871="TBD", ISBLANK(AA2871)),
            "NO SHIP DATE",
            IF(AND(ISNUMBER(DATEVALUE(TEXT(Z2871,"MM/DD/YY"))), ISNUMBER(Table22[[#This Row],[QC START]])),
                NETWORKDAYS(Table22[[#This Row],[QC START]], DATEVALUE(TEXT(Z2871,"MM/DD/YY")), Delivered!$Z$3:$Z$8),
                IF(AND(ISNUMBER(DATEVALUE(TEXT(AA2871,"MM/DD/YY"))), ISNUMBER(Table22[[#This Row],[QC START]])),
                    NETWORKDAYS(Table22[[#This Row],[QC START]], DATEVALUE(TEXT(AA2871,"MM/DD/YY")), Delivered!$Z$3:$Z$8),
                    "IN QC"
                )
            )-1
        )
    ),
"IN QC"
)</f>
        <v>NO SHIP DATE</v>
      </c>
      <c r="AB2871" s="25"/>
      <c r="AC2871" s="83"/>
      <c r="AD2871" s="45"/>
    </row>
    <row r="2872" spans="6:30" ht="14.25">
      <c r="F2872" s="30" t="str">
        <f>LEFT(Table2[[#This Row],[Project]],6)</f>
        <v/>
      </c>
      <c r="G2872" s="13"/>
      <c r="H2872" s="13"/>
      <c r="I2872" s="17"/>
      <c r="J2872" s="13"/>
      <c r="K2872" s="13"/>
      <c r="O2872" s="20"/>
      <c r="T2872" s="13"/>
      <c r="Y2872" s="71" t="str">
        <f>IFERROR(
    IF(Z2872="DONE",
        "QC DONE",
        IF(OR(AA2872="TBD", ISBLANK(AA2872)),
            "NO SHIP DATE",
            IF(AND(ISNUMBER(DATEVALUE(TEXT(Z2872,"MM/DD/YY"))), ISNUMBER(Table22[[#This Row],[QC START]])),
                NETWORKDAYS(Table22[[#This Row],[QC START]], DATEVALUE(TEXT(Z2872,"MM/DD/YY")), Delivered!$Z$3:$Z$8),
                IF(AND(ISNUMBER(DATEVALUE(TEXT(AA2872,"MM/DD/YY"))), ISNUMBER(Table22[[#This Row],[QC START]])),
                    NETWORKDAYS(Table22[[#This Row],[QC START]], DATEVALUE(TEXT(AA2872,"MM/DD/YY")), Delivered!$Z$3:$Z$8),
                    "IN QC"
                )
            )-1
        )
    ),
"IN QC"
)</f>
        <v>NO SHIP DATE</v>
      </c>
      <c r="AB2872" s="25"/>
      <c r="AC2872" s="83"/>
      <c r="AD2872" s="45"/>
    </row>
    <row r="2873" spans="6:30" ht="14.25">
      <c r="F2873" s="30" t="str">
        <f>LEFT(Table2[[#This Row],[Project]],6)</f>
        <v/>
      </c>
      <c r="G2873" s="13"/>
      <c r="H2873" s="13"/>
      <c r="I2873" s="17"/>
      <c r="J2873" s="13"/>
      <c r="K2873" s="13"/>
      <c r="O2873" s="20"/>
      <c r="T2873" s="13"/>
      <c r="Y2873" s="71" t="str">
        <f>IFERROR(
    IF(Z2873="DONE",
        "QC DONE",
        IF(OR(AA2873="TBD", ISBLANK(AA2873)),
            "NO SHIP DATE",
            IF(AND(ISNUMBER(DATEVALUE(TEXT(Z2873,"MM/DD/YY"))), ISNUMBER(Table22[[#This Row],[QC START]])),
                NETWORKDAYS(Table22[[#This Row],[QC START]], DATEVALUE(TEXT(Z2873,"MM/DD/YY")), Delivered!$Z$3:$Z$8),
                IF(AND(ISNUMBER(DATEVALUE(TEXT(AA2873,"MM/DD/YY"))), ISNUMBER(Table22[[#This Row],[QC START]])),
                    NETWORKDAYS(Table22[[#This Row],[QC START]], DATEVALUE(TEXT(AA2873,"MM/DD/YY")), Delivered!$Z$3:$Z$8),
                    "IN QC"
                )
            )-1
        )
    ),
"IN QC"
)</f>
        <v>NO SHIP DATE</v>
      </c>
      <c r="AB2873" s="25"/>
      <c r="AC2873" s="83"/>
      <c r="AD2873" s="45"/>
    </row>
    <row r="2874" spans="6:30" ht="14.25">
      <c r="F2874" s="30" t="str">
        <f>LEFT(Table2[[#This Row],[Project]],6)</f>
        <v/>
      </c>
      <c r="G2874" s="13"/>
      <c r="H2874" s="13"/>
      <c r="I2874" s="17"/>
      <c r="J2874" s="13"/>
      <c r="K2874" s="13"/>
      <c r="O2874" s="20"/>
      <c r="T2874" s="13"/>
      <c r="Y2874" s="71" t="str">
        <f>IFERROR(
    IF(Z2874="DONE",
        "QC DONE",
        IF(OR(AA2874="TBD", ISBLANK(AA2874)),
            "NO SHIP DATE",
            IF(AND(ISNUMBER(DATEVALUE(TEXT(Z2874,"MM/DD/YY"))), ISNUMBER(Table22[[#This Row],[QC START]])),
                NETWORKDAYS(Table22[[#This Row],[QC START]], DATEVALUE(TEXT(Z2874,"MM/DD/YY")), Delivered!$Z$3:$Z$8),
                IF(AND(ISNUMBER(DATEVALUE(TEXT(AA2874,"MM/DD/YY"))), ISNUMBER(Table22[[#This Row],[QC START]])),
                    NETWORKDAYS(Table22[[#This Row],[QC START]], DATEVALUE(TEXT(AA2874,"MM/DD/YY")), Delivered!$Z$3:$Z$8),
                    "IN QC"
                )
            )-1
        )
    ),
"IN QC"
)</f>
        <v>NO SHIP DATE</v>
      </c>
      <c r="AB2874" s="25"/>
      <c r="AC2874" s="83"/>
      <c r="AD2874" s="45"/>
    </row>
    <row r="2875" spans="6:30" ht="14.25">
      <c r="F2875" s="30" t="str">
        <f>LEFT(Table2[[#This Row],[Project]],6)</f>
        <v/>
      </c>
      <c r="G2875" s="13"/>
      <c r="H2875" s="13"/>
      <c r="I2875" s="17"/>
      <c r="J2875" s="13"/>
      <c r="K2875" s="13"/>
      <c r="O2875" s="20"/>
      <c r="T2875" s="13"/>
      <c r="Y2875" s="71" t="str">
        <f>IFERROR(
    IF(Z2875="DONE",
        "QC DONE",
        IF(OR(AA2875="TBD", ISBLANK(AA2875)),
            "NO SHIP DATE",
            IF(AND(ISNUMBER(DATEVALUE(TEXT(Z2875,"MM/DD/YY"))), ISNUMBER(Table22[[#This Row],[QC START]])),
                NETWORKDAYS(Table22[[#This Row],[QC START]], DATEVALUE(TEXT(Z2875,"MM/DD/YY")), Delivered!$Z$3:$Z$8),
                IF(AND(ISNUMBER(DATEVALUE(TEXT(AA2875,"MM/DD/YY"))), ISNUMBER(Table22[[#This Row],[QC START]])),
                    NETWORKDAYS(Table22[[#This Row],[QC START]], DATEVALUE(TEXT(AA2875,"MM/DD/YY")), Delivered!$Z$3:$Z$8),
                    "IN QC"
                )
            )-1
        )
    ),
"IN QC"
)</f>
        <v>NO SHIP DATE</v>
      </c>
      <c r="AB2875" s="25"/>
      <c r="AC2875" s="83"/>
      <c r="AD2875" s="45"/>
    </row>
    <row r="2876" spans="6:30" ht="14.25">
      <c r="F2876" s="30" t="str">
        <f>LEFT(Table2[[#This Row],[Project]],6)</f>
        <v/>
      </c>
      <c r="G2876" s="13"/>
      <c r="H2876" s="13"/>
      <c r="I2876" s="17"/>
      <c r="J2876" s="13"/>
      <c r="K2876" s="13"/>
      <c r="O2876" s="20"/>
      <c r="T2876" s="13"/>
      <c r="Y2876" s="71" t="str">
        <f>IFERROR(
    IF(Z2876="DONE",
        "QC DONE",
        IF(OR(AA2876="TBD", ISBLANK(AA2876)),
            "NO SHIP DATE",
            IF(AND(ISNUMBER(DATEVALUE(TEXT(Z2876,"MM/DD/YY"))), ISNUMBER(Table22[[#This Row],[QC START]])),
                NETWORKDAYS(Table22[[#This Row],[QC START]], DATEVALUE(TEXT(Z2876,"MM/DD/YY")), Delivered!$Z$3:$Z$8),
                IF(AND(ISNUMBER(DATEVALUE(TEXT(AA2876,"MM/DD/YY"))), ISNUMBER(Table22[[#This Row],[QC START]])),
                    NETWORKDAYS(Table22[[#This Row],[QC START]], DATEVALUE(TEXT(AA2876,"MM/DD/YY")), Delivered!$Z$3:$Z$8),
                    "IN QC"
                )
            )-1
        )
    ),
"IN QC"
)</f>
        <v>NO SHIP DATE</v>
      </c>
      <c r="AB2876" s="25"/>
      <c r="AC2876" s="83"/>
      <c r="AD2876" s="45"/>
    </row>
    <row r="2877" spans="6:30" ht="14.25">
      <c r="F2877" s="30" t="str">
        <f>LEFT(Table2[[#This Row],[Project]],6)</f>
        <v/>
      </c>
      <c r="G2877" s="13"/>
      <c r="H2877" s="13"/>
      <c r="I2877" s="17"/>
      <c r="J2877" s="13"/>
      <c r="K2877" s="13"/>
      <c r="O2877" s="20"/>
      <c r="T2877" s="13"/>
      <c r="Y2877" s="71" t="str">
        <f>IFERROR(
    IF(Z2877="DONE",
        "QC DONE",
        IF(OR(AA2877="TBD", ISBLANK(AA2877)),
            "NO SHIP DATE",
            IF(AND(ISNUMBER(DATEVALUE(TEXT(Z2877,"MM/DD/YY"))), ISNUMBER(Table22[[#This Row],[QC START]])),
                NETWORKDAYS(Table22[[#This Row],[QC START]], DATEVALUE(TEXT(Z2877,"MM/DD/YY")), Delivered!$Z$3:$Z$8),
                IF(AND(ISNUMBER(DATEVALUE(TEXT(AA2877,"MM/DD/YY"))), ISNUMBER(Table22[[#This Row],[QC START]])),
                    NETWORKDAYS(Table22[[#This Row],[QC START]], DATEVALUE(TEXT(AA2877,"MM/DD/YY")), Delivered!$Z$3:$Z$8),
                    "IN QC"
                )
            )-1
        )
    ),
"IN QC"
)</f>
        <v>NO SHIP DATE</v>
      </c>
      <c r="AB2877" s="25"/>
      <c r="AC2877" s="83"/>
      <c r="AD2877" s="45"/>
    </row>
    <row r="2878" spans="6:30" ht="14.25">
      <c r="F2878" s="30" t="str">
        <f>LEFT(Table2[[#This Row],[Project]],6)</f>
        <v/>
      </c>
      <c r="G2878" s="13"/>
      <c r="H2878" s="13"/>
      <c r="I2878" s="17"/>
      <c r="J2878" s="13"/>
      <c r="K2878" s="13"/>
      <c r="O2878" s="20"/>
      <c r="T2878" s="13"/>
      <c r="Y2878" s="71" t="str">
        <f>IFERROR(
    IF(Z2878="DONE",
        "QC DONE",
        IF(OR(AA2878="TBD", ISBLANK(AA2878)),
            "NO SHIP DATE",
            IF(AND(ISNUMBER(DATEVALUE(TEXT(Z2878,"MM/DD/YY"))), ISNUMBER(Table22[[#This Row],[QC START]])),
                NETWORKDAYS(Table22[[#This Row],[QC START]], DATEVALUE(TEXT(Z2878,"MM/DD/YY")), Delivered!$Z$3:$Z$8),
                IF(AND(ISNUMBER(DATEVALUE(TEXT(AA2878,"MM/DD/YY"))), ISNUMBER(Table22[[#This Row],[QC START]])),
                    NETWORKDAYS(Table22[[#This Row],[QC START]], DATEVALUE(TEXT(AA2878,"MM/DD/YY")), Delivered!$Z$3:$Z$8),
                    "IN QC"
                )
            )-1
        )
    ),
"IN QC"
)</f>
        <v>NO SHIP DATE</v>
      </c>
      <c r="AB2878" s="25"/>
      <c r="AC2878" s="83"/>
      <c r="AD2878" s="45"/>
    </row>
    <row r="2879" spans="6:30" ht="14.25">
      <c r="F2879" s="30" t="str">
        <f>LEFT(Table2[[#This Row],[Project]],6)</f>
        <v/>
      </c>
      <c r="G2879" s="13"/>
      <c r="H2879" s="13"/>
      <c r="I2879" s="17"/>
      <c r="J2879" s="13"/>
      <c r="K2879" s="13"/>
      <c r="O2879" s="20"/>
      <c r="T2879" s="13"/>
      <c r="Y2879" s="71" t="str">
        <f>IFERROR(
    IF(Z2879="DONE",
        "QC DONE",
        IF(OR(AA2879="TBD", ISBLANK(AA2879)),
            "NO SHIP DATE",
            IF(AND(ISNUMBER(DATEVALUE(TEXT(Z2879,"MM/DD/YY"))), ISNUMBER(Table22[[#This Row],[QC START]])),
                NETWORKDAYS(Table22[[#This Row],[QC START]], DATEVALUE(TEXT(Z2879,"MM/DD/YY")), Delivered!$Z$3:$Z$8),
                IF(AND(ISNUMBER(DATEVALUE(TEXT(AA2879,"MM/DD/YY"))), ISNUMBER(Table22[[#This Row],[QC START]])),
                    NETWORKDAYS(Table22[[#This Row],[QC START]], DATEVALUE(TEXT(AA2879,"MM/DD/YY")), Delivered!$Z$3:$Z$8),
                    "IN QC"
                )
            )-1
        )
    ),
"IN QC"
)</f>
        <v>NO SHIP DATE</v>
      </c>
      <c r="AB2879" s="25"/>
      <c r="AC2879" s="83"/>
      <c r="AD2879" s="45"/>
    </row>
    <row r="2880" spans="6:30" ht="14.25">
      <c r="F2880" s="30" t="str">
        <f>LEFT(Table2[[#This Row],[Project]],6)</f>
        <v/>
      </c>
      <c r="G2880" s="13"/>
      <c r="H2880" s="13"/>
      <c r="I2880" s="17"/>
      <c r="J2880" s="13"/>
      <c r="K2880" s="13"/>
      <c r="O2880" s="20"/>
      <c r="T2880" s="13"/>
      <c r="Y2880" s="71" t="str">
        <f>IFERROR(
    IF(Z2880="DONE",
        "QC DONE",
        IF(OR(AA2880="TBD", ISBLANK(AA2880)),
            "NO SHIP DATE",
            IF(AND(ISNUMBER(DATEVALUE(TEXT(Z2880,"MM/DD/YY"))), ISNUMBER(Table22[[#This Row],[QC START]])),
                NETWORKDAYS(Table22[[#This Row],[QC START]], DATEVALUE(TEXT(Z2880,"MM/DD/YY")), Delivered!$Z$3:$Z$8),
                IF(AND(ISNUMBER(DATEVALUE(TEXT(AA2880,"MM/DD/YY"))), ISNUMBER(Table22[[#This Row],[QC START]])),
                    NETWORKDAYS(Table22[[#This Row],[QC START]], DATEVALUE(TEXT(AA2880,"MM/DD/YY")), Delivered!$Z$3:$Z$8),
                    "IN QC"
                )
            )-1
        )
    ),
"IN QC"
)</f>
        <v>NO SHIP DATE</v>
      </c>
      <c r="AB2880" s="25"/>
      <c r="AC2880" s="83"/>
      <c r="AD2880" s="45"/>
    </row>
    <row r="2881" spans="6:30" ht="14.25">
      <c r="F2881" s="30" t="str">
        <f>LEFT(Table2[[#This Row],[Project]],6)</f>
        <v/>
      </c>
      <c r="G2881" s="13"/>
      <c r="H2881" s="13"/>
      <c r="I2881" s="17"/>
      <c r="J2881" s="13"/>
      <c r="K2881" s="13"/>
      <c r="O2881" s="20"/>
      <c r="T2881" s="13"/>
      <c r="Y2881" s="71" t="str">
        <f>IFERROR(
    IF(Z2881="DONE",
        "QC DONE",
        IF(OR(AA2881="TBD", ISBLANK(AA2881)),
            "NO SHIP DATE",
            IF(AND(ISNUMBER(DATEVALUE(TEXT(Z2881,"MM/DD/YY"))), ISNUMBER(Table22[[#This Row],[QC START]])),
                NETWORKDAYS(Table22[[#This Row],[QC START]], DATEVALUE(TEXT(Z2881,"MM/DD/YY")), Delivered!$Z$3:$Z$8),
                IF(AND(ISNUMBER(DATEVALUE(TEXT(AA2881,"MM/DD/YY"))), ISNUMBER(Table22[[#This Row],[QC START]])),
                    NETWORKDAYS(Table22[[#This Row],[QC START]], DATEVALUE(TEXT(AA2881,"MM/DD/YY")), Delivered!$Z$3:$Z$8),
                    "IN QC"
                )
            )-1
        )
    ),
"IN QC"
)</f>
        <v>NO SHIP DATE</v>
      </c>
      <c r="AB2881" s="25"/>
      <c r="AC2881" s="83"/>
      <c r="AD2881" s="45"/>
    </row>
    <row r="2882" spans="6:30" ht="14.25">
      <c r="F2882" s="30" t="str">
        <f>LEFT(Table2[[#This Row],[Project]],6)</f>
        <v/>
      </c>
      <c r="G2882" s="13"/>
      <c r="H2882" s="13"/>
      <c r="I2882" s="17"/>
      <c r="J2882" s="13"/>
      <c r="K2882" s="13"/>
      <c r="O2882" s="20"/>
      <c r="T2882" s="13"/>
      <c r="Y2882" s="71" t="str">
        <f>IFERROR(
    IF(Z2882="DONE",
        "QC DONE",
        IF(OR(AA2882="TBD", ISBLANK(AA2882)),
            "NO SHIP DATE",
            IF(AND(ISNUMBER(DATEVALUE(TEXT(Z2882,"MM/DD/YY"))), ISNUMBER(Table22[[#This Row],[QC START]])),
                NETWORKDAYS(Table22[[#This Row],[QC START]], DATEVALUE(TEXT(Z2882,"MM/DD/YY")), Delivered!$Z$3:$Z$8),
                IF(AND(ISNUMBER(DATEVALUE(TEXT(AA2882,"MM/DD/YY"))), ISNUMBER(Table22[[#This Row],[QC START]])),
                    NETWORKDAYS(Table22[[#This Row],[QC START]], DATEVALUE(TEXT(AA2882,"MM/DD/YY")), Delivered!$Z$3:$Z$8),
                    "IN QC"
                )
            )-1
        )
    ),
"IN QC"
)</f>
        <v>NO SHIP DATE</v>
      </c>
      <c r="AB2882" s="25"/>
      <c r="AC2882" s="83"/>
      <c r="AD2882" s="45"/>
    </row>
    <row r="2883" spans="6:30" ht="14.25">
      <c r="F2883" s="30" t="str">
        <f>LEFT(Table2[[#This Row],[Project]],6)</f>
        <v/>
      </c>
      <c r="G2883" s="13"/>
      <c r="H2883" s="13"/>
      <c r="I2883" s="17"/>
      <c r="J2883" s="13"/>
      <c r="K2883" s="13"/>
      <c r="O2883" s="20"/>
      <c r="T2883" s="13"/>
      <c r="Y2883" s="71" t="str">
        <f>IFERROR(
    IF(Z2883="DONE",
        "QC DONE",
        IF(OR(AA2883="TBD", ISBLANK(AA2883)),
            "NO SHIP DATE",
            IF(AND(ISNUMBER(DATEVALUE(TEXT(Z2883,"MM/DD/YY"))), ISNUMBER(Table22[[#This Row],[QC START]])),
                NETWORKDAYS(Table22[[#This Row],[QC START]], DATEVALUE(TEXT(Z2883,"MM/DD/YY")), Delivered!$Z$3:$Z$8),
                IF(AND(ISNUMBER(DATEVALUE(TEXT(AA2883,"MM/DD/YY"))), ISNUMBER(Table22[[#This Row],[QC START]])),
                    NETWORKDAYS(Table22[[#This Row],[QC START]], DATEVALUE(TEXT(AA2883,"MM/DD/YY")), Delivered!$Z$3:$Z$8),
                    "IN QC"
                )
            )-1
        )
    ),
"IN QC"
)</f>
        <v>NO SHIP DATE</v>
      </c>
      <c r="AB2883" s="25"/>
      <c r="AC2883" s="83"/>
      <c r="AD2883" s="45"/>
    </row>
    <row r="2884" spans="6:30" ht="14.25">
      <c r="F2884" s="30" t="str">
        <f>LEFT(Table2[[#This Row],[Project]],6)</f>
        <v/>
      </c>
      <c r="G2884" s="13"/>
      <c r="H2884" s="13"/>
      <c r="I2884" s="17"/>
      <c r="J2884" s="13"/>
      <c r="K2884" s="13"/>
      <c r="O2884" s="20"/>
      <c r="T2884" s="13"/>
      <c r="Y2884" s="71" t="str">
        <f>IFERROR(
    IF(Z2884="DONE",
        "QC DONE",
        IF(OR(AA2884="TBD", ISBLANK(AA2884)),
            "NO SHIP DATE",
            IF(AND(ISNUMBER(DATEVALUE(TEXT(Z2884,"MM/DD/YY"))), ISNUMBER(Table22[[#This Row],[QC START]])),
                NETWORKDAYS(Table22[[#This Row],[QC START]], DATEVALUE(TEXT(Z2884,"MM/DD/YY")), Delivered!$Z$3:$Z$8),
                IF(AND(ISNUMBER(DATEVALUE(TEXT(AA2884,"MM/DD/YY"))), ISNUMBER(Table22[[#This Row],[QC START]])),
                    NETWORKDAYS(Table22[[#This Row],[QC START]], DATEVALUE(TEXT(AA2884,"MM/DD/YY")), Delivered!$Z$3:$Z$8),
                    "IN QC"
                )
            )-1
        )
    ),
"IN QC"
)</f>
        <v>NO SHIP DATE</v>
      </c>
      <c r="AB2884" s="25"/>
      <c r="AC2884" s="83"/>
      <c r="AD2884" s="45"/>
    </row>
    <row r="2885" spans="6:30" ht="14.25">
      <c r="F2885" s="30" t="str">
        <f>LEFT(Table2[[#This Row],[Project]],6)</f>
        <v/>
      </c>
      <c r="G2885" s="13"/>
      <c r="H2885" s="13"/>
      <c r="I2885" s="17"/>
      <c r="J2885" s="13"/>
      <c r="K2885" s="13"/>
      <c r="O2885" s="20"/>
      <c r="T2885" s="13"/>
      <c r="Y2885" s="71" t="str">
        <f>IFERROR(
    IF(Z2885="DONE",
        "QC DONE",
        IF(OR(AA2885="TBD", ISBLANK(AA2885)),
            "NO SHIP DATE",
            IF(AND(ISNUMBER(DATEVALUE(TEXT(Z2885,"MM/DD/YY"))), ISNUMBER(Table22[[#This Row],[QC START]])),
                NETWORKDAYS(Table22[[#This Row],[QC START]], DATEVALUE(TEXT(Z2885,"MM/DD/YY")), Delivered!$Z$3:$Z$8),
                IF(AND(ISNUMBER(DATEVALUE(TEXT(AA2885,"MM/DD/YY"))), ISNUMBER(Table22[[#This Row],[QC START]])),
                    NETWORKDAYS(Table22[[#This Row],[QC START]], DATEVALUE(TEXT(AA2885,"MM/DD/YY")), Delivered!$Z$3:$Z$8),
                    "IN QC"
                )
            )-1
        )
    ),
"IN QC"
)</f>
        <v>NO SHIP DATE</v>
      </c>
      <c r="AB2885" s="25"/>
      <c r="AC2885" s="83"/>
      <c r="AD2885" s="45"/>
    </row>
    <row r="2886" spans="6:30" ht="14.25">
      <c r="F2886" s="30" t="str">
        <f>LEFT(Table2[[#This Row],[Project]],6)</f>
        <v/>
      </c>
      <c r="G2886" s="13"/>
      <c r="H2886" s="13"/>
      <c r="I2886" s="17"/>
      <c r="J2886" s="13"/>
      <c r="K2886" s="13"/>
      <c r="O2886" s="20"/>
      <c r="T2886" s="13"/>
      <c r="Y2886" s="71" t="str">
        <f>IFERROR(
    IF(Z2886="DONE",
        "QC DONE",
        IF(OR(AA2886="TBD", ISBLANK(AA2886)),
            "NO SHIP DATE",
            IF(AND(ISNUMBER(DATEVALUE(TEXT(Z2886,"MM/DD/YY"))), ISNUMBER(Table22[[#This Row],[QC START]])),
                NETWORKDAYS(Table22[[#This Row],[QC START]], DATEVALUE(TEXT(Z2886,"MM/DD/YY")), Delivered!$Z$3:$Z$8),
                IF(AND(ISNUMBER(DATEVALUE(TEXT(AA2886,"MM/DD/YY"))), ISNUMBER(Table22[[#This Row],[QC START]])),
                    NETWORKDAYS(Table22[[#This Row],[QC START]], DATEVALUE(TEXT(AA2886,"MM/DD/YY")), Delivered!$Z$3:$Z$8),
                    "IN QC"
                )
            )-1
        )
    ),
"IN QC"
)</f>
        <v>NO SHIP DATE</v>
      </c>
      <c r="AB2886" s="25"/>
      <c r="AC2886" s="83"/>
      <c r="AD2886" s="45"/>
    </row>
    <row r="2887" spans="6:30" ht="14.25">
      <c r="F2887" s="30" t="str">
        <f>LEFT(Table2[[#This Row],[Project]],6)</f>
        <v/>
      </c>
      <c r="G2887" s="13"/>
      <c r="H2887" s="13"/>
      <c r="I2887" s="17"/>
      <c r="J2887" s="13"/>
      <c r="K2887" s="13"/>
      <c r="O2887" s="20"/>
      <c r="T2887" s="13"/>
      <c r="Y2887" s="71" t="str">
        <f>IFERROR(
    IF(Z2887="DONE",
        "QC DONE",
        IF(OR(AA2887="TBD", ISBLANK(AA2887)),
            "NO SHIP DATE",
            IF(AND(ISNUMBER(DATEVALUE(TEXT(Z2887,"MM/DD/YY"))), ISNUMBER(Table22[[#This Row],[QC START]])),
                NETWORKDAYS(Table22[[#This Row],[QC START]], DATEVALUE(TEXT(Z2887,"MM/DD/YY")), Delivered!$Z$3:$Z$8),
                IF(AND(ISNUMBER(DATEVALUE(TEXT(AA2887,"MM/DD/YY"))), ISNUMBER(Table22[[#This Row],[QC START]])),
                    NETWORKDAYS(Table22[[#This Row],[QC START]], DATEVALUE(TEXT(AA2887,"MM/DD/YY")), Delivered!$Z$3:$Z$8),
                    "IN QC"
                )
            )-1
        )
    ),
"IN QC"
)</f>
        <v>NO SHIP DATE</v>
      </c>
      <c r="AB2887" s="25"/>
      <c r="AC2887" s="83"/>
      <c r="AD2887" s="45"/>
    </row>
    <row r="2888" spans="6:30" ht="14.25">
      <c r="F2888" s="30" t="str">
        <f>LEFT(Table2[[#This Row],[Project]],6)</f>
        <v/>
      </c>
      <c r="G2888" s="13"/>
      <c r="H2888" s="13"/>
      <c r="I2888" s="17"/>
      <c r="J2888" s="13"/>
      <c r="K2888" s="13"/>
      <c r="O2888" s="20"/>
      <c r="T2888" s="13"/>
      <c r="Y2888" s="71" t="str">
        <f>IFERROR(
    IF(Z2888="DONE",
        "QC DONE",
        IF(OR(AA2888="TBD", ISBLANK(AA2888)),
            "NO SHIP DATE",
            IF(AND(ISNUMBER(DATEVALUE(TEXT(Z2888,"MM/DD/YY"))), ISNUMBER(Table22[[#This Row],[QC START]])),
                NETWORKDAYS(Table22[[#This Row],[QC START]], DATEVALUE(TEXT(Z2888,"MM/DD/YY")), Delivered!$Z$3:$Z$8),
                IF(AND(ISNUMBER(DATEVALUE(TEXT(AA2888,"MM/DD/YY"))), ISNUMBER(Table22[[#This Row],[QC START]])),
                    NETWORKDAYS(Table22[[#This Row],[QC START]], DATEVALUE(TEXT(AA2888,"MM/DD/YY")), Delivered!$Z$3:$Z$8),
                    "IN QC"
                )
            )-1
        )
    ),
"IN QC"
)</f>
        <v>NO SHIP DATE</v>
      </c>
      <c r="AB2888" s="25"/>
      <c r="AC2888" s="83"/>
      <c r="AD2888" s="45"/>
    </row>
    <row r="2889" spans="6:30" ht="14.25">
      <c r="F2889" s="30" t="str">
        <f>LEFT(Table2[[#This Row],[Project]],6)</f>
        <v/>
      </c>
      <c r="G2889" s="13"/>
      <c r="H2889" s="13"/>
      <c r="I2889" s="17"/>
      <c r="J2889" s="13"/>
      <c r="K2889" s="13"/>
      <c r="O2889" s="20"/>
      <c r="T2889" s="13"/>
      <c r="Y2889" s="71" t="str">
        <f>IFERROR(
    IF(Z2889="DONE",
        "QC DONE",
        IF(OR(AA2889="TBD", ISBLANK(AA2889)),
            "NO SHIP DATE",
            IF(AND(ISNUMBER(DATEVALUE(TEXT(Z2889,"MM/DD/YY"))), ISNUMBER(Table22[[#This Row],[QC START]])),
                NETWORKDAYS(Table22[[#This Row],[QC START]], DATEVALUE(TEXT(Z2889,"MM/DD/YY")), Delivered!$Z$3:$Z$8),
                IF(AND(ISNUMBER(DATEVALUE(TEXT(AA2889,"MM/DD/YY"))), ISNUMBER(Table22[[#This Row],[QC START]])),
                    NETWORKDAYS(Table22[[#This Row],[QC START]], DATEVALUE(TEXT(AA2889,"MM/DD/YY")), Delivered!$Z$3:$Z$8),
                    "IN QC"
                )
            )-1
        )
    ),
"IN QC"
)</f>
        <v>NO SHIP DATE</v>
      </c>
      <c r="AB2889" s="25"/>
      <c r="AC2889" s="83"/>
      <c r="AD2889" s="45"/>
    </row>
    <row r="2890" spans="6:30" ht="14.25">
      <c r="F2890" s="30" t="str">
        <f>LEFT(Table2[[#This Row],[Project]],6)</f>
        <v/>
      </c>
      <c r="G2890" s="13"/>
      <c r="H2890" s="13"/>
      <c r="I2890" s="17"/>
      <c r="J2890" s="13"/>
      <c r="K2890" s="13"/>
      <c r="O2890" s="20"/>
      <c r="T2890" s="13"/>
      <c r="Y2890" s="71" t="str">
        <f>IFERROR(
    IF(Z2890="DONE",
        "QC DONE",
        IF(OR(AA2890="TBD", ISBLANK(AA2890)),
            "NO SHIP DATE",
            IF(AND(ISNUMBER(DATEVALUE(TEXT(Z2890,"MM/DD/YY"))), ISNUMBER(Table22[[#This Row],[QC START]])),
                NETWORKDAYS(Table22[[#This Row],[QC START]], DATEVALUE(TEXT(Z2890,"MM/DD/YY")), Delivered!$Z$3:$Z$8),
                IF(AND(ISNUMBER(DATEVALUE(TEXT(AA2890,"MM/DD/YY"))), ISNUMBER(Table22[[#This Row],[QC START]])),
                    NETWORKDAYS(Table22[[#This Row],[QC START]], DATEVALUE(TEXT(AA2890,"MM/DD/YY")), Delivered!$Z$3:$Z$8),
                    "IN QC"
                )
            )-1
        )
    ),
"IN QC"
)</f>
        <v>NO SHIP DATE</v>
      </c>
      <c r="AB2890" s="25"/>
      <c r="AC2890" s="83"/>
      <c r="AD2890" s="45"/>
    </row>
    <row r="2891" spans="6:30" ht="14.25">
      <c r="F2891" s="30" t="str">
        <f>LEFT(Table2[[#This Row],[Project]],6)</f>
        <v/>
      </c>
      <c r="G2891" s="13"/>
      <c r="H2891" s="13"/>
      <c r="I2891" s="17"/>
      <c r="J2891" s="13"/>
      <c r="K2891" s="13"/>
      <c r="O2891" s="20"/>
      <c r="T2891" s="13"/>
      <c r="Y2891" s="71" t="str">
        <f>IFERROR(
    IF(Z2891="DONE",
        "QC DONE",
        IF(OR(AA2891="TBD", ISBLANK(AA2891)),
            "NO SHIP DATE",
            IF(AND(ISNUMBER(DATEVALUE(TEXT(Z2891,"MM/DD/YY"))), ISNUMBER(Table22[[#This Row],[QC START]])),
                NETWORKDAYS(Table22[[#This Row],[QC START]], DATEVALUE(TEXT(Z2891,"MM/DD/YY")), Delivered!$Z$3:$Z$8),
                IF(AND(ISNUMBER(DATEVALUE(TEXT(AA2891,"MM/DD/YY"))), ISNUMBER(Table22[[#This Row],[QC START]])),
                    NETWORKDAYS(Table22[[#This Row],[QC START]], DATEVALUE(TEXT(AA2891,"MM/DD/YY")), Delivered!$Z$3:$Z$8),
                    "IN QC"
                )
            )-1
        )
    ),
"IN QC"
)</f>
        <v>NO SHIP DATE</v>
      </c>
      <c r="AB2891" s="25"/>
      <c r="AC2891" s="83"/>
      <c r="AD2891" s="45"/>
    </row>
    <row r="2892" spans="6:30" ht="14.25">
      <c r="F2892" s="30" t="str">
        <f>LEFT(Table2[[#This Row],[Project]],6)</f>
        <v/>
      </c>
      <c r="G2892" s="13"/>
      <c r="H2892" s="13"/>
      <c r="I2892" s="17"/>
      <c r="J2892" s="13"/>
      <c r="K2892" s="13"/>
      <c r="O2892" s="20"/>
      <c r="T2892" s="13"/>
      <c r="Y2892" s="71" t="str">
        <f>IFERROR(
    IF(Z2892="DONE",
        "QC DONE",
        IF(OR(AA2892="TBD", ISBLANK(AA2892)),
            "NO SHIP DATE",
            IF(AND(ISNUMBER(DATEVALUE(TEXT(Z2892,"MM/DD/YY"))), ISNUMBER(Table22[[#This Row],[QC START]])),
                NETWORKDAYS(Table22[[#This Row],[QC START]], DATEVALUE(TEXT(Z2892,"MM/DD/YY")), Delivered!$Z$3:$Z$8),
                IF(AND(ISNUMBER(DATEVALUE(TEXT(AA2892,"MM/DD/YY"))), ISNUMBER(Table22[[#This Row],[QC START]])),
                    NETWORKDAYS(Table22[[#This Row],[QC START]], DATEVALUE(TEXT(AA2892,"MM/DD/YY")), Delivered!$Z$3:$Z$8),
                    "IN QC"
                )
            )-1
        )
    ),
"IN QC"
)</f>
        <v>NO SHIP DATE</v>
      </c>
      <c r="AB2892" s="25"/>
      <c r="AC2892" s="83"/>
      <c r="AD2892" s="45"/>
    </row>
    <row r="2893" spans="6:30" ht="14.25">
      <c r="F2893" s="30" t="str">
        <f>LEFT(Table2[[#This Row],[Project]],6)</f>
        <v/>
      </c>
      <c r="G2893" s="13"/>
      <c r="H2893" s="13"/>
      <c r="I2893" s="17"/>
      <c r="J2893" s="13"/>
      <c r="K2893" s="13"/>
      <c r="O2893" s="20"/>
      <c r="T2893" s="13"/>
      <c r="Y2893" s="71" t="str">
        <f>IFERROR(
    IF(Z2893="DONE",
        "QC DONE",
        IF(OR(AA2893="TBD", ISBLANK(AA2893)),
            "NO SHIP DATE",
            IF(AND(ISNUMBER(DATEVALUE(TEXT(Z2893,"MM/DD/YY"))), ISNUMBER(Table22[[#This Row],[QC START]])),
                NETWORKDAYS(Table22[[#This Row],[QC START]], DATEVALUE(TEXT(Z2893,"MM/DD/YY")), Delivered!$Z$3:$Z$8),
                IF(AND(ISNUMBER(DATEVALUE(TEXT(AA2893,"MM/DD/YY"))), ISNUMBER(Table22[[#This Row],[QC START]])),
                    NETWORKDAYS(Table22[[#This Row],[QC START]], DATEVALUE(TEXT(AA2893,"MM/DD/YY")), Delivered!$Z$3:$Z$8),
                    "IN QC"
                )
            )-1
        )
    ),
"IN QC"
)</f>
        <v>NO SHIP DATE</v>
      </c>
      <c r="AB2893" s="25"/>
      <c r="AC2893" s="83"/>
      <c r="AD2893" s="45"/>
    </row>
    <row r="2894" spans="6:30" ht="14.25">
      <c r="F2894" s="30" t="str">
        <f>LEFT(Table2[[#This Row],[Project]],6)</f>
        <v/>
      </c>
      <c r="G2894" s="13"/>
      <c r="H2894" s="13"/>
      <c r="I2894" s="17"/>
      <c r="J2894" s="13"/>
      <c r="K2894" s="13"/>
      <c r="O2894" s="20"/>
      <c r="T2894" s="13"/>
      <c r="Y2894" s="71" t="str">
        <f>IFERROR(
    IF(Z2894="DONE",
        "QC DONE",
        IF(OR(AA2894="TBD", ISBLANK(AA2894)),
            "NO SHIP DATE",
            IF(AND(ISNUMBER(DATEVALUE(TEXT(Z2894,"MM/DD/YY"))), ISNUMBER(Table22[[#This Row],[QC START]])),
                NETWORKDAYS(Table22[[#This Row],[QC START]], DATEVALUE(TEXT(Z2894,"MM/DD/YY")), Delivered!$Z$3:$Z$8),
                IF(AND(ISNUMBER(DATEVALUE(TEXT(AA2894,"MM/DD/YY"))), ISNUMBER(Table22[[#This Row],[QC START]])),
                    NETWORKDAYS(Table22[[#This Row],[QC START]], DATEVALUE(TEXT(AA2894,"MM/DD/YY")), Delivered!$Z$3:$Z$8),
                    "IN QC"
                )
            )-1
        )
    ),
"IN QC"
)</f>
        <v>NO SHIP DATE</v>
      </c>
      <c r="AB2894" s="25"/>
      <c r="AC2894" s="83"/>
      <c r="AD2894" s="45"/>
    </row>
    <row r="2895" spans="6:30" ht="14.25">
      <c r="F2895" s="30" t="str">
        <f>LEFT(Table2[[#This Row],[Project]],6)</f>
        <v/>
      </c>
      <c r="G2895" s="13"/>
      <c r="H2895" s="13"/>
      <c r="I2895" s="17"/>
      <c r="J2895" s="13"/>
      <c r="K2895" s="13"/>
      <c r="O2895" s="20"/>
      <c r="T2895" s="13"/>
      <c r="Y2895" s="71" t="str">
        <f>IFERROR(
    IF(Z2895="DONE",
        "QC DONE",
        IF(OR(AA2895="TBD", ISBLANK(AA2895)),
            "NO SHIP DATE",
            IF(AND(ISNUMBER(DATEVALUE(TEXT(Z2895,"MM/DD/YY"))), ISNUMBER(Table22[[#This Row],[QC START]])),
                NETWORKDAYS(Table22[[#This Row],[QC START]], DATEVALUE(TEXT(Z2895,"MM/DD/YY")), Delivered!$Z$3:$Z$8),
                IF(AND(ISNUMBER(DATEVALUE(TEXT(AA2895,"MM/DD/YY"))), ISNUMBER(Table22[[#This Row],[QC START]])),
                    NETWORKDAYS(Table22[[#This Row],[QC START]], DATEVALUE(TEXT(AA2895,"MM/DD/YY")), Delivered!$Z$3:$Z$8),
                    "IN QC"
                )
            )-1
        )
    ),
"IN QC"
)</f>
        <v>NO SHIP DATE</v>
      </c>
      <c r="AB2895" s="25"/>
      <c r="AC2895" s="83"/>
      <c r="AD2895" s="45"/>
    </row>
    <row r="2896" spans="6:30" ht="14.25">
      <c r="F2896" s="30" t="str">
        <f>LEFT(Table2[[#This Row],[Project]],6)</f>
        <v/>
      </c>
      <c r="G2896" s="13"/>
      <c r="H2896" s="13"/>
      <c r="I2896" s="17"/>
      <c r="J2896" s="13"/>
      <c r="K2896" s="13"/>
      <c r="O2896" s="20"/>
      <c r="T2896" s="13"/>
      <c r="Y2896" s="71" t="str">
        <f>IFERROR(
    IF(Z2896="DONE",
        "QC DONE",
        IF(OR(AA2896="TBD", ISBLANK(AA2896)),
            "NO SHIP DATE",
            IF(AND(ISNUMBER(DATEVALUE(TEXT(Z2896,"MM/DD/YY"))), ISNUMBER(Table22[[#This Row],[QC START]])),
                NETWORKDAYS(Table22[[#This Row],[QC START]], DATEVALUE(TEXT(Z2896,"MM/DD/YY")), Delivered!$Z$3:$Z$8),
                IF(AND(ISNUMBER(DATEVALUE(TEXT(AA2896,"MM/DD/YY"))), ISNUMBER(Table22[[#This Row],[QC START]])),
                    NETWORKDAYS(Table22[[#This Row],[QC START]], DATEVALUE(TEXT(AA2896,"MM/DD/YY")), Delivered!$Z$3:$Z$8),
                    "IN QC"
                )
            )-1
        )
    ),
"IN QC"
)</f>
        <v>NO SHIP DATE</v>
      </c>
      <c r="AB2896" s="25"/>
      <c r="AC2896" s="83"/>
      <c r="AD2896" s="45"/>
    </row>
    <row r="2897" spans="6:30" ht="14.25">
      <c r="F2897" s="30" t="str">
        <f>LEFT(Table2[[#This Row],[Project]],6)</f>
        <v/>
      </c>
      <c r="G2897" s="13"/>
      <c r="H2897" s="13"/>
      <c r="I2897" s="17"/>
      <c r="J2897" s="13"/>
      <c r="K2897" s="13"/>
      <c r="O2897" s="20"/>
      <c r="T2897" s="13"/>
      <c r="Y2897" s="71" t="str">
        <f>IFERROR(
    IF(Z2897="DONE",
        "QC DONE",
        IF(OR(AA2897="TBD", ISBLANK(AA2897)),
            "NO SHIP DATE",
            IF(AND(ISNUMBER(DATEVALUE(TEXT(Z2897,"MM/DD/YY"))), ISNUMBER(Table22[[#This Row],[QC START]])),
                NETWORKDAYS(Table22[[#This Row],[QC START]], DATEVALUE(TEXT(Z2897,"MM/DD/YY")), Delivered!$Z$3:$Z$8),
                IF(AND(ISNUMBER(DATEVALUE(TEXT(AA2897,"MM/DD/YY"))), ISNUMBER(Table22[[#This Row],[QC START]])),
                    NETWORKDAYS(Table22[[#This Row],[QC START]], DATEVALUE(TEXT(AA2897,"MM/DD/YY")), Delivered!$Z$3:$Z$8),
                    "IN QC"
                )
            )-1
        )
    ),
"IN QC"
)</f>
        <v>NO SHIP DATE</v>
      </c>
      <c r="AB2897" s="25"/>
      <c r="AC2897" s="83"/>
      <c r="AD2897" s="45"/>
    </row>
    <row r="2898" spans="6:30" ht="14.25">
      <c r="F2898" s="30" t="str">
        <f>LEFT(Table2[[#This Row],[Project]],6)</f>
        <v/>
      </c>
      <c r="G2898" s="13"/>
      <c r="H2898" s="13"/>
      <c r="I2898" s="17"/>
      <c r="J2898" s="13"/>
      <c r="K2898" s="13"/>
      <c r="O2898" s="20"/>
      <c r="T2898" s="13"/>
      <c r="Y2898" s="71" t="str">
        <f>IFERROR(
    IF(Z2898="DONE",
        "QC DONE",
        IF(OR(AA2898="TBD", ISBLANK(AA2898)),
            "NO SHIP DATE",
            IF(AND(ISNUMBER(DATEVALUE(TEXT(Z2898,"MM/DD/YY"))), ISNUMBER(Table22[[#This Row],[QC START]])),
                NETWORKDAYS(Table22[[#This Row],[QC START]], DATEVALUE(TEXT(Z2898,"MM/DD/YY")), Delivered!$Z$3:$Z$8),
                IF(AND(ISNUMBER(DATEVALUE(TEXT(AA2898,"MM/DD/YY"))), ISNUMBER(Table22[[#This Row],[QC START]])),
                    NETWORKDAYS(Table22[[#This Row],[QC START]], DATEVALUE(TEXT(AA2898,"MM/DD/YY")), Delivered!$Z$3:$Z$8),
                    "IN QC"
                )
            )-1
        )
    ),
"IN QC"
)</f>
        <v>NO SHIP DATE</v>
      </c>
      <c r="AB2898" s="25"/>
      <c r="AC2898" s="83"/>
      <c r="AD2898" s="45"/>
    </row>
    <row r="2899" spans="6:30" ht="14.25">
      <c r="F2899" s="30" t="str">
        <f>LEFT(Table2[[#This Row],[Project]],6)</f>
        <v/>
      </c>
      <c r="G2899" s="13"/>
      <c r="H2899" s="13"/>
      <c r="I2899" s="17"/>
      <c r="J2899" s="13"/>
      <c r="K2899" s="13"/>
      <c r="O2899" s="20"/>
      <c r="T2899" s="13"/>
      <c r="Y2899" s="71" t="str">
        <f>IFERROR(
    IF(Z2899="DONE",
        "QC DONE",
        IF(OR(AA2899="TBD", ISBLANK(AA2899)),
            "NO SHIP DATE",
            IF(AND(ISNUMBER(DATEVALUE(TEXT(Z2899,"MM/DD/YY"))), ISNUMBER(Table22[[#This Row],[QC START]])),
                NETWORKDAYS(Table22[[#This Row],[QC START]], DATEVALUE(TEXT(Z2899,"MM/DD/YY")), Delivered!$Z$3:$Z$8),
                IF(AND(ISNUMBER(DATEVALUE(TEXT(AA2899,"MM/DD/YY"))), ISNUMBER(Table22[[#This Row],[QC START]])),
                    NETWORKDAYS(Table22[[#This Row],[QC START]], DATEVALUE(TEXT(AA2899,"MM/DD/YY")), Delivered!$Z$3:$Z$8),
                    "IN QC"
                )
            )-1
        )
    ),
"IN QC"
)</f>
        <v>NO SHIP DATE</v>
      </c>
      <c r="AB2899" s="25"/>
      <c r="AC2899" s="83"/>
      <c r="AD2899" s="45"/>
    </row>
    <row r="2900" spans="6:30" ht="14.25">
      <c r="F2900" s="30" t="str">
        <f>LEFT(Table2[[#This Row],[Project]],6)</f>
        <v/>
      </c>
      <c r="G2900" s="13"/>
      <c r="H2900" s="13"/>
      <c r="I2900" s="17"/>
      <c r="J2900" s="13"/>
      <c r="K2900" s="13"/>
      <c r="O2900" s="20"/>
      <c r="T2900" s="13"/>
      <c r="Y2900" s="71" t="str">
        <f>IFERROR(
    IF(Z2900="DONE",
        "QC DONE",
        IF(OR(AA2900="TBD", ISBLANK(AA2900)),
            "NO SHIP DATE",
            IF(AND(ISNUMBER(DATEVALUE(TEXT(Z2900,"MM/DD/YY"))), ISNUMBER(Table22[[#This Row],[QC START]])),
                NETWORKDAYS(Table22[[#This Row],[QC START]], DATEVALUE(TEXT(Z2900,"MM/DD/YY")), Delivered!$Z$3:$Z$8),
                IF(AND(ISNUMBER(DATEVALUE(TEXT(AA2900,"MM/DD/YY"))), ISNUMBER(Table22[[#This Row],[QC START]])),
                    NETWORKDAYS(Table22[[#This Row],[QC START]], DATEVALUE(TEXT(AA2900,"MM/DD/YY")), Delivered!$Z$3:$Z$8),
                    "IN QC"
                )
            )-1
        )
    ),
"IN QC"
)</f>
        <v>NO SHIP DATE</v>
      </c>
      <c r="AB2900" s="25"/>
      <c r="AC2900" s="83"/>
      <c r="AD2900" s="45"/>
    </row>
    <row r="2901" spans="6:30" ht="14.25">
      <c r="F2901" s="30" t="str">
        <f>LEFT(Table2[[#This Row],[Project]],6)</f>
        <v/>
      </c>
      <c r="G2901" s="13"/>
      <c r="H2901" s="13"/>
      <c r="I2901" s="17"/>
      <c r="J2901" s="13"/>
      <c r="K2901" s="13"/>
      <c r="O2901" s="20"/>
      <c r="T2901" s="13"/>
      <c r="Y2901" s="71" t="str">
        <f>IFERROR(
    IF(Z2901="DONE",
        "QC DONE",
        IF(OR(AA2901="TBD", ISBLANK(AA2901)),
            "NO SHIP DATE",
            IF(AND(ISNUMBER(DATEVALUE(TEXT(Z2901,"MM/DD/YY"))), ISNUMBER(Table22[[#This Row],[QC START]])),
                NETWORKDAYS(Table22[[#This Row],[QC START]], DATEVALUE(TEXT(Z2901,"MM/DD/YY")), Delivered!$Z$3:$Z$8),
                IF(AND(ISNUMBER(DATEVALUE(TEXT(AA2901,"MM/DD/YY"))), ISNUMBER(Table22[[#This Row],[QC START]])),
                    NETWORKDAYS(Table22[[#This Row],[QC START]], DATEVALUE(TEXT(AA2901,"MM/DD/YY")), Delivered!$Z$3:$Z$8),
                    "IN QC"
                )
            )-1
        )
    ),
"IN QC"
)</f>
        <v>NO SHIP DATE</v>
      </c>
      <c r="AB2901" s="25"/>
      <c r="AC2901" s="83"/>
      <c r="AD2901" s="45"/>
    </row>
    <row r="2902" spans="6:30" ht="14.25">
      <c r="F2902" s="30" t="str">
        <f>LEFT(Table2[[#This Row],[Project]],6)</f>
        <v/>
      </c>
      <c r="G2902" s="13"/>
      <c r="H2902" s="13"/>
      <c r="I2902" s="17"/>
      <c r="J2902" s="13"/>
      <c r="K2902" s="13"/>
      <c r="O2902" s="20"/>
      <c r="T2902" s="13"/>
      <c r="Y2902" s="71" t="str">
        <f>IFERROR(
    IF(Z2902="DONE",
        "QC DONE",
        IF(OR(AA2902="TBD", ISBLANK(AA2902)),
            "NO SHIP DATE",
            IF(AND(ISNUMBER(DATEVALUE(TEXT(Z2902,"MM/DD/YY"))), ISNUMBER(Table22[[#This Row],[QC START]])),
                NETWORKDAYS(Table22[[#This Row],[QC START]], DATEVALUE(TEXT(Z2902,"MM/DD/YY")), Delivered!$Z$3:$Z$8),
                IF(AND(ISNUMBER(DATEVALUE(TEXT(AA2902,"MM/DD/YY"))), ISNUMBER(Table22[[#This Row],[QC START]])),
                    NETWORKDAYS(Table22[[#This Row],[QC START]], DATEVALUE(TEXT(AA2902,"MM/DD/YY")), Delivered!$Z$3:$Z$8),
                    "IN QC"
                )
            )-1
        )
    ),
"IN QC"
)</f>
        <v>NO SHIP DATE</v>
      </c>
      <c r="AB2902" s="25"/>
      <c r="AC2902" s="83"/>
      <c r="AD2902" s="45"/>
    </row>
    <row r="2903" spans="6:30" ht="14.25">
      <c r="F2903" s="30" t="str">
        <f>LEFT(Table2[[#This Row],[Project]],6)</f>
        <v/>
      </c>
      <c r="G2903" s="13"/>
      <c r="H2903" s="13"/>
      <c r="I2903" s="17"/>
      <c r="J2903" s="13"/>
      <c r="K2903" s="13"/>
      <c r="O2903" s="20"/>
      <c r="T2903" s="13"/>
      <c r="Y2903" s="71" t="str">
        <f>IFERROR(
    IF(Z2903="DONE",
        "QC DONE",
        IF(OR(AA2903="TBD", ISBLANK(AA2903)),
            "NO SHIP DATE",
            IF(AND(ISNUMBER(DATEVALUE(TEXT(Z2903,"MM/DD/YY"))), ISNUMBER(Table22[[#This Row],[QC START]])),
                NETWORKDAYS(Table22[[#This Row],[QC START]], DATEVALUE(TEXT(Z2903,"MM/DD/YY")), Delivered!$Z$3:$Z$8),
                IF(AND(ISNUMBER(DATEVALUE(TEXT(AA2903,"MM/DD/YY"))), ISNUMBER(Table22[[#This Row],[QC START]])),
                    NETWORKDAYS(Table22[[#This Row],[QC START]], DATEVALUE(TEXT(AA2903,"MM/DD/YY")), Delivered!$Z$3:$Z$8),
                    "IN QC"
                )
            )-1
        )
    ),
"IN QC"
)</f>
        <v>NO SHIP DATE</v>
      </c>
      <c r="AB2903" s="25"/>
      <c r="AC2903" s="83"/>
      <c r="AD2903" s="45"/>
    </row>
    <row r="2904" spans="6:30" ht="14.25">
      <c r="F2904" s="30" t="str">
        <f>LEFT(Table2[[#This Row],[Project]],6)</f>
        <v/>
      </c>
      <c r="G2904" s="13"/>
      <c r="H2904" s="13"/>
      <c r="I2904" s="17"/>
      <c r="J2904" s="13"/>
      <c r="K2904" s="13"/>
      <c r="O2904" s="20"/>
      <c r="T2904" s="13"/>
      <c r="Y2904" s="71" t="str">
        <f>IFERROR(
    IF(Z2904="DONE",
        "QC DONE",
        IF(OR(AA2904="TBD", ISBLANK(AA2904)),
            "NO SHIP DATE",
            IF(AND(ISNUMBER(DATEVALUE(TEXT(Z2904,"MM/DD/YY"))), ISNUMBER(Table22[[#This Row],[QC START]])),
                NETWORKDAYS(Table22[[#This Row],[QC START]], DATEVALUE(TEXT(Z2904,"MM/DD/YY")), Delivered!$Z$3:$Z$8),
                IF(AND(ISNUMBER(DATEVALUE(TEXT(AA2904,"MM/DD/YY"))), ISNUMBER(Table22[[#This Row],[QC START]])),
                    NETWORKDAYS(Table22[[#This Row],[QC START]], DATEVALUE(TEXT(AA2904,"MM/DD/YY")), Delivered!$Z$3:$Z$8),
                    "IN QC"
                )
            )-1
        )
    ),
"IN QC"
)</f>
        <v>NO SHIP DATE</v>
      </c>
      <c r="AB2904" s="25"/>
      <c r="AC2904" s="83"/>
      <c r="AD2904" s="45"/>
    </row>
    <row r="2905" spans="6:30" ht="14.25">
      <c r="F2905" s="30" t="str">
        <f>LEFT(Table2[[#This Row],[Project]],6)</f>
        <v/>
      </c>
      <c r="G2905" s="13"/>
      <c r="H2905" s="13"/>
      <c r="I2905" s="17"/>
      <c r="J2905" s="13"/>
      <c r="K2905" s="13"/>
      <c r="O2905" s="20"/>
      <c r="T2905" s="13"/>
      <c r="Y2905" s="71" t="str">
        <f>IFERROR(
    IF(Z2905="DONE",
        "QC DONE",
        IF(OR(AA2905="TBD", ISBLANK(AA2905)),
            "NO SHIP DATE",
            IF(AND(ISNUMBER(DATEVALUE(TEXT(Z2905,"MM/DD/YY"))), ISNUMBER(Table22[[#This Row],[QC START]])),
                NETWORKDAYS(Table22[[#This Row],[QC START]], DATEVALUE(TEXT(Z2905,"MM/DD/YY")), Delivered!$Z$3:$Z$8),
                IF(AND(ISNUMBER(DATEVALUE(TEXT(AA2905,"MM/DD/YY"))), ISNUMBER(Table22[[#This Row],[QC START]])),
                    NETWORKDAYS(Table22[[#This Row],[QC START]], DATEVALUE(TEXT(AA2905,"MM/DD/YY")), Delivered!$Z$3:$Z$8),
                    "IN QC"
                )
            )-1
        )
    ),
"IN QC"
)</f>
        <v>NO SHIP DATE</v>
      </c>
      <c r="AB2905" s="25"/>
      <c r="AC2905" s="83"/>
      <c r="AD2905" s="45"/>
    </row>
    <row r="2906" spans="6:30" ht="14.25">
      <c r="F2906" s="30" t="str">
        <f>LEFT(Table2[[#This Row],[Project]],6)</f>
        <v/>
      </c>
      <c r="G2906" s="13"/>
      <c r="H2906" s="13"/>
      <c r="I2906" s="17"/>
      <c r="J2906" s="13"/>
      <c r="K2906" s="13"/>
      <c r="O2906" s="20"/>
      <c r="T2906" s="13"/>
      <c r="Y2906" s="71" t="str">
        <f>IFERROR(
    IF(Z2906="DONE",
        "QC DONE",
        IF(OR(AA2906="TBD", ISBLANK(AA2906)),
            "NO SHIP DATE",
            IF(AND(ISNUMBER(DATEVALUE(TEXT(Z2906,"MM/DD/YY"))), ISNUMBER(Table22[[#This Row],[QC START]])),
                NETWORKDAYS(Table22[[#This Row],[QC START]], DATEVALUE(TEXT(Z2906,"MM/DD/YY")), Delivered!$Z$3:$Z$8),
                IF(AND(ISNUMBER(DATEVALUE(TEXT(AA2906,"MM/DD/YY"))), ISNUMBER(Table22[[#This Row],[QC START]])),
                    NETWORKDAYS(Table22[[#This Row],[QC START]], DATEVALUE(TEXT(AA2906,"MM/DD/YY")), Delivered!$Z$3:$Z$8),
                    "IN QC"
                )
            )-1
        )
    ),
"IN QC"
)</f>
        <v>NO SHIP DATE</v>
      </c>
      <c r="AB2906" s="25"/>
      <c r="AC2906" s="83"/>
      <c r="AD2906" s="45"/>
    </row>
    <row r="2907" spans="6:30" ht="14.25">
      <c r="F2907" s="30" t="str">
        <f>LEFT(Table2[[#This Row],[Project]],6)</f>
        <v/>
      </c>
      <c r="G2907" s="13"/>
      <c r="H2907" s="13"/>
      <c r="I2907" s="17"/>
      <c r="J2907" s="13"/>
      <c r="K2907" s="13"/>
      <c r="O2907" s="20"/>
      <c r="T2907" s="13"/>
      <c r="Y2907" s="71" t="str">
        <f>IFERROR(
    IF(Z2907="DONE",
        "QC DONE",
        IF(OR(AA2907="TBD", ISBLANK(AA2907)),
            "NO SHIP DATE",
            IF(AND(ISNUMBER(DATEVALUE(TEXT(Z2907,"MM/DD/YY"))), ISNUMBER(Table22[[#This Row],[QC START]])),
                NETWORKDAYS(Table22[[#This Row],[QC START]], DATEVALUE(TEXT(Z2907,"MM/DD/YY")), Delivered!$Z$3:$Z$8),
                IF(AND(ISNUMBER(DATEVALUE(TEXT(AA2907,"MM/DD/YY"))), ISNUMBER(Table22[[#This Row],[QC START]])),
                    NETWORKDAYS(Table22[[#This Row],[QC START]], DATEVALUE(TEXT(AA2907,"MM/DD/YY")), Delivered!$Z$3:$Z$8),
                    "IN QC"
                )
            )-1
        )
    ),
"IN QC"
)</f>
        <v>NO SHIP DATE</v>
      </c>
      <c r="AB2907" s="25"/>
      <c r="AC2907" s="83"/>
      <c r="AD2907" s="45"/>
    </row>
    <row r="2908" spans="6:30" ht="14.25">
      <c r="F2908" s="30" t="str">
        <f>LEFT(Table2[[#This Row],[Project]],6)</f>
        <v/>
      </c>
      <c r="G2908" s="13"/>
      <c r="H2908" s="13"/>
      <c r="I2908" s="17"/>
      <c r="J2908" s="13"/>
      <c r="K2908" s="13"/>
      <c r="O2908" s="20"/>
      <c r="T2908" s="13"/>
      <c r="Y2908" s="71" t="str">
        <f>IFERROR(
    IF(Z2908="DONE",
        "QC DONE",
        IF(OR(AA2908="TBD", ISBLANK(AA2908)),
            "NO SHIP DATE",
            IF(AND(ISNUMBER(DATEVALUE(TEXT(Z2908,"MM/DD/YY"))), ISNUMBER(Table22[[#This Row],[QC START]])),
                NETWORKDAYS(Table22[[#This Row],[QC START]], DATEVALUE(TEXT(Z2908,"MM/DD/YY")), Delivered!$Z$3:$Z$8),
                IF(AND(ISNUMBER(DATEVALUE(TEXT(AA2908,"MM/DD/YY"))), ISNUMBER(Table22[[#This Row],[QC START]])),
                    NETWORKDAYS(Table22[[#This Row],[QC START]], DATEVALUE(TEXT(AA2908,"MM/DD/YY")), Delivered!$Z$3:$Z$8),
                    "IN QC"
                )
            )-1
        )
    ),
"IN QC"
)</f>
        <v>NO SHIP DATE</v>
      </c>
      <c r="AB2908" s="25"/>
      <c r="AC2908" s="83"/>
      <c r="AD2908" s="45"/>
    </row>
    <row r="2909" spans="6:30" ht="14.25">
      <c r="F2909" s="30" t="str">
        <f>LEFT(Table2[[#This Row],[Project]],6)</f>
        <v/>
      </c>
      <c r="G2909" s="13"/>
      <c r="H2909" s="13"/>
      <c r="I2909" s="17"/>
      <c r="J2909" s="13"/>
      <c r="K2909" s="13"/>
      <c r="O2909" s="20"/>
      <c r="T2909" s="13"/>
      <c r="Y2909" s="71" t="str">
        <f>IFERROR(
    IF(Z2909="DONE",
        "QC DONE",
        IF(OR(AA2909="TBD", ISBLANK(AA2909)),
            "NO SHIP DATE",
            IF(AND(ISNUMBER(DATEVALUE(TEXT(Z2909,"MM/DD/YY"))), ISNUMBER(Table22[[#This Row],[QC START]])),
                NETWORKDAYS(Table22[[#This Row],[QC START]], DATEVALUE(TEXT(Z2909,"MM/DD/YY")), Delivered!$Z$3:$Z$8),
                IF(AND(ISNUMBER(DATEVALUE(TEXT(AA2909,"MM/DD/YY"))), ISNUMBER(Table22[[#This Row],[QC START]])),
                    NETWORKDAYS(Table22[[#This Row],[QC START]], DATEVALUE(TEXT(AA2909,"MM/DD/YY")), Delivered!$Z$3:$Z$8),
                    "IN QC"
                )
            )-1
        )
    ),
"IN QC"
)</f>
        <v>NO SHIP DATE</v>
      </c>
      <c r="AB2909" s="25"/>
      <c r="AC2909" s="83"/>
      <c r="AD2909" s="45"/>
    </row>
    <row r="2910" spans="6:30" ht="14.25">
      <c r="F2910" s="30" t="str">
        <f>LEFT(Table2[[#This Row],[Project]],6)</f>
        <v/>
      </c>
      <c r="G2910" s="13"/>
      <c r="H2910" s="13"/>
      <c r="I2910" s="17"/>
      <c r="J2910" s="13"/>
      <c r="K2910" s="13"/>
      <c r="O2910" s="20"/>
      <c r="T2910" s="13"/>
      <c r="Y2910" s="71" t="str">
        <f>IFERROR(
    IF(Z2910="DONE",
        "QC DONE",
        IF(OR(AA2910="TBD", ISBLANK(AA2910)),
            "NO SHIP DATE",
            IF(AND(ISNUMBER(DATEVALUE(TEXT(Z2910,"MM/DD/YY"))), ISNUMBER(Table22[[#This Row],[QC START]])),
                NETWORKDAYS(Table22[[#This Row],[QC START]], DATEVALUE(TEXT(Z2910,"MM/DD/YY")), Delivered!$Z$3:$Z$8),
                IF(AND(ISNUMBER(DATEVALUE(TEXT(AA2910,"MM/DD/YY"))), ISNUMBER(Table22[[#This Row],[QC START]])),
                    NETWORKDAYS(Table22[[#This Row],[QC START]], DATEVALUE(TEXT(AA2910,"MM/DD/YY")), Delivered!$Z$3:$Z$8),
                    "IN QC"
                )
            )-1
        )
    ),
"IN QC"
)</f>
        <v>NO SHIP DATE</v>
      </c>
      <c r="AB2910" s="25"/>
      <c r="AC2910" s="83"/>
      <c r="AD2910" s="45"/>
    </row>
    <row r="2911" spans="6:30" ht="14.25">
      <c r="F2911" s="30" t="str">
        <f>LEFT(Table2[[#This Row],[Project]],6)</f>
        <v/>
      </c>
      <c r="G2911" s="13"/>
      <c r="H2911" s="13"/>
      <c r="I2911" s="17"/>
      <c r="J2911" s="13"/>
      <c r="K2911" s="13"/>
      <c r="O2911" s="20"/>
      <c r="T2911" s="13"/>
      <c r="Y2911" s="71" t="str">
        <f>IFERROR(
    IF(Z2911="DONE",
        "QC DONE",
        IF(OR(AA2911="TBD", ISBLANK(AA2911)),
            "NO SHIP DATE",
            IF(AND(ISNUMBER(DATEVALUE(TEXT(Z2911,"MM/DD/YY"))), ISNUMBER(Table22[[#This Row],[QC START]])),
                NETWORKDAYS(Table22[[#This Row],[QC START]], DATEVALUE(TEXT(Z2911,"MM/DD/YY")), Delivered!$Z$3:$Z$8),
                IF(AND(ISNUMBER(DATEVALUE(TEXT(AA2911,"MM/DD/YY"))), ISNUMBER(Table22[[#This Row],[QC START]])),
                    NETWORKDAYS(Table22[[#This Row],[QC START]], DATEVALUE(TEXT(AA2911,"MM/DD/YY")), Delivered!$Z$3:$Z$8),
                    "IN QC"
                )
            )-1
        )
    ),
"IN QC"
)</f>
        <v>NO SHIP DATE</v>
      </c>
      <c r="AB2911" s="25"/>
      <c r="AC2911" s="83"/>
      <c r="AD2911" s="45"/>
    </row>
    <row r="2912" spans="6:30" ht="14.25">
      <c r="F2912" s="30" t="str">
        <f>LEFT(Table2[[#This Row],[Project]],6)</f>
        <v/>
      </c>
      <c r="G2912" s="13"/>
      <c r="H2912" s="13"/>
      <c r="I2912" s="17"/>
      <c r="J2912" s="13"/>
      <c r="K2912" s="13"/>
      <c r="O2912" s="20"/>
      <c r="T2912" s="13"/>
      <c r="Y2912" s="71" t="str">
        <f>IFERROR(
    IF(Z2912="DONE",
        "QC DONE",
        IF(OR(AA2912="TBD", ISBLANK(AA2912)),
            "NO SHIP DATE",
            IF(AND(ISNUMBER(DATEVALUE(TEXT(Z2912,"MM/DD/YY"))), ISNUMBER(Table22[[#This Row],[QC START]])),
                NETWORKDAYS(Table22[[#This Row],[QC START]], DATEVALUE(TEXT(Z2912,"MM/DD/YY")), Delivered!$Z$3:$Z$8),
                IF(AND(ISNUMBER(DATEVALUE(TEXT(AA2912,"MM/DD/YY"))), ISNUMBER(Table22[[#This Row],[QC START]])),
                    NETWORKDAYS(Table22[[#This Row],[QC START]], DATEVALUE(TEXT(AA2912,"MM/DD/YY")), Delivered!$Z$3:$Z$8),
                    "IN QC"
                )
            )-1
        )
    ),
"IN QC"
)</f>
        <v>NO SHIP DATE</v>
      </c>
      <c r="AB2912" s="25"/>
      <c r="AC2912" s="83"/>
      <c r="AD2912" s="45"/>
    </row>
    <row r="2913" spans="6:30" ht="14.25">
      <c r="F2913" s="30" t="str">
        <f>LEFT(Table2[[#This Row],[Project]],6)</f>
        <v/>
      </c>
      <c r="G2913" s="13"/>
      <c r="H2913" s="13"/>
      <c r="I2913" s="17"/>
      <c r="J2913" s="13"/>
      <c r="K2913" s="13"/>
      <c r="O2913" s="20"/>
      <c r="T2913" s="13"/>
      <c r="Y2913" s="71" t="str">
        <f>IFERROR(
    IF(Z2913="DONE",
        "QC DONE",
        IF(OR(AA2913="TBD", ISBLANK(AA2913)),
            "NO SHIP DATE",
            IF(AND(ISNUMBER(DATEVALUE(TEXT(Z2913,"MM/DD/YY"))), ISNUMBER(Table22[[#This Row],[QC START]])),
                NETWORKDAYS(Table22[[#This Row],[QC START]], DATEVALUE(TEXT(Z2913,"MM/DD/YY")), Delivered!$Z$3:$Z$8),
                IF(AND(ISNUMBER(DATEVALUE(TEXT(AA2913,"MM/DD/YY"))), ISNUMBER(Table22[[#This Row],[QC START]])),
                    NETWORKDAYS(Table22[[#This Row],[QC START]], DATEVALUE(TEXT(AA2913,"MM/DD/YY")), Delivered!$Z$3:$Z$8),
                    "IN QC"
                )
            )-1
        )
    ),
"IN QC"
)</f>
        <v>NO SHIP DATE</v>
      </c>
      <c r="AB2913" s="25"/>
      <c r="AC2913" s="83"/>
      <c r="AD2913" s="45"/>
    </row>
    <row r="2914" spans="6:30" ht="14.25">
      <c r="F2914" s="30" t="str">
        <f>LEFT(Table2[[#This Row],[Project]],6)</f>
        <v/>
      </c>
      <c r="G2914" s="13"/>
      <c r="H2914" s="13"/>
      <c r="I2914" s="17"/>
      <c r="J2914" s="13"/>
      <c r="K2914" s="13"/>
      <c r="O2914" s="20"/>
      <c r="T2914" s="13"/>
      <c r="Y2914" s="71" t="str">
        <f>IFERROR(
    IF(Z2914="DONE",
        "QC DONE",
        IF(OR(AA2914="TBD", ISBLANK(AA2914)),
            "NO SHIP DATE",
            IF(AND(ISNUMBER(DATEVALUE(TEXT(Z2914,"MM/DD/YY"))), ISNUMBER(Table22[[#This Row],[QC START]])),
                NETWORKDAYS(Table22[[#This Row],[QC START]], DATEVALUE(TEXT(Z2914,"MM/DD/YY")), Delivered!$Z$3:$Z$8),
                IF(AND(ISNUMBER(DATEVALUE(TEXT(AA2914,"MM/DD/YY"))), ISNUMBER(Table22[[#This Row],[QC START]])),
                    NETWORKDAYS(Table22[[#This Row],[QC START]], DATEVALUE(TEXT(AA2914,"MM/DD/YY")), Delivered!$Z$3:$Z$8),
                    "IN QC"
                )
            )-1
        )
    ),
"IN QC"
)</f>
        <v>NO SHIP DATE</v>
      </c>
      <c r="AB2914" s="25"/>
      <c r="AC2914" s="83"/>
      <c r="AD2914" s="45"/>
    </row>
    <row r="2915" spans="6:30" ht="14.25">
      <c r="F2915" s="30" t="str">
        <f>LEFT(Table2[[#This Row],[Project]],6)</f>
        <v/>
      </c>
      <c r="G2915" s="13"/>
      <c r="H2915" s="13"/>
      <c r="I2915" s="17"/>
      <c r="J2915" s="13"/>
      <c r="K2915" s="13"/>
      <c r="O2915" s="20"/>
      <c r="T2915" s="13"/>
      <c r="Y2915" s="71" t="str">
        <f>IFERROR(
    IF(Z2915="DONE",
        "QC DONE",
        IF(OR(AA2915="TBD", ISBLANK(AA2915)),
            "NO SHIP DATE",
            IF(AND(ISNUMBER(DATEVALUE(TEXT(Z2915,"MM/DD/YY"))), ISNUMBER(Table22[[#This Row],[QC START]])),
                NETWORKDAYS(Table22[[#This Row],[QC START]], DATEVALUE(TEXT(Z2915,"MM/DD/YY")), Delivered!$Z$3:$Z$8),
                IF(AND(ISNUMBER(DATEVALUE(TEXT(AA2915,"MM/DD/YY"))), ISNUMBER(Table22[[#This Row],[QC START]])),
                    NETWORKDAYS(Table22[[#This Row],[QC START]], DATEVALUE(TEXT(AA2915,"MM/DD/YY")), Delivered!$Z$3:$Z$8),
                    "IN QC"
                )
            )-1
        )
    ),
"IN QC"
)</f>
        <v>NO SHIP DATE</v>
      </c>
      <c r="AB2915" s="25"/>
      <c r="AC2915" s="83"/>
      <c r="AD2915" s="45"/>
    </row>
    <row r="2916" spans="6:30" ht="14.25">
      <c r="F2916" s="30" t="str">
        <f>LEFT(Table2[[#This Row],[Project]],6)</f>
        <v/>
      </c>
      <c r="G2916" s="13"/>
      <c r="H2916" s="13"/>
      <c r="I2916" s="17"/>
      <c r="J2916" s="13"/>
      <c r="K2916" s="13"/>
      <c r="O2916" s="20"/>
      <c r="T2916" s="13"/>
      <c r="Y2916" s="71" t="str">
        <f>IFERROR(
    IF(Z2916="DONE",
        "QC DONE",
        IF(OR(AA2916="TBD", ISBLANK(AA2916)),
            "NO SHIP DATE",
            IF(AND(ISNUMBER(DATEVALUE(TEXT(Z2916,"MM/DD/YY"))), ISNUMBER(Table22[[#This Row],[QC START]])),
                NETWORKDAYS(Table22[[#This Row],[QC START]], DATEVALUE(TEXT(Z2916,"MM/DD/YY")), Delivered!$Z$3:$Z$8),
                IF(AND(ISNUMBER(DATEVALUE(TEXT(AA2916,"MM/DD/YY"))), ISNUMBER(Table22[[#This Row],[QC START]])),
                    NETWORKDAYS(Table22[[#This Row],[QC START]], DATEVALUE(TEXT(AA2916,"MM/DD/YY")), Delivered!$Z$3:$Z$8),
                    "IN QC"
                )
            )-1
        )
    ),
"IN QC"
)</f>
        <v>NO SHIP DATE</v>
      </c>
      <c r="AB2916" s="25"/>
      <c r="AC2916" s="83"/>
      <c r="AD2916" s="45"/>
    </row>
    <row r="2917" spans="6:30" ht="14.25">
      <c r="F2917" s="30" t="str">
        <f>LEFT(Table2[[#This Row],[Project]],6)</f>
        <v/>
      </c>
      <c r="G2917" s="13"/>
      <c r="H2917" s="13"/>
      <c r="I2917" s="17"/>
      <c r="J2917" s="13"/>
      <c r="K2917" s="13"/>
      <c r="O2917" s="20"/>
      <c r="T2917" s="13"/>
      <c r="Y2917" s="71" t="str">
        <f>IFERROR(
    IF(Z2917="DONE",
        "QC DONE",
        IF(OR(AA2917="TBD", ISBLANK(AA2917)),
            "NO SHIP DATE",
            IF(AND(ISNUMBER(DATEVALUE(TEXT(Z2917,"MM/DD/YY"))), ISNUMBER(Table22[[#This Row],[QC START]])),
                NETWORKDAYS(Table22[[#This Row],[QC START]], DATEVALUE(TEXT(Z2917,"MM/DD/YY")), Delivered!$Z$3:$Z$8),
                IF(AND(ISNUMBER(DATEVALUE(TEXT(AA2917,"MM/DD/YY"))), ISNUMBER(Table22[[#This Row],[QC START]])),
                    NETWORKDAYS(Table22[[#This Row],[QC START]], DATEVALUE(TEXT(AA2917,"MM/DD/YY")), Delivered!$Z$3:$Z$8),
                    "IN QC"
                )
            )-1
        )
    ),
"IN QC"
)</f>
        <v>NO SHIP DATE</v>
      </c>
      <c r="AB2917" s="25"/>
      <c r="AC2917" s="83"/>
      <c r="AD2917" s="45"/>
    </row>
    <row r="2918" spans="6:30" ht="14.25">
      <c r="F2918" s="30" t="str">
        <f>LEFT(Table2[[#This Row],[Project]],6)</f>
        <v/>
      </c>
      <c r="G2918" s="13"/>
      <c r="H2918" s="13"/>
      <c r="I2918" s="17"/>
      <c r="J2918" s="13"/>
      <c r="K2918" s="13"/>
      <c r="O2918" s="20"/>
      <c r="T2918" s="13"/>
      <c r="Y2918" s="71" t="str">
        <f>IFERROR(
    IF(Z2918="DONE",
        "QC DONE",
        IF(OR(AA2918="TBD", ISBLANK(AA2918)),
            "NO SHIP DATE",
            IF(AND(ISNUMBER(DATEVALUE(TEXT(Z2918,"MM/DD/YY"))), ISNUMBER(Table22[[#This Row],[QC START]])),
                NETWORKDAYS(Table22[[#This Row],[QC START]], DATEVALUE(TEXT(Z2918,"MM/DD/YY")), Delivered!$Z$3:$Z$8),
                IF(AND(ISNUMBER(DATEVALUE(TEXT(AA2918,"MM/DD/YY"))), ISNUMBER(Table22[[#This Row],[QC START]])),
                    NETWORKDAYS(Table22[[#This Row],[QC START]], DATEVALUE(TEXT(AA2918,"MM/DD/YY")), Delivered!$Z$3:$Z$8),
                    "IN QC"
                )
            )-1
        )
    ),
"IN QC"
)</f>
        <v>NO SHIP DATE</v>
      </c>
      <c r="AB2918" s="25"/>
      <c r="AC2918" s="83"/>
      <c r="AD2918" s="45"/>
    </row>
    <row r="2919" spans="6:30" ht="14.25">
      <c r="F2919" s="30" t="str">
        <f>LEFT(Table2[[#This Row],[Project]],6)</f>
        <v/>
      </c>
      <c r="G2919" s="13"/>
      <c r="H2919" s="13"/>
      <c r="I2919" s="17"/>
      <c r="J2919" s="13"/>
      <c r="K2919" s="13"/>
      <c r="O2919" s="20"/>
      <c r="T2919" s="13"/>
      <c r="Y2919" s="71" t="str">
        <f>IFERROR(
    IF(Z2919="DONE",
        "QC DONE",
        IF(OR(AA2919="TBD", ISBLANK(AA2919)),
            "NO SHIP DATE",
            IF(AND(ISNUMBER(DATEVALUE(TEXT(Z2919,"MM/DD/YY"))), ISNUMBER(Table22[[#This Row],[QC START]])),
                NETWORKDAYS(Table22[[#This Row],[QC START]], DATEVALUE(TEXT(Z2919,"MM/DD/YY")), Delivered!$Z$3:$Z$8),
                IF(AND(ISNUMBER(DATEVALUE(TEXT(AA2919,"MM/DD/YY"))), ISNUMBER(Table22[[#This Row],[QC START]])),
                    NETWORKDAYS(Table22[[#This Row],[QC START]], DATEVALUE(TEXT(AA2919,"MM/DD/YY")), Delivered!$Z$3:$Z$8),
                    "IN QC"
                )
            )-1
        )
    ),
"IN QC"
)</f>
        <v>NO SHIP DATE</v>
      </c>
      <c r="AB2919" s="25"/>
      <c r="AC2919" s="83"/>
      <c r="AD2919" s="45"/>
    </row>
    <row r="2920" spans="6:30" ht="14.25">
      <c r="F2920" s="30" t="str">
        <f>LEFT(Table2[[#This Row],[Project]],6)</f>
        <v/>
      </c>
      <c r="G2920" s="13"/>
      <c r="H2920" s="13"/>
      <c r="I2920" s="17"/>
      <c r="J2920" s="13"/>
      <c r="K2920" s="13"/>
      <c r="O2920" s="20"/>
      <c r="T2920" s="13"/>
      <c r="Y2920" s="71" t="str">
        <f>IFERROR(
    IF(Z2920="DONE",
        "QC DONE",
        IF(OR(AA2920="TBD", ISBLANK(AA2920)),
            "NO SHIP DATE",
            IF(AND(ISNUMBER(DATEVALUE(TEXT(Z2920,"MM/DD/YY"))), ISNUMBER(Table22[[#This Row],[QC START]])),
                NETWORKDAYS(Table22[[#This Row],[QC START]], DATEVALUE(TEXT(Z2920,"MM/DD/YY")), Delivered!$Z$3:$Z$8),
                IF(AND(ISNUMBER(DATEVALUE(TEXT(AA2920,"MM/DD/YY"))), ISNUMBER(Table22[[#This Row],[QC START]])),
                    NETWORKDAYS(Table22[[#This Row],[QC START]], DATEVALUE(TEXT(AA2920,"MM/DD/YY")), Delivered!$Z$3:$Z$8),
                    "IN QC"
                )
            )-1
        )
    ),
"IN QC"
)</f>
        <v>NO SHIP DATE</v>
      </c>
      <c r="AB2920" s="25"/>
      <c r="AC2920" s="83"/>
      <c r="AD2920" s="45"/>
    </row>
    <row r="2921" spans="6:30" ht="14.25">
      <c r="F2921" s="30" t="str">
        <f>LEFT(Table2[[#This Row],[Project]],6)</f>
        <v/>
      </c>
      <c r="G2921" s="13"/>
      <c r="H2921" s="13"/>
      <c r="I2921" s="17"/>
      <c r="J2921" s="13"/>
      <c r="K2921" s="13"/>
      <c r="O2921" s="20"/>
      <c r="T2921" s="13"/>
      <c r="Y2921" s="71" t="str">
        <f>IFERROR(
    IF(Z2921="DONE",
        "QC DONE",
        IF(OR(AA2921="TBD", ISBLANK(AA2921)),
            "NO SHIP DATE",
            IF(AND(ISNUMBER(DATEVALUE(TEXT(Z2921,"MM/DD/YY"))), ISNUMBER(Table22[[#This Row],[QC START]])),
                NETWORKDAYS(Table22[[#This Row],[QC START]], DATEVALUE(TEXT(Z2921,"MM/DD/YY")), Delivered!$Z$3:$Z$8),
                IF(AND(ISNUMBER(DATEVALUE(TEXT(AA2921,"MM/DD/YY"))), ISNUMBER(Table22[[#This Row],[QC START]])),
                    NETWORKDAYS(Table22[[#This Row],[QC START]], DATEVALUE(TEXT(AA2921,"MM/DD/YY")), Delivered!$Z$3:$Z$8),
                    "IN QC"
                )
            )-1
        )
    ),
"IN QC"
)</f>
        <v>NO SHIP DATE</v>
      </c>
      <c r="AB2921" s="25"/>
      <c r="AC2921" s="83"/>
      <c r="AD2921" s="45"/>
    </row>
    <row r="2922" spans="6:30" ht="14.25">
      <c r="F2922" s="30" t="str">
        <f>LEFT(Table2[[#This Row],[Project]],6)</f>
        <v/>
      </c>
      <c r="G2922" s="13"/>
      <c r="H2922" s="13"/>
      <c r="I2922" s="17"/>
      <c r="J2922" s="13"/>
      <c r="K2922" s="13"/>
      <c r="O2922" s="20"/>
      <c r="T2922" s="13"/>
      <c r="Y2922" s="71" t="str">
        <f>IFERROR(
    IF(Z2922="DONE",
        "QC DONE",
        IF(OR(AA2922="TBD", ISBLANK(AA2922)),
            "NO SHIP DATE",
            IF(AND(ISNUMBER(DATEVALUE(TEXT(Z2922,"MM/DD/YY"))), ISNUMBER(Table22[[#This Row],[QC START]])),
                NETWORKDAYS(Table22[[#This Row],[QC START]], DATEVALUE(TEXT(Z2922,"MM/DD/YY")), Delivered!$Z$3:$Z$8),
                IF(AND(ISNUMBER(DATEVALUE(TEXT(AA2922,"MM/DD/YY"))), ISNUMBER(Table22[[#This Row],[QC START]])),
                    NETWORKDAYS(Table22[[#This Row],[QC START]], DATEVALUE(TEXT(AA2922,"MM/DD/YY")), Delivered!$Z$3:$Z$8),
                    "IN QC"
                )
            )-1
        )
    ),
"IN QC"
)</f>
        <v>NO SHIP DATE</v>
      </c>
      <c r="AB2922" s="25"/>
      <c r="AC2922" s="83"/>
      <c r="AD2922" s="45"/>
    </row>
    <row r="2923" spans="6:30" ht="14.25">
      <c r="F2923" s="30" t="str">
        <f>LEFT(Table2[[#This Row],[Project]],6)</f>
        <v/>
      </c>
      <c r="G2923" s="13"/>
      <c r="H2923" s="13"/>
      <c r="I2923" s="17"/>
      <c r="J2923" s="13"/>
      <c r="K2923" s="13"/>
      <c r="O2923" s="20"/>
      <c r="T2923" s="13"/>
      <c r="Y2923" s="71" t="str">
        <f>IFERROR(
    IF(Z2923="DONE",
        "QC DONE",
        IF(OR(AA2923="TBD", ISBLANK(AA2923)),
            "NO SHIP DATE",
            IF(AND(ISNUMBER(DATEVALUE(TEXT(Z2923,"MM/DD/YY"))), ISNUMBER(Table22[[#This Row],[QC START]])),
                NETWORKDAYS(Table22[[#This Row],[QC START]], DATEVALUE(TEXT(Z2923,"MM/DD/YY")), Delivered!$Z$3:$Z$8),
                IF(AND(ISNUMBER(DATEVALUE(TEXT(AA2923,"MM/DD/YY"))), ISNUMBER(Table22[[#This Row],[QC START]])),
                    NETWORKDAYS(Table22[[#This Row],[QC START]], DATEVALUE(TEXT(AA2923,"MM/DD/YY")), Delivered!$Z$3:$Z$8),
                    "IN QC"
                )
            )-1
        )
    ),
"IN QC"
)</f>
        <v>NO SHIP DATE</v>
      </c>
      <c r="AB2923" s="25"/>
      <c r="AC2923" s="83"/>
      <c r="AD2923" s="45"/>
    </row>
    <row r="2924" spans="6:30" ht="14.25">
      <c r="F2924" s="30" t="str">
        <f>LEFT(Table2[[#This Row],[Project]],6)</f>
        <v/>
      </c>
      <c r="G2924" s="13"/>
      <c r="H2924" s="13"/>
      <c r="I2924" s="17"/>
      <c r="J2924" s="13"/>
      <c r="K2924" s="13"/>
      <c r="O2924" s="20"/>
      <c r="T2924" s="13"/>
      <c r="Y2924" s="71" t="str">
        <f>IFERROR(
    IF(Z2924="DONE",
        "QC DONE",
        IF(OR(AA2924="TBD", ISBLANK(AA2924)),
            "NO SHIP DATE",
            IF(AND(ISNUMBER(DATEVALUE(TEXT(Z2924,"MM/DD/YY"))), ISNUMBER(Table22[[#This Row],[QC START]])),
                NETWORKDAYS(Table22[[#This Row],[QC START]], DATEVALUE(TEXT(Z2924,"MM/DD/YY")), Delivered!$Z$3:$Z$8),
                IF(AND(ISNUMBER(DATEVALUE(TEXT(AA2924,"MM/DD/YY"))), ISNUMBER(Table22[[#This Row],[QC START]])),
                    NETWORKDAYS(Table22[[#This Row],[QC START]], DATEVALUE(TEXT(AA2924,"MM/DD/YY")), Delivered!$Z$3:$Z$8),
                    "IN QC"
                )
            )-1
        )
    ),
"IN QC"
)</f>
        <v>NO SHIP DATE</v>
      </c>
      <c r="AB2924" s="25"/>
      <c r="AC2924" s="83"/>
      <c r="AD2924" s="45"/>
    </row>
    <row r="2925" spans="6:30" ht="14.25">
      <c r="F2925" s="30" t="str">
        <f>LEFT(Table2[[#This Row],[Project]],6)</f>
        <v/>
      </c>
      <c r="G2925" s="13"/>
      <c r="H2925" s="13"/>
      <c r="I2925" s="17"/>
      <c r="J2925" s="13"/>
      <c r="K2925" s="13"/>
      <c r="O2925" s="20"/>
      <c r="T2925" s="13"/>
      <c r="Y2925" s="71" t="str">
        <f>IFERROR(
    IF(Z2925="DONE",
        "QC DONE",
        IF(OR(AA2925="TBD", ISBLANK(AA2925)),
            "NO SHIP DATE",
            IF(AND(ISNUMBER(DATEVALUE(TEXT(Z2925,"MM/DD/YY"))), ISNUMBER(Table22[[#This Row],[QC START]])),
                NETWORKDAYS(Table22[[#This Row],[QC START]], DATEVALUE(TEXT(Z2925,"MM/DD/YY")), Delivered!$Z$3:$Z$8),
                IF(AND(ISNUMBER(DATEVALUE(TEXT(AA2925,"MM/DD/YY"))), ISNUMBER(Table22[[#This Row],[QC START]])),
                    NETWORKDAYS(Table22[[#This Row],[QC START]], DATEVALUE(TEXT(AA2925,"MM/DD/YY")), Delivered!$Z$3:$Z$8),
                    "IN QC"
                )
            )-1
        )
    ),
"IN QC"
)</f>
        <v>NO SHIP DATE</v>
      </c>
      <c r="AB2925" s="25"/>
      <c r="AC2925" s="83"/>
      <c r="AD2925" s="45"/>
    </row>
    <row r="2926" spans="6:30" ht="14.25">
      <c r="F2926" s="30" t="str">
        <f>LEFT(Table2[[#This Row],[Project]],6)</f>
        <v/>
      </c>
      <c r="G2926" s="13"/>
      <c r="H2926" s="13"/>
      <c r="I2926" s="17"/>
      <c r="J2926" s="13"/>
      <c r="K2926" s="13"/>
      <c r="O2926" s="20"/>
      <c r="T2926" s="13"/>
      <c r="Y2926" s="71" t="str">
        <f>IFERROR(
    IF(Z2926="DONE",
        "QC DONE",
        IF(OR(AA2926="TBD", ISBLANK(AA2926)),
            "NO SHIP DATE",
            IF(AND(ISNUMBER(DATEVALUE(TEXT(Z2926,"MM/DD/YY"))), ISNUMBER(Table22[[#This Row],[QC START]])),
                NETWORKDAYS(Table22[[#This Row],[QC START]], DATEVALUE(TEXT(Z2926,"MM/DD/YY")), Delivered!$Z$3:$Z$8),
                IF(AND(ISNUMBER(DATEVALUE(TEXT(AA2926,"MM/DD/YY"))), ISNUMBER(Table22[[#This Row],[QC START]])),
                    NETWORKDAYS(Table22[[#This Row],[QC START]], DATEVALUE(TEXT(AA2926,"MM/DD/YY")), Delivered!$Z$3:$Z$8),
                    "IN QC"
                )
            )-1
        )
    ),
"IN QC"
)</f>
        <v>NO SHIP DATE</v>
      </c>
      <c r="AB2926" s="25"/>
      <c r="AC2926" s="83"/>
      <c r="AD2926" s="45"/>
    </row>
    <row r="2927" spans="6:30" ht="14.25">
      <c r="F2927" s="30" t="str">
        <f>LEFT(Table2[[#This Row],[Project]],6)</f>
        <v/>
      </c>
      <c r="G2927" s="13"/>
      <c r="H2927" s="13"/>
      <c r="I2927" s="17"/>
      <c r="J2927" s="13"/>
      <c r="K2927" s="13"/>
      <c r="O2927" s="20"/>
      <c r="T2927" s="13"/>
      <c r="Y2927" s="71" t="str">
        <f>IFERROR(
    IF(Z2927="DONE",
        "QC DONE",
        IF(OR(AA2927="TBD", ISBLANK(AA2927)),
            "NO SHIP DATE",
            IF(AND(ISNUMBER(DATEVALUE(TEXT(Z2927,"MM/DD/YY"))), ISNUMBER(Table22[[#This Row],[QC START]])),
                NETWORKDAYS(Table22[[#This Row],[QC START]], DATEVALUE(TEXT(Z2927,"MM/DD/YY")), Delivered!$Z$3:$Z$8),
                IF(AND(ISNUMBER(DATEVALUE(TEXT(AA2927,"MM/DD/YY"))), ISNUMBER(Table22[[#This Row],[QC START]])),
                    NETWORKDAYS(Table22[[#This Row],[QC START]], DATEVALUE(TEXT(AA2927,"MM/DD/YY")), Delivered!$Z$3:$Z$8),
                    "IN QC"
                )
            )-1
        )
    ),
"IN QC"
)</f>
        <v>NO SHIP DATE</v>
      </c>
      <c r="AB2927" s="25"/>
      <c r="AC2927" s="83"/>
      <c r="AD2927" s="45"/>
    </row>
    <row r="2928" spans="6:30" ht="14.25">
      <c r="F2928" s="30" t="str">
        <f>LEFT(Table2[[#This Row],[Project]],6)</f>
        <v/>
      </c>
      <c r="G2928" s="13"/>
      <c r="H2928" s="13"/>
      <c r="I2928" s="17"/>
      <c r="J2928" s="13"/>
      <c r="K2928" s="13"/>
      <c r="O2928" s="20"/>
      <c r="T2928" s="13"/>
      <c r="Y2928" s="71" t="str">
        <f>IFERROR(
    IF(Z2928="DONE",
        "QC DONE",
        IF(OR(AA2928="TBD", ISBLANK(AA2928)),
            "NO SHIP DATE",
            IF(AND(ISNUMBER(DATEVALUE(TEXT(Z2928,"MM/DD/YY"))), ISNUMBER(Table22[[#This Row],[QC START]])),
                NETWORKDAYS(Table22[[#This Row],[QC START]], DATEVALUE(TEXT(Z2928,"MM/DD/YY")), Delivered!$Z$3:$Z$8),
                IF(AND(ISNUMBER(DATEVALUE(TEXT(AA2928,"MM/DD/YY"))), ISNUMBER(Table22[[#This Row],[QC START]])),
                    NETWORKDAYS(Table22[[#This Row],[QC START]], DATEVALUE(TEXT(AA2928,"MM/DD/YY")), Delivered!$Z$3:$Z$8),
                    "IN QC"
                )
            )-1
        )
    ),
"IN QC"
)</f>
        <v>NO SHIP DATE</v>
      </c>
      <c r="AB2928" s="25"/>
      <c r="AC2928" s="83"/>
      <c r="AD2928" s="45"/>
    </row>
    <row r="2929" spans="6:30" ht="14.25">
      <c r="F2929" s="30" t="str">
        <f>LEFT(Table2[[#This Row],[Project]],6)</f>
        <v/>
      </c>
      <c r="G2929" s="13"/>
      <c r="H2929" s="13"/>
      <c r="I2929" s="17"/>
      <c r="J2929" s="13"/>
      <c r="K2929" s="13"/>
      <c r="O2929" s="20"/>
      <c r="T2929" s="13"/>
      <c r="Y2929" s="71" t="str">
        <f>IFERROR(
    IF(Z2929="DONE",
        "QC DONE",
        IF(OR(AA2929="TBD", ISBLANK(AA2929)),
            "NO SHIP DATE",
            IF(AND(ISNUMBER(DATEVALUE(TEXT(Z2929,"MM/DD/YY"))), ISNUMBER(Table22[[#This Row],[QC START]])),
                NETWORKDAYS(Table22[[#This Row],[QC START]], DATEVALUE(TEXT(Z2929,"MM/DD/YY")), Delivered!$Z$3:$Z$8),
                IF(AND(ISNUMBER(DATEVALUE(TEXT(AA2929,"MM/DD/YY"))), ISNUMBER(Table22[[#This Row],[QC START]])),
                    NETWORKDAYS(Table22[[#This Row],[QC START]], DATEVALUE(TEXT(AA2929,"MM/DD/YY")), Delivered!$Z$3:$Z$8),
                    "IN QC"
                )
            )-1
        )
    ),
"IN QC"
)</f>
        <v>NO SHIP DATE</v>
      </c>
      <c r="AB2929" s="25"/>
      <c r="AC2929" s="83"/>
      <c r="AD2929" s="45"/>
    </row>
    <row r="2930" spans="6:30" ht="14.25">
      <c r="F2930" s="30" t="str">
        <f>LEFT(Table2[[#This Row],[Project]],6)</f>
        <v/>
      </c>
      <c r="G2930" s="13"/>
      <c r="H2930" s="13"/>
      <c r="I2930" s="17"/>
      <c r="J2930" s="13"/>
      <c r="K2930" s="13"/>
      <c r="O2930" s="20"/>
      <c r="T2930" s="13"/>
      <c r="Y2930" s="71" t="str">
        <f>IFERROR(
    IF(Z2930="DONE",
        "QC DONE",
        IF(OR(AA2930="TBD", ISBLANK(AA2930)),
            "NO SHIP DATE",
            IF(AND(ISNUMBER(DATEVALUE(TEXT(Z2930,"MM/DD/YY"))), ISNUMBER(Table22[[#This Row],[QC START]])),
                NETWORKDAYS(Table22[[#This Row],[QC START]], DATEVALUE(TEXT(Z2930,"MM/DD/YY")), Delivered!$Z$3:$Z$8),
                IF(AND(ISNUMBER(DATEVALUE(TEXT(AA2930,"MM/DD/YY"))), ISNUMBER(Table22[[#This Row],[QC START]])),
                    NETWORKDAYS(Table22[[#This Row],[QC START]], DATEVALUE(TEXT(AA2930,"MM/DD/YY")), Delivered!$Z$3:$Z$8),
                    "IN QC"
                )
            )-1
        )
    ),
"IN QC"
)</f>
        <v>NO SHIP DATE</v>
      </c>
      <c r="AB2930" s="25"/>
      <c r="AC2930" s="83"/>
      <c r="AD2930" s="45"/>
    </row>
    <row r="2931" spans="6:30" ht="14.25">
      <c r="F2931" s="30" t="str">
        <f>LEFT(Table2[[#This Row],[Project]],6)</f>
        <v/>
      </c>
      <c r="G2931" s="13"/>
      <c r="H2931" s="13"/>
      <c r="I2931" s="17"/>
      <c r="J2931" s="13"/>
      <c r="K2931" s="13"/>
      <c r="O2931" s="20"/>
      <c r="T2931" s="13"/>
      <c r="Y2931" s="71" t="str">
        <f>IFERROR(
    IF(Z2931="DONE",
        "QC DONE",
        IF(OR(AA2931="TBD", ISBLANK(AA2931)),
            "NO SHIP DATE",
            IF(AND(ISNUMBER(DATEVALUE(TEXT(Z2931,"MM/DD/YY"))), ISNUMBER(Table22[[#This Row],[QC START]])),
                NETWORKDAYS(Table22[[#This Row],[QC START]], DATEVALUE(TEXT(Z2931,"MM/DD/YY")), Delivered!$Z$3:$Z$8),
                IF(AND(ISNUMBER(DATEVALUE(TEXT(AA2931,"MM/DD/YY"))), ISNUMBER(Table22[[#This Row],[QC START]])),
                    NETWORKDAYS(Table22[[#This Row],[QC START]], DATEVALUE(TEXT(AA2931,"MM/DD/YY")), Delivered!$Z$3:$Z$8),
                    "IN QC"
                )
            )-1
        )
    ),
"IN QC"
)</f>
        <v>NO SHIP DATE</v>
      </c>
      <c r="AB2931" s="25"/>
      <c r="AC2931" s="83"/>
      <c r="AD2931" s="45"/>
    </row>
    <row r="2932" spans="6:30" ht="14.25">
      <c r="F2932" s="30" t="str">
        <f>LEFT(Table2[[#This Row],[Project]],6)</f>
        <v/>
      </c>
      <c r="G2932" s="13"/>
      <c r="H2932" s="13"/>
      <c r="I2932" s="17"/>
      <c r="J2932" s="13"/>
      <c r="K2932" s="13"/>
      <c r="O2932" s="20"/>
      <c r="T2932" s="13"/>
      <c r="Y2932" s="71" t="str">
        <f>IFERROR(
    IF(Z2932="DONE",
        "QC DONE",
        IF(OR(AA2932="TBD", ISBLANK(AA2932)),
            "NO SHIP DATE",
            IF(AND(ISNUMBER(DATEVALUE(TEXT(Z2932,"MM/DD/YY"))), ISNUMBER(Table22[[#This Row],[QC START]])),
                NETWORKDAYS(Table22[[#This Row],[QC START]], DATEVALUE(TEXT(Z2932,"MM/DD/YY")), Delivered!$Z$3:$Z$8),
                IF(AND(ISNUMBER(DATEVALUE(TEXT(AA2932,"MM/DD/YY"))), ISNUMBER(Table22[[#This Row],[QC START]])),
                    NETWORKDAYS(Table22[[#This Row],[QC START]], DATEVALUE(TEXT(AA2932,"MM/DD/YY")), Delivered!$Z$3:$Z$8),
                    "IN QC"
                )
            )-1
        )
    ),
"IN QC"
)</f>
        <v>NO SHIP DATE</v>
      </c>
      <c r="AB2932" s="25"/>
      <c r="AC2932" s="83"/>
      <c r="AD2932" s="45"/>
    </row>
    <row r="2933" spans="6:30" ht="14.25">
      <c r="F2933" s="30" t="str">
        <f>LEFT(Table2[[#This Row],[Project]],6)</f>
        <v/>
      </c>
      <c r="G2933" s="13"/>
      <c r="H2933" s="13"/>
      <c r="I2933" s="17"/>
      <c r="J2933" s="13"/>
      <c r="K2933" s="13"/>
      <c r="O2933" s="20"/>
      <c r="T2933" s="13"/>
      <c r="Y2933" s="71" t="str">
        <f>IFERROR(
    IF(Z2933="DONE",
        "QC DONE",
        IF(OR(AA2933="TBD", ISBLANK(AA2933)),
            "NO SHIP DATE",
            IF(AND(ISNUMBER(DATEVALUE(TEXT(Z2933,"MM/DD/YY"))), ISNUMBER(Table22[[#This Row],[QC START]])),
                NETWORKDAYS(Table22[[#This Row],[QC START]], DATEVALUE(TEXT(Z2933,"MM/DD/YY")), Delivered!$Z$3:$Z$8),
                IF(AND(ISNUMBER(DATEVALUE(TEXT(AA2933,"MM/DD/YY"))), ISNUMBER(Table22[[#This Row],[QC START]])),
                    NETWORKDAYS(Table22[[#This Row],[QC START]], DATEVALUE(TEXT(AA2933,"MM/DD/YY")), Delivered!$Z$3:$Z$8),
                    "IN QC"
                )
            )-1
        )
    ),
"IN QC"
)</f>
        <v>NO SHIP DATE</v>
      </c>
      <c r="AB2933" s="25"/>
      <c r="AC2933" s="83"/>
      <c r="AD2933" s="45"/>
    </row>
    <row r="2934" spans="6:30" ht="14.25">
      <c r="F2934" s="30" t="str">
        <f>LEFT(Table2[[#This Row],[Project]],6)</f>
        <v/>
      </c>
      <c r="G2934" s="13"/>
      <c r="H2934" s="13"/>
      <c r="I2934" s="17"/>
      <c r="J2934" s="13"/>
      <c r="K2934" s="13"/>
      <c r="O2934" s="20"/>
      <c r="T2934" s="13"/>
      <c r="Y2934" s="71" t="str">
        <f>IFERROR(
    IF(Z2934="DONE",
        "QC DONE",
        IF(OR(AA2934="TBD", ISBLANK(AA2934)),
            "NO SHIP DATE",
            IF(AND(ISNUMBER(DATEVALUE(TEXT(Z2934,"MM/DD/YY"))), ISNUMBER(Table22[[#This Row],[QC START]])),
                NETWORKDAYS(Table22[[#This Row],[QC START]], DATEVALUE(TEXT(Z2934,"MM/DD/YY")), Delivered!$Z$3:$Z$8),
                IF(AND(ISNUMBER(DATEVALUE(TEXT(AA2934,"MM/DD/YY"))), ISNUMBER(Table22[[#This Row],[QC START]])),
                    NETWORKDAYS(Table22[[#This Row],[QC START]], DATEVALUE(TEXT(AA2934,"MM/DD/YY")), Delivered!$Z$3:$Z$8),
                    "IN QC"
                )
            )-1
        )
    ),
"IN QC"
)</f>
        <v>NO SHIP DATE</v>
      </c>
      <c r="AB2934" s="25"/>
      <c r="AC2934" s="83"/>
      <c r="AD2934" s="45"/>
    </row>
    <row r="2935" spans="6:30" ht="14.25">
      <c r="F2935" s="30" t="str">
        <f>LEFT(Table2[[#This Row],[Project]],6)</f>
        <v/>
      </c>
      <c r="G2935" s="13"/>
      <c r="H2935" s="13"/>
      <c r="I2935" s="17"/>
      <c r="J2935" s="13"/>
      <c r="K2935" s="13"/>
      <c r="O2935" s="20"/>
      <c r="T2935" s="13"/>
      <c r="Y2935" s="71" t="str">
        <f>IFERROR(
    IF(Z2935="DONE",
        "QC DONE",
        IF(OR(AA2935="TBD", ISBLANK(AA2935)),
            "NO SHIP DATE",
            IF(AND(ISNUMBER(DATEVALUE(TEXT(Z2935,"MM/DD/YY"))), ISNUMBER(Table22[[#This Row],[QC START]])),
                NETWORKDAYS(Table22[[#This Row],[QC START]], DATEVALUE(TEXT(Z2935,"MM/DD/YY")), Delivered!$Z$3:$Z$8),
                IF(AND(ISNUMBER(DATEVALUE(TEXT(AA2935,"MM/DD/YY"))), ISNUMBER(Table22[[#This Row],[QC START]])),
                    NETWORKDAYS(Table22[[#This Row],[QC START]], DATEVALUE(TEXT(AA2935,"MM/DD/YY")), Delivered!$Z$3:$Z$8),
                    "IN QC"
                )
            )-1
        )
    ),
"IN QC"
)</f>
        <v>NO SHIP DATE</v>
      </c>
      <c r="AB2935" s="25"/>
      <c r="AC2935" s="83"/>
      <c r="AD2935" s="45"/>
    </row>
    <row r="2936" spans="6:30" ht="14.25">
      <c r="F2936" s="30" t="str">
        <f>LEFT(Table2[[#This Row],[Project]],6)</f>
        <v/>
      </c>
      <c r="G2936" s="13"/>
      <c r="H2936" s="13"/>
      <c r="I2936" s="17"/>
      <c r="J2936" s="13"/>
      <c r="K2936" s="13"/>
      <c r="O2936" s="20"/>
      <c r="T2936" s="13"/>
      <c r="Y2936" s="71" t="str">
        <f>IFERROR(
    IF(Z2936="DONE",
        "QC DONE",
        IF(OR(AA2936="TBD", ISBLANK(AA2936)),
            "NO SHIP DATE",
            IF(AND(ISNUMBER(DATEVALUE(TEXT(Z2936,"MM/DD/YY"))), ISNUMBER(Table22[[#This Row],[QC START]])),
                NETWORKDAYS(Table22[[#This Row],[QC START]], DATEVALUE(TEXT(Z2936,"MM/DD/YY")), Delivered!$Z$3:$Z$8),
                IF(AND(ISNUMBER(DATEVALUE(TEXT(AA2936,"MM/DD/YY"))), ISNUMBER(Table22[[#This Row],[QC START]])),
                    NETWORKDAYS(Table22[[#This Row],[QC START]], DATEVALUE(TEXT(AA2936,"MM/DD/YY")), Delivered!$Z$3:$Z$8),
                    "IN QC"
                )
            )-1
        )
    ),
"IN QC"
)</f>
        <v>NO SHIP DATE</v>
      </c>
      <c r="AB2936" s="25"/>
      <c r="AC2936" s="83"/>
      <c r="AD2936" s="45"/>
    </row>
    <row r="2937" spans="6:30" ht="14.25">
      <c r="F2937" s="30" t="str">
        <f>LEFT(Table2[[#This Row],[Project]],6)</f>
        <v/>
      </c>
      <c r="G2937" s="13"/>
      <c r="H2937" s="13"/>
      <c r="I2937" s="17"/>
      <c r="J2937" s="13"/>
      <c r="K2937" s="13"/>
      <c r="O2937" s="20"/>
      <c r="T2937" s="13"/>
      <c r="Y2937" s="71" t="str">
        <f>IFERROR(
    IF(Z2937="DONE",
        "QC DONE",
        IF(OR(AA2937="TBD", ISBLANK(AA2937)),
            "NO SHIP DATE",
            IF(AND(ISNUMBER(DATEVALUE(TEXT(Z2937,"MM/DD/YY"))), ISNUMBER(Table22[[#This Row],[QC START]])),
                NETWORKDAYS(Table22[[#This Row],[QC START]], DATEVALUE(TEXT(Z2937,"MM/DD/YY")), Delivered!$Z$3:$Z$8),
                IF(AND(ISNUMBER(DATEVALUE(TEXT(AA2937,"MM/DD/YY"))), ISNUMBER(Table22[[#This Row],[QC START]])),
                    NETWORKDAYS(Table22[[#This Row],[QC START]], DATEVALUE(TEXT(AA2937,"MM/DD/YY")), Delivered!$Z$3:$Z$8),
                    "IN QC"
                )
            )-1
        )
    ),
"IN QC"
)</f>
        <v>NO SHIP DATE</v>
      </c>
      <c r="AB2937" s="25"/>
      <c r="AC2937" s="83"/>
      <c r="AD2937" s="45"/>
    </row>
    <row r="2938" spans="6:30" ht="14.25">
      <c r="F2938" s="30" t="str">
        <f>LEFT(Table2[[#This Row],[Project]],6)</f>
        <v/>
      </c>
      <c r="G2938" s="13"/>
      <c r="H2938" s="13"/>
      <c r="I2938" s="17"/>
      <c r="J2938" s="13"/>
      <c r="K2938" s="13"/>
      <c r="O2938" s="20"/>
      <c r="T2938" s="13"/>
      <c r="Y2938" s="71" t="str">
        <f>IFERROR(
    IF(Z2938="DONE",
        "QC DONE",
        IF(OR(AA2938="TBD", ISBLANK(AA2938)),
            "NO SHIP DATE",
            IF(AND(ISNUMBER(DATEVALUE(TEXT(Z2938,"MM/DD/YY"))), ISNUMBER(Table22[[#This Row],[QC START]])),
                NETWORKDAYS(Table22[[#This Row],[QC START]], DATEVALUE(TEXT(Z2938,"MM/DD/YY")), Delivered!$Z$3:$Z$8),
                IF(AND(ISNUMBER(DATEVALUE(TEXT(AA2938,"MM/DD/YY"))), ISNUMBER(Table22[[#This Row],[QC START]])),
                    NETWORKDAYS(Table22[[#This Row],[QC START]], DATEVALUE(TEXT(AA2938,"MM/DD/YY")), Delivered!$Z$3:$Z$8),
                    "IN QC"
                )
            )-1
        )
    ),
"IN QC"
)</f>
        <v>NO SHIP DATE</v>
      </c>
      <c r="AB2938" s="25"/>
      <c r="AC2938" s="83"/>
      <c r="AD2938" s="45"/>
    </row>
    <row r="2939" spans="6:30" ht="14.25">
      <c r="F2939" s="30" t="str">
        <f>LEFT(Table2[[#This Row],[Project]],6)</f>
        <v/>
      </c>
      <c r="G2939" s="13"/>
      <c r="H2939" s="13"/>
      <c r="I2939" s="17"/>
      <c r="J2939" s="13"/>
      <c r="K2939" s="13"/>
      <c r="O2939" s="20"/>
      <c r="T2939" s="13"/>
      <c r="Y2939" s="71" t="str">
        <f>IFERROR(
    IF(Z2939="DONE",
        "QC DONE",
        IF(OR(AA2939="TBD", ISBLANK(AA2939)),
            "NO SHIP DATE",
            IF(AND(ISNUMBER(DATEVALUE(TEXT(Z2939,"MM/DD/YY"))), ISNUMBER(Table22[[#This Row],[QC START]])),
                NETWORKDAYS(Table22[[#This Row],[QC START]], DATEVALUE(TEXT(Z2939,"MM/DD/YY")), Delivered!$Z$3:$Z$8),
                IF(AND(ISNUMBER(DATEVALUE(TEXT(AA2939,"MM/DD/YY"))), ISNUMBER(Table22[[#This Row],[QC START]])),
                    NETWORKDAYS(Table22[[#This Row],[QC START]], DATEVALUE(TEXT(AA2939,"MM/DD/YY")), Delivered!$Z$3:$Z$8),
                    "IN QC"
                )
            )-1
        )
    ),
"IN QC"
)</f>
        <v>NO SHIP DATE</v>
      </c>
      <c r="AB2939" s="25"/>
      <c r="AC2939" s="83"/>
      <c r="AD2939" s="45"/>
    </row>
    <row r="2940" spans="6:30" ht="14.25">
      <c r="F2940" s="30" t="str">
        <f>LEFT(Table2[[#This Row],[Project]],6)</f>
        <v/>
      </c>
      <c r="G2940" s="13"/>
      <c r="H2940" s="13"/>
      <c r="I2940" s="17"/>
      <c r="J2940" s="13"/>
      <c r="K2940" s="13"/>
      <c r="O2940" s="20"/>
      <c r="T2940" s="13"/>
      <c r="Y2940" s="71" t="str">
        <f>IFERROR(
    IF(Z2940="DONE",
        "QC DONE",
        IF(OR(AA2940="TBD", ISBLANK(AA2940)),
            "NO SHIP DATE",
            IF(AND(ISNUMBER(DATEVALUE(TEXT(Z2940,"MM/DD/YY"))), ISNUMBER(Table22[[#This Row],[QC START]])),
                NETWORKDAYS(Table22[[#This Row],[QC START]], DATEVALUE(TEXT(Z2940,"MM/DD/YY")), Delivered!$Z$3:$Z$8),
                IF(AND(ISNUMBER(DATEVALUE(TEXT(AA2940,"MM/DD/YY"))), ISNUMBER(Table22[[#This Row],[QC START]])),
                    NETWORKDAYS(Table22[[#This Row],[QC START]], DATEVALUE(TEXT(AA2940,"MM/DD/YY")), Delivered!$Z$3:$Z$8),
                    "IN QC"
                )
            )-1
        )
    ),
"IN QC"
)</f>
        <v>NO SHIP DATE</v>
      </c>
      <c r="AB2940" s="25"/>
      <c r="AC2940" s="83"/>
      <c r="AD2940" s="45"/>
    </row>
    <row r="2941" spans="6:30" ht="14.25">
      <c r="F2941" s="30" t="str">
        <f>LEFT(Table2[[#This Row],[Project]],6)</f>
        <v/>
      </c>
      <c r="G2941" s="13"/>
      <c r="H2941" s="13"/>
      <c r="I2941" s="17"/>
      <c r="J2941" s="13"/>
      <c r="K2941" s="13"/>
      <c r="O2941" s="20"/>
      <c r="T2941" s="13"/>
      <c r="Y2941" s="71" t="str">
        <f>IFERROR(
    IF(Z2941="DONE",
        "QC DONE",
        IF(OR(AA2941="TBD", ISBLANK(AA2941)),
            "NO SHIP DATE",
            IF(AND(ISNUMBER(DATEVALUE(TEXT(Z2941,"MM/DD/YY"))), ISNUMBER(Table22[[#This Row],[QC START]])),
                NETWORKDAYS(Table22[[#This Row],[QC START]], DATEVALUE(TEXT(Z2941,"MM/DD/YY")), Delivered!$Z$3:$Z$8),
                IF(AND(ISNUMBER(DATEVALUE(TEXT(AA2941,"MM/DD/YY"))), ISNUMBER(Table22[[#This Row],[QC START]])),
                    NETWORKDAYS(Table22[[#This Row],[QC START]], DATEVALUE(TEXT(AA2941,"MM/DD/YY")), Delivered!$Z$3:$Z$8),
                    "IN QC"
                )
            )-1
        )
    ),
"IN QC"
)</f>
        <v>NO SHIP DATE</v>
      </c>
      <c r="AB2941" s="25"/>
      <c r="AC2941" s="83"/>
      <c r="AD2941" s="45"/>
    </row>
    <row r="2942" spans="6:30" ht="14.25">
      <c r="F2942" s="30" t="str">
        <f>LEFT(Table2[[#This Row],[Project]],6)</f>
        <v/>
      </c>
      <c r="G2942" s="13"/>
      <c r="H2942" s="13"/>
      <c r="I2942" s="17"/>
      <c r="J2942" s="13"/>
      <c r="K2942" s="13"/>
      <c r="O2942" s="20"/>
      <c r="T2942" s="13"/>
      <c r="Y2942" s="71" t="str">
        <f>IFERROR(
    IF(Z2942="DONE",
        "QC DONE",
        IF(OR(AA2942="TBD", ISBLANK(AA2942)),
            "NO SHIP DATE",
            IF(AND(ISNUMBER(DATEVALUE(TEXT(Z2942,"MM/DD/YY"))), ISNUMBER(Table22[[#This Row],[QC START]])),
                NETWORKDAYS(Table22[[#This Row],[QC START]], DATEVALUE(TEXT(Z2942,"MM/DD/YY")), Delivered!$Z$3:$Z$8),
                IF(AND(ISNUMBER(DATEVALUE(TEXT(AA2942,"MM/DD/YY"))), ISNUMBER(Table22[[#This Row],[QC START]])),
                    NETWORKDAYS(Table22[[#This Row],[QC START]], DATEVALUE(TEXT(AA2942,"MM/DD/YY")), Delivered!$Z$3:$Z$8),
                    "IN QC"
                )
            )-1
        )
    ),
"IN QC"
)</f>
        <v>NO SHIP DATE</v>
      </c>
      <c r="AB2942" s="25"/>
      <c r="AC2942" s="83"/>
      <c r="AD2942" s="45"/>
    </row>
    <row r="2943" spans="6:30" ht="14.25">
      <c r="F2943" s="30" t="str">
        <f>LEFT(Table2[[#This Row],[Project]],6)</f>
        <v/>
      </c>
      <c r="G2943" s="13"/>
      <c r="H2943" s="13"/>
      <c r="I2943" s="17"/>
      <c r="J2943" s="13"/>
      <c r="K2943" s="13"/>
      <c r="O2943" s="20"/>
      <c r="T2943" s="13"/>
      <c r="Y2943" s="71" t="str">
        <f>IFERROR(
    IF(Z2943="DONE",
        "QC DONE",
        IF(OR(AA2943="TBD", ISBLANK(AA2943)),
            "NO SHIP DATE",
            IF(AND(ISNUMBER(DATEVALUE(TEXT(Z2943,"MM/DD/YY"))), ISNUMBER(Table22[[#This Row],[QC START]])),
                NETWORKDAYS(Table22[[#This Row],[QC START]], DATEVALUE(TEXT(Z2943,"MM/DD/YY")), Delivered!$Z$3:$Z$8),
                IF(AND(ISNUMBER(DATEVALUE(TEXT(AA2943,"MM/DD/YY"))), ISNUMBER(Table22[[#This Row],[QC START]])),
                    NETWORKDAYS(Table22[[#This Row],[QC START]], DATEVALUE(TEXT(AA2943,"MM/DD/YY")), Delivered!$Z$3:$Z$8),
                    "IN QC"
                )
            )-1
        )
    ),
"IN QC"
)</f>
        <v>NO SHIP DATE</v>
      </c>
      <c r="AB2943" s="25"/>
      <c r="AC2943" s="83"/>
      <c r="AD2943" s="45"/>
    </row>
    <row r="2944" spans="6:30" ht="14.25">
      <c r="F2944" s="30" t="str">
        <f>LEFT(Table2[[#This Row],[Project]],6)</f>
        <v/>
      </c>
      <c r="G2944" s="13"/>
      <c r="H2944" s="13"/>
      <c r="I2944" s="17"/>
      <c r="J2944" s="13"/>
      <c r="K2944" s="13"/>
      <c r="O2944" s="20"/>
      <c r="T2944" s="13"/>
      <c r="Y2944" s="71" t="str">
        <f>IFERROR(
    IF(Z2944="DONE",
        "QC DONE",
        IF(OR(AA2944="TBD", ISBLANK(AA2944)),
            "NO SHIP DATE",
            IF(AND(ISNUMBER(DATEVALUE(TEXT(Z2944,"MM/DD/YY"))), ISNUMBER(Table22[[#This Row],[QC START]])),
                NETWORKDAYS(Table22[[#This Row],[QC START]], DATEVALUE(TEXT(Z2944,"MM/DD/YY")), Delivered!$Z$3:$Z$8),
                IF(AND(ISNUMBER(DATEVALUE(TEXT(AA2944,"MM/DD/YY"))), ISNUMBER(Table22[[#This Row],[QC START]])),
                    NETWORKDAYS(Table22[[#This Row],[QC START]], DATEVALUE(TEXT(AA2944,"MM/DD/YY")), Delivered!$Z$3:$Z$8),
                    "IN QC"
                )
            )-1
        )
    ),
"IN QC"
)</f>
        <v>NO SHIP DATE</v>
      </c>
      <c r="AB2944" s="25"/>
      <c r="AC2944" s="83"/>
      <c r="AD2944" s="45"/>
    </row>
    <row r="2945" spans="6:30" ht="14.25">
      <c r="F2945" s="30" t="str">
        <f>LEFT(Table2[[#This Row],[Project]],6)</f>
        <v/>
      </c>
      <c r="G2945" s="13"/>
      <c r="H2945" s="13"/>
      <c r="I2945" s="17"/>
      <c r="J2945" s="13"/>
      <c r="K2945" s="13"/>
      <c r="O2945" s="20"/>
      <c r="T2945" s="13"/>
      <c r="Y2945" s="71" t="str">
        <f>IFERROR(
    IF(Z2945="DONE",
        "QC DONE",
        IF(OR(AA2945="TBD", ISBLANK(AA2945)),
            "NO SHIP DATE",
            IF(AND(ISNUMBER(DATEVALUE(TEXT(Z2945,"MM/DD/YY"))), ISNUMBER(Table22[[#This Row],[QC START]])),
                NETWORKDAYS(Table22[[#This Row],[QC START]], DATEVALUE(TEXT(Z2945,"MM/DD/YY")), Delivered!$Z$3:$Z$8),
                IF(AND(ISNUMBER(DATEVALUE(TEXT(AA2945,"MM/DD/YY"))), ISNUMBER(Table22[[#This Row],[QC START]])),
                    NETWORKDAYS(Table22[[#This Row],[QC START]], DATEVALUE(TEXT(AA2945,"MM/DD/YY")), Delivered!$Z$3:$Z$8),
                    "IN QC"
                )
            )-1
        )
    ),
"IN QC"
)</f>
        <v>NO SHIP DATE</v>
      </c>
      <c r="AB2945" s="25"/>
      <c r="AC2945" s="83"/>
      <c r="AD2945" s="45"/>
    </row>
    <row r="2946" spans="6:30" ht="14.25">
      <c r="F2946" s="30" t="str">
        <f>LEFT(Table2[[#This Row],[Project]],6)</f>
        <v/>
      </c>
      <c r="G2946" s="13"/>
      <c r="H2946" s="13"/>
      <c r="I2946" s="17"/>
      <c r="J2946" s="13"/>
      <c r="K2946" s="13"/>
      <c r="O2946" s="20"/>
      <c r="T2946" s="13"/>
      <c r="Y2946" s="71" t="str">
        <f>IFERROR(
    IF(Z2946="DONE",
        "QC DONE",
        IF(OR(AA2946="TBD", ISBLANK(AA2946)),
            "NO SHIP DATE",
            IF(AND(ISNUMBER(DATEVALUE(TEXT(Z2946,"MM/DD/YY"))), ISNUMBER(Table22[[#This Row],[QC START]])),
                NETWORKDAYS(Table22[[#This Row],[QC START]], DATEVALUE(TEXT(Z2946,"MM/DD/YY")), Delivered!$Z$3:$Z$8),
                IF(AND(ISNUMBER(DATEVALUE(TEXT(AA2946,"MM/DD/YY"))), ISNUMBER(Table22[[#This Row],[QC START]])),
                    NETWORKDAYS(Table22[[#This Row],[QC START]], DATEVALUE(TEXT(AA2946,"MM/DD/YY")), Delivered!$Z$3:$Z$8),
                    "IN QC"
                )
            )-1
        )
    ),
"IN QC"
)</f>
        <v>NO SHIP DATE</v>
      </c>
      <c r="AB2946" s="25"/>
      <c r="AC2946" s="83"/>
      <c r="AD2946" s="45"/>
    </row>
    <row r="2947" spans="6:30" ht="14.25">
      <c r="F2947" s="30" t="str">
        <f>LEFT(Table2[[#This Row],[Project]],6)</f>
        <v/>
      </c>
      <c r="G2947" s="13"/>
      <c r="H2947" s="13"/>
      <c r="I2947" s="17"/>
      <c r="J2947" s="13"/>
      <c r="K2947" s="13"/>
      <c r="O2947" s="20"/>
      <c r="T2947" s="13"/>
      <c r="Y2947" s="71" t="str">
        <f>IFERROR(
    IF(Z2947="DONE",
        "QC DONE",
        IF(OR(AA2947="TBD", ISBLANK(AA2947)),
            "NO SHIP DATE",
            IF(AND(ISNUMBER(DATEVALUE(TEXT(Z2947,"MM/DD/YY"))), ISNUMBER(Table22[[#This Row],[QC START]])),
                NETWORKDAYS(Table22[[#This Row],[QC START]], DATEVALUE(TEXT(Z2947,"MM/DD/YY")), Delivered!$Z$3:$Z$8),
                IF(AND(ISNUMBER(DATEVALUE(TEXT(AA2947,"MM/DD/YY"))), ISNUMBER(Table22[[#This Row],[QC START]])),
                    NETWORKDAYS(Table22[[#This Row],[QC START]], DATEVALUE(TEXT(AA2947,"MM/DD/YY")), Delivered!$Z$3:$Z$8),
                    "IN QC"
                )
            )-1
        )
    ),
"IN QC"
)</f>
        <v>NO SHIP DATE</v>
      </c>
      <c r="AB2947" s="25"/>
      <c r="AC2947" s="83"/>
      <c r="AD2947" s="45"/>
    </row>
    <row r="2948" spans="6:30" ht="14.25">
      <c r="F2948" s="30" t="str">
        <f>LEFT(Table2[[#This Row],[Project]],6)</f>
        <v/>
      </c>
      <c r="G2948" s="13"/>
      <c r="H2948" s="13"/>
      <c r="I2948" s="17"/>
      <c r="J2948" s="13"/>
      <c r="K2948" s="13"/>
      <c r="O2948" s="20"/>
      <c r="T2948" s="13"/>
      <c r="Y2948" s="71" t="str">
        <f>IFERROR(
    IF(Z2948="DONE",
        "QC DONE",
        IF(OR(AA2948="TBD", ISBLANK(AA2948)),
            "NO SHIP DATE",
            IF(AND(ISNUMBER(DATEVALUE(TEXT(Z2948,"MM/DD/YY"))), ISNUMBER(Table22[[#This Row],[QC START]])),
                NETWORKDAYS(Table22[[#This Row],[QC START]], DATEVALUE(TEXT(Z2948,"MM/DD/YY")), Delivered!$Z$3:$Z$8),
                IF(AND(ISNUMBER(DATEVALUE(TEXT(AA2948,"MM/DD/YY"))), ISNUMBER(Table22[[#This Row],[QC START]])),
                    NETWORKDAYS(Table22[[#This Row],[QC START]], DATEVALUE(TEXT(AA2948,"MM/DD/YY")), Delivered!$Z$3:$Z$8),
                    "IN QC"
                )
            )-1
        )
    ),
"IN QC"
)</f>
        <v>NO SHIP DATE</v>
      </c>
      <c r="AB2948" s="25"/>
      <c r="AC2948" s="83"/>
      <c r="AD2948" s="45"/>
    </row>
    <row r="2949" spans="6:30" ht="14.25">
      <c r="F2949" s="30" t="str">
        <f>LEFT(Table2[[#This Row],[Project]],6)</f>
        <v/>
      </c>
      <c r="G2949" s="13"/>
      <c r="H2949" s="13"/>
      <c r="I2949" s="17"/>
      <c r="J2949" s="13"/>
      <c r="K2949" s="13"/>
      <c r="O2949" s="20"/>
      <c r="T2949" s="13"/>
      <c r="Y2949" s="71" t="str">
        <f>IFERROR(
    IF(Z2949="DONE",
        "QC DONE",
        IF(OR(AA2949="TBD", ISBLANK(AA2949)),
            "NO SHIP DATE",
            IF(AND(ISNUMBER(DATEVALUE(TEXT(Z2949,"MM/DD/YY"))), ISNUMBER(Table22[[#This Row],[QC START]])),
                NETWORKDAYS(Table22[[#This Row],[QC START]], DATEVALUE(TEXT(Z2949,"MM/DD/YY")), Delivered!$Z$3:$Z$8),
                IF(AND(ISNUMBER(DATEVALUE(TEXT(AA2949,"MM/DD/YY"))), ISNUMBER(Table22[[#This Row],[QC START]])),
                    NETWORKDAYS(Table22[[#This Row],[QC START]], DATEVALUE(TEXT(AA2949,"MM/DD/YY")), Delivered!$Z$3:$Z$8),
                    "IN QC"
                )
            )-1
        )
    ),
"IN QC"
)</f>
        <v>NO SHIP DATE</v>
      </c>
      <c r="AB2949" s="25"/>
      <c r="AC2949" s="83"/>
      <c r="AD2949" s="45"/>
    </row>
    <row r="2950" spans="6:30" ht="14.25">
      <c r="F2950" s="30" t="str">
        <f>LEFT(Table2[[#This Row],[Project]],6)</f>
        <v/>
      </c>
      <c r="G2950" s="13"/>
      <c r="H2950" s="13"/>
      <c r="I2950" s="17"/>
      <c r="J2950" s="13"/>
      <c r="K2950" s="13"/>
      <c r="O2950" s="20"/>
      <c r="T2950" s="13"/>
      <c r="Y2950" s="71" t="str">
        <f>IFERROR(
    IF(Z2950="DONE",
        "QC DONE",
        IF(OR(AA2950="TBD", ISBLANK(AA2950)),
            "NO SHIP DATE",
            IF(AND(ISNUMBER(DATEVALUE(TEXT(Z2950,"MM/DD/YY"))), ISNUMBER(Table22[[#This Row],[QC START]])),
                NETWORKDAYS(Table22[[#This Row],[QC START]], DATEVALUE(TEXT(Z2950,"MM/DD/YY")), Delivered!$Z$3:$Z$8),
                IF(AND(ISNUMBER(DATEVALUE(TEXT(AA2950,"MM/DD/YY"))), ISNUMBER(Table22[[#This Row],[QC START]])),
                    NETWORKDAYS(Table22[[#This Row],[QC START]], DATEVALUE(TEXT(AA2950,"MM/DD/YY")), Delivered!$Z$3:$Z$8),
                    "IN QC"
                )
            )-1
        )
    ),
"IN QC"
)</f>
        <v>NO SHIP DATE</v>
      </c>
      <c r="AB2950" s="25"/>
      <c r="AC2950" s="83"/>
      <c r="AD2950" s="45"/>
    </row>
    <row r="2951" spans="6:30" ht="14.25">
      <c r="F2951" s="30" t="str">
        <f>LEFT(Table2[[#This Row],[Project]],6)</f>
        <v/>
      </c>
      <c r="G2951" s="13"/>
      <c r="H2951" s="13"/>
      <c r="I2951" s="17"/>
      <c r="J2951" s="13"/>
      <c r="K2951" s="13"/>
      <c r="O2951" s="20"/>
      <c r="T2951" s="13"/>
      <c r="Y2951" s="71" t="str">
        <f>IFERROR(
    IF(Z2951="DONE",
        "QC DONE",
        IF(OR(AA2951="TBD", ISBLANK(AA2951)),
            "NO SHIP DATE",
            IF(AND(ISNUMBER(DATEVALUE(TEXT(Z2951,"MM/DD/YY"))), ISNUMBER(Table22[[#This Row],[QC START]])),
                NETWORKDAYS(Table22[[#This Row],[QC START]], DATEVALUE(TEXT(Z2951,"MM/DD/YY")), Delivered!$Z$3:$Z$8),
                IF(AND(ISNUMBER(DATEVALUE(TEXT(AA2951,"MM/DD/YY"))), ISNUMBER(Table22[[#This Row],[QC START]])),
                    NETWORKDAYS(Table22[[#This Row],[QC START]], DATEVALUE(TEXT(AA2951,"MM/DD/YY")), Delivered!$Z$3:$Z$8),
                    "IN QC"
                )
            )-1
        )
    ),
"IN QC"
)</f>
        <v>NO SHIP DATE</v>
      </c>
      <c r="AB2951" s="25"/>
      <c r="AC2951" s="83"/>
      <c r="AD2951" s="45"/>
    </row>
    <row r="2952" spans="6:30" ht="14.25">
      <c r="F2952" s="30" t="str">
        <f>LEFT(Table2[[#This Row],[Project]],6)</f>
        <v/>
      </c>
      <c r="G2952" s="13"/>
      <c r="H2952" s="13"/>
      <c r="I2952" s="17"/>
      <c r="J2952" s="13"/>
      <c r="K2952" s="13"/>
      <c r="O2952" s="20"/>
      <c r="T2952" s="13"/>
      <c r="Y2952" s="71" t="str">
        <f>IFERROR(
    IF(Z2952="DONE",
        "QC DONE",
        IF(OR(AA2952="TBD", ISBLANK(AA2952)),
            "NO SHIP DATE",
            IF(AND(ISNUMBER(DATEVALUE(TEXT(Z2952,"MM/DD/YY"))), ISNUMBER(Table22[[#This Row],[QC START]])),
                NETWORKDAYS(Table22[[#This Row],[QC START]], DATEVALUE(TEXT(Z2952,"MM/DD/YY")), Delivered!$Z$3:$Z$8),
                IF(AND(ISNUMBER(DATEVALUE(TEXT(AA2952,"MM/DD/YY"))), ISNUMBER(Table22[[#This Row],[QC START]])),
                    NETWORKDAYS(Table22[[#This Row],[QC START]], DATEVALUE(TEXT(AA2952,"MM/DD/YY")), Delivered!$Z$3:$Z$8),
                    "IN QC"
                )
            )-1
        )
    ),
"IN QC"
)</f>
        <v>NO SHIP DATE</v>
      </c>
      <c r="AB2952" s="25"/>
      <c r="AC2952" s="83"/>
      <c r="AD2952" s="45"/>
    </row>
    <row r="2953" spans="6:30" ht="14.25">
      <c r="F2953" s="30" t="str">
        <f>LEFT(Table2[[#This Row],[Project]],6)</f>
        <v/>
      </c>
      <c r="G2953" s="13"/>
      <c r="H2953" s="13"/>
      <c r="I2953" s="17"/>
      <c r="J2953" s="13"/>
      <c r="K2953" s="13"/>
      <c r="O2953" s="20"/>
      <c r="T2953" s="13"/>
      <c r="Y2953" s="71" t="str">
        <f>IFERROR(
    IF(Z2953="DONE",
        "QC DONE",
        IF(OR(AA2953="TBD", ISBLANK(AA2953)),
            "NO SHIP DATE",
            IF(AND(ISNUMBER(DATEVALUE(TEXT(Z2953,"MM/DD/YY"))), ISNUMBER(Table22[[#This Row],[QC START]])),
                NETWORKDAYS(Table22[[#This Row],[QC START]], DATEVALUE(TEXT(Z2953,"MM/DD/YY")), Delivered!$Z$3:$Z$8),
                IF(AND(ISNUMBER(DATEVALUE(TEXT(AA2953,"MM/DD/YY"))), ISNUMBER(Table22[[#This Row],[QC START]])),
                    NETWORKDAYS(Table22[[#This Row],[QC START]], DATEVALUE(TEXT(AA2953,"MM/DD/YY")), Delivered!$Z$3:$Z$8),
                    "IN QC"
                )
            )-1
        )
    ),
"IN QC"
)</f>
        <v>NO SHIP DATE</v>
      </c>
      <c r="AB2953" s="25"/>
      <c r="AC2953" s="83"/>
      <c r="AD2953" s="45"/>
    </row>
    <row r="2954" spans="6:30" ht="14.25">
      <c r="F2954" s="30" t="str">
        <f>LEFT(Table2[[#This Row],[Project]],6)</f>
        <v/>
      </c>
      <c r="G2954" s="13"/>
      <c r="H2954" s="13"/>
      <c r="I2954" s="17"/>
      <c r="J2954" s="13"/>
      <c r="K2954" s="13"/>
      <c r="O2954" s="20"/>
      <c r="T2954" s="13"/>
      <c r="Y2954" s="71" t="str">
        <f>IFERROR(
    IF(Z2954="DONE",
        "QC DONE",
        IF(OR(AA2954="TBD", ISBLANK(AA2954)),
            "NO SHIP DATE",
            IF(AND(ISNUMBER(DATEVALUE(TEXT(Z2954,"MM/DD/YY"))), ISNUMBER(Table22[[#This Row],[QC START]])),
                NETWORKDAYS(Table22[[#This Row],[QC START]], DATEVALUE(TEXT(Z2954,"MM/DD/YY")), Delivered!$Z$3:$Z$8),
                IF(AND(ISNUMBER(DATEVALUE(TEXT(AA2954,"MM/DD/YY"))), ISNUMBER(Table22[[#This Row],[QC START]])),
                    NETWORKDAYS(Table22[[#This Row],[QC START]], DATEVALUE(TEXT(AA2954,"MM/DD/YY")), Delivered!$Z$3:$Z$8),
                    "IN QC"
                )
            )-1
        )
    ),
"IN QC"
)</f>
        <v>NO SHIP DATE</v>
      </c>
      <c r="AB2954" s="25"/>
      <c r="AC2954" s="83"/>
      <c r="AD2954" s="45"/>
    </row>
    <row r="2955" spans="6:30" ht="14.25">
      <c r="F2955" s="30" t="str">
        <f>LEFT(Table2[[#This Row],[Project]],6)</f>
        <v/>
      </c>
      <c r="G2955" s="13"/>
      <c r="H2955" s="13"/>
      <c r="I2955" s="17"/>
      <c r="J2955" s="13"/>
      <c r="K2955" s="13"/>
      <c r="O2955" s="20"/>
      <c r="T2955" s="13"/>
      <c r="Y2955" s="71" t="str">
        <f>IFERROR(
    IF(Z2955="DONE",
        "QC DONE",
        IF(OR(AA2955="TBD", ISBLANK(AA2955)),
            "NO SHIP DATE",
            IF(AND(ISNUMBER(DATEVALUE(TEXT(Z2955,"MM/DD/YY"))), ISNUMBER(Table22[[#This Row],[QC START]])),
                NETWORKDAYS(Table22[[#This Row],[QC START]], DATEVALUE(TEXT(Z2955,"MM/DD/YY")), Delivered!$Z$3:$Z$8),
                IF(AND(ISNUMBER(DATEVALUE(TEXT(AA2955,"MM/DD/YY"))), ISNUMBER(Table22[[#This Row],[QC START]])),
                    NETWORKDAYS(Table22[[#This Row],[QC START]], DATEVALUE(TEXT(AA2955,"MM/DD/YY")), Delivered!$Z$3:$Z$8),
                    "IN QC"
                )
            )-1
        )
    ),
"IN QC"
)</f>
        <v>NO SHIP DATE</v>
      </c>
      <c r="AB2955" s="25"/>
      <c r="AC2955" s="83"/>
      <c r="AD2955" s="45"/>
    </row>
    <row r="2956" spans="6:30" ht="14.25">
      <c r="F2956" s="30" t="str">
        <f>LEFT(Table2[[#This Row],[Project]],6)</f>
        <v/>
      </c>
      <c r="G2956" s="13"/>
      <c r="H2956" s="13"/>
      <c r="I2956" s="17"/>
      <c r="J2956" s="13"/>
      <c r="K2956" s="13"/>
      <c r="O2956" s="20"/>
      <c r="T2956" s="13"/>
      <c r="Y2956" s="71" t="str">
        <f>IFERROR(
    IF(Z2956="DONE",
        "QC DONE",
        IF(OR(AA2956="TBD", ISBLANK(AA2956)),
            "NO SHIP DATE",
            IF(AND(ISNUMBER(DATEVALUE(TEXT(Z2956,"MM/DD/YY"))), ISNUMBER(Table22[[#This Row],[QC START]])),
                NETWORKDAYS(Table22[[#This Row],[QC START]], DATEVALUE(TEXT(Z2956,"MM/DD/YY")), Delivered!$Z$3:$Z$8),
                IF(AND(ISNUMBER(DATEVALUE(TEXT(AA2956,"MM/DD/YY"))), ISNUMBER(Table22[[#This Row],[QC START]])),
                    NETWORKDAYS(Table22[[#This Row],[QC START]], DATEVALUE(TEXT(AA2956,"MM/DD/YY")), Delivered!$Z$3:$Z$8),
                    "IN QC"
                )
            )-1
        )
    ),
"IN QC"
)</f>
        <v>NO SHIP DATE</v>
      </c>
      <c r="AB2956" s="25"/>
      <c r="AC2956" s="83"/>
      <c r="AD2956" s="45"/>
    </row>
    <row r="2957" spans="6:30" ht="14.25">
      <c r="F2957" s="30" t="str">
        <f>LEFT(Table2[[#This Row],[Project]],6)</f>
        <v/>
      </c>
      <c r="G2957" s="13"/>
      <c r="H2957" s="13"/>
      <c r="I2957" s="17"/>
      <c r="J2957" s="13"/>
      <c r="K2957" s="13"/>
      <c r="O2957" s="20"/>
      <c r="T2957" s="13"/>
      <c r="Y2957" s="71" t="str">
        <f>IFERROR(
    IF(Z2957="DONE",
        "QC DONE",
        IF(OR(AA2957="TBD", ISBLANK(AA2957)),
            "NO SHIP DATE",
            IF(AND(ISNUMBER(DATEVALUE(TEXT(Z2957,"MM/DD/YY"))), ISNUMBER(Table22[[#This Row],[QC START]])),
                NETWORKDAYS(Table22[[#This Row],[QC START]], DATEVALUE(TEXT(Z2957,"MM/DD/YY")), Delivered!$Z$3:$Z$8),
                IF(AND(ISNUMBER(DATEVALUE(TEXT(AA2957,"MM/DD/YY"))), ISNUMBER(Table22[[#This Row],[QC START]])),
                    NETWORKDAYS(Table22[[#This Row],[QC START]], DATEVALUE(TEXT(AA2957,"MM/DD/YY")), Delivered!$Z$3:$Z$8),
                    "IN QC"
                )
            )-1
        )
    ),
"IN QC"
)</f>
        <v>NO SHIP DATE</v>
      </c>
      <c r="AB2957" s="25"/>
      <c r="AC2957" s="83"/>
      <c r="AD2957" s="45"/>
    </row>
    <row r="2958" spans="6:30" ht="14.25">
      <c r="F2958" s="30" t="str">
        <f>LEFT(Table2[[#This Row],[Project]],6)</f>
        <v/>
      </c>
      <c r="G2958" s="13"/>
      <c r="H2958" s="13"/>
      <c r="I2958" s="17"/>
      <c r="J2958" s="13"/>
      <c r="K2958" s="13"/>
      <c r="O2958" s="20"/>
      <c r="T2958" s="13"/>
      <c r="Y2958" s="71" t="str">
        <f>IFERROR(
    IF(Z2958="DONE",
        "QC DONE",
        IF(OR(AA2958="TBD", ISBLANK(AA2958)),
            "NO SHIP DATE",
            IF(AND(ISNUMBER(DATEVALUE(TEXT(Z2958,"MM/DD/YY"))), ISNUMBER(Table22[[#This Row],[QC START]])),
                NETWORKDAYS(Table22[[#This Row],[QC START]], DATEVALUE(TEXT(Z2958,"MM/DD/YY")), Delivered!$Z$3:$Z$8),
                IF(AND(ISNUMBER(DATEVALUE(TEXT(AA2958,"MM/DD/YY"))), ISNUMBER(Table22[[#This Row],[QC START]])),
                    NETWORKDAYS(Table22[[#This Row],[QC START]], DATEVALUE(TEXT(AA2958,"MM/DD/YY")), Delivered!$Z$3:$Z$8),
                    "IN QC"
                )
            )-1
        )
    ),
"IN QC"
)</f>
        <v>NO SHIP DATE</v>
      </c>
      <c r="AB2958" s="25"/>
      <c r="AC2958" s="83"/>
      <c r="AD2958" s="45"/>
    </row>
    <row r="2959" spans="6:30" ht="14.25">
      <c r="F2959" s="30" t="str">
        <f>LEFT(Table2[[#This Row],[Project]],6)</f>
        <v/>
      </c>
      <c r="G2959" s="13"/>
      <c r="H2959" s="13"/>
      <c r="I2959" s="17"/>
      <c r="J2959" s="13"/>
      <c r="K2959" s="13"/>
      <c r="O2959" s="20"/>
      <c r="T2959" s="13"/>
      <c r="Y2959" s="71" t="str">
        <f>IFERROR(
    IF(Z2959="DONE",
        "QC DONE",
        IF(OR(AA2959="TBD", ISBLANK(AA2959)),
            "NO SHIP DATE",
            IF(AND(ISNUMBER(DATEVALUE(TEXT(Z2959,"MM/DD/YY"))), ISNUMBER(Table22[[#This Row],[QC START]])),
                NETWORKDAYS(Table22[[#This Row],[QC START]], DATEVALUE(TEXT(Z2959,"MM/DD/YY")), Delivered!$Z$3:$Z$8),
                IF(AND(ISNUMBER(DATEVALUE(TEXT(AA2959,"MM/DD/YY"))), ISNUMBER(Table22[[#This Row],[QC START]])),
                    NETWORKDAYS(Table22[[#This Row],[QC START]], DATEVALUE(TEXT(AA2959,"MM/DD/YY")), Delivered!$Z$3:$Z$8),
                    "IN QC"
                )
            )-1
        )
    ),
"IN QC"
)</f>
        <v>NO SHIP DATE</v>
      </c>
      <c r="AB2959" s="25"/>
      <c r="AC2959" s="83"/>
      <c r="AD2959" s="45"/>
    </row>
    <row r="2960" spans="6:30" ht="14.25">
      <c r="F2960" s="30" t="str">
        <f>LEFT(Table2[[#This Row],[Project]],6)</f>
        <v/>
      </c>
      <c r="G2960" s="13"/>
      <c r="H2960" s="13"/>
      <c r="I2960" s="17"/>
      <c r="J2960" s="13"/>
      <c r="K2960" s="13"/>
      <c r="O2960" s="20"/>
      <c r="T2960" s="13"/>
      <c r="Y2960" s="71" t="str">
        <f>IFERROR(
    IF(Z2960="DONE",
        "QC DONE",
        IF(OR(AA2960="TBD", ISBLANK(AA2960)),
            "NO SHIP DATE",
            IF(AND(ISNUMBER(DATEVALUE(TEXT(Z2960,"MM/DD/YY"))), ISNUMBER(Table22[[#This Row],[QC START]])),
                NETWORKDAYS(Table22[[#This Row],[QC START]], DATEVALUE(TEXT(Z2960,"MM/DD/YY")), Delivered!$Z$3:$Z$8),
                IF(AND(ISNUMBER(DATEVALUE(TEXT(AA2960,"MM/DD/YY"))), ISNUMBER(Table22[[#This Row],[QC START]])),
                    NETWORKDAYS(Table22[[#This Row],[QC START]], DATEVALUE(TEXT(AA2960,"MM/DD/YY")), Delivered!$Z$3:$Z$8),
                    "IN QC"
                )
            )-1
        )
    ),
"IN QC"
)</f>
        <v>NO SHIP DATE</v>
      </c>
      <c r="AB2960" s="25"/>
      <c r="AC2960" s="83"/>
      <c r="AD2960" s="45"/>
    </row>
    <row r="2961" spans="6:30" ht="14.25">
      <c r="F2961" s="30" t="str">
        <f>LEFT(Table2[[#This Row],[Project]],6)</f>
        <v/>
      </c>
      <c r="G2961" s="13"/>
      <c r="H2961" s="13"/>
      <c r="I2961" s="17"/>
      <c r="J2961" s="13"/>
      <c r="K2961" s="13"/>
      <c r="O2961" s="20"/>
      <c r="T2961" s="13"/>
      <c r="Y2961" s="71" t="str">
        <f>IFERROR(
    IF(Z2961="DONE",
        "QC DONE",
        IF(OR(AA2961="TBD", ISBLANK(AA2961)),
            "NO SHIP DATE",
            IF(AND(ISNUMBER(DATEVALUE(TEXT(Z2961,"MM/DD/YY"))), ISNUMBER(Table22[[#This Row],[QC START]])),
                NETWORKDAYS(Table22[[#This Row],[QC START]], DATEVALUE(TEXT(Z2961,"MM/DD/YY")), Delivered!$Z$3:$Z$8),
                IF(AND(ISNUMBER(DATEVALUE(TEXT(AA2961,"MM/DD/YY"))), ISNUMBER(Table22[[#This Row],[QC START]])),
                    NETWORKDAYS(Table22[[#This Row],[QC START]], DATEVALUE(TEXT(AA2961,"MM/DD/YY")), Delivered!$Z$3:$Z$8),
                    "IN QC"
                )
            )-1
        )
    ),
"IN QC"
)</f>
        <v>NO SHIP DATE</v>
      </c>
      <c r="AB2961" s="25"/>
      <c r="AC2961" s="83"/>
      <c r="AD2961" s="45"/>
    </row>
    <row r="2962" spans="6:30" ht="14.25">
      <c r="F2962" s="30" t="str">
        <f>LEFT(Table2[[#This Row],[Project]],6)</f>
        <v/>
      </c>
      <c r="G2962" s="13"/>
      <c r="H2962" s="13"/>
      <c r="I2962" s="17"/>
      <c r="J2962" s="13"/>
      <c r="K2962" s="13"/>
      <c r="O2962" s="20"/>
      <c r="T2962" s="13"/>
      <c r="Y2962" s="71" t="str">
        <f>IFERROR(
    IF(Z2962="DONE",
        "QC DONE",
        IF(OR(AA2962="TBD", ISBLANK(AA2962)),
            "NO SHIP DATE",
            IF(AND(ISNUMBER(DATEVALUE(TEXT(Z2962,"MM/DD/YY"))), ISNUMBER(Table22[[#This Row],[QC START]])),
                NETWORKDAYS(Table22[[#This Row],[QC START]], DATEVALUE(TEXT(Z2962,"MM/DD/YY")), Delivered!$Z$3:$Z$8),
                IF(AND(ISNUMBER(DATEVALUE(TEXT(AA2962,"MM/DD/YY"))), ISNUMBER(Table22[[#This Row],[QC START]])),
                    NETWORKDAYS(Table22[[#This Row],[QC START]], DATEVALUE(TEXT(AA2962,"MM/DD/YY")), Delivered!$Z$3:$Z$8),
                    "IN QC"
                )
            )-1
        )
    ),
"IN QC"
)</f>
        <v>NO SHIP DATE</v>
      </c>
      <c r="AB2962" s="25"/>
      <c r="AC2962" s="83"/>
      <c r="AD2962" s="45"/>
    </row>
    <row r="2963" spans="6:30" ht="14.25">
      <c r="F2963" s="30" t="str">
        <f>LEFT(Table2[[#This Row],[Project]],6)</f>
        <v/>
      </c>
      <c r="G2963" s="13"/>
      <c r="H2963" s="13"/>
      <c r="I2963" s="17"/>
      <c r="J2963" s="13"/>
      <c r="K2963" s="13"/>
      <c r="O2963" s="20"/>
      <c r="T2963" s="13"/>
      <c r="Y2963" s="71" t="str">
        <f>IFERROR(
    IF(Z2963="DONE",
        "QC DONE",
        IF(OR(AA2963="TBD", ISBLANK(AA2963)),
            "NO SHIP DATE",
            IF(AND(ISNUMBER(DATEVALUE(TEXT(Z2963,"MM/DD/YY"))), ISNUMBER(Table22[[#This Row],[QC START]])),
                NETWORKDAYS(Table22[[#This Row],[QC START]], DATEVALUE(TEXT(Z2963,"MM/DD/YY")), Delivered!$Z$3:$Z$8),
                IF(AND(ISNUMBER(DATEVALUE(TEXT(AA2963,"MM/DD/YY"))), ISNUMBER(Table22[[#This Row],[QC START]])),
                    NETWORKDAYS(Table22[[#This Row],[QC START]], DATEVALUE(TEXT(AA2963,"MM/DD/YY")), Delivered!$Z$3:$Z$8),
                    "IN QC"
                )
            )-1
        )
    ),
"IN QC"
)</f>
        <v>NO SHIP DATE</v>
      </c>
      <c r="AB2963" s="25"/>
      <c r="AC2963" s="83"/>
      <c r="AD2963" s="45"/>
    </row>
    <row r="2964" spans="6:30" ht="14.25">
      <c r="F2964" s="30" t="str">
        <f>LEFT(Table2[[#This Row],[Project]],6)</f>
        <v/>
      </c>
      <c r="G2964" s="13"/>
      <c r="H2964" s="13"/>
      <c r="I2964" s="17"/>
      <c r="J2964" s="13"/>
      <c r="K2964" s="13"/>
      <c r="O2964" s="20"/>
      <c r="T2964" s="13"/>
      <c r="Y2964" s="71" t="str">
        <f>IFERROR(
    IF(Z2964="DONE",
        "QC DONE",
        IF(OR(AA2964="TBD", ISBLANK(AA2964)),
            "NO SHIP DATE",
            IF(AND(ISNUMBER(DATEVALUE(TEXT(Z2964,"MM/DD/YY"))), ISNUMBER(Table22[[#This Row],[QC START]])),
                NETWORKDAYS(Table22[[#This Row],[QC START]], DATEVALUE(TEXT(Z2964,"MM/DD/YY")), Delivered!$Z$3:$Z$8),
                IF(AND(ISNUMBER(DATEVALUE(TEXT(AA2964,"MM/DD/YY"))), ISNUMBER(Table22[[#This Row],[QC START]])),
                    NETWORKDAYS(Table22[[#This Row],[QC START]], DATEVALUE(TEXT(AA2964,"MM/DD/YY")), Delivered!$Z$3:$Z$8),
                    "IN QC"
                )
            )-1
        )
    ),
"IN QC"
)</f>
        <v>NO SHIP DATE</v>
      </c>
      <c r="AB2964" s="25"/>
      <c r="AC2964" s="83"/>
      <c r="AD2964" s="45"/>
    </row>
    <row r="2965" spans="6:30" ht="14.25">
      <c r="F2965" s="30" t="str">
        <f>LEFT(Table2[[#This Row],[Project]],6)</f>
        <v/>
      </c>
      <c r="G2965" s="13"/>
      <c r="H2965" s="13"/>
      <c r="I2965" s="17"/>
      <c r="J2965" s="13"/>
      <c r="K2965" s="13"/>
      <c r="O2965" s="20"/>
      <c r="T2965" s="13"/>
      <c r="Y2965" s="71" t="str">
        <f>IFERROR(
    IF(Z2965="DONE",
        "QC DONE",
        IF(OR(AA2965="TBD", ISBLANK(AA2965)),
            "NO SHIP DATE",
            IF(AND(ISNUMBER(DATEVALUE(TEXT(Z2965,"MM/DD/YY"))), ISNUMBER(Table22[[#This Row],[QC START]])),
                NETWORKDAYS(Table22[[#This Row],[QC START]], DATEVALUE(TEXT(Z2965,"MM/DD/YY")), Delivered!$Z$3:$Z$8),
                IF(AND(ISNUMBER(DATEVALUE(TEXT(AA2965,"MM/DD/YY"))), ISNUMBER(Table22[[#This Row],[QC START]])),
                    NETWORKDAYS(Table22[[#This Row],[QC START]], DATEVALUE(TEXT(AA2965,"MM/DD/YY")), Delivered!$Z$3:$Z$8),
                    "IN QC"
                )
            )-1
        )
    ),
"IN QC"
)</f>
        <v>NO SHIP DATE</v>
      </c>
      <c r="AB2965" s="25"/>
      <c r="AC2965" s="83"/>
      <c r="AD2965" s="45"/>
    </row>
    <row r="2966" spans="6:30" ht="14.25">
      <c r="F2966" s="30" t="str">
        <f>LEFT(Table2[[#This Row],[Project]],6)</f>
        <v/>
      </c>
      <c r="G2966" s="13"/>
      <c r="H2966" s="13"/>
      <c r="I2966" s="17"/>
      <c r="J2966" s="13"/>
      <c r="K2966" s="13"/>
      <c r="O2966" s="20"/>
      <c r="T2966" s="13"/>
      <c r="Y2966" s="71" t="str">
        <f>IFERROR(
    IF(Z2966="DONE",
        "QC DONE",
        IF(OR(AA2966="TBD", ISBLANK(AA2966)),
            "NO SHIP DATE",
            IF(AND(ISNUMBER(DATEVALUE(TEXT(Z2966,"MM/DD/YY"))), ISNUMBER(Table22[[#This Row],[QC START]])),
                NETWORKDAYS(Table22[[#This Row],[QC START]], DATEVALUE(TEXT(Z2966,"MM/DD/YY")), Delivered!$Z$3:$Z$8),
                IF(AND(ISNUMBER(DATEVALUE(TEXT(AA2966,"MM/DD/YY"))), ISNUMBER(Table22[[#This Row],[QC START]])),
                    NETWORKDAYS(Table22[[#This Row],[QC START]], DATEVALUE(TEXT(AA2966,"MM/DD/YY")), Delivered!$Z$3:$Z$8),
                    "IN QC"
                )
            )-1
        )
    ),
"IN QC"
)</f>
        <v>NO SHIP DATE</v>
      </c>
      <c r="AB2966" s="25"/>
      <c r="AC2966" s="83"/>
      <c r="AD2966" s="45"/>
    </row>
    <row r="2967" spans="6:30" ht="14.25">
      <c r="F2967" s="30" t="str">
        <f>LEFT(Table2[[#This Row],[Project]],6)</f>
        <v/>
      </c>
      <c r="G2967" s="13"/>
      <c r="H2967" s="13"/>
      <c r="I2967" s="17"/>
      <c r="J2967" s="13"/>
      <c r="K2967" s="13"/>
      <c r="O2967" s="20"/>
      <c r="T2967" s="13"/>
      <c r="Y2967" s="71" t="str">
        <f>IFERROR(
    IF(Z2967="DONE",
        "QC DONE",
        IF(OR(AA2967="TBD", ISBLANK(AA2967)),
            "NO SHIP DATE",
            IF(AND(ISNUMBER(DATEVALUE(TEXT(Z2967,"MM/DD/YY"))), ISNUMBER(Table22[[#This Row],[QC START]])),
                NETWORKDAYS(Table22[[#This Row],[QC START]], DATEVALUE(TEXT(Z2967,"MM/DD/YY")), Delivered!$Z$3:$Z$8),
                IF(AND(ISNUMBER(DATEVALUE(TEXT(AA2967,"MM/DD/YY"))), ISNUMBER(Table22[[#This Row],[QC START]])),
                    NETWORKDAYS(Table22[[#This Row],[QC START]], DATEVALUE(TEXT(AA2967,"MM/DD/YY")), Delivered!$Z$3:$Z$8),
                    "IN QC"
                )
            )-1
        )
    ),
"IN QC"
)</f>
        <v>NO SHIP DATE</v>
      </c>
      <c r="AB2967" s="25"/>
      <c r="AC2967" s="83"/>
      <c r="AD2967" s="45"/>
    </row>
    <row r="2968" spans="6:30" ht="14.25">
      <c r="F2968" s="30" t="str">
        <f>LEFT(Table2[[#This Row],[Project]],6)</f>
        <v/>
      </c>
      <c r="G2968" s="13"/>
      <c r="H2968" s="13"/>
      <c r="I2968" s="17"/>
      <c r="J2968" s="13"/>
      <c r="K2968" s="13"/>
      <c r="O2968" s="20"/>
      <c r="T2968" s="13"/>
      <c r="Y2968" s="71" t="str">
        <f>IFERROR(
    IF(Z2968="DONE",
        "QC DONE",
        IF(OR(AA2968="TBD", ISBLANK(AA2968)),
            "NO SHIP DATE",
            IF(AND(ISNUMBER(DATEVALUE(TEXT(Z2968,"MM/DD/YY"))), ISNUMBER(Table22[[#This Row],[QC START]])),
                NETWORKDAYS(Table22[[#This Row],[QC START]], DATEVALUE(TEXT(Z2968,"MM/DD/YY")), Delivered!$Z$3:$Z$8),
                IF(AND(ISNUMBER(DATEVALUE(TEXT(AA2968,"MM/DD/YY"))), ISNUMBER(Table22[[#This Row],[QC START]])),
                    NETWORKDAYS(Table22[[#This Row],[QC START]], DATEVALUE(TEXT(AA2968,"MM/DD/YY")), Delivered!$Z$3:$Z$8),
                    "IN QC"
                )
            )-1
        )
    ),
"IN QC"
)</f>
        <v>NO SHIP DATE</v>
      </c>
      <c r="AB2968" s="25"/>
      <c r="AC2968" s="83"/>
      <c r="AD2968" s="45"/>
    </row>
    <row r="2969" spans="6:30" ht="14.25">
      <c r="F2969" s="30" t="str">
        <f>LEFT(Table2[[#This Row],[Project]],6)</f>
        <v/>
      </c>
      <c r="G2969" s="13"/>
      <c r="H2969" s="13"/>
      <c r="I2969" s="17"/>
      <c r="J2969" s="13"/>
      <c r="K2969" s="13"/>
      <c r="O2969" s="20"/>
      <c r="T2969" s="13"/>
      <c r="Y2969" s="71" t="str">
        <f>IFERROR(
    IF(Z2969="DONE",
        "QC DONE",
        IF(OR(AA2969="TBD", ISBLANK(AA2969)),
            "NO SHIP DATE",
            IF(AND(ISNUMBER(DATEVALUE(TEXT(Z2969,"MM/DD/YY"))), ISNUMBER(Table22[[#This Row],[QC START]])),
                NETWORKDAYS(Table22[[#This Row],[QC START]], DATEVALUE(TEXT(Z2969,"MM/DD/YY")), Delivered!$Z$3:$Z$8),
                IF(AND(ISNUMBER(DATEVALUE(TEXT(AA2969,"MM/DD/YY"))), ISNUMBER(Table22[[#This Row],[QC START]])),
                    NETWORKDAYS(Table22[[#This Row],[QC START]], DATEVALUE(TEXT(AA2969,"MM/DD/YY")), Delivered!$Z$3:$Z$8),
                    "IN QC"
                )
            )-1
        )
    ),
"IN QC"
)</f>
        <v>NO SHIP DATE</v>
      </c>
      <c r="AB2969" s="25"/>
      <c r="AC2969" s="83"/>
      <c r="AD2969" s="45"/>
    </row>
    <row r="2970" spans="6:30" ht="14.25">
      <c r="F2970" s="30" t="str">
        <f>LEFT(Table2[[#This Row],[Project]],6)</f>
        <v/>
      </c>
      <c r="G2970" s="13"/>
      <c r="H2970" s="13"/>
      <c r="I2970" s="17"/>
      <c r="J2970" s="13"/>
      <c r="K2970" s="13"/>
      <c r="O2970" s="20"/>
      <c r="T2970" s="13"/>
      <c r="Y2970" s="71" t="str">
        <f>IFERROR(
    IF(Z2970="DONE",
        "QC DONE",
        IF(OR(AA2970="TBD", ISBLANK(AA2970)),
            "NO SHIP DATE",
            IF(AND(ISNUMBER(DATEVALUE(TEXT(Z2970,"MM/DD/YY"))), ISNUMBER(Table22[[#This Row],[QC START]])),
                NETWORKDAYS(Table22[[#This Row],[QC START]], DATEVALUE(TEXT(Z2970,"MM/DD/YY")), Delivered!$Z$3:$Z$8),
                IF(AND(ISNUMBER(DATEVALUE(TEXT(AA2970,"MM/DD/YY"))), ISNUMBER(Table22[[#This Row],[QC START]])),
                    NETWORKDAYS(Table22[[#This Row],[QC START]], DATEVALUE(TEXT(AA2970,"MM/DD/YY")), Delivered!$Z$3:$Z$8),
                    "IN QC"
                )
            )-1
        )
    ),
"IN QC"
)</f>
        <v>NO SHIP DATE</v>
      </c>
      <c r="AB2970" s="25"/>
      <c r="AC2970" s="83"/>
      <c r="AD2970" s="45"/>
    </row>
    <row r="2971" spans="6:30" ht="14.25">
      <c r="F2971" s="30" t="str">
        <f>LEFT(Table2[[#This Row],[Project]],6)</f>
        <v/>
      </c>
      <c r="G2971" s="13"/>
      <c r="H2971" s="13"/>
      <c r="I2971" s="17"/>
      <c r="J2971" s="13"/>
      <c r="K2971" s="13"/>
      <c r="O2971" s="20"/>
      <c r="T2971" s="13"/>
      <c r="Y2971" s="71" t="str">
        <f>IFERROR(
    IF(Z2971="DONE",
        "QC DONE",
        IF(OR(AA2971="TBD", ISBLANK(AA2971)),
            "NO SHIP DATE",
            IF(AND(ISNUMBER(DATEVALUE(TEXT(Z2971,"MM/DD/YY"))), ISNUMBER(Table22[[#This Row],[QC START]])),
                NETWORKDAYS(Table22[[#This Row],[QC START]], DATEVALUE(TEXT(Z2971,"MM/DD/YY")), Delivered!$Z$3:$Z$8),
                IF(AND(ISNUMBER(DATEVALUE(TEXT(AA2971,"MM/DD/YY"))), ISNUMBER(Table22[[#This Row],[QC START]])),
                    NETWORKDAYS(Table22[[#This Row],[QC START]], DATEVALUE(TEXT(AA2971,"MM/DD/YY")), Delivered!$Z$3:$Z$8),
                    "IN QC"
                )
            )-1
        )
    ),
"IN QC"
)</f>
        <v>NO SHIP DATE</v>
      </c>
      <c r="AB2971" s="25"/>
      <c r="AC2971" s="83"/>
      <c r="AD2971" s="45"/>
    </row>
    <row r="2972" spans="6:30" ht="14.25">
      <c r="F2972" s="30" t="str">
        <f>LEFT(Table2[[#This Row],[Project]],6)</f>
        <v/>
      </c>
      <c r="G2972" s="13"/>
      <c r="H2972" s="13"/>
      <c r="I2972" s="17"/>
      <c r="J2972" s="13"/>
      <c r="K2972" s="13"/>
      <c r="O2972" s="20"/>
      <c r="T2972" s="13"/>
      <c r="Y2972" s="71" t="str">
        <f>IFERROR(
    IF(Z2972="DONE",
        "QC DONE",
        IF(OR(AA2972="TBD", ISBLANK(AA2972)),
            "NO SHIP DATE",
            IF(AND(ISNUMBER(DATEVALUE(TEXT(Z2972,"MM/DD/YY"))), ISNUMBER(Table22[[#This Row],[QC START]])),
                NETWORKDAYS(Table22[[#This Row],[QC START]], DATEVALUE(TEXT(Z2972,"MM/DD/YY")), Delivered!$Z$3:$Z$8),
                IF(AND(ISNUMBER(DATEVALUE(TEXT(AA2972,"MM/DD/YY"))), ISNUMBER(Table22[[#This Row],[QC START]])),
                    NETWORKDAYS(Table22[[#This Row],[QC START]], DATEVALUE(TEXT(AA2972,"MM/DD/YY")), Delivered!$Z$3:$Z$8),
                    "IN QC"
                )
            )-1
        )
    ),
"IN QC"
)</f>
        <v>NO SHIP DATE</v>
      </c>
      <c r="AB2972" s="25"/>
      <c r="AC2972" s="83"/>
      <c r="AD2972" s="45"/>
    </row>
    <row r="2973" spans="6:30" ht="14.25">
      <c r="F2973" s="30" t="str">
        <f>LEFT(Table2[[#This Row],[Project]],6)</f>
        <v/>
      </c>
      <c r="G2973" s="13"/>
      <c r="H2973" s="13"/>
      <c r="I2973" s="17"/>
      <c r="J2973" s="13"/>
      <c r="K2973" s="13"/>
      <c r="O2973" s="20"/>
      <c r="T2973" s="13"/>
      <c r="Y2973" s="71" t="str">
        <f>IFERROR(
    IF(Z2973="DONE",
        "QC DONE",
        IF(OR(AA2973="TBD", ISBLANK(AA2973)),
            "NO SHIP DATE",
            IF(AND(ISNUMBER(DATEVALUE(TEXT(Z2973,"MM/DD/YY"))), ISNUMBER(Table22[[#This Row],[QC START]])),
                NETWORKDAYS(Table22[[#This Row],[QC START]], DATEVALUE(TEXT(Z2973,"MM/DD/YY")), Delivered!$Z$3:$Z$8),
                IF(AND(ISNUMBER(DATEVALUE(TEXT(AA2973,"MM/DD/YY"))), ISNUMBER(Table22[[#This Row],[QC START]])),
                    NETWORKDAYS(Table22[[#This Row],[QC START]], DATEVALUE(TEXT(AA2973,"MM/DD/YY")), Delivered!$Z$3:$Z$8),
                    "IN QC"
                )
            )-1
        )
    ),
"IN QC"
)</f>
        <v>NO SHIP DATE</v>
      </c>
      <c r="AB2973" s="25"/>
      <c r="AC2973" s="83"/>
      <c r="AD2973" s="45"/>
    </row>
    <row r="2974" spans="6:30" ht="14.25">
      <c r="F2974" s="30" t="str">
        <f>LEFT(Table2[[#This Row],[Project]],6)</f>
        <v/>
      </c>
      <c r="G2974" s="13"/>
      <c r="H2974" s="13"/>
      <c r="I2974" s="17"/>
      <c r="J2974" s="13"/>
      <c r="K2974" s="13"/>
      <c r="O2974" s="20"/>
      <c r="T2974" s="13"/>
      <c r="Y2974" s="71" t="str">
        <f>IFERROR(
    IF(Z2974="DONE",
        "QC DONE",
        IF(OR(AA2974="TBD", ISBLANK(AA2974)),
            "NO SHIP DATE",
            IF(AND(ISNUMBER(DATEVALUE(TEXT(Z2974,"MM/DD/YY"))), ISNUMBER(Table22[[#This Row],[QC START]])),
                NETWORKDAYS(Table22[[#This Row],[QC START]], DATEVALUE(TEXT(Z2974,"MM/DD/YY")), Delivered!$Z$3:$Z$8),
                IF(AND(ISNUMBER(DATEVALUE(TEXT(AA2974,"MM/DD/YY"))), ISNUMBER(Table22[[#This Row],[QC START]])),
                    NETWORKDAYS(Table22[[#This Row],[QC START]], DATEVALUE(TEXT(AA2974,"MM/DD/YY")), Delivered!$Z$3:$Z$8),
                    "IN QC"
                )
            )-1
        )
    ),
"IN QC"
)</f>
        <v>NO SHIP DATE</v>
      </c>
      <c r="AB2974" s="25"/>
      <c r="AC2974" s="83"/>
      <c r="AD2974" s="45"/>
    </row>
    <row r="2975" spans="6:30" ht="14.25">
      <c r="F2975" s="30" t="str">
        <f>LEFT(Table2[[#This Row],[Project]],6)</f>
        <v/>
      </c>
      <c r="G2975" s="13"/>
      <c r="H2975" s="13"/>
      <c r="I2975" s="17"/>
      <c r="J2975" s="13"/>
      <c r="K2975" s="13"/>
      <c r="O2975" s="20"/>
      <c r="T2975" s="13"/>
      <c r="Y2975" s="71" t="str">
        <f>IFERROR(
    IF(Z2975="DONE",
        "QC DONE",
        IF(OR(AA2975="TBD", ISBLANK(AA2975)),
            "NO SHIP DATE",
            IF(AND(ISNUMBER(DATEVALUE(TEXT(Z2975,"MM/DD/YY"))), ISNUMBER(Table22[[#This Row],[QC START]])),
                NETWORKDAYS(Table22[[#This Row],[QC START]], DATEVALUE(TEXT(Z2975,"MM/DD/YY")), Delivered!$Z$3:$Z$8),
                IF(AND(ISNUMBER(DATEVALUE(TEXT(AA2975,"MM/DD/YY"))), ISNUMBER(Table22[[#This Row],[QC START]])),
                    NETWORKDAYS(Table22[[#This Row],[QC START]], DATEVALUE(TEXT(AA2975,"MM/DD/YY")), Delivered!$Z$3:$Z$8),
                    "IN QC"
                )
            )-1
        )
    ),
"IN QC"
)</f>
        <v>NO SHIP DATE</v>
      </c>
      <c r="AB2975" s="25"/>
      <c r="AC2975" s="83"/>
      <c r="AD2975" s="45"/>
    </row>
    <row r="2976" spans="6:30" ht="14.25">
      <c r="F2976" s="30" t="str">
        <f>LEFT(Table2[[#This Row],[Project]],6)</f>
        <v/>
      </c>
      <c r="G2976" s="13"/>
      <c r="H2976" s="13"/>
      <c r="I2976" s="17"/>
      <c r="J2976" s="13"/>
      <c r="K2976" s="13"/>
      <c r="O2976" s="20"/>
      <c r="T2976" s="13"/>
      <c r="Y2976" s="71" t="str">
        <f>IFERROR(
    IF(Z2976="DONE",
        "QC DONE",
        IF(OR(AA2976="TBD", ISBLANK(AA2976)),
            "NO SHIP DATE",
            IF(AND(ISNUMBER(DATEVALUE(TEXT(Z2976,"MM/DD/YY"))), ISNUMBER(Table22[[#This Row],[QC START]])),
                NETWORKDAYS(Table22[[#This Row],[QC START]], DATEVALUE(TEXT(Z2976,"MM/DD/YY")), Delivered!$Z$3:$Z$8),
                IF(AND(ISNUMBER(DATEVALUE(TEXT(AA2976,"MM/DD/YY"))), ISNUMBER(Table22[[#This Row],[QC START]])),
                    NETWORKDAYS(Table22[[#This Row],[QC START]], DATEVALUE(TEXT(AA2976,"MM/DD/YY")), Delivered!$Z$3:$Z$8),
                    "IN QC"
                )
            )-1
        )
    ),
"IN QC"
)</f>
        <v>NO SHIP DATE</v>
      </c>
      <c r="AB2976" s="25"/>
      <c r="AC2976" s="83"/>
      <c r="AD2976" s="45"/>
    </row>
    <row r="2977" spans="6:30" ht="14.25">
      <c r="F2977" s="30" t="str">
        <f>LEFT(Table2[[#This Row],[Project]],6)</f>
        <v/>
      </c>
      <c r="G2977" s="13"/>
      <c r="H2977" s="13"/>
      <c r="I2977" s="17"/>
      <c r="J2977" s="13"/>
      <c r="K2977" s="13"/>
      <c r="O2977" s="20"/>
      <c r="T2977" s="13"/>
      <c r="Y2977" s="71" t="str">
        <f>IFERROR(
    IF(Z2977="DONE",
        "QC DONE",
        IF(OR(AA2977="TBD", ISBLANK(AA2977)),
            "NO SHIP DATE",
            IF(AND(ISNUMBER(DATEVALUE(TEXT(Z2977,"MM/DD/YY"))), ISNUMBER(Table22[[#This Row],[QC START]])),
                NETWORKDAYS(Table22[[#This Row],[QC START]], DATEVALUE(TEXT(Z2977,"MM/DD/YY")), Delivered!$Z$3:$Z$8),
                IF(AND(ISNUMBER(DATEVALUE(TEXT(AA2977,"MM/DD/YY"))), ISNUMBER(Table22[[#This Row],[QC START]])),
                    NETWORKDAYS(Table22[[#This Row],[QC START]], DATEVALUE(TEXT(AA2977,"MM/DD/YY")), Delivered!$Z$3:$Z$8),
                    "IN QC"
                )
            )-1
        )
    ),
"IN QC"
)</f>
        <v>NO SHIP DATE</v>
      </c>
      <c r="AB2977" s="25"/>
      <c r="AC2977" s="83"/>
      <c r="AD2977" s="45"/>
    </row>
    <row r="2978" spans="6:30" ht="14.25">
      <c r="F2978" s="30" t="str">
        <f>LEFT(Table2[[#This Row],[Project]],6)</f>
        <v/>
      </c>
      <c r="G2978" s="13"/>
      <c r="H2978" s="13"/>
      <c r="I2978" s="17"/>
      <c r="J2978" s="13"/>
      <c r="K2978" s="13"/>
      <c r="O2978" s="20"/>
      <c r="T2978" s="13"/>
      <c r="Y2978" s="71" t="str">
        <f>IFERROR(
    IF(Z2978="DONE",
        "QC DONE",
        IF(OR(AA2978="TBD", ISBLANK(AA2978)),
            "NO SHIP DATE",
            IF(AND(ISNUMBER(DATEVALUE(TEXT(Z2978,"MM/DD/YY"))), ISNUMBER(Table22[[#This Row],[QC START]])),
                NETWORKDAYS(Table22[[#This Row],[QC START]], DATEVALUE(TEXT(Z2978,"MM/DD/YY")), Delivered!$Z$3:$Z$8),
                IF(AND(ISNUMBER(DATEVALUE(TEXT(AA2978,"MM/DD/YY"))), ISNUMBER(Table22[[#This Row],[QC START]])),
                    NETWORKDAYS(Table22[[#This Row],[QC START]], DATEVALUE(TEXT(AA2978,"MM/DD/YY")), Delivered!$Z$3:$Z$8),
                    "IN QC"
                )
            )-1
        )
    ),
"IN QC"
)</f>
        <v>NO SHIP DATE</v>
      </c>
      <c r="AB2978" s="25"/>
      <c r="AC2978" s="83"/>
      <c r="AD2978" s="45"/>
    </row>
    <row r="2979" spans="6:30" ht="14.25">
      <c r="F2979" s="30" t="str">
        <f>LEFT(Table2[[#This Row],[Project]],6)</f>
        <v/>
      </c>
      <c r="G2979" s="13"/>
      <c r="H2979" s="13"/>
      <c r="I2979" s="17"/>
      <c r="J2979" s="13"/>
      <c r="K2979" s="13"/>
      <c r="O2979" s="20"/>
      <c r="T2979" s="13"/>
      <c r="Y2979" s="71" t="str">
        <f>IFERROR(
    IF(Z2979="DONE",
        "QC DONE",
        IF(OR(AA2979="TBD", ISBLANK(AA2979)),
            "NO SHIP DATE",
            IF(AND(ISNUMBER(DATEVALUE(TEXT(Z2979,"MM/DD/YY"))), ISNUMBER(Table22[[#This Row],[QC START]])),
                NETWORKDAYS(Table22[[#This Row],[QC START]], DATEVALUE(TEXT(Z2979,"MM/DD/YY")), Delivered!$Z$3:$Z$8),
                IF(AND(ISNUMBER(DATEVALUE(TEXT(AA2979,"MM/DD/YY"))), ISNUMBER(Table22[[#This Row],[QC START]])),
                    NETWORKDAYS(Table22[[#This Row],[QC START]], DATEVALUE(TEXT(AA2979,"MM/DD/YY")), Delivered!$Z$3:$Z$8),
                    "IN QC"
                )
            )-1
        )
    ),
"IN QC"
)</f>
        <v>NO SHIP DATE</v>
      </c>
      <c r="AB2979" s="25"/>
      <c r="AC2979" s="83"/>
      <c r="AD2979" s="45"/>
    </row>
    <row r="2980" spans="6:30" ht="14.25">
      <c r="F2980" s="30" t="str">
        <f>LEFT(Table2[[#This Row],[Project]],6)</f>
        <v/>
      </c>
      <c r="G2980" s="13"/>
      <c r="H2980" s="13"/>
      <c r="I2980" s="17"/>
      <c r="J2980" s="13"/>
      <c r="K2980" s="13"/>
      <c r="O2980" s="20"/>
      <c r="T2980" s="13"/>
      <c r="Y2980" s="71" t="str">
        <f>IFERROR(
    IF(Z2980="DONE",
        "QC DONE",
        IF(OR(AA2980="TBD", ISBLANK(AA2980)),
            "NO SHIP DATE",
            IF(AND(ISNUMBER(DATEVALUE(TEXT(Z2980,"MM/DD/YY"))), ISNUMBER(Table22[[#This Row],[QC START]])),
                NETWORKDAYS(Table22[[#This Row],[QC START]], DATEVALUE(TEXT(Z2980,"MM/DD/YY")), Delivered!$Z$3:$Z$8),
                IF(AND(ISNUMBER(DATEVALUE(TEXT(AA2980,"MM/DD/YY"))), ISNUMBER(Table22[[#This Row],[QC START]])),
                    NETWORKDAYS(Table22[[#This Row],[QC START]], DATEVALUE(TEXT(AA2980,"MM/DD/YY")), Delivered!$Z$3:$Z$8),
                    "IN QC"
                )
            )-1
        )
    ),
"IN QC"
)</f>
        <v>NO SHIP DATE</v>
      </c>
      <c r="AB2980" s="25"/>
      <c r="AC2980" s="83"/>
      <c r="AD2980" s="45"/>
    </row>
    <row r="2981" spans="6:30" ht="14.25">
      <c r="F2981" s="30" t="str">
        <f>LEFT(Table2[[#This Row],[Project]],6)</f>
        <v/>
      </c>
      <c r="G2981" s="13"/>
      <c r="H2981" s="13"/>
      <c r="I2981" s="17"/>
      <c r="J2981" s="13"/>
      <c r="K2981" s="13"/>
      <c r="O2981" s="20"/>
      <c r="T2981" s="13"/>
      <c r="Y2981" s="71" t="str">
        <f>IFERROR(
    IF(Z2981="DONE",
        "QC DONE",
        IF(OR(AA2981="TBD", ISBLANK(AA2981)),
            "NO SHIP DATE",
            IF(AND(ISNUMBER(DATEVALUE(TEXT(Z2981,"MM/DD/YY"))), ISNUMBER(Table22[[#This Row],[QC START]])),
                NETWORKDAYS(Table22[[#This Row],[QC START]], DATEVALUE(TEXT(Z2981,"MM/DD/YY")), Delivered!$Z$3:$Z$8),
                IF(AND(ISNUMBER(DATEVALUE(TEXT(AA2981,"MM/DD/YY"))), ISNUMBER(Table22[[#This Row],[QC START]])),
                    NETWORKDAYS(Table22[[#This Row],[QC START]], DATEVALUE(TEXT(AA2981,"MM/DD/YY")), Delivered!$Z$3:$Z$8),
                    "IN QC"
                )
            )-1
        )
    ),
"IN QC"
)</f>
        <v>NO SHIP DATE</v>
      </c>
      <c r="AB2981" s="25"/>
      <c r="AC2981" s="83"/>
      <c r="AD2981" s="45"/>
    </row>
    <row r="2982" spans="6:30" ht="14.25">
      <c r="F2982" s="30" t="str">
        <f>LEFT(Table2[[#This Row],[Project]],6)</f>
        <v/>
      </c>
      <c r="G2982" s="13"/>
      <c r="H2982" s="13"/>
      <c r="I2982" s="17"/>
      <c r="J2982" s="13"/>
      <c r="K2982" s="13"/>
      <c r="O2982" s="20"/>
      <c r="T2982" s="13"/>
      <c r="Y2982" s="71" t="str">
        <f>IFERROR(
    IF(Z2982="DONE",
        "QC DONE",
        IF(OR(AA2982="TBD", ISBLANK(AA2982)),
            "NO SHIP DATE",
            IF(AND(ISNUMBER(DATEVALUE(TEXT(Z2982,"MM/DD/YY"))), ISNUMBER(Table22[[#This Row],[QC START]])),
                NETWORKDAYS(Table22[[#This Row],[QC START]], DATEVALUE(TEXT(Z2982,"MM/DD/YY")), Delivered!$Z$3:$Z$8),
                IF(AND(ISNUMBER(DATEVALUE(TEXT(AA2982,"MM/DD/YY"))), ISNUMBER(Table22[[#This Row],[QC START]])),
                    NETWORKDAYS(Table22[[#This Row],[QC START]], DATEVALUE(TEXT(AA2982,"MM/DD/YY")), Delivered!$Z$3:$Z$8),
                    "IN QC"
                )
            )-1
        )
    ),
"IN QC"
)</f>
        <v>NO SHIP DATE</v>
      </c>
      <c r="AB2982" s="25"/>
      <c r="AC2982" s="83"/>
      <c r="AD2982" s="45"/>
    </row>
    <row r="2983" spans="6:30" ht="14.25">
      <c r="F2983" s="30" t="str">
        <f>LEFT(Table2[[#This Row],[Project]],6)</f>
        <v/>
      </c>
      <c r="G2983" s="13"/>
      <c r="H2983" s="13"/>
      <c r="I2983" s="17"/>
      <c r="J2983" s="13"/>
      <c r="K2983" s="13"/>
      <c r="O2983" s="20"/>
      <c r="T2983" s="13"/>
      <c r="Y2983" s="71" t="str">
        <f>IFERROR(
    IF(Z2983="DONE",
        "QC DONE",
        IF(OR(AA2983="TBD", ISBLANK(AA2983)),
            "NO SHIP DATE",
            IF(AND(ISNUMBER(DATEVALUE(TEXT(Z2983,"MM/DD/YY"))), ISNUMBER(Table22[[#This Row],[QC START]])),
                NETWORKDAYS(Table22[[#This Row],[QC START]], DATEVALUE(TEXT(Z2983,"MM/DD/YY")), Delivered!$Z$3:$Z$8),
                IF(AND(ISNUMBER(DATEVALUE(TEXT(AA2983,"MM/DD/YY"))), ISNUMBER(Table22[[#This Row],[QC START]])),
                    NETWORKDAYS(Table22[[#This Row],[QC START]], DATEVALUE(TEXT(AA2983,"MM/DD/YY")), Delivered!$Z$3:$Z$8),
                    "IN QC"
                )
            )-1
        )
    ),
"IN QC"
)</f>
        <v>NO SHIP DATE</v>
      </c>
      <c r="AB2983" s="25"/>
      <c r="AC2983" s="83"/>
      <c r="AD2983" s="45"/>
    </row>
    <row r="2984" spans="6:30" ht="14.25">
      <c r="F2984" s="30" t="str">
        <f>LEFT(Table2[[#This Row],[Project]],6)</f>
        <v/>
      </c>
      <c r="G2984" s="13"/>
      <c r="H2984" s="13"/>
      <c r="I2984" s="17"/>
      <c r="J2984" s="13"/>
      <c r="K2984" s="13"/>
      <c r="O2984" s="20"/>
      <c r="T2984" s="13"/>
      <c r="Y2984" s="71" t="str">
        <f>IFERROR(
    IF(Z2984="DONE",
        "QC DONE",
        IF(OR(AA2984="TBD", ISBLANK(AA2984)),
            "NO SHIP DATE",
            IF(AND(ISNUMBER(DATEVALUE(TEXT(Z2984,"MM/DD/YY"))), ISNUMBER(Table22[[#This Row],[QC START]])),
                NETWORKDAYS(Table22[[#This Row],[QC START]], DATEVALUE(TEXT(Z2984,"MM/DD/YY")), Delivered!$Z$3:$Z$8),
                IF(AND(ISNUMBER(DATEVALUE(TEXT(AA2984,"MM/DD/YY"))), ISNUMBER(Table22[[#This Row],[QC START]])),
                    NETWORKDAYS(Table22[[#This Row],[QC START]], DATEVALUE(TEXT(AA2984,"MM/DD/YY")), Delivered!$Z$3:$Z$8),
                    "IN QC"
                )
            )-1
        )
    ),
"IN QC"
)</f>
        <v>NO SHIP DATE</v>
      </c>
      <c r="AB2984" s="25"/>
      <c r="AC2984" s="83"/>
      <c r="AD2984" s="45"/>
    </row>
    <row r="2985" spans="6:30" ht="14.25">
      <c r="F2985" s="30" t="str">
        <f>LEFT(Table2[[#This Row],[Project]],6)</f>
        <v/>
      </c>
      <c r="G2985" s="13"/>
      <c r="H2985" s="13"/>
      <c r="I2985" s="17"/>
      <c r="J2985" s="13"/>
      <c r="K2985" s="13"/>
      <c r="O2985" s="20"/>
      <c r="T2985" s="13"/>
      <c r="Y2985" s="71" t="str">
        <f>IFERROR(
    IF(Z2985="DONE",
        "QC DONE",
        IF(OR(AA2985="TBD", ISBLANK(AA2985)),
            "NO SHIP DATE",
            IF(AND(ISNUMBER(DATEVALUE(TEXT(Z2985,"MM/DD/YY"))), ISNUMBER(Table22[[#This Row],[QC START]])),
                NETWORKDAYS(Table22[[#This Row],[QC START]], DATEVALUE(TEXT(Z2985,"MM/DD/YY")), Delivered!$Z$3:$Z$8),
                IF(AND(ISNUMBER(DATEVALUE(TEXT(AA2985,"MM/DD/YY"))), ISNUMBER(Table22[[#This Row],[QC START]])),
                    NETWORKDAYS(Table22[[#This Row],[QC START]], DATEVALUE(TEXT(AA2985,"MM/DD/YY")), Delivered!$Z$3:$Z$8),
                    "IN QC"
                )
            )-1
        )
    ),
"IN QC"
)</f>
        <v>NO SHIP DATE</v>
      </c>
      <c r="AB2985" s="25"/>
      <c r="AC2985" s="83"/>
      <c r="AD2985" s="45"/>
    </row>
    <row r="2986" spans="6:30" ht="14.25">
      <c r="F2986" s="30" t="str">
        <f>LEFT(Table2[[#This Row],[Project]],6)</f>
        <v/>
      </c>
      <c r="G2986" s="13"/>
      <c r="H2986" s="13"/>
      <c r="I2986" s="17"/>
      <c r="J2986" s="13"/>
      <c r="K2986" s="13"/>
      <c r="O2986" s="20"/>
      <c r="T2986" s="13"/>
      <c r="Y2986" s="71" t="str">
        <f>IFERROR(
    IF(Z2986="DONE",
        "QC DONE",
        IF(OR(AA2986="TBD", ISBLANK(AA2986)),
            "NO SHIP DATE",
            IF(AND(ISNUMBER(DATEVALUE(TEXT(Z2986,"MM/DD/YY"))), ISNUMBER(Table22[[#This Row],[QC START]])),
                NETWORKDAYS(Table22[[#This Row],[QC START]], DATEVALUE(TEXT(Z2986,"MM/DD/YY")), Delivered!$Z$3:$Z$8),
                IF(AND(ISNUMBER(DATEVALUE(TEXT(AA2986,"MM/DD/YY"))), ISNUMBER(Table22[[#This Row],[QC START]])),
                    NETWORKDAYS(Table22[[#This Row],[QC START]], DATEVALUE(TEXT(AA2986,"MM/DD/YY")), Delivered!$Z$3:$Z$8),
                    "IN QC"
                )
            )-1
        )
    ),
"IN QC"
)</f>
        <v>NO SHIP DATE</v>
      </c>
      <c r="AB2986" s="25"/>
      <c r="AC2986" s="83"/>
      <c r="AD2986" s="45"/>
    </row>
    <row r="2987" spans="6:30" ht="14.25">
      <c r="F2987" s="30" t="str">
        <f>LEFT(Table2[[#This Row],[Project]],6)</f>
        <v/>
      </c>
      <c r="G2987" s="13"/>
      <c r="H2987" s="13"/>
      <c r="I2987" s="17"/>
      <c r="J2987" s="13"/>
      <c r="K2987" s="13"/>
      <c r="O2987" s="20"/>
      <c r="T2987" s="13"/>
      <c r="Y2987" s="71" t="str">
        <f>IFERROR(
    IF(Z2987="DONE",
        "QC DONE",
        IF(OR(AA2987="TBD", ISBLANK(AA2987)),
            "NO SHIP DATE",
            IF(AND(ISNUMBER(DATEVALUE(TEXT(Z2987,"MM/DD/YY"))), ISNUMBER(Table22[[#This Row],[QC START]])),
                NETWORKDAYS(Table22[[#This Row],[QC START]], DATEVALUE(TEXT(Z2987,"MM/DD/YY")), Delivered!$Z$3:$Z$8),
                IF(AND(ISNUMBER(DATEVALUE(TEXT(AA2987,"MM/DD/YY"))), ISNUMBER(Table22[[#This Row],[QC START]])),
                    NETWORKDAYS(Table22[[#This Row],[QC START]], DATEVALUE(TEXT(AA2987,"MM/DD/YY")), Delivered!$Z$3:$Z$8),
                    "IN QC"
                )
            )-1
        )
    ),
"IN QC"
)</f>
        <v>NO SHIP DATE</v>
      </c>
      <c r="AB2987" s="25"/>
      <c r="AC2987" s="83"/>
      <c r="AD2987" s="45"/>
    </row>
    <row r="2988" spans="6:30" ht="14.25">
      <c r="F2988" s="30" t="str">
        <f>LEFT(Table2[[#This Row],[Project]],6)</f>
        <v/>
      </c>
      <c r="G2988" s="13"/>
      <c r="H2988" s="13"/>
      <c r="I2988" s="17"/>
      <c r="J2988" s="13"/>
      <c r="K2988" s="13"/>
      <c r="O2988" s="20"/>
      <c r="T2988" s="13"/>
      <c r="Y2988" s="71" t="str">
        <f>IFERROR(
    IF(Z2988="DONE",
        "QC DONE",
        IF(OR(AA2988="TBD", ISBLANK(AA2988)),
            "NO SHIP DATE",
            IF(AND(ISNUMBER(DATEVALUE(TEXT(Z2988,"MM/DD/YY"))), ISNUMBER(Table22[[#This Row],[QC START]])),
                NETWORKDAYS(Table22[[#This Row],[QC START]], DATEVALUE(TEXT(Z2988,"MM/DD/YY")), Delivered!$Z$3:$Z$8),
                IF(AND(ISNUMBER(DATEVALUE(TEXT(AA2988,"MM/DD/YY"))), ISNUMBER(Table22[[#This Row],[QC START]])),
                    NETWORKDAYS(Table22[[#This Row],[QC START]], DATEVALUE(TEXT(AA2988,"MM/DD/YY")), Delivered!$Z$3:$Z$8),
                    "IN QC"
                )
            )-1
        )
    ),
"IN QC"
)</f>
        <v>NO SHIP DATE</v>
      </c>
      <c r="AB2988" s="25"/>
      <c r="AC2988" s="83"/>
      <c r="AD2988" s="45"/>
    </row>
    <row r="2989" spans="6:30" ht="14.25">
      <c r="F2989" s="30" t="str">
        <f>LEFT(Table2[[#This Row],[Project]],6)</f>
        <v/>
      </c>
      <c r="G2989" s="13"/>
      <c r="H2989" s="13"/>
      <c r="I2989" s="17"/>
      <c r="J2989" s="13"/>
      <c r="K2989" s="13"/>
      <c r="O2989" s="20"/>
      <c r="T2989" s="13"/>
      <c r="Y2989" s="71" t="str">
        <f>IFERROR(
    IF(Z2989="DONE",
        "QC DONE",
        IF(OR(AA2989="TBD", ISBLANK(AA2989)),
            "NO SHIP DATE",
            IF(AND(ISNUMBER(DATEVALUE(TEXT(Z2989,"MM/DD/YY"))), ISNUMBER(Table22[[#This Row],[QC START]])),
                NETWORKDAYS(Table22[[#This Row],[QC START]], DATEVALUE(TEXT(Z2989,"MM/DD/YY")), Delivered!$Z$3:$Z$8),
                IF(AND(ISNUMBER(DATEVALUE(TEXT(AA2989,"MM/DD/YY"))), ISNUMBER(Table22[[#This Row],[QC START]])),
                    NETWORKDAYS(Table22[[#This Row],[QC START]], DATEVALUE(TEXT(AA2989,"MM/DD/YY")), Delivered!$Z$3:$Z$8),
                    "IN QC"
                )
            )-1
        )
    ),
"IN QC"
)</f>
        <v>NO SHIP DATE</v>
      </c>
      <c r="AB2989" s="25"/>
      <c r="AC2989" s="83"/>
      <c r="AD2989" s="45"/>
    </row>
    <row r="2990" spans="6:30" ht="14.25">
      <c r="F2990" s="30" t="str">
        <f>LEFT(Table2[[#This Row],[Project]],6)</f>
        <v/>
      </c>
      <c r="G2990" s="13"/>
      <c r="H2990" s="13"/>
      <c r="I2990" s="17"/>
      <c r="J2990" s="13"/>
      <c r="K2990" s="13"/>
      <c r="O2990" s="20"/>
      <c r="T2990" s="13"/>
      <c r="Y2990" s="71" t="str">
        <f>IFERROR(
    IF(Z2990="DONE",
        "QC DONE",
        IF(OR(AA2990="TBD", ISBLANK(AA2990)),
            "NO SHIP DATE",
            IF(AND(ISNUMBER(DATEVALUE(TEXT(Z2990,"MM/DD/YY"))), ISNUMBER(Table22[[#This Row],[QC START]])),
                NETWORKDAYS(Table22[[#This Row],[QC START]], DATEVALUE(TEXT(Z2990,"MM/DD/YY")), Delivered!$Z$3:$Z$8),
                IF(AND(ISNUMBER(DATEVALUE(TEXT(AA2990,"MM/DD/YY"))), ISNUMBER(Table22[[#This Row],[QC START]])),
                    NETWORKDAYS(Table22[[#This Row],[QC START]], DATEVALUE(TEXT(AA2990,"MM/DD/YY")), Delivered!$Z$3:$Z$8),
                    "IN QC"
                )
            )-1
        )
    ),
"IN QC"
)</f>
        <v>NO SHIP DATE</v>
      </c>
      <c r="AB2990" s="25"/>
      <c r="AC2990" s="83"/>
      <c r="AD2990" s="45"/>
    </row>
    <row r="2991" spans="6:30" ht="14.25">
      <c r="F2991" s="30" t="str">
        <f>LEFT(Table2[[#This Row],[Project]],6)</f>
        <v/>
      </c>
      <c r="G2991" s="13"/>
      <c r="H2991" s="13"/>
      <c r="I2991" s="17"/>
      <c r="J2991" s="13"/>
      <c r="K2991" s="13"/>
      <c r="O2991" s="20"/>
      <c r="T2991" s="13"/>
      <c r="Y2991" s="71" t="str">
        <f>IFERROR(
    IF(Z2991="DONE",
        "QC DONE",
        IF(OR(AA2991="TBD", ISBLANK(AA2991)),
            "NO SHIP DATE",
            IF(AND(ISNUMBER(DATEVALUE(TEXT(Z2991,"MM/DD/YY"))), ISNUMBER(Table22[[#This Row],[QC START]])),
                NETWORKDAYS(Table22[[#This Row],[QC START]], DATEVALUE(TEXT(Z2991,"MM/DD/YY")), Delivered!$Z$3:$Z$8),
                IF(AND(ISNUMBER(DATEVALUE(TEXT(AA2991,"MM/DD/YY"))), ISNUMBER(Table22[[#This Row],[QC START]])),
                    NETWORKDAYS(Table22[[#This Row],[QC START]], DATEVALUE(TEXT(AA2991,"MM/DD/YY")), Delivered!$Z$3:$Z$8),
                    "IN QC"
                )
            )-1
        )
    ),
"IN QC"
)</f>
        <v>NO SHIP DATE</v>
      </c>
      <c r="AB2991" s="25"/>
      <c r="AC2991" s="83"/>
      <c r="AD2991" s="45"/>
    </row>
    <row r="2992" spans="6:30" ht="14.25">
      <c r="F2992" s="30" t="str">
        <f>LEFT(Table2[[#This Row],[Project]],6)</f>
        <v/>
      </c>
      <c r="G2992" s="13"/>
      <c r="H2992" s="13"/>
      <c r="I2992" s="17"/>
      <c r="J2992" s="13"/>
      <c r="K2992" s="13"/>
      <c r="O2992" s="20"/>
      <c r="T2992" s="13"/>
      <c r="Y2992" s="71" t="str">
        <f>IFERROR(
    IF(Z2992="DONE",
        "QC DONE",
        IF(OR(AA2992="TBD", ISBLANK(AA2992)),
            "NO SHIP DATE",
            IF(AND(ISNUMBER(DATEVALUE(TEXT(Z2992,"MM/DD/YY"))), ISNUMBER(Table22[[#This Row],[QC START]])),
                NETWORKDAYS(Table22[[#This Row],[QC START]], DATEVALUE(TEXT(Z2992,"MM/DD/YY")), Delivered!$Z$3:$Z$8),
                IF(AND(ISNUMBER(DATEVALUE(TEXT(AA2992,"MM/DD/YY"))), ISNUMBER(Table22[[#This Row],[QC START]])),
                    NETWORKDAYS(Table22[[#This Row],[QC START]], DATEVALUE(TEXT(AA2992,"MM/DD/YY")), Delivered!$Z$3:$Z$8),
                    "IN QC"
                )
            )-1
        )
    ),
"IN QC"
)</f>
        <v>NO SHIP DATE</v>
      </c>
      <c r="AB2992" s="25"/>
      <c r="AC2992" s="83"/>
      <c r="AD2992" s="45"/>
    </row>
    <row r="2993" spans="6:30" ht="14.25">
      <c r="F2993" s="30" t="str">
        <f>LEFT(Table2[[#This Row],[Project]],6)</f>
        <v/>
      </c>
      <c r="G2993" s="13"/>
      <c r="H2993" s="13"/>
      <c r="I2993" s="17"/>
      <c r="J2993" s="13"/>
      <c r="K2993" s="13"/>
      <c r="O2993" s="20"/>
      <c r="T2993" s="13"/>
      <c r="Y2993" s="71" t="str">
        <f>IFERROR(
    IF(Z2993="DONE",
        "QC DONE",
        IF(OR(AA2993="TBD", ISBLANK(AA2993)),
            "NO SHIP DATE",
            IF(AND(ISNUMBER(DATEVALUE(TEXT(Z2993,"MM/DD/YY"))), ISNUMBER(Table22[[#This Row],[QC START]])),
                NETWORKDAYS(Table22[[#This Row],[QC START]], DATEVALUE(TEXT(Z2993,"MM/DD/YY")), Delivered!$Z$3:$Z$8),
                IF(AND(ISNUMBER(DATEVALUE(TEXT(AA2993,"MM/DD/YY"))), ISNUMBER(Table22[[#This Row],[QC START]])),
                    NETWORKDAYS(Table22[[#This Row],[QC START]], DATEVALUE(TEXT(AA2993,"MM/DD/YY")), Delivered!$Z$3:$Z$8),
                    "IN QC"
                )
            )-1
        )
    ),
"IN QC"
)</f>
        <v>NO SHIP DATE</v>
      </c>
      <c r="AB2993" s="25"/>
      <c r="AC2993" s="83"/>
      <c r="AD2993" s="45"/>
    </row>
    <row r="2994" spans="6:30" ht="14.25">
      <c r="F2994" s="30" t="str">
        <f>LEFT(Table2[[#This Row],[Project]],6)</f>
        <v/>
      </c>
      <c r="G2994" s="13"/>
      <c r="H2994" s="13"/>
      <c r="I2994" s="17"/>
      <c r="J2994" s="13"/>
      <c r="K2994" s="13"/>
      <c r="O2994" s="20"/>
      <c r="T2994" s="13"/>
      <c r="Y2994" s="71" t="str">
        <f>IFERROR(
    IF(Z2994="DONE",
        "QC DONE",
        IF(OR(AA2994="TBD", ISBLANK(AA2994)),
            "NO SHIP DATE",
            IF(AND(ISNUMBER(DATEVALUE(TEXT(Z2994,"MM/DD/YY"))), ISNUMBER(Table22[[#This Row],[QC START]])),
                NETWORKDAYS(Table22[[#This Row],[QC START]], DATEVALUE(TEXT(Z2994,"MM/DD/YY")), Delivered!$Z$3:$Z$8),
                IF(AND(ISNUMBER(DATEVALUE(TEXT(AA2994,"MM/DD/YY"))), ISNUMBER(Table22[[#This Row],[QC START]])),
                    NETWORKDAYS(Table22[[#This Row],[QC START]], DATEVALUE(TEXT(AA2994,"MM/DD/YY")), Delivered!$Z$3:$Z$8),
                    "IN QC"
                )
            )-1
        )
    ),
"IN QC"
)</f>
        <v>NO SHIP DATE</v>
      </c>
      <c r="AB2994" s="25"/>
      <c r="AC2994" s="83"/>
      <c r="AD2994" s="45"/>
    </row>
    <row r="2995" spans="6:30" ht="14.25">
      <c r="F2995" s="30" t="str">
        <f>LEFT(Table2[[#This Row],[Project]],6)</f>
        <v/>
      </c>
      <c r="G2995" s="13"/>
      <c r="H2995" s="13"/>
      <c r="I2995" s="17"/>
      <c r="J2995" s="13"/>
      <c r="K2995" s="13"/>
      <c r="O2995" s="20"/>
      <c r="T2995" s="13"/>
      <c r="Y2995" s="71" t="str">
        <f>IFERROR(
    IF(Z2995="DONE",
        "QC DONE",
        IF(OR(AA2995="TBD", ISBLANK(AA2995)),
            "NO SHIP DATE",
            IF(AND(ISNUMBER(DATEVALUE(TEXT(Z2995,"MM/DD/YY"))), ISNUMBER(Table22[[#This Row],[QC START]])),
                NETWORKDAYS(Table22[[#This Row],[QC START]], DATEVALUE(TEXT(Z2995,"MM/DD/YY")), Delivered!$Z$3:$Z$8),
                IF(AND(ISNUMBER(DATEVALUE(TEXT(AA2995,"MM/DD/YY"))), ISNUMBER(Table22[[#This Row],[QC START]])),
                    NETWORKDAYS(Table22[[#This Row],[QC START]], DATEVALUE(TEXT(AA2995,"MM/DD/YY")), Delivered!$Z$3:$Z$8),
                    "IN QC"
                )
            )-1
        )
    ),
"IN QC"
)</f>
        <v>NO SHIP DATE</v>
      </c>
      <c r="AB2995" s="25"/>
      <c r="AC2995" s="83"/>
      <c r="AD2995" s="45"/>
    </row>
    <row r="2996" spans="6:30" ht="14.25">
      <c r="F2996" s="30" t="str">
        <f>LEFT(Table2[[#This Row],[Project]],6)</f>
        <v/>
      </c>
      <c r="G2996" s="13"/>
      <c r="H2996" s="13"/>
      <c r="I2996" s="17"/>
      <c r="J2996" s="13"/>
      <c r="K2996" s="13"/>
      <c r="O2996" s="20"/>
      <c r="T2996" s="13"/>
      <c r="Y2996" s="71" t="str">
        <f>IFERROR(
    IF(Z2996="DONE",
        "QC DONE",
        IF(OR(AA2996="TBD", ISBLANK(AA2996)),
            "NO SHIP DATE",
            IF(AND(ISNUMBER(DATEVALUE(TEXT(Z2996,"MM/DD/YY"))), ISNUMBER(Table22[[#This Row],[QC START]])),
                NETWORKDAYS(Table22[[#This Row],[QC START]], DATEVALUE(TEXT(Z2996,"MM/DD/YY")), Delivered!$Z$3:$Z$8),
                IF(AND(ISNUMBER(DATEVALUE(TEXT(AA2996,"MM/DD/YY"))), ISNUMBER(Table22[[#This Row],[QC START]])),
                    NETWORKDAYS(Table22[[#This Row],[QC START]], DATEVALUE(TEXT(AA2996,"MM/DD/YY")), Delivered!$Z$3:$Z$8),
                    "IN QC"
                )
            )-1
        )
    ),
"IN QC"
)</f>
        <v>NO SHIP DATE</v>
      </c>
      <c r="AB2996" s="25"/>
      <c r="AC2996" s="83"/>
      <c r="AD2996" s="45"/>
    </row>
    <row r="2997" spans="6:30" ht="14.25">
      <c r="F2997" s="30" t="str">
        <f>LEFT(Table2[[#This Row],[Project]],6)</f>
        <v/>
      </c>
      <c r="G2997" s="13"/>
      <c r="H2997" s="13"/>
      <c r="I2997" s="17"/>
      <c r="J2997" s="13"/>
      <c r="K2997" s="13"/>
      <c r="O2997" s="20"/>
      <c r="T2997" s="13"/>
      <c r="Y2997" s="71" t="str">
        <f>IFERROR(
    IF(Z2997="DONE",
        "QC DONE",
        IF(OR(AA2997="TBD", ISBLANK(AA2997)),
            "NO SHIP DATE",
            IF(AND(ISNUMBER(DATEVALUE(TEXT(Z2997,"MM/DD/YY"))), ISNUMBER(Table22[[#This Row],[QC START]])),
                NETWORKDAYS(Table22[[#This Row],[QC START]], DATEVALUE(TEXT(Z2997,"MM/DD/YY")), Delivered!$Z$3:$Z$8),
                IF(AND(ISNUMBER(DATEVALUE(TEXT(AA2997,"MM/DD/YY"))), ISNUMBER(Table22[[#This Row],[QC START]])),
                    NETWORKDAYS(Table22[[#This Row],[QC START]], DATEVALUE(TEXT(AA2997,"MM/DD/YY")), Delivered!$Z$3:$Z$8),
                    "IN QC"
                )
            )-1
        )
    ),
"IN QC"
)</f>
        <v>NO SHIP DATE</v>
      </c>
      <c r="AB2997" s="25"/>
      <c r="AC2997" s="83"/>
      <c r="AD2997" s="45"/>
    </row>
    <row r="2998" spans="6:30" ht="14.25">
      <c r="F2998" s="30" t="str">
        <f>LEFT(Table2[[#This Row],[Project]],6)</f>
        <v/>
      </c>
      <c r="G2998" s="13"/>
      <c r="H2998" s="13"/>
      <c r="I2998" s="17"/>
      <c r="J2998" s="13"/>
      <c r="K2998" s="13"/>
      <c r="O2998" s="20"/>
      <c r="T2998" s="13"/>
      <c r="Y2998" s="71" t="str">
        <f>IFERROR(
    IF(Z2998="DONE",
        "QC DONE",
        IF(OR(AA2998="TBD", ISBLANK(AA2998)),
            "NO SHIP DATE",
            IF(AND(ISNUMBER(DATEVALUE(TEXT(Z2998,"MM/DD/YY"))), ISNUMBER(Table22[[#This Row],[QC START]])),
                NETWORKDAYS(Table22[[#This Row],[QC START]], DATEVALUE(TEXT(Z2998,"MM/DD/YY")), Delivered!$Z$3:$Z$8),
                IF(AND(ISNUMBER(DATEVALUE(TEXT(AA2998,"MM/DD/YY"))), ISNUMBER(Table22[[#This Row],[QC START]])),
                    NETWORKDAYS(Table22[[#This Row],[QC START]], DATEVALUE(TEXT(AA2998,"MM/DD/YY")), Delivered!$Z$3:$Z$8),
                    "IN QC"
                )
            )-1
        )
    ),
"IN QC"
)</f>
        <v>NO SHIP DATE</v>
      </c>
      <c r="AB2998" s="25"/>
      <c r="AC2998" s="83"/>
      <c r="AD2998" s="45"/>
    </row>
    <row r="2999" spans="6:30" ht="14.25">
      <c r="F2999" s="30" t="str">
        <f>LEFT(Table2[[#This Row],[Project]],6)</f>
        <v/>
      </c>
      <c r="G2999" s="13"/>
      <c r="H2999" s="13"/>
      <c r="I2999" s="17"/>
      <c r="J2999" s="13"/>
      <c r="K2999" s="13"/>
      <c r="O2999" s="20"/>
      <c r="T2999" s="13"/>
      <c r="Y2999" s="71" t="str">
        <f>IFERROR(
    IF(Z2999="DONE",
        "QC DONE",
        IF(OR(AA2999="TBD", ISBLANK(AA2999)),
            "NO SHIP DATE",
            IF(AND(ISNUMBER(DATEVALUE(TEXT(Z2999,"MM/DD/YY"))), ISNUMBER(Table22[[#This Row],[QC START]])),
                NETWORKDAYS(Table22[[#This Row],[QC START]], DATEVALUE(TEXT(Z2999,"MM/DD/YY")), Delivered!$Z$3:$Z$8),
                IF(AND(ISNUMBER(DATEVALUE(TEXT(AA2999,"MM/DD/YY"))), ISNUMBER(Table22[[#This Row],[QC START]])),
                    NETWORKDAYS(Table22[[#This Row],[QC START]], DATEVALUE(TEXT(AA2999,"MM/DD/YY")), Delivered!$Z$3:$Z$8),
                    "IN QC"
                )
            )-1
        )
    ),
"IN QC"
)</f>
        <v>NO SHIP DATE</v>
      </c>
      <c r="AB2999" s="25"/>
      <c r="AC2999" s="83"/>
      <c r="AD2999" s="45"/>
    </row>
    <row r="3000" spans="6:30" ht="14.25">
      <c r="F3000" s="30" t="str">
        <f>LEFT(Table2[[#This Row],[Project]],6)</f>
        <v/>
      </c>
      <c r="G3000" s="13"/>
      <c r="H3000" s="13"/>
      <c r="I3000" s="17"/>
      <c r="J3000" s="13"/>
      <c r="K3000" s="13"/>
      <c r="O3000" s="20"/>
      <c r="T3000" s="13"/>
      <c r="Y3000" s="71" t="str">
        <f>IFERROR(
    IF(Z3000="DONE",
        "QC DONE",
        IF(OR(AA3000="TBD", ISBLANK(AA3000)),
            "NO SHIP DATE",
            IF(AND(ISNUMBER(DATEVALUE(TEXT(Z3000,"MM/DD/YY"))), ISNUMBER(Table22[[#This Row],[QC START]])),
                NETWORKDAYS(Table22[[#This Row],[QC START]], DATEVALUE(TEXT(Z3000,"MM/DD/YY")), Delivered!$Z$3:$Z$8),
                IF(AND(ISNUMBER(DATEVALUE(TEXT(AA3000,"MM/DD/YY"))), ISNUMBER(Table22[[#This Row],[QC START]])),
                    NETWORKDAYS(Table22[[#This Row],[QC START]], DATEVALUE(TEXT(AA3000,"MM/DD/YY")), Delivered!$Z$3:$Z$8),
                    "IN QC"
                )
            )-1
        )
    ),
"IN QC"
)</f>
        <v>NO SHIP DATE</v>
      </c>
      <c r="AB3000" s="25"/>
      <c r="AC3000" s="83"/>
      <c r="AD3000" s="45"/>
    </row>
    <row r="3001" spans="6:30" ht="14.25">
      <c r="F3001" s="30" t="str">
        <f>LEFT(Table2[[#This Row],[Project]],6)</f>
        <v/>
      </c>
      <c r="G3001" s="13"/>
      <c r="H3001" s="13"/>
      <c r="I3001" s="17"/>
      <c r="J3001" s="13"/>
      <c r="K3001" s="13"/>
      <c r="O3001" s="20"/>
      <c r="T3001" s="13"/>
      <c r="Y3001" s="71" t="str">
        <f>IFERROR(
    IF(Z3001="DONE",
        "QC DONE",
        IF(OR(AA3001="TBD", ISBLANK(AA3001)),
            "NO SHIP DATE",
            IF(AND(ISNUMBER(DATEVALUE(TEXT(Z3001,"MM/DD/YY"))), ISNUMBER(Table22[[#This Row],[QC START]])),
                NETWORKDAYS(Table22[[#This Row],[QC START]], DATEVALUE(TEXT(Z3001,"MM/DD/YY")), Delivered!$Z$3:$Z$8),
                IF(AND(ISNUMBER(DATEVALUE(TEXT(AA3001,"MM/DD/YY"))), ISNUMBER(Table22[[#This Row],[QC START]])),
                    NETWORKDAYS(Table22[[#This Row],[QC START]], DATEVALUE(TEXT(AA3001,"MM/DD/YY")), Delivered!$Z$3:$Z$8),
                    "IN QC"
                )
            )-1
        )
    ),
"IN QC"
)</f>
        <v>NO SHIP DATE</v>
      </c>
      <c r="AB3001" s="25"/>
      <c r="AC3001" s="83"/>
      <c r="AD3001" s="45"/>
    </row>
    <row r="3002" spans="6:30" ht="14.25">
      <c r="F3002" s="30" t="str">
        <f>LEFT(Table2[[#This Row],[Project]],6)</f>
        <v/>
      </c>
      <c r="G3002" s="13"/>
      <c r="H3002" s="13"/>
      <c r="I3002" s="17"/>
      <c r="J3002" s="13"/>
      <c r="K3002" s="13"/>
      <c r="O3002" s="20"/>
      <c r="T3002" s="13"/>
      <c r="Y3002" s="71" t="str">
        <f>IFERROR(
    IF(Z3002="DONE",
        "QC DONE",
        IF(OR(AA3002="TBD", ISBLANK(AA3002)),
            "NO SHIP DATE",
            IF(AND(ISNUMBER(DATEVALUE(TEXT(Z3002,"MM/DD/YY"))), ISNUMBER(Table22[[#This Row],[QC START]])),
                NETWORKDAYS(Table22[[#This Row],[QC START]], DATEVALUE(TEXT(Z3002,"MM/DD/YY")), Delivered!$Z$3:$Z$8),
                IF(AND(ISNUMBER(DATEVALUE(TEXT(AA3002,"MM/DD/YY"))), ISNUMBER(Table22[[#This Row],[QC START]])),
                    NETWORKDAYS(Table22[[#This Row],[QC START]], DATEVALUE(TEXT(AA3002,"MM/DD/YY")), Delivered!$Z$3:$Z$8),
                    "IN QC"
                )
            )-1
        )
    ),
"IN QC"
)</f>
        <v>NO SHIP DATE</v>
      </c>
      <c r="AB3002" s="25"/>
      <c r="AC3002" s="83"/>
      <c r="AD3002" s="45"/>
    </row>
    <row r="3003" spans="6:30" ht="14.25">
      <c r="F3003" s="30" t="str">
        <f>LEFT(Table2[[#This Row],[Project]],6)</f>
        <v/>
      </c>
      <c r="G3003" s="13"/>
      <c r="H3003" s="13"/>
      <c r="I3003" s="17"/>
      <c r="J3003" s="13"/>
      <c r="K3003" s="13"/>
      <c r="O3003" s="20"/>
      <c r="T3003" s="13"/>
      <c r="Y3003" s="71" t="str">
        <f>IFERROR(
    IF(Z3003="DONE",
        "QC DONE",
        IF(OR(AA3003="TBD", ISBLANK(AA3003)),
            "NO SHIP DATE",
            IF(AND(ISNUMBER(DATEVALUE(TEXT(Z3003,"MM/DD/YY"))), ISNUMBER(Table22[[#This Row],[QC START]])),
                NETWORKDAYS(Table22[[#This Row],[QC START]], DATEVALUE(TEXT(Z3003,"MM/DD/YY")), Delivered!$Z$3:$Z$8),
                IF(AND(ISNUMBER(DATEVALUE(TEXT(AA3003,"MM/DD/YY"))), ISNUMBER(Table22[[#This Row],[QC START]])),
                    NETWORKDAYS(Table22[[#This Row],[QC START]], DATEVALUE(TEXT(AA3003,"MM/DD/YY")), Delivered!$Z$3:$Z$8),
                    "IN QC"
                )
            )-1
        )
    ),
"IN QC"
)</f>
        <v>NO SHIP DATE</v>
      </c>
      <c r="AB3003" s="25"/>
      <c r="AC3003" s="83"/>
      <c r="AD3003" s="45"/>
    </row>
    <row r="3004" spans="6:30" ht="14.25">
      <c r="F3004" s="30" t="str">
        <f>LEFT(Table2[[#This Row],[Project]],6)</f>
        <v/>
      </c>
      <c r="G3004" s="13"/>
      <c r="H3004" s="13"/>
      <c r="I3004" s="17"/>
      <c r="J3004" s="13"/>
      <c r="K3004" s="13"/>
      <c r="O3004" s="20"/>
      <c r="T3004" s="13"/>
      <c r="Y3004" s="71" t="str">
        <f>IFERROR(
    IF(Z3004="DONE",
        "QC DONE",
        IF(OR(AA3004="TBD", ISBLANK(AA3004)),
            "NO SHIP DATE",
            IF(AND(ISNUMBER(DATEVALUE(TEXT(Z3004,"MM/DD/YY"))), ISNUMBER(Table22[[#This Row],[QC START]])),
                NETWORKDAYS(Table22[[#This Row],[QC START]], DATEVALUE(TEXT(Z3004,"MM/DD/YY")), Delivered!$Z$3:$Z$8),
                IF(AND(ISNUMBER(DATEVALUE(TEXT(AA3004,"MM/DD/YY"))), ISNUMBER(Table22[[#This Row],[QC START]])),
                    NETWORKDAYS(Table22[[#This Row],[QC START]], DATEVALUE(TEXT(AA3004,"MM/DD/YY")), Delivered!$Z$3:$Z$8),
                    "IN QC"
                )
            )-1
        )
    ),
"IN QC"
)</f>
        <v>NO SHIP DATE</v>
      </c>
      <c r="AB3004" s="25"/>
      <c r="AC3004" s="83"/>
      <c r="AD3004" s="45"/>
    </row>
    <row r="3005" spans="6:30" ht="14.25">
      <c r="F3005" s="30" t="str">
        <f>LEFT(Table2[[#This Row],[Project]],6)</f>
        <v/>
      </c>
      <c r="G3005" s="13"/>
      <c r="H3005" s="13"/>
      <c r="I3005" s="17"/>
      <c r="J3005" s="13"/>
      <c r="K3005" s="13"/>
      <c r="O3005" s="20"/>
      <c r="T3005" s="13"/>
      <c r="Y3005" s="71" t="str">
        <f>IFERROR(
    IF(Z3005="DONE",
        "QC DONE",
        IF(OR(AA3005="TBD", ISBLANK(AA3005)),
            "NO SHIP DATE",
            IF(AND(ISNUMBER(DATEVALUE(TEXT(Z3005,"MM/DD/YY"))), ISNUMBER(Table22[[#This Row],[QC START]])),
                NETWORKDAYS(Table22[[#This Row],[QC START]], DATEVALUE(TEXT(Z3005,"MM/DD/YY")), Delivered!$Z$3:$Z$8),
                IF(AND(ISNUMBER(DATEVALUE(TEXT(AA3005,"MM/DD/YY"))), ISNUMBER(Table22[[#This Row],[QC START]])),
                    NETWORKDAYS(Table22[[#This Row],[QC START]], DATEVALUE(TEXT(AA3005,"MM/DD/YY")), Delivered!$Z$3:$Z$8),
                    "IN QC"
                )
            )-1
        )
    ),
"IN QC"
)</f>
        <v>NO SHIP DATE</v>
      </c>
      <c r="AB3005" s="25"/>
      <c r="AC3005" s="83"/>
      <c r="AD3005" s="45"/>
    </row>
    <row r="3006" spans="6:30" ht="14.25">
      <c r="F3006" s="30" t="str">
        <f>LEFT(Table2[[#This Row],[Project]],6)</f>
        <v/>
      </c>
      <c r="G3006" s="13"/>
      <c r="H3006" s="13"/>
      <c r="I3006" s="17"/>
      <c r="J3006" s="13"/>
      <c r="K3006" s="13"/>
      <c r="O3006" s="20"/>
      <c r="T3006" s="13"/>
      <c r="Y3006" s="71" t="str">
        <f>IFERROR(
    IF(Z3006="DONE",
        "QC DONE",
        IF(OR(AA3006="TBD", ISBLANK(AA3006)),
            "NO SHIP DATE",
            IF(AND(ISNUMBER(DATEVALUE(TEXT(Z3006,"MM/DD/YY"))), ISNUMBER(Table22[[#This Row],[QC START]])),
                NETWORKDAYS(Table22[[#This Row],[QC START]], DATEVALUE(TEXT(Z3006,"MM/DD/YY")), Delivered!$Z$3:$Z$8),
                IF(AND(ISNUMBER(DATEVALUE(TEXT(AA3006,"MM/DD/YY"))), ISNUMBER(Table22[[#This Row],[QC START]])),
                    NETWORKDAYS(Table22[[#This Row],[QC START]], DATEVALUE(TEXT(AA3006,"MM/DD/YY")), Delivered!$Z$3:$Z$8),
                    "IN QC"
                )
            )-1
        )
    ),
"IN QC"
)</f>
        <v>NO SHIP DATE</v>
      </c>
      <c r="AB3006" s="25"/>
      <c r="AC3006" s="83"/>
      <c r="AD3006" s="45"/>
    </row>
    <row r="3007" spans="6:30" ht="14.25">
      <c r="F3007" s="30" t="str">
        <f>LEFT(Table2[[#This Row],[Project]],6)</f>
        <v/>
      </c>
      <c r="G3007" s="13"/>
      <c r="H3007" s="13"/>
      <c r="I3007" s="17"/>
      <c r="J3007" s="13"/>
      <c r="K3007" s="13"/>
      <c r="O3007" s="20"/>
      <c r="T3007" s="13"/>
      <c r="Y3007" s="71" t="str">
        <f>IFERROR(
    IF(Z3007="DONE",
        "QC DONE",
        IF(OR(AA3007="TBD", ISBLANK(AA3007)),
            "NO SHIP DATE",
            IF(AND(ISNUMBER(DATEVALUE(TEXT(Z3007,"MM/DD/YY"))), ISNUMBER(Table22[[#This Row],[QC START]])),
                NETWORKDAYS(Table22[[#This Row],[QC START]], DATEVALUE(TEXT(Z3007,"MM/DD/YY")), Delivered!$Z$3:$Z$8),
                IF(AND(ISNUMBER(DATEVALUE(TEXT(AA3007,"MM/DD/YY"))), ISNUMBER(Table22[[#This Row],[QC START]])),
                    NETWORKDAYS(Table22[[#This Row],[QC START]], DATEVALUE(TEXT(AA3007,"MM/DD/YY")), Delivered!$Z$3:$Z$8),
                    "IN QC"
                )
            )-1
        )
    ),
"IN QC"
)</f>
        <v>NO SHIP DATE</v>
      </c>
      <c r="AB3007" s="25"/>
      <c r="AC3007" s="83"/>
      <c r="AD3007" s="45"/>
    </row>
    <row r="3008" spans="6:30" ht="14.25">
      <c r="F3008" s="30" t="str">
        <f>LEFT(Table2[[#This Row],[Project]],6)</f>
        <v/>
      </c>
      <c r="G3008" s="13"/>
      <c r="H3008" s="13"/>
      <c r="I3008" s="17"/>
      <c r="J3008" s="13"/>
      <c r="K3008" s="13"/>
      <c r="O3008" s="20"/>
      <c r="T3008" s="13"/>
      <c r="Y3008" s="71" t="str">
        <f>IFERROR(
    IF(Z3008="DONE",
        "QC DONE",
        IF(OR(AA3008="TBD", ISBLANK(AA3008)),
            "NO SHIP DATE",
            IF(AND(ISNUMBER(DATEVALUE(TEXT(Z3008,"MM/DD/YY"))), ISNUMBER(Table22[[#This Row],[QC START]])),
                NETWORKDAYS(Table22[[#This Row],[QC START]], DATEVALUE(TEXT(Z3008,"MM/DD/YY")), Delivered!$Z$3:$Z$8),
                IF(AND(ISNUMBER(DATEVALUE(TEXT(AA3008,"MM/DD/YY"))), ISNUMBER(Table22[[#This Row],[QC START]])),
                    NETWORKDAYS(Table22[[#This Row],[QC START]], DATEVALUE(TEXT(AA3008,"MM/DD/YY")), Delivered!$Z$3:$Z$8),
                    "IN QC"
                )
            )-1
        )
    ),
"IN QC"
)</f>
        <v>NO SHIP DATE</v>
      </c>
      <c r="AB3008" s="25"/>
      <c r="AC3008" s="83"/>
      <c r="AD3008" s="45"/>
    </row>
    <row r="3009" spans="6:30" ht="14.25">
      <c r="F3009" s="30" t="str">
        <f>LEFT(Table2[[#This Row],[Project]],6)</f>
        <v/>
      </c>
      <c r="G3009" s="13"/>
      <c r="H3009" s="13"/>
      <c r="I3009" s="17"/>
      <c r="J3009" s="13"/>
      <c r="K3009" s="13"/>
      <c r="O3009" s="20"/>
      <c r="T3009" s="13"/>
      <c r="Y3009" s="71" t="str">
        <f>IFERROR(
    IF(Z3009="DONE",
        "QC DONE",
        IF(OR(AA3009="TBD", ISBLANK(AA3009)),
            "NO SHIP DATE",
            IF(AND(ISNUMBER(DATEVALUE(TEXT(Z3009,"MM/DD/YY"))), ISNUMBER(Table22[[#This Row],[QC START]])),
                NETWORKDAYS(Table22[[#This Row],[QC START]], DATEVALUE(TEXT(Z3009,"MM/DD/YY")), Delivered!$Z$3:$Z$8),
                IF(AND(ISNUMBER(DATEVALUE(TEXT(AA3009,"MM/DD/YY"))), ISNUMBER(Table22[[#This Row],[QC START]])),
                    NETWORKDAYS(Table22[[#This Row],[QC START]], DATEVALUE(TEXT(AA3009,"MM/DD/YY")), Delivered!$Z$3:$Z$8),
                    "IN QC"
                )
            )-1
        )
    ),
"IN QC"
)</f>
        <v>NO SHIP DATE</v>
      </c>
      <c r="AB3009" s="25"/>
      <c r="AC3009" s="83"/>
      <c r="AD3009" s="45"/>
    </row>
    <row r="3010" spans="6:30" ht="14.25">
      <c r="F3010" s="30" t="str">
        <f>LEFT(Table2[[#This Row],[Project]],6)</f>
        <v/>
      </c>
      <c r="G3010" s="13"/>
      <c r="H3010" s="13"/>
      <c r="I3010" s="17"/>
      <c r="J3010" s="13"/>
      <c r="K3010" s="13"/>
      <c r="O3010" s="20"/>
      <c r="T3010" s="13"/>
      <c r="Y3010" s="71" t="str">
        <f>IFERROR(
    IF(Z3010="DONE",
        "QC DONE",
        IF(OR(AA3010="TBD", ISBLANK(AA3010)),
            "NO SHIP DATE",
            IF(AND(ISNUMBER(DATEVALUE(TEXT(Z3010,"MM/DD/YY"))), ISNUMBER(Table22[[#This Row],[QC START]])),
                NETWORKDAYS(Table22[[#This Row],[QC START]], DATEVALUE(TEXT(Z3010,"MM/DD/YY")), Delivered!$Z$3:$Z$8),
                IF(AND(ISNUMBER(DATEVALUE(TEXT(AA3010,"MM/DD/YY"))), ISNUMBER(Table22[[#This Row],[QC START]])),
                    NETWORKDAYS(Table22[[#This Row],[QC START]], DATEVALUE(TEXT(AA3010,"MM/DD/YY")), Delivered!$Z$3:$Z$8),
                    "IN QC"
                )
            )-1
        )
    ),
"IN QC"
)</f>
        <v>NO SHIP DATE</v>
      </c>
      <c r="AB3010" s="25"/>
      <c r="AC3010" s="83"/>
      <c r="AD3010" s="45"/>
    </row>
    <row r="3011" spans="6:30" ht="14.25">
      <c r="F3011" s="30" t="str">
        <f>LEFT(Table2[[#This Row],[Project]],6)</f>
        <v/>
      </c>
      <c r="G3011" s="13"/>
      <c r="H3011" s="13"/>
      <c r="I3011" s="17"/>
      <c r="J3011" s="13"/>
      <c r="K3011" s="13"/>
      <c r="O3011" s="20"/>
      <c r="T3011" s="13"/>
      <c r="Y3011" s="71" t="str">
        <f>IFERROR(
    IF(Z3011="DONE",
        "QC DONE",
        IF(OR(AA3011="TBD", ISBLANK(AA3011)),
            "NO SHIP DATE",
            IF(AND(ISNUMBER(DATEVALUE(TEXT(Z3011,"MM/DD/YY"))), ISNUMBER(Table22[[#This Row],[QC START]])),
                NETWORKDAYS(Table22[[#This Row],[QC START]], DATEVALUE(TEXT(Z3011,"MM/DD/YY")), Delivered!$Z$3:$Z$8),
                IF(AND(ISNUMBER(DATEVALUE(TEXT(AA3011,"MM/DD/YY"))), ISNUMBER(Table22[[#This Row],[QC START]])),
                    NETWORKDAYS(Table22[[#This Row],[QC START]], DATEVALUE(TEXT(AA3011,"MM/DD/YY")), Delivered!$Z$3:$Z$8),
                    "IN QC"
                )
            )-1
        )
    ),
"IN QC"
)</f>
        <v>NO SHIP DATE</v>
      </c>
      <c r="AB3011" s="25"/>
      <c r="AC3011" s="83"/>
      <c r="AD3011" s="45"/>
    </row>
    <row r="3012" spans="6:30" ht="14.25">
      <c r="F3012" s="30" t="str">
        <f>LEFT(Table2[[#This Row],[Project]],6)</f>
        <v/>
      </c>
      <c r="G3012" s="13"/>
      <c r="H3012" s="13"/>
      <c r="I3012" s="17"/>
      <c r="J3012" s="13"/>
      <c r="K3012" s="13"/>
      <c r="O3012" s="20"/>
      <c r="T3012" s="13"/>
      <c r="Y3012" s="71" t="str">
        <f>IFERROR(
    IF(Z3012="DONE",
        "QC DONE",
        IF(OR(AA3012="TBD", ISBLANK(AA3012)),
            "NO SHIP DATE",
            IF(AND(ISNUMBER(DATEVALUE(TEXT(Z3012,"MM/DD/YY"))), ISNUMBER(Table22[[#This Row],[QC START]])),
                NETWORKDAYS(Table22[[#This Row],[QC START]], DATEVALUE(TEXT(Z3012,"MM/DD/YY")), Delivered!$Z$3:$Z$8),
                IF(AND(ISNUMBER(DATEVALUE(TEXT(AA3012,"MM/DD/YY"))), ISNUMBER(Table22[[#This Row],[QC START]])),
                    NETWORKDAYS(Table22[[#This Row],[QC START]], DATEVALUE(TEXT(AA3012,"MM/DD/YY")), Delivered!$Z$3:$Z$8),
                    "IN QC"
                )
            )-1
        )
    ),
"IN QC"
)</f>
        <v>NO SHIP DATE</v>
      </c>
      <c r="AB3012" s="25"/>
      <c r="AC3012" s="83"/>
      <c r="AD3012" s="45"/>
    </row>
    <row r="3013" spans="6:30" ht="14.25">
      <c r="F3013" s="30" t="str">
        <f>LEFT(Table2[[#This Row],[Project]],6)</f>
        <v/>
      </c>
      <c r="G3013" s="13"/>
      <c r="H3013" s="13"/>
      <c r="I3013" s="17"/>
      <c r="J3013" s="13"/>
      <c r="K3013" s="13"/>
      <c r="O3013" s="20"/>
      <c r="T3013" s="13"/>
      <c r="Y3013" s="71" t="str">
        <f>IFERROR(
    IF(Z3013="DONE",
        "QC DONE",
        IF(OR(AA3013="TBD", ISBLANK(AA3013)),
            "NO SHIP DATE",
            IF(AND(ISNUMBER(DATEVALUE(TEXT(Z3013,"MM/DD/YY"))), ISNUMBER(Table22[[#This Row],[QC START]])),
                NETWORKDAYS(Table22[[#This Row],[QC START]], DATEVALUE(TEXT(Z3013,"MM/DD/YY")), Delivered!$Z$3:$Z$8),
                IF(AND(ISNUMBER(DATEVALUE(TEXT(AA3013,"MM/DD/YY"))), ISNUMBER(Table22[[#This Row],[QC START]])),
                    NETWORKDAYS(Table22[[#This Row],[QC START]], DATEVALUE(TEXT(AA3013,"MM/DD/YY")), Delivered!$Z$3:$Z$8),
                    "IN QC"
                )
            )-1
        )
    ),
"IN QC"
)</f>
        <v>NO SHIP DATE</v>
      </c>
      <c r="AB3013" s="25"/>
      <c r="AC3013" s="83"/>
      <c r="AD3013" s="45"/>
    </row>
    <row r="3014" spans="6:30" ht="14.25">
      <c r="F3014" s="30" t="str">
        <f>LEFT(Table2[[#This Row],[Project]],6)</f>
        <v/>
      </c>
      <c r="G3014" s="13"/>
      <c r="H3014" s="13"/>
      <c r="I3014" s="17"/>
      <c r="J3014" s="13"/>
      <c r="K3014" s="13"/>
      <c r="O3014" s="20"/>
      <c r="T3014" s="13"/>
      <c r="Y3014" s="71" t="str">
        <f>IFERROR(
    IF(Z3014="DONE",
        "QC DONE",
        IF(OR(AA3014="TBD", ISBLANK(AA3014)),
            "NO SHIP DATE",
            IF(AND(ISNUMBER(DATEVALUE(TEXT(Z3014,"MM/DD/YY"))), ISNUMBER(Table22[[#This Row],[QC START]])),
                NETWORKDAYS(Table22[[#This Row],[QC START]], DATEVALUE(TEXT(Z3014,"MM/DD/YY")), Delivered!$Z$3:$Z$8),
                IF(AND(ISNUMBER(DATEVALUE(TEXT(AA3014,"MM/DD/YY"))), ISNUMBER(Table22[[#This Row],[QC START]])),
                    NETWORKDAYS(Table22[[#This Row],[QC START]], DATEVALUE(TEXT(AA3014,"MM/DD/YY")), Delivered!$Z$3:$Z$8),
                    "IN QC"
                )
            )-1
        )
    ),
"IN QC"
)</f>
        <v>NO SHIP DATE</v>
      </c>
      <c r="AB3014" s="25"/>
      <c r="AC3014" s="83"/>
      <c r="AD3014" s="45"/>
    </row>
    <row r="3015" spans="6:30" ht="14.25">
      <c r="F3015" s="30" t="str">
        <f>LEFT(Table2[[#This Row],[Project]],6)</f>
        <v/>
      </c>
      <c r="G3015" s="13"/>
      <c r="H3015" s="13"/>
      <c r="I3015" s="17"/>
      <c r="J3015" s="13"/>
      <c r="K3015" s="13"/>
      <c r="O3015" s="20"/>
      <c r="T3015" s="13"/>
      <c r="Y3015" s="71" t="str">
        <f>IFERROR(
    IF(Z3015="DONE",
        "QC DONE",
        IF(OR(AA3015="TBD", ISBLANK(AA3015)),
            "NO SHIP DATE",
            IF(AND(ISNUMBER(DATEVALUE(TEXT(Z3015,"MM/DD/YY"))), ISNUMBER(Table22[[#This Row],[QC START]])),
                NETWORKDAYS(Table22[[#This Row],[QC START]], DATEVALUE(TEXT(Z3015,"MM/DD/YY")), Delivered!$Z$3:$Z$8),
                IF(AND(ISNUMBER(DATEVALUE(TEXT(AA3015,"MM/DD/YY"))), ISNUMBER(Table22[[#This Row],[QC START]])),
                    NETWORKDAYS(Table22[[#This Row],[QC START]], DATEVALUE(TEXT(AA3015,"MM/DD/YY")), Delivered!$Z$3:$Z$8),
                    "IN QC"
                )
            )-1
        )
    ),
"IN QC"
)</f>
        <v>NO SHIP DATE</v>
      </c>
      <c r="AB3015" s="25"/>
      <c r="AC3015" s="83"/>
      <c r="AD3015" s="45"/>
    </row>
    <row r="3016" spans="6:30" ht="14.25">
      <c r="F3016" s="30" t="str">
        <f>LEFT(Table2[[#This Row],[Project]],6)</f>
        <v/>
      </c>
      <c r="G3016" s="13"/>
      <c r="H3016" s="13"/>
      <c r="I3016" s="17"/>
      <c r="J3016" s="13"/>
      <c r="K3016" s="13"/>
      <c r="O3016" s="20"/>
      <c r="T3016" s="13"/>
      <c r="Y3016" s="71" t="str">
        <f>IFERROR(
    IF(Z3016="DONE",
        "QC DONE",
        IF(OR(AA3016="TBD", ISBLANK(AA3016)),
            "NO SHIP DATE",
            IF(AND(ISNUMBER(DATEVALUE(TEXT(Z3016,"MM/DD/YY"))), ISNUMBER(Table22[[#This Row],[QC START]])),
                NETWORKDAYS(Table22[[#This Row],[QC START]], DATEVALUE(TEXT(Z3016,"MM/DD/YY")), Delivered!$Z$3:$Z$8),
                IF(AND(ISNUMBER(DATEVALUE(TEXT(AA3016,"MM/DD/YY"))), ISNUMBER(Table22[[#This Row],[QC START]])),
                    NETWORKDAYS(Table22[[#This Row],[QC START]], DATEVALUE(TEXT(AA3016,"MM/DD/YY")), Delivered!$Z$3:$Z$8),
                    "IN QC"
                )
            )-1
        )
    ),
"IN QC"
)</f>
        <v>NO SHIP DATE</v>
      </c>
      <c r="AB3016" s="25"/>
      <c r="AC3016" s="83"/>
      <c r="AD3016" s="45"/>
    </row>
    <row r="3017" spans="6:30" ht="14.25">
      <c r="F3017" s="30" t="str">
        <f>LEFT(Table2[[#This Row],[Project]],6)</f>
        <v/>
      </c>
      <c r="G3017" s="13"/>
      <c r="H3017" s="13"/>
      <c r="I3017" s="17"/>
      <c r="J3017" s="13"/>
      <c r="K3017" s="13"/>
      <c r="O3017" s="20"/>
      <c r="T3017" s="13"/>
      <c r="Y3017" s="71" t="str">
        <f>IFERROR(
    IF(Z3017="DONE",
        "QC DONE",
        IF(OR(AA3017="TBD", ISBLANK(AA3017)),
            "NO SHIP DATE",
            IF(AND(ISNUMBER(DATEVALUE(TEXT(Z3017,"MM/DD/YY"))), ISNUMBER(Table22[[#This Row],[QC START]])),
                NETWORKDAYS(Table22[[#This Row],[QC START]], DATEVALUE(TEXT(Z3017,"MM/DD/YY")), Delivered!$Z$3:$Z$8),
                IF(AND(ISNUMBER(DATEVALUE(TEXT(AA3017,"MM/DD/YY"))), ISNUMBER(Table22[[#This Row],[QC START]])),
                    NETWORKDAYS(Table22[[#This Row],[QC START]], DATEVALUE(TEXT(AA3017,"MM/DD/YY")), Delivered!$Z$3:$Z$8),
                    "IN QC"
                )
            )-1
        )
    ),
"IN QC"
)</f>
        <v>NO SHIP DATE</v>
      </c>
      <c r="AB3017" s="25"/>
      <c r="AC3017" s="83"/>
      <c r="AD3017" s="45"/>
    </row>
    <row r="3018" spans="6:30" ht="14.25">
      <c r="F3018" s="30" t="str">
        <f>LEFT(Table2[[#This Row],[Project]],6)</f>
        <v/>
      </c>
      <c r="G3018" s="13"/>
      <c r="H3018" s="13"/>
      <c r="I3018" s="17"/>
      <c r="J3018" s="13"/>
      <c r="K3018" s="13"/>
      <c r="O3018" s="20"/>
      <c r="T3018" s="13"/>
      <c r="Y3018" s="71" t="str">
        <f>IFERROR(
    IF(Z3018="DONE",
        "QC DONE",
        IF(OR(AA3018="TBD", ISBLANK(AA3018)),
            "NO SHIP DATE",
            IF(AND(ISNUMBER(DATEVALUE(TEXT(Z3018,"MM/DD/YY"))), ISNUMBER(Table22[[#This Row],[QC START]])),
                NETWORKDAYS(Table22[[#This Row],[QC START]], DATEVALUE(TEXT(Z3018,"MM/DD/YY")), Delivered!$Z$3:$Z$8),
                IF(AND(ISNUMBER(DATEVALUE(TEXT(AA3018,"MM/DD/YY"))), ISNUMBER(Table22[[#This Row],[QC START]])),
                    NETWORKDAYS(Table22[[#This Row],[QC START]], DATEVALUE(TEXT(AA3018,"MM/DD/YY")), Delivered!$Z$3:$Z$8),
                    "IN QC"
                )
            )-1
        )
    ),
"IN QC"
)</f>
        <v>NO SHIP DATE</v>
      </c>
      <c r="AB3018" s="25"/>
      <c r="AC3018" s="83"/>
      <c r="AD3018" s="45"/>
    </row>
    <row r="3019" spans="6:30" ht="14.25">
      <c r="F3019" s="30" t="str">
        <f>LEFT(Table2[[#This Row],[Project]],6)</f>
        <v/>
      </c>
      <c r="G3019" s="13"/>
      <c r="H3019" s="13"/>
      <c r="I3019" s="17"/>
      <c r="J3019" s="13"/>
      <c r="K3019" s="13"/>
      <c r="O3019" s="20"/>
      <c r="T3019" s="13"/>
      <c r="Y3019" s="71" t="str">
        <f>IFERROR(
    IF(Z3019="DONE",
        "QC DONE",
        IF(OR(AA3019="TBD", ISBLANK(AA3019)),
            "NO SHIP DATE",
            IF(AND(ISNUMBER(DATEVALUE(TEXT(Z3019,"MM/DD/YY"))), ISNUMBER(Table22[[#This Row],[QC START]])),
                NETWORKDAYS(Table22[[#This Row],[QC START]], DATEVALUE(TEXT(Z3019,"MM/DD/YY")), Delivered!$Z$3:$Z$8),
                IF(AND(ISNUMBER(DATEVALUE(TEXT(AA3019,"MM/DD/YY"))), ISNUMBER(Table22[[#This Row],[QC START]])),
                    NETWORKDAYS(Table22[[#This Row],[QC START]], DATEVALUE(TEXT(AA3019,"MM/DD/YY")), Delivered!$Z$3:$Z$8),
                    "IN QC"
                )
            )-1
        )
    ),
"IN QC"
)</f>
        <v>NO SHIP DATE</v>
      </c>
      <c r="AB3019" s="25"/>
      <c r="AC3019" s="83"/>
      <c r="AD3019" s="45"/>
    </row>
    <row r="3020" spans="6:30" ht="14.25">
      <c r="F3020" s="30" t="str">
        <f>LEFT(Table2[[#This Row],[Project]],6)</f>
        <v/>
      </c>
      <c r="G3020" s="13"/>
      <c r="H3020" s="13"/>
      <c r="I3020" s="17"/>
      <c r="J3020" s="13"/>
      <c r="K3020" s="13"/>
      <c r="O3020" s="20"/>
      <c r="T3020" s="13"/>
      <c r="Y3020" s="71" t="str">
        <f>IFERROR(
    IF(Z3020="DONE",
        "QC DONE",
        IF(OR(AA3020="TBD", ISBLANK(AA3020)),
            "NO SHIP DATE",
            IF(AND(ISNUMBER(DATEVALUE(TEXT(Z3020,"MM/DD/YY"))), ISNUMBER(Table22[[#This Row],[QC START]])),
                NETWORKDAYS(Table22[[#This Row],[QC START]], DATEVALUE(TEXT(Z3020,"MM/DD/YY")), Delivered!$Z$3:$Z$8),
                IF(AND(ISNUMBER(DATEVALUE(TEXT(AA3020,"MM/DD/YY"))), ISNUMBER(Table22[[#This Row],[QC START]])),
                    NETWORKDAYS(Table22[[#This Row],[QC START]], DATEVALUE(TEXT(AA3020,"MM/DD/YY")), Delivered!$Z$3:$Z$8),
                    "IN QC"
                )
            )-1
        )
    ),
"IN QC"
)</f>
        <v>NO SHIP DATE</v>
      </c>
      <c r="AB3020" s="25"/>
      <c r="AC3020" s="83"/>
      <c r="AD3020" s="45"/>
    </row>
    <row r="3021" spans="6:30" ht="14.25">
      <c r="F3021" s="30" t="str">
        <f>LEFT(Table2[[#This Row],[Project]],6)</f>
        <v/>
      </c>
      <c r="G3021" s="13"/>
      <c r="H3021" s="13"/>
      <c r="I3021" s="17"/>
      <c r="J3021" s="13"/>
      <c r="K3021" s="13"/>
      <c r="O3021" s="20"/>
      <c r="T3021" s="13"/>
      <c r="Y3021" s="71" t="str">
        <f>IFERROR(
    IF(Z3021="DONE",
        "QC DONE",
        IF(OR(AA3021="TBD", ISBLANK(AA3021)),
            "NO SHIP DATE",
            IF(AND(ISNUMBER(DATEVALUE(TEXT(Z3021,"MM/DD/YY"))), ISNUMBER(Table22[[#This Row],[QC START]])),
                NETWORKDAYS(Table22[[#This Row],[QC START]], DATEVALUE(TEXT(Z3021,"MM/DD/YY")), Delivered!$Z$3:$Z$8),
                IF(AND(ISNUMBER(DATEVALUE(TEXT(AA3021,"MM/DD/YY"))), ISNUMBER(Table22[[#This Row],[QC START]])),
                    NETWORKDAYS(Table22[[#This Row],[QC START]], DATEVALUE(TEXT(AA3021,"MM/DD/YY")), Delivered!$Z$3:$Z$8),
                    "IN QC"
                )
            )-1
        )
    ),
"IN QC"
)</f>
        <v>NO SHIP DATE</v>
      </c>
      <c r="AB3021" s="25"/>
      <c r="AC3021" s="83"/>
      <c r="AD3021" s="45"/>
    </row>
    <row r="3022" spans="6:30" ht="14.25">
      <c r="F3022" s="30" t="str">
        <f>LEFT(Table2[[#This Row],[Project]],6)</f>
        <v/>
      </c>
      <c r="G3022" s="13"/>
      <c r="H3022" s="13"/>
      <c r="I3022" s="17"/>
      <c r="J3022" s="13"/>
      <c r="K3022" s="13"/>
      <c r="O3022" s="20"/>
      <c r="T3022" s="13"/>
      <c r="Y3022" s="71" t="str">
        <f>IFERROR(
    IF(Z3022="DONE",
        "QC DONE",
        IF(OR(AA3022="TBD", ISBLANK(AA3022)),
            "NO SHIP DATE",
            IF(AND(ISNUMBER(DATEVALUE(TEXT(Z3022,"MM/DD/YY"))), ISNUMBER(Table22[[#This Row],[QC START]])),
                NETWORKDAYS(Table22[[#This Row],[QC START]], DATEVALUE(TEXT(Z3022,"MM/DD/YY")), Delivered!$Z$3:$Z$8),
                IF(AND(ISNUMBER(DATEVALUE(TEXT(AA3022,"MM/DD/YY"))), ISNUMBER(Table22[[#This Row],[QC START]])),
                    NETWORKDAYS(Table22[[#This Row],[QC START]], DATEVALUE(TEXT(AA3022,"MM/DD/YY")), Delivered!$Z$3:$Z$8),
                    "IN QC"
                )
            )-1
        )
    ),
"IN QC"
)</f>
        <v>NO SHIP DATE</v>
      </c>
      <c r="AB3022" s="25"/>
      <c r="AC3022" s="83"/>
      <c r="AD3022" s="45"/>
    </row>
    <row r="3023" spans="6:30" ht="14.25">
      <c r="F3023" s="30" t="str">
        <f>LEFT(Table2[[#This Row],[Project]],6)</f>
        <v/>
      </c>
      <c r="G3023" s="13"/>
      <c r="H3023" s="13"/>
      <c r="I3023" s="17"/>
      <c r="J3023" s="13"/>
      <c r="K3023" s="13"/>
      <c r="O3023" s="20"/>
      <c r="T3023" s="13"/>
      <c r="Y3023" s="71" t="str">
        <f>IFERROR(
    IF(Z3023="DONE",
        "QC DONE",
        IF(OR(AA3023="TBD", ISBLANK(AA3023)),
            "NO SHIP DATE",
            IF(AND(ISNUMBER(DATEVALUE(TEXT(Z3023,"MM/DD/YY"))), ISNUMBER(Table22[[#This Row],[QC START]])),
                NETWORKDAYS(Table22[[#This Row],[QC START]], DATEVALUE(TEXT(Z3023,"MM/DD/YY")), Delivered!$Z$3:$Z$8),
                IF(AND(ISNUMBER(DATEVALUE(TEXT(AA3023,"MM/DD/YY"))), ISNUMBER(Table22[[#This Row],[QC START]])),
                    NETWORKDAYS(Table22[[#This Row],[QC START]], DATEVALUE(TEXT(AA3023,"MM/DD/YY")), Delivered!$Z$3:$Z$8),
                    "IN QC"
                )
            )-1
        )
    ),
"IN QC"
)</f>
        <v>NO SHIP DATE</v>
      </c>
      <c r="AB3023" s="25"/>
      <c r="AC3023" s="83"/>
      <c r="AD3023" s="45"/>
    </row>
    <row r="3024" spans="6:30" ht="14.25">
      <c r="F3024" s="30" t="str">
        <f>LEFT(Table2[[#This Row],[Project]],6)</f>
        <v/>
      </c>
      <c r="G3024" s="13"/>
      <c r="H3024" s="13"/>
      <c r="I3024" s="17"/>
      <c r="J3024" s="13"/>
      <c r="K3024" s="13"/>
      <c r="O3024" s="20"/>
      <c r="T3024" s="13"/>
      <c r="Y3024" s="71" t="str">
        <f>IFERROR(
    IF(Z3024="DONE",
        "QC DONE",
        IF(OR(AA3024="TBD", ISBLANK(AA3024)),
            "NO SHIP DATE",
            IF(AND(ISNUMBER(DATEVALUE(TEXT(Z3024,"MM/DD/YY"))), ISNUMBER(Table22[[#This Row],[QC START]])),
                NETWORKDAYS(Table22[[#This Row],[QC START]], DATEVALUE(TEXT(Z3024,"MM/DD/YY")), Delivered!$Z$3:$Z$8),
                IF(AND(ISNUMBER(DATEVALUE(TEXT(AA3024,"MM/DD/YY"))), ISNUMBER(Table22[[#This Row],[QC START]])),
                    NETWORKDAYS(Table22[[#This Row],[QC START]], DATEVALUE(TEXT(AA3024,"MM/DD/YY")), Delivered!$Z$3:$Z$8),
                    "IN QC"
                )
            )-1
        )
    ),
"IN QC"
)</f>
        <v>NO SHIP DATE</v>
      </c>
      <c r="AB3024" s="25"/>
      <c r="AC3024" s="83"/>
      <c r="AD3024" s="45"/>
    </row>
    <row r="3025" spans="6:30" ht="14.25">
      <c r="F3025" s="30" t="str">
        <f>LEFT(Table2[[#This Row],[Project]],6)</f>
        <v/>
      </c>
      <c r="G3025" s="13"/>
      <c r="H3025" s="13"/>
      <c r="I3025" s="17"/>
      <c r="J3025" s="13"/>
      <c r="K3025" s="13"/>
      <c r="O3025" s="20"/>
      <c r="T3025" s="13"/>
      <c r="Y3025" s="71" t="str">
        <f>IFERROR(
    IF(Z3025="DONE",
        "QC DONE",
        IF(OR(AA3025="TBD", ISBLANK(AA3025)),
            "NO SHIP DATE",
            IF(AND(ISNUMBER(DATEVALUE(TEXT(Z3025,"MM/DD/YY"))), ISNUMBER(Table22[[#This Row],[QC START]])),
                NETWORKDAYS(Table22[[#This Row],[QC START]], DATEVALUE(TEXT(Z3025,"MM/DD/YY")), Delivered!$Z$3:$Z$8),
                IF(AND(ISNUMBER(DATEVALUE(TEXT(AA3025,"MM/DD/YY"))), ISNUMBER(Table22[[#This Row],[QC START]])),
                    NETWORKDAYS(Table22[[#This Row],[QC START]], DATEVALUE(TEXT(AA3025,"MM/DD/YY")), Delivered!$Z$3:$Z$8),
                    "IN QC"
                )
            )-1
        )
    ),
"IN QC"
)</f>
        <v>NO SHIP DATE</v>
      </c>
      <c r="AB3025" s="25"/>
      <c r="AC3025" s="83"/>
      <c r="AD3025" s="45"/>
    </row>
    <row r="3026" spans="6:30" ht="14.25">
      <c r="F3026" s="30" t="str">
        <f>LEFT(Table2[[#This Row],[Project]],6)</f>
        <v/>
      </c>
      <c r="G3026" s="13"/>
      <c r="H3026" s="13"/>
      <c r="I3026" s="17"/>
      <c r="J3026" s="13"/>
      <c r="K3026" s="13"/>
      <c r="O3026" s="20"/>
      <c r="T3026" s="13"/>
      <c r="Y3026" s="71" t="str">
        <f>IFERROR(
    IF(Z3026="DONE",
        "QC DONE",
        IF(OR(AA3026="TBD", ISBLANK(AA3026)),
            "NO SHIP DATE",
            IF(AND(ISNUMBER(DATEVALUE(TEXT(Z3026,"MM/DD/YY"))), ISNUMBER(Table22[[#This Row],[QC START]])),
                NETWORKDAYS(Table22[[#This Row],[QC START]], DATEVALUE(TEXT(Z3026,"MM/DD/YY")), Delivered!$Z$3:$Z$8),
                IF(AND(ISNUMBER(DATEVALUE(TEXT(AA3026,"MM/DD/YY"))), ISNUMBER(Table22[[#This Row],[QC START]])),
                    NETWORKDAYS(Table22[[#This Row],[QC START]], DATEVALUE(TEXT(AA3026,"MM/DD/YY")), Delivered!$Z$3:$Z$8),
                    "IN QC"
                )
            )-1
        )
    ),
"IN QC"
)</f>
        <v>NO SHIP DATE</v>
      </c>
      <c r="AB3026" s="25"/>
      <c r="AC3026" s="83"/>
      <c r="AD3026" s="45"/>
    </row>
    <row r="3027" spans="6:30" ht="14.25">
      <c r="F3027" s="30" t="str">
        <f>LEFT(Table2[[#This Row],[Project]],6)</f>
        <v/>
      </c>
      <c r="G3027" s="13"/>
      <c r="H3027" s="13"/>
      <c r="I3027" s="17"/>
      <c r="J3027" s="13"/>
      <c r="K3027" s="13"/>
      <c r="O3027" s="20"/>
      <c r="T3027" s="13"/>
      <c r="Y3027" s="71" t="str">
        <f>IFERROR(
    IF(Z3027="DONE",
        "QC DONE",
        IF(OR(AA3027="TBD", ISBLANK(AA3027)),
            "NO SHIP DATE",
            IF(AND(ISNUMBER(DATEVALUE(TEXT(Z3027,"MM/DD/YY"))), ISNUMBER(Table22[[#This Row],[QC START]])),
                NETWORKDAYS(Table22[[#This Row],[QC START]], DATEVALUE(TEXT(Z3027,"MM/DD/YY")), Delivered!$Z$3:$Z$8),
                IF(AND(ISNUMBER(DATEVALUE(TEXT(AA3027,"MM/DD/YY"))), ISNUMBER(Table22[[#This Row],[QC START]])),
                    NETWORKDAYS(Table22[[#This Row],[QC START]], DATEVALUE(TEXT(AA3027,"MM/DD/YY")), Delivered!$Z$3:$Z$8),
                    "IN QC"
                )
            )-1
        )
    ),
"IN QC"
)</f>
        <v>NO SHIP DATE</v>
      </c>
      <c r="AB3027" s="25"/>
      <c r="AC3027" s="83"/>
      <c r="AD3027" s="45"/>
    </row>
    <row r="3028" spans="6:30" ht="14.25">
      <c r="F3028" s="30" t="str">
        <f>LEFT(Table2[[#This Row],[Project]],6)</f>
        <v/>
      </c>
      <c r="G3028" s="13"/>
      <c r="H3028" s="13"/>
      <c r="I3028" s="17"/>
      <c r="J3028" s="13"/>
      <c r="K3028" s="13"/>
      <c r="O3028" s="20"/>
      <c r="T3028" s="13"/>
      <c r="Y3028" s="71" t="str">
        <f>IFERROR(
    IF(Z3028="DONE",
        "QC DONE",
        IF(OR(AA3028="TBD", ISBLANK(AA3028)),
            "NO SHIP DATE",
            IF(AND(ISNUMBER(DATEVALUE(TEXT(Z3028,"MM/DD/YY"))), ISNUMBER(Table22[[#This Row],[QC START]])),
                NETWORKDAYS(Table22[[#This Row],[QC START]], DATEVALUE(TEXT(Z3028,"MM/DD/YY")), Delivered!$Z$3:$Z$8),
                IF(AND(ISNUMBER(DATEVALUE(TEXT(AA3028,"MM/DD/YY"))), ISNUMBER(Table22[[#This Row],[QC START]])),
                    NETWORKDAYS(Table22[[#This Row],[QC START]], DATEVALUE(TEXT(AA3028,"MM/DD/YY")), Delivered!$Z$3:$Z$8),
                    "IN QC"
                )
            )-1
        )
    ),
"IN QC"
)</f>
        <v>NO SHIP DATE</v>
      </c>
      <c r="AB3028" s="25"/>
      <c r="AC3028" s="83"/>
      <c r="AD3028" s="45"/>
    </row>
    <row r="3029" spans="6:30" ht="14.25">
      <c r="F3029" s="30" t="str">
        <f>LEFT(Table2[[#This Row],[Project]],6)</f>
        <v/>
      </c>
      <c r="G3029" s="13"/>
      <c r="H3029" s="13"/>
      <c r="I3029" s="17"/>
      <c r="J3029" s="13"/>
      <c r="K3029" s="13"/>
      <c r="O3029" s="20"/>
      <c r="T3029" s="13"/>
      <c r="Y3029" s="71" t="str">
        <f>IFERROR(
    IF(Z3029="DONE",
        "QC DONE",
        IF(OR(AA3029="TBD", ISBLANK(AA3029)),
            "NO SHIP DATE",
            IF(AND(ISNUMBER(DATEVALUE(TEXT(Z3029,"MM/DD/YY"))), ISNUMBER(Table22[[#This Row],[QC START]])),
                NETWORKDAYS(Table22[[#This Row],[QC START]], DATEVALUE(TEXT(Z3029,"MM/DD/YY")), Delivered!$Z$3:$Z$8),
                IF(AND(ISNUMBER(DATEVALUE(TEXT(AA3029,"MM/DD/YY"))), ISNUMBER(Table22[[#This Row],[QC START]])),
                    NETWORKDAYS(Table22[[#This Row],[QC START]], DATEVALUE(TEXT(AA3029,"MM/DD/YY")), Delivered!$Z$3:$Z$8),
                    "IN QC"
                )
            )-1
        )
    ),
"IN QC"
)</f>
        <v>NO SHIP DATE</v>
      </c>
      <c r="AB3029" s="25"/>
      <c r="AC3029" s="83"/>
      <c r="AD3029" s="45"/>
    </row>
    <row r="3030" spans="6:30" ht="14.25">
      <c r="F3030" s="30" t="str">
        <f>LEFT(Table2[[#This Row],[Project]],6)</f>
        <v/>
      </c>
      <c r="G3030" s="13"/>
      <c r="H3030" s="13"/>
      <c r="I3030" s="17"/>
      <c r="J3030" s="13"/>
      <c r="K3030" s="13"/>
      <c r="O3030" s="20"/>
      <c r="T3030" s="13"/>
      <c r="Y3030" s="71" t="str">
        <f>IFERROR(
    IF(Z3030="DONE",
        "QC DONE",
        IF(OR(AA3030="TBD", ISBLANK(AA3030)),
            "NO SHIP DATE",
            IF(AND(ISNUMBER(DATEVALUE(TEXT(Z3030,"MM/DD/YY"))), ISNUMBER(Table22[[#This Row],[QC START]])),
                NETWORKDAYS(Table22[[#This Row],[QC START]], DATEVALUE(TEXT(Z3030,"MM/DD/YY")), Delivered!$Z$3:$Z$8),
                IF(AND(ISNUMBER(DATEVALUE(TEXT(AA3030,"MM/DD/YY"))), ISNUMBER(Table22[[#This Row],[QC START]])),
                    NETWORKDAYS(Table22[[#This Row],[QC START]], DATEVALUE(TEXT(AA3030,"MM/DD/YY")), Delivered!$Z$3:$Z$8),
                    "IN QC"
                )
            )-1
        )
    ),
"IN QC"
)</f>
        <v>NO SHIP DATE</v>
      </c>
      <c r="AB3030" s="25"/>
      <c r="AC3030" s="83"/>
      <c r="AD3030" s="45"/>
    </row>
    <row r="3031" spans="6:30" ht="14.25">
      <c r="F3031" s="30" t="str">
        <f>LEFT(Table2[[#This Row],[Project]],6)</f>
        <v/>
      </c>
      <c r="G3031" s="13"/>
      <c r="H3031" s="13"/>
      <c r="I3031" s="17"/>
      <c r="J3031" s="13"/>
      <c r="K3031" s="13"/>
      <c r="O3031" s="20"/>
      <c r="T3031" s="13"/>
      <c r="Y3031" s="71" t="str">
        <f>IFERROR(
    IF(Z3031="DONE",
        "QC DONE",
        IF(OR(AA3031="TBD", ISBLANK(AA3031)),
            "NO SHIP DATE",
            IF(AND(ISNUMBER(DATEVALUE(TEXT(Z3031,"MM/DD/YY"))), ISNUMBER(Table22[[#This Row],[QC START]])),
                NETWORKDAYS(Table22[[#This Row],[QC START]], DATEVALUE(TEXT(Z3031,"MM/DD/YY")), Delivered!$Z$3:$Z$8),
                IF(AND(ISNUMBER(DATEVALUE(TEXT(AA3031,"MM/DD/YY"))), ISNUMBER(Table22[[#This Row],[QC START]])),
                    NETWORKDAYS(Table22[[#This Row],[QC START]], DATEVALUE(TEXT(AA3031,"MM/DD/YY")), Delivered!$Z$3:$Z$8),
                    "IN QC"
                )
            )-1
        )
    ),
"IN QC"
)</f>
        <v>NO SHIP DATE</v>
      </c>
      <c r="AB3031" s="25"/>
      <c r="AC3031" s="83"/>
      <c r="AD3031" s="45"/>
    </row>
    <row r="3032" spans="6:30" ht="14.25">
      <c r="F3032" s="30" t="str">
        <f>LEFT(Table2[[#This Row],[Project]],6)</f>
        <v/>
      </c>
      <c r="G3032" s="13"/>
      <c r="H3032" s="13"/>
      <c r="I3032" s="17"/>
      <c r="J3032" s="13"/>
      <c r="K3032" s="13"/>
      <c r="O3032" s="20"/>
      <c r="T3032" s="13"/>
      <c r="Y3032" s="71" t="str">
        <f>IFERROR(
    IF(Z3032="DONE",
        "QC DONE",
        IF(OR(AA3032="TBD", ISBLANK(AA3032)),
            "NO SHIP DATE",
            IF(AND(ISNUMBER(DATEVALUE(TEXT(Z3032,"MM/DD/YY"))), ISNUMBER(Table22[[#This Row],[QC START]])),
                NETWORKDAYS(Table22[[#This Row],[QC START]], DATEVALUE(TEXT(Z3032,"MM/DD/YY")), Delivered!$Z$3:$Z$8),
                IF(AND(ISNUMBER(DATEVALUE(TEXT(AA3032,"MM/DD/YY"))), ISNUMBER(Table22[[#This Row],[QC START]])),
                    NETWORKDAYS(Table22[[#This Row],[QC START]], DATEVALUE(TEXT(AA3032,"MM/DD/YY")), Delivered!$Z$3:$Z$8),
                    "IN QC"
                )
            )-1
        )
    ),
"IN QC"
)</f>
        <v>NO SHIP DATE</v>
      </c>
      <c r="AB3032" s="25"/>
      <c r="AC3032" s="83"/>
      <c r="AD3032" s="45"/>
    </row>
    <row r="3033" spans="6:30" ht="14.25">
      <c r="F3033" s="30" t="str">
        <f>LEFT(Table2[[#This Row],[Project]],6)</f>
        <v/>
      </c>
      <c r="G3033" s="13"/>
      <c r="H3033" s="13"/>
      <c r="I3033" s="17"/>
      <c r="J3033" s="13"/>
      <c r="K3033" s="13"/>
      <c r="O3033" s="20"/>
      <c r="T3033" s="13"/>
      <c r="Y3033" s="71" t="str">
        <f>IFERROR(
    IF(Z3033="DONE",
        "QC DONE",
        IF(OR(AA3033="TBD", ISBLANK(AA3033)),
            "NO SHIP DATE",
            IF(AND(ISNUMBER(DATEVALUE(TEXT(Z3033,"MM/DD/YY"))), ISNUMBER(Table22[[#This Row],[QC START]])),
                NETWORKDAYS(Table22[[#This Row],[QC START]], DATEVALUE(TEXT(Z3033,"MM/DD/YY")), Delivered!$Z$3:$Z$8),
                IF(AND(ISNUMBER(DATEVALUE(TEXT(AA3033,"MM/DD/YY"))), ISNUMBER(Table22[[#This Row],[QC START]])),
                    NETWORKDAYS(Table22[[#This Row],[QC START]], DATEVALUE(TEXT(AA3033,"MM/DD/YY")), Delivered!$Z$3:$Z$8),
                    "IN QC"
                )
            )-1
        )
    ),
"IN QC"
)</f>
        <v>NO SHIP DATE</v>
      </c>
      <c r="AB3033" s="25"/>
      <c r="AC3033" s="83"/>
      <c r="AD3033" s="45"/>
    </row>
    <row r="3034" spans="6:30" ht="14.25">
      <c r="F3034" s="30" t="str">
        <f>LEFT(Table2[[#This Row],[Project]],6)</f>
        <v/>
      </c>
      <c r="G3034" s="13"/>
      <c r="H3034" s="13"/>
      <c r="I3034" s="17"/>
      <c r="J3034" s="13"/>
      <c r="K3034" s="13"/>
      <c r="O3034" s="20"/>
      <c r="T3034" s="13"/>
      <c r="Y3034" s="71" t="str">
        <f>IFERROR(
    IF(Z3034="DONE",
        "QC DONE",
        IF(OR(AA3034="TBD", ISBLANK(AA3034)),
            "NO SHIP DATE",
            IF(AND(ISNUMBER(DATEVALUE(TEXT(Z3034,"MM/DD/YY"))), ISNUMBER(Table22[[#This Row],[QC START]])),
                NETWORKDAYS(Table22[[#This Row],[QC START]], DATEVALUE(TEXT(Z3034,"MM/DD/YY")), Delivered!$Z$3:$Z$8),
                IF(AND(ISNUMBER(DATEVALUE(TEXT(AA3034,"MM/DD/YY"))), ISNUMBER(Table22[[#This Row],[QC START]])),
                    NETWORKDAYS(Table22[[#This Row],[QC START]], DATEVALUE(TEXT(AA3034,"MM/DD/YY")), Delivered!$Z$3:$Z$8),
                    "IN QC"
                )
            )-1
        )
    ),
"IN QC"
)</f>
        <v>NO SHIP DATE</v>
      </c>
      <c r="AB3034" s="25"/>
      <c r="AC3034" s="83"/>
      <c r="AD3034" s="45"/>
    </row>
    <row r="3035" spans="6:30" ht="14.25">
      <c r="F3035" s="30" t="str">
        <f>LEFT(Table2[[#This Row],[Project]],6)</f>
        <v/>
      </c>
      <c r="G3035" s="13"/>
      <c r="H3035" s="13"/>
      <c r="I3035" s="17"/>
      <c r="J3035" s="13"/>
      <c r="K3035" s="13"/>
      <c r="O3035" s="20"/>
      <c r="T3035" s="13"/>
      <c r="Y3035" s="71" t="str">
        <f>IFERROR(
    IF(Z3035="DONE",
        "QC DONE",
        IF(OR(AA3035="TBD", ISBLANK(AA3035)),
            "NO SHIP DATE",
            IF(AND(ISNUMBER(DATEVALUE(TEXT(Z3035,"MM/DD/YY"))), ISNUMBER(Table22[[#This Row],[QC START]])),
                NETWORKDAYS(Table22[[#This Row],[QC START]], DATEVALUE(TEXT(Z3035,"MM/DD/YY")), Delivered!$Z$3:$Z$8),
                IF(AND(ISNUMBER(DATEVALUE(TEXT(AA3035,"MM/DD/YY"))), ISNUMBER(Table22[[#This Row],[QC START]])),
                    NETWORKDAYS(Table22[[#This Row],[QC START]], DATEVALUE(TEXT(AA3035,"MM/DD/YY")), Delivered!$Z$3:$Z$8),
                    "IN QC"
                )
            )-1
        )
    ),
"IN QC"
)</f>
        <v>NO SHIP DATE</v>
      </c>
      <c r="AB3035" s="25"/>
      <c r="AC3035" s="83"/>
      <c r="AD3035" s="45"/>
    </row>
    <row r="3036" spans="6:30" ht="14.25">
      <c r="F3036" s="30" t="str">
        <f>LEFT(Table2[[#This Row],[Project]],6)</f>
        <v/>
      </c>
      <c r="G3036" s="13"/>
      <c r="H3036" s="13"/>
      <c r="I3036" s="17"/>
      <c r="J3036" s="13"/>
      <c r="K3036" s="13"/>
      <c r="O3036" s="20"/>
      <c r="T3036" s="13"/>
      <c r="Y3036" s="71" t="str">
        <f>IFERROR(
    IF(Z3036="DONE",
        "QC DONE",
        IF(OR(AA3036="TBD", ISBLANK(AA3036)),
            "NO SHIP DATE",
            IF(AND(ISNUMBER(DATEVALUE(TEXT(Z3036,"MM/DD/YY"))), ISNUMBER(Table22[[#This Row],[QC START]])),
                NETWORKDAYS(Table22[[#This Row],[QC START]], DATEVALUE(TEXT(Z3036,"MM/DD/YY")), Delivered!$Z$3:$Z$8),
                IF(AND(ISNUMBER(DATEVALUE(TEXT(AA3036,"MM/DD/YY"))), ISNUMBER(Table22[[#This Row],[QC START]])),
                    NETWORKDAYS(Table22[[#This Row],[QC START]], DATEVALUE(TEXT(AA3036,"MM/DD/YY")), Delivered!$Z$3:$Z$8),
                    "IN QC"
                )
            )-1
        )
    ),
"IN QC"
)</f>
        <v>NO SHIP DATE</v>
      </c>
      <c r="AB3036" s="25"/>
      <c r="AC3036" s="83"/>
      <c r="AD3036" s="45"/>
    </row>
    <row r="3037" spans="6:30" ht="14.25">
      <c r="F3037" s="30" t="str">
        <f>LEFT(Table2[[#This Row],[Project]],6)</f>
        <v/>
      </c>
      <c r="G3037" s="13"/>
      <c r="H3037" s="13"/>
      <c r="I3037" s="17"/>
      <c r="J3037" s="13"/>
      <c r="K3037" s="13"/>
      <c r="O3037" s="20"/>
      <c r="T3037" s="13"/>
      <c r="Y3037" s="71" t="str">
        <f>IFERROR(
    IF(Z3037="DONE",
        "QC DONE",
        IF(OR(AA3037="TBD", ISBLANK(AA3037)),
            "NO SHIP DATE",
            IF(AND(ISNUMBER(DATEVALUE(TEXT(Z3037,"MM/DD/YY"))), ISNUMBER(Table22[[#This Row],[QC START]])),
                NETWORKDAYS(Table22[[#This Row],[QC START]], DATEVALUE(TEXT(Z3037,"MM/DD/YY")), Delivered!$Z$3:$Z$8),
                IF(AND(ISNUMBER(DATEVALUE(TEXT(AA3037,"MM/DD/YY"))), ISNUMBER(Table22[[#This Row],[QC START]])),
                    NETWORKDAYS(Table22[[#This Row],[QC START]], DATEVALUE(TEXT(AA3037,"MM/DD/YY")), Delivered!$Z$3:$Z$8),
                    "IN QC"
                )
            )-1
        )
    ),
"IN QC"
)</f>
        <v>NO SHIP DATE</v>
      </c>
      <c r="AB3037" s="25"/>
      <c r="AC3037" s="83"/>
      <c r="AD3037" s="45"/>
    </row>
    <row r="3038" spans="6:30" ht="14.25">
      <c r="F3038" s="30" t="str">
        <f>LEFT(Table2[[#This Row],[Project]],6)</f>
        <v/>
      </c>
      <c r="G3038" s="13"/>
      <c r="H3038" s="13"/>
      <c r="I3038" s="17"/>
      <c r="J3038" s="13"/>
      <c r="K3038" s="13"/>
      <c r="O3038" s="20"/>
      <c r="T3038" s="13"/>
      <c r="Y3038" s="71" t="str">
        <f>IFERROR(
    IF(Z3038="DONE",
        "QC DONE",
        IF(OR(AA3038="TBD", ISBLANK(AA3038)),
            "NO SHIP DATE",
            IF(AND(ISNUMBER(DATEVALUE(TEXT(Z3038,"MM/DD/YY"))), ISNUMBER(Table22[[#This Row],[QC START]])),
                NETWORKDAYS(Table22[[#This Row],[QC START]], DATEVALUE(TEXT(Z3038,"MM/DD/YY")), Delivered!$Z$3:$Z$8),
                IF(AND(ISNUMBER(DATEVALUE(TEXT(AA3038,"MM/DD/YY"))), ISNUMBER(Table22[[#This Row],[QC START]])),
                    NETWORKDAYS(Table22[[#This Row],[QC START]], DATEVALUE(TEXT(AA3038,"MM/DD/YY")), Delivered!$Z$3:$Z$8),
                    "IN QC"
                )
            )-1
        )
    ),
"IN QC"
)</f>
        <v>NO SHIP DATE</v>
      </c>
      <c r="AB3038" s="25"/>
      <c r="AC3038" s="83"/>
      <c r="AD3038" s="45"/>
    </row>
    <row r="3039" spans="6:30" ht="14.25">
      <c r="F3039" s="30" t="str">
        <f>LEFT(Table2[[#This Row],[Project]],6)</f>
        <v/>
      </c>
      <c r="G3039" s="13"/>
      <c r="H3039" s="13"/>
      <c r="I3039" s="17"/>
      <c r="J3039" s="13"/>
      <c r="K3039" s="13"/>
      <c r="O3039" s="20"/>
      <c r="T3039" s="13"/>
      <c r="Y3039" s="71" t="str">
        <f>IFERROR(
    IF(Z3039="DONE",
        "QC DONE",
        IF(OR(AA3039="TBD", ISBLANK(AA3039)),
            "NO SHIP DATE",
            IF(AND(ISNUMBER(DATEVALUE(TEXT(Z3039,"MM/DD/YY"))), ISNUMBER(Table22[[#This Row],[QC START]])),
                NETWORKDAYS(Table22[[#This Row],[QC START]], DATEVALUE(TEXT(Z3039,"MM/DD/YY")), Delivered!$Z$3:$Z$8),
                IF(AND(ISNUMBER(DATEVALUE(TEXT(AA3039,"MM/DD/YY"))), ISNUMBER(Table22[[#This Row],[QC START]])),
                    NETWORKDAYS(Table22[[#This Row],[QC START]], DATEVALUE(TEXT(AA3039,"MM/DD/YY")), Delivered!$Z$3:$Z$8),
                    "IN QC"
                )
            )-1
        )
    ),
"IN QC"
)</f>
        <v>NO SHIP DATE</v>
      </c>
      <c r="AB3039" s="25"/>
      <c r="AC3039" s="83"/>
      <c r="AD3039" s="45"/>
    </row>
    <row r="3040" spans="6:30" ht="14.25">
      <c r="F3040" s="30" t="str">
        <f>LEFT(Table2[[#This Row],[Project]],6)</f>
        <v/>
      </c>
      <c r="G3040" s="13"/>
      <c r="H3040" s="13"/>
      <c r="I3040" s="17"/>
      <c r="J3040" s="13"/>
      <c r="K3040" s="13"/>
      <c r="O3040" s="20"/>
      <c r="T3040" s="13"/>
      <c r="Y3040" s="71" t="str">
        <f>IFERROR(
    IF(Z3040="DONE",
        "QC DONE",
        IF(OR(AA3040="TBD", ISBLANK(AA3040)),
            "NO SHIP DATE",
            IF(AND(ISNUMBER(DATEVALUE(TEXT(Z3040,"MM/DD/YY"))), ISNUMBER(Table22[[#This Row],[QC START]])),
                NETWORKDAYS(Table22[[#This Row],[QC START]], DATEVALUE(TEXT(Z3040,"MM/DD/YY")), Delivered!$Z$3:$Z$8),
                IF(AND(ISNUMBER(DATEVALUE(TEXT(AA3040,"MM/DD/YY"))), ISNUMBER(Table22[[#This Row],[QC START]])),
                    NETWORKDAYS(Table22[[#This Row],[QC START]], DATEVALUE(TEXT(AA3040,"MM/DD/YY")), Delivered!$Z$3:$Z$8),
                    "IN QC"
                )
            )-1
        )
    ),
"IN QC"
)</f>
        <v>NO SHIP DATE</v>
      </c>
      <c r="AB3040" s="25"/>
      <c r="AC3040" s="83"/>
      <c r="AD3040" s="45"/>
    </row>
    <row r="3041" spans="6:30" ht="14.25">
      <c r="F3041" s="30" t="str">
        <f>LEFT(Table2[[#This Row],[Project]],6)</f>
        <v/>
      </c>
      <c r="G3041" s="13"/>
      <c r="H3041" s="13"/>
      <c r="I3041" s="17"/>
      <c r="J3041" s="13"/>
      <c r="K3041" s="13"/>
      <c r="O3041" s="20"/>
      <c r="T3041" s="13"/>
      <c r="Y3041" s="71" t="str">
        <f>IFERROR(
    IF(Z3041="DONE",
        "QC DONE",
        IF(OR(AA3041="TBD", ISBLANK(AA3041)),
            "NO SHIP DATE",
            IF(AND(ISNUMBER(DATEVALUE(TEXT(Z3041,"MM/DD/YY"))), ISNUMBER(Table22[[#This Row],[QC START]])),
                NETWORKDAYS(Table22[[#This Row],[QC START]], DATEVALUE(TEXT(Z3041,"MM/DD/YY")), Delivered!$Z$3:$Z$8),
                IF(AND(ISNUMBER(DATEVALUE(TEXT(AA3041,"MM/DD/YY"))), ISNUMBER(Table22[[#This Row],[QC START]])),
                    NETWORKDAYS(Table22[[#This Row],[QC START]], DATEVALUE(TEXT(AA3041,"MM/DD/YY")), Delivered!$Z$3:$Z$8),
                    "IN QC"
                )
            )-1
        )
    ),
"IN QC"
)</f>
        <v>NO SHIP DATE</v>
      </c>
      <c r="AB3041" s="25"/>
      <c r="AC3041" s="83"/>
      <c r="AD3041" s="45"/>
    </row>
    <row r="3042" spans="6:30" ht="14.25">
      <c r="F3042" s="30" t="str">
        <f>LEFT(Table2[[#This Row],[Project]],6)</f>
        <v/>
      </c>
      <c r="G3042" s="13"/>
      <c r="H3042" s="13"/>
      <c r="I3042" s="17"/>
      <c r="J3042" s="13"/>
      <c r="K3042" s="13"/>
      <c r="O3042" s="20"/>
      <c r="T3042" s="13"/>
      <c r="Y3042" s="71" t="str">
        <f>IFERROR(
    IF(Z3042="DONE",
        "QC DONE",
        IF(OR(AA3042="TBD", ISBLANK(AA3042)),
            "NO SHIP DATE",
            IF(AND(ISNUMBER(DATEVALUE(TEXT(Z3042,"MM/DD/YY"))), ISNUMBER(Table22[[#This Row],[QC START]])),
                NETWORKDAYS(Table22[[#This Row],[QC START]], DATEVALUE(TEXT(Z3042,"MM/DD/YY")), Delivered!$Z$3:$Z$8),
                IF(AND(ISNUMBER(DATEVALUE(TEXT(AA3042,"MM/DD/YY"))), ISNUMBER(Table22[[#This Row],[QC START]])),
                    NETWORKDAYS(Table22[[#This Row],[QC START]], DATEVALUE(TEXT(AA3042,"MM/DD/YY")), Delivered!$Z$3:$Z$8),
                    "IN QC"
                )
            )-1
        )
    ),
"IN QC"
)</f>
        <v>NO SHIP DATE</v>
      </c>
      <c r="AB3042" s="25"/>
      <c r="AC3042" s="83"/>
      <c r="AD3042" s="45"/>
    </row>
    <row r="3043" spans="6:30" ht="14.25">
      <c r="F3043" s="30" t="str">
        <f>LEFT(Table2[[#This Row],[Project]],6)</f>
        <v/>
      </c>
      <c r="G3043" s="13"/>
      <c r="H3043" s="13"/>
      <c r="I3043" s="17"/>
      <c r="J3043" s="13"/>
      <c r="K3043" s="13"/>
      <c r="O3043" s="20"/>
      <c r="T3043" s="13"/>
      <c r="Y3043" s="71" t="str">
        <f>IFERROR(
    IF(Z3043="DONE",
        "QC DONE",
        IF(OR(AA3043="TBD", ISBLANK(AA3043)),
            "NO SHIP DATE",
            IF(AND(ISNUMBER(DATEVALUE(TEXT(Z3043,"MM/DD/YY"))), ISNUMBER(Table22[[#This Row],[QC START]])),
                NETWORKDAYS(Table22[[#This Row],[QC START]], DATEVALUE(TEXT(Z3043,"MM/DD/YY")), Delivered!$Z$3:$Z$8),
                IF(AND(ISNUMBER(DATEVALUE(TEXT(AA3043,"MM/DD/YY"))), ISNUMBER(Table22[[#This Row],[QC START]])),
                    NETWORKDAYS(Table22[[#This Row],[QC START]], DATEVALUE(TEXT(AA3043,"MM/DD/YY")), Delivered!$Z$3:$Z$8),
                    "IN QC"
                )
            )-1
        )
    ),
"IN QC"
)</f>
        <v>NO SHIP DATE</v>
      </c>
      <c r="AB3043" s="25"/>
      <c r="AC3043" s="83"/>
      <c r="AD3043" s="45"/>
    </row>
    <row r="3044" spans="6:30" ht="14.25">
      <c r="F3044" s="30" t="str">
        <f>LEFT(Table2[[#This Row],[Project]],6)</f>
        <v/>
      </c>
      <c r="G3044" s="13"/>
      <c r="H3044" s="13"/>
      <c r="I3044" s="17"/>
      <c r="J3044" s="13"/>
      <c r="K3044" s="13"/>
      <c r="O3044" s="20"/>
      <c r="T3044" s="13"/>
      <c r="Y3044" s="71" t="str">
        <f>IFERROR(
    IF(Z3044="DONE",
        "QC DONE",
        IF(OR(AA3044="TBD", ISBLANK(AA3044)),
            "NO SHIP DATE",
            IF(AND(ISNUMBER(DATEVALUE(TEXT(Z3044,"MM/DD/YY"))), ISNUMBER(Table22[[#This Row],[QC START]])),
                NETWORKDAYS(Table22[[#This Row],[QC START]], DATEVALUE(TEXT(Z3044,"MM/DD/YY")), Delivered!$Z$3:$Z$8),
                IF(AND(ISNUMBER(DATEVALUE(TEXT(AA3044,"MM/DD/YY"))), ISNUMBER(Table22[[#This Row],[QC START]])),
                    NETWORKDAYS(Table22[[#This Row],[QC START]], DATEVALUE(TEXT(AA3044,"MM/DD/YY")), Delivered!$Z$3:$Z$8),
                    "IN QC"
                )
            )-1
        )
    ),
"IN QC"
)</f>
        <v>NO SHIP DATE</v>
      </c>
      <c r="AB3044" s="25"/>
      <c r="AC3044" s="83"/>
      <c r="AD3044" s="45"/>
    </row>
    <row r="3045" spans="6:30" ht="14.25">
      <c r="F3045" s="30" t="str">
        <f>LEFT(Table2[[#This Row],[Project]],6)</f>
        <v/>
      </c>
      <c r="G3045" s="13"/>
      <c r="H3045" s="13"/>
      <c r="I3045" s="17"/>
      <c r="J3045" s="13"/>
      <c r="K3045" s="13"/>
      <c r="O3045" s="20"/>
      <c r="T3045" s="13"/>
      <c r="Y3045" s="71" t="str">
        <f>IFERROR(
    IF(Z3045="DONE",
        "QC DONE",
        IF(OR(AA3045="TBD", ISBLANK(AA3045)),
            "NO SHIP DATE",
            IF(AND(ISNUMBER(DATEVALUE(TEXT(Z3045,"MM/DD/YY"))), ISNUMBER(Table22[[#This Row],[QC START]])),
                NETWORKDAYS(Table22[[#This Row],[QC START]], DATEVALUE(TEXT(Z3045,"MM/DD/YY")), Delivered!$Z$3:$Z$8),
                IF(AND(ISNUMBER(DATEVALUE(TEXT(AA3045,"MM/DD/YY"))), ISNUMBER(Table22[[#This Row],[QC START]])),
                    NETWORKDAYS(Table22[[#This Row],[QC START]], DATEVALUE(TEXT(AA3045,"MM/DD/YY")), Delivered!$Z$3:$Z$8),
                    "IN QC"
                )
            )-1
        )
    ),
"IN QC"
)</f>
        <v>NO SHIP DATE</v>
      </c>
      <c r="AB3045" s="25"/>
      <c r="AC3045" s="83"/>
      <c r="AD3045" s="45"/>
    </row>
    <row r="3046" spans="6:30" ht="14.25">
      <c r="F3046" s="30" t="str">
        <f>LEFT(Table2[[#This Row],[Project]],6)</f>
        <v/>
      </c>
      <c r="G3046" s="13"/>
      <c r="H3046" s="13"/>
      <c r="I3046" s="17"/>
      <c r="J3046" s="13"/>
      <c r="K3046" s="13"/>
      <c r="O3046" s="20"/>
      <c r="T3046" s="13"/>
      <c r="Y3046" s="71" t="str">
        <f>IFERROR(
    IF(Z3046="DONE",
        "QC DONE",
        IF(OR(AA3046="TBD", ISBLANK(AA3046)),
            "NO SHIP DATE",
            IF(AND(ISNUMBER(DATEVALUE(TEXT(Z3046,"MM/DD/YY"))), ISNUMBER(Table22[[#This Row],[QC START]])),
                NETWORKDAYS(Table22[[#This Row],[QC START]], DATEVALUE(TEXT(Z3046,"MM/DD/YY")), Delivered!$Z$3:$Z$8),
                IF(AND(ISNUMBER(DATEVALUE(TEXT(AA3046,"MM/DD/YY"))), ISNUMBER(Table22[[#This Row],[QC START]])),
                    NETWORKDAYS(Table22[[#This Row],[QC START]], DATEVALUE(TEXT(AA3046,"MM/DD/YY")), Delivered!$Z$3:$Z$8),
                    "IN QC"
                )
            )-1
        )
    ),
"IN QC"
)</f>
        <v>NO SHIP DATE</v>
      </c>
      <c r="AB3046" s="25"/>
      <c r="AC3046" s="83"/>
      <c r="AD3046" s="45"/>
    </row>
    <row r="3047" spans="6:30" ht="14.25">
      <c r="F3047" s="30" t="str">
        <f>LEFT(Table2[[#This Row],[Project]],6)</f>
        <v/>
      </c>
      <c r="G3047" s="13"/>
      <c r="H3047" s="13"/>
      <c r="I3047" s="17"/>
      <c r="J3047" s="13"/>
      <c r="K3047" s="13"/>
      <c r="O3047" s="20"/>
      <c r="T3047" s="13"/>
      <c r="Y3047" s="71" t="str">
        <f>IFERROR(
    IF(Z3047="DONE",
        "QC DONE",
        IF(OR(AA3047="TBD", ISBLANK(AA3047)),
            "NO SHIP DATE",
            IF(AND(ISNUMBER(DATEVALUE(TEXT(Z3047,"MM/DD/YY"))), ISNUMBER(Table22[[#This Row],[QC START]])),
                NETWORKDAYS(Table22[[#This Row],[QC START]], DATEVALUE(TEXT(Z3047,"MM/DD/YY")), Delivered!$Z$3:$Z$8),
                IF(AND(ISNUMBER(DATEVALUE(TEXT(AA3047,"MM/DD/YY"))), ISNUMBER(Table22[[#This Row],[QC START]])),
                    NETWORKDAYS(Table22[[#This Row],[QC START]], DATEVALUE(TEXT(AA3047,"MM/DD/YY")), Delivered!$Z$3:$Z$8),
                    "IN QC"
                )
            )-1
        )
    ),
"IN QC"
)</f>
        <v>NO SHIP DATE</v>
      </c>
      <c r="AB3047" s="25"/>
      <c r="AC3047" s="83"/>
      <c r="AD3047" s="45"/>
    </row>
    <row r="3048" spans="6:30" ht="14.25">
      <c r="F3048" s="30" t="str">
        <f>LEFT(Table2[[#This Row],[Project]],6)</f>
        <v/>
      </c>
      <c r="G3048" s="13"/>
      <c r="H3048" s="13"/>
      <c r="I3048" s="17"/>
      <c r="J3048" s="13"/>
      <c r="K3048" s="13"/>
      <c r="O3048" s="20"/>
      <c r="T3048" s="13"/>
      <c r="Y3048" s="71" t="str">
        <f>IFERROR(
    IF(Z3048="DONE",
        "QC DONE",
        IF(OR(AA3048="TBD", ISBLANK(AA3048)),
            "NO SHIP DATE",
            IF(AND(ISNUMBER(DATEVALUE(TEXT(Z3048,"MM/DD/YY"))), ISNUMBER(Table22[[#This Row],[QC START]])),
                NETWORKDAYS(Table22[[#This Row],[QC START]], DATEVALUE(TEXT(Z3048,"MM/DD/YY")), Delivered!$Z$3:$Z$8),
                IF(AND(ISNUMBER(DATEVALUE(TEXT(AA3048,"MM/DD/YY"))), ISNUMBER(Table22[[#This Row],[QC START]])),
                    NETWORKDAYS(Table22[[#This Row],[QC START]], DATEVALUE(TEXT(AA3048,"MM/DD/YY")), Delivered!$Z$3:$Z$8),
                    "IN QC"
                )
            )-1
        )
    ),
"IN QC"
)</f>
        <v>NO SHIP DATE</v>
      </c>
      <c r="AB3048" s="25"/>
      <c r="AC3048" s="83"/>
      <c r="AD3048" s="45"/>
    </row>
    <row r="3049" spans="6:30" ht="14.25">
      <c r="F3049" s="30" t="str">
        <f>LEFT(Table2[[#This Row],[Project]],6)</f>
        <v/>
      </c>
      <c r="G3049" s="13"/>
      <c r="H3049" s="13"/>
      <c r="I3049" s="17"/>
      <c r="J3049" s="13"/>
      <c r="K3049" s="13"/>
      <c r="O3049" s="20"/>
      <c r="T3049" s="13"/>
      <c r="Y3049" s="71" t="str">
        <f>IFERROR(
    IF(Z3049="DONE",
        "QC DONE",
        IF(OR(AA3049="TBD", ISBLANK(AA3049)),
            "NO SHIP DATE",
            IF(AND(ISNUMBER(DATEVALUE(TEXT(Z3049,"MM/DD/YY"))), ISNUMBER(Table22[[#This Row],[QC START]])),
                NETWORKDAYS(Table22[[#This Row],[QC START]], DATEVALUE(TEXT(Z3049,"MM/DD/YY")), Delivered!$Z$3:$Z$8),
                IF(AND(ISNUMBER(DATEVALUE(TEXT(AA3049,"MM/DD/YY"))), ISNUMBER(Table22[[#This Row],[QC START]])),
                    NETWORKDAYS(Table22[[#This Row],[QC START]], DATEVALUE(TEXT(AA3049,"MM/DD/YY")), Delivered!$Z$3:$Z$8),
                    "IN QC"
                )
            )-1
        )
    ),
"IN QC"
)</f>
        <v>NO SHIP DATE</v>
      </c>
      <c r="AB3049" s="25"/>
      <c r="AC3049" s="83"/>
      <c r="AD3049" s="45"/>
    </row>
    <row r="3050" spans="6:30" ht="14.25">
      <c r="F3050" s="30" t="str">
        <f>LEFT(Table2[[#This Row],[Project]],6)</f>
        <v/>
      </c>
      <c r="G3050" s="13"/>
      <c r="H3050" s="13"/>
      <c r="I3050" s="17"/>
      <c r="J3050" s="13"/>
      <c r="K3050" s="13"/>
      <c r="O3050" s="20"/>
      <c r="T3050" s="13"/>
      <c r="Y3050" s="71" t="str">
        <f>IFERROR(
    IF(Z3050="DONE",
        "QC DONE",
        IF(OR(AA3050="TBD", ISBLANK(AA3050)),
            "NO SHIP DATE",
            IF(AND(ISNUMBER(DATEVALUE(TEXT(Z3050,"MM/DD/YY"))), ISNUMBER(Table22[[#This Row],[QC START]])),
                NETWORKDAYS(Table22[[#This Row],[QC START]], DATEVALUE(TEXT(Z3050,"MM/DD/YY")), Delivered!$Z$3:$Z$8),
                IF(AND(ISNUMBER(DATEVALUE(TEXT(AA3050,"MM/DD/YY"))), ISNUMBER(Table22[[#This Row],[QC START]])),
                    NETWORKDAYS(Table22[[#This Row],[QC START]], DATEVALUE(TEXT(AA3050,"MM/DD/YY")), Delivered!$Z$3:$Z$8),
                    "IN QC"
                )
            )-1
        )
    ),
"IN QC"
)</f>
        <v>NO SHIP DATE</v>
      </c>
      <c r="AB3050" s="25"/>
      <c r="AC3050" s="83"/>
      <c r="AD3050" s="45"/>
    </row>
    <row r="3051" spans="6:30" ht="14.25">
      <c r="F3051" s="30" t="str">
        <f>LEFT(Table2[[#This Row],[Project]],6)</f>
        <v/>
      </c>
      <c r="G3051" s="13"/>
      <c r="H3051" s="13"/>
      <c r="I3051" s="17"/>
      <c r="J3051" s="13"/>
      <c r="K3051" s="13"/>
      <c r="O3051" s="20"/>
      <c r="T3051" s="13"/>
      <c r="Y3051" s="71" t="str">
        <f>IFERROR(
    IF(Z3051="DONE",
        "QC DONE",
        IF(OR(AA3051="TBD", ISBLANK(AA3051)),
            "NO SHIP DATE",
            IF(AND(ISNUMBER(DATEVALUE(TEXT(Z3051,"MM/DD/YY"))), ISNUMBER(Table22[[#This Row],[QC START]])),
                NETWORKDAYS(Table22[[#This Row],[QC START]], DATEVALUE(TEXT(Z3051,"MM/DD/YY")), Delivered!$Z$3:$Z$8),
                IF(AND(ISNUMBER(DATEVALUE(TEXT(AA3051,"MM/DD/YY"))), ISNUMBER(Table22[[#This Row],[QC START]])),
                    NETWORKDAYS(Table22[[#This Row],[QC START]], DATEVALUE(TEXT(AA3051,"MM/DD/YY")), Delivered!$Z$3:$Z$8),
                    "IN QC"
                )
            )-1
        )
    ),
"IN QC"
)</f>
        <v>NO SHIP DATE</v>
      </c>
      <c r="AB3051" s="25"/>
      <c r="AC3051" s="83"/>
      <c r="AD3051" s="45"/>
    </row>
    <row r="3052" spans="6:30" ht="14.25">
      <c r="F3052" s="30" t="str">
        <f>LEFT(Table2[[#This Row],[Project]],6)</f>
        <v/>
      </c>
      <c r="G3052" s="13"/>
      <c r="H3052" s="13"/>
      <c r="I3052" s="17"/>
      <c r="J3052" s="13"/>
      <c r="K3052" s="13"/>
      <c r="O3052" s="20"/>
      <c r="T3052" s="13"/>
      <c r="Y3052" s="71" t="str">
        <f>IFERROR(
    IF(Z3052="DONE",
        "QC DONE",
        IF(OR(AA3052="TBD", ISBLANK(AA3052)),
            "NO SHIP DATE",
            IF(AND(ISNUMBER(DATEVALUE(TEXT(Z3052,"MM/DD/YY"))), ISNUMBER(Table22[[#This Row],[QC START]])),
                NETWORKDAYS(Table22[[#This Row],[QC START]], DATEVALUE(TEXT(Z3052,"MM/DD/YY")), Delivered!$Z$3:$Z$8),
                IF(AND(ISNUMBER(DATEVALUE(TEXT(AA3052,"MM/DD/YY"))), ISNUMBER(Table22[[#This Row],[QC START]])),
                    NETWORKDAYS(Table22[[#This Row],[QC START]], DATEVALUE(TEXT(AA3052,"MM/DD/YY")), Delivered!$Z$3:$Z$8),
                    "IN QC"
                )
            )-1
        )
    ),
"IN QC"
)</f>
        <v>NO SHIP DATE</v>
      </c>
      <c r="AB3052" s="25"/>
      <c r="AC3052" s="83"/>
      <c r="AD3052" s="45"/>
    </row>
    <row r="3053" spans="6:30" ht="14.25">
      <c r="F3053" s="30" t="str">
        <f>LEFT(Table2[[#This Row],[Project]],6)</f>
        <v/>
      </c>
      <c r="G3053" s="13"/>
      <c r="H3053" s="13"/>
      <c r="I3053" s="17"/>
      <c r="J3053" s="13"/>
      <c r="K3053" s="13"/>
      <c r="O3053" s="20"/>
      <c r="T3053" s="13"/>
      <c r="Y3053" s="71" t="str">
        <f>IFERROR(
    IF(Z3053="DONE",
        "QC DONE",
        IF(OR(AA3053="TBD", ISBLANK(AA3053)),
            "NO SHIP DATE",
            IF(AND(ISNUMBER(DATEVALUE(TEXT(Z3053,"MM/DD/YY"))), ISNUMBER(Table22[[#This Row],[QC START]])),
                NETWORKDAYS(Table22[[#This Row],[QC START]], DATEVALUE(TEXT(Z3053,"MM/DD/YY")), Delivered!$Z$3:$Z$8),
                IF(AND(ISNUMBER(DATEVALUE(TEXT(AA3053,"MM/DD/YY"))), ISNUMBER(Table22[[#This Row],[QC START]])),
                    NETWORKDAYS(Table22[[#This Row],[QC START]], DATEVALUE(TEXT(AA3053,"MM/DD/YY")), Delivered!$Z$3:$Z$8),
                    "IN QC"
                )
            )-1
        )
    ),
"IN QC"
)</f>
        <v>NO SHIP DATE</v>
      </c>
      <c r="AB3053" s="25"/>
      <c r="AC3053" s="83"/>
      <c r="AD3053" s="45"/>
    </row>
    <row r="3054" spans="6:30" ht="14.25">
      <c r="F3054" s="30" t="str">
        <f>LEFT(Table2[[#This Row],[Project]],6)</f>
        <v/>
      </c>
      <c r="G3054" s="13"/>
      <c r="H3054" s="13"/>
      <c r="I3054" s="17"/>
      <c r="J3054" s="13"/>
      <c r="K3054" s="13"/>
      <c r="O3054" s="20"/>
      <c r="T3054" s="13"/>
      <c r="Y3054" s="71" t="str">
        <f>IFERROR(
    IF(Z3054="DONE",
        "QC DONE",
        IF(OR(AA3054="TBD", ISBLANK(AA3054)),
            "NO SHIP DATE",
            IF(AND(ISNUMBER(DATEVALUE(TEXT(Z3054,"MM/DD/YY"))), ISNUMBER(Table22[[#This Row],[QC START]])),
                NETWORKDAYS(Table22[[#This Row],[QC START]], DATEVALUE(TEXT(Z3054,"MM/DD/YY")), Delivered!$Z$3:$Z$8),
                IF(AND(ISNUMBER(DATEVALUE(TEXT(AA3054,"MM/DD/YY"))), ISNUMBER(Table22[[#This Row],[QC START]])),
                    NETWORKDAYS(Table22[[#This Row],[QC START]], DATEVALUE(TEXT(AA3054,"MM/DD/YY")), Delivered!$Z$3:$Z$8),
                    "IN QC"
                )
            )-1
        )
    ),
"IN QC"
)</f>
        <v>NO SHIP DATE</v>
      </c>
      <c r="AB3054" s="25"/>
      <c r="AC3054" s="83"/>
      <c r="AD3054" s="45"/>
    </row>
    <row r="3055" spans="6:30" ht="14.25">
      <c r="F3055" s="30" t="str">
        <f>LEFT(Table2[[#This Row],[Project]],6)</f>
        <v/>
      </c>
      <c r="G3055" s="13"/>
      <c r="H3055" s="13"/>
      <c r="I3055" s="17"/>
      <c r="J3055" s="13"/>
      <c r="K3055" s="13"/>
      <c r="O3055" s="20"/>
      <c r="T3055" s="13"/>
      <c r="Y3055" s="71" t="str">
        <f>IFERROR(
    IF(Z3055="DONE",
        "QC DONE",
        IF(OR(AA3055="TBD", ISBLANK(AA3055)),
            "NO SHIP DATE",
            IF(AND(ISNUMBER(DATEVALUE(TEXT(Z3055,"MM/DD/YY"))), ISNUMBER(Table22[[#This Row],[QC START]])),
                NETWORKDAYS(Table22[[#This Row],[QC START]], DATEVALUE(TEXT(Z3055,"MM/DD/YY")), Delivered!$Z$3:$Z$8),
                IF(AND(ISNUMBER(DATEVALUE(TEXT(AA3055,"MM/DD/YY"))), ISNUMBER(Table22[[#This Row],[QC START]])),
                    NETWORKDAYS(Table22[[#This Row],[QC START]], DATEVALUE(TEXT(AA3055,"MM/DD/YY")), Delivered!$Z$3:$Z$8),
                    "IN QC"
                )
            )-1
        )
    ),
"IN QC"
)</f>
        <v>NO SHIP DATE</v>
      </c>
      <c r="AB3055" s="25"/>
      <c r="AC3055" s="83"/>
      <c r="AD3055" s="45"/>
    </row>
    <row r="3056" spans="6:30" ht="14.25">
      <c r="F3056" s="30" t="str">
        <f>LEFT(Table2[[#This Row],[Project]],6)</f>
        <v/>
      </c>
      <c r="G3056" s="13"/>
      <c r="H3056" s="13"/>
      <c r="I3056" s="17"/>
      <c r="J3056" s="13"/>
      <c r="K3056" s="13"/>
      <c r="O3056" s="20"/>
      <c r="T3056" s="13"/>
      <c r="Y3056" s="71" t="str">
        <f>IFERROR(
    IF(Z3056="DONE",
        "QC DONE",
        IF(OR(AA3056="TBD", ISBLANK(AA3056)),
            "NO SHIP DATE",
            IF(AND(ISNUMBER(DATEVALUE(TEXT(Z3056,"MM/DD/YY"))), ISNUMBER(Table22[[#This Row],[QC START]])),
                NETWORKDAYS(Table22[[#This Row],[QC START]], DATEVALUE(TEXT(Z3056,"MM/DD/YY")), Delivered!$Z$3:$Z$8),
                IF(AND(ISNUMBER(DATEVALUE(TEXT(AA3056,"MM/DD/YY"))), ISNUMBER(Table22[[#This Row],[QC START]])),
                    NETWORKDAYS(Table22[[#This Row],[QC START]], DATEVALUE(TEXT(AA3056,"MM/DD/YY")), Delivered!$Z$3:$Z$8),
                    "IN QC"
                )
            )-1
        )
    ),
"IN QC"
)</f>
        <v>NO SHIP DATE</v>
      </c>
      <c r="AB3056" s="25"/>
      <c r="AC3056" s="83"/>
      <c r="AD3056" s="45"/>
    </row>
    <row r="3057" spans="6:30" ht="14.25">
      <c r="F3057" s="30" t="str">
        <f>LEFT(Table2[[#This Row],[Project]],6)</f>
        <v/>
      </c>
      <c r="G3057" s="13"/>
      <c r="H3057" s="13"/>
      <c r="I3057" s="17"/>
      <c r="J3057" s="13"/>
      <c r="K3057" s="13"/>
      <c r="O3057" s="20"/>
      <c r="T3057" s="13"/>
      <c r="Y3057" s="71" t="str">
        <f>IFERROR(
    IF(Z3057="DONE",
        "QC DONE",
        IF(OR(AA3057="TBD", ISBLANK(AA3057)),
            "NO SHIP DATE",
            IF(AND(ISNUMBER(DATEVALUE(TEXT(Z3057,"MM/DD/YY"))), ISNUMBER(Table22[[#This Row],[QC START]])),
                NETWORKDAYS(Table22[[#This Row],[QC START]], DATEVALUE(TEXT(Z3057,"MM/DD/YY")), Delivered!$Z$3:$Z$8),
                IF(AND(ISNUMBER(DATEVALUE(TEXT(AA3057,"MM/DD/YY"))), ISNUMBER(Table22[[#This Row],[QC START]])),
                    NETWORKDAYS(Table22[[#This Row],[QC START]], DATEVALUE(TEXT(AA3057,"MM/DD/YY")), Delivered!$Z$3:$Z$8),
                    "IN QC"
                )
            )-1
        )
    ),
"IN QC"
)</f>
        <v>NO SHIP DATE</v>
      </c>
      <c r="AB3057" s="25"/>
      <c r="AC3057" s="83"/>
      <c r="AD3057" s="45"/>
    </row>
    <row r="3058" spans="6:30" ht="14.25">
      <c r="F3058" s="30" t="str">
        <f>LEFT(Table2[[#This Row],[Project]],6)</f>
        <v/>
      </c>
      <c r="G3058" s="13"/>
      <c r="H3058" s="13"/>
      <c r="I3058" s="17"/>
      <c r="J3058" s="13"/>
      <c r="K3058" s="13"/>
      <c r="O3058" s="20"/>
      <c r="T3058" s="13"/>
      <c r="Y3058" s="71" t="str">
        <f>IFERROR(
    IF(Z3058="DONE",
        "QC DONE",
        IF(OR(AA3058="TBD", ISBLANK(AA3058)),
            "NO SHIP DATE",
            IF(AND(ISNUMBER(DATEVALUE(TEXT(Z3058,"MM/DD/YY"))), ISNUMBER(Table22[[#This Row],[QC START]])),
                NETWORKDAYS(Table22[[#This Row],[QC START]], DATEVALUE(TEXT(Z3058,"MM/DD/YY")), Delivered!$Z$3:$Z$8),
                IF(AND(ISNUMBER(DATEVALUE(TEXT(AA3058,"MM/DD/YY"))), ISNUMBER(Table22[[#This Row],[QC START]])),
                    NETWORKDAYS(Table22[[#This Row],[QC START]], DATEVALUE(TEXT(AA3058,"MM/DD/YY")), Delivered!$Z$3:$Z$8),
                    "IN QC"
                )
            )-1
        )
    ),
"IN QC"
)</f>
        <v>NO SHIP DATE</v>
      </c>
      <c r="AB3058" s="25"/>
      <c r="AC3058" s="83"/>
      <c r="AD3058" s="45"/>
    </row>
    <row r="3059" spans="6:30" ht="14.25">
      <c r="F3059" s="30" t="str">
        <f>LEFT(Table2[[#This Row],[Project]],6)</f>
        <v/>
      </c>
      <c r="G3059" s="13"/>
      <c r="H3059" s="13"/>
      <c r="I3059" s="17"/>
      <c r="J3059" s="13"/>
      <c r="K3059" s="13"/>
      <c r="O3059" s="20"/>
      <c r="T3059" s="13"/>
      <c r="Y3059" s="71" t="str">
        <f>IFERROR(
    IF(Z3059="DONE",
        "QC DONE",
        IF(OR(AA3059="TBD", ISBLANK(AA3059)),
            "NO SHIP DATE",
            IF(AND(ISNUMBER(DATEVALUE(TEXT(Z3059,"MM/DD/YY"))), ISNUMBER(Table22[[#This Row],[QC START]])),
                NETWORKDAYS(Table22[[#This Row],[QC START]], DATEVALUE(TEXT(Z3059,"MM/DD/YY")), Delivered!$Z$3:$Z$8),
                IF(AND(ISNUMBER(DATEVALUE(TEXT(AA3059,"MM/DD/YY"))), ISNUMBER(Table22[[#This Row],[QC START]])),
                    NETWORKDAYS(Table22[[#This Row],[QC START]], DATEVALUE(TEXT(AA3059,"MM/DD/YY")), Delivered!$Z$3:$Z$8),
                    "IN QC"
                )
            )-1
        )
    ),
"IN QC"
)</f>
        <v>NO SHIP DATE</v>
      </c>
      <c r="AB3059" s="25"/>
      <c r="AC3059" s="83"/>
      <c r="AD3059" s="45"/>
    </row>
    <row r="3060" spans="6:30" ht="14.25">
      <c r="F3060" s="30" t="str">
        <f>LEFT(Table2[[#This Row],[Project]],6)</f>
        <v/>
      </c>
      <c r="G3060" s="13"/>
      <c r="H3060" s="13"/>
      <c r="I3060" s="17"/>
      <c r="J3060" s="13"/>
      <c r="K3060" s="13"/>
      <c r="O3060" s="20"/>
      <c r="T3060" s="13"/>
      <c r="Y3060" s="71" t="str">
        <f>IFERROR(
    IF(Z3060="DONE",
        "QC DONE",
        IF(OR(AA3060="TBD", ISBLANK(AA3060)),
            "NO SHIP DATE",
            IF(AND(ISNUMBER(DATEVALUE(TEXT(Z3060,"MM/DD/YY"))), ISNUMBER(Table22[[#This Row],[QC START]])),
                NETWORKDAYS(Table22[[#This Row],[QC START]], DATEVALUE(TEXT(Z3060,"MM/DD/YY")), Delivered!$Z$3:$Z$8),
                IF(AND(ISNUMBER(DATEVALUE(TEXT(AA3060,"MM/DD/YY"))), ISNUMBER(Table22[[#This Row],[QC START]])),
                    NETWORKDAYS(Table22[[#This Row],[QC START]], DATEVALUE(TEXT(AA3060,"MM/DD/YY")), Delivered!$Z$3:$Z$8),
                    "IN QC"
                )
            )-1
        )
    ),
"IN QC"
)</f>
        <v>NO SHIP DATE</v>
      </c>
      <c r="AB3060" s="25"/>
      <c r="AC3060" s="83"/>
      <c r="AD3060" s="45"/>
    </row>
    <row r="3061" spans="6:30" ht="14.25">
      <c r="F3061" s="30" t="str">
        <f>LEFT(Table2[[#This Row],[Project]],6)</f>
        <v/>
      </c>
      <c r="G3061" s="13"/>
      <c r="H3061" s="13"/>
      <c r="I3061" s="17"/>
      <c r="J3061" s="13"/>
      <c r="K3061" s="13"/>
      <c r="O3061" s="20"/>
      <c r="T3061" s="13"/>
      <c r="Y3061" s="71" t="str">
        <f>IFERROR(
    IF(Z3061="DONE",
        "QC DONE",
        IF(OR(AA3061="TBD", ISBLANK(AA3061)),
            "NO SHIP DATE",
            IF(AND(ISNUMBER(DATEVALUE(TEXT(Z3061,"MM/DD/YY"))), ISNUMBER(Table22[[#This Row],[QC START]])),
                NETWORKDAYS(Table22[[#This Row],[QC START]], DATEVALUE(TEXT(Z3061,"MM/DD/YY")), Delivered!$Z$3:$Z$8),
                IF(AND(ISNUMBER(DATEVALUE(TEXT(AA3061,"MM/DD/YY"))), ISNUMBER(Table22[[#This Row],[QC START]])),
                    NETWORKDAYS(Table22[[#This Row],[QC START]], DATEVALUE(TEXT(AA3061,"MM/DD/YY")), Delivered!$Z$3:$Z$8),
                    "IN QC"
                )
            )-1
        )
    ),
"IN QC"
)</f>
        <v>NO SHIP DATE</v>
      </c>
      <c r="AB3061" s="25"/>
      <c r="AC3061" s="83"/>
      <c r="AD3061" s="45"/>
    </row>
    <row r="3062" spans="6:30" ht="14.25">
      <c r="F3062" s="30" t="str">
        <f>LEFT(Table2[[#This Row],[Project]],6)</f>
        <v/>
      </c>
      <c r="G3062" s="13"/>
      <c r="H3062" s="13"/>
      <c r="I3062" s="17"/>
      <c r="J3062" s="13"/>
      <c r="K3062" s="13"/>
      <c r="O3062" s="20"/>
      <c r="T3062" s="13"/>
      <c r="Y3062" s="71" t="str">
        <f>IFERROR(
    IF(Z3062="DONE",
        "QC DONE",
        IF(OR(AA3062="TBD", ISBLANK(AA3062)),
            "NO SHIP DATE",
            IF(AND(ISNUMBER(DATEVALUE(TEXT(Z3062,"MM/DD/YY"))), ISNUMBER(Table22[[#This Row],[QC START]])),
                NETWORKDAYS(Table22[[#This Row],[QC START]], DATEVALUE(TEXT(Z3062,"MM/DD/YY")), Delivered!$Z$3:$Z$8),
                IF(AND(ISNUMBER(DATEVALUE(TEXT(AA3062,"MM/DD/YY"))), ISNUMBER(Table22[[#This Row],[QC START]])),
                    NETWORKDAYS(Table22[[#This Row],[QC START]], DATEVALUE(TEXT(AA3062,"MM/DD/YY")), Delivered!$Z$3:$Z$8),
                    "IN QC"
                )
            )-1
        )
    ),
"IN QC"
)</f>
        <v>NO SHIP DATE</v>
      </c>
      <c r="AB3062" s="25"/>
      <c r="AC3062" s="83"/>
      <c r="AD3062" s="45"/>
    </row>
    <row r="3063" spans="6:30" ht="14.25">
      <c r="F3063" s="30" t="str">
        <f>LEFT(Table2[[#This Row],[Project]],6)</f>
        <v/>
      </c>
      <c r="G3063" s="13"/>
      <c r="H3063" s="13"/>
      <c r="I3063" s="17"/>
      <c r="J3063" s="13"/>
      <c r="K3063" s="13"/>
      <c r="O3063" s="20"/>
      <c r="T3063" s="13"/>
      <c r="Y3063" s="71" t="str">
        <f>IFERROR(
    IF(Z3063="DONE",
        "QC DONE",
        IF(OR(AA3063="TBD", ISBLANK(AA3063)),
            "NO SHIP DATE",
            IF(AND(ISNUMBER(DATEVALUE(TEXT(Z3063,"MM/DD/YY"))), ISNUMBER(Table22[[#This Row],[QC START]])),
                NETWORKDAYS(Table22[[#This Row],[QC START]], DATEVALUE(TEXT(Z3063,"MM/DD/YY")), Delivered!$Z$3:$Z$8),
                IF(AND(ISNUMBER(DATEVALUE(TEXT(AA3063,"MM/DD/YY"))), ISNUMBER(Table22[[#This Row],[QC START]])),
                    NETWORKDAYS(Table22[[#This Row],[QC START]], DATEVALUE(TEXT(AA3063,"MM/DD/YY")), Delivered!$Z$3:$Z$8),
                    "IN QC"
                )
            )-1
        )
    ),
"IN QC"
)</f>
        <v>NO SHIP DATE</v>
      </c>
      <c r="AB3063" s="25"/>
      <c r="AC3063" s="83"/>
      <c r="AD3063" s="45"/>
    </row>
    <row r="3064" spans="6:30" ht="14.25">
      <c r="F3064" s="30" t="str">
        <f>LEFT(Table2[[#This Row],[Project]],6)</f>
        <v/>
      </c>
      <c r="G3064" s="13"/>
      <c r="H3064" s="13"/>
      <c r="I3064" s="17"/>
      <c r="J3064" s="13"/>
      <c r="K3064" s="13"/>
      <c r="O3064" s="20"/>
      <c r="T3064" s="13"/>
      <c r="Y3064" s="71" t="str">
        <f>IFERROR(
    IF(Z3064="DONE",
        "QC DONE",
        IF(OR(AA3064="TBD", ISBLANK(AA3064)),
            "NO SHIP DATE",
            IF(AND(ISNUMBER(DATEVALUE(TEXT(Z3064,"MM/DD/YY"))), ISNUMBER(Table22[[#This Row],[QC START]])),
                NETWORKDAYS(Table22[[#This Row],[QC START]], DATEVALUE(TEXT(Z3064,"MM/DD/YY")), Delivered!$Z$3:$Z$8),
                IF(AND(ISNUMBER(DATEVALUE(TEXT(AA3064,"MM/DD/YY"))), ISNUMBER(Table22[[#This Row],[QC START]])),
                    NETWORKDAYS(Table22[[#This Row],[QC START]], DATEVALUE(TEXT(AA3064,"MM/DD/YY")), Delivered!$Z$3:$Z$8),
                    "IN QC"
                )
            )-1
        )
    ),
"IN QC"
)</f>
        <v>NO SHIP DATE</v>
      </c>
      <c r="AB3064" s="25"/>
      <c r="AC3064" s="83"/>
      <c r="AD3064" s="45"/>
    </row>
    <row r="3065" spans="6:30" ht="14.25">
      <c r="F3065" s="30" t="str">
        <f>LEFT(Table2[[#This Row],[Project]],6)</f>
        <v/>
      </c>
      <c r="G3065" s="13"/>
      <c r="H3065" s="13"/>
      <c r="I3065" s="17"/>
      <c r="J3065" s="13"/>
      <c r="K3065" s="13"/>
      <c r="O3065" s="20"/>
      <c r="T3065" s="13"/>
      <c r="Y3065" s="71" t="str">
        <f>IFERROR(
    IF(Z3065="DONE",
        "QC DONE",
        IF(OR(AA3065="TBD", ISBLANK(AA3065)),
            "NO SHIP DATE",
            IF(AND(ISNUMBER(DATEVALUE(TEXT(Z3065,"MM/DD/YY"))), ISNUMBER(Table22[[#This Row],[QC START]])),
                NETWORKDAYS(Table22[[#This Row],[QC START]], DATEVALUE(TEXT(Z3065,"MM/DD/YY")), Delivered!$Z$3:$Z$8),
                IF(AND(ISNUMBER(DATEVALUE(TEXT(AA3065,"MM/DD/YY"))), ISNUMBER(Table22[[#This Row],[QC START]])),
                    NETWORKDAYS(Table22[[#This Row],[QC START]], DATEVALUE(TEXT(AA3065,"MM/DD/YY")), Delivered!$Z$3:$Z$8),
                    "IN QC"
                )
            )-1
        )
    ),
"IN QC"
)</f>
        <v>NO SHIP DATE</v>
      </c>
      <c r="AB3065" s="25"/>
      <c r="AC3065" s="83"/>
      <c r="AD3065" s="45"/>
    </row>
    <row r="3066" spans="6:30" ht="14.25">
      <c r="F3066" s="30" t="str">
        <f>LEFT(Table2[[#This Row],[Project]],6)</f>
        <v/>
      </c>
      <c r="G3066" s="13"/>
      <c r="H3066" s="13"/>
      <c r="I3066" s="17"/>
      <c r="J3066" s="13"/>
      <c r="K3066" s="13"/>
      <c r="O3066" s="20"/>
      <c r="T3066" s="13"/>
      <c r="Y3066" s="71" t="str">
        <f>IFERROR(
    IF(Z3066="DONE",
        "QC DONE",
        IF(OR(AA3066="TBD", ISBLANK(AA3066)),
            "NO SHIP DATE",
            IF(AND(ISNUMBER(DATEVALUE(TEXT(Z3066,"MM/DD/YY"))), ISNUMBER(Table22[[#This Row],[QC START]])),
                NETWORKDAYS(Table22[[#This Row],[QC START]], DATEVALUE(TEXT(Z3066,"MM/DD/YY")), Delivered!$Z$3:$Z$8),
                IF(AND(ISNUMBER(DATEVALUE(TEXT(AA3066,"MM/DD/YY"))), ISNUMBER(Table22[[#This Row],[QC START]])),
                    NETWORKDAYS(Table22[[#This Row],[QC START]], DATEVALUE(TEXT(AA3066,"MM/DD/YY")), Delivered!$Z$3:$Z$8),
                    "IN QC"
                )
            )-1
        )
    ),
"IN QC"
)</f>
        <v>NO SHIP DATE</v>
      </c>
      <c r="AB3066" s="25"/>
      <c r="AC3066" s="83"/>
      <c r="AD3066" s="45"/>
    </row>
    <row r="3067" spans="6:30" ht="14.25">
      <c r="F3067" s="30" t="str">
        <f>LEFT(Table2[[#This Row],[Project]],6)</f>
        <v/>
      </c>
      <c r="G3067" s="13"/>
      <c r="H3067" s="13"/>
      <c r="I3067" s="17"/>
      <c r="J3067" s="13"/>
      <c r="K3067" s="13"/>
      <c r="O3067" s="20"/>
      <c r="T3067" s="13"/>
      <c r="Y3067" s="71" t="str">
        <f>IFERROR(
    IF(Z3067="DONE",
        "QC DONE",
        IF(OR(AA3067="TBD", ISBLANK(AA3067)),
            "NO SHIP DATE",
            IF(AND(ISNUMBER(DATEVALUE(TEXT(Z3067,"MM/DD/YY"))), ISNUMBER(Table22[[#This Row],[QC START]])),
                NETWORKDAYS(Table22[[#This Row],[QC START]], DATEVALUE(TEXT(Z3067,"MM/DD/YY")), Delivered!$Z$3:$Z$8),
                IF(AND(ISNUMBER(DATEVALUE(TEXT(AA3067,"MM/DD/YY"))), ISNUMBER(Table22[[#This Row],[QC START]])),
                    NETWORKDAYS(Table22[[#This Row],[QC START]], DATEVALUE(TEXT(AA3067,"MM/DD/YY")), Delivered!$Z$3:$Z$8),
                    "IN QC"
                )
            )-1
        )
    ),
"IN QC"
)</f>
        <v>NO SHIP DATE</v>
      </c>
      <c r="AB3067" s="25"/>
      <c r="AC3067" s="83"/>
      <c r="AD3067" s="45"/>
    </row>
    <row r="3068" spans="6:30" ht="14.25">
      <c r="F3068" s="30" t="str">
        <f>LEFT(Table2[[#This Row],[Project]],6)</f>
        <v/>
      </c>
      <c r="G3068" s="13"/>
      <c r="H3068" s="13"/>
      <c r="I3068" s="17"/>
      <c r="J3068" s="13"/>
      <c r="K3068" s="13"/>
      <c r="O3068" s="20"/>
      <c r="T3068" s="13"/>
      <c r="Y3068" s="71" t="str">
        <f>IFERROR(
    IF(Z3068="DONE",
        "QC DONE",
        IF(OR(AA3068="TBD", ISBLANK(AA3068)),
            "NO SHIP DATE",
            IF(AND(ISNUMBER(DATEVALUE(TEXT(Z3068,"MM/DD/YY"))), ISNUMBER(Table22[[#This Row],[QC START]])),
                NETWORKDAYS(Table22[[#This Row],[QC START]], DATEVALUE(TEXT(Z3068,"MM/DD/YY")), Delivered!$Z$3:$Z$8),
                IF(AND(ISNUMBER(DATEVALUE(TEXT(AA3068,"MM/DD/YY"))), ISNUMBER(Table22[[#This Row],[QC START]])),
                    NETWORKDAYS(Table22[[#This Row],[QC START]], DATEVALUE(TEXT(AA3068,"MM/DD/YY")), Delivered!$Z$3:$Z$8),
                    "IN QC"
                )
            )-1
        )
    ),
"IN QC"
)</f>
        <v>NO SHIP DATE</v>
      </c>
      <c r="AB3068" s="25"/>
      <c r="AC3068" s="83"/>
      <c r="AD3068" s="45"/>
    </row>
    <row r="3069" spans="6:30" ht="14.25">
      <c r="F3069" s="30" t="str">
        <f>LEFT(Table2[[#This Row],[Project]],6)</f>
        <v/>
      </c>
      <c r="G3069" s="13"/>
      <c r="H3069" s="13"/>
      <c r="I3069" s="17"/>
      <c r="J3069" s="13"/>
      <c r="K3069" s="13"/>
      <c r="O3069" s="20"/>
      <c r="T3069" s="13"/>
      <c r="Y3069" s="71" t="str">
        <f>IFERROR(
    IF(Z3069="DONE",
        "QC DONE",
        IF(OR(AA3069="TBD", ISBLANK(AA3069)),
            "NO SHIP DATE",
            IF(AND(ISNUMBER(DATEVALUE(TEXT(Z3069,"MM/DD/YY"))), ISNUMBER(Table22[[#This Row],[QC START]])),
                NETWORKDAYS(Table22[[#This Row],[QC START]], DATEVALUE(TEXT(Z3069,"MM/DD/YY")), Delivered!$Z$3:$Z$8),
                IF(AND(ISNUMBER(DATEVALUE(TEXT(AA3069,"MM/DD/YY"))), ISNUMBER(Table22[[#This Row],[QC START]])),
                    NETWORKDAYS(Table22[[#This Row],[QC START]], DATEVALUE(TEXT(AA3069,"MM/DD/YY")), Delivered!$Z$3:$Z$8),
                    "IN QC"
                )
            )-1
        )
    ),
"IN QC"
)</f>
        <v>NO SHIP DATE</v>
      </c>
      <c r="AB3069" s="25"/>
      <c r="AC3069" s="83"/>
      <c r="AD3069" s="45"/>
    </row>
    <row r="3070" spans="6:30" ht="14.25">
      <c r="F3070" s="30" t="str">
        <f>LEFT(Table2[[#This Row],[Project]],6)</f>
        <v/>
      </c>
      <c r="G3070" s="13"/>
      <c r="H3070" s="13"/>
      <c r="I3070" s="17"/>
      <c r="J3070" s="13"/>
      <c r="K3070" s="13"/>
      <c r="O3070" s="20"/>
      <c r="T3070" s="13"/>
      <c r="Y3070" s="71" t="str">
        <f>IFERROR(
    IF(Z3070="DONE",
        "QC DONE",
        IF(OR(AA3070="TBD", ISBLANK(AA3070)),
            "NO SHIP DATE",
            IF(AND(ISNUMBER(DATEVALUE(TEXT(Z3070,"MM/DD/YY"))), ISNUMBER(Table22[[#This Row],[QC START]])),
                NETWORKDAYS(Table22[[#This Row],[QC START]], DATEVALUE(TEXT(Z3070,"MM/DD/YY")), Delivered!$Z$3:$Z$8),
                IF(AND(ISNUMBER(DATEVALUE(TEXT(AA3070,"MM/DD/YY"))), ISNUMBER(Table22[[#This Row],[QC START]])),
                    NETWORKDAYS(Table22[[#This Row],[QC START]], DATEVALUE(TEXT(AA3070,"MM/DD/YY")), Delivered!$Z$3:$Z$8),
                    "IN QC"
                )
            )-1
        )
    ),
"IN QC"
)</f>
        <v>NO SHIP DATE</v>
      </c>
      <c r="AB3070" s="25"/>
      <c r="AC3070" s="83"/>
      <c r="AD3070" s="45"/>
    </row>
    <row r="3071" spans="6:30" ht="14.25">
      <c r="F3071" s="30" t="str">
        <f>LEFT(Table2[[#This Row],[Project]],6)</f>
        <v/>
      </c>
      <c r="G3071" s="13"/>
      <c r="H3071" s="13"/>
      <c r="I3071" s="17"/>
      <c r="J3071" s="13"/>
      <c r="K3071" s="13"/>
      <c r="O3071" s="20"/>
      <c r="T3071" s="13"/>
      <c r="Y3071" s="71" t="str">
        <f>IFERROR(
    IF(Z3071="DONE",
        "QC DONE",
        IF(OR(AA3071="TBD", ISBLANK(AA3071)),
            "NO SHIP DATE",
            IF(AND(ISNUMBER(DATEVALUE(TEXT(Z3071,"MM/DD/YY"))), ISNUMBER(Table22[[#This Row],[QC START]])),
                NETWORKDAYS(Table22[[#This Row],[QC START]], DATEVALUE(TEXT(Z3071,"MM/DD/YY")), Delivered!$Z$3:$Z$8),
                IF(AND(ISNUMBER(DATEVALUE(TEXT(AA3071,"MM/DD/YY"))), ISNUMBER(Table22[[#This Row],[QC START]])),
                    NETWORKDAYS(Table22[[#This Row],[QC START]], DATEVALUE(TEXT(AA3071,"MM/DD/YY")), Delivered!$Z$3:$Z$8),
                    "IN QC"
                )
            )-1
        )
    ),
"IN QC"
)</f>
        <v>NO SHIP DATE</v>
      </c>
      <c r="AB3071" s="25"/>
      <c r="AC3071" s="83"/>
      <c r="AD3071" s="45"/>
    </row>
    <row r="3072" spans="6:30" ht="14.25">
      <c r="F3072" s="30" t="str">
        <f>LEFT(Table2[[#This Row],[Project]],6)</f>
        <v/>
      </c>
      <c r="G3072" s="13"/>
      <c r="H3072" s="13"/>
      <c r="I3072" s="17"/>
      <c r="J3072" s="13"/>
      <c r="K3072" s="13"/>
      <c r="O3072" s="20"/>
      <c r="T3072" s="13"/>
      <c r="Y3072" s="71" t="str">
        <f>IFERROR(
    IF(Z3072="DONE",
        "QC DONE",
        IF(OR(AA3072="TBD", ISBLANK(AA3072)),
            "NO SHIP DATE",
            IF(AND(ISNUMBER(DATEVALUE(TEXT(Z3072,"MM/DD/YY"))), ISNUMBER(Table22[[#This Row],[QC START]])),
                NETWORKDAYS(Table22[[#This Row],[QC START]], DATEVALUE(TEXT(Z3072,"MM/DD/YY")), Delivered!$Z$3:$Z$8),
                IF(AND(ISNUMBER(DATEVALUE(TEXT(AA3072,"MM/DD/YY"))), ISNUMBER(Table22[[#This Row],[QC START]])),
                    NETWORKDAYS(Table22[[#This Row],[QC START]], DATEVALUE(TEXT(AA3072,"MM/DD/YY")), Delivered!$Z$3:$Z$8),
                    "IN QC"
                )
            )-1
        )
    ),
"IN QC"
)</f>
        <v>NO SHIP DATE</v>
      </c>
      <c r="AB3072" s="25"/>
      <c r="AC3072" s="83"/>
      <c r="AD3072" s="45"/>
    </row>
    <row r="3073" spans="6:30" ht="14.25">
      <c r="F3073" s="30" t="str">
        <f>LEFT(Table2[[#This Row],[Project]],6)</f>
        <v/>
      </c>
      <c r="G3073" s="13"/>
      <c r="H3073" s="13"/>
      <c r="I3073" s="17"/>
      <c r="J3073" s="13"/>
      <c r="K3073" s="13"/>
      <c r="O3073" s="20"/>
      <c r="T3073" s="13"/>
      <c r="Y3073" s="71" t="str">
        <f>IFERROR(
    IF(Z3073="DONE",
        "QC DONE",
        IF(OR(AA3073="TBD", ISBLANK(AA3073)),
            "NO SHIP DATE",
            IF(AND(ISNUMBER(DATEVALUE(TEXT(Z3073,"MM/DD/YY"))), ISNUMBER(Table22[[#This Row],[QC START]])),
                NETWORKDAYS(Table22[[#This Row],[QC START]], DATEVALUE(TEXT(Z3073,"MM/DD/YY")), Delivered!$Z$3:$Z$8),
                IF(AND(ISNUMBER(DATEVALUE(TEXT(AA3073,"MM/DD/YY"))), ISNUMBER(Table22[[#This Row],[QC START]])),
                    NETWORKDAYS(Table22[[#This Row],[QC START]], DATEVALUE(TEXT(AA3073,"MM/DD/YY")), Delivered!$Z$3:$Z$8),
                    "IN QC"
                )
            )-1
        )
    ),
"IN QC"
)</f>
        <v>NO SHIP DATE</v>
      </c>
      <c r="AB3073" s="25"/>
      <c r="AC3073" s="83"/>
      <c r="AD3073" s="45"/>
    </row>
    <row r="3074" spans="6:30" ht="14.25">
      <c r="F3074" s="30" t="str">
        <f>LEFT(Table2[[#This Row],[Project]],6)</f>
        <v/>
      </c>
      <c r="G3074" s="13"/>
      <c r="H3074" s="13"/>
      <c r="I3074" s="17"/>
      <c r="J3074" s="13"/>
      <c r="K3074" s="13"/>
      <c r="O3074" s="20"/>
      <c r="T3074" s="13"/>
      <c r="Y3074" s="71" t="str">
        <f>IFERROR(
    IF(Z3074="DONE",
        "QC DONE",
        IF(OR(AA3074="TBD", ISBLANK(AA3074)),
            "NO SHIP DATE",
            IF(AND(ISNUMBER(DATEVALUE(TEXT(Z3074,"MM/DD/YY"))), ISNUMBER(Table22[[#This Row],[QC START]])),
                NETWORKDAYS(Table22[[#This Row],[QC START]], DATEVALUE(TEXT(Z3074,"MM/DD/YY")), Delivered!$Z$3:$Z$8),
                IF(AND(ISNUMBER(DATEVALUE(TEXT(AA3074,"MM/DD/YY"))), ISNUMBER(Table22[[#This Row],[QC START]])),
                    NETWORKDAYS(Table22[[#This Row],[QC START]], DATEVALUE(TEXT(AA3074,"MM/DD/YY")), Delivered!$Z$3:$Z$8),
                    "IN QC"
                )
            )-1
        )
    ),
"IN QC"
)</f>
        <v>NO SHIP DATE</v>
      </c>
      <c r="AB3074" s="25"/>
      <c r="AC3074" s="83"/>
      <c r="AD3074" s="45"/>
    </row>
    <row r="3075" spans="6:30" ht="14.25">
      <c r="F3075" s="30" t="str">
        <f>LEFT(Table2[[#This Row],[Project]],6)</f>
        <v/>
      </c>
      <c r="G3075" s="13"/>
      <c r="H3075" s="13"/>
      <c r="I3075" s="17"/>
      <c r="J3075" s="13"/>
      <c r="K3075" s="13"/>
      <c r="O3075" s="20"/>
      <c r="T3075" s="13"/>
      <c r="Y3075" s="71" t="str">
        <f>IFERROR(
    IF(Z3075="DONE",
        "QC DONE",
        IF(OR(AA3075="TBD", ISBLANK(AA3075)),
            "NO SHIP DATE",
            IF(AND(ISNUMBER(DATEVALUE(TEXT(Z3075,"MM/DD/YY"))), ISNUMBER(Table22[[#This Row],[QC START]])),
                NETWORKDAYS(Table22[[#This Row],[QC START]], DATEVALUE(TEXT(Z3075,"MM/DD/YY")), Delivered!$Z$3:$Z$8),
                IF(AND(ISNUMBER(DATEVALUE(TEXT(AA3075,"MM/DD/YY"))), ISNUMBER(Table22[[#This Row],[QC START]])),
                    NETWORKDAYS(Table22[[#This Row],[QC START]], DATEVALUE(TEXT(AA3075,"MM/DD/YY")), Delivered!$Z$3:$Z$8),
                    "IN QC"
                )
            )-1
        )
    ),
"IN QC"
)</f>
        <v>NO SHIP DATE</v>
      </c>
      <c r="AB3075" s="25"/>
      <c r="AC3075" s="83"/>
      <c r="AD3075" s="45"/>
    </row>
    <row r="3076" spans="6:30" ht="14.25">
      <c r="F3076" s="30" t="str">
        <f>LEFT(Table2[[#This Row],[Project]],6)</f>
        <v/>
      </c>
      <c r="G3076" s="13"/>
      <c r="H3076" s="13"/>
      <c r="I3076" s="17"/>
      <c r="J3076" s="13"/>
      <c r="K3076" s="13"/>
      <c r="O3076" s="20"/>
      <c r="T3076" s="13"/>
      <c r="Y3076" s="71" t="str">
        <f>IFERROR(
    IF(Z3076="DONE",
        "QC DONE",
        IF(OR(AA3076="TBD", ISBLANK(AA3076)),
            "NO SHIP DATE",
            IF(AND(ISNUMBER(DATEVALUE(TEXT(Z3076,"MM/DD/YY"))), ISNUMBER(Table22[[#This Row],[QC START]])),
                NETWORKDAYS(Table22[[#This Row],[QC START]], DATEVALUE(TEXT(Z3076,"MM/DD/YY")), Delivered!$Z$3:$Z$8),
                IF(AND(ISNUMBER(DATEVALUE(TEXT(AA3076,"MM/DD/YY"))), ISNUMBER(Table22[[#This Row],[QC START]])),
                    NETWORKDAYS(Table22[[#This Row],[QC START]], DATEVALUE(TEXT(AA3076,"MM/DD/YY")), Delivered!$Z$3:$Z$8),
                    "IN QC"
                )
            )-1
        )
    ),
"IN QC"
)</f>
        <v>NO SHIP DATE</v>
      </c>
      <c r="AB3076" s="25"/>
      <c r="AC3076" s="83"/>
      <c r="AD3076" s="45"/>
    </row>
    <row r="3077" spans="6:30" ht="14.25">
      <c r="F3077" s="30" t="str">
        <f>LEFT(Table2[[#This Row],[Project]],6)</f>
        <v/>
      </c>
      <c r="G3077" s="13"/>
      <c r="H3077" s="13"/>
      <c r="I3077" s="17"/>
      <c r="J3077" s="13"/>
      <c r="K3077" s="13"/>
      <c r="O3077" s="20"/>
      <c r="T3077" s="13"/>
      <c r="Y3077" s="71" t="str">
        <f>IFERROR(
    IF(Z3077="DONE",
        "QC DONE",
        IF(OR(AA3077="TBD", ISBLANK(AA3077)),
            "NO SHIP DATE",
            IF(AND(ISNUMBER(DATEVALUE(TEXT(Z3077,"MM/DD/YY"))), ISNUMBER(Table22[[#This Row],[QC START]])),
                NETWORKDAYS(Table22[[#This Row],[QC START]], DATEVALUE(TEXT(Z3077,"MM/DD/YY")), Delivered!$Z$3:$Z$8),
                IF(AND(ISNUMBER(DATEVALUE(TEXT(AA3077,"MM/DD/YY"))), ISNUMBER(Table22[[#This Row],[QC START]])),
                    NETWORKDAYS(Table22[[#This Row],[QC START]], DATEVALUE(TEXT(AA3077,"MM/DD/YY")), Delivered!$Z$3:$Z$8),
                    "IN QC"
                )
            )-1
        )
    ),
"IN QC"
)</f>
        <v>NO SHIP DATE</v>
      </c>
      <c r="AB3077" s="25"/>
      <c r="AC3077" s="83"/>
      <c r="AD3077" s="45"/>
    </row>
    <row r="3078" spans="6:30" ht="14.25">
      <c r="F3078" s="30" t="str">
        <f>LEFT(Table2[[#This Row],[Project]],6)</f>
        <v/>
      </c>
      <c r="G3078" s="13"/>
      <c r="H3078" s="13"/>
      <c r="I3078" s="17"/>
      <c r="J3078" s="13"/>
      <c r="K3078" s="13"/>
      <c r="O3078" s="20"/>
      <c r="T3078" s="13"/>
      <c r="Y3078" s="71" t="str">
        <f>IFERROR(
    IF(Z3078="DONE",
        "QC DONE",
        IF(OR(AA3078="TBD", ISBLANK(AA3078)),
            "NO SHIP DATE",
            IF(AND(ISNUMBER(DATEVALUE(TEXT(Z3078,"MM/DD/YY"))), ISNUMBER(Table22[[#This Row],[QC START]])),
                NETWORKDAYS(Table22[[#This Row],[QC START]], DATEVALUE(TEXT(Z3078,"MM/DD/YY")), Delivered!$Z$3:$Z$8),
                IF(AND(ISNUMBER(DATEVALUE(TEXT(AA3078,"MM/DD/YY"))), ISNUMBER(Table22[[#This Row],[QC START]])),
                    NETWORKDAYS(Table22[[#This Row],[QC START]], DATEVALUE(TEXT(AA3078,"MM/DD/YY")), Delivered!$Z$3:$Z$8),
                    "IN QC"
                )
            )-1
        )
    ),
"IN QC"
)</f>
        <v>NO SHIP DATE</v>
      </c>
      <c r="AB3078" s="25"/>
      <c r="AC3078" s="83"/>
      <c r="AD3078" s="45"/>
    </row>
    <row r="3079" spans="6:30" ht="14.25">
      <c r="F3079" s="30" t="str">
        <f>LEFT(Table2[[#This Row],[Project]],6)</f>
        <v/>
      </c>
      <c r="G3079" s="13"/>
      <c r="H3079" s="13"/>
      <c r="I3079" s="17"/>
      <c r="J3079" s="13"/>
      <c r="K3079" s="13"/>
      <c r="O3079" s="20"/>
      <c r="T3079" s="13"/>
      <c r="Y3079" s="71" t="str">
        <f>IFERROR(
    IF(Z3079="DONE",
        "QC DONE",
        IF(OR(AA3079="TBD", ISBLANK(AA3079)),
            "NO SHIP DATE",
            IF(AND(ISNUMBER(DATEVALUE(TEXT(Z3079,"MM/DD/YY"))), ISNUMBER(Table22[[#This Row],[QC START]])),
                NETWORKDAYS(Table22[[#This Row],[QC START]], DATEVALUE(TEXT(Z3079,"MM/DD/YY")), Delivered!$Z$3:$Z$8),
                IF(AND(ISNUMBER(DATEVALUE(TEXT(AA3079,"MM/DD/YY"))), ISNUMBER(Table22[[#This Row],[QC START]])),
                    NETWORKDAYS(Table22[[#This Row],[QC START]], DATEVALUE(TEXT(AA3079,"MM/DD/YY")), Delivered!$Z$3:$Z$8),
                    "IN QC"
                )
            )-1
        )
    ),
"IN QC"
)</f>
        <v>NO SHIP DATE</v>
      </c>
      <c r="AB3079" s="25"/>
      <c r="AC3079" s="83"/>
      <c r="AD3079" s="45"/>
    </row>
    <row r="3080" spans="6:30" ht="14.25">
      <c r="F3080" s="30" t="str">
        <f>LEFT(Table2[[#This Row],[Project]],6)</f>
        <v/>
      </c>
      <c r="G3080" s="13"/>
      <c r="H3080" s="13"/>
      <c r="I3080" s="17"/>
      <c r="J3080" s="13"/>
      <c r="K3080" s="13"/>
      <c r="O3080" s="20"/>
      <c r="T3080" s="13"/>
      <c r="Y3080" s="71" t="str">
        <f>IFERROR(
    IF(Z3080="DONE",
        "QC DONE",
        IF(OR(AA3080="TBD", ISBLANK(AA3080)),
            "NO SHIP DATE",
            IF(AND(ISNUMBER(DATEVALUE(TEXT(Z3080,"MM/DD/YY"))), ISNUMBER(Table22[[#This Row],[QC START]])),
                NETWORKDAYS(Table22[[#This Row],[QC START]], DATEVALUE(TEXT(Z3080,"MM/DD/YY")), Delivered!$Z$3:$Z$8),
                IF(AND(ISNUMBER(DATEVALUE(TEXT(AA3080,"MM/DD/YY"))), ISNUMBER(Table22[[#This Row],[QC START]])),
                    NETWORKDAYS(Table22[[#This Row],[QC START]], DATEVALUE(TEXT(AA3080,"MM/DD/YY")), Delivered!$Z$3:$Z$8),
                    "IN QC"
                )
            )-1
        )
    ),
"IN QC"
)</f>
        <v>NO SHIP DATE</v>
      </c>
      <c r="AB3080" s="25"/>
      <c r="AC3080" s="83"/>
      <c r="AD3080" s="45"/>
    </row>
    <row r="3081" spans="6:30" ht="14.25">
      <c r="F3081" s="30" t="str">
        <f>LEFT(Table2[[#This Row],[Project]],6)</f>
        <v/>
      </c>
      <c r="G3081" s="13"/>
      <c r="H3081" s="13"/>
      <c r="I3081" s="17"/>
      <c r="J3081" s="13"/>
      <c r="K3081" s="13"/>
      <c r="O3081" s="20"/>
      <c r="T3081" s="13"/>
      <c r="Y3081" s="71" t="str">
        <f>IFERROR(
    IF(Z3081="DONE",
        "QC DONE",
        IF(OR(AA3081="TBD", ISBLANK(AA3081)),
            "NO SHIP DATE",
            IF(AND(ISNUMBER(DATEVALUE(TEXT(Z3081,"MM/DD/YY"))), ISNUMBER(Table22[[#This Row],[QC START]])),
                NETWORKDAYS(Table22[[#This Row],[QC START]], DATEVALUE(TEXT(Z3081,"MM/DD/YY")), Delivered!$Z$3:$Z$8),
                IF(AND(ISNUMBER(DATEVALUE(TEXT(AA3081,"MM/DD/YY"))), ISNUMBER(Table22[[#This Row],[QC START]])),
                    NETWORKDAYS(Table22[[#This Row],[QC START]], DATEVALUE(TEXT(AA3081,"MM/DD/YY")), Delivered!$Z$3:$Z$8),
                    "IN QC"
                )
            )-1
        )
    ),
"IN QC"
)</f>
        <v>NO SHIP DATE</v>
      </c>
      <c r="AB3081" s="25"/>
      <c r="AC3081" s="83"/>
      <c r="AD3081" s="45"/>
    </row>
    <row r="3082" spans="6:30" ht="14.25">
      <c r="F3082" s="30" t="str">
        <f>LEFT(Table2[[#This Row],[Project]],6)</f>
        <v/>
      </c>
      <c r="G3082" s="13"/>
      <c r="H3082" s="13"/>
      <c r="I3082" s="17"/>
      <c r="J3082" s="13"/>
      <c r="K3082" s="13"/>
      <c r="O3082" s="20"/>
      <c r="T3082" s="13"/>
      <c r="Y3082" s="71" t="str">
        <f>IFERROR(
    IF(Z3082="DONE",
        "QC DONE",
        IF(OR(AA3082="TBD", ISBLANK(AA3082)),
            "NO SHIP DATE",
            IF(AND(ISNUMBER(DATEVALUE(TEXT(Z3082,"MM/DD/YY"))), ISNUMBER(Table22[[#This Row],[QC START]])),
                NETWORKDAYS(Table22[[#This Row],[QC START]], DATEVALUE(TEXT(Z3082,"MM/DD/YY")), Delivered!$Z$3:$Z$8),
                IF(AND(ISNUMBER(DATEVALUE(TEXT(AA3082,"MM/DD/YY"))), ISNUMBER(Table22[[#This Row],[QC START]])),
                    NETWORKDAYS(Table22[[#This Row],[QC START]], DATEVALUE(TEXT(AA3082,"MM/DD/YY")), Delivered!$Z$3:$Z$8),
                    "IN QC"
                )
            )-1
        )
    ),
"IN QC"
)</f>
        <v>NO SHIP DATE</v>
      </c>
      <c r="AB3082" s="25"/>
      <c r="AC3082" s="83"/>
      <c r="AD3082" s="45"/>
    </row>
    <row r="3083" spans="6:30" ht="14.25">
      <c r="F3083" s="30" t="str">
        <f>LEFT(Table2[[#This Row],[Project]],6)</f>
        <v/>
      </c>
      <c r="G3083" s="13"/>
      <c r="H3083" s="13"/>
      <c r="I3083" s="17"/>
      <c r="J3083" s="13"/>
      <c r="K3083" s="13"/>
      <c r="O3083" s="20"/>
      <c r="T3083" s="13"/>
      <c r="Y3083" s="71" t="str">
        <f>IFERROR(
    IF(Z3083="DONE",
        "QC DONE",
        IF(OR(AA3083="TBD", ISBLANK(AA3083)),
            "NO SHIP DATE",
            IF(AND(ISNUMBER(DATEVALUE(TEXT(Z3083,"MM/DD/YY"))), ISNUMBER(Table22[[#This Row],[QC START]])),
                NETWORKDAYS(Table22[[#This Row],[QC START]], DATEVALUE(TEXT(Z3083,"MM/DD/YY")), Delivered!$Z$3:$Z$8),
                IF(AND(ISNUMBER(DATEVALUE(TEXT(AA3083,"MM/DD/YY"))), ISNUMBER(Table22[[#This Row],[QC START]])),
                    NETWORKDAYS(Table22[[#This Row],[QC START]], DATEVALUE(TEXT(AA3083,"MM/DD/YY")), Delivered!$Z$3:$Z$8),
                    "IN QC"
                )
            )-1
        )
    ),
"IN QC"
)</f>
        <v>NO SHIP DATE</v>
      </c>
      <c r="AB3083" s="25"/>
      <c r="AC3083" s="83"/>
      <c r="AD3083" s="45"/>
    </row>
    <row r="3084" spans="6:30" ht="14.25">
      <c r="F3084" s="30" t="str">
        <f>LEFT(Table2[[#This Row],[Project]],6)</f>
        <v/>
      </c>
      <c r="G3084" s="13"/>
      <c r="H3084" s="13"/>
      <c r="I3084" s="17"/>
      <c r="J3084" s="13"/>
      <c r="K3084" s="13"/>
      <c r="O3084" s="20"/>
      <c r="T3084" s="13"/>
      <c r="Y3084" s="71" t="str">
        <f>IFERROR(
    IF(Z3084="DONE",
        "QC DONE",
        IF(OR(AA3084="TBD", ISBLANK(AA3084)),
            "NO SHIP DATE",
            IF(AND(ISNUMBER(DATEVALUE(TEXT(Z3084,"MM/DD/YY"))), ISNUMBER(Table22[[#This Row],[QC START]])),
                NETWORKDAYS(Table22[[#This Row],[QC START]], DATEVALUE(TEXT(Z3084,"MM/DD/YY")), Delivered!$Z$3:$Z$8),
                IF(AND(ISNUMBER(DATEVALUE(TEXT(AA3084,"MM/DD/YY"))), ISNUMBER(Table22[[#This Row],[QC START]])),
                    NETWORKDAYS(Table22[[#This Row],[QC START]], DATEVALUE(TEXT(AA3084,"MM/DD/YY")), Delivered!$Z$3:$Z$8),
                    "IN QC"
                )
            )-1
        )
    ),
"IN QC"
)</f>
        <v>NO SHIP DATE</v>
      </c>
      <c r="AB3084" s="25"/>
      <c r="AC3084" s="83"/>
      <c r="AD3084" s="45"/>
    </row>
    <row r="3085" spans="6:30" ht="14.25">
      <c r="F3085" s="30" t="str">
        <f>LEFT(Table2[[#This Row],[Project]],6)</f>
        <v/>
      </c>
      <c r="G3085" s="13"/>
      <c r="H3085" s="13"/>
      <c r="I3085" s="17"/>
      <c r="J3085" s="13"/>
      <c r="K3085" s="13"/>
      <c r="O3085" s="20"/>
      <c r="T3085" s="13"/>
      <c r="Y3085" s="71" t="str">
        <f>IFERROR(
    IF(Z3085="DONE",
        "QC DONE",
        IF(OR(AA3085="TBD", ISBLANK(AA3085)),
            "NO SHIP DATE",
            IF(AND(ISNUMBER(DATEVALUE(TEXT(Z3085,"MM/DD/YY"))), ISNUMBER(Table22[[#This Row],[QC START]])),
                NETWORKDAYS(Table22[[#This Row],[QC START]], DATEVALUE(TEXT(Z3085,"MM/DD/YY")), Delivered!$Z$3:$Z$8),
                IF(AND(ISNUMBER(DATEVALUE(TEXT(AA3085,"MM/DD/YY"))), ISNUMBER(Table22[[#This Row],[QC START]])),
                    NETWORKDAYS(Table22[[#This Row],[QC START]], DATEVALUE(TEXT(AA3085,"MM/DD/YY")), Delivered!$Z$3:$Z$8),
                    "IN QC"
                )
            )-1
        )
    ),
"IN QC"
)</f>
        <v>NO SHIP DATE</v>
      </c>
      <c r="AB3085" s="25"/>
      <c r="AC3085" s="83"/>
      <c r="AD3085" s="45"/>
    </row>
    <row r="3086" spans="6:30" ht="14.25">
      <c r="F3086" s="30" t="str">
        <f>LEFT(Table2[[#This Row],[Project]],6)</f>
        <v/>
      </c>
      <c r="G3086" s="13"/>
      <c r="H3086" s="13"/>
      <c r="I3086" s="17"/>
      <c r="J3086" s="13"/>
      <c r="K3086" s="13"/>
      <c r="O3086" s="20"/>
      <c r="T3086" s="13"/>
      <c r="Y3086" s="71" t="str">
        <f>IFERROR(
    IF(Z3086="DONE",
        "QC DONE",
        IF(OR(AA3086="TBD", ISBLANK(AA3086)),
            "NO SHIP DATE",
            IF(AND(ISNUMBER(DATEVALUE(TEXT(Z3086,"MM/DD/YY"))), ISNUMBER(Table22[[#This Row],[QC START]])),
                NETWORKDAYS(Table22[[#This Row],[QC START]], DATEVALUE(TEXT(Z3086,"MM/DD/YY")), Delivered!$Z$3:$Z$8),
                IF(AND(ISNUMBER(DATEVALUE(TEXT(AA3086,"MM/DD/YY"))), ISNUMBER(Table22[[#This Row],[QC START]])),
                    NETWORKDAYS(Table22[[#This Row],[QC START]], DATEVALUE(TEXT(AA3086,"MM/DD/YY")), Delivered!$Z$3:$Z$8),
                    "IN QC"
                )
            )-1
        )
    ),
"IN QC"
)</f>
        <v>NO SHIP DATE</v>
      </c>
      <c r="AB3086" s="25"/>
      <c r="AC3086" s="83"/>
      <c r="AD3086" s="45"/>
    </row>
    <row r="3087" spans="6:30" ht="14.25">
      <c r="F3087" s="30" t="str">
        <f>LEFT(Table2[[#This Row],[Project]],6)</f>
        <v/>
      </c>
      <c r="G3087" s="13"/>
      <c r="H3087" s="13"/>
      <c r="I3087" s="17"/>
      <c r="J3087" s="13"/>
      <c r="K3087" s="13"/>
      <c r="O3087" s="20"/>
      <c r="T3087" s="13"/>
      <c r="Y3087" s="71" t="str">
        <f>IFERROR(
    IF(Z3087="DONE",
        "QC DONE",
        IF(OR(AA3087="TBD", ISBLANK(AA3087)),
            "NO SHIP DATE",
            IF(AND(ISNUMBER(DATEVALUE(TEXT(Z3087,"MM/DD/YY"))), ISNUMBER(Table22[[#This Row],[QC START]])),
                NETWORKDAYS(Table22[[#This Row],[QC START]], DATEVALUE(TEXT(Z3087,"MM/DD/YY")), Delivered!$Z$3:$Z$8),
                IF(AND(ISNUMBER(DATEVALUE(TEXT(AA3087,"MM/DD/YY"))), ISNUMBER(Table22[[#This Row],[QC START]])),
                    NETWORKDAYS(Table22[[#This Row],[QC START]], DATEVALUE(TEXT(AA3087,"MM/DD/YY")), Delivered!$Z$3:$Z$8),
                    "IN QC"
                )
            )-1
        )
    ),
"IN QC"
)</f>
        <v>NO SHIP DATE</v>
      </c>
      <c r="AB3087" s="25"/>
      <c r="AC3087" s="83"/>
      <c r="AD3087" s="45"/>
    </row>
    <row r="3088" spans="6:30" ht="14.25">
      <c r="F3088" s="30" t="str">
        <f>LEFT(Table2[[#This Row],[Project]],6)</f>
        <v/>
      </c>
      <c r="G3088" s="13"/>
      <c r="H3088" s="13"/>
      <c r="I3088" s="17"/>
      <c r="J3088" s="13"/>
      <c r="K3088" s="13"/>
      <c r="O3088" s="20"/>
      <c r="T3088" s="13"/>
      <c r="Y3088" s="71" t="str">
        <f>IFERROR(
    IF(Z3088="DONE",
        "QC DONE",
        IF(OR(AA3088="TBD", ISBLANK(AA3088)),
            "NO SHIP DATE",
            IF(AND(ISNUMBER(DATEVALUE(TEXT(Z3088,"MM/DD/YY"))), ISNUMBER(Table22[[#This Row],[QC START]])),
                NETWORKDAYS(Table22[[#This Row],[QC START]], DATEVALUE(TEXT(Z3088,"MM/DD/YY")), Delivered!$Z$3:$Z$8),
                IF(AND(ISNUMBER(DATEVALUE(TEXT(AA3088,"MM/DD/YY"))), ISNUMBER(Table22[[#This Row],[QC START]])),
                    NETWORKDAYS(Table22[[#This Row],[QC START]], DATEVALUE(TEXT(AA3088,"MM/DD/YY")), Delivered!$Z$3:$Z$8),
                    "IN QC"
                )
            )-1
        )
    ),
"IN QC"
)</f>
        <v>NO SHIP DATE</v>
      </c>
      <c r="AB3088" s="25"/>
      <c r="AC3088" s="83"/>
      <c r="AD3088" s="45"/>
    </row>
    <row r="3089" spans="6:30" ht="14.25">
      <c r="F3089" s="30" t="str">
        <f>LEFT(Table2[[#This Row],[Project]],6)</f>
        <v/>
      </c>
      <c r="G3089" s="13"/>
      <c r="H3089" s="13"/>
      <c r="I3089" s="17"/>
      <c r="J3089" s="13"/>
      <c r="K3089" s="13"/>
      <c r="O3089" s="20"/>
      <c r="T3089" s="13"/>
      <c r="Y3089" s="71" t="str">
        <f>IFERROR(
    IF(Z3089="DONE",
        "QC DONE",
        IF(OR(AA3089="TBD", ISBLANK(AA3089)),
            "NO SHIP DATE",
            IF(AND(ISNUMBER(DATEVALUE(TEXT(Z3089,"MM/DD/YY"))), ISNUMBER(Table22[[#This Row],[QC START]])),
                NETWORKDAYS(Table22[[#This Row],[QC START]], DATEVALUE(TEXT(Z3089,"MM/DD/YY")), Delivered!$Z$3:$Z$8),
                IF(AND(ISNUMBER(DATEVALUE(TEXT(AA3089,"MM/DD/YY"))), ISNUMBER(Table22[[#This Row],[QC START]])),
                    NETWORKDAYS(Table22[[#This Row],[QC START]], DATEVALUE(TEXT(AA3089,"MM/DD/YY")), Delivered!$Z$3:$Z$8),
                    "IN QC"
                )
            )-1
        )
    ),
"IN QC"
)</f>
        <v>NO SHIP DATE</v>
      </c>
      <c r="AB3089" s="25"/>
      <c r="AC3089" s="83"/>
      <c r="AD3089" s="45"/>
    </row>
    <row r="3090" spans="6:30" ht="14.25">
      <c r="F3090" s="30" t="str">
        <f>LEFT(Table2[[#This Row],[Project]],6)</f>
        <v/>
      </c>
      <c r="G3090" s="13"/>
      <c r="H3090" s="13"/>
      <c r="I3090" s="17"/>
      <c r="J3090" s="13"/>
      <c r="K3090" s="13"/>
      <c r="O3090" s="20"/>
      <c r="T3090" s="13"/>
      <c r="Y3090" s="71" t="str">
        <f>IFERROR(
    IF(Z3090="DONE",
        "QC DONE",
        IF(OR(AA3090="TBD", ISBLANK(AA3090)),
            "NO SHIP DATE",
            IF(AND(ISNUMBER(DATEVALUE(TEXT(Z3090,"MM/DD/YY"))), ISNUMBER(Table22[[#This Row],[QC START]])),
                NETWORKDAYS(Table22[[#This Row],[QC START]], DATEVALUE(TEXT(Z3090,"MM/DD/YY")), Delivered!$Z$3:$Z$8),
                IF(AND(ISNUMBER(DATEVALUE(TEXT(AA3090,"MM/DD/YY"))), ISNUMBER(Table22[[#This Row],[QC START]])),
                    NETWORKDAYS(Table22[[#This Row],[QC START]], DATEVALUE(TEXT(AA3090,"MM/DD/YY")), Delivered!$Z$3:$Z$8),
                    "IN QC"
                )
            )-1
        )
    ),
"IN QC"
)</f>
        <v>NO SHIP DATE</v>
      </c>
      <c r="AB3090" s="25"/>
      <c r="AC3090" s="83"/>
      <c r="AD3090" s="45"/>
    </row>
    <row r="3091" spans="6:30" ht="14.25">
      <c r="F3091" s="30" t="str">
        <f>LEFT(Table2[[#This Row],[Project]],6)</f>
        <v/>
      </c>
      <c r="G3091" s="13"/>
      <c r="H3091" s="13"/>
      <c r="I3091" s="17"/>
      <c r="J3091" s="13"/>
      <c r="K3091" s="13"/>
      <c r="O3091" s="20"/>
      <c r="T3091" s="13"/>
      <c r="Y3091" s="71" t="str">
        <f>IFERROR(
    IF(Z3091="DONE",
        "QC DONE",
        IF(OR(AA3091="TBD", ISBLANK(AA3091)),
            "NO SHIP DATE",
            IF(AND(ISNUMBER(DATEVALUE(TEXT(Z3091,"MM/DD/YY"))), ISNUMBER(Table22[[#This Row],[QC START]])),
                NETWORKDAYS(Table22[[#This Row],[QC START]], DATEVALUE(TEXT(Z3091,"MM/DD/YY")), Delivered!$Z$3:$Z$8),
                IF(AND(ISNUMBER(DATEVALUE(TEXT(AA3091,"MM/DD/YY"))), ISNUMBER(Table22[[#This Row],[QC START]])),
                    NETWORKDAYS(Table22[[#This Row],[QC START]], DATEVALUE(TEXT(AA3091,"MM/DD/YY")), Delivered!$Z$3:$Z$8),
                    "IN QC"
                )
            )-1
        )
    ),
"IN QC"
)</f>
        <v>NO SHIP DATE</v>
      </c>
      <c r="AB3091" s="25"/>
      <c r="AC3091" s="83"/>
      <c r="AD3091" s="45"/>
    </row>
    <row r="3092" spans="6:30" ht="14.25">
      <c r="F3092" s="30" t="str">
        <f>LEFT(Table2[[#This Row],[Project]],6)</f>
        <v/>
      </c>
      <c r="G3092" s="13"/>
      <c r="H3092" s="13"/>
      <c r="I3092" s="17"/>
      <c r="J3092" s="13"/>
      <c r="K3092" s="13"/>
      <c r="O3092" s="20"/>
      <c r="T3092" s="13"/>
      <c r="Y3092" s="71" t="str">
        <f>IFERROR(
    IF(Z3092="DONE",
        "QC DONE",
        IF(OR(AA3092="TBD", ISBLANK(AA3092)),
            "NO SHIP DATE",
            IF(AND(ISNUMBER(DATEVALUE(TEXT(Z3092,"MM/DD/YY"))), ISNUMBER(Table22[[#This Row],[QC START]])),
                NETWORKDAYS(Table22[[#This Row],[QC START]], DATEVALUE(TEXT(Z3092,"MM/DD/YY")), Delivered!$Z$3:$Z$8),
                IF(AND(ISNUMBER(DATEVALUE(TEXT(AA3092,"MM/DD/YY"))), ISNUMBER(Table22[[#This Row],[QC START]])),
                    NETWORKDAYS(Table22[[#This Row],[QC START]], DATEVALUE(TEXT(AA3092,"MM/DD/YY")), Delivered!$Z$3:$Z$8),
                    "IN QC"
                )
            )-1
        )
    ),
"IN QC"
)</f>
        <v>NO SHIP DATE</v>
      </c>
      <c r="AB3092" s="25"/>
      <c r="AC3092" s="83"/>
      <c r="AD3092" s="45"/>
    </row>
    <row r="3093" spans="6:30" ht="14.25">
      <c r="F3093" s="30" t="str">
        <f>LEFT(Table2[[#This Row],[Project]],6)</f>
        <v/>
      </c>
      <c r="G3093" s="13"/>
      <c r="H3093" s="13"/>
      <c r="I3093" s="17"/>
      <c r="J3093" s="13"/>
      <c r="K3093" s="13"/>
      <c r="O3093" s="20"/>
      <c r="T3093" s="13"/>
      <c r="Y3093" s="71" t="str">
        <f>IFERROR(
    IF(Z3093="DONE",
        "QC DONE",
        IF(OR(AA3093="TBD", ISBLANK(AA3093)),
            "NO SHIP DATE",
            IF(AND(ISNUMBER(DATEVALUE(TEXT(Z3093,"MM/DD/YY"))), ISNUMBER(Table22[[#This Row],[QC START]])),
                NETWORKDAYS(Table22[[#This Row],[QC START]], DATEVALUE(TEXT(Z3093,"MM/DD/YY")), Delivered!$Z$3:$Z$8),
                IF(AND(ISNUMBER(DATEVALUE(TEXT(AA3093,"MM/DD/YY"))), ISNUMBER(Table22[[#This Row],[QC START]])),
                    NETWORKDAYS(Table22[[#This Row],[QC START]], DATEVALUE(TEXT(AA3093,"MM/DD/YY")), Delivered!$Z$3:$Z$8),
                    "IN QC"
                )
            )-1
        )
    ),
"IN QC"
)</f>
        <v>NO SHIP DATE</v>
      </c>
      <c r="AB3093" s="25"/>
      <c r="AC3093" s="83"/>
      <c r="AD3093" s="45"/>
    </row>
    <row r="3094" spans="6:30" ht="14.25">
      <c r="F3094" s="30" t="str">
        <f>LEFT(Table2[[#This Row],[Project]],6)</f>
        <v/>
      </c>
      <c r="G3094" s="13"/>
      <c r="H3094" s="13"/>
      <c r="I3094" s="17"/>
      <c r="J3094" s="13"/>
      <c r="K3094" s="13"/>
      <c r="O3094" s="20"/>
      <c r="T3094" s="13"/>
      <c r="Y3094" s="71" t="str">
        <f>IFERROR(
    IF(Z3094="DONE",
        "QC DONE",
        IF(OR(AA3094="TBD", ISBLANK(AA3094)),
            "NO SHIP DATE",
            IF(AND(ISNUMBER(DATEVALUE(TEXT(Z3094,"MM/DD/YY"))), ISNUMBER(Table22[[#This Row],[QC START]])),
                NETWORKDAYS(Table22[[#This Row],[QC START]], DATEVALUE(TEXT(Z3094,"MM/DD/YY")), Delivered!$Z$3:$Z$8),
                IF(AND(ISNUMBER(DATEVALUE(TEXT(AA3094,"MM/DD/YY"))), ISNUMBER(Table22[[#This Row],[QC START]])),
                    NETWORKDAYS(Table22[[#This Row],[QC START]], DATEVALUE(TEXT(AA3094,"MM/DD/YY")), Delivered!$Z$3:$Z$8),
                    "IN QC"
                )
            )-1
        )
    ),
"IN QC"
)</f>
        <v>NO SHIP DATE</v>
      </c>
      <c r="AB3094" s="25"/>
      <c r="AC3094" s="83"/>
      <c r="AD3094" s="45"/>
    </row>
    <row r="3095" spans="6:30" ht="14.25">
      <c r="F3095" s="30" t="str">
        <f>LEFT(Table2[[#This Row],[Project]],6)</f>
        <v/>
      </c>
      <c r="G3095" s="13"/>
      <c r="H3095" s="13"/>
      <c r="I3095" s="17"/>
      <c r="J3095" s="13"/>
      <c r="K3095" s="13"/>
      <c r="O3095" s="20"/>
      <c r="T3095" s="13"/>
      <c r="Y3095" s="71" t="str">
        <f>IFERROR(
    IF(Z3095="DONE",
        "QC DONE",
        IF(OR(AA3095="TBD", ISBLANK(AA3095)),
            "NO SHIP DATE",
            IF(AND(ISNUMBER(DATEVALUE(TEXT(Z3095,"MM/DD/YY"))), ISNUMBER(Table22[[#This Row],[QC START]])),
                NETWORKDAYS(Table22[[#This Row],[QC START]], DATEVALUE(TEXT(Z3095,"MM/DD/YY")), Delivered!$Z$3:$Z$8),
                IF(AND(ISNUMBER(DATEVALUE(TEXT(AA3095,"MM/DD/YY"))), ISNUMBER(Table22[[#This Row],[QC START]])),
                    NETWORKDAYS(Table22[[#This Row],[QC START]], DATEVALUE(TEXT(AA3095,"MM/DD/YY")), Delivered!$Z$3:$Z$8),
                    "IN QC"
                )
            )-1
        )
    ),
"IN QC"
)</f>
        <v>NO SHIP DATE</v>
      </c>
      <c r="AB3095" s="25"/>
      <c r="AC3095" s="83"/>
      <c r="AD3095" s="45"/>
    </row>
    <row r="3096" spans="6:30" ht="14.25">
      <c r="F3096" s="30" t="str">
        <f>LEFT(Table2[[#This Row],[Project]],6)</f>
        <v/>
      </c>
      <c r="G3096" s="13"/>
      <c r="H3096" s="13"/>
      <c r="I3096" s="17"/>
      <c r="J3096" s="13"/>
      <c r="K3096" s="13"/>
      <c r="O3096" s="20"/>
      <c r="T3096" s="13"/>
      <c r="Y3096" s="71" t="str">
        <f>IFERROR(
    IF(Z3096="DONE",
        "QC DONE",
        IF(OR(AA3096="TBD", ISBLANK(AA3096)),
            "NO SHIP DATE",
            IF(AND(ISNUMBER(DATEVALUE(TEXT(Z3096,"MM/DD/YY"))), ISNUMBER(Table22[[#This Row],[QC START]])),
                NETWORKDAYS(Table22[[#This Row],[QC START]], DATEVALUE(TEXT(Z3096,"MM/DD/YY")), Delivered!$Z$3:$Z$8),
                IF(AND(ISNUMBER(DATEVALUE(TEXT(AA3096,"MM/DD/YY"))), ISNUMBER(Table22[[#This Row],[QC START]])),
                    NETWORKDAYS(Table22[[#This Row],[QC START]], DATEVALUE(TEXT(AA3096,"MM/DD/YY")), Delivered!$Z$3:$Z$8),
                    "IN QC"
                )
            )-1
        )
    ),
"IN QC"
)</f>
        <v>NO SHIP DATE</v>
      </c>
      <c r="AB3096" s="25"/>
      <c r="AC3096" s="83"/>
      <c r="AD3096" s="45"/>
    </row>
    <row r="3097" spans="6:30" ht="14.25">
      <c r="F3097" s="30" t="str">
        <f>LEFT(Table2[[#This Row],[Project]],6)</f>
        <v/>
      </c>
      <c r="G3097" s="13"/>
      <c r="H3097" s="13"/>
      <c r="I3097" s="17"/>
      <c r="J3097" s="13"/>
      <c r="K3097" s="13"/>
      <c r="O3097" s="20"/>
      <c r="T3097" s="13"/>
      <c r="Y3097" s="71" t="str">
        <f>IFERROR(
    IF(Z3097="DONE",
        "QC DONE",
        IF(OR(AA3097="TBD", ISBLANK(AA3097)),
            "NO SHIP DATE",
            IF(AND(ISNUMBER(DATEVALUE(TEXT(Z3097,"MM/DD/YY"))), ISNUMBER(Table22[[#This Row],[QC START]])),
                NETWORKDAYS(Table22[[#This Row],[QC START]], DATEVALUE(TEXT(Z3097,"MM/DD/YY")), Delivered!$Z$3:$Z$8),
                IF(AND(ISNUMBER(DATEVALUE(TEXT(AA3097,"MM/DD/YY"))), ISNUMBER(Table22[[#This Row],[QC START]])),
                    NETWORKDAYS(Table22[[#This Row],[QC START]], DATEVALUE(TEXT(AA3097,"MM/DD/YY")), Delivered!$Z$3:$Z$8),
                    "IN QC"
                )
            )-1
        )
    ),
"IN QC"
)</f>
        <v>NO SHIP DATE</v>
      </c>
      <c r="AB3097" s="25"/>
      <c r="AC3097" s="83"/>
      <c r="AD3097" s="45"/>
    </row>
    <row r="3098" spans="6:30" ht="14.25">
      <c r="F3098" s="30" t="str">
        <f>LEFT(Table2[[#This Row],[Project]],6)</f>
        <v/>
      </c>
      <c r="G3098" s="13"/>
      <c r="H3098" s="13"/>
      <c r="I3098" s="17"/>
      <c r="J3098" s="13"/>
      <c r="K3098" s="13"/>
      <c r="O3098" s="20"/>
      <c r="T3098" s="13"/>
      <c r="Y3098" s="71" t="str">
        <f>IFERROR(
    IF(Z3098="DONE",
        "QC DONE",
        IF(OR(AA3098="TBD", ISBLANK(AA3098)),
            "NO SHIP DATE",
            IF(AND(ISNUMBER(DATEVALUE(TEXT(Z3098,"MM/DD/YY"))), ISNUMBER(Table22[[#This Row],[QC START]])),
                NETWORKDAYS(Table22[[#This Row],[QC START]], DATEVALUE(TEXT(Z3098,"MM/DD/YY")), Delivered!$Z$3:$Z$8),
                IF(AND(ISNUMBER(DATEVALUE(TEXT(AA3098,"MM/DD/YY"))), ISNUMBER(Table22[[#This Row],[QC START]])),
                    NETWORKDAYS(Table22[[#This Row],[QC START]], DATEVALUE(TEXT(AA3098,"MM/DD/YY")), Delivered!$Z$3:$Z$8),
                    "IN QC"
                )
            )-1
        )
    ),
"IN QC"
)</f>
        <v>NO SHIP DATE</v>
      </c>
      <c r="AB3098" s="25"/>
      <c r="AC3098" s="83"/>
      <c r="AD3098" s="45"/>
    </row>
    <row r="3099" spans="6:30" ht="14.25">
      <c r="F3099" s="30" t="str">
        <f>LEFT(Table2[[#This Row],[Project]],6)</f>
        <v/>
      </c>
      <c r="G3099" s="13"/>
      <c r="H3099" s="13"/>
      <c r="I3099" s="17"/>
      <c r="J3099" s="13"/>
      <c r="K3099" s="13"/>
      <c r="O3099" s="20"/>
      <c r="T3099" s="13"/>
      <c r="Y3099" s="71" t="str">
        <f>IFERROR(
    IF(Z3099="DONE",
        "QC DONE",
        IF(OR(AA3099="TBD", ISBLANK(AA3099)),
            "NO SHIP DATE",
            IF(AND(ISNUMBER(DATEVALUE(TEXT(Z3099,"MM/DD/YY"))), ISNUMBER(Table22[[#This Row],[QC START]])),
                NETWORKDAYS(Table22[[#This Row],[QC START]], DATEVALUE(TEXT(Z3099,"MM/DD/YY")), Delivered!$Z$3:$Z$8),
                IF(AND(ISNUMBER(DATEVALUE(TEXT(AA3099,"MM/DD/YY"))), ISNUMBER(Table22[[#This Row],[QC START]])),
                    NETWORKDAYS(Table22[[#This Row],[QC START]], DATEVALUE(TEXT(AA3099,"MM/DD/YY")), Delivered!$Z$3:$Z$8),
                    "IN QC"
                )
            )-1
        )
    ),
"IN QC"
)</f>
        <v>NO SHIP DATE</v>
      </c>
      <c r="AB3099" s="25"/>
      <c r="AC3099" s="83"/>
      <c r="AD3099" s="45"/>
    </row>
    <row r="3100" spans="6:30" ht="14.25">
      <c r="F3100" s="30" t="str">
        <f>LEFT(Table2[[#This Row],[Project]],6)</f>
        <v/>
      </c>
      <c r="G3100" s="13"/>
      <c r="H3100" s="13"/>
      <c r="I3100" s="17"/>
      <c r="J3100" s="13"/>
      <c r="K3100" s="13"/>
      <c r="O3100" s="20"/>
      <c r="T3100" s="13"/>
      <c r="Y3100" s="71" t="str">
        <f>IFERROR(
    IF(Z3100="DONE",
        "QC DONE",
        IF(OR(AA3100="TBD", ISBLANK(AA3100)),
            "NO SHIP DATE",
            IF(AND(ISNUMBER(DATEVALUE(TEXT(Z3100,"MM/DD/YY"))), ISNUMBER(Table22[[#This Row],[QC START]])),
                NETWORKDAYS(Table22[[#This Row],[QC START]], DATEVALUE(TEXT(Z3100,"MM/DD/YY")), Delivered!$Z$3:$Z$8),
                IF(AND(ISNUMBER(DATEVALUE(TEXT(AA3100,"MM/DD/YY"))), ISNUMBER(Table22[[#This Row],[QC START]])),
                    NETWORKDAYS(Table22[[#This Row],[QC START]], DATEVALUE(TEXT(AA3100,"MM/DD/YY")), Delivered!$Z$3:$Z$8),
                    "IN QC"
                )
            )-1
        )
    ),
"IN QC"
)</f>
        <v>NO SHIP DATE</v>
      </c>
      <c r="AB3100" s="25"/>
      <c r="AC3100" s="83"/>
      <c r="AD3100" s="45"/>
    </row>
    <row r="3101" spans="6:30" ht="14.25">
      <c r="F3101" s="30" t="str">
        <f>LEFT(Table2[[#This Row],[Project]],6)</f>
        <v/>
      </c>
      <c r="G3101" s="13"/>
      <c r="H3101" s="13"/>
      <c r="I3101" s="17"/>
      <c r="J3101" s="13"/>
      <c r="K3101" s="13"/>
      <c r="O3101" s="20"/>
      <c r="T3101" s="13"/>
      <c r="Y3101" s="71" t="str">
        <f>IFERROR(
    IF(Z3101="DONE",
        "QC DONE",
        IF(OR(AA3101="TBD", ISBLANK(AA3101)),
            "NO SHIP DATE",
            IF(AND(ISNUMBER(DATEVALUE(TEXT(Z3101,"MM/DD/YY"))), ISNUMBER(Table22[[#This Row],[QC START]])),
                NETWORKDAYS(Table22[[#This Row],[QC START]], DATEVALUE(TEXT(Z3101,"MM/DD/YY")), Delivered!$Z$3:$Z$8),
                IF(AND(ISNUMBER(DATEVALUE(TEXT(AA3101,"MM/DD/YY"))), ISNUMBER(Table22[[#This Row],[QC START]])),
                    NETWORKDAYS(Table22[[#This Row],[QC START]], DATEVALUE(TEXT(AA3101,"MM/DD/YY")), Delivered!$Z$3:$Z$8),
                    "IN QC"
                )
            )-1
        )
    ),
"IN QC"
)</f>
        <v>NO SHIP DATE</v>
      </c>
      <c r="AB3101" s="25"/>
      <c r="AC3101" s="83"/>
      <c r="AD3101" s="45"/>
    </row>
    <row r="3102" spans="6:30" ht="14.25">
      <c r="F3102" s="30" t="str">
        <f>LEFT(Table2[[#This Row],[Project]],6)</f>
        <v/>
      </c>
      <c r="G3102" s="13"/>
      <c r="H3102" s="13"/>
      <c r="I3102" s="17"/>
      <c r="J3102" s="13"/>
      <c r="K3102" s="13"/>
      <c r="O3102" s="20"/>
      <c r="T3102" s="13"/>
      <c r="Y3102" s="71" t="str">
        <f>IFERROR(
    IF(Z3102="DONE",
        "QC DONE",
        IF(OR(AA3102="TBD", ISBLANK(AA3102)),
            "NO SHIP DATE",
            IF(AND(ISNUMBER(DATEVALUE(TEXT(Z3102,"MM/DD/YY"))), ISNUMBER(Table22[[#This Row],[QC START]])),
                NETWORKDAYS(Table22[[#This Row],[QC START]], DATEVALUE(TEXT(Z3102,"MM/DD/YY")), Delivered!$Z$3:$Z$8),
                IF(AND(ISNUMBER(DATEVALUE(TEXT(AA3102,"MM/DD/YY"))), ISNUMBER(Table22[[#This Row],[QC START]])),
                    NETWORKDAYS(Table22[[#This Row],[QC START]], DATEVALUE(TEXT(AA3102,"MM/DD/YY")), Delivered!$Z$3:$Z$8),
                    "IN QC"
                )
            )-1
        )
    ),
"IN QC"
)</f>
        <v>NO SHIP DATE</v>
      </c>
      <c r="AB3102" s="25"/>
      <c r="AC3102" s="83"/>
      <c r="AD3102" s="45"/>
    </row>
    <row r="3103" spans="6:30" ht="14.25">
      <c r="F3103" s="30" t="str">
        <f>LEFT(Table2[[#This Row],[Project]],6)</f>
        <v/>
      </c>
      <c r="G3103" s="13"/>
      <c r="H3103" s="13"/>
      <c r="I3103" s="17"/>
      <c r="J3103" s="13"/>
      <c r="K3103" s="13"/>
      <c r="O3103" s="20"/>
      <c r="T3103" s="13"/>
      <c r="Y3103" s="71" t="str">
        <f>IFERROR(
    IF(Z3103="DONE",
        "QC DONE",
        IF(OR(AA3103="TBD", ISBLANK(AA3103)),
            "NO SHIP DATE",
            IF(AND(ISNUMBER(DATEVALUE(TEXT(Z3103,"MM/DD/YY"))), ISNUMBER(Table22[[#This Row],[QC START]])),
                NETWORKDAYS(Table22[[#This Row],[QC START]], DATEVALUE(TEXT(Z3103,"MM/DD/YY")), Delivered!$Z$3:$Z$8),
                IF(AND(ISNUMBER(DATEVALUE(TEXT(AA3103,"MM/DD/YY"))), ISNUMBER(Table22[[#This Row],[QC START]])),
                    NETWORKDAYS(Table22[[#This Row],[QC START]], DATEVALUE(TEXT(AA3103,"MM/DD/YY")), Delivered!$Z$3:$Z$8),
                    "IN QC"
                )
            )-1
        )
    ),
"IN QC"
)</f>
        <v>NO SHIP DATE</v>
      </c>
      <c r="AB3103" s="25"/>
      <c r="AC3103" s="83"/>
      <c r="AD3103" s="45"/>
    </row>
    <row r="3104" spans="6:30" ht="14.25">
      <c r="F3104" s="30" t="str">
        <f>LEFT(Table2[[#This Row],[Project]],6)</f>
        <v/>
      </c>
      <c r="G3104" s="13"/>
      <c r="H3104" s="13"/>
      <c r="I3104" s="17"/>
      <c r="J3104" s="13"/>
      <c r="K3104" s="13"/>
      <c r="O3104" s="20"/>
      <c r="T3104" s="13"/>
      <c r="Y3104" s="71" t="str">
        <f>IFERROR(
    IF(Z3104="DONE",
        "QC DONE",
        IF(OR(AA3104="TBD", ISBLANK(AA3104)),
            "NO SHIP DATE",
            IF(AND(ISNUMBER(DATEVALUE(TEXT(Z3104,"MM/DD/YY"))), ISNUMBER(Table22[[#This Row],[QC START]])),
                NETWORKDAYS(Table22[[#This Row],[QC START]], DATEVALUE(TEXT(Z3104,"MM/DD/YY")), Delivered!$Z$3:$Z$8),
                IF(AND(ISNUMBER(DATEVALUE(TEXT(AA3104,"MM/DD/YY"))), ISNUMBER(Table22[[#This Row],[QC START]])),
                    NETWORKDAYS(Table22[[#This Row],[QC START]], DATEVALUE(TEXT(AA3104,"MM/DD/YY")), Delivered!$Z$3:$Z$8),
                    "IN QC"
                )
            )-1
        )
    ),
"IN QC"
)</f>
        <v>NO SHIP DATE</v>
      </c>
      <c r="AB3104" s="25"/>
      <c r="AC3104" s="83"/>
      <c r="AD3104" s="45"/>
    </row>
    <row r="3105" spans="6:30" ht="14.25">
      <c r="F3105" s="30" t="str">
        <f>LEFT(Table2[[#This Row],[Project]],6)</f>
        <v/>
      </c>
      <c r="G3105" s="13"/>
      <c r="H3105" s="13"/>
      <c r="I3105" s="17"/>
      <c r="J3105" s="13"/>
      <c r="K3105" s="13"/>
      <c r="O3105" s="20"/>
      <c r="T3105" s="13"/>
      <c r="Y3105" s="71" t="str">
        <f>IFERROR(
    IF(Z3105="DONE",
        "QC DONE",
        IF(OR(AA3105="TBD", ISBLANK(AA3105)),
            "NO SHIP DATE",
            IF(AND(ISNUMBER(DATEVALUE(TEXT(Z3105,"MM/DD/YY"))), ISNUMBER(Table22[[#This Row],[QC START]])),
                NETWORKDAYS(Table22[[#This Row],[QC START]], DATEVALUE(TEXT(Z3105,"MM/DD/YY")), Delivered!$Z$3:$Z$8),
                IF(AND(ISNUMBER(DATEVALUE(TEXT(AA3105,"MM/DD/YY"))), ISNUMBER(Table22[[#This Row],[QC START]])),
                    NETWORKDAYS(Table22[[#This Row],[QC START]], DATEVALUE(TEXT(AA3105,"MM/DD/YY")), Delivered!$Z$3:$Z$8),
                    "IN QC"
                )
            )-1
        )
    ),
"IN QC"
)</f>
        <v>NO SHIP DATE</v>
      </c>
      <c r="AB3105" s="25"/>
      <c r="AC3105" s="83"/>
      <c r="AD3105" s="45"/>
    </row>
    <row r="3106" spans="6:30" ht="14.25">
      <c r="F3106" s="30" t="str">
        <f>LEFT(Table2[[#This Row],[Project]],6)</f>
        <v/>
      </c>
      <c r="G3106" s="13"/>
      <c r="H3106" s="13"/>
      <c r="I3106" s="17"/>
      <c r="J3106" s="13"/>
      <c r="K3106" s="13"/>
      <c r="O3106" s="20"/>
      <c r="T3106" s="13"/>
      <c r="Y3106" s="71" t="str">
        <f>IFERROR(
    IF(Z3106="DONE",
        "QC DONE",
        IF(OR(AA3106="TBD", ISBLANK(AA3106)),
            "NO SHIP DATE",
            IF(AND(ISNUMBER(DATEVALUE(TEXT(Z3106,"MM/DD/YY"))), ISNUMBER(Table22[[#This Row],[QC START]])),
                NETWORKDAYS(Table22[[#This Row],[QC START]], DATEVALUE(TEXT(Z3106,"MM/DD/YY")), Delivered!$Z$3:$Z$8),
                IF(AND(ISNUMBER(DATEVALUE(TEXT(AA3106,"MM/DD/YY"))), ISNUMBER(Table22[[#This Row],[QC START]])),
                    NETWORKDAYS(Table22[[#This Row],[QC START]], DATEVALUE(TEXT(AA3106,"MM/DD/YY")), Delivered!$Z$3:$Z$8),
                    "IN QC"
                )
            )-1
        )
    ),
"IN QC"
)</f>
        <v>NO SHIP DATE</v>
      </c>
      <c r="AB3106" s="25"/>
      <c r="AC3106" s="83"/>
      <c r="AD3106" s="45"/>
    </row>
    <row r="3107" spans="6:30" ht="14.25">
      <c r="F3107" s="30" t="str">
        <f>LEFT(Table2[[#This Row],[Project]],6)</f>
        <v/>
      </c>
      <c r="G3107" s="13"/>
      <c r="H3107" s="13"/>
      <c r="I3107" s="17"/>
      <c r="J3107" s="13"/>
      <c r="K3107" s="13"/>
      <c r="O3107" s="20"/>
      <c r="T3107" s="13"/>
      <c r="Y3107" s="71" t="str">
        <f>IFERROR(
    IF(Z3107="DONE",
        "QC DONE",
        IF(OR(AA3107="TBD", ISBLANK(AA3107)),
            "NO SHIP DATE",
            IF(AND(ISNUMBER(DATEVALUE(TEXT(Z3107,"MM/DD/YY"))), ISNUMBER(Table22[[#This Row],[QC START]])),
                NETWORKDAYS(Table22[[#This Row],[QC START]], DATEVALUE(TEXT(Z3107,"MM/DD/YY")), Delivered!$Z$3:$Z$8),
                IF(AND(ISNUMBER(DATEVALUE(TEXT(AA3107,"MM/DD/YY"))), ISNUMBER(Table22[[#This Row],[QC START]])),
                    NETWORKDAYS(Table22[[#This Row],[QC START]], DATEVALUE(TEXT(AA3107,"MM/DD/YY")), Delivered!$Z$3:$Z$8),
                    "IN QC"
                )
            )-1
        )
    ),
"IN QC"
)</f>
        <v>NO SHIP DATE</v>
      </c>
      <c r="AB3107" s="25"/>
      <c r="AC3107" s="83"/>
      <c r="AD3107" s="45"/>
    </row>
    <row r="3108" spans="6:30" ht="14.25">
      <c r="F3108" s="30" t="str">
        <f>LEFT(Table2[[#This Row],[Project]],6)</f>
        <v/>
      </c>
      <c r="G3108" s="13"/>
      <c r="H3108" s="13"/>
      <c r="I3108" s="17"/>
      <c r="J3108" s="13"/>
      <c r="K3108" s="13"/>
      <c r="O3108" s="20"/>
      <c r="T3108" s="13"/>
      <c r="Y3108" s="71" t="str">
        <f>IFERROR(
    IF(Z3108="DONE",
        "QC DONE",
        IF(OR(AA3108="TBD", ISBLANK(AA3108)),
            "NO SHIP DATE",
            IF(AND(ISNUMBER(DATEVALUE(TEXT(Z3108,"MM/DD/YY"))), ISNUMBER(Table22[[#This Row],[QC START]])),
                NETWORKDAYS(Table22[[#This Row],[QC START]], DATEVALUE(TEXT(Z3108,"MM/DD/YY")), Delivered!$Z$3:$Z$8),
                IF(AND(ISNUMBER(DATEVALUE(TEXT(AA3108,"MM/DD/YY"))), ISNUMBER(Table22[[#This Row],[QC START]])),
                    NETWORKDAYS(Table22[[#This Row],[QC START]], DATEVALUE(TEXT(AA3108,"MM/DD/YY")), Delivered!$Z$3:$Z$8),
                    "IN QC"
                )
            )-1
        )
    ),
"IN QC"
)</f>
        <v>NO SHIP DATE</v>
      </c>
      <c r="AB3108" s="25"/>
      <c r="AC3108" s="83"/>
      <c r="AD3108" s="45"/>
    </row>
    <row r="3109" spans="6:30" ht="14.25">
      <c r="F3109" s="30" t="str">
        <f>LEFT(Table2[[#This Row],[Project]],6)</f>
        <v/>
      </c>
      <c r="G3109" s="13"/>
      <c r="H3109" s="13"/>
      <c r="I3109" s="17"/>
      <c r="J3109" s="13"/>
      <c r="K3109" s="13"/>
      <c r="O3109" s="20"/>
      <c r="T3109" s="13"/>
      <c r="Y3109" s="71" t="str">
        <f>IFERROR(
    IF(Z3109="DONE",
        "QC DONE",
        IF(OR(AA3109="TBD", ISBLANK(AA3109)),
            "NO SHIP DATE",
            IF(AND(ISNUMBER(DATEVALUE(TEXT(Z3109,"MM/DD/YY"))), ISNUMBER(Table22[[#This Row],[QC START]])),
                NETWORKDAYS(Table22[[#This Row],[QC START]], DATEVALUE(TEXT(Z3109,"MM/DD/YY")), Delivered!$Z$3:$Z$8),
                IF(AND(ISNUMBER(DATEVALUE(TEXT(AA3109,"MM/DD/YY"))), ISNUMBER(Table22[[#This Row],[QC START]])),
                    NETWORKDAYS(Table22[[#This Row],[QC START]], DATEVALUE(TEXT(AA3109,"MM/DD/YY")), Delivered!$Z$3:$Z$8),
                    "IN QC"
                )
            )-1
        )
    ),
"IN QC"
)</f>
        <v>NO SHIP DATE</v>
      </c>
      <c r="AB3109" s="25"/>
      <c r="AC3109" s="83"/>
      <c r="AD3109" s="45"/>
    </row>
    <row r="3110" spans="6:30" ht="14.25">
      <c r="F3110" s="30" t="str">
        <f>LEFT(Table2[[#This Row],[Project]],6)</f>
        <v/>
      </c>
      <c r="G3110" s="13"/>
      <c r="H3110" s="13"/>
      <c r="I3110" s="17"/>
      <c r="J3110" s="13"/>
      <c r="K3110" s="13"/>
      <c r="O3110" s="20"/>
      <c r="T3110" s="13"/>
      <c r="Y3110" s="71" t="str">
        <f>IFERROR(
    IF(Z3110="DONE",
        "QC DONE",
        IF(OR(AA3110="TBD", ISBLANK(AA3110)),
            "NO SHIP DATE",
            IF(AND(ISNUMBER(DATEVALUE(TEXT(Z3110,"MM/DD/YY"))), ISNUMBER(Table22[[#This Row],[QC START]])),
                NETWORKDAYS(Table22[[#This Row],[QC START]], DATEVALUE(TEXT(Z3110,"MM/DD/YY")), Delivered!$Z$3:$Z$8),
                IF(AND(ISNUMBER(DATEVALUE(TEXT(AA3110,"MM/DD/YY"))), ISNUMBER(Table22[[#This Row],[QC START]])),
                    NETWORKDAYS(Table22[[#This Row],[QC START]], DATEVALUE(TEXT(AA3110,"MM/DD/YY")), Delivered!$Z$3:$Z$8),
                    "IN QC"
                )
            )-1
        )
    ),
"IN QC"
)</f>
        <v>NO SHIP DATE</v>
      </c>
      <c r="AB3110" s="25"/>
      <c r="AC3110" s="83"/>
      <c r="AD3110" s="45"/>
    </row>
    <row r="3111" spans="6:30" ht="14.25">
      <c r="F3111" s="30" t="str">
        <f>LEFT(Table2[[#This Row],[Project]],6)</f>
        <v/>
      </c>
      <c r="G3111" s="13"/>
      <c r="H3111" s="13"/>
      <c r="I3111" s="17"/>
      <c r="J3111" s="13"/>
      <c r="K3111" s="13"/>
      <c r="O3111" s="20"/>
      <c r="T3111" s="13"/>
      <c r="Y3111" s="71" t="str">
        <f>IFERROR(
    IF(Z3111="DONE",
        "QC DONE",
        IF(OR(AA3111="TBD", ISBLANK(AA3111)),
            "NO SHIP DATE",
            IF(AND(ISNUMBER(DATEVALUE(TEXT(Z3111,"MM/DD/YY"))), ISNUMBER(Table22[[#This Row],[QC START]])),
                NETWORKDAYS(Table22[[#This Row],[QC START]], DATEVALUE(TEXT(Z3111,"MM/DD/YY")), Delivered!$Z$3:$Z$8),
                IF(AND(ISNUMBER(DATEVALUE(TEXT(AA3111,"MM/DD/YY"))), ISNUMBER(Table22[[#This Row],[QC START]])),
                    NETWORKDAYS(Table22[[#This Row],[QC START]], DATEVALUE(TEXT(AA3111,"MM/DD/YY")), Delivered!$Z$3:$Z$8),
                    "IN QC"
                )
            )-1
        )
    ),
"IN QC"
)</f>
        <v>NO SHIP DATE</v>
      </c>
      <c r="AB3111" s="25"/>
      <c r="AC3111" s="83"/>
      <c r="AD3111" s="45"/>
    </row>
    <row r="3112" spans="6:30" ht="14.25">
      <c r="F3112" s="30" t="str">
        <f>LEFT(Table2[[#This Row],[Project]],6)</f>
        <v/>
      </c>
      <c r="G3112" s="13"/>
      <c r="H3112" s="13"/>
      <c r="I3112" s="17"/>
      <c r="J3112" s="13"/>
      <c r="K3112" s="13"/>
      <c r="O3112" s="20"/>
      <c r="T3112" s="13"/>
      <c r="Y3112" s="71" t="str">
        <f>IFERROR(
    IF(Z3112="DONE",
        "QC DONE",
        IF(OR(AA3112="TBD", ISBLANK(AA3112)),
            "NO SHIP DATE",
            IF(AND(ISNUMBER(DATEVALUE(TEXT(Z3112,"MM/DD/YY"))), ISNUMBER(Table22[[#This Row],[QC START]])),
                NETWORKDAYS(Table22[[#This Row],[QC START]], DATEVALUE(TEXT(Z3112,"MM/DD/YY")), Delivered!$Z$3:$Z$8),
                IF(AND(ISNUMBER(DATEVALUE(TEXT(AA3112,"MM/DD/YY"))), ISNUMBER(Table22[[#This Row],[QC START]])),
                    NETWORKDAYS(Table22[[#This Row],[QC START]], DATEVALUE(TEXT(AA3112,"MM/DD/YY")), Delivered!$Z$3:$Z$8),
                    "IN QC"
                )
            )-1
        )
    ),
"IN QC"
)</f>
        <v>NO SHIP DATE</v>
      </c>
      <c r="AB3112" s="25"/>
      <c r="AC3112" s="83"/>
      <c r="AD3112" s="45"/>
    </row>
    <row r="3113" spans="6:30" ht="14.25">
      <c r="F3113" s="30" t="str">
        <f>LEFT(Table2[[#This Row],[Project]],6)</f>
        <v/>
      </c>
      <c r="G3113" s="13"/>
      <c r="H3113" s="13"/>
      <c r="I3113" s="17"/>
      <c r="J3113" s="13"/>
      <c r="K3113" s="13"/>
      <c r="O3113" s="20"/>
      <c r="T3113" s="13"/>
      <c r="Y3113" s="71" t="str">
        <f>IFERROR(
    IF(Z3113="DONE",
        "QC DONE",
        IF(OR(AA3113="TBD", ISBLANK(AA3113)),
            "NO SHIP DATE",
            IF(AND(ISNUMBER(DATEVALUE(TEXT(Z3113,"MM/DD/YY"))), ISNUMBER(Table22[[#This Row],[QC START]])),
                NETWORKDAYS(Table22[[#This Row],[QC START]], DATEVALUE(TEXT(Z3113,"MM/DD/YY")), Delivered!$Z$3:$Z$8),
                IF(AND(ISNUMBER(DATEVALUE(TEXT(AA3113,"MM/DD/YY"))), ISNUMBER(Table22[[#This Row],[QC START]])),
                    NETWORKDAYS(Table22[[#This Row],[QC START]], DATEVALUE(TEXT(AA3113,"MM/DD/YY")), Delivered!$Z$3:$Z$8),
                    "IN QC"
                )
            )-1
        )
    ),
"IN QC"
)</f>
        <v>NO SHIP DATE</v>
      </c>
      <c r="AB3113" s="25"/>
      <c r="AC3113" s="83"/>
      <c r="AD3113" s="45"/>
    </row>
    <row r="3114" spans="6:30" ht="14.25">
      <c r="F3114" s="30" t="str">
        <f>LEFT(Table2[[#This Row],[Project]],6)</f>
        <v/>
      </c>
      <c r="G3114" s="13"/>
      <c r="H3114" s="13"/>
      <c r="I3114" s="17"/>
      <c r="J3114" s="13"/>
      <c r="K3114" s="13"/>
      <c r="O3114" s="20"/>
      <c r="T3114" s="13"/>
      <c r="Y3114" s="71" t="str">
        <f>IFERROR(
    IF(Z3114="DONE",
        "QC DONE",
        IF(OR(AA3114="TBD", ISBLANK(AA3114)),
            "NO SHIP DATE",
            IF(AND(ISNUMBER(DATEVALUE(TEXT(Z3114,"MM/DD/YY"))), ISNUMBER(Table22[[#This Row],[QC START]])),
                NETWORKDAYS(Table22[[#This Row],[QC START]], DATEVALUE(TEXT(Z3114,"MM/DD/YY")), Delivered!$Z$3:$Z$8),
                IF(AND(ISNUMBER(DATEVALUE(TEXT(AA3114,"MM/DD/YY"))), ISNUMBER(Table22[[#This Row],[QC START]])),
                    NETWORKDAYS(Table22[[#This Row],[QC START]], DATEVALUE(TEXT(AA3114,"MM/DD/YY")), Delivered!$Z$3:$Z$8),
                    "IN QC"
                )
            )-1
        )
    ),
"IN QC"
)</f>
        <v>NO SHIP DATE</v>
      </c>
      <c r="AB3114" s="25"/>
      <c r="AC3114" s="83"/>
      <c r="AD3114" s="45"/>
    </row>
    <row r="3115" spans="6:30" ht="14.25">
      <c r="F3115" s="30" t="str">
        <f>LEFT(Table2[[#This Row],[Project]],6)</f>
        <v/>
      </c>
      <c r="G3115" s="13"/>
      <c r="H3115" s="13"/>
      <c r="I3115" s="17"/>
      <c r="J3115" s="13"/>
      <c r="K3115" s="13"/>
      <c r="O3115" s="20"/>
      <c r="T3115" s="13"/>
      <c r="Y3115" s="71" t="str">
        <f>IFERROR(
    IF(Z3115="DONE",
        "QC DONE",
        IF(OR(AA3115="TBD", ISBLANK(AA3115)),
            "NO SHIP DATE",
            IF(AND(ISNUMBER(DATEVALUE(TEXT(Z3115,"MM/DD/YY"))), ISNUMBER(Table22[[#This Row],[QC START]])),
                NETWORKDAYS(Table22[[#This Row],[QC START]], DATEVALUE(TEXT(Z3115,"MM/DD/YY")), Delivered!$Z$3:$Z$8),
                IF(AND(ISNUMBER(DATEVALUE(TEXT(AA3115,"MM/DD/YY"))), ISNUMBER(Table22[[#This Row],[QC START]])),
                    NETWORKDAYS(Table22[[#This Row],[QC START]], DATEVALUE(TEXT(AA3115,"MM/DD/YY")), Delivered!$Z$3:$Z$8),
                    "IN QC"
                )
            )-1
        )
    ),
"IN QC"
)</f>
        <v>NO SHIP DATE</v>
      </c>
      <c r="AB3115" s="25"/>
      <c r="AC3115" s="83"/>
      <c r="AD3115" s="45"/>
    </row>
    <row r="3116" spans="6:30" ht="14.25">
      <c r="F3116" s="30" t="str">
        <f>LEFT(Table2[[#This Row],[Project]],6)</f>
        <v/>
      </c>
      <c r="G3116" s="13"/>
      <c r="H3116" s="13"/>
      <c r="I3116" s="17"/>
      <c r="J3116" s="13"/>
      <c r="K3116" s="13"/>
      <c r="O3116" s="20"/>
      <c r="T3116" s="13"/>
      <c r="Y3116" s="71" t="str">
        <f>IFERROR(
    IF(Z3116="DONE",
        "QC DONE",
        IF(OR(AA3116="TBD", ISBLANK(AA3116)),
            "NO SHIP DATE",
            IF(AND(ISNUMBER(DATEVALUE(TEXT(Z3116,"MM/DD/YY"))), ISNUMBER(Table22[[#This Row],[QC START]])),
                NETWORKDAYS(Table22[[#This Row],[QC START]], DATEVALUE(TEXT(Z3116,"MM/DD/YY")), Delivered!$Z$3:$Z$8),
                IF(AND(ISNUMBER(DATEVALUE(TEXT(AA3116,"MM/DD/YY"))), ISNUMBER(Table22[[#This Row],[QC START]])),
                    NETWORKDAYS(Table22[[#This Row],[QC START]], DATEVALUE(TEXT(AA3116,"MM/DD/YY")), Delivered!$Z$3:$Z$8),
                    "IN QC"
                )
            )-1
        )
    ),
"IN QC"
)</f>
        <v>NO SHIP DATE</v>
      </c>
      <c r="AB3116" s="25"/>
      <c r="AC3116" s="83"/>
      <c r="AD3116" s="45"/>
    </row>
    <row r="3117" spans="6:30" ht="14.25">
      <c r="F3117" s="30" t="str">
        <f>LEFT(Table2[[#This Row],[Project]],6)</f>
        <v/>
      </c>
      <c r="G3117" s="13"/>
      <c r="H3117" s="13"/>
      <c r="I3117" s="17"/>
      <c r="J3117" s="13"/>
      <c r="K3117" s="13"/>
      <c r="O3117" s="20"/>
      <c r="T3117" s="13"/>
      <c r="Y3117" s="71" t="str">
        <f>IFERROR(
    IF(Z3117="DONE",
        "QC DONE",
        IF(OR(AA3117="TBD", ISBLANK(AA3117)),
            "NO SHIP DATE",
            IF(AND(ISNUMBER(DATEVALUE(TEXT(Z3117,"MM/DD/YY"))), ISNUMBER(Table22[[#This Row],[QC START]])),
                NETWORKDAYS(Table22[[#This Row],[QC START]], DATEVALUE(TEXT(Z3117,"MM/DD/YY")), Delivered!$Z$3:$Z$8),
                IF(AND(ISNUMBER(DATEVALUE(TEXT(AA3117,"MM/DD/YY"))), ISNUMBER(Table22[[#This Row],[QC START]])),
                    NETWORKDAYS(Table22[[#This Row],[QC START]], DATEVALUE(TEXT(AA3117,"MM/DD/YY")), Delivered!$Z$3:$Z$8),
                    "IN QC"
                )
            )-1
        )
    ),
"IN QC"
)</f>
        <v>NO SHIP DATE</v>
      </c>
      <c r="AB3117" s="25"/>
      <c r="AC3117" s="83"/>
      <c r="AD3117" s="45"/>
    </row>
    <row r="3118" spans="6:30" ht="14.25">
      <c r="F3118" s="30" t="str">
        <f>LEFT(Table2[[#This Row],[Project]],6)</f>
        <v/>
      </c>
      <c r="G3118" s="13"/>
      <c r="H3118" s="13"/>
      <c r="I3118" s="17"/>
      <c r="J3118" s="13"/>
      <c r="K3118" s="13"/>
      <c r="O3118" s="20"/>
      <c r="T3118" s="13"/>
      <c r="Y3118" s="71" t="str">
        <f>IFERROR(
    IF(Z3118="DONE",
        "QC DONE",
        IF(OR(AA3118="TBD", ISBLANK(AA3118)),
            "NO SHIP DATE",
            IF(AND(ISNUMBER(DATEVALUE(TEXT(Z3118,"MM/DD/YY"))), ISNUMBER(Table22[[#This Row],[QC START]])),
                NETWORKDAYS(Table22[[#This Row],[QC START]], DATEVALUE(TEXT(Z3118,"MM/DD/YY")), Delivered!$Z$3:$Z$8),
                IF(AND(ISNUMBER(DATEVALUE(TEXT(AA3118,"MM/DD/YY"))), ISNUMBER(Table22[[#This Row],[QC START]])),
                    NETWORKDAYS(Table22[[#This Row],[QC START]], DATEVALUE(TEXT(AA3118,"MM/DD/YY")), Delivered!$Z$3:$Z$8),
                    "IN QC"
                )
            )-1
        )
    ),
"IN QC"
)</f>
        <v>NO SHIP DATE</v>
      </c>
      <c r="AB3118" s="25"/>
      <c r="AC3118" s="83"/>
      <c r="AD3118" s="45"/>
    </row>
    <row r="3119" spans="6:30" ht="14.25">
      <c r="F3119" s="30" t="str">
        <f>LEFT(Table2[[#This Row],[Project]],6)</f>
        <v/>
      </c>
      <c r="G3119" s="13"/>
      <c r="H3119" s="13"/>
      <c r="I3119" s="17"/>
      <c r="J3119" s="13"/>
      <c r="K3119" s="13"/>
      <c r="O3119" s="20"/>
      <c r="T3119" s="13"/>
      <c r="Y3119" s="71" t="str">
        <f>IFERROR(
    IF(Z3119="DONE",
        "QC DONE",
        IF(OR(AA3119="TBD", ISBLANK(AA3119)),
            "NO SHIP DATE",
            IF(AND(ISNUMBER(DATEVALUE(TEXT(Z3119,"MM/DD/YY"))), ISNUMBER(Table22[[#This Row],[QC START]])),
                NETWORKDAYS(Table22[[#This Row],[QC START]], DATEVALUE(TEXT(Z3119,"MM/DD/YY")), Delivered!$Z$3:$Z$8),
                IF(AND(ISNUMBER(DATEVALUE(TEXT(AA3119,"MM/DD/YY"))), ISNUMBER(Table22[[#This Row],[QC START]])),
                    NETWORKDAYS(Table22[[#This Row],[QC START]], DATEVALUE(TEXT(AA3119,"MM/DD/YY")), Delivered!$Z$3:$Z$8),
                    "IN QC"
                )
            )-1
        )
    ),
"IN QC"
)</f>
        <v>NO SHIP DATE</v>
      </c>
      <c r="AB3119" s="25"/>
      <c r="AC3119" s="83"/>
      <c r="AD3119" s="45"/>
    </row>
    <row r="3120" spans="6:30" ht="14.25">
      <c r="F3120" s="30" t="str">
        <f>LEFT(Table2[[#This Row],[Project]],6)</f>
        <v/>
      </c>
      <c r="G3120" s="13"/>
      <c r="H3120" s="13"/>
      <c r="I3120" s="17"/>
      <c r="J3120" s="13"/>
      <c r="K3120" s="13"/>
      <c r="O3120" s="20"/>
      <c r="T3120" s="13"/>
      <c r="Y3120" s="71" t="str">
        <f>IFERROR(
    IF(Z3120="DONE",
        "QC DONE",
        IF(OR(AA3120="TBD", ISBLANK(AA3120)),
            "NO SHIP DATE",
            IF(AND(ISNUMBER(DATEVALUE(TEXT(Z3120,"MM/DD/YY"))), ISNUMBER(Table22[[#This Row],[QC START]])),
                NETWORKDAYS(Table22[[#This Row],[QC START]], DATEVALUE(TEXT(Z3120,"MM/DD/YY")), Delivered!$Z$3:$Z$8),
                IF(AND(ISNUMBER(DATEVALUE(TEXT(AA3120,"MM/DD/YY"))), ISNUMBER(Table22[[#This Row],[QC START]])),
                    NETWORKDAYS(Table22[[#This Row],[QC START]], DATEVALUE(TEXT(AA3120,"MM/DD/YY")), Delivered!$Z$3:$Z$8),
                    "IN QC"
                )
            )-1
        )
    ),
"IN QC"
)</f>
        <v>NO SHIP DATE</v>
      </c>
      <c r="AB3120" s="25"/>
      <c r="AC3120" s="83"/>
      <c r="AD3120" s="45"/>
    </row>
    <row r="3121" spans="6:30" ht="14.25">
      <c r="F3121" s="30" t="str">
        <f>LEFT(Table2[[#This Row],[Project]],6)</f>
        <v/>
      </c>
      <c r="G3121" s="13"/>
      <c r="H3121" s="13"/>
      <c r="I3121" s="17"/>
      <c r="J3121" s="13"/>
      <c r="K3121" s="13"/>
      <c r="O3121" s="20"/>
      <c r="T3121" s="13"/>
      <c r="Y3121" s="71" t="str">
        <f>IFERROR(
    IF(Z3121="DONE",
        "QC DONE",
        IF(OR(AA3121="TBD", ISBLANK(AA3121)),
            "NO SHIP DATE",
            IF(AND(ISNUMBER(DATEVALUE(TEXT(Z3121,"MM/DD/YY"))), ISNUMBER(Table22[[#This Row],[QC START]])),
                NETWORKDAYS(Table22[[#This Row],[QC START]], DATEVALUE(TEXT(Z3121,"MM/DD/YY")), Delivered!$Z$3:$Z$8),
                IF(AND(ISNUMBER(DATEVALUE(TEXT(AA3121,"MM/DD/YY"))), ISNUMBER(Table22[[#This Row],[QC START]])),
                    NETWORKDAYS(Table22[[#This Row],[QC START]], DATEVALUE(TEXT(AA3121,"MM/DD/YY")), Delivered!$Z$3:$Z$8),
                    "IN QC"
                )
            )-1
        )
    ),
"IN QC"
)</f>
        <v>NO SHIP DATE</v>
      </c>
      <c r="AB3121" s="25"/>
      <c r="AC3121" s="83"/>
      <c r="AD3121" s="45"/>
    </row>
    <row r="3122" spans="6:30" ht="14.25">
      <c r="F3122" s="30" t="str">
        <f>LEFT(Table2[[#This Row],[Project]],6)</f>
        <v/>
      </c>
      <c r="G3122" s="13"/>
      <c r="H3122" s="13"/>
      <c r="I3122" s="17"/>
      <c r="J3122" s="13"/>
      <c r="K3122" s="13"/>
      <c r="O3122" s="20"/>
      <c r="T3122" s="13"/>
      <c r="Y3122" s="71" t="str">
        <f>IFERROR(
    IF(Z3122="DONE",
        "QC DONE",
        IF(OR(AA3122="TBD", ISBLANK(AA3122)),
            "NO SHIP DATE",
            IF(AND(ISNUMBER(DATEVALUE(TEXT(Z3122,"MM/DD/YY"))), ISNUMBER(Table22[[#This Row],[QC START]])),
                NETWORKDAYS(Table22[[#This Row],[QC START]], DATEVALUE(TEXT(Z3122,"MM/DD/YY")), Delivered!$Z$3:$Z$8),
                IF(AND(ISNUMBER(DATEVALUE(TEXT(AA3122,"MM/DD/YY"))), ISNUMBER(Table22[[#This Row],[QC START]])),
                    NETWORKDAYS(Table22[[#This Row],[QC START]], DATEVALUE(TEXT(AA3122,"MM/DD/YY")), Delivered!$Z$3:$Z$8),
                    "IN QC"
                )
            )-1
        )
    ),
"IN QC"
)</f>
        <v>NO SHIP DATE</v>
      </c>
      <c r="AB3122" s="25"/>
      <c r="AC3122" s="83"/>
      <c r="AD3122" s="45"/>
    </row>
    <row r="3123" spans="6:30" ht="14.25">
      <c r="F3123" s="30" t="str">
        <f>LEFT(Table2[[#This Row],[Project]],6)</f>
        <v/>
      </c>
      <c r="G3123" s="13"/>
      <c r="H3123" s="13"/>
      <c r="I3123" s="17"/>
      <c r="J3123" s="13"/>
      <c r="K3123" s="13"/>
      <c r="O3123" s="20"/>
      <c r="T3123" s="13"/>
      <c r="Y3123" s="71" t="str">
        <f>IFERROR(
    IF(Z3123="DONE",
        "QC DONE",
        IF(OR(AA3123="TBD", ISBLANK(AA3123)),
            "NO SHIP DATE",
            IF(AND(ISNUMBER(DATEVALUE(TEXT(Z3123,"MM/DD/YY"))), ISNUMBER(Table22[[#This Row],[QC START]])),
                NETWORKDAYS(Table22[[#This Row],[QC START]], DATEVALUE(TEXT(Z3123,"MM/DD/YY")), Delivered!$Z$3:$Z$8),
                IF(AND(ISNUMBER(DATEVALUE(TEXT(AA3123,"MM/DD/YY"))), ISNUMBER(Table22[[#This Row],[QC START]])),
                    NETWORKDAYS(Table22[[#This Row],[QC START]], DATEVALUE(TEXT(AA3123,"MM/DD/YY")), Delivered!$Z$3:$Z$8),
                    "IN QC"
                )
            )-1
        )
    ),
"IN QC"
)</f>
        <v>NO SHIP DATE</v>
      </c>
      <c r="AB3123" s="25"/>
      <c r="AC3123" s="83"/>
      <c r="AD3123" s="45"/>
    </row>
    <row r="3124" spans="6:30" ht="14.25">
      <c r="F3124" s="30" t="str">
        <f>LEFT(Table2[[#This Row],[Project]],6)</f>
        <v/>
      </c>
      <c r="G3124" s="13"/>
      <c r="H3124" s="13"/>
      <c r="I3124" s="17"/>
      <c r="J3124" s="13"/>
      <c r="K3124" s="13"/>
      <c r="O3124" s="20"/>
      <c r="T3124" s="13"/>
      <c r="Y3124" s="71" t="str">
        <f>IFERROR(
    IF(Z3124="DONE",
        "QC DONE",
        IF(OR(AA3124="TBD", ISBLANK(AA3124)),
            "NO SHIP DATE",
            IF(AND(ISNUMBER(DATEVALUE(TEXT(Z3124,"MM/DD/YY"))), ISNUMBER(Table22[[#This Row],[QC START]])),
                NETWORKDAYS(Table22[[#This Row],[QC START]], DATEVALUE(TEXT(Z3124,"MM/DD/YY")), Delivered!$Z$3:$Z$8),
                IF(AND(ISNUMBER(DATEVALUE(TEXT(AA3124,"MM/DD/YY"))), ISNUMBER(Table22[[#This Row],[QC START]])),
                    NETWORKDAYS(Table22[[#This Row],[QC START]], DATEVALUE(TEXT(AA3124,"MM/DD/YY")), Delivered!$Z$3:$Z$8),
                    "IN QC"
                )
            )-1
        )
    ),
"IN QC"
)</f>
        <v>NO SHIP DATE</v>
      </c>
      <c r="AB3124" s="25"/>
      <c r="AC3124" s="83"/>
      <c r="AD3124" s="45"/>
    </row>
    <row r="3125" spans="6:30" ht="14.25">
      <c r="F3125" s="30" t="str">
        <f>LEFT(Table2[[#This Row],[Project]],6)</f>
        <v/>
      </c>
      <c r="G3125" s="13"/>
      <c r="H3125" s="13"/>
      <c r="I3125" s="17"/>
      <c r="J3125" s="13"/>
      <c r="K3125" s="13"/>
      <c r="O3125" s="20"/>
      <c r="T3125" s="13"/>
      <c r="Y3125" s="71" t="str">
        <f>IFERROR(
    IF(Z3125="DONE",
        "QC DONE",
        IF(OR(AA3125="TBD", ISBLANK(AA3125)),
            "NO SHIP DATE",
            IF(AND(ISNUMBER(DATEVALUE(TEXT(Z3125,"MM/DD/YY"))), ISNUMBER(Table22[[#This Row],[QC START]])),
                NETWORKDAYS(Table22[[#This Row],[QC START]], DATEVALUE(TEXT(Z3125,"MM/DD/YY")), Delivered!$Z$3:$Z$8),
                IF(AND(ISNUMBER(DATEVALUE(TEXT(AA3125,"MM/DD/YY"))), ISNUMBER(Table22[[#This Row],[QC START]])),
                    NETWORKDAYS(Table22[[#This Row],[QC START]], DATEVALUE(TEXT(AA3125,"MM/DD/YY")), Delivered!$Z$3:$Z$8),
                    "IN QC"
                )
            )-1
        )
    ),
"IN QC"
)</f>
        <v>NO SHIP DATE</v>
      </c>
      <c r="AB3125" s="25"/>
      <c r="AC3125" s="83"/>
      <c r="AD3125" s="45"/>
    </row>
    <row r="3126" spans="6:30" ht="14.25">
      <c r="F3126" s="30" t="str">
        <f>LEFT(Table2[[#This Row],[Project]],6)</f>
        <v/>
      </c>
      <c r="G3126" s="13"/>
      <c r="H3126" s="13"/>
      <c r="I3126" s="17"/>
      <c r="J3126" s="13"/>
      <c r="K3126" s="13"/>
      <c r="O3126" s="20"/>
      <c r="T3126" s="13"/>
      <c r="Y3126" s="71" t="str">
        <f>IFERROR(
    IF(Z3126="DONE",
        "QC DONE",
        IF(OR(AA3126="TBD", ISBLANK(AA3126)),
            "NO SHIP DATE",
            IF(AND(ISNUMBER(DATEVALUE(TEXT(Z3126,"MM/DD/YY"))), ISNUMBER(Table22[[#This Row],[QC START]])),
                NETWORKDAYS(Table22[[#This Row],[QC START]], DATEVALUE(TEXT(Z3126,"MM/DD/YY")), Delivered!$Z$3:$Z$8),
                IF(AND(ISNUMBER(DATEVALUE(TEXT(AA3126,"MM/DD/YY"))), ISNUMBER(Table22[[#This Row],[QC START]])),
                    NETWORKDAYS(Table22[[#This Row],[QC START]], DATEVALUE(TEXT(AA3126,"MM/DD/YY")), Delivered!$Z$3:$Z$8),
                    "IN QC"
                )
            )-1
        )
    ),
"IN QC"
)</f>
        <v>NO SHIP DATE</v>
      </c>
      <c r="AB3126" s="25"/>
      <c r="AC3126" s="83"/>
      <c r="AD3126" s="45"/>
    </row>
    <row r="3127" spans="6:30" ht="14.25">
      <c r="F3127" s="30" t="str">
        <f>LEFT(Table2[[#This Row],[Project]],6)</f>
        <v/>
      </c>
      <c r="G3127" s="13"/>
      <c r="H3127" s="13"/>
      <c r="I3127" s="17"/>
      <c r="J3127" s="13"/>
      <c r="K3127" s="13"/>
      <c r="O3127" s="20"/>
      <c r="T3127" s="13"/>
      <c r="Y3127" s="71" t="str">
        <f>IFERROR(
    IF(Z3127="DONE",
        "QC DONE",
        IF(OR(AA3127="TBD", ISBLANK(AA3127)),
            "NO SHIP DATE",
            IF(AND(ISNUMBER(DATEVALUE(TEXT(Z3127,"MM/DD/YY"))), ISNUMBER(Table22[[#This Row],[QC START]])),
                NETWORKDAYS(Table22[[#This Row],[QC START]], DATEVALUE(TEXT(Z3127,"MM/DD/YY")), Delivered!$Z$3:$Z$8),
                IF(AND(ISNUMBER(DATEVALUE(TEXT(AA3127,"MM/DD/YY"))), ISNUMBER(Table22[[#This Row],[QC START]])),
                    NETWORKDAYS(Table22[[#This Row],[QC START]], DATEVALUE(TEXT(AA3127,"MM/DD/YY")), Delivered!$Z$3:$Z$8),
                    "IN QC"
                )
            )-1
        )
    ),
"IN QC"
)</f>
        <v>NO SHIP DATE</v>
      </c>
      <c r="AB3127" s="25"/>
      <c r="AC3127" s="83"/>
      <c r="AD3127" s="45"/>
    </row>
    <row r="3128" spans="6:30" ht="14.25">
      <c r="F3128" s="30" t="str">
        <f>LEFT(Table2[[#This Row],[Project]],6)</f>
        <v/>
      </c>
      <c r="G3128" s="13"/>
      <c r="H3128" s="13"/>
      <c r="I3128" s="17"/>
      <c r="J3128" s="13"/>
      <c r="K3128" s="13"/>
      <c r="O3128" s="20"/>
      <c r="T3128" s="13"/>
      <c r="Y3128" s="71" t="str">
        <f>IFERROR(
    IF(Z3128="DONE",
        "QC DONE",
        IF(OR(AA3128="TBD", ISBLANK(AA3128)),
            "NO SHIP DATE",
            IF(AND(ISNUMBER(DATEVALUE(TEXT(Z3128,"MM/DD/YY"))), ISNUMBER(Table22[[#This Row],[QC START]])),
                NETWORKDAYS(Table22[[#This Row],[QC START]], DATEVALUE(TEXT(Z3128,"MM/DD/YY")), Delivered!$Z$3:$Z$8),
                IF(AND(ISNUMBER(DATEVALUE(TEXT(AA3128,"MM/DD/YY"))), ISNUMBER(Table22[[#This Row],[QC START]])),
                    NETWORKDAYS(Table22[[#This Row],[QC START]], DATEVALUE(TEXT(AA3128,"MM/DD/YY")), Delivered!$Z$3:$Z$8),
                    "IN QC"
                )
            )-1
        )
    ),
"IN QC"
)</f>
        <v>NO SHIP DATE</v>
      </c>
      <c r="AB3128" s="25"/>
      <c r="AC3128" s="83"/>
      <c r="AD3128" s="45"/>
    </row>
    <row r="3129" spans="6:30" ht="14.25">
      <c r="F3129" s="30" t="str">
        <f>LEFT(Table2[[#This Row],[Project]],6)</f>
        <v/>
      </c>
      <c r="G3129" s="13"/>
      <c r="H3129" s="13"/>
      <c r="I3129" s="17"/>
      <c r="J3129" s="13"/>
      <c r="K3129" s="13"/>
      <c r="O3129" s="20"/>
      <c r="T3129" s="13"/>
      <c r="Y3129" s="71" t="str">
        <f>IFERROR(
    IF(Z3129="DONE",
        "QC DONE",
        IF(OR(AA3129="TBD", ISBLANK(AA3129)),
            "NO SHIP DATE",
            IF(AND(ISNUMBER(DATEVALUE(TEXT(Z3129,"MM/DD/YY"))), ISNUMBER(Table22[[#This Row],[QC START]])),
                NETWORKDAYS(Table22[[#This Row],[QC START]], DATEVALUE(TEXT(Z3129,"MM/DD/YY")), Delivered!$Z$3:$Z$8),
                IF(AND(ISNUMBER(DATEVALUE(TEXT(AA3129,"MM/DD/YY"))), ISNUMBER(Table22[[#This Row],[QC START]])),
                    NETWORKDAYS(Table22[[#This Row],[QC START]], DATEVALUE(TEXT(AA3129,"MM/DD/YY")), Delivered!$Z$3:$Z$8),
                    "IN QC"
                )
            )-1
        )
    ),
"IN QC"
)</f>
        <v>NO SHIP DATE</v>
      </c>
      <c r="AB3129" s="25"/>
      <c r="AC3129" s="83"/>
      <c r="AD3129" s="45"/>
    </row>
    <row r="3130" spans="6:30" ht="14.25">
      <c r="F3130" s="30" t="str">
        <f>LEFT(Table2[[#This Row],[Project]],6)</f>
        <v/>
      </c>
      <c r="G3130" s="13"/>
      <c r="H3130" s="13"/>
      <c r="I3130" s="17"/>
      <c r="J3130" s="13"/>
      <c r="K3130" s="13"/>
      <c r="O3130" s="20"/>
      <c r="T3130" s="13"/>
      <c r="Y3130" s="71" t="str">
        <f>IFERROR(
    IF(Z3130="DONE",
        "QC DONE",
        IF(OR(AA3130="TBD", ISBLANK(AA3130)),
            "NO SHIP DATE",
            IF(AND(ISNUMBER(DATEVALUE(TEXT(Z3130,"MM/DD/YY"))), ISNUMBER(Table22[[#This Row],[QC START]])),
                NETWORKDAYS(Table22[[#This Row],[QC START]], DATEVALUE(TEXT(Z3130,"MM/DD/YY")), Delivered!$Z$3:$Z$8),
                IF(AND(ISNUMBER(DATEVALUE(TEXT(AA3130,"MM/DD/YY"))), ISNUMBER(Table22[[#This Row],[QC START]])),
                    NETWORKDAYS(Table22[[#This Row],[QC START]], DATEVALUE(TEXT(AA3130,"MM/DD/YY")), Delivered!$Z$3:$Z$8),
                    "IN QC"
                )
            )-1
        )
    ),
"IN QC"
)</f>
        <v>NO SHIP DATE</v>
      </c>
      <c r="AB3130" s="25"/>
      <c r="AC3130" s="83"/>
      <c r="AD3130" s="45"/>
    </row>
    <row r="3131" spans="6:30" ht="14.25">
      <c r="F3131" s="30" t="str">
        <f>LEFT(Table2[[#This Row],[Project]],6)</f>
        <v/>
      </c>
      <c r="G3131" s="13"/>
      <c r="H3131" s="13"/>
      <c r="I3131" s="17"/>
      <c r="J3131" s="13"/>
      <c r="K3131" s="13"/>
      <c r="O3131" s="20"/>
      <c r="T3131" s="13"/>
      <c r="Y3131" s="71" t="str">
        <f>IFERROR(
    IF(Z3131="DONE",
        "QC DONE",
        IF(OR(AA3131="TBD", ISBLANK(AA3131)),
            "NO SHIP DATE",
            IF(AND(ISNUMBER(DATEVALUE(TEXT(Z3131,"MM/DD/YY"))), ISNUMBER(Table22[[#This Row],[QC START]])),
                NETWORKDAYS(Table22[[#This Row],[QC START]], DATEVALUE(TEXT(Z3131,"MM/DD/YY")), Delivered!$Z$3:$Z$8),
                IF(AND(ISNUMBER(DATEVALUE(TEXT(AA3131,"MM/DD/YY"))), ISNUMBER(Table22[[#This Row],[QC START]])),
                    NETWORKDAYS(Table22[[#This Row],[QC START]], DATEVALUE(TEXT(AA3131,"MM/DD/YY")), Delivered!$Z$3:$Z$8),
                    "IN QC"
                )
            )-1
        )
    ),
"IN QC"
)</f>
        <v>NO SHIP DATE</v>
      </c>
      <c r="AB3131" s="25"/>
      <c r="AC3131" s="83"/>
      <c r="AD3131" s="45"/>
    </row>
    <row r="3132" spans="6:30" ht="14.25">
      <c r="F3132" s="30" t="str">
        <f>LEFT(Table2[[#This Row],[Project]],6)</f>
        <v/>
      </c>
      <c r="G3132" s="13"/>
      <c r="H3132" s="13"/>
      <c r="I3132" s="17"/>
      <c r="J3132" s="13"/>
      <c r="K3132" s="13"/>
      <c r="O3132" s="20"/>
      <c r="T3132" s="13"/>
      <c r="Y3132" s="71" t="str">
        <f>IFERROR(
    IF(Z3132="DONE",
        "QC DONE",
        IF(OR(AA3132="TBD", ISBLANK(AA3132)),
            "NO SHIP DATE",
            IF(AND(ISNUMBER(DATEVALUE(TEXT(Z3132,"MM/DD/YY"))), ISNUMBER(Table22[[#This Row],[QC START]])),
                NETWORKDAYS(Table22[[#This Row],[QC START]], DATEVALUE(TEXT(Z3132,"MM/DD/YY")), Delivered!$Z$3:$Z$8),
                IF(AND(ISNUMBER(DATEVALUE(TEXT(AA3132,"MM/DD/YY"))), ISNUMBER(Table22[[#This Row],[QC START]])),
                    NETWORKDAYS(Table22[[#This Row],[QC START]], DATEVALUE(TEXT(AA3132,"MM/DD/YY")), Delivered!$Z$3:$Z$8),
                    "IN QC"
                )
            )-1
        )
    ),
"IN QC"
)</f>
        <v>NO SHIP DATE</v>
      </c>
      <c r="AB3132" s="25"/>
      <c r="AC3132" s="83"/>
      <c r="AD3132" s="45"/>
    </row>
    <row r="3133" spans="6:30" ht="14.25">
      <c r="F3133" s="30" t="str">
        <f>LEFT(Table2[[#This Row],[Project]],6)</f>
        <v/>
      </c>
      <c r="G3133" s="13"/>
      <c r="H3133" s="13"/>
      <c r="I3133" s="17"/>
      <c r="J3133" s="13"/>
      <c r="K3133" s="13"/>
      <c r="O3133" s="20"/>
      <c r="T3133" s="13"/>
      <c r="Y3133" s="71" t="str">
        <f>IFERROR(
    IF(Z3133="DONE",
        "QC DONE",
        IF(OR(AA3133="TBD", ISBLANK(AA3133)),
            "NO SHIP DATE",
            IF(AND(ISNUMBER(DATEVALUE(TEXT(Z3133,"MM/DD/YY"))), ISNUMBER(Table22[[#This Row],[QC START]])),
                NETWORKDAYS(Table22[[#This Row],[QC START]], DATEVALUE(TEXT(Z3133,"MM/DD/YY")), Delivered!$Z$3:$Z$8),
                IF(AND(ISNUMBER(DATEVALUE(TEXT(AA3133,"MM/DD/YY"))), ISNUMBER(Table22[[#This Row],[QC START]])),
                    NETWORKDAYS(Table22[[#This Row],[QC START]], DATEVALUE(TEXT(AA3133,"MM/DD/YY")), Delivered!$Z$3:$Z$8),
                    "IN QC"
                )
            )-1
        )
    ),
"IN QC"
)</f>
        <v>NO SHIP DATE</v>
      </c>
      <c r="AB3133" s="25"/>
      <c r="AC3133" s="83"/>
      <c r="AD3133" s="45"/>
    </row>
    <row r="3134" spans="6:30" ht="14.25">
      <c r="F3134" s="30" t="str">
        <f>LEFT(Table2[[#This Row],[Project]],6)</f>
        <v/>
      </c>
      <c r="G3134" s="13"/>
      <c r="H3134" s="13"/>
      <c r="I3134" s="17"/>
      <c r="J3134" s="13"/>
      <c r="K3134" s="13"/>
      <c r="O3134" s="20"/>
      <c r="T3134" s="13"/>
      <c r="Y3134" s="71" t="str">
        <f>IFERROR(
    IF(Z3134="DONE",
        "QC DONE",
        IF(OR(AA3134="TBD", ISBLANK(AA3134)),
            "NO SHIP DATE",
            IF(AND(ISNUMBER(DATEVALUE(TEXT(Z3134,"MM/DD/YY"))), ISNUMBER(Table22[[#This Row],[QC START]])),
                NETWORKDAYS(Table22[[#This Row],[QC START]], DATEVALUE(TEXT(Z3134,"MM/DD/YY")), Delivered!$Z$3:$Z$8),
                IF(AND(ISNUMBER(DATEVALUE(TEXT(AA3134,"MM/DD/YY"))), ISNUMBER(Table22[[#This Row],[QC START]])),
                    NETWORKDAYS(Table22[[#This Row],[QC START]], DATEVALUE(TEXT(AA3134,"MM/DD/YY")), Delivered!$Z$3:$Z$8),
                    "IN QC"
                )
            )-1
        )
    ),
"IN QC"
)</f>
        <v>NO SHIP DATE</v>
      </c>
      <c r="AB3134" s="25"/>
      <c r="AC3134" s="83"/>
      <c r="AD3134" s="45"/>
    </row>
    <row r="3135" spans="6:30" ht="14.25">
      <c r="F3135" s="30" t="str">
        <f>LEFT(Table2[[#This Row],[Project]],6)</f>
        <v/>
      </c>
      <c r="G3135" s="13"/>
      <c r="H3135" s="13"/>
      <c r="I3135" s="17"/>
      <c r="J3135" s="13"/>
      <c r="K3135" s="13"/>
      <c r="O3135" s="20"/>
      <c r="T3135" s="13"/>
      <c r="Y3135" s="71" t="str">
        <f>IFERROR(
    IF(Z3135="DONE",
        "QC DONE",
        IF(OR(AA3135="TBD", ISBLANK(AA3135)),
            "NO SHIP DATE",
            IF(AND(ISNUMBER(DATEVALUE(TEXT(Z3135,"MM/DD/YY"))), ISNUMBER(Table22[[#This Row],[QC START]])),
                NETWORKDAYS(Table22[[#This Row],[QC START]], DATEVALUE(TEXT(Z3135,"MM/DD/YY")), Delivered!$Z$3:$Z$8),
                IF(AND(ISNUMBER(DATEVALUE(TEXT(AA3135,"MM/DD/YY"))), ISNUMBER(Table22[[#This Row],[QC START]])),
                    NETWORKDAYS(Table22[[#This Row],[QC START]], DATEVALUE(TEXT(AA3135,"MM/DD/YY")), Delivered!$Z$3:$Z$8),
                    "IN QC"
                )
            )-1
        )
    ),
"IN QC"
)</f>
        <v>NO SHIP DATE</v>
      </c>
      <c r="AB3135" s="25"/>
      <c r="AC3135" s="83"/>
      <c r="AD3135" s="45"/>
    </row>
    <row r="3136" spans="6:30" ht="14.25">
      <c r="F3136" s="30" t="str">
        <f>LEFT(Table2[[#This Row],[Project]],6)</f>
        <v/>
      </c>
      <c r="G3136" s="13"/>
      <c r="H3136" s="13"/>
      <c r="I3136" s="17"/>
      <c r="J3136" s="13"/>
      <c r="K3136" s="13"/>
      <c r="O3136" s="20"/>
      <c r="T3136" s="13"/>
      <c r="Y3136" s="71" t="str">
        <f>IFERROR(
    IF(Z3136="DONE",
        "QC DONE",
        IF(OR(AA3136="TBD", ISBLANK(AA3136)),
            "NO SHIP DATE",
            IF(AND(ISNUMBER(DATEVALUE(TEXT(Z3136,"MM/DD/YY"))), ISNUMBER(Table22[[#This Row],[QC START]])),
                NETWORKDAYS(Table22[[#This Row],[QC START]], DATEVALUE(TEXT(Z3136,"MM/DD/YY")), Delivered!$Z$3:$Z$8),
                IF(AND(ISNUMBER(DATEVALUE(TEXT(AA3136,"MM/DD/YY"))), ISNUMBER(Table22[[#This Row],[QC START]])),
                    NETWORKDAYS(Table22[[#This Row],[QC START]], DATEVALUE(TEXT(AA3136,"MM/DD/YY")), Delivered!$Z$3:$Z$8),
                    "IN QC"
                )
            )-1
        )
    ),
"IN QC"
)</f>
        <v>NO SHIP DATE</v>
      </c>
      <c r="AB3136" s="25"/>
      <c r="AC3136" s="83"/>
      <c r="AD3136" s="45"/>
    </row>
    <row r="3137" spans="6:30" ht="14.25">
      <c r="F3137" s="30" t="str">
        <f>LEFT(Table2[[#This Row],[Project]],6)</f>
        <v/>
      </c>
      <c r="G3137" s="13"/>
      <c r="H3137" s="13"/>
      <c r="I3137" s="17"/>
      <c r="J3137" s="13"/>
      <c r="K3137" s="13"/>
      <c r="O3137" s="20"/>
      <c r="T3137" s="13"/>
      <c r="Y3137" s="71" t="str">
        <f>IFERROR(
    IF(Z3137="DONE",
        "QC DONE",
        IF(OR(AA3137="TBD", ISBLANK(AA3137)),
            "NO SHIP DATE",
            IF(AND(ISNUMBER(DATEVALUE(TEXT(Z3137,"MM/DD/YY"))), ISNUMBER(Table22[[#This Row],[QC START]])),
                NETWORKDAYS(Table22[[#This Row],[QC START]], DATEVALUE(TEXT(Z3137,"MM/DD/YY")), Delivered!$Z$3:$Z$8),
                IF(AND(ISNUMBER(DATEVALUE(TEXT(AA3137,"MM/DD/YY"))), ISNUMBER(Table22[[#This Row],[QC START]])),
                    NETWORKDAYS(Table22[[#This Row],[QC START]], DATEVALUE(TEXT(AA3137,"MM/DD/YY")), Delivered!$Z$3:$Z$8),
                    "IN QC"
                )
            )-1
        )
    ),
"IN QC"
)</f>
        <v>NO SHIP DATE</v>
      </c>
      <c r="AB3137" s="25"/>
      <c r="AC3137" s="83"/>
      <c r="AD3137" s="45"/>
    </row>
    <row r="3138" spans="6:30" ht="14.25">
      <c r="F3138" s="30" t="str">
        <f>LEFT(Table2[[#This Row],[Project]],6)</f>
        <v/>
      </c>
      <c r="G3138" s="13"/>
      <c r="H3138" s="13"/>
      <c r="I3138" s="17"/>
      <c r="J3138" s="13"/>
      <c r="K3138" s="13"/>
      <c r="O3138" s="20"/>
      <c r="T3138" s="13"/>
      <c r="Y3138" s="71" t="str">
        <f>IFERROR(
    IF(Z3138="DONE",
        "QC DONE",
        IF(OR(AA3138="TBD", ISBLANK(AA3138)),
            "NO SHIP DATE",
            IF(AND(ISNUMBER(DATEVALUE(TEXT(Z3138,"MM/DD/YY"))), ISNUMBER(Table22[[#This Row],[QC START]])),
                NETWORKDAYS(Table22[[#This Row],[QC START]], DATEVALUE(TEXT(Z3138,"MM/DD/YY")), Delivered!$Z$3:$Z$8),
                IF(AND(ISNUMBER(DATEVALUE(TEXT(AA3138,"MM/DD/YY"))), ISNUMBER(Table22[[#This Row],[QC START]])),
                    NETWORKDAYS(Table22[[#This Row],[QC START]], DATEVALUE(TEXT(AA3138,"MM/DD/YY")), Delivered!$Z$3:$Z$8),
                    "IN QC"
                )
            )-1
        )
    ),
"IN QC"
)</f>
        <v>NO SHIP DATE</v>
      </c>
      <c r="AB3138" s="25"/>
      <c r="AC3138" s="83"/>
      <c r="AD3138" s="45"/>
    </row>
    <row r="3139" spans="6:30" ht="14.25">
      <c r="F3139" s="30" t="str">
        <f>LEFT(Table2[[#This Row],[Project]],6)</f>
        <v/>
      </c>
      <c r="G3139" s="13"/>
      <c r="H3139" s="13"/>
      <c r="I3139" s="17"/>
      <c r="J3139" s="13"/>
      <c r="K3139" s="13"/>
      <c r="O3139" s="20"/>
      <c r="T3139" s="13"/>
      <c r="Y3139" s="71" t="str">
        <f>IFERROR(
    IF(Z3139="DONE",
        "QC DONE",
        IF(OR(AA3139="TBD", ISBLANK(AA3139)),
            "NO SHIP DATE",
            IF(AND(ISNUMBER(DATEVALUE(TEXT(Z3139,"MM/DD/YY"))), ISNUMBER(Table22[[#This Row],[QC START]])),
                NETWORKDAYS(Table22[[#This Row],[QC START]], DATEVALUE(TEXT(Z3139,"MM/DD/YY")), Delivered!$Z$3:$Z$8),
                IF(AND(ISNUMBER(DATEVALUE(TEXT(AA3139,"MM/DD/YY"))), ISNUMBER(Table22[[#This Row],[QC START]])),
                    NETWORKDAYS(Table22[[#This Row],[QC START]], DATEVALUE(TEXT(AA3139,"MM/DD/YY")), Delivered!$Z$3:$Z$8),
                    "IN QC"
                )
            )-1
        )
    ),
"IN QC"
)</f>
        <v>NO SHIP DATE</v>
      </c>
      <c r="AB3139" s="25"/>
      <c r="AC3139" s="83"/>
      <c r="AD3139" s="45"/>
    </row>
    <row r="3140" spans="6:30" ht="14.25">
      <c r="F3140" s="30" t="str">
        <f>LEFT(Table2[[#This Row],[Project]],6)</f>
        <v/>
      </c>
      <c r="G3140" s="13"/>
      <c r="H3140" s="13"/>
      <c r="I3140" s="17"/>
      <c r="J3140" s="13"/>
      <c r="K3140" s="13"/>
      <c r="O3140" s="20"/>
      <c r="T3140" s="13"/>
      <c r="Y3140" s="71" t="str">
        <f>IFERROR(
    IF(Z3140="DONE",
        "QC DONE",
        IF(OR(AA3140="TBD", ISBLANK(AA3140)),
            "NO SHIP DATE",
            IF(AND(ISNUMBER(DATEVALUE(TEXT(Z3140,"MM/DD/YY"))), ISNUMBER(Table22[[#This Row],[QC START]])),
                NETWORKDAYS(Table22[[#This Row],[QC START]], DATEVALUE(TEXT(Z3140,"MM/DD/YY")), Delivered!$Z$3:$Z$8),
                IF(AND(ISNUMBER(DATEVALUE(TEXT(AA3140,"MM/DD/YY"))), ISNUMBER(Table22[[#This Row],[QC START]])),
                    NETWORKDAYS(Table22[[#This Row],[QC START]], DATEVALUE(TEXT(AA3140,"MM/DD/YY")), Delivered!$Z$3:$Z$8),
                    "IN QC"
                )
            )-1
        )
    ),
"IN QC"
)</f>
        <v>NO SHIP DATE</v>
      </c>
      <c r="AB3140" s="25"/>
      <c r="AC3140" s="83"/>
      <c r="AD3140" s="45"/>
    </row>
    <row r="3141" spans="6:30" ht="14.25">
      <c r="F3141" s="30" t="str">
        <f>LEFT(Table2[[#This Row],[Project]],6)</f>
        <v/>
      </c>
      <c r="G3141" s="13"/>
      <c r="H3141" s="13"/>
      <c r="I3141" s="17"/>
      <c r="J3141" s="13"/>
      <c r="K3141" s="13"/>
      <c r="O3141" s="20"/>
      <c r="T3141" s="13"/>
      <c r="Y3141" s="71" t="str">
        <f>IFERROR(
    IF(Z3141="DONE",
        "QC DONE",
        IF(OR(AA3141="TBD", ISBLANK(AA3141)),
            "NO SHIP DATE",
            IF(AND(ISNUMBER(DATEVALUE(TEXT(Z3141,"MM/DD/YY"))), ISNUMBER(Table22[[#This Row],[QC START]])),
                NETWORKDAYS(Table22[[#This Row],[QC START]], DATEVALUE(TEXT(Z3141,"MM/DD/YY")), Delivered!$Z$3:$Z$8),
                IF(AND(ISNUMBER(DATEVALUE(TEXT(AA3141,"MM/DD/YY"))), ISNUMBER(Table22[[#This Row],[QC START]])),
                    NETWORKDAYS(Table22[[#This Row],[QC START]], DATEVALUE(TEXT(AA3141,"MM/DD/YY")), Delivered!$Z$3:$Z$8),
                    "IN QC"
                )
            )-1
        )
    ),
"IN QC"
)</f>
        <v>NO SHIP DATE</v>
      </c>
      <c r="AB3141" s="25"/>
      <c r="AC3141" s="83"/>
      <c r="AD3141" s="45"/>
    </row>
    <row r="3142" spans="6:30" ht="14.25">
      <c r="F3142" s="30" t="str">
        <f>LEFT(Table2[[#This Row],[Project]],6)</f>
        <v/>
      </c>
      <c r="G3142" s="13"/>
      <c r="H3142" s="13"/>
      <c r="I3142" s="17"/>
      <c r="J3142" s="13"/>
      <c r="K3142" s="13"/>
      <c r="O3142" s="20"/>
      <c r="T3142" s="13"/>
      <c r="Y3142" s="71" t="str">
        <f>IFERROR(
    IF(Z3142="DONE",
        "QC DONE",
        IF(OR(AA3142="TBD", ISBLANK(AA3142)),
            "NO SHIP DATE",
            IF(AND(ISNUMBER(DATEVALUE(TEXT(Z3142,"MM/DD/YY"))), ISNUMBER(Table22[[#This Row],[QC START]])),
                NETWORKDAYS(Table22[[#This Row],[QC START]], DATEVALUE(TEXT(Z3142,"MM/DD/YY")), Delivered!$Z$3:$Z$8),
                IF(AND(ISNUMBER(DATEVALUE(TEXT(AA3142,"MM/DD/YY"))), ISNUMBER(Table22[[#This Row],[QC START]])),
                    NETWORKDAYS(Table22[[#This Row],[QC START]], DATEVALUE(TEXT(AA3142,"MM/DD/YY")), Delivered!$Z$3:$Z$8),
                    "IN QC"
                )
            )-1
        )
    ),
"IN QC"
)</f>
        <v>NO SHIP DATE</v>
      </c>
      <c r="AB3142" s="25"/>
      <c r="AC3142" s="83"/>
      <c r="AD3142" s="45"/>
    </row>
    <row r="3143" spans="6:30" ht="14.25">
      <c r="F3143" s="30" t="str">
        <f>LEFT(Table2[[#This Row],[Project]],6)</f>
        <v/>
      </c>
      <c r="G3143" s="13"/>
      <c r="H3143" s="13"/>
      <c r="I3143" s="17"/>
      <c r="J3143" s="13"/>
      <c r="K3143" s="13"/>
      <c r="O3143" s="20"/>
      <c r="T3143" s="13"/>
      <c r="Y3143" s="71" t="str">
        <f>IFERROR(
    IF(Z3143="DONE",
        "QC DONE",
        IF(OR(AA3143="TBD", ISBLANK(AA3143)),
            "NO SHIP DATE",
            IF(AND(ISNUMBER(DATEVALUE(TEXT(Z3143,"MM/DD/YY"))), ISNUMBER(Table22[[#This Row],[QC START]])),
                NETWORKDAYS(Table22[[#This Row],[QC START]], DATEVALUE(TEXT(Z3143,"MM/DD/YY")), Delivered!$Z$3:$Z$8),
                IF(AND(ISNUMBER(DATEVALUE(TEXT(AA3143,"MM/DD/YY"))), ISNUMBER(Table22[[#This Row],[QC START]])),
                    NETWORKDAYS(Table22[[#This Row],[QC START]], DATEVALUE(TEXT(AA3143,"MM/DD/YY")), Delivered!$Z$3:$Z$8),
                    "IN QC"
                )
            )-1
        )
    ),
"IN QC"
)</f>
        <v>NO SHIP DATE</v>
      </c>
      <c r="AB3143" s="25"/>
      <c r="AC3143" s="83"/>
      <c r="AD3143" s="45"/>
    </row>
    <row r="3144" spans="6:30" ht="14.25">
      <c r="F3144" s="30" t="str">
        <f>LEFT(Table2[[#This Row],[Project]],6)</f>
        <v/>
      </c>
      <c r="G3144" s="13"/>
      <c r="H3144" s="13"/>
      <c r="I3144" s="17"/>
      <c r="J3144" s="13"/>
      <c r="K3144" s="13"/>
      <c r="O3144" s="20"/>
      <c r="T3144" s="13"/>
      <c r="Y3144" s="71" t="str">
        <f>IFERROR(
    IF(Z3144="DONE",
        "QC DONE",
        IF(OR(AA3144="TBD", ISBLANK(AA3144)),
            "NO SHIP DATE",
            IF(AND(ISNUMBER(DATEVALUE(TEXT(Z3144,"MM/DD/YY"))), ISNUMBER(Table22[[#This Row],[QC START]])),
                NETWORKDAYS(Table22[[#This Row],[QC START]], DATEVALUE(TEXT(Z3144,"MM/DD/YY")), Delivered!$Z$3:$Z$8),
                IF(AND(ISNUMBER(DATEVALUE(TEXT(AA3144,"MM/DD/YY"))), ISNUMBER(Table22[[#This Row],[QC START]])),
                    NETWORKDAYS(Table22[[#This Row],[QC START]], DATEVALUE(TEXT(AA3144,"MM/DD/YY")), Delivered!$Z$3:$Z$8),
                    "IN QC"
                )
            )-1
        )
    ),
"IN QC"
)</f>
        <v>NO SHIP DATE</v>
      </c>
      <c r="AB3144" s="25"/>
      <c r="AC3144" s="83"/>
      <c r="AD3144" s="45"/>
    </row>
    <row r="3145" spans="6:30" ht="14.25">
      <c r="F3145" s="30" t="str">
        <f>LEFT(Table2[[#This Row],[Project]],6)</f>
        <v/>
      </c>
      <c r="G3145" s="13"/>
      <c r="H3145" s="13"/>
      <c r="I3145" s="17"/>
      <c r="J3145" s="13"/>
      <c r="K3145" s="13"/>
      <c r="O3145" s="20"/>
      <c r="T3145" s="13"/>
      <c r="Y3145" s="71" t="str">
        <f>IFERROR(
    IF(Z3145="DONE",
        "QC DONE",
        IF(OR(AA3145="TBD", ISBLANK(AA3145)),
            "NO SHIP DATE",
            IF(AND(ISNUMBER(DATEVALUE(TEXT(Z3145,"MM/DD/YY"))), ISNUMBER(Table22[[#This Row],[QC START]])),
                NETWORKDAYS(Table22[[#This Row],[QC START]], DATEVALUE(TEXT(Z3145,"MM/DD/YY")), Delivered!$Z$3:$Z$8),
                IF(AND(ISNUMBER(DATEVALUE(TEXT(AA3145,"MM/DD/YY"))), ISNUMBER(Table22[[#This Row],[QC START]])),
                    NETWORKDAYS(Table22[[#This Row],[QC START]], DATEVALUE(TEXT(AA3145,"MM/DD/YY")), Delivered!$Z$3:$Z$8),
                    "IN QC"
                )
            )-1
        )
    ),
"IN QC"
)</f>
        <v>NO SHIP DATE</v>
      </c>
      <c r="AB3145" s="25"/>
      <c r="AC3145" s="83"/>
      <c r="AD3145" s="45"/>
    </row>
    <row r="3146" spans="6:30" ht="14.25">
      <c r="F3146" s="30" t="str">
        <f>LEFT(Table2[[#This Row],[Project]],6)</f>
        <v/>
      </c>
      <c r="G3146" s="13"/>
      <c r="H3146" s="13"/>
      <c r="I3146" s="17"/>
      <c r="J3146" s="13"/>
      <c r="K3146" s="13"/>
      <c r="O3146" s="20"/>
      <c r="T3146" s="13"/>
      <c r="Y3146" s="71" t="str">
        <f>IFERROR(
    IF(Z3146="DONE",
        "QC DONE",
        IF(OR(AA3146="TBD", ISBLANK(AA3146)),
            "NO SHIP DATE",
            IF(AND(ISNUMBER(DATEVALUE(TEXT(Z3146,"MM/DD/YY"))), ISNUMBER(Table22[[#This Row],[QC START]])),
                NETWORKDAYS(Table22[[#This Row],[QC START]], DATEVALUE(TEXT(Z3146,"MM/DD/YY")), Delivered!$Z$3:$Z$8),
                IF(AND(ISNUMBER(DATEVALUE(TEXT(AA3146,"MM/DD/YY"))), ISNUMBER(Table22[[#This Row],[QC START]])),
                    NETWORKDAYS(Table22[[#This Row],[QC START]], DATEVALUE(TEXT(AA3146,"MM/DD/YY")), Delivered!$Z$3:$Z$8),
                    "IN QC"
                )
            )-1
        )
    ),
"IN QC"
)</f>
        <v>NO SHIP DATE</v>
      </c>
      <c r="AB3146" s="25"/>
      <c r="AC3146" s="83"/>
      <c r="AD3146" s="45"/>
    </row>
    <row r="3147" spans="6:30" ht="14.25">
      <c r="F3147" s="30" t="str">
        <f>LEFT(Table2[[#This Row],[Project]],6)</f>
        <v/>
      </c>
      <c r="G3147" s="13"/>
      <c r="H3147" s="13"/>
      <c r="I3147" s="17"/>
      <c r="J3147" s="13"/>
      <c r="K3147" s="13"/>
      <c r="O3147" s="20"/>
      <c r="T3147" s="13"/>
      <c r="Y3147" s="71" t="str">
        <f>IFERROR(
    IF(Z3147="DONE",
        "QC DONE",
        IF(OR(AA3147="TBD", ISBLANK(AA3147)),
            "NO SHIP DATE",
            IF(AND(ISNUMBER(DATEVALUE(TEXT(Z3147,"MM/DD/YY"))), ISNUMBER(Table22[[#This Row],[QC START]])),
                NETWORKDAYS(Table22[[#This Row],[QC START]], DATEVALUE(TEXT(Z3147,"MM/DD/YY")), Delivered!$Z$3:$Z$8),
                IF(AND(ISNUMBER(DATEVALUE(TEXT(AA3147,"MM/DD/YY"))), ISNUMBER(Table22[[#This Row],[QC START]])),
                    NETWORKDAYS(Table22[[#This Row],[QC START]], DATEVALUE(TEXT(AA3147,"MM/DD/YY")), Delivered!$Z$3:$Z$8),
                    "IN QC"
                )
            )-1
        )
    ),
"IN QC"
)</f>
        <v>NO SHIP DATE</v>
      </c>
      <c r="AB3147" s="25"/>
      <c r="AC3147" s="83"/>
      <c r="AD3147" s="45"/>
    </row>
    <row r="3148" spans="6:30" ht="14.25">
      <c r="F3148" s="30" t="str">
        <f>LEFT(Table2[[#This Row],[Project]],6)</f>
        <v/>
      </c>
      <c r="G3148" s="13"/>
      <c r="H3148" s="13"/>
      <c r="I3148" s="17"/>
      <c r="J3148" s="13"/>
      <c r="K3148" s="13"/>
      <c r="O3148" s="20"/>
      <c r="T3148" s="13"/>
      <c r="Y3148" s="71" t="str">
        <f>IFERROR(
    IF(Z3148="DONE",
        "QC DONE",
        IF(OR(AA3148="TBD", ISBLANK(AA3148)),
            "NO SHIP DATE",
            IF(AND(ISNUMBER(DATEVALUE(TEXT(Z3148,"MM/DD/YY"))), ISNUMBER(Table22[[#This Row],[QC START]])),
                NETWORKDAYS(Table22[[#This Row],[QC START]], DATEVALUE(TEXT(Z3148,"MM/DD/YY")), Delivered!$Z$3:$Z$8),
                IF(AND(ISNUMBER(DATEVALUE(TEXT(AA3148,"MM/DD/YY"))), ISNUMBER(Table22[[#This Row],[QC START]])),
                    NETWORKDAYS(Table22[[#This Row],[QC START]], DATEVALUE(TEXT(AA3148,"MM/DD/YY")), Delivered!$Z$3:$Z$8),
                    "IN QC"
                )
            )-1
        )
    ),
"IN QC"
)</f>
        <v>NO SHIP DATE</v>
      </c>
      <c r="AB3148" s="25"/>
      <c r="AC3148" s="83"/>
      <c r="AD3148" s="45"/>
    </row>
    <row r="3149" spans="6:30" ht="14.25">
      <c r="F3149" s="30" t="str">
        <f>LEFT(Table2[[#This Row],[Project]],6)</f>
        <v/>
      </c>
      <c r="G3149" s="13"/>
      <c r="H3149" s="13"/>
      <c r="I3149" s="17"/>
      <c r="J3149" s="13"/>
      <c r="K3149" s="13"/>
      <c r="O3149" s="20"/>
      <c r="T3149" s="13"/>
      <c r="Y3149" s="71" t="str">
        <f>IFERROR(
    IF(Z3149="DONE",
        "QC DONE",
        IF(OR(AA3149="TBD", ISBLANK(AA3149)),
            "NO SHIP DATE",
            IF(AND(ISNUMBER(DATEVALUE(TEXT(Z3149,"MM/DD/YY"))), ISNUMBER(Table22[[#This Row],[QC START]])),
                NETWORKDAYS(Table22[[#This Row],[QC START]], DATEVALUE(TEXT(Z3149,"MM/DD/YY")), Delivered!$Z$3:$Z$8),
                IF(AND(ISNUMBER(DATEVALUE(TEXT(AA3149,"MM/DD/YY"))), ISNUMBER(Table22[[#This Row],[QC START]])),
                    NETWORKDAYS(Table22[[#This Row],[QC START]], DATEVALUE(TEXT(AA3149,"MM/DD/YY")), Delivered!$Z$3:$Z$8),
                    "IN QC"
                )
            )-1
        )
    ),
"IN QC"
)</f>
        <v>NO SHIP DATE</v>
      </c>
      <c r="AB3149" s="25"/>
      <c r="AC3149" s="83"/>
      <c r="AD3149" s="45"/>
    </row>
    <row r="3150" spans="6:30" ht="14.25">
      <c r="F3150" s="30" t="str">
        <f>LEFT(Table2[[#This Row],[Project]],6)</f>
        <v/>
      </c>
      <c r="G3150" s="13"/>
      <c r="H3150" s="13"/>
      <c r="I3150" s="17"/>
      <c r="J3150" s="13"/>
      <c r="K3150" s="13"/>
      <c r="O3150" s="20"/>
      <c r="T3150" s="13"/>
      <c r="Y3150" s="71" t="str">
        <f>IFERROR(
    IF(Z3150="DONE",
        "QC DONE",
        IF(OR(AA3150="TBD", ISBLANK(AA3150)),
            "NO SHIP DATE",
            IF(AND(ISNUMBER(DATEVALUE(TEXT(Z3150,"MM/DD/YY"))), ISNUMBER(Table22[[#This Row],[QC START]])),
                NETWORKDAYS(Table22[[#This Row],[QC START]], DATEVALUE(TEXT(Z3150,"MM/DD/YY")), Delivered!$Z$3:$Z$8),
                IF(AND(ISNUMBER(DATEVALUE(TEXT(AA3150,"MM/DD/YY"))), ISNUMBER(Table22[[#This Row],[QC START]])),
                    NETWORKDAYS(Table22[[#This Row],[QC START]], DATEVALUE(TEXT(AA3150,"MM/DD/YY")), Delivered!$Z$3:$Z$8),
                    "IN QC"
                )
            )-1
        )
    ),
"IN QC"
)</f>
        <v>NO SHIP DATE</v>
      </c>
      <c r="AB3150" s="25"/>
      <c r="AC3150" s="83"/>
      <c r="AD3150" s="45"/>
    </row>
    <row r="3151" spans="6:30" ht="14.25">
      <c r="F3151" s="30" t="str">
        <f>LEFT(Table2[[#This Row],[Project]],6)</f>
        <v/>
      </c>
      <c r="G3151" s="13"/>
      <c r="H3151" s="13"/>
      <c r="I3151" s="17"/>
      <c r="J3151" s="13"/>
      <c r="K3151" s="13"/>
      <c r="O3151" s="20"/>
      <c r="T3151" s="13"/>
      <c r="Y3151" s="71" t="str">
        <f>IFERROR(
    IF(Z3151="DONE",
        "QC DONE",
        IF(OR(AA3151="TBD", ISBLANK(AA3151)),
            "NO SHIP DATE",
            IF(AND(ISNUMBER(DATEVALUE(TEXT(Z3151,"MM/DD/YY"))), ISNUMBER(Table22[[#This Row],[QC START]])),
                NETWORKDAYS(Table22[[#This Row],[QC START]], DATEVALUE(TEXT(Z3151,"MM/DD/YY")), Delivered!$Z$3:$Z$8),
                IF(AND(ISNUMBER(DATEVALUE(TEXT(AA3151,"MM/DD/YY"))), ISNUMBER(Table22[[#This Row],[QC START]])),
                    NETWORKDAYS(Table22[[#This Row],[QC START]], DATEVALUE(TEXT(AA3151,"MM/DD/YY")), Delivered!$Z$3:$Z$8),
                    "IN QC"
                )
            )-1
        )
    ),
"IN QC"
)</f>
        <v>NO SHIP DATE</v>
      </c>
      <c r="AB3151" s="25"/>
      <c r="AC3151" s="83"/>
      <c r="AD3151" s="45"/>
    </row>
    <row r="3152" spans="6:30" ht="14.25">
      <c r="F3152" s="30" t="str">
        <f>LEFT(Table2[[#This Row],[Project]],6)</f>
        <v/>
      </c>
      <c r="G3152" s="13"/>
      <c r="H3152" s="13"/>
      <c r="I3152" s="17"/>
      <c r="J3152" s="13"/>
      <c r="K3152" s="13"/>
      <c r="O3152" s="20"/>
      <c r="T3152" s="13"/>
      <c r="Y3152" s="71" t="str">
        <f>IFERROR(
    IF(Z3152="DONE",
        "QC DONE",
        IF(OR(AA3152="TBD", ISBLANK(AA3152)),
            "NO SHIP DATE",
            IF(AND(ISNUMBER(DATEVALUE(TEXT(Z3152,"MM/DD/YY"))), ISNUMBER(Table22[[#This Row],[QC START]])),
                NETWORKDAYS(Table22[[#This Row],[QC START]], DATEVALUE(TEXT(Z3152,"MM/DD/YY")), Delivered!$Z$3:$Z$8),
                IF(AND(ISNUMBER(DATEVALUE(TEXT(AA3152,"MM/DD/YY"))), ISNUMBER(Table22[[#This Row],[QC START]])),
                    NETWORKDAYS(Table22[[#This Row],[QC START]], DATEVALUE(TEXT(AA3152,"MM/DD/YY")), Delivered!$Z$3:$Z$8),
                    "IN QC"
                )
            )-1
        )
    ),
"IN QC"
)</f>
        <v>NO SHIP DATE</v>
      </c>
      <c r="AB3152" s="25"/>
      <c r="AC3152" s="83"/>
      <c r="AD3152" s="45"/>
    </row>
    <row r="3153" spans="6:30" ht="14.25">
      <c r="F3153" s="30" t="str">
        <f>LEFT(Table2[[#This Row],[Project]],6)</f>
        <v/>
      </c>
      <c r="G3153" s="13"/>
      <c r="H3153" s="13"/>
      <c r="I3153" s="17"/>
      <c r="J3153" s="13"/>
      <c r="K3153" s="13"/>
      <c r="O3153" s="20"/>
      <c r="T3153" s="13"/>
      <c r="Y3153" s="71" t="str">
        <f>IFERROR(
    IF(Z3153="DONE",
        "QC DONE",
        IF(OR(AA3153="TBD", ISBLANK(AA3153)),
            "NO SHIP DATE",
            IF(AND(ISNUMBER(DATEVALUE(TEXT(Z3153,"MM/DD/YY"))), ISNUMBER(Table22[[#This Row],[QC START]])),
                NETWORKDAYS(Table22[[#This Row],[QC START]], DATEVALUE(TEXT(Z3153,"MM/DD/YY")), Delivered!$Z$3:$Z$8),
                IF(AND(ISNUMBER(DATEVALUE(TEXT(AA3153,"MM/DD/YY"))), ISNUMBER(Table22[[#This Row],[QC START]])),
                    NETWORKDAYS(Table22[[#This Row],[QC START]], DATEVALUE(TEXT(AA3153,"MM/DD/YY")), Delivered!$Z$3:$Z$8),
                    "IN QC"
                )
            )-1
        )
    ),
"IN QC"
)</f>
        <v>NO SHIP DATE</v>
      </c>
      <c r="AB3153" s="25"/>
      <c r="AC3153" s="83"/>
      <c r="AD3153" s="45"/>
    </row>
    <row r="3154" spans="6:30" ht="14.25">
      <c r="F3154" s="30" t="str">
        <f>LEFT(Table2[[#This Row],[Project]],6)</f>
        <v/>
      </c>
      <c r="G3154" s="13"/>
      <c r="H3154" s="13"/>
      <c r="I3154" s="17"/>
      <c r="J3154" s="13"/>
      <c r="K3154" s="13"/>
      <c r="O3154" s="20"/>
      <c r="T3154" s="13"/>
      <c r="Y3154" s="71" t="str">
        <f>IFERROR(
    IF(Z3154="DONE",
        "QC DONE",
        IF(OR(AA3154="TBD", ISBLANK(AA3154)),
            "NO SHIP DATE",
            IF(AND(ISNUMBER(DATEVALUE(TEXT(Z3154,"MM/DD/YY"))), ISNUMBER(Table22[[#This Row],[QC START]])),
                NETWORKDAYS(Table22[[#This Row],[QC START]], DATEVALUE(TEXT(Z3154,"MM/DD/YY")), Delivered!$Z$3:$Z$8),
                IF(AND(ISNUMBER(DATEVALUE(TEXT(AA3154,"MM/DD/YY"))), ISNUMBER(Table22[[#This Row],[QC START]])),
                    NETWORKDAYS(Table22[[#This Row],[QC START]], DATEVALUE(TEXT(AA3154,"MM/DD/YY")), Delivered!$Z$3:$Z$8),
                    "IN QC"
                )
            )-1
        )
    ),
"IN QC"
)</f>
        <v>NO SHIP DATE</v>
      </c>
      <c r="AB3154" s="25"/>
      <c r="AC3154" s="83"/>
      <c r="AD3154" s="45"/>
    </row>
    <row r="3155" spans="6:30" ht="14.25">
      <c r="F3155" s="30" t="str">
        <f>LEFT(Table2[[#This Row],[Project]],6)</f>
        <v/>
      </c>
      <c r="G3155" s="13"/>
      <c r="H3155" s="13"/>
      <c r="I3155" s="17"/>
      <c r="J3155" s="13"/>
      <c r="K3155" s="13"/>
      <c r="O3155" s="20"/>
      <c r="T3155" s="13"/>
      <c r="Y3155" s="71" t="str">
        <f>IFERROR(
    IF(Z3155="DONE",
        "QC DONE",
        IF(OR(AA3155="TBD", ISBLANK(AA3155)),
            "NO SHIP DATE",
            IF(AND(ISNUMBER(DATEVALUE(TEXT(Z3155,"MM/DD/YY"))), ISNUMBER(Table22[[#This Row],[QC START]])),
                NETWORKDAYS(Table22[[#This Row],[QC START]], DATEVALUE(TEXT(Z3155,"MM/DD/YY")), Delivered!$Z$3:$Z$8),
                IF(AND(ISNUMBER(DATEVALUE(TEXT(AA3155,"MM/DD/YY"))), ISNUMBER(Table22[[#This Row],[QC START]])),
                    NETWORKDAYS(Table22[[#This Row],[QC START]], DATEVALUE(TEXT(AA3155,"MM/DD/YY")), Delivered!$Z$3:$Z$8),
                    "IN QC"
                )
            )-1
        )
    ),
"IN QC"
)</f>
        <v>NO SHIP DATE</v>
      </c>
      <c r="AB3155" s="25"/>
      <c r="AC3155" s="83"/>
      <c r="AD3155" s="45"/>
    </row>
    <row r="3156" spans="6:30" ht="14.25">
      <c r="F3156" s="30" t="str">
        <f>LEFT(Table2[[#This Row],[Project]],6)</f>
        <v/>
      </c>
      <c r="G3156" s="13"/>
      <c r="H3156" s="13"/>
      <c r="I3156" s="17"/>
      <c r="J3156" s="13"/>
      <c r="K3156" s="13"/>
      <c r="O3156" s="20"/>
      <c r="T3156" s="13"/>
      <c r="Y3156" s="71" t="str">
        <f>IFERROR(
    IF(Z3156="DONE",
        "QC DONE",
        IF(OR(AA3156="TBD", ISBLANK(AA3156)),
            "NO SHIP DATE",
            IF(AND(ISNUMBER(DATEVALUE(TEXT(Z3156,"MM/DD/YY"))), ISNUMBER(Table22[[#This Row],[QC START]])),
                NETWORKDAYS(Table22[[#This Row],[QC START]], DATEVALUE(TEXT(Z3156,"MM/DD/YY")), Delivered!$Z$3:$Z$8),
                IF(AND(ISNUMBER(DATEVALUE(TEXT(AA3156,"MM/DD/YY"))), ISNUMBER(Table22[[#This Row],[QC START]])),
                    NETWORKDAYS(Table22[[#This Row],[QC START]], DATEVALUE(TEXT(AA3156,"MM/DD/YY")), Delivered!$Z$3:$Z$8),
                    "IN QC"
                )
            )-1
        )
    ),
"IN QC"
)</f>
        <v>NO SHIP DATE</v>
      </c>
      <c r="AB3156" s="25"/>
      <c r="AC3156" s="83"/>
      <c r="AD3156" s="45"/>
    </row>
    <row r="3157" spans="6:30" ht="14.25">
      <c r="F3157" s="30" t="str">
        <f>LEFT(Table2[[#This Row],[Project]],6)</f>
        <v/>
      </c>
      <c r="G3157" s="13"/>
      <c r="H3157" s="13"/>
      <c r="I3157" s="17"/>
      <c r="J3157" s="13"/>
      <c r="K3157" s="13"/>
      <c r="O3157" s="20"/>
      <c r="T3157" s="13"/>
      <c r="Y3157" s="71" t="str">
        <f>IFERROR(
    IF(Z3157="DONE",
        "QC DONE",
        IF(OR(AA3157="TBD", ISBLANK(AA3157)),
            "NO SHIP DATE",
            IF(AND(ISNUMBER(DATEVALUE(TEXT(Z3157,"MM/DD/YY"))), ISNUMBER(Table22[[#This Row],[QC START]])),
                NETWORKDAYS(Table22[[#This Row],[QC START]], DATEVALUE(TEXT(Z3157,"MM/DD/YY")), Delivered!$Z$3:$Z$8),
                IF(AND(ISNUMBER(DATEVALUE(TEXT(AA3157,"MM/DD/YY"))), ISNUMBER(Table22[[#This Row],[QC START]])),
                    NETWORKDAYS(Table22[[#This Row],[QC START]], DATEVALUE(TEXT(AA3157,"MM/DD/YY")), Delivered!$Z$3:$Z$8),
                    "IN QC"
                )
            )-1
        )
    ),
"IN QC"
)</f>
        <v>NO SHIP DATE</v>
      </c>
      <c r="AB3157" s="25"/>
      <c r="AC3157" s="83"/>
      <c r="AD3157" s="45"/>
    </row>
    <row r="3158" spans="6:30" ht="14.25">
      <c r="F3158" s="30" t="str">
        <f>LEFT(Table2[[#This Row],[Project]],6)</f>
        <v/>
      </c>
      <c r="G3158" s="13"/>
      <c r="H3158" s="13"/>
      <c r="I3158" s="17"/>
      <c r="J3158" s="13"/>
      <c r="K3158" s="13"/>
      <c r="O3158" s="20"/>
      <c r="T3158" s="13"/>
      <c r="Y3158" s="71" t="str">
        <f>IFERROR(
    IF(Z3158="DONE",
        "QC DONE",
        IF(OR(AA3158="TBD", ISBLANK(AA3158)),
            "NO SHIP DATE",
            IF(AND(ISNUMBER(DATEVALUE(TEXT(Z3158,"MM/DD/YY"))), ISNUMBER(Table22[[#This Row],[QC START]])),
                NETWORKDAYS(Table22[[#This Row],[QC START]], DATEVALUE(TEXT(Z3158,"MM/DD/YY")), Delivered!$Z$3:$Z$8),
                IF(AND(ISNUMBER(DATEVALUE(TEXT(AA3158,"MM/DD/YY"))), ISNUMBER(Table22[[#This Row],[QC START]])),
                    NETWORKDAYS(Table22[[#This Row],[QC START]], DATEVALUE(TEXT(AA3158,"MM/DD/YY")), Delivered!$Z$3:$Z$8),
                    "IN QC"
                )
            )-1
        )
    ),
"IN QC"
)</f>
        <v>NO SHIP DATE</v>
      </c>
      <c r="AB3158" s="25"/>
      <c r="AC3158" s="83"/>
      <c r="AD3158" s="45"/>
    </row>
    <row r="3159" spans="6:30" ht="14.25">
      <c r="F3159" s="30" t="str">
        <f>LEFT(Table2[[#This Row],[Project]],6)</f>
        <v/>
      </c>
      <c r="G3159" s="13"/>
      <c r="H3159" s="13"/>
      <c r="I3159" s="17"/>
      <c r="J3159" s="13"/>
      <c r="K3159" s="13"/>
      <c r="O3159" s="20"/>
      <c r="T3159" s="13"/>
      <c r="Y3159" s="71" t="str">
        <f>IFERROR(
    IF(Z3159="DONE",
        "QC DONE",
        IF(OR(AA3159="TBD", ISBLANK(AA3159)),
            "NO SHIP DATE",
            IF(AND(ISNUMBER(DATEVALUE(TEXT(Z3159,"MM/DD/YY"))), ISNUMBER(Table22[[#This Row],[QC START]])),
                NETWORKDAYS(Table22[[#This Row],[QC START]], DATEVALUE(TEXT(Z3159,"MM/DD/YY")), Delivered!$Z$3:$Z$8),
                IF(AND(ISNUMBER(DATEVALUE(TEXT(AA3159,"MM/DD/YY"))), ISNUMBER(Table22[[#This Row],[QC START]])),
                    NETWORKDAYS(Table22[[#This Row],[QC START]], DATEVALUE(TEXT(AA3159,"MM/DD/YY")), Delivered!$Z$3:$Z$8),
                    "IN QC"
                )
            )-1
        )
    ),
"IN QC"
)</f>
        <v>NO SHIP DATE</v>
      </c>
      <c r="AB3159" s="25"/>
      <c r="AC3159" s="83"/>
      <c r="AD3159" s="45"/>
    </row>
    <row r="3160" spans="6:30" ht="14.25">
      <c r="F3160" s="30" t="str">
        <f>LEFT(Table2[[#This Row],[Project]],6)</f>
        <v/>
      </c>
      <c r="G3160" s="13"/>
      <c r="H3160" s="13"/>
      <c r="I3160" s="17"/>
      <c r="J3160" s="13"/>
      <c r="K3160" s="13"/>
      <c r="O3160" s="20"/>
      <c r="T3160" s="13"/>
      <c r="Y3160" s="71" t="str">
        <f>IFERROR(
    IF(Z3160="DONE",
        "QC DONE",
        IF(OR(AA3160="TBD", ISBLANK(AA3160)),
            "NO SHIP DATE",
            IF(AND(ISNUMBER(DATEVALUE(TEXT(Z3160,"MM/DD/YY"))), ISNUMBER(Table22[[#This Row],[QC START]])),
                NETWORKDAYS(Table22[[#This Row],[QC START]], DATEVALUE(TEXT(Z3160,"MM/DD/YY")), Delivered!$Z$3:$Z$8),
                IF(AND(ISNUMBER(DATEVALUE(TEXT(AA3160,"MM/DD/YY"))), ISNUMBER(Table22[[#This Row],[QC START]])),
                    NETWORKDAYS(Table22[[#This Row],[QC START]], DATEVALUE(TEXT(AA3160,"MM/DD/YY")), Delivered!$Z$3:$Z$8),
                    "IN QC"
                )
            )-1
        )
    ),
"IN QC"
)</f>
        <v>NO SHIP DATE</v>
      </c>
      <c r="AB3160" s="25"/>
      <c r="AC3160" s="83"/>
      <c r="AD3160" s="45"/>
    </row>
    <row r="3161" spans="6:30" ht="14.25">
      <c r="F3161" s="30" t="str">
        <f>LEFT(Table2[[#This Row],[Project]],6)</f>
        <v/>
      </c>
      <c r="G3161" s="13"/>
      <c r="H3161" s="13"/>
      <c r="I3161" s="17"/>
      <c r="J3161" s="13"/>
      <c r="K3161" s="13"/>
      <c r="O3161" s="20"/>
      <c r="T3161" s="13"/>
      <c r="Y3161" s="71" t="str">
        <f>IFERROR(
    IF(Z3161="DONE",
        "QC DONE",
        IF(OR(AA3161="TBD", ISBLANK(AA3161)),
            "NO SHIP DATE",
            IF(AND(ISNUMBER(DATEVALUE(TEXT(Z3161,"MM/DD/YY"))), ISNUMBER(Table22[[#This Row],[QC START]])),
                NETWORKDAYS(Table22[[#This Row],[QC START]], DATEVALUE(TEXT(Z3161,"MM/DD/YY")), Delivered!$Z$3:$Z$8),
                IF(AND(ISNUMBER(DATEVALUE(TEXT(AA3161,"MM/DD/YY"))), ISNUMBER(Table22[[#This Row],[QC START]])),
                    NETWORKDAYS(Table22[[#This Row],[QC START]], DATEVALUE(TEXT(AA3161,"MM/DD/YY")), Delivered!$Z$3:$Z$8),
                    "IN QC"
                )
            )-1
        )
    ),
"IN QC"
)</f>
        <v>NO SHIP DATE</v>
      </c>
      <c r="AB3161" s="25"/>
      <c r="AC3161" s="83"/>
      <c r="AD3161" s="45"/>
    </row>
    <row r="3162" spans="6:30" ht="14.25">
      <c r="F3162" s="30" t="str">
        <f>LEFT(Table2[[#This Row],[Project]],6)</f>
        <v/>
      </c>
      <c r="G3162" s="13"/>
      <c r="H3162" s="13"/>
      <c r="I3162" s="17"/>
      <c r="J3162" s="13"/>
      <c r="K3162" s="13"/>
      <c r="O3162" s="20"/>
      <c r="T3162" s="13"/>
      <c r="Y3162" s="71" t="str">
        <f>IFERROR(
    IF(Z3162="DONE",
        "QC DONE",
        IF(OR(AA3162="TBD", ISBLANK(AA3162)),
            "NO SHIP DATE",
            IF(AND(ISNUMBER(DATEVALUE(TEXT(Z3162,"MM/DD/YY"))), ISNUMBER(Table22[[#This Row],[QC START]])),
                NETWORKDAYS(Table22[[#This Row],[QC START]], DATEVALUE(TEXT(Z3162,"MM/DD/YY")), Delivered!$Z$3:$Z$8),
                IF(AND(ISNUMBER(DATEVALUE(TEXT(AA3162,"MM/DD/YY"))), ISNUMBER(Table22[[#This Row],[QC START]])),
                    NETWORKDAYS(Table22[[#This Row],[QC START]], DATEVALUE(TEXT(AA3162,"MM/DD/YY")), Delivered!$Z$3:$Z$8),
                    "IN QC"
                )
            )-1
        )
    ),
"IN QC"
)</f>
        <v>NO SHIP DATE</v>
      </c>
      <c r="AB3162" s="25"/>
      <c r="AC3162" s="83"/>
      <c r="AD3162" s="45"/>
    </row>
    <row r="3163" spans="6:30" ht="14.25">
      <c r="F3163" s="30" t="str">
        <f>LEFT(Table2[[#This Row],[Project]],6)</f>
        <v/>
      </c>
      <c r="G3163" s="13"/>
      <c r="H3163" s="13"/>
      <c r="I3163" s="17"/>
      <c r="J3163" s="13"/>
      <c r="K3163" s="13"/>
      <c r="O3163" s="20"/>
      <c r="T3163" s="13"/>
      <c r="Y3163" s="71" t="str">
        <f>IFERROR(
    IF(Z3163="DONE",
        "QC DONE",
        IF(OR(AA3163="TBD", ISBLANK(AA3163)),
            "NO SHIP DATE",
            IF(AND(ISNUMBER(DATEVALUE(TEXT(Z3163,"MM/DD/YY"))), ISNUMBER(Table22[[#This Row],[QC START]])),
                NETWORKDAYS(Table22[[#This Row],[QC START]], DATEVALUE(TEXT(Z3163,"MM/DD/YY")), Delivered!$Z$3:$Z$8),
                IF(AND(ISNUMBER(DATEVALUE(TEXT(AA3163,"MM/DD/YY"))), ISNUMBER(Table22[[#This Row],[QC START]])),
                    NETWORKDAYS(Table22[[#This Row],[QC START]], DATEVALUE(TEXT(AA3163,"MM/DD/YY")), Delivered!$Z$3:$Z$8),
                    "IN QC"
                )
            )-1
        )
    ),
"IN QC"
)</f>
        <v>NO SHIP DATE</v>
      </c>
      <c r="AB3163" s="25"/>
      <c r="AC3163" s="83"/>
      <c r="AD3163" s="45"/>
    </row>
    <row r="3164" spans="6:30" ht="14.25">
      <c r="F3164" s="30" t="str">
        <f>LEFT(Table2[[#This Row],[Project]],6)</f>
        <v/>
      </c>
      <c r="G3164" s="13"/>
      <c r="H3164" s="13"/>
      <c r="I3164" s="17"/>
      <c r="J3164" s="13"/>
      <c r="K3164" s="13"/>
      <c r="O3164" s="20"/>
      <c r="T3164" s="13"/>
      <c r="Y3164" s="71" t="str">
        <f>IFERROR(
    IF(Z3164="DONE",
        "QC DONE",
        IF(OR(AA3164="TBD", ISBLANK(AA3164)),
            "NO SHIP DATE",
            IF(AND(ISNUMBER(DATEVALUE(TEXT(Z3164,"MM/DD/YY"))), ISNUMBER(Table22[[#This Row],[QC START]])),
                NETWORKDAYS(Table22[[#This Row],[QC START]], DATEVALUE(TEXT(Z3164,"MM/DD/YY")), Delivered!$Z$3:$Z$8),
                IF(AND(ISNUMBER(DATEVALUE(TEXT(AA3164,"MM/DD/YY"))), ISNUMBER(Table22[[#This Row],[QC START]])),
                    NETWORKDAYS(Table22[[#This Row],[QC START]], DATEVALUE(TEXT(AA3164,"MM/DD/YY")), Delivered!$Z$3:$Z$8),
                    "IN QC"
                )
            )-1
        )
    ),
"IN QC"
)</f>
        <v>NO SHIP DATE</v>
      </c>
      <c r="AB3164" s="25"/>
      <c r="AC3164" s="83"/>
      <c r="AD3164" s="45"/>
    </row>
    <row r="3165" spans="6:30" ht="14.25">
      <c r="F3165" s="30" t="str">
        <f>LEFT(Table2[[#This Row],[Project]],6)</f>
        <v/>
      </c>
      <c r="G3165" s="13"/>
      <c r="H3165" s="13"/>
      <c r="I3165" s="17"/>
      <c r="J3165" s="13"/>
      <c r="K3165" s="13"/>
      <c r="O3165" s="20"/>
      <c r="T3165" s="13"/>
      <c r="Y3165" s="71" t="str">
        <f>IFERROR(
    IF(Z3165="DONE",
        "QC DONE",
        IF(OR(AA3165="TBD", ISBLANK(AA3165)),
            "NO SHIP DATE",
            IF(AND(ISNUMBER(DATEVALUE(TEXT(Z3165,"MM/DD/YY"))), ISNUMBER(Table22[[#This Row],[QC START]])),
                NETWORKDAYS(Table22[[#This Row],[QC START]], DATEVALUE(TEXT(Z3165,"MM/DD/YY")), Delivered!$Z$3:$Z$8),
                IF(AND(ISNUMBER(DATEVALUE(TEXT(AA3165,"MM/DD/YY"))), ISNUMBER(Table22[[#This Row],[QC START]])),
                    NETWORKDAYS(Table22[[#This Row],[QC START]], DATEVALUE(TEXT(AA3165,"MM/DD/YY")), Delivered!$Z$3:$Z$8),
                    "IN QC"
                )
            )-1
        )
    ),
"IN QC"
)</f>
        <v>NO SHIP DATE</v>
      </c>
      <c r="AB3165" s="25"/>
      <c r="AC3165" s="83"/>
      <c r="AD3165" s="45"/>
    </row>
    <row r="3166" spans="6:30" ht="14.25">
      <c r="F3166" s="30" t="str">
        <f>LEFT(Table2[[#This Row],[Project]],6)</f>
        <v/>
      </c>
      <c r="G3166" s="13"/>
      <c r="H3166" s="13"/>
      <c r="I3166" s="17"/>
      <c r="J3166" s="13"/>
      <c r="K3166" s="13"/>
      <c r="O3166" s="20"/>
      <c r="T3166" s="13"/>
      <c r="Y3166" s="71" t="str">
        <f>IFERROR(
    IF(Z3166="DONE",
        "QC DONE",
        IF(OR(AA3166="TBD", ISBLANK(AA3166)),
            "NO SHIP DATE",
            IF(AND(ISNUMBER(DATEVALUE(TEXT(Z3166,"MM/DD/YY"))), ISNUMBER(Table22[[#This Row],[QC START]])),
                NETWORKDAYS(Table22[[#This Row],[QC START]], DATEVALUE(TEXT(Z3166,"MM/DD/YY")), Delivered!$Z$3:$Z$8),
                IF(AND(ISNUMBER(DATEVALUE(TEXT(AA3166,"MM/DD/YY"))), ISNUMBER(Table22[[#This Row],[QC START]])),
                    NETWORKDAYS(Table22[[#This Row],[QC START]], DATEVALUE(TEXT(AA3166,"MM/DD/YY")), Delivered!$Z$3:$Z$8),
                    "IN QC"
                )
            )-1
        )
    ),
"IN QC"
)</f>
        <v>NO SHIP DATE</v>
      </c>
      <c r="AB3166" s="25"/>
      <c r="AC3166" s="83"/>
      <c r="AD3166" s="45"/>
    </row>
    <row r="3167" spans="6:30" ht="14.25">
      <c r="F3167" s="30" t="str">
        <f>LEFT(Table2[[#This Row],[Project]],6)</f>
        <v/>
      </c>
      <c r="G3167" s="13"/>
      <c r="H3167" s="13"/>
      <c r="I3167" s="17"/>
      <c r="J3167" s="13"/>
      <c r="K3167" s="13"/>
      <c r="O3167" s="20"/>
      <c r="T3167" s="13"/>
      <c r="Y3167" s="71" t="str">
        <f>IFERROR(
    IF(Z3167="DONE",
        "QC DONE",
        IF(OR(AA3167="TBD", ISBLANK(AA3167)),
            "NO SHIP DATE",
            IF(AND(ISNUMBER(DATEVALUE(TEXT(Z3167,"MM/DD/YY"))), ISNUMBER(Table22[[#This Row],[QC START]])),
                NETWORKDAYS(Table22[[#This Row],[QC START]], DATEVALUE(TEXT(Z3167,"MM/DD/YY")), Delivered!$Z$3:$Z$8),
                IF(AND(ISNUMBER(DATEVALUE(TEXT(AA3167,"MM/DD/YY"))), ISNUMBER(Table22[[#This Row],[QC START]])),
                    NETWORKDAYS(Table22[[#This Row],[QC START]], DATEVALUE(TEXT(AA3167,"MM/DD/YY")), Delivered!$Z$3:$Z$8),
                    "IN QC"
                )
            )-1
        )
    ),
"IN QC"
)</f>
        <v>NO SHIP DATE</v>
      </c>
      <c r="AB3167" s="25"/>
      <c r="AC3167" s="83"/>
      <c r="AD3167" s="45"/>
    </row>
    <row r="3168" spans="6:30" ht="14.25">
      <c r="F3168" s="30" t="str">
        <f>LEFT(Table2[[#This Row],[Project]],6)</f>
        <v/>
      </c>
      <c r="G3168" s="13"/>
      <c r="H3168" s="13"/>
      <c r="I3168" s="17"/>
      <c r="J3168" s="13"/>
      <c r="K3168" s="13"/>
      <c r="O3168" s="20"/>
      <c r="T3168" s="13"/>
      <c r="Y3168" s="71" t="str">
        <f>IFERROR(
    IF(Z3168="DONE",
        "QC DONE",
        IF(OR(AA3168="TBD", ISBLANK(AA3168)),
            "NO SHIP DATE",
            IF(AND(ISNUMBER(DATEVALUE(TEXT(Z3168,"MM/DD/YY"))), ISNUMBER(Table22[[#This Row],[QC START]])),
                NETWORKDAYS(Table22[[#This Row],[QC START]], DATEVALUE(TEXT(Z3168,"MM/DD/YY")), Delivered!$Z$3:$Z$8),
                IF(AND(ISNUMBER(DATEVALUE(TEXT(AA3168,"MM/DD/YY"))), ISNUMBER(Table22[[#This Row],[QC START]])),
                    NETWORKDAYS(Table22[[#This Row],[QC START]], DATEVALUE(TEXT(AA3168,"MM/DD/YY")), Delivered!$Z$3:$Z$8),
                    "IN QC"
                )
            )-1
        )
    ),
"IN QC"
)</f>
        <v>NO SHIP DATE</v>
      </c>
      <c r="AB3168" s="25"/>
      <c r="AC3168" s="83"/>
      <c r="AD3168" s="45"/>
    </row>
    <row r="3169" spans="6:30" ht="14.25">
      <c r="F3169" s="30" t="str">
        <f>LEFT(Table2[[#This Row],[Project]],6)</f>
        <v/>
      </c>
      <c r="G3169" s="13"/>
      <c r="H3169" s="13"/>
      <c r="I3169" s="17"/>
      <c r="J3169" s="13"/>
      <c r="K3169" s="13"/>
      <c r="O3169" s="20"/>
      <c r="T3169" s="13"/>
      <c r="Y3169" s="71" t="str">
        <f>IFERROR(
    IF(Z3169="DONE",
        "QC DONE",
        IF(OR(AA3169="TBD", ISBLANK(AA3169)),
            "NO SHIP DATE",
            IF(AND(ISNUMBER(DATEVALUE(TEXT(Z3169,"MM/DD/YY"))), ISNUMBER(Table22[[#This Row],[QC START]])),
                NETWORKDAYS(Table22[[#This Row],[QC START]], DATEVALUE(TEXT(Z3169,"MM/DD/YY")), Delivered!$Z$3:$Z$8),
                IF(AND(ISNUMBER(DATEVALUE(TEXT(AA3169,"MM/DD/YY"))), ISNUMBER(Table22[[#This Row],[QC START]])),
                    NETWORKDAYS(Table22[[#This Row],[QC START]], DATEVALUE(TEXT(AA3169,"MM/DD/YY")), Delivered!$Z$3:$Z$8),
                    "IN QC"
                )
            )-1
        )
    ),
"IN QC"
)</f>
        <v>NO SHIP DATE</v>
      </c>
      <c r="AB3169" s="25"/>
      <c r="AC3169" s="83"/>
      <c r="AD3169" s="45"/>
    </row>
    <row r="3170" spans="6:30" ht="14.25">
      <c r="F3170" s="30" t="str">
        <f>LEFT(Table2[[#This Row],[Project]],6)</f>
        <v/>
      </c>
      <c r="G3170" s="13"/>
      <c r="H3170" s="13"/>
      <c r="I3170" s="17"/>
      <c r="J3170" s="13"/>
      <c r="K3170" s="13"/>
      <c r="O3170" s="20"/>
      <c r="T3170" s="13"/>
      <c r="Y3170" s="71" t="str">
        <f>IFERROR(
    IF(Z3170="DONE",
        "QC DONE",
        IF(OR(AA3170="TBD", ISBLANK(AA3170)),
            "NO SHIP DATE",
            IF(AND(ISNUMBER(DATEVALUE(TEXT(Z3170,"MM/DD/YY"))), ISNUMBER(Table22[[#This Row],[QC START]])),
                NETWORKDAYS(Table22[[#This Row],[QC START]], DATEVALUE(TEXT(Z3170,"MM/DD/YY")), Delivered!$Z$3:$Z$8),
                IF(AND(ISNUMBER(DATEVALUE(TEXT(AA3170,"MM/DD/YY"))), ISNUMBER(Table22[[#This Row],[QC START]])),
                    NETWORKDAYS(Table22[[#This Row],[QC START]], DATEVALUE(TEXT(AA3170,"MM/DD/YY")), Delivered!$Z$3:$Z$8),
                    "IN QC"
                )
            )-1
        )
    ),
"IN QC"
)</f>
        <v>NO SHIP DATE</v>
      </c>
      <c r="AB3170" s="25"/>
      <c r="AC3170" s="83"/>
      <c r="AD3170" s="45"/>
    </row>
    <row r="3171" spans="6:30" ht="14.25">
      <c r="F3171" s="30" t="str">
        <f>LEFT(Table2[[#This Row],[Project]],6)</f>
        <v/>
      </c>
      <c r="G3171" s="13"/>
      <c r="H3171" s="13"/>
      <c r="I3171" s="17"/>
      <c r="J3171" s="13"/>
      <c r="K3171" s="13"/>
      <c r="O3171" s="20"/>
      <c r="T3171" s="13"/>
      <c r="Y3171" s="71" t="str">
        <f>IFERROR(
    IF(Z3171="DONE",
        "QC DONE",
        IF(OR(AA3171="TBD", ISBLANK(AA3171)),
            "NO SHIP DATE",
            IF(AND(ISNUMBER(DATEVALUE(TEXT(Z3171,"MM/DD/YY"))), ISNUMBER(Table22[[#This Row],[QC START]])),
                NETWORKDAYS(Table22[[#This Row],[QC START]], DATEVALUE(TEXT(Z3171,"MM/DD/YY")), Delivered!$Z$3:$Z$8),
                IF(AND(ISNUMBER(DATEVALUE(TEXT(AA3171,"MM/DD/YY"))), ISNUMBER(Table22[[#This Row],[QC START]])),
                    NETWORKDAYS(Table22[[#This Row],[QC START]], DATEVALUE(TEXT(AA3171,"MM/DD/YY")), Delivered!$Z$3:$Z$8),
                    "IN QC"
                )
            )-1
        )
    ),
"IN QC"
)</f>
        <v>NO SHIP DATE</v>
      </c>
      <c r="AB3171" s="25"/>
      <c r="AC3171" s="83"/>
      <c r="AD3171" s="45"/>
    </row>
    <row r="3172" spans="6:30" ht="14.25">
      <c r="F3172" s="30" t="str">
        <f>LEFT(Table2[[#This Row],[Project]],6)</f>
        <v/>
      </c>
      <c r="G3172" s="13"/>
      <c r="H3172" s="13"/>
      <c r="I3172" s="17"/>
      <c r="J3172" s="13"/>
      <c r="K3172" s="13"/>
      <c r="O3172" s="20"/>
      <c r="T3172" s="13"/>
      <c r="Y3172" s="71" t="str">
        <f>IFERROR(
    IF(Z3172="DONE",
        "QC DONE",
        IF(OR(AA3172="TBD", ISBLANK(AA3172)),
            "NO SHIP DATE",
            IF(AND(ISNUMBER(DATEVALUE(TEXT(Z3172,"MM/DD/YY"))), ISNUMBER(Table22[[#This Row],[QC START]])),
                NETWORKDAYS(Table22[[#This Row],[QC START]], DATEVALUE(TEXT(Z3172,"MM/DD/YY")), Delivered!$Z$3:$Z$8),
                IF(AND(ISNUMBER(DATEVALUE(TEXT(AA3172,"MM/DD/YY"))), ISNUMBER(Table22[[#This Row],[QC START]])),
                    NETWORKDAYS(Table22[[#This Row],[QC START]], DATEVALUE(TEXT(AA3172,"MM/DD/YY")), Delivered!$Z$3:$Z$8),
                    "IN QC"
                )
            )-1
        )
    ),
"IN QC"
)</f>
        <v>NO SHIP DATE</v>
      </c>
      <c r="AB3172" s="25"/>
      <c r="AC3172" s="83"/>
      <c r="AD3172" s="45"/>
    </row>
    <row r="3173" spans="6:30" ht="14.25">
      <c r="F3173" s="30" t="str">
        <f>LEFT(Table2[[#This Row],[Project]],6)</f>
        <v/>
      </c>
      <c r="G3173" s="13"/>
      <c r="H3173" s="13"/>
      <c r="I3173" s="17"/>
      <c r="J3173" s="13"/>
      <c r="K3173" s="13"/>
      <c r="O3173" s="20"/>
      <c r="T3173" s="13"/>
      <c r="Y3173" s="71" t="str">
        <f>IFERROR(
    IF(Z3173="DONE",
        "QC DONE",
        IF(OR(AA3173="TBD", ISBLANK(AA3173)),
            "NO SHIP DATE",
            IF(AND(ISNUMBER(DATEVALUE(TEXT(Z3173,"MM/DD/YY"))), ISNUMBER(Table22[[#This Row],[QC START]])),
                NETWORKDAYS(Table22[[#This Row],[QC START]], DATEVALUE(TEXT(Z3173,"MM/DD/YY")), Delivered!$Z$3:$Z$8),
                IF(AND(ISNUMBER(DATEVALUE(TEXT(AA3173,"MM/DD/YY"))), ISNUMBER(Table22[[#This Row],[QC START]])),
                    NETWORKDAYS(Table22[[#This Row],[QC START]], DATEVALUE(TEXT(AA3173,"MM/DD/YY")), Delivered!$Z$3:$Z$8),
                    "IN QC"
                )
            )-1
        )
    ),
"IN QC"
)</f>
        <v>NO SHIP DATE</v>
      </c>
      <c r="AB3173" s="25"/>
      <c r="AC3173" s="83"/>
      <c r="AD3173" s="45"/>
    </row>
    <row r="3174" spans="6:30" ht="14.25">
      <c r="F3174" s="30" t="str">
        <f>LEFT(Table2[[#This Row],[Project]],6)</f>
        <v/>
      </c>
      <c r="G3174" s="13"/>
      <c r="H3174" s="13"/>
      <c r="I3174" s="17"/>
      <c r="J3174" s="13"/>
      <c r="K3174" s="13"/>
      <c r="O3174" s="20"/>
      <c r="T3174" s="13"/>
      <c r="Y3174" s="71" t="str">
        <f>IFERROR(
    IF(Z3174="DONE",
        "QC DONE",
        IF(OR(AA3174="TBD", ISBLANK(AA3174)),
            "NO SHIP DATE",
            IF(AND(ISNUMBER(DATEVALUE(TEXT(Z3174,"MM/DD/YY"))), ISNUMBER(Table22[[#This Row],[QC START]])),
                NETWORKDAYS(Table22[[#This Row],[QC START]], DATEVALUE(TEXT(Z3174,"MM/DD/YY")), Delivered!$Z$3:$Z$8),
                IF(AND(ISNUMBER(DATEVALUE(TEXT(AA3174,"MM/DD/YY"))), ISNUMBER(Table22[[#This Row],[QC START]])),
                    NETWORKDAYS(Table22[[#This Row],[QC START]], DATEVALUE(TEXT(AA3174,"MM/DD/YY")), Delivered!$Z$3:$Z$8),
                    "IN QC"
                )
            )-1
        )
    ),
"IN QC"
)</f>
        <v>NO SHIP DATE</v>
      </c>
      <c r="AB3174" s="25"/>
      <c r="AC3174" s="83"/>
      <c r="AD3174" s="45"/>
    </row>
    <row r="3175" spans="6:30" ht="14.25">
      <c r="F3175" s="30" t="str">
        <f>LEFT(Table2[[#This Row],[Project]],6)</f>
        <v/>
      </c>
      <c r="G3175" s="13"/>
      <c r="H3175" s="13"/>
      <c r="I3175" s="17"/>
      <c r="J3175" s="13"/>
      <c r="K3175" s="13"/>
      <c r="O3175" s="20"/>
      <c r="T3175" s="13"/>
      <c r="Y3175" s="71" t="str">
        <f>IFERROR(
    IF(Z3175="DONE",
        "QC DONE",
        IF(OR(AA3175="TBD", ISBLANK(AA3175)),
            "NO SHIP DATE",
            IF(AND(ISNUMBER(DATEVALUE(TEXT(Z3175,"MM/DD/YY"))), ISNUMBER(Table22[[#This Row],[QC START]])),
                NETWORKDAYS(Table22[[#This Row],[QC START]], DATEVALUE(TEXT(Z3175,"MM/DD/YY")), Delivered!$Z$3:$Z$8),
                IF(AND(ISNUMBER(DATEVALUE(TEXT(AA3175,"MM/DD/YY"))), ISNUMBER(Table22[[#This Row],[QC START]])),
                    NETWORKDAYS(Table22[[#This Row],[QC START]], DATEVALUE(TEXT(AA3175,"MM/DD/YY")), Delivered!$Z$3:$Z$8),
                    "IN QC"
                )
            )-1
        )
    ),
"IN QC"
)</f>
        <v>NO SHIP DATE</v>
      </c>
      <c r="AB3175" s="25"/>
      <c r="AC3175" s="83"/>
      <c r="AD3175" s="45"/>
    </row>
    <row r="3176" spans="6:30" ht="14.25">
      <c r="F3176" s="30" t="str">
        <f>LEFT(Table2[[#This Row],[Project]],6)</f>
        <v/>
      </c>
      <c r="G3176" s="13"/>
      <c r="H3176" s="13"/>
      <c r="I3176" s="17"/>
      <c r="J3176" s="13"/>
      <c r="K3176" s="13"/>
      <c r="O3176" s="20"/>
      <c r="T3176" s="13"/>
      <c r="Y3176" s="71" t="str">
        <f>IFERROR(
    IF(Z3176="DONE",
        "QC DONE",
        IF(OR(AA3176="TBD", ISBLANK(AA3176)),
            "NO SHIP DATE",
            IF(AND(ISNUMBER(DATEVALUE(TEXT(Z3176,"MM/DD/YY"))), ISNUMBER(Table22[[#This Row],[QC START]])),
                NETWORKDAYS(Table22[[#This Row],[QC START]], DATEVALUE(TEXT(Z3176,"MM/DD/YY")), Delivered!$Z$3:$Z$8),
                IF(AND(ISNUMBER(DATEVALUE(TEXT(AA3176,"MM/DD/YY"))), ISNUMBER(Table22[[#This Row],[QC START]])),
                    NETWORKDAYS(Table22[[#This Row],[QC START]], DATEVALUE(TEXT(AA3176,"MM/DD/YY")), Delivered!$Z$3:$Z$8),
                    "IN QC"
                )
            )-1
        )
    ),
"IN QC"
)</f>
        <v>NO SHIP DATE</v>
      </c>
      <c r="AB3176" s="25"/>
      <c r="AC3176" s="83"/>
      <c r="AD3176" s="45"/>
    </row>
    <row r="3177" spans="6:30" ht="14.25">
      <c r="F3177" s="30" t="str">
        <f>LEFT(Table2[[#This Row],[Project]],6)</f>
        <v/>
      </c>
      <c r="G3177" s="13"/>
      <c r="H3177" s="13"/>
      <c r="I3177" s="17"/>
      <c r="J3177" s="13"/>
      <c r="K3177" s="13"/>
      <c r="O3177" s="20"/>
      <c r="T3177" s="13"/>
      <c r="Y3177" s="71" t="str">
        <f>IFERROR(
    IF(Z3177="DONE",
        "QC DONE",
        IF(OR(AA3177="TBD", ISBLANK(AA3177)),
            "NO SHIP DATE",
            IF(AND(ISNUMBER(DATEVALUE(TEXT(Z3177,"MM/DD/YY"))), ISNUMBER(Table22[[#This Row],[QC START]])),
                NETWORKDAYS(Table22[[#This Row],[QC START]], DATEVALUE(TEXT(Z3177,"MM/DD/YY")), Delivered!$Z$3:$Z$8),
                IF(AND(ISNUMBER(DATEVALUE(TEXT(AA3177,"MM/DD/YY"))), ISNUMBER(Table22[[#This Row],[QC START]])),
                    NETWORKDAYS(Table22[[#This Row],[QC START]], DATEVALUE(TEXT(AA3177,"MM/DD/YY")), Delivered!$Z$3:$Z$8),
                    "IN QC"
                )
            )-1
        )
    ),
"IN QC"
)</f>
        <v>NO SHIP DATE</v>
      </c>
      <c r="AB3177" s="25"/>
      <c r="AC3177" s="83"/>
      <c r="AD3177" s="45"/>
    </row>
    <row r="3178" spans="6:30" ht="14.25">
      <c r="F3178" s="30" t="str">
        <f>LEFT(Table2[[#This Row],[Project]],6)</f>
        <v/>
      </c>
      <c r="G3178" s="13"/>
      <c r="H3178" s="13"/>
      <c r="I3178" s="17"/>
      <c r="J3178" s="13"/>
      <c r="K3178" s="13"/>
      <c r="O3178" s="20"/>
      <c r="T3178" s="13"/>
      <c r="Y3178" s="71" t="str">
        <f>IFERROR(
    IF(Z3178="DONE",
        "QC DONE",
        IF(OR(AA3178="TBD", ISBLANK(AA3178)),
            "NO SHIP DATE",
            IF(AND(ISNUMBER(DATEVALUE(TEXT(Z3178,"MM/DD/YY"))), ISNUMBER(Table22[[#This Row],[QC START]])),
                NETWORKDAYS(Table22[[#This Row],[QC START]], DATEVALUE(TEXT(Z3178,"MM/DD/YY")), Delivered!$Z$3:$Z$8),
                IF(AND(ISNUMBER(DATEVALUE(TEXT(AA3178,"MM/DD/YY"))), ISNUMBER(Table22[[#This Row],[QC START]])),
                    NETWORKDAYS(Table22[[#This Row],[QC START]], DATEVALUE(TEXT(AA3178,"MM/DD/YY")), Delivered!$Z$3:$Z$8),
                    "IN QC"
                )
            )-1
        )
    ),
"IN QC"
)</f>
        <v>NO SHIP DATE</v>
      </c>
      <c r="AB3178" s="25"/>
      <c r="AC3178" s="83"/>
      <c r="AD3178" s="45"/>
    </row>
    <row r="3179" spans="6:30" ht="14.25">
      <c r="F3179" s="30" t="str">
        <f>LEFT(Table2[[#This Row],[Project]],6)</f>
        <v/>
      </c>
      <c r="G3179" s="13"/>
      <c r="H3179" s="13"/>
      <c r="I3179" s="17"/>
      <c r="J3179" s="13"/>
      <c r="K3179" s="13"/>
      <c r="O3179" s="20"/>
      <c r="T3179" s="13"/>
      <c r="Y3179" s="71" t="str">
        <f>IFERROR(
    IF(Z3179="DONE",
        "QC DONE",
        IF(OR(AA3179="TBD", ISBLANK(AA3179)),
            "NO SHIP DATE",
            IF(AND(ISNUMBER(DATEVALUE(TEXT(Z3179,"MM/DD/YY"))), ISNUMBER(Table22[[#This Row],[QC START]])),
                NETWORKDAYS(Table22[[#This Row],[QC START]], DATEVALUE(TEXT(Z3179,"MM/DD/YY")), Delivered!$Z$3:$Z$8),
                IF(AND(ISNUMBER(DATEVALUE(TEXT(AA3179,"MM/DD/YY"))), ISNUMBER(Table22[[#This Row],[QC START]])),
                    NETWORKDAYS(Table22[[#This Row],[QC START]], DATEVALUE(TEXT(AA3179,"MM/DD/YY")), Delivered!$Z$3:$Z$8),
                    "IN QC"
                )
            )-1
        )
    ),
"IN QC"
)</f>
        <v>NO SHIP DATE</v>
      </c>
      <c r="AB3179" s="25"/>
      <c r="AC3179" s="83"/>
      <c r="AD3179" s="45"/>
    </row>
    <row r="3180" spans="6:30" ht="14.25">
      <c r="F3180" s="30" t="str">
        <f>LEFT(Table2[[#This Row],[Project]],6)</f>
        <v/>
      </c>
      <c r="G3180" s="13"/>
      <c r="H3180" s="13"/>
      <c r="I3180" s="17"/>
      <c r="J3180" s="13"/>
      <c r="K3180" s="13"/>
      <c r="O3180" s="20"/>
      <c r="T3180" s="13"/>
      <c r="Y3180" s="71" t="str">
        <f>IFERROR(
    IF(Z3180="DONE",
        "QC DONE",
        IF(OR(AA3180="TBD", ISBLANK(AA3180)),
            "NO SHIP DATE",
            IF(AND(ISNUMBER(DATEVALUE(TEXT(Z3180,"MM/DD/YY"))), ISNUMBER(Table22[[#This Row],[QC START]])),
                NETWORKDAYS(Table22[[#This Row],[QC START]], DATEVALUE(TEXT(Z3180,"MM/DD/YY")), Delivered!$Z$3:$Z$8),
                IF(AND(ISNUMBER(DATEVALUE(TEXT(AA3180,"MM/DD/YY"))), ISNUMBER(Table22[[#This Row],[QC START]])),
                    NETWORKDAYS(Table22[[#This Row],[QC START]], DATEVALUE(TEXT(AA3180,"MM/DD/YY")), Delivered!$Z$3:$Z$8),
                    "IN QC"
                )
            )-1
        )
    ),
"IN QC"
)</f>
        <v>NO SHIP DATE</v>
      </c>
      <c r="AB3180" s="25"/>
      <c r="AC3180" s="83"/>
      <c r="AD3180" s="45"/>
    </row>
    <row r="3181" spans="6:30" ht="14.25">
      <c r="F3181" s="30" t="str">
        <f>LEFT(Table2[[#This Row],[Project]],6)</f>
        <v/>
      </c>
      <c r="G3181" s="13"/>
      <c r="H3181" s="13"/>
      <c r="I3181" s="17"/>
      <c r="J3181" s="13"/>
      <c r="K3181" s="13"/>
      <c r="O3181" s="20"/>
      <c r="T3181" s="13"/>
      <c r="Y3181" s="71" t="str">
        <f>IFERROR(
    IF(Z3181="DONE",
        "QC DONE",
        IF(OR(AA3181="TBD", ISBLANK(AA3181)),
            "NO SHIP DATE",
            IF(AND(ISNUMBER(DATEVALUE(TEXT(Z3181,"MM/DD/YY"))), ISNUMBER(Table22[[#This Row],[QC START]])),
                NETWORKDAYS(Table22[[#This Row],[QC START]], DATEVALUE(TEXT(Z3181,"MM/DD/YY")), Delivered!$Z$3:$Z$8),
                IF(AND(ISNUMBER(DATEVALUE(TEXT(AA3181,"MM/DD/YY"))), ISNUMBER(Table22[[#This Row],[QC START]])),
                    NETWORKDAYS(Table22[[#This Row],[QC START]], DATEVALUE(TEXT(AA3181,"MM/DD/YY")), Delivered!$Z$3:$Z$8),
                    "IN QC"
                )
            )-1
        )
    ),
"IN QC"
)</f>
        <v>NO SHIP DATE</v>
      </c>
      <c r="AB3181" s="25"/>
      <c r="AC3181" s="83"/>
      <c r="AD3181" s="45"/>
    </row>
    <row r="3182" spans="6:30" ht="14.25">
      <c r="F3182" s="30" t="str">
        <f>LEFT(Table2[[#This Row],[Project]],6)</f>
        <v/>
      </c>
      <c r="G3182" s="13"/>
      <c r="H3182" s="13"/>
      <c r="I3182" s="17"/>
      <c r="J3182" s="13"/>
      <c r="K3182" s="13"/>
      <c r="O3182" s="20"/>
      <c r="T3182" s="13"/>
      <c r="Y3182" s="71" t="str">
        <f>IFERROR(
    IF(Z3182="DONE",
        "QC DONE",
        IF(OR(AA3182="TBD", ISBLANK(AA3182)),
            "NO SHIP DATE",
            IF(AND(ISNUMBER(DATEVALUE(TEXT(Z3182,"MM/DD/YY"))), ISNUMBER(Table22[[#This Row],[QC START]])),
                NETWORKDAYS(Table22[[#This Row],[QC START]], DATEVALUE(TEXT(Z3182,"MM/DD/YY")), Delivered!$Z$3:$Z$8),
                IF(AND(ISNUMBER(DATEVALUE(TEXT(AA3182,"MM/DD/YY"))), ISNUMBER(Table22[[#This Row],[QC START]])),
                    NETWORKDAYS(Table22[[#This Row],[QC START]], DATEVALUE(TEXT(AA3182,"MM/DD/YY")), Delivered!$Z$3:$Z$8),
                    "IN QC"
                )
            )-1
        )
    ),
"IN QC"
)</f>
        <v>NO SHIP DATE</v>
      </c>
      <c r="AB3182" s="25"/>
      <c r="AC3182" s="83"/>
      <c r="AD3182" s="45"/>
    </row>
    <row r="3183" spans="6:30" ht="14.25">
      <c r="F3183" s="30" t="str">
        <f>LEFT(Table2[[#This Row],[Project]],6)</f>
        <v/>
      </c>
      <c r="G3183" s="13"/>
      <c r="H3183" s="13"/>
      <c r="I3183" s="17"/>
      <c r="J3183" s="13"/>
      <c r="K3183" s="13"/>
      <c r="O3183" s="20"/>
      <c r="T3183" s="13"/>
      <c r="Y3183" s="71" t="str">
        <f>IFERROR(
    IF(Z3183="DONE",
        "QC DONE",
        IF(OR(AA3183="TBD", ISBLANK(AA3183)),
            "NO SHIP DATE",
            IF(AND(ISNUMBER(DATEVALUE(TEXT(Z3183,"MM/DD/YY"))), ISNUMBER(Table22[[#This Row],[QC START]])),
                NETWORKDAYS(Table22[[#This Row],[QC START]], DATEVALUE(TEXT(Z3183,"MM/DD/YY")), Delivered!$Z$3:$Z$8),
                IF(AND(ISNUMBER(DATEVALUE(TEXT(AA3183,"MM/DD/YY"))), ISNUMBER(Table22[[#This Row],[QC START]])),
                    NETWORKDAYS(Table22[[#This Row],[QC START]], DATEVALUE(TEXT(AA3183,"MM/DD/YY")), Delivered!$Z$3:$Z$8),
                    "IN QC"
                )
            )-1
        )
    ),
"IN QC"
)</f>
        <v>NO SHIP DATE</v>
      </c>
      <c r="AB3183" s="25"/>
      <c r="AC3183" s="83"/>
      <c r="AD3183" s="45"/>
    </row>
    <row r="3184" spans="6:30" ht="14.25">
      <c r="F3184" s="30" t="str">
        <f>LEFT(Table2[[#This Row],[Project]],6)</f>
        <v/>
      </c>
      <c r="G3184" s="13"/>
      <c r="H3184" s="13"/>
      <c r="I3184" s="17"/>
      <c r="J3184" s="13"/>
      <c r="K3184" s="13"/>
      <c r="O3184" s="20"/>
      <c r="T3184" s="13"/>
      <c r="Y3184" s="71" t="str">
        <f>IFERROR(
    IF(Z3184="DONE",
        "QC DONE",
        IF(OR(AA3184="TBD", ISBLANK(AA3184)),
            "NO SHIP DATE",
            IF(AND(ISNUMBER(DATEVALUE(TEXT(Z3184,"MM/DD/YY"))), ISNUMBER(Table22[[#This Row],[QC START]])),
                NETWORKDAYS(Table22[[#This Row],[QC START]], DATEVALUE(TEXT(Z3184,"MM/DD/YY")), Delivered!$Z$3:$Z$8),
                IF(AND(ISNUMBER(DATEVALUE(TEXT(AA3184,"MM/DD/YY"))), ISNUMBER(Table22[[#This Row],[QC START]])),
                    NETWORKDAYS(Table22[[#This Row],[QC START]], DATEVALUE(TEXT(AA3184,"MM/DD/YY")), Delivered!$Z$3:$Z$8),
                    "IN QC"
                )
            )-1
        )
    ),
"IN QC"
)</f>
        <v>NO SHIP DATE</v>
      </c>
      <c r="AB3184" s="25"/>
      <c r="AC3184" s="83"/>
      <c r="AD3184" s="45"/>
    </row>
    <row r="3185" spans="6:30" ht="14.25">
      <c r="F3185" s="30" t="str">
        <f>LEFT(Table2[[#This Row],[Project]],6)</f>
        <v/>
      </c>
      <c r="G3185" s="13"/>
      <c r="H3185" s="13"/>
      <c r="I3185" s="17"/>
      <c r="J3185" s="13"/>
      <c r="K3185" s="13"/>
      <c r="O3185" s="20"/>
      <c r="T3185" s="13"/>
      <c r="Y3185" s="71" t="str">
        <f>IFERROR(
    IF(Z3185="DONE",
        "QC DONE",
        IF(OR(AA3185="TBD", ISBLANK(AA3185)),
            "NO SHIP DATE",
            IF(AND(ISNUMBER(DATEVALUE(TEXT(Z3185,"MM/DD/YY"))), ISNUMBER(Table22[[#This Row],[QC START]])),
                NETWORKDAYS(Table22[[#This Row],[QC START]], DATEVALUE(TEXT(Z3185,"MM/DD/YY")), Delivered!$Z$3:$Z$8),
                IF(AND(ISNUMBER(DATEVALUE(TEXT(AA3185,"MM/DD/YY"))), ISNUMBER(Table22[[#This Row],[QC START]])),
                    NETWORKDAYS(Table22[[#This Row],[QC START]], DATEVALUE(TEXT(AA3185,"MM/DD/YY")), Delivered!$Z$3:$Z$8),
                    "IN QC"
                )
            )-1
        )
    ),
"IN QC"
)</f>
        <v>NO SHIP DATE</v>
      </c>
      <c r="AB3185" s="25"/>
      <c r="AC3185" s="83"/>
      <c r="AD3185" s="45"/>
    </row>
    <row r="3186" spans="6:30" ht="14.25">
      <c r="F3186" s="30" t="str">
        <f>LEFT(Table2[[#This Row],[Project]],6)</f>
        <v/>
      </c>
      <c r="G3186" s="13"/>
      <c r="H3186" s="13"/>
      <c r="I3186" s="17"/>
      <c r="J3186" s="13"/>
      <c r="K3186" s="13"/>
      <c r="O3186" s="20"/>
      <c r="T3186" s="13"/>
      <c r="Y3186" s="71" t="str">
        <f>IFERROR(
    IF(Z3186="DONE",
        "QC DONE",
        IF(OR(AA3186="TBD", ISBLANK(AA3186)),
            "NO SHIP DATE",
            IF(AND(ISNUMBER(DATEVALUE(TEXT(Z3186,"MM/DD/YY"))), ISNUMBER(Table22[[#This Row],[QC START]])),
                NETWORKDAYS(Table22[[#This Row],[QC START]], DATEVALUE(TEXT(Z3186,"MM/DD/YY")), Delivered!$Z$3:$Z$8),
                IF(AND(ISNUMBER(DATEVALUE(TEXT(AA3186,"MM/DD/YY"))), ISNUMBER(Table22[[#This Row],[QC START]])),
                    NETWORKDAYS(Table22[[#This Row],[QC START]], DATEVALUE(TEXT(AA3186,"MM/DD/YY")), Delivered!$Z$3:$Z$8),
                    "IN QC"
                )
            )-1
        )
    ),
"IN QC"
)</f>
        <v>NO SHIP DATE</v>
      </c>
      <c r="AB3186" s="25"/>
      <c r="AC3186" s="83"/>
      <c r="AD3186" s="45"/>
    </row>
    <row r="3187" spans="6:30" ht="14.25">
      <c r="F3187" s="30" t="str">
        <f>LEFT(Table2[[#This Row],[Project]],6)</f>
        <v/>
      </c>
      <c r="G3187" s="13"/>
      <c r="H3187" s="13"/>
      <c r="I3187" s="17"/>
      <c r="J3187" s="13"/>
      <c r="K3187" s="13"/>
      <c r="O3187" s="20"/>
      <c r="T3187" s="13"/>
      <c r="Y3187" s="71" t="str">
        <f>IFERROR(
    IF(Z3187="DONE",
        "QC DONE",
        IF(OR(AA3187="TBD", ISBLANK(AA3187)),
            "NO SHIP DATE",
            IF(AND(ISNUMBER(DATEVALUE(TEXT(Z3187,"MM/DD/YY"))), ISNUMBER(Table22[[#This Row],[QC START]])),
                NETWORKDAYS(Table22[[#This Row],[QC START]], DATEVALUE(TEXT(Z3187,"MM/DD/YY")), Delivered!$Z$3:$Z$8),
                IF(AND(ISNUMBER(DATEVALUE(TEXT(AA3187,"MM/DD/YY"))), ISNUMBER(Table22[[#This Row],[QC START]])),
                    NETWORKDAYS(Table22[[#This Row],[QC START]], DATEVALUE(TEXT(AA3187,"MM/DD/YY")), Delivered!$Z$3:$Z$8),
                    "IN QC"
                )
            )-1
        )
    ),
"IN QC"
)</f>
        <v>NO SHIP DATE</v>
      </c>
      <c r="AB3187" s="25"/>
      <c r="AC3187" s="83"/>
      <c r="AD3187" s="45"/>
    </row>
    <row r="3188" spans="6:30" ht="14.25">
      <c r="F3188" s="30" t="str">
        <f>LEFT(Table2[[#This Row],[Project]],6)</f>
        <v/>
      </c>
      <c r="G3188" s="13"/>
      <c r="H3188" s="13"/>
      <c r="I3188" s="17"/>
      <c r="J3188" s="13"/>
      <c r="K3188" s="13"/>
      <c r="O3188" s="20"/>
      <c r="T3188" s="13"/>
      <c r="Y3188" s="71" t="str">
        <f>IFERROR(
    IF(Z3188="DONE",
        "QC DONE",
        IF(OR(AA3188="TBD", ISBLANK(AA3188)),
            "NO SHIP DATE",
            IF(AND(ISNUMBER(DATEVALUE(TEXT(Z3188,"MM/DD/YY"))), ISNUMBER(Table22[[#This Row],[QC START]])),
                NETWORKDAYS(Table22[[#This Row],[QC START]], DATEVALUE(TEXT(Z3188,"MM/DD/YY")), Delivered!$Z$3:$Z$8),
                IF(AND(ISNUMBER(DATEVALUE(TEXT(AA3188,"MM/DD/YY"))), ISNUMBER(Table22[[#This Row],[QC START]])),
                    NETWORKDAYS(Table22[[#This Row],[QC START]], DATEVALUE(TEXT(AA3188,"MM/DD/YY")), Delivered!$Z$3:$Z$8),
                    "IN QC"
                )
            )-1
        )
    ),
"IN QC"
)</f>
        <v>NO SHIP DATE</v>
      </c>
      <c r="AB3188" s="25"/>
      <c r="AC3188" s="83"/>
      <c r="AD3188" s="45"/>
    </row>
    <row r="3189" spans="6:30" ht="14.25">
      <c r="F3189" s="30" t="str">
        <f>LEFT(Table2[[#This Row],[Project]],6)</f>
        <v/>
      </c>
      <c r="G3189" s="13"/>
      <c r="H3189" s="13"/>
      <c r="I3189" s="17"/>
      <c r="J3189" s="13"/>
      <c r="K3189" s="13"/>
      <c r="O3189" s="20"/>
      <c r="T3189" s="13"/>
      <c r="Y3189" s="71" t="str">
        <f>IFERROR(
    IF(Z3189="DONE",
        "QC DONE",
        IF(OR(AA3189="TBD", ISBLANK(AA3189)),
            "NO SHIP DATE",
            IF(AND(ISNUMBER(DATEVALUE(TEXT(Z3189,"MM/DD/YY"))), ISNUMBER(Table22[[#This Row],[QC START]])),
                NETWORKDAYS(Table22[[#This Row],[QC START]], DATEVALUE(TEXT(Z3189,"MM/DD/YY")), Delivered!$Z$3:$Z$8),
                IF(AND(ISNUMBER(DATEVALUE(TEXT(AA3189,"MM/DD/YY"))), ISNUMBER(Table22[[#This Row],[QC START]])),
                    NETWORKDAYS(Table22[[#This Row],[QC START]], DATEVALUE(TEXT(AA3189,"MM/DD/YY")), Delivered!$Z$3:$Z$8),
                    "IN QC"
                )
            )-1
        )
    ),
"IN QC"
)</f>
        <v>NO SHIP DATE</v>
      </c>
      <c r="AB3189" s="25"/>
      <c r="AC3189" s="83"/>
      <c r="AD3189" s="45"/>
    </row>
    <row r="3190" spans="6:30" ht="14.25">
      <c r="F3190" s="30" t="str">
        <f>LEFT(Table2[[#This Row],[Project]],6)</f>
        <v/>
      </c>
      <c r="G3190" s="13"/>
      <c r="H3190" s="13"/>
      <c r="I3190" s="17"/>
      <c r="J3190" s="13"/>
      <c r="K3190" s="13"/>
      <c r="O3190" s="20"/>
      <c r="T3190" s="13"/>
      <c r="Y3190" s="71" t="str">
        <f>IFERROR(
    IF(Z3190="DONE",
        "QC DONE",
        IF(OR(AA3190="TBD", ISBLANK(AA3190)),
            "NO SHIP DATE",
            IF(AND(ISNUMBER(DATEVALUE(TEXT(Z3190,"MM/DD/YY"))), ISNUMBER(Table22[[#This Row],[QC START]])),
                NETWORKDAYS(Table22[[#This Row],[QC START]], DATEVALUE(TEXT(Z3190,"MM/DD/YY")), Delivered!$Z$3:$Z$8),
                IF(AND(ISNUMBER(DATEVALUE(TEXT(AA3190,"MM/DD/YY"))), ISNUMBER(Table22[[#This Row],[QC START]])),
                    NETWORKDAYS(Table22[[#This Row],[QC START]], DATEVALUE(TEXT(AA3190,"MM/DD/YY")), Delivered!$Z$3:$Z$8),
                    "IN QC"
                )
            )-1
        )
    ),
"IN QC"
)</f>
        <v>NO SHIP DATE</v>
      </c>
      <c r="AB3190" s="25"/>
      <c r="AC3190" s="83"/>
      <c r="AD3190" s="45"/>
    </row>
    <row r="3191" spans="6:30" ht="14.25">
      <c r="F3191" s="30" t="str">
        <f>LEFT(Table2[[#This Row],[Project]],6)</f>
        <v/>
      </c>
      <c r="G3191" s="13"/>
      <c r="H3191" s="13"/>
      <c r="I3191" s="17"/>
      <c r="J3191" s="13"/>
      <c r="K3191" s="13"/>
      <c r="O3191" s="20"/>
      <c r="T3191" s="13"/>
      <c r="Y3191" s="71" t="str">
        <f>IFERROR(
    IF(Z3191="DONE",
        "QC DONE",
        IF(OR(AA3191="TBD", ISBLANK(AA3191)),
            "NO SHIP DATE",
            IF(AND(ISNUMBER(DATEVALUE(TEXT(Z3191,"MM/DD/YY"))), ISNUMBER(Table22[[#This Row],[QC START]])),
                NETWORKDAYS(Table22[[#This Row],[QC START]], DATEVALUE(TEXT(Z3191,"MM/DD/YY")), Delivered!$Z$3:$Z$8),
                IF(AND(ISNUMBER(DATEVALUE(TEXT(AA3191,"MM/DD/YY"))), ISNUMBER(Table22[[#This Row],[QC START]])),
                    NETWORKDAYS(Table22[[#This Row],[QC START]], DATEVALUE(TEXT(AA3191,"MM/DD/YY")), Delivered!$Z$3:$Z$8),
                    "IN QC"
                )
            )-1
        )
    ),
"IN QC"
)</f>
        <v>NO SHIP DATE</v>
      </c>
      <c r="AB3191" s="25"/>
      <c r="AC3191" s="83"/>
      <c r="AD3191" s="45"/>
    </row>
    <row r="3192" spans="6:30" ht="14.25">
      <c r="F3192" s="30" t="str">
        <f>LEFT(Table2[[#This Row],[Project]],6)</f>
        <v/>
      </c>
      <c r="G3192" s="13"/>
      <c r="H3192" s="13"/>
      <c r="I3192" s="17"/>
      <c r="J3192" s="13"/>
      <c r="K3192" s="13"/>
      <c r="O3192" s="20"/>
      <c r="T3192" s="13"/>
      <c r="Y3192" s="71" t="str">
        <f>IFERROR(
    IF(Z3192="DONE",
        "QC DONE",
        IF(OR(AA3192="TBD", ISBLANK(AA3192)),
            "NO SHIP DATE",
            IF(AND(ISNUMBER(DATEVALUE(TEXT(Z3192,"MM/DD/YY"))), ISNUMBER(Table22[[#This Row],[QC START]])),
                NETWORKDAYS(Table22[[#This Row],[QC START]], DATEVALUE(TEXT(Z3192,"MM/DD/YY")), Delivered!$Z$3:$Z$8),
                IF(AND(ISNUMBER(DATEVALUE(TEXT(AA3192,"MM/DD/YY"))), ISNUMBER(Table22[[#This Row],[QC START]])),
                    NETWORKDAYS(Table22[[#This Row],[QC START]], DATEVALUE(TEXT(AA3192,"MM/DD/YY")), Delivered!$Z$3:$Z$8),
                    "IN QC"
                )
            )-1
        )
    ),
"IN QC"
)</f>
        <v>NO SHIP DATE</v>
      </c>
      <c r="AB3192" s="25"/>
      <c r="AC3192" s="83"/>
      <c r="AD3192" s="45"/>
    </row>
    <row r="3193" spans="6:30" ht="14.25">
      <c r="F3193" s="30" t="str">
        <f>LEFT(Table2[[#This Row],[Project]],6)</f>
        <v/>
      </c>
      <c r="G3193" s="13"/>
      <c r="H3193" s="13"/>
      <c r="I3193" s="17"/>
      <c r="J3193" s="13"/>
      <c r="K3193" s="13"/>
      <c r="O3193" s="20"/>
      <c r="T3193" s="13"/>
      <c r="Y3193" s="71" t="str">
        <f>IFERROR(
    IF(Z3193="DONE",
        "QC DONE",
        IF(OR(AA3193="TBD", ISBLANK(AA3193)),
            "NO SHIP DATE",
            IF(AND(ISNUMBER(DATEVALUE(TEXT(Z3193,"MM/DD/YY"))), ISNUMBER(Table22[[#This Row],[QC START]])),
                NETWORKDAYS(Table22[[#This Row],[QC START]], DATEVALUE(TEXT(Z3193,"MM/DD/YY")), Delivered!$Z$3:$Z$8),
                IF(AND(ISNUMBER(DATEVALUE(TEXT(AA3193,"MM/DD/YY"))), ISNUMBER(Table22[[#This Row],[QC START]])),
                    NETWORKDAYS(Table22[[#This Row],[QC START]], DATEVALUE(TEXT(AA3193,"MM/DD/YY")), Delivered!$Z$3:$Z$8),
                    "IN QC"
                )
            )-1
        )
    ),
"IN QC"
)</f>
        <v>NO SHIP DATE</v>
      </c>
      <c r="AB3193" s="25"/>
      <c r="AC3193" s="83"/>
      <c r="AD3193" s="45"/>
    </row>
    <row r="3194" spans="6:30" ht="14.25">
      <c r="F3194" s="30" t="str">
        <f>LEFT(Table2[[#This Row],[Project]],6)</f>
        <v/>
      </c>
      <c r="G3194" s="13"/>
      <c r="H3194" s="13"/>
      <c r="I3194" s="17"/>
      <c r="J3194" s="13"/>
      <c r="K3194" s="13"/>
      <c r="O3194" s="20"/>
      <c r="T3194" s="13"/>
      <c r="Y3194" s="71" t="str">
        <f>IFERROR(
    IF(Z3194="DONE",
        "QC DONE",
        IF(OR(AA3194="TBD", ISBLANK(AA3194)),
            "NO SHIP DATE",
            IF(AND(ISNUMBER(DATEVALUE(TEXT(Z3194,"MM/DD/YY"))), ISNUMBER(Table22[[#This Row],[QC START]])),
                NETWORKDAYS(Table22[[#This Row],[QC START]], DATEVALUE(TEXT(Z3194,"MM/DD/YY")), Delivered!$Z$3:$Z$8),
                IF(AND(ISNUMBER(DATEVALUE(TEXT(AA3194,"MM/DD/YY"))), ISNUMBER(Table22[[#This Row],[QC START]])),
                    NETWORKDAYS(Table22[[#This Row],[QC START]], DATEVALUE(TEXT(AA3194,"MM/DD/YY")), Delivered!$Z$3:$Z$8),
                    "IN QC"
                )
            )-1
        )
    ),
"IN QC"
)</f>
        <v>NO SHIP DATE</v>
      </c>
      <c r="AB3194" s="25"/>
      <c r="AC3194" s="83"/>
      <c r="AD3194" s="45"/>
    </row>
    <row r="3195" spans="6:30" ht="14.25">
      <c r="F3195" s="30" t="str">
        <f>LEFT(Table2[[#This Row],[Project]],6)</f>
        <v/>
      </c>
      <c r="G3195" s="13"/>
      <c r="H3195" s="13"/>
      <c r="I3195" s="17"/>
      <c r="J3195" s="13"/>
      <c r="K3195" s="13"/>
      <c r="O3195" s="20"/>
      <c r="T3195" s="13"/>
      <c r="Y3195" s="71" t="str">
        <f>IFERROR(
    IF(Z3195="DONE",
        "QC DONE",
        IF(OR(AA3195="TBD", ISBLANK(AA3195)),
            "NO SHIP DATE",
            IF(AND(ISNUMBER(DATEVALUE(TEXT(Z3195,"MM/DD/YY"))), ISNUMBER(Table22[[#This Row],[QC START]])),
                NETWORKDAYS(Table22[[#This Row],[QC START]], DATEVALUE(TEXT(Z3195,"MM/DD/YY")), Delivered!$Z$3:$Z$8),
                IF(AND(ISNUMBER(DATEVALUE(TEXT(AA3195,"MM/DD/YY"))), ISNUMBER(Table22[[#This Row],[QC START]])),
                    NETWORKDAYS(Table22[[#This Row],[QC START]], DATEVALUE(TEXT(AA3195,"MM/DD/YY")), Delivered!$Z$3:$Z$8),
                    "IN QC"
                )
            )-1
        )
    ),
"IN QC"
)</f>
        <v>NO SHIP DATE</v>
      </c>
      <c r="AB3195" s="25"/>
      <c r="AC3195" s="83"/>
      <c r="AD3195" s="45"/>
    </row>
    <row r="3196" spans="6:30" ht="14.25">
      <c r="F3196" s="30" t="str">
        <f>LEFT(Table2[[#This Row],[Project]],6)</f>
        <v/>
      </c>
      <c r="G3196" s="13"/>
      <c r="H3196" s="13"/>
      <c r="I3196" s="17"/>
      <c r="J3196" s="13"/>
      <c r="K3196" s="13"/>
      <c r="O3196" s="20"/>
      <c r="T3196" s="13"/>
      <c r="Y3196" s="71" t="str">
        <f>IFERROR(
    IF(Z3196="DONE",
        "QC DONE",
        IF(OR(AA3196="TBD", ISBLANK(AA3196)),
            "NO SHIP DATE",
            IF(AND(ISNUMBER(DATEVALUE(TEXT(Z3196,"MM/DD/YY"))), ISNUMBER(Table22[[#This Row],[QC START]])),
                NETWORKDAYS(Table22[[#This Row],[QC START]], DATEVALUE(TEXT(Z3196,"MM/DD/YY")), Delivered!$Z$3:$Z$8),
                IF(AND(ISNUMBER(DATEVALUE(TEXT(AA3196,"MM/DD/YY"))), ISNUMBER(Table22[[#This Row],[QC START]])),
                    NETWORKDAYS(Table22[[#This Row],[QC START]], DATEVALUE(TEXT(AA3196,"MM/DD/YY")), Delivered!$Z$3:$Z$8),
                    "IN QC"
                )
            )-1
        )
    ),
"IN QC"
)</f>
        <v>NO SHIP DATE</v>
      </c>
      <c r="AB3196" s="25"/>
      <c r="AC3196" s="83"/>
      <c r="AD3196" s="45"/>
    </row>
    <row r="3197" spans="6:30" ht="14.25">
      <c r="F3197" s="30" t="str">
        <f>LEFT(Table2[[#This Row],[Project]],6)</f>
        <v/>
      </c>
      <c r="G3197" s="13"/>
      <c r="H3197" s="13"/>
      <c r="I3197" s="17"/>
      <c r="J3197" s="13"/>
      <c r="K3197" s="13"/>
      <c r="O3197" s="20"/>
      <c r="T3197" s="13"/>
      <c r="Y3197" s="71" t="str">
        <f>IFERROR(
    IF(Z3197="DONE",
        "QC DONE",
        IF(OR(AA3197="TBD", ISBLANK(AA3197)),
            "NO SHIP DATE",
            IF(AND(ISNUMBER(DATEVALUE(TEXT(Z3197,"MM/DD/YY"))), ISNUMBER(Table22[[#This Row],[QC START]])),
                NETWORKDAYS(Table22[[#This Row],[QC START]], DATEVALUE(TEXT(Z3197,"MM/DD/YY")), Delivered!$Z$3:$Z$8),
                IF(AND(ISNUMBER(DATEVALUE(TEXT(AA3197,"MM/DD/YY"))), ISNUMBER(Table22[[#This Row],[QC START]])),
                    NETWORKDAYS(Table22[[#This Row],[QC START]], DATEVALUE(TEXT(AA3197,"MM/DD/YY")), Delivered!$Z$3:$Z$8),
                    "IN QC"
                )
            )-1
        )
    ),
"IN QC"
)</f>
        <v>NO SHIP DATE</v>
      </c>
      <c r="AB3197" s="25"/>
      <c r="AC3197" s="83"/>
      <c r="AD3197" s="45"/>
    </row>
    <row r="3198" spans="6:30" ht="14.25">
      <c r="F3198" s="30" t="str">
        <f>LEFT(Table2[[#This Row],[Project]],6)</f>
        <v/>
      </c>
      <c r="G3198" s="13"/>
      <c r="H3198" s="13"/>
      <c r="I3198" s="17"/>
      <c r="J3198" s="13"/>
      <c r="K3198" s="13"/>
      <c r="O3198" s="20"/>
      <c r="T3198" s="13"/>
      <c r="Y3198" s="71" t="str">
        <f>IFERROR(
    IF(Z3198="DONE",
        "QC DONE",
        IF(OR(AA3198="TBD", ISBLANK(AA3198)),
            "NO SHIP DATE",
            IF(AND(ISNUMBER(DATEVALUE(TEXT(Z3198,"MM/DD/YY"))), ISNUMBER(Table22[[#This Row],[QC START]])),
                NETWORKDAYS(Table22[[#This Row],[QC START]], DATEVALUE(TEXT(Z3198,"MM/DD/YY")), Delivered!$Z$3:$Z$8),
                IF(AND(ISNUMBER(DATEVALUE(TEXT(AA3198,"MM/DD/YY"))), ISNUMBER(Table22[[#This Row],[QC START]])),
                    NETWORKDAYS(Table22[[#This Row],[QC START]], DATEVALUE(TEXT(AA3198,"MM/DD/YY")), Delivered!$Z$3:$Z$8),
                    "IN QC"
                )
            )-1
        )
    ),
"IN QC"
)</f>
        <v>NO SHIP DATE</v>
      </c>
      <c r="AB3198" s="25"/>
      <c r="AC3198" s="83"/>
      <c r="AD3198" s="45"/>
    </row>
    <row r="3199" spans="6:30" ht="14.25">
      <c r="F3199" s="30" t="str">
        <f>LEFT(Table2[[#This Row],[Project]],6)</f>
        <v/>
      </c>
      <c r="G3199" s="13"/>
      <c r="H3199" s="13"/>
      <c r="I3199" s="17"/>
      <c r="J3199" s="13"/>
      <c r="K3199" s="13"/>
      <c r="O3199" s="20"/>
      <c r="T3199" s="13"/>
      <c r="Y3199" s="71" t="str">
        <f>IFERROR(
    IF(Z3199="DONE",
        "QC DONE",
        IF(OR(AA3199="TBD", ISBLANK(AA3199)),
            "NO SHIP DATE",
            IF(AND(ISNUMBER(DATEVALUE(TEXT(Z3199,"MM/DD/YY"))), ISNUMBER(Table22[[#This Row],[QC START]])),
                NETWORKDAYS(Table22[[#This Row],[QC START]], DATEVALUE(TEXT(Z3199,"MM/DD/YY")), Delivered!$Z$3:$Z$8),
                IF(AND(ISNUMBER(DATEVALUE(TEXT(AA3199,"MM/DD/YY"))), ISNUMBER(Table22[[#This Row],[QC START]])),
                    NETWORKDAYS(Table22[[#This Row],[QC START]], DATEVALUE(TEXT(AA3199,"MM/DD/YY")), Delivered!$Z$3:$Z$8),
                    "IN QC"
                )
            )-1
        )
    ),
"IN QC"
)</f>
        <v>NO SHIP DATE</v>
      </c>
      <c r="AB3199" s="25"/>
      <c r="AC3199" s="83"/>
      <c r="AD3199" s="45"/>
    </row>
    <row r="3200" spans="6:30" ht="14.25">
      <c r="F3200" s="30" t="str">
        <f>LEFT(Table2[[#This Row],[Project]],6)</f>
        <v/>
      </c>
      <c r="G3200" s="13"/>
      <c r="H3200" s="13"/>
      <c r="I3200" s="17"/>
      <c r="J3200" s="13"/>
      <c r="K3200" s="13"/>
      <c r="O3200" s="20"/>
      <c r="T3200" s="13"/>
      <c r="Y3200" s="71" t="str">
        <f>IFERROR(
    IF(Z3200="DONE",
        "QC DONE",
        IF(OR(AA3200="TBD", ISBLANK(AA3200)),
            "NO SHIP DATE",
            IF(AND(ISNUMBER(DATEVALUE(TEXT(Z3200,"MM/DD/YY"))), ISNUMBER(Table22[[#This Row],[QC START]])),
                NETWORKDAYS(Table22[[#This Row],[QC START]], DATEVALUE(TEXT(Z3200,"MM/DD/YY")), Delivered!$Z$3:$Z$8),
                IF(AND(ISNUMBER(DATEVALUE(TEXT(AA3200,"MM/DD/YY"))), ISNUMBER(Table22[[#This Row],[QC START]])),
                    NETWORKDAYS(Table22[[#This Row],[QC START]], DATEVALUE(TEXT(AA3200,"MM/DD/YY")), Delivered!$Z$3:$Z$8),
                    "IN QC"
                )
            )-1
        )
    ),
"IN QC"
)</f>
        <v>NO SHIP DATE</v>
      </c>
      <c r="AB3200" s="25"/>
      <c r="AC3200" s="83"/>
      <c r="AD3200" s="45"/>
    </row>
    <row r="3201" spans="6:30" ht="14.25">
      <c r="F3201" s="30" t="str">
        <f>LEFT(Table2[[#This Row],[Project]],6)</f>
        <v/>
      </c>
      <c r="G3201" s="13"/>
      <c r="H3201" s="13"/>
      <c r="I3201" s="17"/>
      <c r="J3201" s="13"/>
      <c r="K3201" s="13"/>
      <c r="O3201" s="20"/>
      <c r="T3201" s="13"/>
      <c r="Y3201" s="71" t="str">
        <f>IFERROR(
    IF(Z3201="DONE",
        "QC DONE",
        IF(OR(AA3201="TBD", ISBLANK(AA3201)),
            "NO SHIP DATE",
            IF(AND(ISNUMBER(DATEVALUE(TEXT(Z3201,"MM/DD/YY"))), ISNUMBER(Table22[[#This Row],[QC START]])),
                NETWORKDAYS(Table22[[#This Row],[QC START]], DATEVALUE(TEXT(Z3201,"MM/DD/YY")), Delivered!$Z$3:$Z$8),
                IF(AND(ISNUMBER(DATEVALUE(TEXT(AA3201,"MM/DD/YY"))), ISNUMBER(Table22[[#This Row],[QC START]])),
                    NETWORKDAYS(Table22[[#This Row],[QC START]], DATEVALUE(TEXT(AA3201,"MM/DD/YY")), Delivered!$Z$3:$Z$8),
                    "IN QC"
                )
            )-1
        )
    ),
"IN QC"
)</f>
        <v>NO SHIP DATE</v>
      </c>
      <c r="AB3201" s="25"/>
      <c r="AC3201" s="83"/>
      <c r="AD3201" s="45"/>
    </row>
    <row r="3202" spans="6:30" ht="14.25">
      <c r="F3202" s="30" t="str">
        <f>LEFT(Table2[[#This Row],[Project]],6)</f>
        <v/>
      </c>
      <c r="G3202" s="13"/>
      <c r="H3202" s="13"/>
      <c r="I3202" s="17"/>
      <c r="J3202" s="13"/>
      <c r="K3202" s="13"/>
      <c r="O3202" s="20"/>
      <c r="T3202" s="13"/>
      <c r="Y3202" s="71" t="str">
        <f>IFERROR(
    IF(Z3202="DONE",
        "QC DONE",
        IF(OR(AA3202="TBD", ISBLANK(AA3202)),
            "NO SHIP DATE",
            IF(AND(ISNUMBER(DATEVALUE(TEXT(Z3202,"MM/DD/YY"))), ISNUMBER(Table22[[#This Row],[QC START]])),
                NETWORKDAYS(Table22[[#This Row],[QC START]], DATEVALUE(TEXT(Z3202,"MM/DD/YY")), Delivered!$Z$3:$Z$8),
                IF(AND(ISNUMBER(DATEVALUE(TEXT(AA3202,"MM/DD/YY"))), ISNUMBER(Table22[[#This Row],[QC START]])),
                    NETWORKDAYS(Table22[[#This Row],[QC START]], DATEVALUE(TEXT(AA3202,"MM/DD/YY")), Delivered!$Z$3:$Z$8),
                    "IN QC"
                )
            )-1
        )
    ),
"IN QC"
)</f>
        <v>NO SHIP DATE</v>
      </c>
      <c r="AB3202" s="25"/>
      <c r="AC3202" s="83"/>
      <c r="AD3202" s="45"/>
    </row>
    <row r="3203" spans="6:30" ht="14.25">
      <c r="F3203" s="30" t="str">
        <f>LEFT(Table2[[#This Row],[Project]],6)</f>
        <v/>
      </c>
      <c r="G3203" s="13"/>
      <c r="H3203" s="13"/>
      <c r="I3203" s="17"/>
      <c r="J3203" s="13"/>
      <c r="K3203" s="13"/>
      <c r="O3203" s="20"/>
      <c r="T3203" s="13"/>
      <c r="Y3203" s="71" t="str">
        <f>IFERROR(
    IF(Z3203="DONE",
        "QC DONE",
        IF(OR(AA3203="TBD", ISBLANK(AA3203)),
            "NO SHIP DATE",
            IF(AND(ISNUMBER(DATEVALUE(TEXT(Z3203,"MM/DD/YY"))), ISNUMBER(Table22[[#This Row],[QC START]])),
                NETWORKDAYS(Table22[[#This Row],[QC START]], DATEVALUE(TEXT(Z3203,"MM/DD/YY")), Delivered!$Z$3:$Z$8),
                IF(AND(ISNUMBER(DATEVALUE(TEXT(AA3203,"MM/DD/YY"))), ISNUMBER(Table22[[#This Row],[QC START]])),
                    NETWORKDAYS(Table22[[#This Row],[QC START]], DATEVALUE(TEXT(AA3203,"MM/DD/YY")), Delivered!$Z$3:$Z$8),
                    "IN QC"
                )
            )-1
        )
    ),
"IN QC"
)</f>
        <v>NO SHIP DATE</v>
      </c>
      <c r="AB3203" s="25"/>
      <c r="AC3203" s="83"/>
      <c r="AD3203" s="45"/>
    </row>
    <row r="3204" spans="6:30" ht="14.25">
      <c r="F3204" s="30" t="str">
        <f>LEFT(Table2[[#This Row],[Project]],6)</f>
        <v/>
      </c>
      <c r="G3204" s="13"/>
      <c r="H3204" s="13"/>
      <c r="I3204" s="17"/>
      <c r="J3204" s="13"/>
      <c r="K3204" s="13"/>
      <c r="O3204" s="20"/>
      <c r="T3204" s="13"/>
      <c r="Y3204" s="71" t="str">
        <f>IFERROR(
    IF(Z3204="DONE",
        "QC DONE",
        IF(OR(AA3204="TBD", ISBLANK(AA3204)),
            "NO SHIP DATE",
            IF(AND(ISNUMBER(DATEVALUE(TEXT(Z3204,"MM/DD/YY"))), ISNUMBER(Table22[[#This Row],[QC START]])),
                NETWORKDAYS(Table22[[#This Row],[QC START]], DATEVALUE(TEXT(Z3204,"MM/DD/YY")), Delivered!$Z$3:$Z$8),
                IF(AND(ISNUMBER(DATEVALUE(TEXT(AA3204,"MM/DD/YY"))), ISNUMBER(Table22[[#This Row],[QC START]])),
                    NETWORKDAYS(Table22[[#This Row],[QC START]], DATEVALUE(TEXT(AA3204,"MM/DD/YY")), Delivered!$Z$3:$Z$8),
                    "IN QC"
                )
            )-1
        )
    ),
"IN QC"
)</f>
        <v>NO SHIP DATE</v>
      </c>
      <c r="AB3204" s="25"/>
      <c r="AC3204" s="83"/>
      <c r="AD3204" s="45"/>
    </row>
    <row r="3205" spans="6:30" ht="14.25">
      <c r="F3205" s="30" t="str">
        <f>LEFT(Table2[[#This Row],[Project]],6)</f>
        <v/>
      </c>
      <c r="G3205" s="13"/>
      <c r="H3205" s="13"/>
      <c r="I3205" s="17"/>
      <c r="J3205" s="13"/>
      <c r="K3205" s="13"/>
      <c r="O3205" s="20"/>
      <c r="T3205" s="13"/>
      <c r="Y3205" s="71" t="str">
        <f>IFERROR(
    IF(Z3205="DONE",
        "QC DONE",
        IF(OR(AA3205="TBD", ISBLANK(AA3205)),
            "NO SHIP DATE",
            IF(AND(ISNUMBER(DATEVALUE(TEXT(Z3205,"MM/DD/YY"))), ISNUMBER(Table22[[#This Row],[QC START]])),
                NETWORKDAYS(Table22[[#This Row],[QC START]], DATEVALUE(TEXT(Z3205,"MM/DD/YY")), Delivered!$Z$3:$Z$8),
                IF(AND(ISNUMBER(DATEVALUE(TEXT(AA3205,"MM/DD/YY"))), ISNUMBER(Table22[[#This Row],[QC START]])),
                    NETWORKDAYS(Table22[[#This Row],[QC START]], DATEVALUE(TEXT(AA3205,"MM/DD/YY")), Delivered!$Z$3:$Z$8),
                    "IN QC"
                )
            )-1
        )
    ),
"IN QC"
)</f>
        <v>NO SHIP DATE</v>
      </c>
      <c r="AB3205" s="25"/>
      <c r="AC3205" s="83"/>
      <c r="AD3205" s="45"/>
    </row>
    <row r="3206" spans="6:30" ht="14.25">
      <c r="F3206" s="30" t="str">
        <f>LEFT(Table2[[#This Row],[Project]],6)</f>
        <v/>
      </c>
      <c r="G3206" s="13"/>
      <c r="H3206" s="13"/>
      <c r="I3206" s="17"/>
      <c r="J3206" s="13"/>
      <c r="K3206" s="13"/>
      <c r="O3206" s="20"/>
      <c r="T3206" s="13"/>
      <c r="Y3206" s="71" t="str">
        <f>IFERROR(
    IF(Z3206="DONE",
        "QC DONE",
        IF(OR(AA3206="TBD", ISBLANK(AA3206)),
            "NO SHIP DATE",
            IF(AND(ISNUMBER(DATEVALUE(TEXT(Z3206,"MM/DD/YY"))), ISNUMBER(Table22[[#This Row],[QC START]])),
                NETWORKDAYS(Table22[[#This Row],[QC START]], DATEVALUE(TEXT(Z3206,"MM/DD/YY")), Delivered!$Z$3:$Z$8),
                IF(AND(ISNUMBER(DATEVALUE(TEXT(AA3206,"MM/DD/YY"))), ISNUMBER(Table22[[#This Row],[QC START]])),
                    NETWORKDAYS(Table22[[#This Row],[QC START]], DATEVALUE(TEXT(AA3206,"MM/DD/YY")), Delivered!$Z$3:$Z$8),
                    "IN QC"
                )
            )-1
        )
    ),
"IN QC"
)</f>
        <v>NO SHIP DATE</v>
      </c>
      <c r="AB3206" s="25"/>
      <c r="AC3206" s="83"/>
      <c r="AD3206" s="45"/>
    </row>
    <row r="3207" spans="6:30" ht="14.25">
      <c r="F3207" s="30" t="str">
        <f>LEFT(Table2[[#This Row],[Project]],6)</f>
        <v/>
      </c>
      <c r="G3207" s="13"/>
      <c r="H3207" s="13"/>
      <c r="I3207" s="17"/>
      <c r="J3207" s="13"/>
      <c r="K3207" s="13"/>
      <c r="O3207" s="20"/>
      <c r="T3207" s="13"/>
      <c r="Y3207" s="71" t="str">
        <f>IFERROR(
    IF(Z3207="DONE",
        "QC DONE",
        IF(OR(AA3207="TBD", ISBLANK(AA3207)),
            "NO SHIP DATE",
            IF(AND(ISNUMBER(DATEVALUE(TEXT(Z3207,"MM/DD/YY"))), ISNUMBER(Table22[[#This Row],[QC START]])),
                NETWORKDAYS(Table22[[#This Row],[QC START]], DATEVALUE(TEXT(Z3207,"MM/DD/YY")), Delivered!$Z$3:$Z$8),
                IF(AND(ISNUMBER(DATEVALUE(TEXT(AA3207,"MM/DD/YY"))), ISNUMBER(Table22[[#This Row],[QC START]])),
                    NETWORKDAYS(Table22[[#This Row],[QC START]], DATEVALUE(TEXT(AA3207,"MM/DD/YY")), Delivered!$Z$3:$Z$8),
                    "IN QC"
                )
            )-1
        )
    ),
"IN QC"
)</f>
        <v>NO SHIP DATE</v>
      </c>
      <c r="AB3207" s="25"/>
      <c r="AC3207" s="83"/>
      <c r="AD3207" s="45"/>
    </row>
    <row r="3208" spans="6:30" ht="14.25">
      <c r="F3208" s="30" t="str">
        <f>LEFT(Table2[[#This Row],[Project]],6)</f>
        <v/>
      </c>
      <c r="G3208" s="13"/>
      <c r="H3208" s="13"/>
      <c r="I3208" s="17"/>
      <c r="J3208" s="13"/>
      <c r="K3208" s="13"/>
      <c r="O3208" s="20"/>
      <c r="T3208" s="13"/>
      <c r="Y3208" s="71" t="str">
        <f>IFERROR(
    IF(Z3208="DONE",
        "QC DONE",
        IF(OR(AA3208="TBD", ISBLANK(AA3208)),
            "NO SHIP DATE",
            IF(AND(ISNUMBER(DATEVALUE(TEXT(Z3208,"MM/DD/YY"))), ISNUMBER(Table22[[#This Row],[QC START]])),
                NETWORKDAYS(Table22[[#This Row],[QC START]], DATEVALUE(TEXT(Z3208,"MM/DD/YY")), Delivered!$Z$3:$Z$8),
                IF(AND(ISNUMBER(DATEVALUE(TEXT(AA3208,"MM/DD/YY"))), ISNUMBER(Table22[[#This Row],[QC START]])),
                    NETWORKDAYS(Table22[[#This Row],[QC START]], DATEVALUE(TEXT(AA3208,"MM/DD/YY")), Delivered!$Z$3:$Z$8),
                    "IN QC"
                )
            )-1
        )
    ),
"IN QC"
)</f>
        <v>NO SHIP DATE</v>
      </c>
      <c r="AB3208" s="25"/>
      <c r="AC3208" s="83"/>
      <c r="AD3208" s="45"/>
    </row>
    <row r="3209" spans="6:30" ht="14.25">
      <c r="F3209" s="30" t="str">
        <f>LEFT(Table2[[#This Row],[Project]],6)</f>
        <v/>
      </c>
      <c r="G3209" s="13"/>
      <c r="H3209" s="13"/>
      <c r="I3209" s="17"/>
      <c r="J3209" s="13"/>
      <c r="K3209" s="13"/>
      <c r="O3209" s="20"/>
      <c r="T3209" s="13"/>
      <c r="Y3209" s="71" t="str">
        <f>IFERROR(
    IF(Z3209="DONE",
        "QC DONE",
        IF(OR(AA3209="TBD", ISBLANK(AA3209)),
            "NO SHIP DATE",
            IF(AND(ISNUMBER(DATEVALUE(TEXT(Z3209,"MM/DD/YY"))), ISNUMBER(Table22[[#This Row],[QC START]])),
                NETWORKDAYS(Table22[[#This Row],[QC START]], DATEVALUE(TEXT(Z3209,"MM/DD/YY")), Delivered!$Z$3:$Z$8),
                IF(AND(ISNUMBER(DATEVALUE(TEXT(AA3209,"MM/DD/YY"))), ISNUMBER(Table22[[#This Row],[QC START]])),
                    NETWORKDAYS(Table22[[#This Row],[QC START]], DATEVALUE(TEXT(AA3209,"MM/DD/YY")), Delivered!$Z$3:$Z$8),
                    "IN QC"
                )
            )-1
        )
    ),
"IN QC"
)</f>
        <v>NO SHIP DATE</v>
      </c>
      <c r="AB3209" s="25"/>
      <c r="AC3209" s="83"/>
      <c r="AD3209" s="45"/>
    </row>
    <row r="3210" spans="6:30" ht="14.25">
      <c r="F3210" s="30" t="str">
        <f>LEFT(Table2[[#This Row],[Project]],6)</f>
        <v/>
      </c>
      <c r="G3210" s="13"/>
      <c r="H3210" s="13"/>
      <c r="I3210" s="17"/>
      <c r="J3210" s="13"/>
      <c r="K3210" s="13"/>
      <c r="O3210" s="20"/>
      <c r="T3210" s="13"/>
      <c r="Y3210" s="71" t="str">
        <f>IFERROR(
    IF(Z3210="DONE",
        "QC DONE",
        IF(OR(AA3210="TBD", ISBLANK(AA3210)),
            "NO SHIP DATE",
            IF(AND(ISNUMBER(DATEVALUE(TEXT(Z3210,"MM/DD/YY"))), ISNUMBER(Table22[[#This Row],[QC START]])),
                NETWORKDAYS(Table22[[#This Row],[QC START]], DATEVALUE(TEXT(Z3210,"MM/DD/YY")), Delivered!$Z$3:$Z$8),
                IF(AND(ISNUMBER(DATEVALUE(TEXT(AA3210,"MM/DD/YY"))), ISNUMBER(Table22[[#This Row],[QC START]])),
                    NETWORKDAYS(Table22[[#This Row],[QC START]], DATEVALUE(TEXT(AA3210,"MM/DD/YY")), Delivered!$Z$3:$Z$8),
                    "IN QC"
                )
            )-1
        )
    ),
"IN QC"
)</f>
        <v>NO SHIP DATE</v>
      </c>
      <c r="AB3210" s="25"/>
      <c r="AC3210" s="83"/>
      <c r="AD3210" s="45"/>
    </row>
    <row r="3211" spans="6:30" ht="14.25">
      <c r="F3211" s="30" t="str">
        <f>LEFT(Table2[[#This Row],[Project]],6)</f>
        <v/>
      </c>
      <c r="G3211" s="13"/>
      <c r="H3211" s="13"/>
      <c r="I3211" s="17"/>
      <c r="J3211" s="13"/>
      <c r="K3211" s="13"/>
      <c r="O3211" s="20"/>
      <c r="T3211" s="13"/>
      <c r="Y3211" s="71" t="str">
        <f>IFERROR(
    IF(Z3211="DONE",
        "QC DONE",
        IF(OR(AA3211="TBD", ISBLANK(AA3211)),
            "NO SHIP DATE",
            IF(AND(ISNUMBER(DATEVALUE(TEXT(Z3211,"MM/DD/YY"))), ISNUMBER(Table22[[#This Row],[QC START]])),
                NETWORKDAYS(Table22[[#This Row],[QC START]], DATEVALUE(TEXT(Z3211,"MM/DD/YY")), Delivered!$Z$3:$Z$8),
                IF(AND(ISNUMBER(DATEVALUE(TEXT(AA3211,"MM/DD/YY"))), ISNUMBER(Table22[[#This Row],[QC START]])),
                    NETWORKDAYS(Table22[[#This Row],[QC START]], DATEVALUE(TEXT(AA3211,"MM/DD/YY")), Delivered!$Z$3:$Z$8),
                    "IN QC"
                )
            )-1
        )
    ),
"IN QC"
)</f>
        <v>NO SHIP DATE</v>
      </c>
      <c r="AB3211" s="25"/>
      <c r="AC3211" s="83"/>
      <c r="AD3211" s="45"/>
    </row>
    <row r="3212" spans="6:30" ht="14.25">
      <c r="F3212" s="30" t="str">
        <f>LEFT(Table2[[#This Row],[Project]],6)</f>
        <v/>
      </c>
      <c r="G3212" s="13"/>
      <c r="H3212" s="13"/>
      <c r="I3212" s="17"/>
      <c r="J3212" s="13"/>
      <c r="K3212" s="13"/>
      <c r="O3212" s="20"/>
      <c r="T3212" s="13"/>
      <c r="Y3212" s="71" t="str">
        <f>IFERROR(
    IF(Z3212="DONE",
        "QC DONE",
        IF(OR(AA3212="TBD", ISBLANK(AA3212)),
            "NO SHIP DATE",
            IF(AND(ISNUMBER(DATEVALUE(TEXT(Z3212,"MM/DD/YY"))), ISNUMBER(Table22[[#This Row],[QC START]])),
                NETWORKDAYS(Table22[[#This Row],[QC START]], DATEVALUE(TEXT(Z3212,"MM/DD/YY")), Delivered!$Z$3:$Z$8),
                IF(AND(ISNUMBER(DATEVALUE(TEXT(AA3212,"MM/DD/YY"))), ISNUMBER(Table22[[#This Row],[QC START]])),
                    NETWORKDAYS(Table22[[#This Row],[QC START]], DATEVALUE(TEXT(AA3212,"MM/DD/YY")), Delivered!$Z$3:$Z$8),
                    "IN QC"
                )
            )-1
        )
    ),
"IN QC"
)</f>
        <v>NO SHIP DATE</v>
      </c>
      <c r="AB3212" s="25"/>
      <c r="AC3212" s="83"/>
      <c r="AD3212" s="45"/>
    </row>
    <row r="3213" spans="6:30" ht="14.25">
      <c r="F3213" s="30" t="str">
        <f>LEFT(Table2[[#This Row],[Project]],6)</f>
        <v/>
      </c>
      <c r="G3213" s="13"/>
      <c r="H3213" s="13"/>
      <c r="I3213" s="17"/>
      <c r="J3213" s="13"/>
      <c r="K3213" s="13"/>
      <c r="O3213" s="20"/>
      <c r="T3213" s="13"/>
      <c r="Y3213" s="71" t="str">
        <f>IFERROR(
    IF(Z3213="DONE",
        "QC DONE",
        IF(OR(AA3213="TBD", ISBLANK(AA3213)),
            "NO SHIP DATE",
            IF(AND(ISNUMBER(DATEVALUE(TEXT(Z3213,"MM/DD/YY"))), ISNUMBER(Table22[[#This Row],[QC START]])),
                NETWORKDAYS(Table22[[#This Row],[QC START]], DATEVALUE(TEXT(Z3213,"MM/DD/YY")), Delivered!$Z$3:$Z$8),
                IF(AND(ISNUMBER(DATEVALUE(TEXT(AA3213,"MM/DD/YY"))), ISNUMBER(Table22[[#This Row],[QC START]])),
                    NETWORKDAYS(Table22[[#This Row],[QC START]], DATEVALUE(TEXT(AA3213,"MM/DD/YY")), Delivered!$Z$3:$Z$8),
                    "IN QC"
                )
            )-1
        )
    ),
"IN QC"
)</f>
        <v>NO SHIP DATE</v>
      </c>
      <c r="AB3213" s="25"/>
      <c r="AC3213" s="83"/>
      <c r="AD3213" s="45"/>
    </row>
    <row r="3214" spans="6:30" ht="14.25">
      <c r="F3214" s="30" t="str">
        <f>LEFT(Table2[[#This Row],[Project]],6)</f>
        <v/>
      </c>
      <c r="G3214" s="13"/>
      <c r="H3214" s="13"/>
      <c r="I3214" s="17"/>
      <c r="J3214" s="13"/>
      <c r="K3214" s="13"/>
      <c r="O3214" s="20"/>
      <c r="T3214" s="13"/>
      <c r="Y3214" s="71" t="str">
        <f>IFERROR(
    IF(Z3214="DONE",
        "QC DONE",
        IF(OR(AA3214="TBD", ISBLANK(AA3214)),
            "NO SHIP DATE",
            IF(AND(ISNUMBER(DATEVALUE(TEXT(Z3214,"MM/DD/YY"))), ISNUMBER(Table22[[#This Row],[QC START]])),
                NETWORKDAYS(Table22[[#This Row],[QC START]], DATEVALUE(TEXT(Z3214,"MM/DD/YY")), Delivered!$Z$3:$Z$8),
                IF(AND(ISNUMBER(DATEVALUE(TEXT(AA3214,"MM/DD/YY"))), ISNUMBER(Table22[[#This Row],[QC START]])),
                    NETWORKDAYS(Table22[[#This Row],[QC START]], DATEVALUE(TEXT(AA3214,"MM/DD/YY")), Delivered!$Z$3:$Z$8),
                    "IN QC"
                )
            )-1
        )
    ),
"IN QC"
)</f>
        <v>NO SHIP DATE</v>
      </c>
      <c r="AB3214" s="25"/>
      <c r="AC3214" s="83"/>
      <c r="AD3214" s="45"/>
    </row>
    <row r="3215" spans="6:30" ht="14.25">
      <c r="F3215" s="30" t="str">
        <f>LEFT(Table2[[#This Row],[Project]],6)</f>
        <v/>
      </c>
      <c r="G3215" s="13"/>
      <c r="H3215" s="13"/>
      <c r="I3215" s="17"/>
      <c r="J3215" s="13"/>
      <c r="K3215" s="13"/>
      <c r="O3215" s="20"/>
      <c r="T3215" s="13"/>
      <c r="Y3215" s="71" t="str">
        <f>IFERROR(
    IF(Z3215="DONE",
        "QC DONE",
        IF(OR(AA3215="TBD", ISBLANK(AA3215)),
            "NO SHIP DATE",
            IF(AND(ISNUMBER(DATEVALUE(TEXT(Z3215,"MM/DD/YY"))), ISNUMBER(Table22[[#This Row],[QC START]])),
                NETWORKDAYS(Table22[[#This Row],[QC START]], DATEVALUE(TEXT(Z3215,"MM/DD/YY")), Delivered!$Z$3:$Z$8),
                IF(AND(ISNUMBER(DATEVALUE(TEXT(AA3215,"MM/DD/YY"))), ISNUMBER(Table22[[#This Row],[QC START]])),
                    NETWORKDAYS(Table22[[#This Row],[QC START]], DATEVALUE(TEXT(AA3215,"MM/DD/YY")), Delivered!$Z$3:$Z$8),
                    "IN QC"
                )
            )-1
        )
    ),
"IN QC"
)</f>
        <v>NO SHIP DATE</v>
      </c>
      <c r="AB3215" s="25"/>
      <c r="AC3215" s="83"/>
      <c r="AD3215" s="45"/>
    </row>
    <row r="3216" spans="6:30" ht="14.25">
      <c r="F3216" s="30" t="str">
        <f>LEFT(Table2[[#This Row],[Project]],6)</f>
        <v/>
      </c>
      <c r="G3216" s="13"/>
      <c r="H3216" s="13"/>
      <c r="I3216" s="17"/>
      <c r="J3216" s="13"/>
      <c r="K3216" s="13"/>
      <c r="O3216" s="20"/>
      <c r="T3216" s="13"/>
      <c r="Y3216" s="71" t="str">
        <f>IFERROR(
    IF(Z3216="DONE",
        "QC DONE",
        IF(OR(AA3216="TBD", ISBLANK(AA3216)),
            "NO SHIP DATE",
            IF(AND(ISNUMBER(DATEVALUE(TEXT(Z3216,"MM/DD/YY"))), ISNUMBER(Table22[[#This Row],[QC START]])),
                NETWORKDAYS(Table22[[#This Row],[QC START]], DATEVALUE(TEXT(Z3216,"MM/DD/YY")), Delivered!$Z$3:$Z$8),
                IF(AND(ISNUMBER(DATEVALUE(TEXT(AA3216,"MM/DD/YY"))), ISNUMBER(Table22[[#This Row],[QC START]])),
                    NETWORKDAYS(Table22[[#This Row],[QC START]], DATEVALUE(TEXT(AA3216,"MM/DD/YY")), Delivered!$Z$3:$Z$8),
                    "IN QC"
                )
            )-1
        )
    ),
"IN QC"
)</f>
        <v>NO SHIP DATE</v>
      </c>
      <c r="AB3216" s="25"/>
      <c r="AC3216" s="83"/>
      <c r="AD3216" s="45"/>
    </row>
    <row r="3217" spans="6:30" ht="14.25">
      <c r="F3217" s="30" t="str">
        <f>LEFT(Table2[[#This Row],[Project]],6)</f>
        <v/>
      </c>
      <c r="G3217" s="13"/>
      <c r="H3217" s="13"/>
      <c r="I3217" s="17"/>
      <c r="J3217" s="13"/>
      <c r="K3217" s="13"/>
      <c r="O3217" s="20"/>
      <c r="T3217" s="13"/>
      <c r="Y3217" s="71" t="str">
        <f>IFERROR(
    IF(Z3217="DONE",
        "QC DONE",
        IF(OR(AA3217="TBD", ISBLANK(AA3217)),
            "NO SHIP DATE",
            IF(AND(ISNUMBER(DATEVALUE(TEXT(Z3217,"MM/DD/YY"))), ISNUMBER(Table22[[#This Row],[QC START]])),
                NETWORKDAYS(Table22[[#This Row],[QC START]], DATEVALUE(TEXT(Z3217,"MM/DD/YY")), Delivered!$Z$3:$Z$8),
                IF(AND(ISNUMBER(DATEVALUE(TEXT(AA3217,"MM/DD/YY"))), ISNUMBER(Table22[[#This Row],[QC START]])),
                    NETWORKDAYS(Table22[[#This Row],[QC START]], DATEVALUE(TEXT(AA3217,"MM/DD/YY")), Delivered!$Z$3:$Z$8),
                    "IN QC"
                )
            )-1
        )
    ),
"IN QC"
)</f>
        <v>NO SHIP DATE</v>
      </c>
      <c r="AB3217" s="25"/>
      <c r="AC3217" s="83"/>
      <c r="AD3217" s="45"/>
    </row>
    <row r="3218" spans="6:30" ht="14.25">
      <c r="F3218" s="30" t="str">
        <f>LEFT(Table2[[#This Row],[Project]],6)</f>
        <v/>
      </c>
      <c r="G3218" s="13"/>
      <c r="H3218" s="13"/>
      <c r="I3218" s="17"/>
      <c r="J3218" s="13"/>
      <c r="K3218" s="13"/>
      <c r="O3218" s="20"/>
      <c r="T3218" s="13"/>
      <c r="Y3218" s="71" t="str">
        <f>IFERROR(
    IF(Z3218="DONE",
        "QC DONE",
        IF(OR(AA3218="TBD", ISBLANK(AA3218)),
            "NO SHIP DATE",
            IF(AND(ISNUMBER(DATEVALUE(TEXT(Z3218,"MM/DD/YY"))), ISNUMBER(Table22[[#This Row],[QC START]])),
                NETWORKDAYS(Table22[[#This Row],[QC START]], DATEVALUE(TEXT(Z3218,"MM/DD/YY")), Delivered!$Z$3:$Z$8),
                IF(AND(ISNUMBER(DATEVALUE(TEXT(AA3218,"MM/DD/YY"))), ISNUMBER(Table22[[#This Row],[QC START]])),
                    NETWORKDAYS(Table22[[#This Row],[QC START]], DATEVALUE(TEXT(AA3218,"MM/DD/YY")), Delivered!$Z$3:$Z$8),
                    "IN QC"
                )
            )-1
        )
    ),
"IN QC"
)</f>
        <v>NO SHIP DATE</v>
      </c>
      <c r="AB3218" s="25"/>
      <c r="AC3218" s="83"/>
      <c r="AD3218" s="45"/>
    </row>
    <row r="3219" spans="6:30" ht="14.25">
      <c r="F3219" s="30" t="str">
        <f>LEFT(Table2[[#This Row],[Project]],6)</f>
        <v/>
      </c>
      <c r="G3219" s="13"/>
      <c r="H3219" s="13"/>
      <c r="I3219" s="17"/>
      <c r="J3219" s="13"/>
      <c r="K3219" s="13"/>
      <c r="O3219" s="20"/>
      <c r="T3219" s="13"/>
      <c r="Y3219" s="71" t="str">
        <f>IFERROR(
    IF(Z3219="DONE",
        "QC DONE",
        IF(OR(AA3219="TBD", ISBLANK(AA3219)),
            "NO SHIP DATE",
            IF(AND(ISNUMBER(DATEVALUE(TEXT(Z3219,"MM/DD/YY"))), ISNUMBER(Table22[[#This Row],[QC START]])),
                NETWORKDAYS(Table22[[#This Row],[QC START]], DATEVALUE(TEXT(Z3219,"MM/DD/YY")), Delivered!$Z$3:$Z$8),
                IF(AND(ISNUMBER(DATEVALUE(TEXT(AA3219,"MM/DD/YY"))), ISNUMBER(Table22[[#This Row],[QC START]])),
                    NETWORKDAYS(Table22[[#This Row],[QC START]], DATEVALUE(TEXT(AA3219,"MM/DD/YY")), Delivered!$Z$3:$Z$8),
                    "IN QC"
                )
            )-1
        )
    ),
"IN QC"
)</f>
        <v>NO SHIP DATE</v>
      </c>
      <c r="AB3219" s="25"/>
      <c r="AC3219" s="83"/>
      <c r="AD3219" s="45"/>
    </row>
    <row r="3220" spans="6:30" ht="14.25">
      <c r="F3220" s="30" t="str">
        <f>LEFT(Table2[[#This Row],[Project]],6)</f>
        <v/>
      </c>
      <c r="G3220" s="13"/>
      <c r="H3220" s="13"/>
      <c r="I3220" s="17"/>
      <c r="J3220" s="13"/>
      <c r="K3220" s="13"/>
      <c r="O3220" s="20"/>
      <c r="T3220" s="13"/>
      <c r="Y3220" s="71" t="str">
        <f>IFERROR(
    IF(Z3220="DONE",
        "QC DONE",
        IF(OR(AA3220="TBD", ISBLANK(AA3220)),
            "NO SHIP DATE",
            IF(AND(ISNUMBER(DATEVALUE(TEXT(Z3220,"MM/DD/YY"))), ISNUMBER(Table22[[#This Row],[QC START]])),
                NETWORKDAYS(Table22[[#This Row],[QC START]], DATEVALUE(TEXT(Z3220,"MM/DD/YY")), Delivered!$Z$3:$Z$8),
                IF(AND(ISNUMBER(DATEVALUE(TEXT(AA3220,"MM/DD/YY"))), ISNUMBER(Table22[[#This Row],[QC START]])),
                    NETWORKDAYS(Table22[[#This Row],[QC START]], DATEVALUE(TEXT(AA3220,"MM/DD/YY")), Delivered!$Z$3:$Z$8),
                    "IN QC"
                )
            )-1
        )
    ),
"IN QC"
)</f>
        <v>NO SHIP DATE</v>
      </c>
      <c r="AB3220" s="25"/>
      <c r="AC3220" s="83"/>
      <c r="AD3220" s="45"/>
    </row>
    <row r="3221" spans="6:30" ht="14.25">
      <c r="F3221" s="30" t="str">
        <f>LEFT(Table2[[#This Row],[Project]],6)</f>
        <v/>
      </c>
      <c r="G3221" s="13"/>
      <c r="H3221" s="13"/>
      <c r="I3221" s="17"/>
      <c r="J3221" s="13"/>
      <c r="K3221" s="13"/>
      <c r="O3221" s="20"/>
      <c r="T3221" s="13"/>
      <c r="Y3221" s="71" t="str">
        <f>IFERROR(
    IF(Z3221="DONE",
        "QC DONE",
        IF(OR(AA3221="TBD", ISBLANK(AA3221)),
            "NO SHIP DATE",
            IF(AND(ISNUMBER(DATEVALUE(TEXT(Z3221,"MM/DD/YY"))), ISNUMBER(Table22[[#This Row],[QC START]])),
                NETWORKDAYS(Table22[[#This Row],[QC START]], DATEVALUE(TEXT(Z3221,"MM/DD/YY")), Delivered!$Z$3:$Z$8),
                IF(AND(ISNUMBER(DATEVALUE(TEXT(AA3221,"MM/DD/YY"))), ISNUMBER(Table22[[#This Row],[QC START]])),
                    NETWORKDAYS(Table22[[#This Row],[QC START]], DATEVALUE(TEXT(AA3221,"MM/DD/YY")), Delivered!$Z$3:$Z$8),
                    "IN QC"
                )
            )-1
        )
    ),
"IN QC"
)</f>
        <v>NO SHIP DATE</v>
      </c>
      <c r="AB3221" s="25"/>
      <c r="AC3221" s="83"/>
      <c r="AD3221" s="45"/>
    </row>
    <row r="3222" spans="6:30" ht="14.25">
      <c r="F3222" s="30" t="str">
        <f>LEFT(Table2[[#This Row],[Project]],6)</f>
        <v/>
      </c>
      <c r="G3222" s="13"/>
      <c r="H3222" s="13"/>
      <c r="I3222" s="17"/>
      <c r="J3222" s="13"/>
      <c r="K3222" s="13"/>
      <c r="O3222" s="20"/>
      <c r="T3222" s="13"/>
      <c r="Y3222" s="71" t="str">
        <f>IFERROR(
    IF(Z3222="DONE",
        "QC DONE",
        IF(OR(AA3222="TBD", ISBLANK(AA3222)),
            "NO SHIP DATE",
            IF(AND(ISNUMBER(DATEVALUE(TEXT(Z3222,"MM/DD/YY"))), ISNUMBER(Table22[[#This Row],[QC START]])),
                NETWORKDAYS(Table22[[#This Row],[QC START]], DATEVALUE(TEXT(Z3222,"MM/DD/YY")), Delivered!$Z$3:$Z$8),
                IF(AND(ISNUMBER(DATEVALUE(TEXT(AA3222,"MM/DD/YY"))), ISNUMBER(Table22[[#This Row],[QC START]])),
                    NETWORKDAYS(Table22[[#This Row],[QC START]], DATEVALUE(TEXT(AA3222,"MM/DD/YY")), Delivered!$Z$3:$Z$8),
                    "IN QC"
                )
            )-1
        )
    ),
"IN QC"
)</f>
        <v>NO SHIP DATE</v>
      </c>
      <c r="AB3222" s="25"/>
      <c r="AC3222" s="83"/>
      <c r="AD3222" s="45"/>
    </row>
    <row r="3223" spans="6:30" ht="14.25">
      <c r="F3223" s="30" t="str">
        <f>LEFT(Table2[[#This Row],[Project]],6)</f>
        <v/>
      </c>
      <c r="G3223" s="13"/>
      <c r="H3223" s="13"/>
      <c r="I3223" s="17"/>
      <c r="J3223" s="13"/>
      <c r="K3223" s="13"/>
      <c r="O3223" s="20"/>
      <c r="T3223" s="13"/>
      <c r="Y3223" s="71" t="str">
        <f>IFERROR(
    IF(Z3223="DONE",
        "QC DONE",
        IF(OR(AA3223="TBD", ISBLANK(AA3223)),
            "NO SHIP DATE",
            IF(AND(ISNUMBER(DATEVALUE(TEXT(Z3223,"MM/DD/YY"))), ISNUMBER(Table22[[#This Row],[QC START]])),
                NETWORKDAYS(Table22[[#This Row],[QC START]], DATEVALUE(TEXT(Z3223,"MM/DD/YY")), Delivered!$Z$3:$Z$8),
                IF(AND(ISNUMBER(DATEVALUE(TEXT(AA3223,"MM/DD/YY"))), ISNUMBER(Table22[[#This Row],[QC START]])),
                    NETWORKDAYS(Table22[[#This Row],[QC START]], DATEVALUE(TEXT(AA3223,"MM/DD/YY")), Delivered!$Z$3:$Z$8),
                    "IN QC"
                )
            )-1
        )
    ),
"IN QC"
)</f>
        <v>NO SHIP DATE</v>
      </c>
      <c r="AB3223" s="25"/>
      <c r="AC3223" s="83"/>
      <c r="AD3223" s="45"/>
    </row>
    <row r="3224" spans="6:30" ht="14.25">
      <c r="F3224" s="30" t="str">
        <f>LEFT(Table2[[#This Row],[Project]],6)</f>
        <v/>
      </c>
      <c r="G3224" s="13"/>
      <c r="H3224" s="13"/>
      <c r="I3224" s="17"/>
      <c r="J3224" s="13"/>
      <c r="K3224" s="13"/>
      <c r="O3224" s="20"/>
      <c r="T3224" s="13"/>
      <c r="Y3224" s="71" t="str">
        <f>IFERROR(
    IF(Z3224="DONE",
        "QC DONE",
        IF(OR(AA3224="TBD", ISBLANK(AA3224)),
            "NO SHIP DATE",
            IF(AND(ISNUMBER(DATEVALUE(TEXT(Z3224,"MM/DD/YY"))), ISNUMBER(Table22[[#This Row],[QC START]])),
                NETWORKDAYS(Table22[[#This Row],[QC START]], DATEVALUE(TEXT(Z3224,"MM/DD/YY")), Delivered!$Z$3:$Z$8),
                IF(AND(ISNUMBER(DATEVALUE(TEXT(AA3224,"MM/DD/YY"))), ISNUMBER(Table22[[#This Row],[QC START]])),
                    NETWORKDAYS(Table22[[#This Row],[QC START]], DATEVALUE(TEXT(AA3224,"MM/DD/YY")), Delivered!$Z$3:$Z$8),
                    "IN QC"
                )
            )-1
        )
    ),
"IN QC"
)</f>
        <v>NO SHIP DATE</v>
      </c>
      <c r="AB3224" s="25"/>
      <c r="AC3224" s="83"/>
      <c r="AD3224" s="45"/>
    </row>
    <row r="3225" spans="6:30" ht="14.25">
      <c r="F3225" s="30" t="str">
        <f>LEFT(Table2[[#This Row],[Project]],6)</f>
        <v/>
      </c>
      <c r="G3225" s="13"/>
      <c r="H3225" s="13"/>
      <c r="I3225" s="17"/>
      <c r="J3225" s="13"/>
      <c r="K3225" s="13"/>
      <c r="O3225" s="20"/>
      <c r="T3225" s="13"/>
      <c r="Y3225" s="71" t="str">
        <f>IFERROR(
    IF(Z3225="DONE",
        "QC DONE",
        IF(OR(AA3225="TBD", ISBLANK(AA3225)),
            "NO SHIP DATE",
            IF(AND(ISNUMBER(DATEVALUE(TEXT(Z3225,"MM/DD/YY"))), ISNUMBER(Table22[[#This Row],[QC START]])),
                NETWORKDAYS(Table22[[#This Row],[QC START]], DATEVALUE(TEXT(Z3225,"MM/DD/YY")), Delivered!$Z$3:$Z$8),
                IF(AND(ISNUMBER(DATEVALUE(TEXT(AA3225,"MM/DD/YY"))), ISNUMBER(Table22[[#This Row],[QC START]])),
                    NETWORKDAYS(Table22[[#This Row],[QC START]], DATEVALUE(TEXT(AA3225,"MM/DD/YY")), Delivered!$Z$3:$Z$8),
                    "IN QC"
                )
            )-1
        )
    ),
"IN QC"
)</f>
        <v>NO SHIP DATE</v>
      </c>
      <c r="AB3225" s="25"/>
      <c r="AC3225" s="83"/>
      <c r="AD3225" s="45"/>
    </row>
    <row r="3226" spans="6:30" ht="14.25">
      <c r="F3226" s="30" t="str">
        <f>LEFT(Table2[[#This Row],[Project]],6)</f>
        <v/>
      </c>
      <c r="G3226" s="13"/>
      <c r="H3226" s="13"/>
      <c r="I3226" s="17"/>
      <c r="J3226" s="13"/>
      <c r="K3226" s="13"/>
      <c r="O3226" s="20"/>
      <c r="T3226" s="13"/>
      <c r="Y3226" s="71" t="str">
        <f>IFERROR(
    IF(Z3226="DONE",
        "QC DONE",
        IF(OR(AA3226="TBD", ISBLANK(AA3226)),
            "NO SHIP DATE",
            IF(AND(ISNUMBER(DATEVALUE(TEXT(Z3226,"MM/DD/YY"))), ISNUMBER(Table22[[#This Row],[QC START]])),
                NETWORKDAYS(Table22[[#This Row],[QC START]], DATEVALUE(TEXT(Z3226,"MM/DD/YY")), Delivered!$Z$3:$Z$8),
                IF(AND(ISNUMBER(DATEVALUE(TEXT(AA3226,"MM/DD/YY"))), ISNUMBER(Table22[[#This Row],[QC START]])),
                    NETWORKDAYS(Table22[[#This Row],[QC START]], DATEVALUE(TEXT(AA3226,"MM/DD/YY")), Delivered!$Z$3:$Z$8),
                    "IN QC"
                )
            )-1
        )
    ),
"IN QC"
)</f>
        <v>NO SHIP DATE</v>
      </c>
      <c r="AB3226" s="25"/>
      <c r="AC3226" s="83"/>
      <c r="AD3226" s="45"/>
    </row>
    <row r="3227" spans="6:30" ht="14.25">
      <c r="F3227" s="30" t="str">
        <f>LEFT(Table2[[#This Row],[Project]],6)</f>
        <v/>
      </c>
      <c r="G3227" s="13"/>
      <c r="H3227" s="13"/>
      <c r="I3227" s="17"/>
      <c r="J3227" s="13"/>
      <c r="K3227" s="13"/>
      <c r="O3227" s="20"/>
      <c r="T3227" s="13"/>
      <c r="Y3227" s="71" t="str">
        <f>IFERROR(
    IF(Z3227="DONE",
        "QC DONE",
        IF(OR(AA3227="TBD", ISBLANK(AA3227)),
            "NO SHIP DATE",
            IF(AND(ISNUMBER(DATEVALUE(TEXT(Z3227,"MM/DD/YY"))), ISNUMBER(Table22[[#This Row],[QC START]])),
                NETWORKDAYS(Table22[[#This Row],[QC START]], DATEVALUE(TEXT(Z3227,"MM/DD/YY")), Delivered!$Z$3:$Z$8),
                IF(AND(ISNUMBER(DATEVALUE(TEXT(AA3227,"MM/DD/YY"))), ISNUMBER(Table22[[#This Row],[QC START]])),
                    NETWORKDAYS(Table22[[#This Row],[QC START]], DATEVALUE(TEXT(AA3227,"MM/DD/YY")), Delivered!$Z$3:$Z$8),
                    "IN QC"
                )
            )-1
        )
    ),
"IN QC"
)</f>
        <v>NO SHIP DATE</v>
      </c>
      <c r="AB3227" s="25"/>
      <c r="AC3227" s="83"/>
      <c r="AD3227" s="45"/>
    </row>
    <row r="3228" spans="6:30" ht="14.25">
      <c r="F3228" s="30" t="str">
        <f>LEFT(Table2[[#This Row],[Project]],6)</f>
        <v/>
      </c>
      <c r="G3228" s="13"/>
      <c r="H3228" s="13"/>
      <c r="I3228" s="17"/>
      <c r="J3228" s="13"/>
      <c r="K3228" s="13"/>
      <c r="O3228" s="20"/>
      <c r="T3228" s="13"/>
      <c r="Y3228" s="71" t="str">
        <f>IFERROR(
    IF(Z3228="DONE",
        "QC DONE",
        IF(OR(AA3228="TBD", ISBLANK(AA3228)),
            "NO SHIP DATE",
            IF(AND(ISNUMBER(DATEVALUE(TEXT(Z3228,"MM/DD/YY"))), ISNUMBER(Table22[[#This Row],[QC START]])),
                NETWORKDAYS(Table22[[#This Row],[QC START]], DATEVALUE(TEXT(Z3228,"MM/DD/YY")), Delivered!$Z$3:$Z$8),
                IF(AND(ISNUMBER(DATEVALUE(TEXT(AA3228,"MM/DD/YY"))), ISNUMBER(Table22[[#This Row],[QC START]])),
                    NETWORKDAYS(Table22[[#This Row],[QC START]], DATEVALUE(TEXT(AA3228,"MM/DD/YY")), Delivered!$Z$3:$Z$8),
                    "IN QC"
                )
            )-1
        )
    ),
"IN QC"
)</f>
        <v>NO SHIP DATE</v>
      </c>
      <c r="AB3228" s="25"/>
      <c r="AC3228" s="83"/>
      <c r="AD3228" s="45"/>
    </row>
    <row r="3229" spans="6:30" ht="14.25">
      <c r="F3229" s="30" t="str">
        <f>LEFT(Table2[[#This Row],[Project]],6)</f>
        <v/>
      </c>
      <c r="G3229" s="13"/>
      <c r="H3229" s="13"/>
      <c r="I3229" s="17"/>
      <c r="J3229" s="13"/>
      <c r="K3229" s="13"/>
      <c r="O3229" s="20"/>
      <c r="T3229" s="13"/>
      <c r="Y3229" s="71" t="str">
        <f>IFERROR(
    IF(Z3229="DONE",
        "QC DONE",
        IF(OR(AA3229="TBD", ISBLANK(AA3229)),
            "NO SHIP DATE",
            IF(AND(ISNUMBER(DATEVALUE(TEXT(Z3229,"MM/DD/YY"))), ISNUMBER(Table22[[#This Row],[QC START]])),
                NETWORKDAYS(Table22[[#This Row],[QC START]], DATEVALUE(TEXT(Z3229,"MM/DD/YY")), Delivered!$Z$3:$Z$8),
                IF(AND(ISNUMBER(DATEVALUE(TEXT(AA3229,"MM/DD/YY"))), ISNUMBER(Table22[[#This Row],[QC START]])),
                    NETWORKDAYS(Table22[[#This Row],[QC START]], DATEVALUE(TEXT(AA3229,"MM/DD/YY")), Delivered!$Z$3:$Z$8),
                    "IN QC"
                )
            )-1
        )
    ),
"IN QC"
)</f>
        <v>NO SHIP DATE</v>
      </c>
      <c r="AB3229" s="25"/>
      <c r="AC3229" s="83"/>
      <c r="AD3229" s="45"/>
    </row>
    <row r="3230" spans="6:30" ht="14.25">
      <c r="F3230" s="30" t="str">
        <f>LEFT(Table2[[#This Row],[Project]],6)</f>
        <v/>
      </c>
      <c r="G3230" s="13"/>
      <c r="H3230" s="13"/>
      <c r="I3230" s="17"/>
      <c r="J3230" s="13"/>
      <c r="K3230" s="13"/>
      <c r="O3230" s="20"/>
      <c r="T3230" s="13"/>
      <c r="Y3230" s="71" t="str">
        <f>IFERROR(
    IF(Z3230="DONE",
        "QC DONE",
        IF(OR(AA3230="TBD", ISBLANK(AA3230)),
            "NO SHIP DATE",
            IF(AND(ISNUMBER(DATEVALUE(TEXT(Z3230,"MM/DD/YY"))), ISNUMBER(Table22[[#This Row],[QC START]])),
                NETWORKDAYS(Table22[[#This Row],[QC START]], DATEVALUE(TEXT(Z3230,"MM/DD/YY")), Delivered!$Z$3:$Z$8),
                IF(AND(ISNUMBER(DATEVALUE(TEXT(AA3230,"MM/DD/YY"))), ISNUMBER(Table22[[#This Row],[QC START]])),
                    NETWORKDAYS(Table22[[#This Row],[QC START]], DATEVALUE(TEXT(AA3230,"MM/DD/YY")), Delivered!$Z$3:$Z$8),
                    "IN QC"
                )
            )-1
        )
    ),
"IN QC"
)</f>
        <v>NO SHIP DATE</v>
      </c>
      <c r="AB3230" s="25"/>
      <c r="AC3230" s="83"/>
      <c r="AD3230" s="45"/>
    </row>
    <row r="3231" spans="6:30" ht="14.25">
      <c r="F3231" s="30" t="str">
        <f>LEFT(Table2[[#This Row],[Project]],6)</f>
        <v/>
      </c>
      <c r="G3231" s="13"/>
      <c r="H3231" s="13"/>
      <c r="I3231" s="17"/>
      <c r="J3231" s="13"/>
      <c r="K3231" s="13"/>
      <c r="O3231" s="20"/>
      <c r="T3231" s="13"/>
      <c r="Y3231" s="71" t="str">
        <f>IFERROR(
    IF(Z3231="DONE",
        "QC DONE",
        IF(OR(AA3231="TBD", ISBLANK(AA3231)),
            "NO SHIP DATE",
            IF(AND(ISNUMBER(DATEVALUE(TEXT(Z3231,"MM/DD/YY"))), ISNUMBER(Table22[[#This Row],[QC START]])),
                NETWORKDAYS(Table22[[#This Row],[QC START]], DATEVALUE(TEXT(Z3231,"MM/DD/YY")), Delivered!$Z$3:$Z$8),
                IF(AND(ISNUMBER(DATEVALUE(TEXT(AA3231,"MM/DD/YY"))), ISNUMBER(Table22[[#This Row],[QC START]])),
                    NETWORKDAYS(Table22[[#This Row],[QC START]], DATEVALUE(TEXT(AA3231,"MM/DD/YY")), Delivered!$Z$3:$Z$8),
                    "IN QC"
                )
            )-1
        )
    ),
"IN QC"
)</f>
        <v>NO SHIP DATE</v>
      </c>
      <c r="AB3231" s="25"/>
      <c r="AC3231" s="83"/>
      <c r="AD3231" s="45"/>
    </row>
    <row r="3232" spans="6:30" ht="14.25">
      <c r="F3232" s="30" t="str">
        <f>LEFT(Table2[[#This Row],[Project]],6)</f>
        <v/>
      </c>
      <c r="G3232" s="13"/>
      <c r="H3232" s="13"/>
      <c r="I3232" s="17"/>
      <c r="J3232" s="13"/>
      <c r="K3232" s="13"/>
      <c r="O3232" s="20"/>
      <c r="T3232" s="13"/>
      <c r="Y3232" s="71" t="str">
        <f>IFERROR(
    IF(Z3232="DONE",
        "QC DONE",
        IF(OR(AA3232="TBD", ISBLANK(AA3232)),
            "NO SHIP DATE",
            IF(AND(ISNUMBER(DATEVALUE(TEXT(Z3232,"MM/DD/YY"))), ISNUMBER(Table22[[#This Row],[QC START]])),
                NETWORKDAYS(Table22[[#This Row],[QC START]], DATEVALUE(TEXT(Z3232,"MM/DD/YY")), Delivered!$Z$3:$Z$8),
                IF(AND(ISNUMBER(DATEVALUE(TEXT(AA3232,"MM/DD/YY"))), ISNUMBER(Table22[[#This Row],[QC START]])),
                    NETWORKDAYS(Table22[[#This Row],[QC START]], DATEVALUE(TEXT(AA3232,"MM/DD/YY")), Delivered!$Z$3:$Z$8),
                    "IN QC"
                )
            )-1
        )
    ),
"IN QC"
)</f>
        <v>NO SHIP DATE</v>
      </c>
      <c r="AB3232" s="25"/>
      <c r="AC3232" s="83"/>
      <c r="AD3232" s="45"/>
    </row>
    <row r="3233" spans="6:30" ht="14.25">
      <c r="F3233" s="30" t="str">
        <f>LEFT(Table2[[#This Row],[Project]],6)</f>
        <v/>
      </c>
      <c r="G3233" s="13"/>
      <c r="H3233" s="13"/>
      <c r="I3233" s="17"/>
      <c r="J3233" s="13"/>
      <c r="K3233" s="13"/>
      <c r="O3233" s="20"/>
      <c r="T3233" s="13"/>
      <c r="Y3233" s="71" t="str">
        <f>IFERROR(
    IF(Z3233="DONE",
        "QC DONE",
        IF(OR(AA3233="TBD", ISBLANK(AA3233)),
            "NO SHIP DATE",
            IF(AND(ISNUMBER(DATEVALUE(TEXT(Z3233,"MM/DD/YY"))), ISNUMBER(Table22[[#This Row],[QC START]])),
                NETWORKDAYS(Table22[[#This Row],[QC START]], DATEVALUE(TEXT(Z3233,"MM/DD/YY")), Delivered!$Z$3:$Z$8),
                IF(AND(ISNUMBER(DATEVALUE(TEXT(AA3233,"MM/DD/YY"))), ISNUMBER(Table22[[#This Row],[QC START]])),
                    NETWORKDAYS(Table22[[#This Row],[QC START]], DATEVALUE(TEXT(AA3233,"MM/DD/YY")), Delivered!$Z$3:$Z$8),
                    "IN QC"
                )
            )-1
        )
    ),
"IN QC"
)</f>
        <v>NO SHIP DATE</v>
      </c>
      <c r="AB3233" s="25"/>
      <c r="AC3233" s="83"/>
      <c r="AD3233" s="45"/>
    </row>
    <row r="3234" spans="6:30" ht="14.25">
      <c r="F3234" s="30" t="str">
        <f>LEFT(Table2[[#This Row],[Project]],6)</f>
        <v/>
      </c>
      <c r="G3234" s="13"/>
      <c r="H3234" s="13"/>
      <c r="I3234" s="17"/>
      <c r="J3234" s="13"/>
      <c r="K3234" s="13"/>
      <c r="O3234" s="20"/>
      <c r="T3234" s="13"/>
      <c r="Y3234" s="71" t="str">
        <f>IFERROR(
    IF(Z3234="DONE",
        "QC DONE",
        IF(OR(AA3234="TBD", ISBLANK(AA3234)),
            "NO SHIP DATE",
            IF(AND(ISNUMBER(DATEVALUE(TEXT(Z3234,"MM/DD/YY"))), ISNUMBER(Table22[[#This Row],[QC START]])),
                NETWORKDAYS(Table22[[#This Row],[QC START]], DATEVALUE(TEXT(Z3234,"MM/DD/YY")), Delivered!$Z$3:$Z$8),
                IF(AND(ISNUMBER(DATEVALUE(TEXT(AA3234,"MM/DD/YY"))), ISNUMBER(Table22[[#This Row],[QC START]])),
                    NETWORKDAYS(Table22[[#This Row],[QC START]], DATEVALUE(TEXT(AA3234,"MM/DD/YY")), Delivered!$Z$3:$Z$8),
                    "IN QC"
                )
            )-1
        )
    ),
"IN QC"
)</f>
        <v>NO SHIP DATE</v>
      </c>
      <c r="AB3234" s="25"/>
      <c r="AC3234" s="83"/>
      <c r="AD3234" s="45"/>
    </row>
    <row r="3235" spans="6:30" ht="14.25">
      <c r="F3235" s="30" t="str">
        <f>LEFT(Table2[[#This Row],[Project]],6)</f>
        <v/>
      </c>
      <c r="G3235" s="13"/>
      <c r="H3235" s="13"/>
      <c r="I3235" s="17"/>
      <c r="J3235" s="13"/>
      <c r="K3235" s="13"/>
      <c r="O3235" s="20"/>
      <c r="T3235" s="13"/>
      <c r="Y3235" s="71" t="str">
        <f>IFERROR(
    IF(Z3235="DONE",
        "QC DONE",
        IF(OR(AA3235="TBD", ISBLANK(AA3235)),
            "NO SHIP DATE",
            IF(AND(ISNUMBER(DATEVALUE(TEXT(Z3235,"MM/DD/YY"))), ISNUMBER(Table22[[#This Row],[QC START]])),
                NETWORKDAYS(Table22[[#This Row],[QC START]], DATEVALUE(TEXT(Z3235,"MM/DD/YY")), Delivered!$Z$3:$Z$8),
                IF(AND(ISNUMBER(DATEVALUE(TEXT(AA3235,"MM/DD/YY"))), ISNUMBER(Table22[[#This Row],[QC START]])),
                    NETWORKDAYS(Table22[[#This Row],[QC START]], DATEVALUE(TEXT(AA3235,"MM/DD/YY")), Delivered!$Z$3:$Z$8),
                    "IN QC"
                )
            )-1
        )
    ),
"IN QC"
)</f>
        <v>NO SHIP DATE</v>
      </c>
      <c r="AB3235" s="25"/>
      <c r="AC3235" s="83"/>
      <c r="AD3235" s="45"/>
    </row>
    <row r="3236" spans="6:30" ht="14.25">
      <c r="F3236" s="30" t="str">
        <f>LEFT(Table2[[#This Row],[Project]],6)</f>
        <v/>
      </c>
      <c r="G3236" s="13"/>
      <c r="H3236" s="13"/>
      <c r="I3236" s="17"/>
      <c r="J3236" s="13"/>
      <c r="K3236" s="13"/>
      <c r="O3236" s="20"/>
      <c r="T3236" s="13"/>
      <c r="Y3236" s="71" t="str">
        <f>IFERROR(
    IF(Z3236="DONE",
        "QC DONE",
        IF(OR(AA3236="TBD", ISBLANK(AA3236)),
            "NO SHIP DATE",
            IF(AND(ISNUMBER(DATEVALUE(TEXT(Z3236,"MM/DD/YY"))), ISNUMBER(Table22[[#This Row],[QC START]])),
                NETWORKDAYS(Table22[[#This Row],[QC START]], DATEVALUE(TEXT(Z3236,"MM/DD/YY")), Delivered!$Z$3:$Z$8),
                IF(AND(ISNUMBER(DATEVALUE(TEXT(AA3236,"MM/DD/YY"))), ISNUMBER(Table22[[#This Row],[QC START]])),
                    NETWORKDAYS(Table22[[#This Row],[QC START]], DATEVALUE(TEXT(AA3236,"MM/DD/YY")), Delivered!$Z$3:$Z$8),
                    "IN QC"
                )
            )-1
        )
    ),
"IN QC"
)</f>
        <v>NO SHIP DATE</v>
      </c>
      <c r="AB3236" s="25"/>
      <c r="AC3236" s="83"/>
      <c r="AD3236" s="45"/>
    </row>
    <row r="3237" spans="6:30" ht="14.25">
      <c r="F3237" s="30" t="str">
        <f>LEFT(Table2[[#This Row],[Project]],6)</f>
        <v/>
      </c>
      <c r="G3237" s="13"/>
      <c r="H3237" s="13"/>
      <c r="I3237" s="17"/>
      <c r="J3237" s="13"/>
      <c r="K3237" s="13"/>
      <c r="O3237" s="20"/>
      <c r="T3237" s="13"/>
      <c r="Y3237" s="71" t="str">
        <f>IFERROR(
    IF(Z3237="DONE",
        "QC DONE",
        IF(OR(AA3237="TBD", ISBLANK(AA3237)),
            "NO SHIP DATE",
            IF(AND(ISNUMBER(DATEVALUE(TEXT(Z3237,"MM/DD/YY"))), ISNUMBER(Table22[[#This Row],[QC START]])),
                NETWORKDAYS(Table22[[#This Row],[QC START]], DATEVALUE(TEXT(Z3237,"MM/DD/YY")), Delivered!$Z$3:$Z$8),
                IF(AND(ISNUMBER(DATEVALUE(TEXT(AA3237,"MM/DD/YY"))), ISNUMBER(Table22[[#This Row],[QC START]])),
                    NETWORKDAYS(Table22[[#This Row],[QC START]], DATEVALUE(TEXT(AA3237,"MM/DD/YY")), Delivered!$Z$3:$Z$8),
                    "IN QC"
                )
            )-1
        )
    ),
"IN QC"
)</f>
        <v>NO SHIP DATE</v>
      </c>
      <c r="AB3237" s="25"/>
      <c r="AC3237" s="83"/>
      <c r="AD3237" s="45"/>
    </row>
    <row r="3238" spans="6:30" ht="14.25">
      <c r="F3238" s="30" t="str">
        <f>LEFT(Table2[[#This Row],[Project]],6)</f>
        <v/>
      </c>
      <c r="G3238" s="13"/>
      <c r="H3238" s="13"/>
      <c r="I3238" s="17"/>
      <c r="J3238" s="13"/>
      <c r="K3238" s="13"/>
      <c r="O3238" s="20"/>
      <c r="T3238" s="13"/>
      <c r="Y3238" s="71" t="str">
        <f>IFERROR(
    IF(Z3238="DONE",
        "QC DONE",
        IF(OR(AA3238="TBD", ISBLANK(AA3238)),
            "NO SHIP DATE",
            IF(AND(ISNUMBER(DATEVALUE(TEXT(Z3238,"MM/DD/YY"))), ISNUMBER(Table22[[#This Row],[QC START]])),
                NETWORKDAYS(Table22[[#This Row],[QC START]], DATEVALUE(TEXT(Z3238,"MM/DD/YY")), Delivered!$Z$3:$Z$8),
                IF(AND(ISNUMBER(DATEVALUE(TEXT(AA3238,"MM/DD/YY"))), ISNUMBER(Table22[[#This Row],[QC START]])),
                    NETWORKDAYS(Table22[[#This Row],[QC START]], DATEVALUE(TEXT(AA3238,"MM/DD/YY")), Delivered!$Z$3:$Z$8),
                    "IN QC"
                )
            )-1
        )
    ),
"IN QC"
)</f>
        <v>NO SHIP DATE</v>
      </c>
      <c r="AB3238" s="25"/>
      <c r="AC3238" s="83"/>
      <c r="AD3238" s="45"/>
    </row>
    <row r="3239" spans="6:30" ht="14.25">
      <c r="F3239" s="30" t="str">
        <f>LEFT(Table2[[#This Row],[Project]],6)</f>
        <v/>
      </c>
      <c r="G3239" s="13"/>
      <c r="H3239" s="13"/>
      <c r="I3239" s="17"/>
      <c r="J3239" s="13"/>
      <c r="K3239" s="13"/>
      <c r="O3239" s="20"/>
      <c r="T3239" s="13"/>
      <c r="Y3239" s="71" t="str">
        <f>IFERROR(
    IF(Z3239="DONE",
        "QC DONE",
        IF(OR(AA3239="TBD", ISBLANK(AA3239)),
            "NO SHIP DATE",
            IF(AND(ISNUMBER(DATEVALUE(TEXT(Z3239,"MM/DD/YY"))), ISNUMBER(Table22[[#This Row],[QC START]])),
                NETWORKDAYS(Table22[[#This Row],[QC START]], DATEVALUE(TEXT(Z3239,"MM/DD/YY")), Delivered!$Z$3:$Z$8),
                IF(AND(ISNUMBER(DATEVALUE(TEXT(AA3239,"MM/DD/YY"))), ISNUMBER(Table22[[#This Row],[QC START]])),
                    NETWORKDAYS(Table22[[#This Row],[QC START]], DATEVALUE(TEXT(AA3239,"MM/DD/YY")), Delivered!$Z$3:$Z$8),
                    "IN QC"
                )
            )-1
        )
    ),
"IN QC"
)</f>
        <v>NO SHIP DATE</v>
      </c>
      <c r="AB3239" s="25"/>
      <c r="AC3239" s="83"/>
      <c r="AD3239" s="45"/>
    </row>
    <row r="3240" spans="6:30" ht="14.25">
      <c r="F3240" s="30" t="str">
        <f>LEFT(Table2[[#This Row],[Project]],6)</f>
        <v/>
      </c>
      <c r="G3240" s="13"/>
      <c r="H3240" s="13"/>
      <c r="I3240" s="17"/>
      <c r="J3240" s="13"/>
      <c r="K3240" s="13"/>
      <c r="O3240" s="20"/>
      <c r="T3240" s="13"/>
      <c r="Y3240" s="71" t="str">
        <f>IFERROR(
    IF(Z3240="DONE",
        "QC DONE",
        IF(OR(AA3240="TBD", ISBLANK(AA3240)),
            "NO SHIP DATE",
            IF(AND(ISNUMBER(DATEVALUE(TEXT(Z3240,"MM/DD/YY"))), ISNUMBER(Table22[[#This Row],[QC START]])),
                NETWORKDAYS(Table22[[#This Row],[QC START]], DATEVALUE(TEXT(Z3240,"MM/DD/YY")), Delivered!$Z$3:$Z$8),
                IF(AND(ISNUMBER(DATEVALUE(TEXT(AA3240,"MM/DD/YY"))), ISNUMBER(Table22[[#This Row],[QC START]])),
                    NETWORKDAYS(Table22[[#This Row],[QC START]], DATEVALUE(TEXT(AA3240,"MM/DD/YY")), Delivered!$Z$3:$Z$8),
                    "IN QC"
                )
            )-1
        )
    ),
"IN QC"
)</f>
        <v>NO SHIP DATE</v>
      </c>
      <c r="AB3240" s="25"/>
      <c r="AC3240" s="83"/>
      <c r="AD3240" s="45"/>
    </row>
    <row r="3241" spans="6:30" ht="14.25">
      <c r="F3241" s="30" t="str">
        <f>LEFT(Table2[[#This Row],[Project]],6)</f>
        <v/>
      </c>
      <c r="G3241" s="13"/>
      <c r="H3241" s="13"/>
      <c r="I3241" s="17"/>
      <c r="J3241" s="13"/>
      <c r="K3241" s="13"/>
      <c r="O3241" s="20"/>
      <c r="T3241" s="13"/>
      <c r="Y3241" s="71" t="str">
        <f>IFERROR(
    IF(Z3241="DONE",
        "QC DONE",
        IF(OR(AA3241="TBD", ISBLANK(AA3241)),
            "NO SHIP DATE",
            IF(AND(ISNUMBER(DATEVALUE(TEXT(Z3241,"MM/DD/YY"))), ISNUMBER(Table22[[#This Row],[QC START]])),
                NETWORKDAYS(Table22[[#This Row],[QC START]], DATEVALUE(TEXT(Z3241,"MM/DD/YY")), Delivered!$Z$3:$Z$8),
                IF(AND(ISNUMBER(DATEVALUE(TEXT(AA3241,"MM/DD/YY"))), ISNUMBER(Table22[[#This Row],[QC START]])),
                    NETWORKDAYS(Table22[[#This Row],[QC START]], DATEVALUE(TEXT(AA3241,"MM/DD/YY")), Delivered!$Z$3:$Z$8),
                    "IN QC"
                )
            )-1
        )
    ),
"IN QC"
)</f>
        <v>NO SHIP DATE</v>
      </c>
      <c r="AB3241" s="25"/>
      <c r="AC3241" s="83"/>
      <c r="AD3241" s="45"/>
    </row>
    <row r="3242" spans="6:30" ht="14.25">
      <c r="F3242" s="30" t="str">
        <f>LEFT(Table2[[#This Row],[Project]],6)</f>
        <v/>
      </c>
      <c r="G3242" s="13"/>
      <c r="H3242" s="13"/>
      <c r="I3242" s="17"/>
      <c r="J3242" s="13"/>
      <c r="K3242" s="13"/>
      <c r="O3242" s="20"/>
      <c r="T3242" s="13"/>
      <c r="Y3242" s="71" t="str">
        <f>IFERROR(
    IF(Z3242="DONE",
        "QC DONE",
        IF(OR(AA3242="TBD", ISBLANK(AA3242)),
            "NO SHIP DATE",
            IF(AND(ISNUMBER(DATEVALUE(TEXT(Z3242,"MM/DD/YY"))), ISNUMBER(Table22[[#This Row],[QC START]])),
                NETWORKDAYS(Table22[[#This Row],[QC START]], DATEVALUE(TEXT(Z3242,"MM/DD/YY")), Delivered!$Z$3:$Z$8),
                IF(AND(ISNUMBER(DATEVALUE(TEXT(AA3242,"MM/DD/YY"))), ISNUMBER(Table22[[#This Row],[QC START]])),
                    NETWORKDAYS(Table22[[#This Row],[QC START]], DATEVALUE(TEXT(AA3242,"MM/DD/YY")), Delivered!$Z$3:$Z$8),
                    "IN QC"
                )
            )-1
        )
    ),
"IN QC"
)</f>
        <v>NO SHIP DATE</v>
      </c>
      <c r="AB3242" s="25"/>
      <c r="AC3242" s="83"/>
      <c r="AD3242" s="45"/>
    </row>
    <row r="3243" spans="6:30" ht="14.25">
      <c r="F3243" s="30" t="str">
        <f>LEFT(Table2[[#This Row],[Project]],6)</f>
        <v/>
      </c>
      <c r="G3243" s="13"/>
      <c r="H3243" s="13"/>
      <c r="I3243" s="17"/>
      <c r="J3243" s="13"/>
      <c r="K3243" s="13"/>
      <c r="O3243" s="20"/>
      <c r="T3243" s="13"/>
      <c r="Y3243" s="71" t="str">
        <f>IFERROR(
    IF(Z3243="DONE",
        "QC DONE",
        IF(OR(AA3243="TBD", ISBLANK(AA3243)),
            "NO SHIP DATE",
            IF(AND(ISNUMBER(DATEVALUE(TEXT(Z3243,"MM/DD/YY"))), ISNUMBER(Table22[[#This Row],[QC START]])),
                NETWORKDAYS(Table22[[#This Row],[QC START]], DATEVALUE(TEXT(Z3243,"MM/DD/YY")), Delivered!$Z$3:$Z$8),
                IF(AND(ISNUMBER(DATEVALUE(TEXT(AA3243,"MM/DD/YY"))), ISNUMBER(Table22[[#This Row],[QC START]])),
                    NETWORKDAYS(Table22[[#This Row],[QC START]], DATEVALUE(TEXT(AA3243,"MM/DD/YY")), Delivered!$Z$3:$Z$8),
                    "IN QC"
                )
            )-1
        )
    ),
"IN QC"
)</f>
        <v>NO SHIP DATE</v>
      </c>
      <c r="AB3243" s="25"/>
      <c r="AC3243" s="83"/>
      <c r="AD3243" s="45"/>
    </row>
    <row r="3244" spans="6:30" ht="14.25">
      <c r="F3244" s="30" t="str">
        <f>LEFT(Table2[[#This Row],[Project]],6)</f>
        <v/>
      </c>
      <c r="G3244" s="13"/>
      <c r="H3244" s="13"/>
      <c r="I3244" s="17"/>
      <c r="J3244" s="13"/>
      <c r="K3244" s="13"/>
      <c r="O3244" s="20"/>
      <c r="T3244" s="13"/>
      <c r="Y3244" s="71" t="str">
        <f>IFERROR(
    IF(Z3244="DONE",
        "QC DONE",
        IF(OR(AA3244="TBD", ISBLANK(AA3244)),
            "NO SHIP DATE",
            IF(AND(ISNUMBER(DATEVALUE(TEXT(Z3244,"MM/DD/YY"))), ISNUMBER(Table22[[#This Row],[QC START]])),
                NETWORKDAYS(Table22[[#This Row],[QC START]], DATEVALUE(TEXT(Z3244,"MM/DD/YY")), Delivered!$Z$3:$Z$8),
                IF(AND(ISNUMBER(DATEVALUE(TEXT(AA3244,"MM/DD/YY"))), ISNUMBER(Table22[[#This Row],[QC START]])),
                    NETWORKDAYS(Table22[[#This Row],[QC START]], DATEVALUE(TEXT(AA3244,"MM/DD/YY")), Delivered!$Z$3:$Z$8),
                    "IN QC"
                )
            )-1
        )
    ),
"IN QC"
)</f>
        <v>NO SHIP DATE</v>
      </c>
      <c r="AB3244" s="25"/>
      <c r="AC3244" s="83"/>
      <c r="AD3244" s="45"/>
    </row>
    <row r="3245" spans="6:30" ht="14.25">
      <c r="F3245" s="30" t="str">
        <f>LEFT(Table2[[#This Row],[Project]],6)</f>
        <v/>
      </c>
      <c r="G3245" s="13"/>
      <c r="H3245" s="13"/>
      <c r="I3245" s="17"/>
      <c r="J3245" s="13"/>
      <c r="K3245" s="13"/>
      <c r="O3245" s="20"/>
      <c r="T3245" s="13"/>
      <c r="Y3245" s="71" t="str">
        <f>IFERROR(
    IF(Z3245="DONE",
        "QC DONE",
        IF(OR(AA3245="TBD", ISBLANK(AA3245)),
            "NO SHIP DATE",
            IF(AND(ISNUMBER(DATEVALUE(TEXT(Z3245,"MM/DD/YY"))), ISNUMBER(Table22[[#This Row],[QC START]])),
                NETWORKDAYS(Table22[[#This Row],[QC START]], DATEVALUE(TEXT(Z3245,"MM/DD/YY")), Delivered!$Z$3:$Z$8),
                IF(AND(ISNUMBER(DATEVALUE(TEXT(AA3245,"MM/DD/YY"))), ISNUMBER(Table22[[#This Row],[QC START]])),
                    NETWORKDAYS(Table22[[#This Row],[QC START]], DATEVALUE(TEXT(AA3245,"MM/DD/YY")), Delivered!$Z$3:$Z$8),
                    "IN QC"
                )
            )-1
        )
    ),
"IN QC"
)</f>
        <v>NO SHIP DATE</v>
      </c>
      <c r="AB3245" s="25"/>
      <c r="AC3245" s="83"/>
      <c r="AD3245" s="45"/>
    </row>
    <row r="3246" spans="6:30" ht="14.25">
      <c r="F3246" s="30" t="str">
        <f>LEFT(Table2[[#This Row],[Project]],6)</f>
        <v/>
      </c>
      <c r="G3246" s="13"/>
      <c r="H3246" s="13"/>
      <c r="I3246" s="17"/>
      <c r="J3246" s="13"/>
      <c r="K3246" s="13"/>
      <c r="O3246" s="20"/>
      <c r="T3246" s="13"/>
      <c r="Y3246" s="71" t="str">
        <f>IFERROR(
    IF(Z3246="DONE",
        "QC DONE",
        IF(OR(AA3246="TBD", ISBLANK(AA3246)),
            "NO SHIP DATE",
            IF(AND(ISNUMBER(DATEVALUE(TEXT(Z3246,"MM/DD/YY"))), ISNUMBER(Table22[[#This Row],[QC START]])),
                NETWORKDAYS(Table22[[#This Row],[QC START]], DATEVALUE(TEXT(Z3246,"MM/DD/YY")), Delivered!$Z$3:$Z$8),
                IF(AND(ISNUMBER(DATEVALUE(TEXT(AA3246,"MM/DD/YY"))), ISNUMBER(Table22[[#This Row],[QC START]])),
                    NETWORKDAYS(Table22[[#This Row],[QC START]], DATEVALUE(TEXT(AA3246,"MM/DD/YY")), Delivered!$Z$3:$Z$8),
                    "IN QC"
                )
            )-1
        )
    ),
"IN QC"
)</f>
        <v>NO SHIP DATE</v>
      </c>
      <c r="AB3246" s="25"/>
      <c r="AC3246" s="83"/>
      <c r="AD3246" s="45"/>
    </row>
    <row r="3247" spans="6:30" ht="14.25">
      <c r="F3247" s="30" t="str">
        <f>LEFT(Table2[[#This Row],[Project]],6)</f>
        <v/>
      </c>
      <c r="G3247" s="13"/>
      <c r="H3247" s="13"/>
      <c r="I3247" s="17"/>
      <c r="J3247" s="13"/>
      <c r="K3247" s="13"/>
      <c r="O3247" s="20"/>
      <c r="T3247" s="13"/>
      <c r="Y3247" s="71" t="str">
        <f>IFERROR(
    IF(Z3247="DONE",
        "QC DONE",
        IF(OR(AA3247="TBD", ISBLANK(AA3247)),
            "NO SHIP DATE",
            IF(AND(ISNUMBER(DATEVALUE(TEXT(Z3247,"MM/DD/YY"))), ISNUMBER(Table22[[#This Row],[QC START]])),
                NETWORKDAYS(Table22[[#This Row],[QC START]], DATEVALUE(TEXT(Z3247,"MM/DD/YY")), Delivered!$Z$3:$Z$8),
                IF(AND(ISNUMBER(DATEVALUE(TEXT(AA3247,"MM/DD/YY"))), ISNUMBER(Table22[[#This Row],[QC START]])),
                    NETWORKDAYS(Table22[[#This Row],[QC START]], DATEVALUE(TEXT(AA3247,"MM/DD/YY")), Delivered!$Z$3:$Z$8),
                    "IN QC"
                )
            )-1
        )
    ),
"IN QC"
)</f>
        <v>NO SHIP DATE</v>
      </c>
      <c r="AB3247" s="25"/>
      <c r="AC3247" s="83"/>
      <c r="AD3247" s="45"/>
    </row>
    <row r="3248" spans="6:30" ht="14.25">
      <c r="F3248" s="30" t="str">
        <f>LEFT(Table2[[#This Row],[Project]],6)</f>
        <v/>
      </c>
      <c r="G3248" s="13"/>
      <c r="H3248" s="13"/>
      <c r="I3248" s="17"/>
      <c r="J3248" s="13"/>
      <c r="K3248" s="13"/>
      <c r="O3248" s="20"/>
      <c r="T3248" s="13"/>
      <c r="Y3248" s="71" t="str">
        <f>IFERROR(
    IF(Z3248="DONE",
        "QC DONE",
        IF(OR(AA3248="TBD", ISBLANK(AA3248)),
            "NO SHIP DATE",
            IF(AND(ISNUMBER(DATEVALUE(TEXT(Z3248,"MM/DD/YY"))), ISNUMBER(Table22[[#This Row],[QC START]])),
                NETWORKDAYS(Table22[[#This Row],[QC START]], DATEVALUE(TEXT(Z3248,"MM/DD/YY")), Delivered!$Z$3:$Z$8),
                IF(AND(ISNUMBER(DATEVALUE(TEXT(AA3248,"MM/DD/YY"))), ISNUMBER(Table22[[#This Row],[QC START]])),
                    NETWORKDAYS(Table22[[#This Row],[QC START]], DATEVALUE(TEXT(AA3248,"MM/DD/YY")), Delivered!$Z$3:$Z$8),
                    "IN QC"
                )
            )-1
        )
    ),
"IN QC"
)</f>
        <v>NO SHIP DATE</v>
      </c>
      <c r="AB3248" s="25"/>
      <c r="AC3248" s="83"/>
      <c r="AD3248" s="45"/>
    </row>
    <row r="3249" spans="6:30" ht="14.25">
      <c r="F3249" s="30" t="str">
        <f>LEFT(Table2[[#This Row],[Project]],6)</f>
        <v/>
      </c>
      <c r="G3249" s="13"/>
      <c r="H3249" s="13"/>
      <c r="I3249" s="17"/>
      <c r="J3249" s="13"/>
      <c r="K3249" s="13"/>
      <c r="O3249" s="20"/>
      <c r="T3249" s="13"/>
      <c r="Y3249" s="71" t="str">
        <f>IFERROR(
    IF(Z3249="DONE",
        "QC DONE",
        IF(OR(AA3249="TBD", ISBLANK(AA3249)),
            "NO SHIP DATE",
            IF(AND(ISNUMBER(DATEVALUE(TEXT(Z3249,"MM/DD/YY"))), ISNUMBER(Table22[[#This Row],[QC START]])),
                NETWORKDAYS(Table22[[#This Row],[QC START]], DATEVALUE(TEXT(Z3249,"MM/DD/YY")), Delivered!$Z$3:$Z$8),
                IF(AND(ISNUMBER(DATEVALUE(TEXT(AA3249,"MM/DD/YY"))), ISNUMBER(Table22[[#This Row],[QC START]])),
                    NETWORKDAYS(Table22[[#This Row],[QC START]], DATEVALUE(TEXT(AA3249,"MM/DD/YY")), Delivered!$Z$3:$Z$8),
                    "IN QC"
                )
            )-1
        )
    ),
"IN QC"
)</f>
        <v>NO SHIP DATE</v>
      </c>
      <c r="AB3249" s="25"/>
      <c r="AC3249" s="83"/>
      <c r="AD3249" s="45"/>
    </row>
    <row r="3250" spans="6:30" ht="14.25">
      <c r="F3250" s="30" t="str">
        <f>LEFT(Table2[[#This Row],[Project]],6)</f>
        <v/>
      </c>
      <c r="G3250" s="13"/>
      <c r="H3250" s="13"/>
      <c r="I3250" s="17"/>
      <c r="J3250" s="13"/>
      <c r="K3250" s="13"/>
      <c r="O3250" s="20"/>
      <c r="T3250" s="13"/>
      <c r="Y3250" s="71" t="str">
        <f>IFERROR(
    IF(Z3250="DONE",
        "QC DONE",
        IF(OR(AA3250="TBD", ISBLANK(AA3250)),
            "NO SHIP DATE",
            IF(AND(ISNUMBER(DATEVALUE(TEXT(Z3250,"MM/DD/YY"))), ISNUMBER(Table22[[#This Row],[QC START]])),
                NETWORKDAYS(Table22[[#This Row],[QC START]], DATEVALUE(TEXT(Z3250,"MM/DD/YY")), Delivered!$Z$3:$Z$8),
                IF(AND(ISNUMBER(DATEVALUE(TEXT(AA3250,"MM/DD/YY"))), ISNUMBER(Table22[[#This Row],[QC START]])),
                    NETWORKDAYS(Table22[[#This Row],[QC START]], DATEVALUE(TEXT(AA3250,"MM/DD/YY")), Delivered!$Z$3:$Z$8),
                    "IN QC"
                )
            )-1
        )
    ),
"IN QC"
)</f>
        <v>NO SHIP DATE</v>
      </c>
      <c r="AB3250" s="25"/>
      <c r="AC3250" s="83"/>
      <c r="AD3250" s="45"/>
    </row>
    <row r="3251" spans="6:30" ht="14.25">
      <c r="F3251" s="30" t="str">
        <f>LEFT(Table2[[#This Row],[Project]],6)</f>
        <v/>
      </c>
      <c r="G3251" s="13"/>
      <c r="H3251" s="13"/>
      <c r="I3251" s="17"/>
      <c r="J3251" s="13"/>
      <c r="K3251" s="13"/>
      <c r="O3251" s="20"/>
      <c r="T3251" s="13"/>
      <c r="Y3251" s="71" t="str">
        <f>IFERROR(
    IF(Z3251="DONE",
        "QC DONE",
        IF(OR(AA3251="TBD", ISBLANK(AA3251)),
            "NO SHIP DATE",
            IF(AND(ISNUMBER(DATEVALUE(TEXT(Z3251,"MM/DD/YY"))), ISNUMBER(Table22[[#This Row],[QC START]])),
                NETWORKDAYS(Table22[[#This Row],[QC START]], DATEVALUE(TEXT(Z3251,"MM/DD/YY")), Delivered!$Z$3:$Z$8),
                IF(AND(ISNUMBER(DATEVALUE(TEXT(AA3251,"MM/DD/YY"))), ISNUMBER(Table22[[#This Row],[QC START]])),
                    NETWORKDAYS(Table22[[#This Row],[QC START]], DATEVALUE(TEXT(AA3251,"MM/DD/YY")), Delivered!$Z$3:$Z$8),
                    "IN QC"
                )
            )-1
        )
    ),
"IN QC"
)</f>
        <v>NO SHIP DATE</v>
      </c>
      <c r="AB3251" s="25"/>
      <c r="AC3251" s="83"/>
      <c r="AD3251" s="45"/>
    </row>
    <row r="3252" spans="6:30" ht="14.25">
      <c r="F3252" s="30" t="str">
        <f>LEFT(Table2[[#This Row],[Project]],6)</f>
        <v/>
      </c>
      <c r="G3252" s="13"/>
      <c r="H3252" s="13"/>
      <c r="I3252" s="17"/>
      <c r="J3252" s="13"/>
      <c r="K3252" s="13"/>
      <c r="O3252" s="20"/>
      <c r="T3252" s="13"/>
      <c r="Y3252" s="71" t="str">
        <f>IFERROR(
    IF(Z3252="DONE",
        "QC DONE",
        IF(OR(AA3252="TBD", ISBLANK(AA3252)),
            "NO SHIP DATE",
            IF(AND(ISNUMBER(DATEVALUE(TEXT(Z3252,"MM/DD/YY"))), ISNUMBER(Table22[[#This Row],[QC START]])),
                NETWORKDAYS(Table22[[#This Row],[QC START]], DATEVALUE(TEXT(Z3252,"MM/DD/YY")), Delivered!$Z$3:$Z$8),
                IF(AND(ISNUMBER(DATEVALUE(TEXT(AA3252,"MM/DD/YY"))), ISNUMBER(Table22[[#This Row],[QC START]])),
                    NETWORKDAYS(Table22[[#This Row],[QC START]], DATEVALUE(TEXT(AA3252,"MM/DD/YY")), Delivered!$Z$3:$Z$8),
                    "IN QC"
                )
            )-1
        )
    ),
"IN QC"
)</f>
        <v>NO SHIP DATE</v>
      </c>
      <c r="AB3252" s="25"/>
      <c r="AC3252" s="83"/>
      <c r="AD3252" s="45"/>
    </row>
    <row r="3253" spans="6:30" ht="14.25">
      <c r="F3253" s="30" t="str">
        <f>LEFT(Table2[[#This Row],[Project]],6)</f>
        <v/>
      </c>
      <c r="G3253" s="13"/>
      <c r="H3253" s="13"/>
      <c r="I3253" s="17"/>
      <c r="J3253" s="13"/>
      <c r="K3253" s="13"/>
      <c r="O3253" s="20"/>
      <c r="T3253" s="13"/>
      <c r="Y3253" s="71" t="str">
        <f>IFERROR(
    IF(Z3253="DONE",
        "QC DONE",
        IF(OR(AA3253="TBD", ISBLANK(AA3253)),
            "NO SHIP DATE",
            IF(AND(ISNUMBER(DATEVALUE(TEXT(Z3253,"MM/DD/YY"))), ISNUMBER(Table22[[#This Row],[QC START]])),
                NETWORKDAYS(Table22[[#This Row],[QC START]], DATEVALUE(TEXT(Z3253,"MM/DD/YY")), Delivered!$Z$3:$Z$8),
                IF(AND(ISNUMBER(DATEVALUE(TEXT(AA3253,"MM/DD/YY"))), ISNUMBER(Table22[[#This Row],[QC START]])),
                    NETWORKDAYS(Table22[[#This Row],[QC START]], DATEVALUE(TEXT(AA3253,"MM/DD/YY")), Delivered!$Z$3:$Z$8),
                    "IN QC"
                )
            )-1
        )
    ),
"IN QC"
)</f>
        <v>NO SHIP DATE</v>
      </c>
      <c r="AB3253" s="25"/>
      <c r="AC3253" s="83"/>
      <c r="AD3253" s="45"/>
    </row>
    <row r="3254" spans="6:30" ht="14.25">
      <c r="F3254" s="30" t="str">
        <f>LEFT(Table2[[#This Row],[Project]],6)</f>
        <v/>
      </c>
      <c r="G3254" s="13"/>
      <c r="H3254" s="13"/>
      <c r="I3254" s="17"/>
      <c r="J3254" s="13"/>
      <c r="K3254" s="13"/>
      <c r="O3254" s="20"/>
      <c r="T3254" s="13"/>
      <c r="Y3254" s="71" t="str">
        <f>IFERROR(
    IF(Z3254="DONE",
        "QC DONE",
        IF(OR(AA3254="TBD", ISBLANK(AA3254)),
            "NO SHIP DATE",
            IF(AND(ISNUMBER(DATEVALUE(TEXT(Z3254,"MM/DD/YY"))), ISNUMBER(Table22[[#This Row],[QC START]])),
                NETWORKDAYS(Table22[[#This Row],[QC START]], DATEVALUE(TEXT(Z3254,"MM/DD/YY")), Delivered!$Z$3:$Z$8),
                IF(AND(ISNUMBER(DATEVALUE(TEXT(AA3254,"MM/DD/YY"))), ISNUMBER(Table22[[#This Row],[QC START]])),
                    NETWORKDAYS(Table22[[#This Row],[QC START]], DATEVALUE(TEXT(AA3254,"MM/DD/YY")), Delivered!$Z$3:$Z$8),
                    "IN QC"
                )
            )-1
        )
    ),
"IN QC"
)</f>
        <v>NO SHIP DATE</v>
      </c>
      <c r="AB3254" s="25"/>
      <c r="AC3254" s="83"/>
      <c r="AD3254" s="45"/>
    </row>
    <row r="3255" spans="6:30" ht="14.25">
      <c r="F3255" s="30" t="str">
        <f>LEFT(Table2[[#This Row],[Project]],6)</f>
        <v/>
      </c>
      <c r="G3255" s="13"/>
      <c r="H3255" s="13"/>
      <c r="I3255" s="17"/>
      <c r="J3255" s="13"/>
      <c r="K3255" s="13"/>
      <c r="O3255" s="20"/>
      <c r="T3255" s="13"/>
      <c r="Y3255" s="71" t="str">
        <f>IFERROR(
    IF(Z3255="DONE",
        "QC DONE",
        IF(OR(AA3255="TBD", ISBLANK(AA3255)),
            "NO SHIP DATE",
            IF(AND(ISNUMBER(DATEVALUE(TEXT(Z3255,"MM/DD/YY"))), ISNUMBER(Table22[[#This Row],[QC START]])),
                NETWORKDAYS(Table22[[#This Row],[QC START]], DATEVALUE(TEXT(Z3255,"MM/DD/YY")), Delivered!$Z$3:$Z$8),
                IF(AND(ISNUMBER(DATEVALUE(TEXT(AA3255,"MM/DD/YY"))), ISNUMBER(Table22[[#This Row],[QC START]])),
                    NETWORKDAYS(Table22[[#This Row],[QC START]], DATEVALUE(TEXT(AA3255,"MM/DD/YY")), Delivered!$Z$3:$Z$8),
                    "IN QC"
                )
            )-1
        )
    ),
"IN QC"
)</f>
        <v>NO SHIP DATE</v>
      </c>
      <c r="AB3255" s="25"/>
      <c r="AC3255" s="83"/>
      <c r="AD3255" s="45"/>
    </row>
    <row r="3256" spans="6:30" ht="14.25">
      <c r="F3256" s="30" t="str">
        <f>LEFT(Table2[[#This Row],[Project]],6)</f>
        <v/>
      </c>
      <c r="G3256" s="13"/>
      <c r="H3256" s="13"/>
      <c r="I3256" s="17"/>
      <c r="J3256" s="13"/>
      <c r="K3256" s="13"/>
      <c r="O3256" s="20"/>
      <c r="T3256" s="13"/>
      <c r="Y3256" s="71" t="str">
        <f>IFERROR(
    IF(Z3256="DONE",
        "QC DONE",
        IF(OR(AA3256="TBD", ISBLANK(AA3256)),
            "NO SHIP DATE",
            IF(AND(ISNUMBER(DATEVALUE(TEXT(Z3256,"MM/DD/YY"))), ISNUMBER(Table22[[#This Row],[QC START]])),
                NETWORKDAYS(Table22[[#This Row],[QC START]], DATEVALUE(TEXT(Z3256,"MM/DD/YY")), Delivered!$Z$3:$Z$8),
                IF(AND(ISNUMBER(DATEVALUE(TEXT(AA3256,"MM/DD/YY"))), ISNUMBER(Table22[[#This Row],[QC START]])),
                    NETWORKDAYS(Table22[[#This Row],[QC START]], DATEVALUE(TEXT(AA3256,"MM/DD/YY")), Delivered!$Z$3:$Z$8),
                    "IN QC"
                )
            )-1
        )
    ),
"IN QC"
)</f>
        <v>NO SHIP DATE</v>
      </c>
      <c r="AB3256" s="25"/>
      <c r="AC3256" s="83"/>
      <c r="AD3256" s="45"/>
    </row>
    <row r="3257" spans="6:30" ht="14.25">
      <c r="F3257" s="30" t="str">
        <f>LEFT(Table2[[#This Row],[Project]],6)</f>
        <v/>
      </c>
      <c r="G3257" s="13"/>
      <c r="H3257" s="13"/>
      <c r="I3257" s="17"/>
      <c r="J3257" s="13"/>
      <c r="K3257" s="13"/>
      <c r="O3257" s="20"/>
      <c r="T3257" s="13"/>
      <c r="Y3257" s="71" t="str">
        <f>IFERROR(
    IF(Z3257="DONE",
        "QC DONE",
        IF(OR(AA3257="TBD", ISBLANK(AA3257)),
            "NO SHIP DATE",
            IF(AND(ISNUMBER(DATEVALUE(TEXT(Z3257,"MM/DD/YY"))), ISNUMBER(Table22[[#This Row],[QC START]])),
                NETWORKDAYS(Table22[[#This Row],[QC START]], DATEVALUE(TEXT(Z3257,"MM/DD/YY")), Delivered!$Z$3:$Z$8),
                IF(AND(ISNUMBER(DATEVALUE(TEXT(AA3257,"MM/DD/YY"))), ISNUMBER(Table22[[#This Row],[QC START]])),
                    NETWORKDAYS(Table22[[#This Row],[QC START]], DATEVALUE(TEXT(AA3257,"MM/DD/YY")), Delivered!$Z$3:$Z$8),
                    "IN QC"
                )
            )-1
        )
    ),
"IN QC"
)</f>
        <v>NO SHIP DATE</v>
      </c>
      <c r="AB3257" s="25"/>
      <c r="AC3257" s="83"/>
      <c r="AD3257" s="45"/>
    </row>
    <row r="3258" spans="6:30" ht="14.25">
      <c r="F3258" s="30" t="str">
        <f>LEFT(Table2[[#This Row],[Project]],6)</f>
        <v/>
      </c>
      <c r="G3258" s="13"/>
      <c r="H3258" s="13"/>
      <c r="I3258" s="17"/>
      <c r="J3258" s="13"/>
      <c r="K3258" s="13"/>
      <c r="O3258" s="20"/>
      <c r="T3258" s="13"/>
      <c r="Y3258" s="71" t="str">
        <f>IFERROR(
    IF(Z3258="DONE",
        "QC DONE",
        IF(OR(AA3258="TBD", ISBLANK(AA3258)),
            "NO SHIP DATE",
            IF(AND(ISNUMBER(DATEVALUE(TEXT(Z3258,"MM/DD/YY"))), ISNUMBER(Table22[[#This Row],[QC START]])),
                NETWORKDAYS(Table22[[#This Row],[QC START]], DATEVALUE(TEXT(Z3258,"MM/DD/YY")), Delivered!$Z$3:$Z$8),
                IF(AND(ISNUMBER(DATEVALUE(TEXT(AA3258,"MM/DD/YY"))), ISNUMBER(Table22[[#This Row],[QC START]])),
                    NETWORKDAYS(Table22[[#This Row],[QC START]], DATEVALUE(TEXT(AA3258,"MM/DD/YY")), Delivered!$Z$3:$Z$8),
                    "IN QC"
                )
            )-1
        )
    ),
"IN QC"
)</f>
        <v>NO SHIP DATE</v>
      </c>
      <c r="AB3258" s="25"/>
      <c r="AC3258" s="83"/>
      <c r="AD3258" s="45"/>
    </row>
    <row r="3259" spans="6:30" ht="14.25">
      <c r="F3259" s="30" t="str">
        <f>LEFT(Table2[[#This Row],[Project]],6)</f>
        <v/>
      </c>
      <c r="G3259" s="13"/>
      <c r="H3259" s="13"/>
      <c r="I3259" s="17"/>
      <c r="J3259" s="13"/>
      <c r="K3259" s="13"/>
      <c r="O3259" s="20"/>
      <c r="T3259" s="13"/>
      <c r="Y3259" s="71" t="str">
        <f>IFERROR(
    IF(Z3259="DONE",
        "QC DONE",
        IF(OR(AA3259="TBD", ISBLANK(AA3259)),
            "NO SHIP DATE",
            IF(AND(ISNUMBER(DATEVALUE(TEXT(Z3259,"MM/DD/YY"))), ISNUMBER(Table22[[#This Row],[QC START]])),
                NETWORKDAYS(Table22[[#This Row],[QC START]], DATEVALUE(TEXT(Z3259,"MM/DD/YY")), Delivered!$Z$3:$Z$8),
                IF(AND(ISNUMBER(DATEVALUE(TEXT(AA3259,"MM/DD/YY"))), ISNUMBER(Table22[[#This Row],[QC START]])),
                    NETWORKDAYS(Table22[[#This Row],[QC START]], DATEVALUE(TEXT(AA3259,"MM/DD/YY")), Delivered!$Z$3:$Z$8),
                    "IN QC"
                )
            )-1
        )
    ),
"IN QC"
)</f>
        <v>NO SHIP DATE</v>
      </c>
      <c r="AB3259" s="25"/>
      <c r="AC3259" s="83"/>
      <c r="AD3259" s="45"/>
    </row>
    <row r="3260" spans="6:30" ht="14.25">
      <c r="F3260" s="30" t="str">
        <f>LEFT(Table2[[#This Row],[Project]],6)</f>
        <v/>
      </c>
      <c r="G3260" s="13"/>
      <c r="H3260" s="13"/>
      <c r="I3260" s="17"/>
      <c r="J3260" s="13"/>
      <c r="K3260" s="13"/>
      <c r="O3260" s="20"/>
      <c r="T3260" s="13"/>
      <c r="Y3260" s="71" t="str">
        <f>IFERROR(
    IF(Z3260="DONE",
        "QC DONE",
        IF(OR(AA3260="TBD", ISBLANK(AA3260)),
            "NO SHIP DATE",
            IF(AND(ISNUMBER(DATEVALUE(TEXT(Z3260,"MM/DD/YY"))), ISNUMBER(Table22[[#This Row],[QC START]])),
                NETWORKDAYS(Table22[[#This Row],[QC START]], DATEVALUE(TEXT(Z3260,"MM/DD/YY")), Delivered!$Z$3:$Z$8),
                IF(AND(ISNUMBER(DATEVALUE(TEXT(AA3260,"MM/DD/YY"))), ISNUMBER(Table22[[#This Row],[QC START]])),
                    NETWORKDAYS(Table22[[#This Row],[QC START]], DATEVALUE(TEXT(AA3260,"MM/DD/YY")), Delivered!$Z$3:$Z$8),
                    "IN QC"
                )
            )-1
        )
    ),
"IN QC"
)</f>
        <v>NO SHIP DATE</v>
      </c>
      <c r="AB3260" s="25"/>
      <c r="AC3260" s="83"/>
      <c r="AD3260" s="45"/>
    </row>
    <row r="3261" spans="6:30" ht="14.25">
      <c r="F3261" s="30" t="str">
        <f>LEFT(Table2[[#This Row],[Project]],6)</f>
        <v/>
      </c>
      <c r="G3261" s="13"/>
      <c r="H3261" s="13"/>
      <c r="I3261" s="17"/>
      <c r="J3261" s="13"/>
      <c r="K3261" s="13"/>
      <c r="O3261" s="20"/>
      <c r="T3261" s="13"/>
      <c r="Y3261" s="71" t="str">
        <f>IFERROR(
    IF(Z3261="DONE",
        "QC DONE",
        IF(OR(AA3261="TBD", ISBLANK(AA3261)),
            "NO SHIP DATE",
            IF(AND(ISNUMBER(DATEVALUE(TEXT(Z3261,"MM/DD/YY"))), ISNUMBER(Table22[[#This Row],[QC START]])),
                NETWORKDAYS(Table22[[#This Row],[QC START]], DATEVALUE(TEXT(Z3261,"MM/DD/YY")), Delivered!$Z$3:$Z$8),
                IF(AND(ISNUMBER(DATEVALUE(TEXT(AA3261,"MM/DD/YY"))), ISNUMBER(Table22[[#This Row],[QC START]])),
                    NETWORKDAYS(Table22[[#This Row],[QC START]], DATEVALUE(TEXT(AA3261,"MM/DD/YY")), Delivered!$Z$3:$Z$8),
                    "IN QC"
                )
            )-1
        )
    ),
"IN QC"
)</f>
        <v>NO SHIP DATE</v>
      </c>
      <c r="AB3261" s="25"/>
      <c r="AC3261" s="83"/>
      <c r="AD3261" s="45"/>
    </row>
    <row r="3262" spans="6:30" ht="14.25">
      <c r="F3262" s="30" t="str">
        <f>LEFT(Table2[[#This Row],[Project]],6)</f>
        <v/>
      </c>
      <c r="G3262" s="13"/>
      <c r="H3262" s="13"/>
      <c r="I3262" s="17"/>
      <c r="J3262" s="13"/>
      <c r="K3262" s="13"/>
      <c r="O3262" s="20"/>
      <c r="T3262" s="13"/>
      <c r="Y3262" s="71" t="str">
        <f>IFERROR(
    IF(Z3262="DONE",
        "QC DONE",
        IF(OR(AA3262="TBD", ISBLANK(AA3262)),
            "NO SHIP DATE",
            IF(AND(ISNUMBER(DATEVALUE(TEXT(Z3262,"MM/DD/YY"))), ISNUMBER(Table22[[#This Row],[QC START]])),
                NETWORKDAYS(Table22[[#This Row],[QC START]], DATEVALUE(TEXT(Z3262,"MM/DD/YY")), Delivered!$Z$3:$Z$8),
                IF(AND(ISNUMBER(DATEVALUE(TEXT(AA3262,"MM/DD/YY"))), ISNUMBER(Table22[[#This Row],[QC START]])),
                    NETWORKDAYS(Table22[[#This Row],[QC START]], DATEVALUE(TEXT(AA3262,"MM/DD/YY")), Delivered!$Z$3:$Z$8),
                    "IN QC"
                )
            )-1
        )
    ),
"IN QC"
)</f>
        <v>NO SHIP DATE</v>
      </c>
      <c r="AB3262" s="25"/>
      <c r="AC3262" s="83"/>
      <c r="AD3262" s="45"/>
    </row>
    <row r="3263" spans="6:30" ht="14.25">
      <c r="F3263" s="30" t="str">
        <f>LEFT(Table2[[#This Row],[Project]],6)</f>
        <v/>
      </c>
      <c r="G3263" s="13"/>
      <c r="H3263" s="13"/>
      <c r="I3263" s="17"/>
      <c r="J3263" s="13"/>
      <c r="K3263" s="13"/>
      <c r="O3263" s="20"/>
      <c r="T3263" s="13"/>
      <c r="Y3263" s="71" t="str">
        <f>IFERROR(
    IF(Z3263="DONE",
        "QC DONE",
        IF(OR(AA3263="TBD", ISBLANK(AA3263)),
            "NO SHIP DATE",
            IF(AND(ISNUMBER(DATEVALUE(TEXT(Z3263,"MM/DD/YY"))), ISNUMBER(Table22[[#This Row],[QC START]])),
                NETWORKDAYS(Table22[[#This Row],[QC START]], DATEVALUE(TEXT(Z3263,"MM/DD/YY")), Delivered!$Z$3:$Z$8),
                IF(AND(ISNUMBER(DATEVALUE(TEXT(AA3263,"MM/DD/YY"))), ISNUMBER(Table22[[#This Row],[QC START]])),
                    NETWORKDAYS(Table22[[#This Row],[QC START]], DATEVALUE(TEXT(AA3263,"MM/DD/YY")), Delivered!$Z$3:$Z$8),
                    "IN QC"
                )
            )-1
        )
    ),
"IN QC"
)</f>
        <v>NO SHIP DATE</v>
      </c>
      <c r="AB3263" s="25"/>
      <c r="AC3263" s="83"/>
      <c r="AD3263" s="45"/>
    </row>
    <row r="3264" spans="6:30" ht="14.25">
      <c r="F3264" s="30" t="str">
        <f>LEFT(Table2[[#This Row],[Project]],6)</f>
        <v/>
      </c>
      <c r="G3264" s="13"/>
      <c r="H3264" s="13"/>
      <c r="I3264" s="17"/>
      <c r="J3264" s="13"/>
      <c r="K3264" s="13"/>
      <c r="O3264" s="20"/>
      <c r="T3264" s="13"/>
      <c r="Y3264" s="71" t="str">
        <f>IFERROR(
    IF(Z3264="DONE",
        "QC DONE",
        IF(OR(AA3264="TBD", ISBLANK(AA3264)),
            "NO SHIP DATE",
            IF(AND(ISNUMBER(DATEVALUE(TEXT(Z3264,"MM/DD/YY"))), ISNUMBER(Table22[[#This Row],[QC START]])),
                NETWORKDAYS(Table22[[#This Row],[QC START]], DATEVALUE(TEXT(Z3264,"MM/DD/YY")), Delivered!$Z$3:$Z$8),
                IF(AND(ISNUMBER(DATEVALUE(TEXT(AA3264,"MM/DD/YY"))), ISNUMBER(Table22[[#This Row],[QC START]])),
                    NETWORKDAYS(Table22[[#This Row],[QC START]], DATEVALUE(TEXT(AA3264,"MM/DD/YY")), Delivered!$Z$3:$Z$8),
                    "IN QC"
                )
            )-1
        )
    ),
"IN QC"
)</f>
        <v>NO SHIP DATE</v>
      </c>
      <c r="AB3264" s="25"/>
      <c r="AC3264" s="83"/>
      <c r="AD3264" s="45"/>
    </row>
    <row r="3265" spans="6:30" ht="14.25">
      <c r="F3265" s="30" t="str">
        <f>LEFT(Table2[[#This Row],[Project]],6)</f>
        <v/>
      </c>
      <c r="G3265" s="13"/>
      <c r="H3265" s="13"/>
      <c r="I3265" s="17"/>
      <c r="J3265" s="13"/>
      <c r="K3265" s="13"/>
      <c r="O3265" s="20"/>
      <c r="T3265" s="13"/>
      <c r="Y3265" s="71" t="str">
        <f>IFERROR(
    IF(Z3265="DONE",
        "QC DONE",
        IF(OR(AA3265="TBD", ISBLANK(AA3265)),
            "NO SHIP DATE",
            IF(AND(ISNUMBER(DATEVALUE(TEXT(Z3265,"MM/DD/YY"))), ISNUMBER(Table22[[#This Row],[QC START]])),
                NETWORKDAYS(Table22[[#This Row],[QC START]], DATEVALUE(TEXT(Z3265,"MM/DD/YY")), Delivered!$Z$3:$Z$8),
                IF(AND(ISNUMBER(DATEVALUE(TEXT(AA3265,"MM/DD/YY"))), ISNUMBER(Table22[[#This Row],[QC START]])),
                    NETWORKDAYS(Table22[[#This Row],[QC START]], DATEVALUE(TEXT(AA3265,"MM/DD/YY")), Delivered!$Z$3:$Z$8),
                    "IN QC"
                )
            )-1
        )
    ),
"IN QC"
)</f>
        <v>NO SHIP DATE</v>
      </c>
      <c r="AB3265" s="25"/>
      <c r="AC3265" s="83"/>
      <c r="AD3265" s="45"/>
    </row>
    <row r="3266" spans="6:30" ht="14.25">
      <c r="F3266" s="30" t="str">
        <f>LEFT(Table2[[#This Row],[Project]],6)</f>
        <v/>
      </c>
      <c r="G3266" s="13"/>
      <c r="H3266" s="13"/>
      <c r="I3266" s="17"/>
      <c r="J3266" s="13"/>
      <c r="K3266" s="13"/>
      <c r="O3266" s="20"/>
      <c r="T3266" s="13"/>
      <c r="Y3266" s="71" t="str">
        <f>IFERROR(
    IF(Z3266="DONE",
        "QC DONE",
        IF(OR(AA3266="TBD", ISBLANK(AA3266)),
            "NO SHIP DATE",
            IF(AND(ISNUMBER(DATEVALUE(TEXT(Z3266,"MM/DD/YY"))), ISNUMBER(Table22[[#This Row],[QC START]])),
                NETWORKDAYS(Table22[[#This Row],[QC START]], DATEVALUE(TEXT(Z3266,"MM/DD/YY")), Delivered!$Z$3:$Z$8),
                IF(AND(ISNUMBER(DATEVALUE(TEXT(AA3266,"MM/DD/YY"))), ISNUMBER(Table22[[#This Row],[QC START]])),
                    NETWORKDAYS(Table22[[#This Row],[QC START]], DATEVALUE(TEXT(AA3266,"MM/DD/YY")), Delivered!$Z$3:$Z$8),
                    "IN QC"
                )
            )-1
        )
    ),
"IN QC"
)</f>
        <v>NO SHIP DATE</v>
      </c>
      <c r="AB3266" s="25"/>
      <c r="AC3266" s="83"/>
      <c r="AD3266" s="45"/>
    </row>
    <row r="3267" spans="6:30" ht="14.25">
      <c r="F3267" s="30" t="str">
        <f>LEFT(Table2[[#This Row],[Project]],6)</f>
        <v/>
      </c>
      <c r="G3267" s="13"/>
      <c r="H3267" s="13"/>
      <c r="I3267" s="17"/>
      <c r="J3267" s="13"/>
      <c r="K3267" s="13"/>
      <c r="O3267" s="20"/>
      <c r="T3267" s="13"/>
      <c r="Y3267" s="71" t="str">
        <f>IFERROR(
    IF(Z3267="DONE",
        "QC DONE",
        IF(OR(AA3267="TBD", ISBLANK(AA3267)),
            "NO SHIP DATE",
            IF(AND(ISNUMBER(DATEVALUE(TEXT(Z3267,"MM/DD/YY"))), ISNUMBER(Table22[[#This Row],[QC START]])),
                NETWORKDAYS(Table22[[#This Row],[QC START]], DATEVALUE(TEXT(Z3267,"MM/DD/YY")), Delivered!$Z$3:$Z$8),
                IF(AND(ISNUMBER(DATEVALUE(TEXT(AA3267,"MM/DD/YY"))), ISNUMBER(Table22[[#This Row],[QC START]])),
                    NETWORKDAYS(Table22[[#This Row],[QC START]], DATEVALUE(TEXT(AA3267,"MM/DD/YY")), Delivered!$Z$3:$Z$8),
                    "IN QC"
                )
            )-1
        )
    ),
"IN QC"
)</f>
        <v>NO SHIP DATE</v>
      </c>
      <c r="AB3267" s="25"/>
      <c r="AC3267" s="83"/>
      <c r="AD3267" s="45"/>
    </row>
    <row r="3268" spans="6:30" ht="14.25">
      <c r="F3268" s="30" t="str">
        <f>LEFT(Table2[[#This Row],[Project]],6)</f>
        <v/>
      </c>
      <c r="G3268" s="13"/>
      <c r="H3268" s="13"/>
      <c r="I3268" s="17"/>
      <c r="J3268" s="13"/>
      <c r="K3268" s="13"/>
      <c r="O3268" s="20"/>
      <c r="T3268" s="13"/>
      <c r="Y3268" s="71" t="str">
        <f>IFERROR(
    IF(Z3268="DONE",
        "QC DONE",
        IF(OR(AA3268="TBD", ISBLANK(AA3268)),
            "NO SHIP DATE",
            IF(AND(ISNUMBER(DATEVALUE(TEXT(Z3268,"MM/DD/YY"))), ISNUMBER(Table22[[#This Row],[QC START]])),
                NETWORKDAYS(Table22[[#This Row],[QC START]], DATEVALUE(TEXT(Z3268,"MM/DD/YY")), Delivered!$Z$3:$Z$8),
                IF(AND(ISNUMBER(DATEVALUE(TEXT(AA3268,"MM/DD/YY"))), ISNUMBER(Table22[[#This Row],[QC START]])),
                    NETWORKDAYS(Table22[[#This Row],[QC START]], DATEVALUE(TEXT(AA3268,"MM/DD/YY")), Delivered!$Z$3:$Z$8),
                    "IN QC"
                )
            )-1
        )
    ),
"IN QC"
)</f>
        <v>NO SHIP DATE</v>
      </c>
      <c r="AB3268" s="25"/>
      <c r="AC3268" s="83"/>
      <c r="AD3268" s="45"/>
    </row>
    <row r="3269" spans="6:30" ht="14.25">
      <c r="F3269" s="30" t="str">
        <f>LEFT(Table2[[#This Row],[Project]],6)</f>
        <v/>
      </c>
      <c r="G3269" s="13"/>
      <c r="H3269" s="13"/>
      <c r="I3269" s="17"/>
      <c r="J3269" s="13"/>
      <c r="K3269" s="13"/>
      <c r="O3269" s="20"/>
      <c r="T3269" s="13"/>
      <c r="Y3269" s="71" t="str">
        <f>IFERROR(
    IF(Z3269="DONE",
        "QC DONE",
        IF(OR(AA3269="TBD", ISBLANK(AA3269)),
            "NO SHIP DATE",
            IF(AND(ISNUMBER(DATEVALUE(TEXT(Z3269,"MM/DD/YY"))), ISNUMBER(Table22[[#This Row],[QC START]])),
                NETWORKDAYS(Table22[[#This Row],[QC START]], DATEVALUE(TEXT(Z3269,"MM/DD/YY")), Delivered!$Z$3:$Z$8),
                IF(AND(ISNUMBER(DATEVALUE(TEXT(AA3269,"MM/DD/YY"))), ISNUMBER(Table22[[#This Row],[QC START]])),
                    NETWORKDAYS(Table22[[#This Row],[QC START]], DATEVALUE(TEXT(AA3269,"MM/DD/YY")), Delivered!$Z$3:$Z$8),
                    "IN QC"
                )
            )-1
        )
    ),
"IN QC"
)</f>
        <v>NO SHIP DATE</v>
      </c>
      <c r="AB3269" s="25"/>
      <c r="AC3269" s="83"/>
      <c r="AD3269" s="45"/>
    </row>
    <row r="3270" spans="6:30" ht="14.25">
      <c r="F3270" s="30" t="str">
        <f>LEFT(Table2[[#This Row],[Project]],6)</f>
        <v/>
      </c>
      <c r="G3270" s="13"/>
      <c r="H3270" s="13"/>
      <c r="I3270" s="17"/>
      <c r="J3270" s="13"/>
      <c r="K3270" s="13"/>
      <c r="O3270" s="20"/>
      <c r="T3270" s="13"/>
      <c r="Y3270" s="71" t="str">
        <f>IFERROR(
    IF(Z3270="DONE",
        "QC DONE",
        IF(OR(AA3270="TBD", ISBLANK(AA3270)),
            "NO SHIP DATE",
            IF(AND(ISNUMBER(DATEVALUE(TEXT(Z3270,"MM/DD/YY"))), ISNUMBER(Table22[[#This Row],[QC START]])),
                NETWORKDAYS(Table22[[#This Row],[QC START]], DATEVALUE(TEXT(Z3270,"MM/DD/YY")), Delivered!$Z$3:$Z$8),
                IF(AND(ISNUMBER(DATEVALUE(TEXT(AA3270,"MM/DD/YY"))), ISNUMBER(Table22[[#This Row],[QC START]])),
                    NETWORKDAYS(Table22[[#This Row],[QC START]], DATEVALUE(TEXT(AA3270,"MM/DD/YY")), Delivered!$Z$3:$Z$8),
                    "IN QC"
                )
            )-1
        )
    ),
"IN QC"
)</f>
        <v>NO SHIP DATE</v>
      </c>
      <c r="AB3270" s="25"/>
      <c r="AC3270" s="83"/>
      <c r="AD3270" s="45"/>
    </row>
    <row r="3271" spans="6:30" ht="14.25">
      <c r="F3271" s="30" t="str">
        <f>LEFT(Table2[[#This Row],[Project]],6)</f>
        <v/>
      </c>
      <c r="G3271" s="13"/>
      <c r="H3271" s="13"/>
      <c r="I3271" s="17"/>
      <c r="J3271" s="13"/>
      <c r="K3271" s="13"/>
      <c r="O3271" s="20"/>
      <c r="T3271" s="13"/>
      <c r="Y3271" s="71" t="str">
        <f>IFERROR(
    IF(Z3271="DONE",
        "QC DONE",
        IF(OR(AA3271="TBD", ISBLANK(AA3271)),
            "NO SHIP DATE",
            IF(AND(ISNUMBER(DATEVALUE(TEXT(Z3271,"MM/DD/YY"))), ISNUMBER(Table22[[#This Row],[QC START]])),
                NETWORKDAYS(Table22[[#This Row],[QC START]], DATEVALUE(TEXT(Z3271,"MM/DD/YY")), Delivered!$Z$3:$Z$8),
                IF(AND(ISNUMBER(DATEVALUE(TEXT(AA3271,"MM/DD/YY"))), ISNUMBER(Table22[[#This Row],[QC START]])),
                    NETWORKDAYS(Table22[[#This Row],[QC START]], DATEVALUE(TEXT(AA3271,"MM/DD/YY")), Delivered!$Z$3:$Z$8),
                    "IN QC"
                )
            )-1
        )
    ),
"IN QC"
)</f>
        <v>NO SHIP DATE</v>
      </c>
      <c r="AB3271" s="25"/>
      <c r="AC3271" s="83"/>
      <c r="AD3271" s="45"/>
    </row>
    <row r="3272" spans="6:30" ht="14.25">
      <c r="F3272" s="30" t="str">
        <f>LEFT(Table2[[#This Row],[Project]],6)</f>
        <v/>
      </c>
      <c r="G3272" s="13"/>
      <c r="H3272" s="13"/>
      <c r="I3272" s="17"/>
      <c r="J3272" s="13"/>
      <c r="K3272" s="13"/>
      <c r="O3272" s="20"/>
      <c r="T3272" s="13"/>
      <c r="Y3272" s="71" t="str">
        <f>IFERROR(
    IF(Z3272="DONE",
        "QC DONE",
        IF(OR(AA3272="TBD", ISBLANK(AA3272)),
            "NO SHIP DATE",
            IF(AND(ISNUMBER(DATEVALUE(TEXT(Z3272,"MM/DD/YY"))), ISNUMBER(Table22[[#This Row],[QC START]])),
                NETWORKDAYS(Table22[[#This Row],[QC START]], DATEVALUE(TEXT(Z3272,"MM/DD/YY")), Delivered!$Z$3:$Z$8),
                IF(AND(ISNUMBER(DATEVALUE(TEXT(AA3272,"MM/DD/YY"))), ISNUMBER(Table22[[#This Row],[QC START]])),
                    NETWORKDAYS(Table22[[#This Row],[QC START]], DATEVALUE(TEXT(AA3272,"MM/DD/YY")), Delivered!$Z$3:$Z$8),
                    "IN QC"
                )
            )-1
        )
    ),
"IN QC"
)</f>
        <v>NO SHIP DATE</v>
      </c>
      <c r="AB3272" s="25"/>
      <c r="AC3272" s="83"/>
      <c r="AD3272" s="45"/>
    </row>
    <row r="3273" spans="6:30" ht="14.25">
      <c r="F3273" s="30" t="str">
        <f>LEFT(Table2[[#This Row],[Project]],6)</f>
        <v/>
      </c>
      <c r="G3273" s="13"/>
      <c r="H3273" s="13"/>
      <c r="I3273" s="17"/>
      <c r="J3273" s="13"/>
      <c r="K3273" s="13"/>
      <c r="O3273" s="20"/>
      <c r="T3273" s="13"/>
      <c r="Y3273" s="71" t="str">
        <f>IFERROR(
    IF(Z3273="DONE",
        "QC DONE",
        IF(OR(AA3273="TBD", ISBLANK(AA3273)),
            "NO SHIP DATE",
            IF(AND(ISNUMBER(DATEVALUE(TEXT(Z3273,"MM/DD/YY"))), ISNUMBER(Table22[[#This Row],[QC START]])),
                NETWORKDAYS(Table22[[#This Row],[QC START]], DATEVALUE(TEXT(Z3273,"MM/DD/YY")), Delivered!$Z$3:$Z$8),
                IF(AND(ISNUMBER(DATEVALUE(TEXT(AA3273,"MM/DD/YY"))), ISNUMBER(Table22[[#This Row],[QC START]])),
                    NETWORKDAYS(Table22[[#This Row],[QC START]], DATEVALUE(TEXT(AA3273,"MM/DD/YY")), Delivered!$Z$3:$Z$8),
                    "IN QC"
                )
            )-1
        )
    ),
"IN QC"
)</f>
        <v>NO SHIP DATE</v>
      </c>
      <c r="AB3273" s="25"/>
      <c r="AC3273" s="83"/>
      <c r="AD3273" s="45"/>
    </row>
    <row r="3274" spans="6:30" ht="14.25">
      <c r="F3274" s="30" t="str">
        <f>LEFT(Table2[[#This Row],[Project]],6)</f>
        <v/>
      </c>
      <c r="G3274" s="13"/>
      <c r="H3274" s="13"/>
      <c r="I3274" s="17"/>
      <c r="J3274" s="13"/>
      <c r="K3274" s="13"/>
      <c r="O3274" s="20"/>
      <c r="T3274" s="13"/>
      <c r="Y3274" s="71" t="str">
        <f>IFERROR(
    IF(Z3274="DONE",
        "QC DONE",
        IF(OR(AA3274="TBD", ISBLANK(AA3274)),
            "NO SHIP DATE",
            IF(AND(ISNUMBER(DATEVALUE(TEXT(Z3274,"MM/DD/YY"))), ISNUMBER(Table22[[#This Row],[QC START]])),
                NETWORKDAYS(Table22[[#This Row],[QC START]], DATEVALUE(TEXT(Z3274,"MM/DD/YY")), Delivered!$Z$3:$Z$8),
                IF(AND(ISNUMBER(DATEVALUE(TEXT(AA3274,"MM/DD/YY"))), ISNUMBER(Table22[[#This Row],[QC START]])),
                    NETWORKDAYS(Table22[[#This Row],[QC START]], DATEVALUE(TEXT(AA3274,"MM/DD/YY")), Delivered!$Z$3:$Z$8),
                    "IN QC"
                )
            )-1
        )
    ),
"IN QC"
)</f>
        <v>NO SHIP DATE</v>
      </c>
      <c r="AB3274" s="25"/>
      <c r="AC3274" s="83"/>
      <c r="AD3274" s="45"/>
    </row>
    <row r="3275" spans="6:30" ht="14.25">
      <c r="F3275" s="30" t="str">
        <f>LEFT(Table2[[#This Row],[Project]],6)</f>
        <v/>
      </c>
      <c r="G3275" s="13"/>
      <c r="H3275" s="13"/>
      <c r="I3275" s="17"/>
      <c r="J3275" s="13"/>
      <c r="K3275" s="13"/>
      <c r="O3275" s="20"/>
      <c r="T3275" s="13"/>
      <c r="Y3275" s="71" t="str">
        <f>IFERROR(
    IF(Z3275="DONE",
        "QC DONE",
        IF(OR(AA3275="TBD", ISBLANK(AA3275)),
            "NO SHIP DATE",
            IF(AND(ISNUMBER(DATEVALUE(TEXT(Z3275,"MM/DD/YY"))), ISNUMBER(Table22[[#This Row],[QC START]])),
                NETWORKDAYS(Table22[[#This Row],[QC START]], DATEVALUE(TEXT(Z3275,"MM/DD/YY")), Delivered!$Z$3:$Z$8),
                IF(AND(ISNUMBER(DATEVALUE(TEXT(AA3275,"MM/DD/YY"))), ISNUMBER(Table22[[#This Row],[QC START]])),
                    NETWORKDAYS(Table22[[#This Row],[QC START]], DATEVALUE(TEXT(AA3275,"MM/DD/YY")), Delivered!$Z$3:$Z$8),
                    "IN QC"
                )
            )-1
        )
    ),
"IN QC"
)</f>
        <v>NO SHIP DATE</v>
      </c>
      <c r="AB3275" s="25"/>
      <c r="AC3275" s="83"/>
      <c r="AD3275" s="45"/>
    </row>
    <row r="3276" spans="6:30" ht="14.25">
      <c r="F3276" s="30" t="str">
        <f>LEFT(Table2[[#This Row],[Project]],6)</f>
        <v/>
      </c>
      <c r="G3276" s="13"/>
      <c r="H3276" s="13"/>
      <c r="I3276" s="17"/>
      <c r="J3276" s="13"/>
      <c r="K3276" s="13"/>
      <c r="O3276" s="20"/>
      <c r="T3276" s="13"/>
      <c r="Y3276" s="71" t="str">
        <f>IFERROR(
    IF(Z3276="DONE",
        "QC DONE",
        IF(OR(AA3276="TBD", ISBLANK(AA3276)),
            "NO SHIP DATE",
            IF(AND(ISNUMBER(DATEVALUE(TEXT(Z3276,"MM/DD/YY"))), ISNUMBER(Table22[[#This Row],[QC START]])),
                NETWORKDAYS(Table22[[#This Row],[QC START]], DATEVALUE(TEXT(Z3276,"MM/DD/YY")), Delivered!$Z$3:$Z$8),
                IF(AND(ISNUMBER(DATEVALUE(TEXT(AA3276,"MM/DD/YY"))), ISNUMBER(Table22[[#This Row],[QC START]])),
                    NETWORKDAYS(Table22[[#This Row],[QC START]], DATEVALUE(TEXT(AA3276,"MM/DD/YY")), Delivered!$Z$3:$Z$8),
                    "IN QC"
                )
            )-1
        )
    ),
"IN QC"
)</f>
        <v>NO SHIP DATE</v>
      </c>
      <c r="AB3276" s="25"/>
      <c r="AC3276" s="83"/>
      <c r="AD3276" s="45"/>
    </row>
    <row r="3277" spans="6:30" ht="14.25">
      <c r="F3277" s="30" t="str">
        <f>LEFT(Table2[[#This Row],[Project]],6)</f>
        <v/>
      </c>
      <c r="G3277" s="13"/>
      <c r="H3277" s="13"/>
      <c r="I3277" s="17"/>
      <c r="J3277" s="13"/>
      <c r="K3277" s="13"/>
      <c r="O3277" s="20"/>
      <c r="T3277" s="13"/>
      <c r="Y3277" s="71" t="str">
        <f>IFERROR(
    IF(Z3277="DONE",
        "QC DONE",
        IF(OR(AA3277="TBD", ISBLANK(AA3277)),
            "NO SHIP DATE",
            IF(AND(ISNUMBER(DATEVALUE(TEXT(Z3277,"MM/DD/YY"))), ISNUMBER(Table22[[#This Row],[QC START]])),
                NETWORKDAYS(Table22[[#This Row],[QC START]], DATEVALUE(TEXT(Z3277,"MM/DD/YY")), Delivered!$Z$3:$Z$8),
                IF(AND(ISNUMBER(DATEVALUE(TEXT(AA3277,"MM/DD/YY"))), ISNUMBER(Table22[[#This Row],[QC START]])),
                    NETWORKDAYS(Table22[[#This Row],[QC START]], DATEVALUE(TEXT(AA3277,"MM/DD/YY")), Delivered!$Z$3:$Z$8),
                    "IN QC"
                )
            )-1
        )
    ),
"IN QC"
)</f>
        <v>NO SHIP DATE</v>
      </c>
      <c r="AB3277" s="25"/>
      <c r="AC3277" s="83"/>
      <c r="AD3277" s="45"/>
    </row>
    <row r="3278" spans="6:30" ht="14.25">
      <c r="F3278" s="30" t="str">
        <f>LEFT(Table2[[#This Row],[Project]],6)</f>
        <v/>
      </c>
      <c r="G3278" s="13"/>
      <c r="H3278" s="13"/>
      <c r="I3278" s="17"/>
      <c r="J3278" s="13"/>
      <c r="K3278" s="13"/>
      <c r="O3278" s="20"/>
      <c r="T3278" s="13"/>
      <c r="Y3278" s="71" t="str">
        <f>IFERROR(
    IF(Z3278="DONE",
        "QC DONE",
        IF(OR(AA3278="TBD", ISBLANK(AA3278)),
            "NO SHIP DATE",
            IF(AND(ISNUMBER(DATEVALUE(TEXT(Z3278,"MM/DD/YY"))), ISNUMBER(Table22[[#This Row],[QC START]])),
                NETWORKDAYS(Table22[[#This Row],[QC START]], DATEVALUE(TEXT(Z3278,"MM/DD/YY")), Delivered!$Z$3:$Z$8),
                IF(AND(ISNUMBER(DATEVALUE(TEXT(AA3278,"MM/DD/YY"))), ISNUMBER(Table22[[#This Row],[QC START]])),
                    NETWORKDAYS(Table22[[#This Row],[QC START]], DATEVALUE(TEXT(AA3278,"MM/DD/YY")), Delivered!$Z$3:$Z$8),
                    "IN QC"
                )
            )-1
        )
    ),
"IN QC"
)</f>
        <v>NO SHIP DATE</v>
      </c>
      <c r="AB3278" s="25"/>
      <c r="AC3278" s="83"/>
      <c r="AD3278" s="45"/>
    </row>
    <row r="3279" spans="6:30" ht="14.25">
      <c r="F3279" s="30" t="str">
        <f>LEFT(Table2[[#This Row],[Project]],6)</f>
        <v/>
      </c>
      <c r="G3279" s="13"/>
      <c r="H3279" s="13"/>
      <c r="I3279" s="17"/>
      <c r="J3279" s="13"/>
      <c r="K3279" s="13"/>
      <c r="O3279" s="20"/>
      <c r="T3279" s="13"/>
      <c r="Y3279" s="71" t="str">
        <f>IFERROR(
    IF(Z3279="DONE",
        "QC DONE",
        IF(OR(AA3279="TBD", ISBLANK(AA3279)),
            "NO SHIP DATE",
            IF(AND(ISNUMBER(DATEVALUE(TEXT(Z3279,"MM/DD/YY"))), ISNUMBER(Table22[[#This Row],[QC START]])),
                NETWORKDAYS(Table22[[#This Row],[QC START]], DATEVALUE(TEXT(Z3279,"MM/DD/YY")), Delivered!$Z$3:$Z$8),
                IF(AND(ISNUMBER(DATEVALUE(TEXT(AA3279,"MM/DD/YY"))), ISNUMBER(Table22[[#This Row],[QC START]])),
                    NETWORKDAYS(Table22[[#This Row],[QC START]], DATEVALUE(TEXT(AA3279,"MM/DD/YY")), Delivered!$Z$3:$Z$8),
                    "IN QC"
                )
            )-1
        )
    ),
"IN QC"
)</f>
        <v>NO SHIP DATE</v>
      </c>
      <c r="AB3279" s="25"/>
      <c r="AC3279" s="83"/>
      <c r="AD3279" s="45"/>
    </row>
    <row r="3280" spans="6:30" ht="14.25">
      <c r="F3280" s="30" t="str">
        <f>LEFT(Table2[[#This Row],[Project]],6)</f>
        <v/>
      </c>
      <c r="G3280" s="13"/>
      <c r="H3280" s="13"/>
      <c r="I3280" s="17"/>
      <c r="J3280" s="13"/>
      <c r="K3280" s="13"/>
      <c r="O3280" s="20"/>
      <c r="T3280" s="13"/>
      <c r="Y3280" s="71" t="str">
        <f>IFERROR(
    IF(Z3280="DONE",
        "QC DONE",
        IF(OR(AA3280="TBD", ISBLANK(AA3280)),
            "NO SHIP DATE",
            IF(AND(ISNUMBER(DATEVALUE(TEXT(Z3280,"MM/DD/YY"))), ISNUMBER(Table22[[#This Row],[QC START]])),
                NETWORKDAYS(Table22[[#This Row],[QC START]], DATEVALUE(TEXT(Z3280,"MM/DD/YY")), Delivered!$Z$3:$Z$8),
                IF(AND(ISNUMBER(DATEVALUE(TEXT(AA3280,"MM/DD/YY"))), ISNUMBER(Table22[[#This Row],[QC START]])),
                    NETWORKDAYS(Table22[[#This Row],[QC START]], DATEVALUE(TEXT(AA3280,"MM/DD/YY")), Delivered!$Z$3:$Z$8),
                    "IN QC"
                )
            )-1
        )
    ),
"IN QC"
)</f>
        <v>NO SHIP DATE</v>
      </c>
      <c r="AB3280" s="25"/>
      <c r="AC3280" s="83"/>
      <c r="AD3280" s="45"/>
    </row>
    <row r="3281" spans="6:30" ht="14.25">
      <c r="F3281" s="30" t="str">
        <f>LEFT(Table2[[#This Row],[Project]],6)</f>
        <v/>
      </c>
      <c r="G3281" s="13"/>
      <c r="H3281" s="13"/>
      <c r="I3281" s="17"/>
      <c r="J3281" s="13"/>
      <c r="K3281" s="13"/>
      <c r="O3281" s="20"/>
      <c r="T3281" s="13"/>
      <c r="Y3281" s="71" t="str">
        <f>IFERROR(
    IF(Z3281="DONE",
        "QC DONE",
        IF(OR(AA3281="TBD", ISBLANK(AA3281)),
            "NO SHIP DATE",
            IF(AND(ISNUMBER(DATEVALUE(TEXT(Z3281,"MM/DD/YY"))), ISNUMBER(Table22[[#This Row],[QC START]])),
                NETWORKDAYS(Table22[[#This Row],[QC START]], DATEVALUE(TEXT(Z3281,"MM/DD/YY")), Delivered!$Z$3:$Z$8),
                IF(AND(ISNUMBER(DATEVALUE(TEXT(AA3281,"MM/DD/YY"))), ISNUMBER(Table22[[#This Row],[QC START]])),
                    NETWORKDAYS(Table22[[#This Row],[QC START]], DATEVALUE(TEXT(AA3281,"MM/DD/YY")), Delivered!$Z$3:$Z$8),
                    "IN QC"
                )
            )-1
        )
    ),
"IN QC"
)</f>
        <v>NO SHIP DATE</v>
      </c>
      <c r="AB3281" s="25"/>
      <c r="AC3281" s="83"/>
      <c r="AD3281" s="45"/>
    </row>
    <row r="3282" spans="6:30" ht="14.25">
      <c r="F3282" s="30" t="str">
        <f>LEFT(Table2[[#This Row],[Project]],6)</f>
        <v/>
      </c>
      <c r="G3282" s="13"/>
      <c r="H3282" s="13"/>
      <c r="I3282" s="17"/>
      <c r="J3282" s="13"/>
      <c r="K3282" s="13"/>
      <c r="O3282" s="20"/>
      <c r="T3282" s="13"/>
      <c r="Y3282" s="71" t="str">
        <f>IFERROR(
    IF(Z3282="DONE",
        "QC DONE",
        IF(OR(AA3282="TBD", ISBLANK(AA3282)),
            "NO SHIP DATE",
            IF(AND(ISNUMBER(DATEVALUE(TEXT(Z3282,"MM/DD/YY"))), ISNUMBER(Table22[[#This Row],[QC START]])),
                NETWORKDAYS(Table22[[#This Row],[QC START]], DATEVALUE(TEXT(Z3282,"MM/DD/YY")), Delivered!$Z$3:$Z$8),
                IF(AND(ISNUMBER(DATEVALUE(TEXT(AA3282,"MM/DD/YY"))), ISNUMBER(Table22[[#This Row],[QC START]])),
                    NETWORKDAYS(Table22[[#This Row],[QC START]], DATEVALUE(TEXT(AA3282,"MM/DD/YY")), Delivered!$Z$3:$Z$8),
                    "IN QC"
                )
            )-1
        )
    ),
"IN QC"
)</f>
        <v>NO SHIP DATE</v>
      </c>
      <c r="AB3282" s="25"/>
      <c r="AC3282" s="83"/>
      <c r="AD3282" s="45"/>
    </row>
    <row r="3283" spans="6:30" ht="14.25">
      <c r="F3283" s="30" t="str">
        <f>LEFT(Table2[[#This Row],[Project]],6)</f>
        <v/>
      </c>
      <c r="G3283" s="13"/>
      <c r="H3283" s="13"/>
      <c r="I3283" s="17"/>
      <c r="J3283" s="13"/>
      <c r="K3283" s="13"/>
      <c r="O3283" s="20"/>
      <c r="T3283" s="13"/>
      <c r="Y3283" s="71" t="str">
        <f>IFERROR(
    IF(Z3283="DONE",
        "QC DONE",
        IF(OR(AA3283="TBD", ISBLANK(AA3283)),
            "NO SHIP DATE",
            IF(AND(ISNUMBER(DATEVALUE(TEXT(Z3283,"MM/DD/YY"))), ISNUMBER(Table22[[#This Row],[QC START]])),
                NETWORKDAYS(Table22[[#This Row],[QC START]], DATEVALUE(TEXT(Z3283,"MM/DD/YY")), Delivered!$Z$3:$Z$8),
                IF(AND(ISNUMBER(DATEVALUE(TEXT(AA3283,"MM/DD/YY"))), ISNUMBER(Table22[[#This Row],[QC START]])),
                    NETWORKDAYS(Table22[[#This Row],[QC START]], DATEVALUE(TEXT(AA3283,"MM/DD/YY")), Delivered!$Z$3:$Z$8),
                    "IN QC"
                )
            )-1
        )
    ),
"IN QC"
)</f>
        <v>NO SHIP DATE</v>
      </c>
      <c r="AB3283" s="25"/>
      <c r="AC3283" s="83"/>
      <c r="AD3283" s="45"/>
    </row>
    <row r="3284" spans="6:30" ht="14.25">
      <c r="F3284" s="30" t="str">
        <f>LEFT(Table2[[#This Row],[Project]],6)</f>
        <v/>
      </c>
      <c r="G3284" s="13"/>
      <c r="H3284" s="13"/>
      <c r="I3284" s="17"/>
      <c r="J3284" s="13"/>
      <c r="K3284" s="13"/>
      <c r="O3284" s="20"/>
      <c r="T3284" s="13"/>
      <c r="Y3284" s="71" t="str">
        <f>IFERROR(
    IF(Z3284="DONE",
        "QC DONE",
        IF(OR(AA3284="TBD", ISBLANK(AA3284)),
            "NO SHIP DATE",
            IF(AND(ISNUMBER(DATEVALUE(TEXT(Z3284,"MM/DD/YY"))), ISNUMBER(Table22[[#This Row],[QC START]])),
                NETWORKDAYS(Table22[[#This Row],[QC START]], DATEVALUE(TEXT(Z3284,"MM/DD/YY")), Delivered!$Z$3:$Z$8),
                IF(AND(ISNUMBER(DATEVALUE(TEXT(AA3284,"MM/DD/YY"))), ISNUMBER(Table22[[#This Row],[QC START]])),
                    NETWORKDAYS(Table22[[#This Row],[QC START]], DATEVALUE(TEXT(AA3284,"MM/DD/YY")), Delivered!$Z$3:$Z$8),
                    "IN QC"
                )
            )-1
        )
    ),
"IN QC"
)</f>
        <v>NO SHIP DATE</v>
      </c>
      <c r="AB3284" s="25"/>
      <c r="AC3284" s="83"/>
      <c r="AD3284" s="45"/>
    </row>
    <row r="3285" spans="6:30" ht="14.25">
      <c r="F3285" s="30" t="str">
        <f>LEFT(Table2[[#This Row],[Project]],6)</f>
        <v/>
      </c>
      <c r="G3285" s="13"/>
      <c r="H3285" s="13"/>
      <c r="I3285" s="17"/>
      <c r="J3285" s="13"/>
      <c r="K3285" s="13"/>
      <c r="O3285" s="20"/>
      <c r="T3285" s="13"/>
      <c r="Y3285" s="71" t="str">
        <f>IFERROR(
    IF(Z3285="DONE",
        "QC DONE",
        IF(OR(AA3285="TBD", ISBLANK(AA3285)),
            "NO SHIP DATE",
            IF(AND(ISNUMBER(DATEVALUE(TEXT(Z3285,"MM/DD/YY"))), ISNUMBER(Table22[[#This Row],[QC START]])),
                NETWORKDAYS(Table22[[#This Row],[QC START]], DATEVALUE(TEXT(Z3285,"MM/DD/YY")), Delivered!$Z$3:$Z$8),
                IF(AND(ISNUMBER(DATEVALUE(TEXT(AA3285,"MM/DD/YY"))), ISNUMBER(Table22[[#This Row],[QC START]])),
                    NETWORKDAYS(Table22[[#This Row],[QC START]], DATEVALUE(TEXT(AA3285,"MM/DD/YY")), Delivered!$Z$3:$Z$8),
                    "IN QC"
                )
            )-1
        )
    ),
"IN QC"
)</f>
        <v>NO SHIP DATE</v>
      </c>
      <c r="AB3285" s="25"/>
      <c r="AC3285" s="83"/>
      <c r="AD3285" s="45"/>
    </row>
    <row r="3286" spans="6:30" ht="14.25">
      <c r="F3286" s="30" t="str">
        <f>LEFT(Table2[[#This Row],[Project]],6)</f>
        <v/>
      </c>
      <c r="G3286" s="13"/>
      <c r="H3286" s="13"/>
      <c r="I3286" s="17"/>
      <c r="J3286" s="13"/>
      <c r="K3286" s="13"/>
      <c r="O3286" s="20"/>
      <c r="T3286" s="13"/>
      <c r="Y3286" s="71" t="str">
        <f>IFERROR(
    IF(Z3286="DONE",
        "QC DONE",
        IF(OR(AA3286="TBD", ISBLANK(AA3286)),
            "NO SHIP DATE",
            IF(AND(ISNUMBER(DATEVALUE(TEXT(Z3286,"MM/DD/YY"))), ISNUMBER(Table22[[#This Row],[QC START]])),
                NETWORKDAYS(Table22[[#This Row],[QC START]], DATEVALUE(TEXT(Z3286,"MM/DD/YY")), Delivered!$Z$3:$Z$8),
                IF(AND(ISNUMBER(DATEVALUE(TEXT(AA3286,"MM/DD/YY"))), ISNUMBER(Table22[[#This Row],[QC START]])),
                    NETWORKDAYS(Table22[[#This Row],[QC START]], DATEVALUE(TEXT(AA3286,"MM/DD/YY")), Delivered!$Z$3:$Z$8),
                    "IN QC"
                )
            )-1
        )
    ),
"IN QC"
)</f>
        <v>NO SHIP DATE</v>
      </c>
      <c r="AB3286" s="25"/>
      <c r="AC3286" s="83"/>
      <c r="AD3286" s="45"/>
    </row>
    <row r="3287" spans="6:30" ht="14.25">
      <c r="F3287" s="30" t="str">
        <f>LEFT(Table2[[#This Row],[Project]],6)</f>
        <v/>
      </c>
      <c r="G3287" s="13"/>
      <c r="H3287" s="13"/>
      <c r="I3287" s="17"/>
      <c r="J3287" s="13"/>
      <c r="K3287" s="13"/>
      <c r="O3287" s="20"/>
      <c r="T3287" s="13"/>
      <c r="Y3287" s="71" t="str">
        <f>IFERROR(
    IF(Z3287="DONE",
        "QC DONE",
        IF(OR(AA3287="TBD", ISBLANK(AA3287)),
            "NO SHIP DATE",
            IF(AND(ISNUMBER(DATEVALUE(TEXT(Z3287,"MM/DD/YY"))), ISNUMBER(Table22[[#This Row],[QC START]])),
                NETWORKDAYS(Table22[[#This Row],[QC START]], DATEVALUE(TEXT(Z3287,"MM/DD/YY")), Delivered!$Z$3:$Z$8),
                IF(AND(ISNUMBER(DATEVALUE(TEXT(AA3287,"MM/DD/YY"))), ISNUMBER(Table22[[#This Row],[QC START]])),
                    NETWORKDAYS(Table22[[#This Row],[QC START]], DATEVALUE(TEXT(AA3287,"MM/DD/YY")), Delivered!$Z$3:$Z$8),
                    "IN QC"
                )
            )-1
        )
    ),
"IN QC"
)</f>
        <v>NO SHIP DATE</v>
      </c>
      <c r="AB3287" s="25"/>
      <c r="AC3287" s="83"/>
      <c r="AD3287" s="45"/>
    </row>
    <row r="3288" spans="6:30" ht="14.25">
      <c r="F3288" s="30" t="str">
        <f>LEFT(Table2[[#This Row],[Project]],6)</f>
        <v/>
      </c>
      <c r="G3288" s="13"/>
      <c r="H3288" s="13"/>
      <c r="I3288" s="17"/>
      <c r="J3288" s="13"/>
      <c r="K3288" s="13"/>
      <c r="O3288" s="20"/>
      <c r="T3288" s="13"/>
      <c r="Y3288" s="71" t="str">
        <f>IFERROR(
    IF(Z3288="DONE",
        "QC DONE",
        IF(OR(AA3288="TBD", ISBLANK(AA3288)),
            "NO SHIP DATE",
            IF(AND(ISNUMBER(DATEVALUE(TEXT(Z3288,"MM/DD/YY"))), ISNUMBER(Table22[[#This Row],[QC START]])),
                NETWORKDAYS(Table22[[#This Row],[QC START]], DATEVALUE(TEXT(Z3288,"MM/DD/YY")), Delivered!$Z$3:$Z$8),
                IF(AND(ISNUMBER(DATEVALUE(TEXT(AA3288,"MM/DD/YY"))), ISNUMBER(Table22[[#This Row],[QC START]])),
                    NETWORKDAYS(Table22[[#This Row],[QC START]], DATEVALUE(TEXT(AA3288,"MM/DD/YY")), Delivered!$Z$3:$Z$8),
                    "IN QC"
                )
            )-1
        )
    ),
"IN QC"
)</f>
        <v>NO SHIP DATE</v>
      </c>
      <c r="AB3288" s="25"/>
      <c r="AC3288" s="83"/>
      <c r="AD3288" s="45"/>
    </row>
    <row r="3289" spans="6:30" ht="14.25">
      <c r="F3289" s="30" t="str">
        <f>LEFT(Table2[[#This Row],[Project]],6)</f>
        <v/>
      </c>
      <c r="G3289" s="13"/>
      <c r="H3289" s="13"/>
      <c r="I3289" s="17"/>
      <c r="J3289" s="13"/>
      <c r="K3289" s="13"/>
      <c r="O3289" s="20"/>
      <c r="T3289" s="13"/>
      <c r="Y3289" s="71" t="str">
        <f>IFERROR(
    IF(Z3289="DONE",
        "QC DONE",
        IF(OR(AA3289="TBD", ISBLANK(AA3289)),
            "NO SHIP DATE",
            IF(AND(ISNUMBER(DATEVALUE(TEXT(Z3289,"MM/DD/YY"))), ISNUMBER(Table22[[#This Row],[QC START]])),
                NETWORKDAYS(Table22[[#This Row],[QC START]], DATEVALUE(TEXT(Z3289,"MM/DD/YY")), Delivered!$Z$3:$Z$8),
                IF(AND(ISNUMBER(DATEVALUE(TEXT(AA3289,"MM/DD/YY"))), ISNUMBER(Table22[[#This Row],[QC START]])),
                    NETWORKDAYS(Table22[[#This Row],[QC START]], DATEVALUE(TEXT(AA3289,"MM/DD/YY")), Delivered!$Z$3:$Z$8),
                    "IN QC"
                )
            )-1
        )
    ),
"IN QC"
)</f>
        <v>NO SHIP DATE</v>
      </c>
      <c r="AB3289" s="25"/>
      <c r="AC3289" s="83"/>
      <c r="AD3289" s="45"/>
    </row>
    <row r="3290" spans="6:30" ht="14.25">
      <c r="F3290" s="30" t="str">
        <f>LEFT(Table2[[#This Row],[Project]],6)</f>
        <v/>
      </c>
      <c r="G3290" s="13"/>
      <c r="H3290" s="13"/>
      <c r="I3290" s="17"/>
      <c r="J3290" s="13"/>
      <c r="K3290" s="13"/>
      <c r="O3290" s="20"/>
      <c r="T3290" s="13"/>
      <c r="Y3290" s="71" t="str">
        <f>IFERROR(
    IF(Z3290="DONE",
        "QC DONE",
        IF(OR(AA3290="TBD", ISBLANK(AA3290)),
            "NO SHIP DATE",
            IF(AND(ISNUMBER(DATEVALUE(TEXT(Z3290,"MM/DD/YY"))), ISNUMBER(Table22[[#This Row],[QC START]])),
                NETWORKDAYS(Table22[[#This Row],[QC START]], DATEVALUE(TEXT(Z3290,"MM/DD/YY")), Delivered!$Z$3:$Z$8),
                IF(AND(ISNUMBER(DATEVALUE(TEXT(AA3290,"MM/DD/YY"))), ISNUMBER(Table22[[#This Row],[QC START]])),
                    NETWORKDAYS(Table22[[#This Row],[QC START]], DATEVALUE(TEXT(AA3290,"MM/DD/YY")), Delivered!$Z$3:$Z$8),
                    "IN QC"
                )
            )-1
        )
    ),
"IN QC"
)</f>
        <v>NO SHIP DATE</v>
      </c>
      <c r="AB3290" s="25"/>
      <c r="AC3290" s="83"/>
      <c r="AD3290" s="45"/>
    </row>
    <row r="3291" spans="6:30" ht="14.25">
      <c r="F3291" s="30" t="str">
        <f>LEFT(Table2[[#This Row],[Project]],6)</f>
        <v/>
      </c>
      <c r="G3291" s="13"/>
      <c r="H3291" s="13"/>
      <c r="I3291" s="17"/>
      <c r="J3291" s="13"/>
      <c r="K3291" s="13"/>
      <c r="O3291" s="20"/>
      <c r="T3291" s="13"/>
      <c r="Y3291" s="71" t="str">
        <f>IFERROR(
    IF(Z3291="DONE",
        "QC DONE",
        IF(OR(AA3291="TBD", ISBLANK(AA3291)),
            "NO SHIP DATE",
            IF(AND(ISNUMBER(DATEVALUE(TEXT(Z3291,"MM/DD/YY"))), ISNUMBER(Table22[[#This Row],[QC START]])),
                NETWORKDAYS(Table22[[#This Row],[QC START]], DATEVALUE(TEXT(Z3291,"MM/DD/YY")), Delivered!$Z$3:$Z$8),
                IF(AND(ISNUMBER(DATEVALUE(TEXT(AA3291,"MM/DD/YY"))), ISNUMBER(Table22[[#This Row],[QC START]])),
                    NETWORKDAYS(Table22[[#This Row],[QC START]], DATEVALUE(TEXT(AA3291,"MM/DD/YY")), Delivered!$Z$3:$Z$8),
                    "IN QC"
                )
            )-1
        )
    ),
"IN QC"
)</f>
        <v>NO SHIP DATE</v>
      </c>
      <c r="AB3291" s="25"/>
      <c r="AC3291" s="83"/>
      <c r="AD3291" s="45"/>
    </row>
    <row r="3292" spans="6:30" ht="14.25">
      <c r="F3292" s="30" t="str">
        <f>LEFT(Table2[[#This Row],[Project]],6)</f>
        <v/>
      </c>
      <c r="G3292" s="13"/>
      <c r="H3292" s="13"/>
      <c r="I3292" s="17"/>
      <c r="J3292" s="13"/>
      <c r="K3292" s="13"/>
      <c r="O3292" s="20"/>
      <c r="T3292" s="13"/>
      <c r="Y3292" s="71" t="str">
        <f>IFERROR(
    IF(Z3292="DONE",
        "QC DONE",
        IF(OR(AA3292="TBD", ISBLANK(AA3292)),
            "NO SHIP DATE",
            IF(AND(ISNUMBER(DATEVALUE(TEXT(Z3292,"MM/DD/YY"))), ISNUMBER(Table22[[#This Row],[QC START]])),
                NETWORKDAYS(Table22[[#This Row],[QC START]], DATEVALUE(TEXT(Z3292,"MM/DD/YY")), Delivered!$Z$3:$Z$8),
                IF(AND(ISNUMBER(DATEVALUE(TEXT(AA3292,"MM/DD/YY"))), ISNUMBER(Table22[[#This Row],[QC START]])),
                    NETWORKDAYS(Table22[[#This Row],[QC START]], DATEVALUE(TEXT(AA3292,"MM/DD/YY")), Delivered!$Z$3:$Z$8),
                    "IN QC"
                )
            )-1
        )
    ),
"IN QC"
)</f>
        <v>NO SHIP DATE</v>
      </c>
      <c r="AB3292" s="25"/>
      <c r="AC3292" s="83"/>
      <c r="AD3292" s="45"/>
    </row>
    <row r="3293" spans="6:30" ht="14.25">
      <c r="F3293" s="30" t="str">
        <f>LEFT(Table2[[#This Row],[Project]],6)</f>
        <v/>
      </c>
      <c r="G3293" s="13"/>
      <c r="H3293" s="13"/>
      <c r="I3293" s="17"/>
      <c r="J3293" s="13"/>
      <c r="K3293" s="13"/>
      <c r="O3293" s="20"/>
      <c r="T3293" s="13"/>
      <c r="Y3293" s="71" t="str">
        <f>IFERROR(
    IF(Z3293="DONE",
        "QC DONE",
        IF(OR(AA3293="TBD", ISBLANK(AA3293)),
            "NO SHIP DATE",
            IF(AND(ISNUMBER(DATEVALUE(TEXT(Z3293,"MM/DD/YY"))), ISNUMBER(Table22[[#This Row],[QC START]])),
                NETWORKDAYS(Table22[[#This Row],[QC START]], DATEVALUE(TEXT(Z3293,"MM/DD/YY")), Delivered!$Z$3:$Z$8),
                IF(AND(ISNUMBER(DATEVALUE(TEXT(AA3293,"MM/DD/YY"))), ISNUMBER(Table22[[#This Row],[QC START]])),
                    NETWORKDAYS(Table22[[#This Row],[QC START]], DATEVALUE(TEXT(AA3293,"MM/DD/YY")), Delivered!$Z$3:$Z$8),
                    "IN QC"
                )
            )-1
        )
    ),
"IN QC"
)</f>
        <v>NO SHIP DATE</v>
      </c>
      <c r="AB3293" s="25"/>
      <c r="AC3293" s="83"/>
      <c r="AD3293" s="45"/>
    </row>
    <row r="3294" spans="6:30" ht="14.25">
      <c r="F3294" s="30" t="str">
        <f>LEFT(Table2[[#This Row],[Project]],6)</f>
        <v/>
      </c>
      <c r="G3294" s="13"/>
      <c r="H3294" s="13"/>
      <c r="I3294" s="17"/>
      <c r="J3294" s="13"/>
      <c r="K3294" s="13"/>
      <c r="O3294" s="20"/>
      <c r="T3294" s="13"/>
      <c r="Y3294" s="71" t="str">
        <f>IFERROR(
    IF(Z3294="DONE",
        "QC DONE",
        IF(OR(AA3294="TBD", ISBLANK(AA3294)),
            "NO SHIP DATE",
            IF(AND(ISNUMBER(DATEVALUE(TEXT(Z3294,"MM/DD/YY"))), ISNUMBER(Table22[[#This Row],[QC START]])),
                NETWORKDAYS(Table22[[#This Row],[QC START]], DATEVALUE(TEXT(Z3294,"MM/DD/YY")), Delivered!$Z$3:$Z$8),
                IF(AND(ISNUMBER(DATEVALUE(TEXT(AA3294,"MM/DD/YY"))), ISNUMBER(Table22[[#This Row],[QC START]])),
                    NETWORKDAYS(Table22[[#This Row],[QC START]], DATEVALUE(TEXT(AA3294,"MM/DD/YY")), Delivered!$Z$3:$Z$8),
                    "IN QC"
                )
            )-1
        )
    ),
"IN QC"
)</f>
        <v>NO SHIP DATE</v>
      </c>
      <c r="AB3294" s="25"/>
      <c r="AC3294" s="83"/>
      <c r="AD3294" s="45"/>
    </row>
    <row r="3295" spans="6:30" ht="14.25">
      <c r="F3295" s="30" t="str">
        <f>LEFT(Table2[[#This Row],[Project]],6)</f>
        <v/>
      </c>
      <c r="G3295" s="13"/>
      <c r="H3295" s="13"/>
      <c r="I3295" s="17"/>
      <c r="J3295" s="13"/>
      <c r="K3295" s="13"/>
      <c r="O3295" s="20"/>
      <c r="T3295" s="13"/>
      <c r="Y3295" s="71" t="str">
        <f>IFERROR(
    IF(Z3295="DONE",
        "QC DONE",
        IF(OR(AA3295="TBD", ISBLANK(AA3295)),
            "NO SHIP DATE",
            IF(AND(ISNUMBER(DATEVALUE(TEXT(Z3295,"MM/DD/YY"))), ISNUMBER(Table22[[#This Row],[QC START]])),
                NETWORKDAYS(Table22[[#This Row],[QC START]], DATEVALUE(TEXT(Z3295,"MM/DD/YY")), Delivered!$Z$3:$Z$8),
                IF(AND(ISNUMBER(DATEVALUE(TEXT(AA3295,"MM/DD/YY"))), ISNUMBER(Table22[[#This Row],[QC START]])),
                    NETWORKDAYS(Table22[[#This Row],[QC START]], DATEVALUE(TEXT(AA3295,"MM/DD/YY")), Delivered!$Z$3:$Z$8),
                    "IN QC"
                )
            )-1
        )
    ),
"IN QC"
)</f>
        <v>NO SHIP DATE</v>
      </c>
      <c r="AB3295" s="25"/>
      <c r="AC3295" s="83"/>
      <c r="AD3295" s="45"/>
    </row>
    <row r="3296" spans="6:30" ht="14.25">
      <c r="F3296" s="30" t="str">
        <f>LEFT(Table2[[#This Row],[Project]],6)</f>
        <v/>
      </c>
      <c r="G3296" s="13"/>
      <c r="H3296" s="13"/>
      <c r="I3296" s="17"/>
      <c r="J3296" s="13"/>
      <c r="K3296" s="13"/>
      <c r="O3296" s="20"/>
      <c r="T3296" s="13"/>
      <c r="Y3296" s="71" t="str">
        <f>IFERROR(
    IF(Z3296="DONE",
        "QC DONE",
        IF(OR(AA3296="TBD", ISBLANK(AA3296)),
            "NO SHIP DATE",
            IF(AND(ISNUMBER(DATEVALUE(TEXT(Z3296,"MM/DD/YY"))), ISNUMBER(Table22[[#This Row],[QC START]])),
                NETWORKDAYS(Table22[[#This Row],[QC START]], DATEVALUE(TEXT(Z3296,"MM/DD/YY")), Delivered!$Z$3:$Z$8),
                IF(AND(ISNUMBER(DATEVALUE(TEXT(AA3296,"MM/DD/YY"))), ISNUMBER(Table22[[#This Row],[QC START]])),
                    NETWORKDAYS(Table22[[#This Row],[QC START]], DATEVALUE(TEXT(AA3296,"MM/DD/YY")), Delivered!$Z$3:$Z$8),
                    "IN QC"
                )
            )-1
        )
    ),
"IN QC"
)</f>
        <v>NO SHIP DATE</v>
      </c>
      <c r="AB3296" s="25"/>
      <c r="AC3296" s="83"/>
      <c r="AD3296" s="45"/>
    </row>
    <row r="3297" spans="6:30" ht="14.25">
      <c r="F3297" s="30" t="str">
        <f>LEFT(Table2[[#This Row],[Project]],6)</f>
        <v/>
      </c>
      <c r="G3297" s="13"/>
      <c r="H3297" s="13"/>
      <c r="I3297" s="17"/>
      <c r="J3297" s="13"/>
      <c r="K3297" s="13"/>
      <c r="O3297" s="20"/>
      <c r="T3297" s="13"/>
      <c r="Y3297" s="71" t="str">
        <f>IFERROR(
    IF(Z3297="DONE",
        "QC DONE",
        IF(OR(AA3297="TBD", ISBLANK(AA3297)),
            "NO SHIP DATE",
            IF(AND(ISNUMBER(DATEVALUE(TEXT(Z3297,"MM/DD/YY"))), ISNUMBER(Table22[[#This Row],[QC START]])),
                NETWORKDAYS(Table22[[#This Row],[QC START]], DATEVALUE(TEXT(Z3297,"MM/DD/YY")), Delivered!$Z$3:$Z$8),
                IF(AND(ISNUMBER(DATEVALUE(TEXT(AA3297,"MM/DD/YY"))), ISNUMBER(Table22[[#This Row],[QC START]])),
                    NETWORKDAYS(Table22[[#This Row],[QC START]], DATEVALUE(TEXT(AA3297,"MM/DD/YY")), Delivered!$Z$3:$Z$8),
                    "IN QC"
                )
            )-1
        )
    ),
"IN QC"
)</f>
        <v>NO SHIP DATE</v>
      </c>
      <c r="AB3297" s="25"/>
      <c r="AC3297" s="83"/>
      <c r="AD3297" s="45"/>
    </row>
    <row r="3298" spans="6:30" ht="14.25">
      <c r="F3298" s="30" t="str">
        <f>LEFT(Table2[[#This Row],[Project]],6)</f>
        <v/>
      </c>
      <c r="G3298" s="13"/>
      <c r="H3298" s="13"/>
      <c r="I3298" s="17"/>
      <c r="J3298" s="13"/>
      <c r="K3298" s="13"/>
      <c r="O3298" s="20"/>
      <c r="T3298" s="13"/>
      <c r="Y3298" s="71" t="str">
        <f>IFERROR(
    IF(Z3298="DONE",
        "QC DONE",
        IF(OR(AA3298="TBD", ISBLANK(AA3298)),
            "NO SHIP DATE",
            IF(AND(ISNUMBER(DATEVALUE(TEXT(Z3298,"MM/DD/YY"))), ISNUMBER(Table22[[#This Row],[QC START]])),
                NETWORKDAYS(Table22[[#This Row],[QC START]], DATEVALUE(TEXT(Z3298,"MM/DD/YY")), Delivered!$Z$3:$Z$8),
                IF(AND(ISNUMBER(DATEVALUE(TEXT(AA3298,"MM/DD/YY"))), ISNUMBER(Table22[[#This Row],[QC START]])),
                    NETWORKDAYS(Table22[[#This Row],[QC START]], DATEVALUE(TEXT(AA3298,"MM/DD/YY")), Delivered!$Z$3:$Z$8),
                    "IN QC"
                )
            )-1
        )
    ),
"IN QC"
)</f>
        <v>NO SHIP DATE</v>
      </c>
      <c r="AB3298" s="25"/>
      <c r="AC3298" s="83"/>
      <c r="AD3298" s="45"/>
    </row>
    <row r="3299" spans="6:30" ht="14.25">
      <c r="F3299" s="30" t="str">
        <f>LEFT(Table2[[#This Row],[Project]],6)</f>
        <v/>
      </c>
      <c r="G3299" s="13"/>
      <c r="H3299" s="13"/>
      <c r="I3299" s="17"/>
      <c r="J3299" s="13"/>
      <c r="K3299" s="13"/>
      <c r="O3299" s="20"/>
      <c r="T3299" s="13"/>
      <c r="Y3299" s="71" t="str">
        <f>IFERROR(
    IF(Z3299="DONE",
        "QC DONE",
        IF(OR(AA3299="TBD", ISBLANK(AA3299)),
            "NO SHIP DATE",
            IF(AND(ISNUMBER(DATEVALUE(TEXT(Z3299,"MM/DD/YY"))), ISNUMBER(Table22[[#This Row],[QC START]])),
                NETWORKDAYS(Table22[[#This Row],[QC START]], DATEVALUE(TEXT(Z3299,"MM/DD/YY")), Delivered!$Z$3:$Z$8),
                IF(AND(ISNUMBER(DATEVALUE(TEXT(AA3299,"MM/DD/YY"))), ISNUMBER(Table22[[#This Row],[QC START]])),
                    NETWORKDAYS(Table22[[#This Row],[QC START]], DATEVALUE(TEXT(AA3299,"MM/DD/YY")), Delivered!$Z$3:$Z$8),
                    "IN QC"
                )
            )-1
        )
    ),
"IN QC"
)</f>
        <v>NO SHIP DATE</v>
      </c>
      <c r="AB3299" s="25"/>
      <c r="AC3299" s="83"/>
      <c r="AD3299" s="45"/>
    </row>
    <row r="3300" spans="6:30" ht="14.25">
      <c r="F3300" s="30" t="str">
        <f>LEFT(Table2[[#This Row],[Project]],6)</f>
        <v/>
      </c>
      <c r="G3300" s="13"/>
      <c r="H3300" s="13"/>
      <c r="I3300" s="17"/>
      <c r="J3300" s="13"/>
      <c r="K3300" s="13"/>
      <c r="O3300" s="20"/>
      <c r="T3300" s="13"/>
      <c r="Y3300" s="71" t="str">
        <f>IFERROR(
    IF(Z3300="DONE",
        "QC DONE",
        IF(OR(AA3300="TBD", ISBLANK(AA3300)),
            "NO SHIP DATE",
            IF(AND(ISNUMBER(DATEVALUE(TEXT(Z3300,"MM/DD/YY"))), ISNUMBER(Table22[[#This Row],[QC START]])),
                NETWORKDAYS(Table22[[#This Row],[QC START]], DATEVALUE(TEXT(Z3300,"MM/DD/YY")), Delivered!$Z$3:$Z$8),
                IF(AND(ISNUMBER(DATEVALUE(TEXT(AA3300,"MM/DD/YY"))), ISNUMBER(Table22[[#This Row],[QC START]])),
                    NETWORKDAYS(Table22[[#This Row],[QC START]], DATEVALUE(TEXT(AA3300,"MM/DD/YY")), Delivered!$Z$3:$Z$8),
                    "IN QC"
                )
            )-1
        )
    ),
"IN QC"
)</f>
        <v>NO SHIP DATE</v>
      </c>
      <c r="AB3300" s="25"/>
      <c r="AC3300" s="83"/>
      <c r="AD3300" s="45"/>
    </row>
    <row r="3301" spans="6:30" ht="14.25">
      <c r="F3301" s="30" t="str">
        <f>LEFT(Table2[[#This Row],[Project]],6)</f>
        <v/>
      </c>
      <c r="G3301" s="13"/>
      <c r="H3301" s="13"/>
      <c r="I3301" s="17"/>
      <c r="J3301" s="13"/>
      <c r="K3301" s="13"/>
      <c r="O3301" s="20"/>
      <c r="T3301" s="13"/>
      <c r="Y3301" s="71" t="str">
        <f>IFERROR(
    IF(Z3301="DONE",
        "QC DONE",
        IF(OR(AA3301="TBD", ISBLANK(AA3301)),
            "NO SHIP DATE",
            IF(AND(ISNUMBER(DATEVALUE(TEXT(Z3301,"MM/DD/YY"))), ISNUMBER(Table22[[#This Row],[QC START]])),
                NETWORKDAYS(Table22[[#This Row],[QC START]], DATEVALUE(TEXT(Z3301,"MM/DD/YY")), Delivered!$Z$3:$Z$8),
                IF(AND(ISNUMBER(DATEVALUE(TEXT(AA3301,"MM/DD/YY"))), ISNUMBER(Table22[[#This Row],[QC START]])),
                    NETWORKDAYS(Table22[[#This Row],[QC START]], DATEVALUE(TEXT(AA3301,"MM/DD/YY")), Delivered!$Z$3:$Z$8),
                    "IN QC"
                )
            )-1
        )
    ),
"IN QC"
)</f>
        <v>NO SHIP DATE</v>
      </c>
      <c r="AB3301" s="25"/>
      <c r="AC3301" s="83"/>
      <c r="AD3301" s="45"/>
    </row>
    <row r="3302" spans="6:30" ht="14.25">
      <c r="F3302" s="30" t="str">
        <f>LEFT(Table2[[#This Row],[Project]],6)</f>
        <v/>
      </c>
      <c r="G3302" s="13"/>
      <c r="H3302" s="13"/>
      <c r="I3302" s="17"/>
      <c r="J3302" s="13"/>
      <c r="K3302" s="13"/>
      <c r="O3302" s="20"/>
      <c r="T3302" s="13"/>
      <c r="Y3302" s="71" t="str">
        <f>IFERROR(
    IF(Z3302="DONE",
        "QC DONE",
        IF(OR(AA3302="TBD", ISBLANK(AA3302)),
            "NO SHIP DATE",
            IF(AND(ISNUMBER(DATEVALUE(TEXT(Z3302,"MM/DD/YY"))), ISNUMBER(Table22[[#This Row],[QC START]])),
                NETWORKDAYS(Table22[[#This Row],[QC START]], DATEVALUE(TEXT(Z3302,"MM/DD/YY")), Delivered!$Z$3:$Z$8),
                IF(AND(ISNUMBER(DATEVALUE(TEXT(AA3302,"MM/DD/YY"))), ISNUMBER(Table22[[#This Row],[QC START]])),
                    NETWORKDAYS(Table22[[#This Row],[QC START]], DATEVALUE(TEXT(AA3302,"MM/DD/YY")), Delivered!$Z$3:$Z$8),
                    "IN QC"
                )
            )-1
        )
    ),
"IN QC"
)</f>
        <v>NO SHIP DATE</v>
      </c>
      <c r="AB3302" s="25"/>
      <c r="AC3302" s="83"/>
      <c r="AD3302" s="45"/>
    </row>
    <row r="3303" spans="6:30" ht="14.25">
      <c r="F3303" s="30" t="str">
        <f>LEFT(Table2[[#This Row],[Project]],6)</f>
        <v/>
      </c>
      <c r="G3303" s="13"/>
      <c r="H3303" s="13"/>
      <c r="I3303" s="17"/>
      <c r="J3303" s="13"/>
      <c r="K3303" s="13"/>
      <c r="O3303" s="20"/>
      <c r="T3303" s="13"/>
      <c r="Y3303" s="71" t="str">
        <f>IFERROR(
    IF(Z3303="DONE",
        "QC DONE",
        IF(OR(AA3303="TBD", ISBLANK(AA3303)),
            "NO SHIP DATE",
            IF(AND(ISNUMBER(DATEVALUE(TEXT(Z3303,"MM/DD/YY"))), ISNUMBER(Table22[[#This Row],[QC START]])),
                NETWORKDAYS(Table22[[#This Row],[QC START]], DATEVALUE(TEXT(Z3303,"MM/DD/YY")), Delivered!$Z$3:$Z$8),
                IF(AND(ISNUMBER(DATEVALUE(TEXT(AA3303,"MM/DD/YY"))), ISNUMBER(Table22[[#This Row],[QC START]])),
                    NETWORKDAYS(Table22[[#This Row],[QC START]], DATEVALUE(TEXT(AA3303,"MM/DD/YY")), Delivered!$Z$3:$Z$8),
                    "IN QC"
                )
            )-1
        )
    ),
"IN QC"
)</f>
        <v>NO SHIP DATE</v>
      </c>
      <c r="AB3303" s="25"/>
      <c r="AC3303" s="83"/>
      <c r="AD3303" s="45"/>
    </row>
    <row r="3304" spans="6:30" ht="14.25">
      <c r="F3304" s="30" t="str">
        <f>LEFT(Table2[[#This Row],[Project]],6)</f>
        <v/>
      </c>
      <c r="G3304" s="13"/>
      <c r="H3304" s="13"/>
      <c r="I3304" s="17"/>
      <c r="J3304" s="13"/>
      <c r="K3304" s="13"/>
      <c r="O3304" s="20"/>
      <c r="T3304" s="13"/>
      <c r="Y3304" s="71" t="str">
        <f>IFERROR(
    IF(Z3304="DONE",
        "QC DONE",
        IF(OR(AA3304="TBD", ISBLANK(AA3304)),
            "NO SHIP DATE",
            IF(AND(ISNUMBER(DATEVALUE(TEXT(Z3304,"MM/DD/YY"))), ISNUMBER(Table22[[#This Row],[QC START]])),
                NETWORKDAYS(Table22[[#This Row],[QC START]], DATEVALUE(TEXT(Z3304,"MM/DD/YY")), Delivered!$Z$3:$Z$8),
                IF(AND(ISNUMBER(DATEVALUE(TEXT(AA3304,"MM/DD/YY"))), ISNUMBER(Table22[[#This Row],[QC START]])),
                    NETWORKDAYS(Table22[[#This Row],[QC START]], DATEVALUE(TEXT(AA3304,"MM/DD/YY")), Delivered!$Z$3:$Z$8),
                    "IN QC"
                )
            )-1
        )
    ),
"IN QC"
)</f>
        <v>NO SHIP DATE</v>
      </c>
      <c r="AB3304" s="25"/>
      <c r="AC3304" s="83"/>
      <c r="AD3304" s="45"/>
    </row>
    <row r="3305" spans="6:30" ht="14.25">
      <c r="F3305" s="30" t="str">
        <f>LEFT(Table2[[#This Row],[Project]],6)</f>
        <v/>
      </c>
      <c r="G3305" s="13"/>
      <c r="H3305" s="13"/>
      <c r="I3305" s="17"/>
      <c r="J3305" s="13"/>
      <c r="K3305" s="13"/>
      <c r="O3305" s="20"/>
      <c r="T3305" s="13"/>
      <c r="Y3305" s="71" t="str">
        <f>IFERROR(
    IF(Z3305="DONE",
        "QC DONE",
        IF(OR(AA3305="TBD", ISBLANK(AA3305)),
            "NO SHIP DATE",
            IF(AND(ISNUMBER(DATEVALUE(TEXT(Z3305,"MM/DD/YY"))), ISNUMBER(Table22[[#This Row],[QC START]])),
                NETWORKDAYS(Table22[[#This Row],[QC START]], DATEVALUE(TEXT(Z3305,"MM/DD/YY")), Delivered!$Z$3:$Z$8),
                IF(AND(ISNUMBER(DATEVALUE(TEXT(AA3305,"MM/DD/YY"))), ISNUMBER(Table22[[#This Row],[QC START]])),
                    NETWORKDAYS(Table22[[#This Row],[QC START]], DATEVALUE(TEXT(AA3305,"MM/DD/YY")), Delivered!$Z$3:$Z$8),
                    "IN QC"
                )
            )-1
        )
    ),
"IN QC"
)</f>
        <v>NO SHIP DATE</v>
      </c>
      <c r="AB3305" s="25"/>
      <c r="AC3305" s="83"/>
      <c r="AD3305" s="45"/>
    </row>
    <row r="3306" spans="6:30" ht="14.25">
      <c r="F3306" s="30" t="str">
        <f>LEFT(Table2[[#This Row],[Project]],6)</f>
        <v/>
      </c>
      <c r="G3306" s="13"/>
      <c r="H3306" s="13"/>
      <c r="I3306" s="17"/>
      <c r="J3306" s="13"/>
      <c r="K3306" s="13"/>
      <c r="O3306" s="20"/>
      <c r="T3306" s="13"/>
      <c r="Y3306" s="71" t="str">
        <f>IFERROR(
    IF(Z3306="DONE",
        "QC DONE",
        IF(OR(AA3306="TBD", ISBLANK(AA3306)),
            "NO SHIP DATE",
            IF(AND(ISNUMBER(DATEVALUE(TEXT(Z3306,"MM/DD/YY"))), ISNUMBER(Table22[[#This Row],[QC START]])),
                NETWORKDAYS(Table22[[#This Row],[QC START]], DATEVALUE(TEXT(Z3306,"MM/DD/YY")), Delivered!$Z$3:$Z$8),
                IF(AND(ISNUMBER(DATEVALUE(TEXT(AA3306,"MM/DD/YY"))), ISNUMBER(Table22[[#This Row],[QC START]])),
                    NETWORKDAYS(Table22[[#This Row],[QC START]], DATEVALUE(TEXT(AA3306,"MM/DD/YY")), Delivered!$Z$3:$Z$8),
                    "IN QC"
                )
            )-1
        )
    ),
"IN QC"
)</f>
        <v>NO SHIP DATE</v>
      </c>
      <c r="AB3306" s="25"/>
      <c r="AC3306" s="83"/>
      <c r="AD3306" s="45"/>
    </row>
    <row r="3307" spans="6:30" ht="14.25">
      <c r="F3307" s="30" t="str">
        <f>LEFT(Table2[[#This Row],[Project]],6)</f>
        <v/>
      </c>
      <c r="G3307" s="13"/>
      <c r="H3307" s="13"/>
      <c r="I3307" s="17"/>
      <c r="J3307" s="13"/>
      <c r="K3307" s="13"/>
      <c r="O3307" s="20"/>
      <c r="T3307" s="13"/>
      <c r="Y3307" s="71" t="str">
        <f>IFERROR(
    IF(Z3307="DONE",
        "QC DONE",
        IF(OR(AA3307="TBD", ISBLANK(AA3307)),
            "NO SHIP DATE",
            IF(AND(ISNUMBER(DATEVALUE(TEXT(Z3307,"MM/DD/YY"))), ISNUMBER(Table22[[#This Row],[QC START]])),
                NETWORKDAYS(Table22[[#This Row],[QC START]], DATEVALUE(TEXT(Z3307,"MM/DD/YY")), Delivered!$Z$3:$Z$8),
                IF(AND(ISNUMBER(DATEVALUE(TEXT(AA3307,"MM/DD/YY"))), ISNUMBER(Table22[[#This Row],[QC START]])),
                    NETWORKDAYS(Table22[[#This Row],[QC START]], DATEVALUE(TEXT(AA3307,"MM/DD/YY")), Delivered!$Z$3:$Z$8),
                    "IN QC"
                )
            )-1
        )
    ),
"IN QC"
)</f>
        <v>NO SHIP DATE</v>
      </c>
      <c r="AB3307" s="25"/>
      <c r="AC3307" s="83"/>
      <c r="AD3307" s="45"/>
    </row>
    <row r="3308" spans="6:30" ht="14.25">
      <c r="F3308" s="30" t="str">
        <f>LEFT(Table2[[#This Row],[Project]],6)</f>
        <v/>
      </c>
      <c r="G3308" s="13"/>
      <c r="H3308" s="13"/>
      <c r="I3308" s="17"/>
      <c r="J3308" s="13"/>
      <c r="K3308" s="13"/>
      <c r="O3308" s="20"/>
      <c r="T3308" s="13"/>
      <c r="Y3308" s="71" t="str">
        <f>IFERROR(
    IF(Z3308="DONE",
        "QC DONE",
        IF(OR(AA3308="TBD", ISBLANK(AA3308)),
            "NO SHIP DATE",
            IF(AND(ISNUMBER(DATEVALUE(TEXT(Z3308,"MM/DD/YY"))), ISNUMBER(Table22[[#This Row],[QC START]])),
                NETWORKDAYS(Table22[[#This Row],[QC START]], DATEVALUE(TEXT(Z3308,"MM/DD/YY")), Delivered!$Z$3:$Z$8),
                IF(AND(ISNUMBER(DATEVALUE(TEXT(AA3308,"MM/DD/YY"))), ISNUMBER(Table22[[#This Row],[QC START]])),
                    NETWORKDAYS(Table22[[#This Row],[QC START]], DATEVALUE(TEXT(AA3308,"MM/DD/YY")), Delivered!$Z$3:$Z$8),
                    "IN QC"
                )
            )-1
        )
    ),
"IN QC"
)</f>
        <v>NO SHIP DATE</v>
      </c>
      <c r="AB3308" s="25"/>
      <c r="AC3308" s="83"/>
      <c r="AD3308" s="45"/>
    </row>
    <row r="3309" spans="6:30" ht="14.25">
      <c r="F3309" s="30" t="str">
        <f>LEFT(Table2[[#This Row],[Project]],6)</f>
        <v/>
      </c>
      <c r="G3309" s="13"/>
      <c r="H3309" s="13"/>
      <c r="I3309" s="17"/>
      <c r="J3309" s="13"/>
      <c r="K3309" s="13"/>
      <c r="O3309" s="20"/>
      <c r="T3309" s="13"/>
      <c r="Y3309" s="71" t="str">
        <f>IFERROR(
    IF(Z3309="DONE",
        "QC DONE",
        IF(OR(AA3309="TBD", ISBLANK(AA3309)),
            "NO SHIP DATE",
            IF(AND(ISNUMBER(DATEVALUE(TEXT(Z3309,"MM/DD/YY"))), ISNUMBER(Table22[[#This Row],[QC START]])),
                NETWORKDAYS(Table22[[#This Row],[QC START]], DATEVALUE(TEXT(Z3309,"MM/DD/YY")), Delivered!$Z$3:$Z$8),
                IF(AND(ISNUMBER(DATEVALUE(TEXT(AA3309,"MM/DD/YY"))), ISNUMBER(Table22[[#This Row],[QC START]])),
                    NETWORKDAYS(Table22[[#This Row],[QC START]], DATEVALUE(TEXT(AA3309,"MM/DD/YY")), Delivered!$Z$3:$Z$8),
                    "IN QC"
                )
            )-1
        )
    ),
"IN QC"
)</f>
        <v>NO SHIP DATE</v>
      </c>
      <c r="AB3309" s="25"/>
      <c r="AC3309" s="83"/>
      <c r="AD3309" s="45"/>
    </row>
    <row r="3310" spans="6:30" ht="14.25">
      <c r="F3310" s="30" t="str">
        <f>LEFT(Table2[[#This Row],[Project]],6)</f>
        <v/>
      </c>
      <c r="G3310" s="13"/>
      <c r="H3310" s="13"/>
      <c r="I3310" s="17"/>
      <c r="J3310" s="13"/>
      <c r="K3310" s="13"/>
      <c r="O3310" s="20"/>
      <c r="T3310" s="13"/>
      <c r="Y3310" s="71" t="str">
        <f>IFERROR(
    IF(Z3310="DONE",
        "QC DONE",
        IF(OR(AA3310="TBD", ISBLANK(AA3310)),
            "NO SHIP DATE",
            IF(AND(ISNUMBER(DATEVALUE(TEXT(Z3310,"MM/DD/YY"))), ISNUMBER(Table22[[#This Row],[QC START]])),
                NETWORKDAYS(Table22[[#This Row],[QC START]], DATEVALUE(TEXT(Z3310,"MM/DD/YY")), Delivered!$Z$3:$Z$8),
                IF(AND(ISNUMBER(DATEVALUE(TEXT(AA3310,"MM/DD/YY"))), ISNUMBER(Table22[[#This Row],[QC START]])),
                    NETWORKDAYS(Table22[[#This Row],[QC START]], DATEVALUE(TEXT(AA3310,"MM/DD/YY")), Delivered!$Z$3:$Z$8),
                    "IN QC"
                )
            )-1
        )
    ),
"IN QC"
)</f>
        <v>NO SHIP DATE</v>
      </c>
      <c r="AB3310" s="25"/>
      <c r="AC3310" s="83"/>
      <c r="AD3310" s="45"/>
    </row>
    <row r="3311" spans="6:30" ht="14.25">
      <c r="F3311" s="30" t="str">
        <f>LEFT(Table2[[#This Row],[Project]],6)</f>
        <v/>
      </c>
      <c r="G3311" s="13"/>
      <c r="H3311" s="13"/>
      <c r="I3311" s="17"/>
      <c r="J3311" s="13"/>
      <c r="K3311" s="13"/>
      <c r="O3311" s="20"/>
      <c r="T3311" s="13"/>
      <c r="Y3311" s="71" t="str">
        <f>IFERROR(
    IF(Z3311="DONE",
        "QC DONE",
        IF(OR(AA3311="TBD", ISBLANK(AA3311)),
            "NO SHIP DATE",
            IF(AND(ISNUMBER(DATEVALUE(TEXT(Z3311,"MM/DD/YY"))), ISNUMBER(Table22[[#This Row],[QC START]])),
                NETWORKDAYS(Table22[[#This Row],[QC START]], DATEVALUE(TEXT(Z3311,"MM/DD/YY")), Delivered!$Z$3:$Z$8),
                IF(AND(ISNUMBER(DATEVALUE(TEXT(AA3311,"MM/DD/YY"))), ISNUMBER(Table22[[#This Row],[QC START]])),
                    NETWORKDAYS(Table22[[#This Row],[QC START]], DATEVALUE(TEXT(AA3311,"MM/DD/YY")), Delivered!$Z$3:$Z$8),
                    "IN QC"
                )
            )-1
        )
    ),
"IN QC"
)</f>
        <v>NO SHIP DATE</v>
      </c>
      <c r="AB3311" s="25"/>
      <c r="AC3311" s="83"/>
      <c r="AD3311" s="45"/>
    </row>
    <row r="3312" spans="6:30" ht="14.25">
      <c r="F3312" s="30" t="str">
        <f>LEFT(Table2[[#This Row],[Project]],6)</f>
        <v/>
      </c>
      <c r="G3312" s="13"/>
      <c r="H3312" s="13"/>
      <c r="I3312" s="17"/>
      <c r="J3312" s="13"/>
      <c r="K3312" s="13"/>
      <c r="O3312" s="20"/>
      <c r="T3312" s="13"/>
      <c r="Y3312" s="71" t="str">
        <f>IFERROR(
    IF(Z3312="DONE",
        "QC DONE",
        IF(OR(AA3312="TBD", ISBLANK(AA3312)),
            "NO SHIP DATE",
            IF(AND(ISNUMBER(DATEVALUE(TEXT(Z3312,"MM/DD/YY"))), ISNUMBER(Table22[[#This Row],[QC START]])),
                NETWORKDAYS(Table22[[#This Row],[QC START]], DATEVALUE(TEXT(Z3312,"MM/DD/YY")), Delivered!$Z$3:$Z$8),
                IF(AND(ISNUMBER(DATEVALUE(TEXT(AA3312,"MM/DD/YY"))), ISNUMBER(Table22[[#This Row],[QC START]])),
                    NETWORKDAYS(Table22[[#This Row],[QC START]], DATEVALUE(TEXT(AA3312,"MM/DD/YY")), Delivered!$Z$3:$Z$8),
                    "IN QC"
                )
            )-1
        )
    ),
"IN QC"
)</f>
        <v>NO SHIP DATE</v>
      </c>
      <c r="AB3312" s="25"/>
      <c r="AC3312" s="83"/>
      <c r="AD3312" s="45"/>
    </row>
    <row r="3313" spans="6:30" ht="14.25">
      <c r="F3313" s="30" t="str">
        <f>LEFT(Table2[[#This Row],[Project]],6)</f>
        <v/>
      </c>
      <c r="G3313" s="13"/>
      <c r="H3313" s="13"/>
      <c r="I3313" s="17"/>
      <c r="J3313" s="13"/>
      <c r="K3313" s="13"/>
      <c r="O3313" s="20"/>
      <c r="T3313" s="13"/>
      <c r="Y3313" s="71" t="str">
        <f>IFERROR(
    IF(Z3313="DONE",
        "QC DONE",
        IF(OR(AA3313="TBD", ISBLANK(AA3313)),
            "NO SHIP DATE",
            IF(AND(ISNUMBER(DATEVALUE(TEXT(Z3313,"MM/DD/YY"))), ISNUMBER(Table22[[#This Row],[QC START]])),
                NETWORKDAYS(Table22[[#This Row],[QC START]], DATEVALUE(TEXT(Z3313,"MM/DD/YY")), Delivered!$Z$3:$Z$8),
                IF(AND(ISNUMBER(DATEVALUE(TEXT(AA3313,"MM/DD/YY"))), ISNUMBER(Table22[[#This Row],[QC START]])),
                    NETWORKDAYS(Table22[[#This Row],[QC START]], DATEVALUE(TEXT(AA3313,"MM/DD/YY")), Delivered!$Z$3:$Z$8),
                    "IN QC"
                )
            )-1
        )
    ),
"IN QC"
)</f>
        <v>NO SHIP DATE</v>
      </c>
      <c r="AB3313" s="25"/>
      <c r="AC3313" s="83"/>
      <c r="AD3313" s="45"/>
    </row>
    <row r="3314" spans="6:30" ht="14.25">
      <c r="F3314" s="30" t="str">
        <f>LEFT(Table2[[#This Row],[Project]],6)</f>
        <v/>
      </c>
      <c r="G3314" s="13"/>
      <c r="H3314" s="13"/>
      <c r="I3314" s="17"/>
      <c r="J3314" s="13"/>
      <c r="K3314" s="13"/>
      <c r="O3314" s="20"/>
      <c r="T3314" s="13"/>
      <c r="Y3314" s="71" t="str">
        <f>IFERROR(
    IF(Z3314="DONE",
        "QC DONE",
        IF(OR(AA3314="TBD", ISBLANK(AA3314)),
            "NO SHIP DATE",
            IF(AND(ISNUMBER(DATEVALUE(TEXT(Z3314,"MM/DD/YY"))), ISNUMBER(Table22[[#This Row],[QC START]])),
                NETWORKDAYS(Table22[[#This Row],[QC START]], DATEVALUE(TEXT(Z3314,"MM/DD/YY")), Delivered!$Z$3:$Z$8),
                IF(AND(ISNUMBER(DATEVALUE(TEXT(AA3314,"MM/DD/YY"))), ISNUMBER(Table22[[#This Row],[QC START]])),
                    NETWORKDAYS(Table22[[#This Row],[QC START]], DATEVALUE(TEXT(AA3314,"MM/DD/YY")), Delivered!$Z$3:$Z$8),
                    "IN QC"
                )
            )-1
        )
    ),
"IN QC"
)</f>
        <v>NO SHIP DATE</v>
      </c>
      <c r="AB3314" s="25"/>
      <c r="AC3314" s="83"/>
      <c r="AD3314" s="45"/>
    </row>
    <row r="3315" spans="6:30" ht="14.25">
      <c r="F3315" s="30" t="str">
        <f>LEFT(Table2[[#This Row],[Project]],6)</f>
        <v/>
      </c>
      <c r="G3315" s="13"/>
      <c r="H3315" s="13"/>
      <c r="I3315" s="17"/>
      <c r="J3315" s="13"/>
      <c r="K3315" s="13"/>
      <c r="O3315" s="20"/>
      <c r="T3315" s="13"/>
      <c r="Y3315" s="71" t="str">
        <f>IFERROR(
    IF(Z3315="DONE",
        "QC DONE",
        IF(OR(AA3315="TBD", ISBLANK(AA3315)),
            "NO SHIP DATE",
            IF(AND(ISNUMBER(DATEVALUE(TEXT(Z3315,"MM/DD/YY"))), ISNUMBER(Table22[[#This Row],[QC START]])),
                NETWORKDAYS(Table22[[#This Row],[QC START]], DATEVALUE(TEXT(Z3315,"MM/DD/YY")), Delivered!$Z$3:$Z$8),
                IF(AND(ISNUMBER(DATEVALUE(TEXT(AA3315,"MM/DD/YY"))), ISNUMBER(Table22[[#This Row],[QC START]])),
                    NETWORKDAYS(Table22[[#This Row],[QC START]], DATEVALUE(TEXT(AA3315,"MM/DD/YY")), Delivered!$Z$3:$Z$8),
                    "IN QC"
                )
            )-1
        )
    ),
"IN QC"
)</f>
        <v>NO SHIP DATE</v>
      </c>
      <c r="AB3315" s="25"/>
      <c r="AC3315" s="83"/>
      <c r="AD3315" s="45"/>
    </row>
    <row r="3316" spans="6:30" ht="14.25">
      <c r="F3316" s="30" t="str">
        <f>LEFT(Table2[[#This Row],[Project]],6)</f>
        <v/>
      </c>
      <c r="G3316" s="13"/>
      <c r="H3316" s="13"/>
      <c r="I3316" s="17"/>
      <c r="J3316" s="13"/>
      <c r="K3316" s="13"/>
      <c r="O3316" s="20"/>
      <c r="T3316" s="13"/>
      <c r="Y3316" s="71" t="str">
        <f>IFERROR(
    IF(Z3316="DONE",
        "QC DONE",
        IF(OR(AA3316="TBD", ISBLANK(AA3316)),
            "NO SHIP DATE",
            IF(AND(ISNUMBER(DATEVALUE(TEXT(Z3316,"MM/DD/YY"))), ISNUMBER(Table22[[#This Row],[QC START]])),
                NETWORKDAYS(Table22[[#This Row],[QC START]], DATEVALUE(TEXT(Z3316,"MM/DD/YY")), Delivered!$Z$3:$Z$8),
                IF(AND(ISNUMBER(DATEVALUE(TEXT(AA3316,"MM/DD/YY"))), ISNUMBER(Table22[[#This Row],[QC START]])),
                    NETWORKDAYS(Table22[[#This Row],[QC START]], DATEVALUE(TEXT(AA3316,"MM/DD/YY")), Delivered!$Z$3:$Z$8),
                    "IN QC"
                )
            )-1
        )
    ),
"IN QC"
)</f>
        <v>NO SHIP DATE</v>
      </c>
      <c r="AB3316" s="25"/>
      <c r="AC3316" s="83"/>
      <c r="AD3316" s="45"/>
    </row>
    <row r="3317" spans="6:30" ht="14.25">
      <c r="F3317" s="30" t="str">
        <f>LEFT(Table2[[#This Row],[Project]],6)</f>
        <v/>
      </c>
      <c r="G3317" s="13"/>
      <c r="H3317" s="13"/>
      <c r="I3317" s="17"/>
      <c r="J3317" s="13"/>
      <c r="K3317" s="13"/>
      <c r="O3317" s="20"/>
      <c r="T3317" s="13"/>
      <c r="Y3317" s="71" t="str">
        <f>IFERROR(
    IF(Z3317="DONE",
        "QC DONE",
        IF(OR(AA3317="TBD", ISBLANK(AA3317)),
            "NO SHIP DATE",
            IF(AND(ISNUMBER(DATEVALUE(TEXT(Z3317,"MM/DD/YY"))), ISNUMBER(Table22[[#This Row],[QC START]])),
                NETWORKDAYS(Table22[[#This Row],[QC START]], DATEVALUE(TEXT(Z3317,"MM/DD/YY")), Delivered!$Z$3:$Z$8),
                IF(AND(ISNUMBER(DATEVALUE(TEXT(AA3317,"MM/DD/YY"))), ISNUMBER(Table22[[#This Row],[QC START]])),
                    NETWORKDAYS(Table22[[#This Row],[QC START]], DATEVALUE(TEXT(AA3317,"MM/DD/YY")), Delivered!$Z$3:$Z$8),
                    "IN QC"
                )
            )-1
        )
    ),
"IN QC"
)</f>
        <v>NO SHIP DATE</v>
      </c>
      <c r="AB3317" s="25"/>
      <c r="AC3317" s="83"/>
      <c r="AD3317" s="45"/>
    </row>
    <row r="3318" spans="6:30" ht="14.25">
      <c r="F3318" s="30" t="str">
        <f>LEFT(Table2[[#This Row],[Project]],6)</f>
        <v/>
      </c>
      <c r="G3318" s="13"/>
      <c r="H3318" s="13"/>
      <c r="I3318" s="17"/>
      <c r="J3318" s="13"/>
      <c r="K3318" s="13"/>
      <c r="O3318" s="20"/>
      <c r="T3318" s="13"/>
      <c r="Y3318" s="71" t="str">
        <f>IFERROR(
    IF(Z3318="DONE",
        "QC DONE",
        IF(OR(AA3318="TBD", ISBLANK(AA3318)),
            "NO SHIP DATE",
            IF(AND(ISNUMBER(DATEVALUE(TEXT(Z3318,"MM/DD/YY"))), ISNUMBER(Table22[[#This Row],[QC START]])),
                NETWORKDAYS(Table22[[#This Row],[QC START]], DATEVALUE(TEXT(Z3318,"MM/DD/YY")), Delivered!$Z$3:$Z$8),
                IF(AND(ISNUMBER(DATEVALUE(TEXT(AA3318,"MM/DD/YY"))), ISNUMBER(Table22[[#This Row],[QC START]])),
                    NETWORKDAYS(Table22[[#This Row],[QC START]], DATEVALUE(TEXT(AA3318,"MM/DD/YY")), Delivered!$Z$3:$Z$8),
                    "IN QC"
                )
            )-1
        )
    ),
"IN QC"
)</f>
        <v>NO SHIP DATE</v>
      </c>
      <c r="AB3318" s="25"/>
      <c r="AC3318" s="83"/>
      <c r="AD3318" s="45"/>
    </row>
    <row r="3319" spans="6:30" ht="14.25">
      <c r="F3319" s="30" t="str">
        <f>LEFT(Table2[[#This Row],[Project]],6)</f>
        <v/>
      </c>
      <c r="G3319" s="13"/>
      <c r="H3319" s="13"/>
      <c r="I3319" s="17"/>
      <c r="J3319" s="13"/>
      <c r="K3319" s="13"/>
      <c r="O3319" s="20"/>
      <c r="T3319" s="13"/>
      <c r="Y3319" s="71" t="str">
        <f>IFERROR(
    IF(Z3319="DONE",
        "QC DONE",
        IF(OR(AA3319="TBD", ISBLANK(AA3319)),
            "NO SHIP DATE",
            IF(AND(ISNUMBER(DATEVALUE(TEXT(Z3319,"MM/DD/YY"))), ISNUMBER(Table22[[#This Row],[QC START]])),
                NETWORKDAYS(Table22[[#This Row],[QC START]], DATEVALUE(TEXT(Z3319,"MM/DD/YY")), Delivered!$Z$3:$Z$8),
                IF(AND(ISNUMBER(DATEVALUE(TEXT(AA3319,"MM/DD/YY"))), ISNUMBER(Table22[[#This Row],[QC START]])),
                    NETWORKDAYS(Table22[[#This Row],[QC START]], DATEVALUE(TEXT(AA3319,"MM/DD/YY")), Delivered!$Z$3:$Z$8),
                    "IN QC"
                )
            )-1
        )
    ),
"IN QC"
)</f>
        <v>NO SHIP DATE</v>
      </c>
      <c r="AB3319" s="25"/>
      <c r="AC3319" s="83"/>
      <c r="AD3319" s="45"/>
    </row>
    <row r="3320" spans="6:30" ht="14.25">
      <c r="F3320" s="30" t="str">
        <f>LEFT(Table2[[#This Row],[Project]],6)</f>
        <v/>
      </c>
      <c r="G3320" s="13"/>
      <c r="H3320" s="13"/>
      <c r="I3320" s="17"/>
      <c r="J3320" s="13"/>
      <c r="K3320" s="13"/>
      <c r="O3320" s="20"/>
      <c r="T3320" s="13"/>
      <c r="Y3320" s="71" t="str">
        <f>IFERROR(
    IF(Z3320="DONE",
        "QC DONE",
        IF(OR(AA3320="TBD", ISBLANK(AA3320)),
            "NO SHIP DATE",
            IF(AND(ISNUMBER(DATEVALUE(TEXT(Z3320,"MM/DD/YY"))), ISNUMBER(Table22[[#This Row],[QC START]])),
                NETWORKDAYS(Table22[[#This Row],[QC START]], DATEVALUE(TEXT(Z3320,"MM/DD/YY")), Delivered!$Z$3:$Z$8),
                IF(AND(ISNUMBER(DATEVALUE(TEXT(AA3320,"MM/DD/YY"))), ISNUMBER(Table22[[#This Row],[QC START]])),
                    NETWORKDAYS(Table22[[#This Row],[QC START]], DATEVALUE(TEXT(AA3320,"MM/DD/YY")), Delivered!$Z$3:$Z$8),
                    "IN QC"
                )
            )-1
        )
    ),
"IN QC"
)</f>
        <v>NO SHIP DATE</v>
      </c>
      <c r="AB3320" s="25"/>
      <c r="AC3320" s="83"/>
      <c r="AD3320" s="45"/>
    </row>
    <row r="3321" spans="6:30" ht="14.25">
      <c r="F3321" s="30" t="str">
        <f>LEFT(Table2[[#This Row],[Project]],6)</f>
        <v/>
      </c>
      <c r="G3321" s="13"/>
      <c r="H3321" s="13"/>
      <c r="I3321" s="17"/>
      <c r="J3321" s="13"/>
      <c r="K3321" s="13"/>
      <c r="O3321" s="20"/>
      <c r="T3321" s="13"/>
      <c r="Y3321" s="71" t="str">
        <f>IFERROR(
    IF(Z3321="DONE",
        "QC DONE",
        IF(OR(AA3321="TBD", ISBLANK(AA3321)),
            "NO SHIP DATE",
            IF(AND(ISNUMBER(DATEVALUE(TEXT(Z3321,"MM/DD/YY"))), ISNUMBER(Table22[[#This Row],[QC START]])),
                NETWORKDAYS(Table22[[#This Row],[QC START]], DATEVALUE(TEXT(Z3321,"MM/DD/YY")), Delivered!$Z$3:$Z$8),
                IF(AND(ISNUMBER(DATEVALUE(TEXT(AA3321,"MM/DD/YY"))), ISNUMBER(Table22[[#This Row],[QC START]])),
                    NETWORKDAYS(Table22[[#This Row],[QC START]], DATEVALUE(TEXT(AA3321,"MM/DD/YY")), Delivered!$Z$3:$Z$8),
                    "IN QC"
                )
            )-1
        )
    ),
"IN QC"
)</f>
        <v>NO SHIP DATE</v>
      </c>
      <c r="AB3321" s="25"/>
      <c r="AC3321" s="83"/>
      <c r="AD3321" s="45"/>
    </row>
    <row r="3322" spans="6:30" ht="14.25">
      <c r="F3322" s="30" t="str">
        <f>LEFT(Table2[[#This Row],[Project]],6)</f>
        <v/>
      </c>
      <c r="G3322" s="13"/>
      <c r="H3322" s="13"/>
      <c r="I3322" s="17"/>
      <c r="J3322" s="13"/>
      <c r="K3322" s="13"/>
      <c r="O3322" s="20"/>
      <c r="T3322" s="13"/>
      <c r="Y3322" s="71" t="str">
        <f>IFERROR(
    IF(Z3322="DONE",
        "QC DONE",
        IF(OR(AA3322="TBD", ISBLANK(AA3322)),
            "NO SHIP DATE",
            IF(AND(ISNUMBER(DATEVALUE(TEXT(Z3322,"MM/DD/YY"))), ISNUMBER(Table22[[#This Row],[QC START]])),
                NETWORKDAYS(Table22[[#This Row],[QC START]], DATEVALUE(TEXT(Z3322,"MM/DD/YY")), Delivered!$Z$3:$Z$8),
                IF(AND(ISNUMBER(DATEVALUE(TEXT(AA3322,"MM/DD/YY"))), ISNUMBER(Table22[[#This Row],[QC START]])),
                    NETWORKDAYS(Table22[[#This Row],[QC START]], DATEVALUE(TEXT(AA3322,"MM/DD/YY")), Delivered!$Z$3:$Z$8),
                    "IN QC"
                )
            )-1
        )
    ),
"IN QC"
)</f>
        <v>NO SHIP DATE</v>
      </c>
      <c r="AB3322" s="25"/>
      <c r="AC3322" s="83"/>
      <c r="AD3322" s="45"/>
    </row>
    <row r="3323" spans="6:30" ht="14.25">
      <c r="F3323" s="30" t="str">
        <f>LEFT(Table2[[#This Row],[Project]],6)</f>
        <v/>
      </c>
      <c r="G3323" s="13"/>
      <c r="H3323" s="13"/>
      <c r="I3323" s="17"/>
      <c r="J3323" s="13"/>
      <c r="K3323" s="13"/>
      <c r="O3323" s="20"/>
      <c r="T3323" s="13"/>
      <c r="Y3323" s="71" t="str">
        <f>IFERROR(
    IF(Z3323="DONE",
        "QC DONE",
        IF(OR(AA3323="TBD", ISBLANK(AA3323)),
            "NO SHIP DATE",
            IF(AND(ISNUMBER(DATEVALUE(TEXT(Z3323,"MM/DD/YY"))), ISNUMBER(Table22[[#This Row],[QC START]])),
                NETWORKDAYS(Table22[[#This Row],[QC START]], DATEVALUE(TEXT(Z3323,"MM/DD/YY")), Delivered!$Z$3:$Z$8),
                IF(AND(ISNUMBER(DATEVALUE(TEXT(AA3323,"MM/DD/YY"))), ISNUMBER(Table22[[#This Row],[QC START]])),
                    NETWORKDAYS(Table22[[#This Row],[QC START]], DATEVALUE(TEXT(AA3323,"MM/DD/YY")), Delivered!$Z$3:$Z$8),
                    "IN QC"
                )
            )-1
        )
    ),
"IN QC"
)</f>
        <v>NO SHIP DATE</v>
      </c>
      <c r="AB3323" s="25"/>
      <c r="AC3323" s="83"/>
      <c r="AD3323" s="45"/>
    </row>
    <row r="3324" spans="6:30" ht="14.25">
      <c r="F3324" s="30" t="str">
        <f>LEFT(Table2[[#This Row],[Project]],6)</f>
        <v/>
      </c>
      <c r="G3324" s="13"/>
      <c r="H3324" s="13"/>
      <c r="I3324" s="17"/>
      <c r="J3324" s="13"/>
      <c r="K3324" s="13"/>
      <c r="O3324" s="20"/>
      <c r="T3324" s="13"/>
      <c r="Y3324" s="71" t="str">
        <f>IFERROR(
    IF(Z3324="DONE",
        "QC DONE",
        IF(OR(AA3324="TBD", ISBLANK(AA3324)),
            "NO SHIP DATE",
            IF(AND(ISNUMBER(DATEVALUE(TEXT(Z3324,"MM/DD/YY"))), ISNUMBER(Table22[[#This Row],[QC START]])),
                NETWORKDAYS(Table22[[#This Row],[QC START]], DATEVALUE(TEXT(Z3324,"MM/DD/YY")), Delivered!$Z$3:$Z$8),
                IF(AND(ISNUMBER(DATEVALUE(TEXT(AA3324,"MM/DD/YY"))), ISNUMBER(Table22[[#This Row],[QC START]])),
                    NETWORKDAYS(Table22[[#This Row],[QC START]], DATEVALUE(TEXT(AA3324,"MM/DD/YY")), Delivered!$Z$3:$Z$8),
                    "IN QC"
                )
            )-1
        )
    ),
"IN QC"
)</f>
        <v>NO SHIP DATE</v>
      </c>
      <c r="AB3324" s="25"/>
      <c r="AC3324" s="83"/>
      <c r="AD3324" s="45"/>
    </row>
    <row r="3325" spans="6:30" ht="14.25">
      <c r="F3325" s="30" t="str">
        <f>LEFT(Table2[[#This Row],[Project]],6)</f>
        <v/>
      </c>
      <c r="G3325" s="13"/>
      <c r="H3325" s="13"/>
      <c r="I3325" s="17"/>
      <c r="J3325" s="13"/>
      <c r="K3325" s="13"/>
      <c r="O3325" s="20"/>
      <c r="T3325" s="13"/>
      <c r="Y3325" s="71" t="str">
        <f>IFERROR(
    IF(Z3325="DONE",
        "QC DONE",
        IF(OR(AA3325="TBD", ISBLANK(AA3325)),
            "NO SHIP DATE",
            IF(AND(ISNUMBER(DATEVALUE(TEXT(Z3325,"MM/DD/YY"))), ISNUMBER(Table22[[#This Row],[QC START]])),
                NETWORKDAYS(Table22[[#This Row],[QC START]], DATEVALUE(TEXT(Z3325,"MM/DD/YY")), Delivered!$Z$3:$Z$8),
                IF(AND(ISNUMBER(DATEVALUE(TEXT(AA3325,"MM/DD/YY"))), ISNUMBER(Table22[[#This Row],[QC START]])),
                    NETWORKDAYS(Table22[[#This Row],[QC START]], DATEVALUE(TEXT(AA3325,"MM/DD/YY")), Delivered!$Z$3:$Z$8),
                    "IN QC"
                )
            )-1
        )
    ),
"IN QC"
)</f>
        <v>NO SHIP DATE</v>
      </c>
      <c r="AB3325" s="25"/>
      <c r="AC3325" s="83"/>
      <c r="AD3325" s="45"/>
    </row>
    <row r="3326" spans="6:30" ht="14.25">
      <c r="F3326" s="30" t="str">
        <f>LEFT(Table2[[#This Row],[Project]],6)</f>
        <v/>
      </c>
      <c r="G3326" s="13"/>
      <c r="H3326" s="13"/>
      <c r="I3326" s="17"/>
      <c r="J3326" s="13"/>
      <c r="K3326" s="13"/>
      <c r="O3326" s="20"/>
      <c r="T3326" s="13"/>
      <c r="Y3326" s="71" t="str">
        <f>IFERROR(
    IF(Z3326="DONE",
        "QC DONE",
        IF(OR(AA3326="TBD", ISBLANK(AA3326)),
            "NO SHIP DATE",
            IF(AND(ISNUMBER(DATEVALUE(TEXT(Z3326,"MM/DD/YY"))), ISNUMBER(Table22[[#This Row],[QC START]])),
                NETWORKDAYS(Table22[[#This Row],[QC START]], DATEVALUE(TEXT(Z3326,"MM/DD/YY")), Delivered!$Z$3:$Z$8),
                IF(AND(ISNUMBER(DATEVALUE(TEXT(AA3326,"MM/DD/YY"))), ISNUMBER(Table22[[#This Row],[QC START]])),
                    NETWORKDAYS(Table22[[#This Row],[QC START]], DATEVALUE(TEXT(AA3326,"MM/DD/YY")), Delivered!$Z$3:$Z$8),
                    "IN QC"
                )
            )-1
        )
    ),
"IN QC"
)</f>
        <v>NO SHIP DATE</v>
      </c>
      <c r="AB3326" s="25"/>
      <c r="AC3326" s="83"/>
      <c r="AD3326" s="45"/>
    </row>
    <row r="3327" spans="6:30" ht="14.25">
      <c r="F3327" s="30" t="str">
        <f>LEFT(Table2[[#This Row],[Project]],6)</f>
        <v/>
      </c>
      <c r="G3327" s="13"/>
      <c r="H3327" s="13"/>
      <c r="I3327" s="17"/>
      <c r="J3327" s="13"/>
      <c r="K3327" s="13"/>
      <c r="O3327" s="20"/>
      <c r="T3327" s="13"/>
      <c r="Y3327" s="71" t="str">
        <f>IFERROR(
    IF(Z3327="DONE",
        "QC DONE",
        IF(OR(AA3327="TBD", ISBLANK(AA3327)),
            "NO SHIP DATE",
            IF(AND(ISNUMBER(DATEVALUE(TEXT(Z3327,"MM/DD/YY"))), ISNUMBER(Table22[[#This Row],[QC START]])),
                NETWORKDAYS(Table22[[#This Row],[QC START]], DATEVALUE(TEXT(Z3327,"MM/DD/YY")), Delivered!$Z$3:$Z$8),
                IF(AND(ISNUMBER(DATEVALUE(TEXT(AA3327,"MM/DD/YY"))), ISNUMBER(Table22[[#This Row],[QC START]])),
                    NETWORKDAYS(Table22[[#This Row],[QC START]], DATEVALUE(TEXT(AA3327,"MM/DD/YY")), Delivered!$Z$3:$Z$8),
                    "IN QC"
                )
            )-1
        )
    ),
"IN QC"
)</f>
        <v>NO SHIP DATE</v>
      </c>
      <c r="AB3327" s="25"/>
      <c r="AC3327" s="83"/>
      <c r="AD3327" s="45"/>
    </row>
    <row r="3328" spans="6:30" ht="14.25">
      <c r="F3328" s="30" t="str">
        <f>LEFT(Table2[[#This Row],[Project]],6)</f>
        <v/>
      </c>
      <c r="G3328" s="13"/>
      <c r="H3328" s="13"/>
      <c r="I3328" s="17"/>
      <c r="J3328" s="13"/>
      <c r="K3328" s="13"/>
      <c r="O3328" s="20"/>
      <c r="T3328" s="13"/>
      <c r="Y3328" s="71" t="str">
        <f>IFERROR(
    IF(Z3328="DONE",
        "QC DONE",
        IF(OR(AA3328="TBD", ISBLANK(AA3328)),
            "NO SHIP DATE",
            IF(AND(ISNUMBER(DATEVALUE(TEXT(Z3328,"MM/DD/YY"))), ISNUMBER(Table22[[#This Row],[QC START]])),
                NETWORKDAYS(Table22[[#This Row],[QC START]], DATEVALUE(TEXT(Z3328,"MM/DD/YY")), Delivered!$Z$3:$Z$8),
                IF(AND(ISNUMBER(DATEVALUE(TEXT(AA3328,"MM/DD/YY"))), ISNUMBER(Table22[[#This Row],[QC START]])),
                    NETWORKDAYS(Table22[[#This Row],[QC START]], DATEVALUE(TEXT(AA3328,"MM/DD/YY")), Delivered!$Z$3:$Z$8),
                    "IN QC"
                )
            )-1
        )
    ),
"IN QC"
)</f>
        <v>NO SHIP DATE</v>
      </c>
      <c r="AB3328" s="25"/>
      <c r="AC3328" s="83"/>
      <c r="AD3328" s="45"/>
    </row>
    <row r="3329" spans="6:30" ht="14.25">
      <c r="F3329" s="30" t="str">
        <f>LEFT(Table2[[#This Row],[Project]],6)</f>
        <v/>
      </c>
      <c r="G3329" s="13"/>
      <c r="H3329" s="13"/>
      <c r="I3329" s="17"/>
      <c r="J3329" s="13"/>
      <c r="K3329" s="13"/>
      <c r="O3329" s="20"/>
      <c r="T3329" s="13"/>
      <c r="Y3329" s="71" t="str">
        <f>IFERROR(
    IF(Z3329="DONE",
        "QC DONE",
        IF(OR(AA3329="TBD", ISBLANK(AA3329)),
            "NO SHIP DATE",
            IF(AND(ISNUMBER(DATEVALUE(TEXT(Z3329,"MM/DD/YY"))), ISNUMBER(Table22[[#This Row],[QC START]])),
                NETWORKDAYS(Table22[[#This Row],[QC START]], DATEVALUE(TEXT(Z3329,"MM/DD/YY")), Delivered!$Z$3:$Z$8),
                IF(AND(ISNUMBER(DATEVALUE(TEXT(AA3329,"MM/DD/YY"))), ISNUMBER(Table22[[#This Row],[QC START]])),
                    NETWORKDAYS(Table22[[#This Row],[QC START]], DATEVALUE(TEXT(AA3329,"MM/DD/YY")), Delivered!$Z$3:$Z$8),
                    "IN QC"
                )
            )-1
        )
    ),
"IN QC"
)</f>
        <v>NO SHIP DATE</v>
      </c>
      <c r="AB3329" s="25"/>
      <c r="AC3329" s="83"/>
      <c r="AD3329" s="45"/>
    </row>
    <row r="3330" spans="6:30" ht="14.25">
      <c r="F3330" s="30" t="str">
        <f>LEFT(Table2[[#This Row],[Project]],6)</f>
        <v/>
      </c>
      <c r="G3330" s="13"/>
      <c r="H3330" s="13"/>
      <c r="I3330" s="17"/>
      <c r="J3330" s="13"/>
      <c r="K3330" s="13"/>
      <c r="O3330" s="20"/>
      <c r="T3330" s="13"/>
      <c r="Y3330" s="71" t="str">
        <f>IFERROR(
    IF(Z3330="DONE",
        "QC DONE",
        IF(OR(AA3330="TBD", ISBLANK(AA3330)),
            "NO SHIP DATE",
            IF(AND(ISNUMBER(DATEVALUE(TEXT(Z3330,"MM/DD/YY"))), ISNUMBER(Table22[[#This Row],[QC START]])),
                NETWORKDAYS(Table22[[#This Row],[QC START]], DATEVALUE(TEXT(Z3330,"MM/DD/YY")), Delivered!$Z$3:$Z$8),
                IF(AND(ISNUMBER(DATEVALUE(TEXT(AA3330,"MM/DD/YY"))), ISNUMBER(Table22[[#This Row],[QC START]])),
                    NETWORKDAYS(Table22[[#This Row],[QC START]], DATEVALUE(TEXT(AA3330,"MM/DD/YY")), Delivered!$Z$3:$Z$8),
                    "IN QC"
                )
            )-1
        )
    ),
"IN QC"
)</f>
        <v>NO SHIP DATE</v>
      </c>
      <c r="AB3330" s="25"/>
      <c r="AC3330" s="83"/>
      <c r="AD3330" s="45"/>
    </row>
    <row r="3331" spans="6:30" ht="14.25">
      <c r="F3331" s="30" t="str">
        <f>LEFT(Table2[[#This Row],[Project]],6)</f>
        <v/>
      </c>
      <c r="G3331" s="13"/>
      <c r="H3331" s="13"/>
      <c r="I3331" s="17"/>
      <c r="J3331" s="13"/>
      <c r="K3331" s="13"/>
      <c r="O3331" s="20"/>
      <c r="T3331" s="13"/>
      <c r="Y3331" s="71" t="str">
        <f>IFERROR(
    IF(Z3331="DONE",
        "QC DONE",
        IF(OR(AA3331="TBD", ISBLANK(AA3331)),
            "NO SHIP DATE",
            IF(AND(ISNUMBER(DATEVALUE(TEXT(Z3331,"MM/DD/YY"))), ISNUMBER(Table22[[#This Row],[QC START]])),
                NETWORKDAYS(Table22[[#This Row],[QC START]], DATEVALUE(TEXT(Z3331,"MM/DD/YY")), Delivered!$Z$3:$Z$8),
                IF(AND(ISNUMBER(DATEVALUE(TEXT(AA3331,"MM/DD/YY"))), ISNUMBER(Table22[[#This Row],[QC START]])),
                    NETWORKDAYS(Table22[[#This Row],[QC START]], DATEVALUE(TEXT(AA3331,"MM/DD/YY")), Delivered!$Z$3:$Z$8),
                    "IN QC"
                )
            )-1
        )
    ),
"IN QC"
)</f>
        <v>NO SHIP DATE</v>
      </c>
      <c r="AB3331" s="25"/>
      <c r="AC3331" s="83"/>
      <c r="AD3331" s="45"/>
    </row>
    <row r="3332" spans="6:30" ht="14.25">
      <c r="F3332" s="30" t="str">
        <f>LEFT(Table2[[#This Row],[Project]],6)</f>
        <v/>
      </c>
      <c r="G3332" s="13"/>
      <c r="H3332" s="13"/>
      <c r="I3332" s="17"/>
      <c r="J3332" s="13"/>
      <c r="K3332" s="13"/>
      <c r="O3332" s="20"/>
      <c r="T3332" s="13"/>
      <c r="Y3332" s="71" t="str">
        <f>IFERROR(
    IF(Z3332="DONE",
        "QC DONE",
        IF(OR(AA3332="TBD", ISBLANK(AA3332)),
            "NO SHIP DATE",
            IF(AND(ISNUMBER(DATEVALUE(TEXT(Z3332,"MM/DD/YY"))), ISNUMBER(Table22[[#This Row],[QC START]])),
                NETWORKDAYS(Table22[[#This Row],[QC START]], DATEVALUE(TEXT(Z3332,"MM/DD/YY")), Delivered!$Z$3:$Z$8),
                IF(AND(ISNUMBER(DATEVALUE(TEXT(AA3332,"MM/DD/YY"))), ISNUMBER(Table22[[#This Row],[QC START]])),
                    NETWORKDAYS(Table22[[#This Row],[QC START]], DATEVALUE(TEXT(AA3332,"MM/DD/YY")), Delivered!$Z$3:$Z$8),
                    "IN QC"
                )
            )-1
        )
    ),
"IN QC"
)</f>
        <v>NO SHIP DATE</v>
      </c>
      <c r="AB3332" s="25"/>
      <c r="AC3332" s="83"/>
      <c r="AD3332" s="45"/>
    </row>
    <row r="3333" spans="6:30" ht="14.25">
      <c r="F3333" s="30" t="str">
        <f>LEFT(Table2[[#This Row],[Project]],6)</f>
        <v/>
      </c>
      <c r="G3333" s="13"/>
      <c r="H3333" s="13"/>
      <c r="I3333" s="17"/>
      <c r="J3333" s="13"/>
      <c r="K3333" s="13"/>
      <c r="O3333" s="20"/>
      <c r="T3333" s="13"/>
      <c r="Y3333" s="71" t="str">
        <f>IFERROR(
    IF(Z3333="DONE",
        "QC DONE",
        IF(OR(AA3333="TBD", ISBLANK(AA3333)),
            "NO SHIP DATE",
            IF(AND(ISNUMBER(DATEVALUE(TEXT(Z3333,"MM/DD/YY"))), ISNUMBER(Table22[[#This Row],[QC START]])),
                NETWORKDAYS(Table22[[#This Row],[QC START]], DATEVALUE(TEXT(Z3333,"MM/DD/YY")), Delivered!$Z$3:$Z$8),
                IF(AND(ISNUMBER(DATEVALUE(TEXT(AA3333,"MM/DD/YY"))), ISNUMBER(Table22[[#This Row],[QC START]])),
                    NETWORKDAYS(Table22[[#This Row],[QC START]], DATEVALUE(TEXT(AA3333,"MM/DD/YY")), Delivered!$Z$3:$Z$8),
                    "IN QC"
                )
            )-1
        )
    ),
"IN QC"
)</f>
        <v>NO SHIP DATE</v>
      </c>
      <c r="AB3333" s="25"/>
      <c r="AC3333" s="83"/>
      <c r="AD3333" s="45"/>
    </row>
    <row r="3334" spans="6:30" ht="14.25">
      <c r="F3334" s="30" t="str">
        <f>LEFT(Table2[[#This Row],[Project]],6)</f>
        <v/>
      </c>
      <c r="G3334" s="13"/>
      <c r="H3334" s="13"/>
      <c r="I3334" s="17"/>
      <c r="J3334" s="13"/>
      <c r="K3334" s="13"/>
      <c r="O3334" s="20"/>
      <c r="T3334" s="13"/>
      <c r="Y3334" s="71" t="str">
        <f>IFERROR(
    IF(Z3334="DONE",
        "QC DONE",
        IF(OR(AA3334="TBD", ISBLANK(AA3334)),
            "NO SHIP DATE",
            IF(AND(ISNUMBER(DATEVALUE(TEXT(Z3334,"MM/DD/YY"))), ISNUMBER(Table22[[#This Row],[QC START]])),
                NETWORKDAYS(Table22[[#This Row],[QC START]], DATEVALUE(TEXT(Z3334,"MM/DD/YY")), Delivered!$Z$3:$Z$8),
                IF(AND(ISNUMBER(DATEVALUE(TEXT(AA3334,"MM/DD/YY"))), ISNUMBER(Table22[[#This Row],[QC START]])),
                    NETWORKDAYS(Table22[[#This Row],[QC START]], DATEVALUE(TEXT(AA3334,"MM/DD/YY")), Delivered!$Z$3:$Z$8),
                    "IN QC"
                )
            )-1
        )
    ),
"IN QC"
)</f>
        <v>NO SHIP DATE</v>
      </c>
      <c r="AB3334" s="25"/>
      <c r="AC3334" s="83"/>
      <c r="AD3334" s="45"/>
    </row>
    <row r="3335" spans="6:30" ht="14.25">
      <c r="F3335" s="30" t="str">
        <f>LEFT(Table2[[#This Row],[Project]],6)</f>
        <v/>
      </c>
      <c r="G3335" s="13"/>
      <c r="H3335" s="13"/>
      <c r="I3335" s="17"/>
      <c r="J3335" s="13"/>
      <c r="K3335" s="13"/>
      <c r="O3335" s="20"/>
      <c r="T3335" s="13"/>
      <c r="Y3335" s="71" t="str">
        <f>IFERROR(
    IF(Z3335="DONE",
        "QC DONE",
        IF(OR(AA3335="TBD", ISBLANK(AA3335)),
            "NO SHIP DATE",
            IF(AND(ISNUMBER(DATEVALUE(TEXT(Z3335,"MM/DD/YY"))), ISNUMBER(Table22[[#This Row],[QC START]])),
                NETWORKDAYS(Table22[[#This Row],[QC START]], DATEVALUE(TEXT(Z3335,"MM/DD/YY")), Delivered!$Z$3:$Z$8),
                IF(AND(ISNUMBER(DATEVALUE(TEXT(AA3335,"MM/DD/YY"))), ISNUMBER(Table22[[#This Row],[QC START]])),
                    NETWORKDAYS(Table22[[#This Row],[QC START]], DATEVALUE(TEXT(AA3335,"MM/DD/YY")), Delivered!$Z$3:$Z$8),
                    "IN QC"
                )
            )-1
        )
    ),
"IN QC"
)</f>
        <v>NO SHIP DATE</v>
      </c>
      <c r="AB3335" s="25"/>
      <c r="AC3335" s="83"/>
      <c r="AD3335" s="45"/>
    </row>
    <row r="3336" spans="6:30" ht="14.25">
      <c r="F3336" s="30" t="str">
        <f>LEFT(Table2[[#This Row],[Project]],6)</f>
        <v/>
      </c>
      <c r="G3336" s="13"/>
      <c r="H3336" s="13"/>
      <c r="I3336" s="17"/>
      <c r="J3336" s="13"/>
      <c r="K3336" s="13"/>
      <c r="O3336" s="20"/>
      <c r="T3336" s="13"/>
      <c r="Y3336" s="71" t="str">
        <f>IFERROR(
    IF(Z3336="DONE",
        "QC DONE",
        IF(OR(AA3336="TBD", ISBLANK(AA3336)),
            "NO SHIP DATE",
            IF(AND(ISNUMBER(DATEVALUE(TEXT(Z3336,"MM/DD/YY"))), ISNUMBER(Table22[[#This Row],[QC START]])),
                NETWORKDAYS(Table22[[#This Row],[QC START]], DATEVALUE(TEXT(Z3336,"MM/DD/YY")), Delivered!$Z$3:$Z$8),
                IF(AND(ISNUMBER(DATEVALUE(TEXT(AA3336,"MM/DD/YY"))), ISNUMBER(Table22[[#This Row],[QC START]])),
                    NETWORKDAYS(Table22[[#This Row],[QC START]], DATEVALUE(TEXT(AA3336,"MM/DD/YY")), Delivered!$Z$3:$Z$8),
                    "IN QC"
                )
            )-1
        )
    ),
"IN QC"
)</f>
        <v>NO SHIP DATE</v>
      </c>
      <c r="AB3336" s="25"/>
      <c r="AC3336" s="83"/>
      <c r="AD3336" s="45"/>
    </row>
    <row r="3337" spans="6:30" ht="14.25">
      <c r="F3337" s="30" t="str">
        <f>LEFT(Table2[[#This Row],[Project]],6)</f>
        <v/>
      </c>
      <c r="G3337" s="13"/>
      <c r="H3337" s="13"/>
      <c r="I3337" s="17"/>
      <c r="J3337" s="13"/>
      <c r="K3337" s="13"/>
      <c r="O3337" s="20"/>
      <c r="T3337" s="13"/>
      <c r="Y3337" s="71" t="str">
        <f>IFERROR(
    IF(Z3337="DONE",
        "QC DONE",
        IF(OR(AA3337="TBD", ISBLANK(AA3337)),
            "NO SHIP DATE",
            IF(AND(ISNUMBER(DATEVALUE(TEXT(Z3337,"MM/DD/YY"))), ISNUMBER(Table22[[#This Row],[QC START]])),
                NETWORKDAYS(Table22[[#This Row],[QC START]], DATEVALUE(TEXT(Z3337,"MM/DD/YY")), Delivered!$Z$3:$Z$8),
                IF(AND(ISNUMBER(DATEVALUE(TEXT(AA3337,"MM/DD/YY"))), ISNUMBER(Table22[[#This Row],[QC START]])),
                    NETWORKDAYS(Table22[[#This Row],[QC START]], DATEVALUE(TEXT(AA3337,"MM/DD/YY")), Delivered!$Z$3:$Z$8),
                    "IN QC"
                )
            )-1
        )
    ),
"IN QC"
)</f>
        <v>NO SHIP DATE</v>
      </c>
      <c r="AB3337" s="25"/>
      <c r="AC3337" s="83"/>
      <c r="AD3337" s="45"/>
    </row>
    <row r="3338" spans="6:30" ht="14.25">
      <c r="F3338" s="30" t="str">
        <f>LEFT(Table2[[#This Row],[Project]],6)</f>
        <v/>
      </c>
      <c r="G3338" s="13"/>
      <c r="H3338" s="13"/>
      <c r="I3338" s="17"/>
      <c r="J3338" s="13"/>
      <c r="K3338" s="13"/>
      <c r="O3338" s="20"/>
      <c r="T3338" s="13"/>
      <c r="Y3338" s="71" t="str">
        <f>IFERROR(
    IF(Z3338="DONE",
        "QC DONE",
        IF(OR(AA3338="TBD", ISBLANK(AA3338)),
            "NO SHIP DATE",
            IF(AND(ISNUMBER(DATEVALUE(TEXT(Z3338,"MM/DD/YY"))), ISNUMBER(Table22[[#This Row],[QC START]])),
                NETWORKDAYS(Table22[[#This Row],[QC START]], DATEVALUE(TEXT(Z3338,"MM/DD/YY")), Delivered!$Z$3:$Z$8),
                IF(AND(ISNUMBER(DATEVALUE(TEXT(AA3338,"MM/DD/YY"))), ISNUMBER(Table22[[#This Row],[QC START]])),
                    NETWORKDAYS(Table22[[#This Row],[QC START]], DATEVALUE(TEXT(AA3338,"MM/DD/YY")), Delivered!$Z$3:$Z$8),
                    "IN QC"
                )
            )-1
        )
    ),
"IN QC"
)</f>
        <v>NO SHIP DATE</v>
      </c>
      <c r="AB3338" s="25"/>
      <c r="AC3338" s="83"/>
      <c r="AD3338" s="45"/>
    </row>
    <row r="3339" spans="6:30" ht="14.25">
      <c r="F3339" s="30" t="str">
        <f>LEFT(Table2[[#This Row],[Project]],6)</f>
        <v/>
      </c>
      <c r="G3339" s="13"/>
      <c r="H3339" s="13"/>
      <c r="I3339" s="17"/>
      <c r="J3339" s="13"/>
      <c r="K3339" s="13"/>
      <c r="O3339" s="20"/>
      <c r="T3339" s="13"/>
      <c r="Y3339" s="71" t="str">
        <f>IFERROR(
    IF(Z3339="DONE",
        "QC DONE",
        IF(OR(AA3339="TBD", ISBLANK(AA3339)),
            "NO SHIP DATE",
            IF(AND(ISNUMBER(DATEVALUE(TEXT(Z3339,"MM/DD/YY"))), ISNUMBER(Table22[[#This Row],[QC START]])),
                NETWORKDAYS(Table22[[#This Row],[QC START]], DATEVALUE(TEXT(Z3339,"MM/DD/YY")), Delivered!$Z$3:$Z$8),
                IF(AND(ISNUMBER(DATEVALUE(TEXT(AA3339,"MM/DD/YY"))), ISNUMBER(Table22[[#This Row],[QC START]])),
                    NETWORKDAYS(Table22[[#This Row],[QC START]], DATEVALUE(TEXT(AA3339,"MM/DD/YY")), Delivered!$Z$3:$Z$8),
                    "IN QC"
                )
            )-1
        )
    ),
"IN QC"
)</f>
        <v>NO SHIP DATE</v>
      </c>
      <c r="AB3339" s="25"/>
      <c r="AC3339" s="83"/>
      <c r="AD3339" s="45"/>
    </row>
    <row r="3340" spans="6:30" ht="14.25">
      <c r="F3340" s="30" t="str">
        <f>LEFT(Table2[[#This Row],[Project]],6)</f>
        <v/>
      </c>
      <c r="G3340" s="13"/>
      <c r="H3340" s="13"/>
      <c r="I3340" s="17"/>
      <c r="J3340" s="13"/>
      <c r="K3340" s="13"/>
      <c r="O3340" s="20"/>
      <c r="T3340" s="13"/>
      <c r="Y3340" s="71" t="str">
        <f>IFERROR(
    IF(Z3340="DONE",
        "QC DONE",
        IF(OR(AA3340="TBD", ISBLANK(AA3340)),
            "NO SHIP DATE",
            IF(AND(ISNUMBER(DATEVALUE(TEXT(Z3340,"MM/DD/YY"))), ISNUMBER(Table22[[#This Row],[QC START]])),
                NETWORKDAYS(Table22[[#This Row],[QC START]], DATEVALUE(TEXT(Z3340,"MM/DD/YY")), Delivered!$Z$3:$Z$8),
                IF(AND(ISNUMBER(DATEVALUE(TEXT(AA3340,"MM/DD/YY"))), ISNUMBER(Table22[[#This Row],[QC START]])),
                    NETWORKDAYS(Table22[[#This Row],[QC START]], DATEVALUE(TEXT(AA3340,"MM/DD/YY")), Delivered!$Z$3:$Z$8),
                    "IN QC"
                )
            )-1
        )
    ),
"IN QC"
)</f>
        <v>NO SHIP DATE</v>
      </c>
      <c r="AB3340" s="25"/>
      <c r="AC3340" s="83"/>
      <c r="AD3340" s="45"/>
    </row>
    <row r="3341" spans="6:30" ht="14.25">
      <c r="F3341" s="30" t="str">
        <f>LEFT(Table2[[#This Row],[Project]],6)</f>
        <v/>
      </c>
      <c r="G3341" s="13"/>
      <c r="H3341" s="13"/>
      <c r="I3341" s="17"/>
      <c r="J3341" s="13"/>
      <c r="K3341" s="13"/>
      <c r="O3341" s="20"/>
      <c r="T3341" s="13"/>
      <c r="Y3341" s="71" t="str">
        <f>IFERROR(
    IF(Z3341="DONE",
        "QC DONE",
        IF(OR(AA3341="TBD", ISBLANK(AA3341)),
            "NO SHIP DATE",
            IF(AND(ISNUMBER(DATEVALUE(TEXT(Z3341,"MM/DD/YY"))), ISNUMBER(Table22[[#This Row],[QC START]])),
                NETWORKDAYS(Table22[[#This Row],[QC START]], DATEVALUE(TEXT(Z3341,"MM/DD/YY")), Delivered!$Z$3:$Z$8),
                IF(AND(ISNUMBER(DATEVALUE(TEXT(AA3341,"MM/DD/YY"))), ISNUMBER(Table22[[#This Row],[QC START]])),
                    NETWORKDAYS(Table22[[#This Row],[QC START]], DATEVALUE(TEXT(AA3341,"MM/DD/YY")), Delivered!$Z$3:$Z$8),
                    "IN QC"
                )
            )-1
        )
    ),
"IN QC"
)</f>
        <v>NO SHIP DATE</v>
      </c>
      <c r="AB3341" s="25"/>
      <c r="AC3341" s="83"/>
      <c r="AD3341" s="45"/>
    </row>
    <row r="3342" spans="6:30" ht="14.25">
      <c r="F3342" s="30" t="str">
        <f>LEFT(Table2[[#This Row],[Project]],6)</f>
        <v/>
      </c>
      <c r="G3342" s="13"/>
      <c r="H3342" s="13"/>
      <c r="I3342" s="17"/>
      <c r="J3342" s="13"/>
      <c r="K3342" s="13"/>
      <c r="O3342" s="20"/>
      <c r="T3342" s="13"/>
      <c r="Y3342" s="71" t="str">
        <f>IFERROR(
    IF(Z3342="DONE",
        "QC DONE",
        IF(OR(AA3342="TBD", ISBLANK(AA3342)),
            "NO SHIP DATE",
            IF(AND(ISNUMBER(DATEVALUE(TEXT(Z3342,"MM/DD/YY"))), ISNUMBER(Table22[[#This Row],[QC START]])),
                NETWORKDAYS(Table22[[#This Row],[QC START]], DATEVALUE(TEXT(Z3342,"MM/DD/YY")), Delivered!$Z$3:$Z$8),
                IF(AND(ISNUMBER(DATEVALUE(TEXT(AA3342,"MM/DD/YY"))), ISNUMBER(Table22[[#This Row],[QC START]])),
                    NETWORKDAYS(Table22[[#This Row],[QC START]], DATEVALUE(TEXT(AA3342,"MM/DD/YY")), Delivered!$Z$3:$Z$8),
                    "IN QC"
                )
            )-1
        )
    ),
"IN QC"
)</f>
        <v>NO SHIP DATE</v>
      </c>
      <c r="AB3342" s="25"/>
      <c r="AC3342" s="83"/>
      <c r="AD3342" s="45"/>
    </row>
    <row r="3343" spans="6:30" ht="14.25">
      <c r="F3343" s="30" t="str">
        <f>LEFT(Table2[[#This Row],[Project]],6)</f>
        <v/>
      </c>
      <c r="G3343" s="13"/>
      <c r="H3343" s="13"/>
      <c r="I3343" s="17"/>
      <c r="J3343" s="13"/>
      <c r="K3343" s="13"/>
      <c r="O3343" s="20"/>
      <c r="T3343" s="13"/>
      <c r="Y3343" s="71" t="str">
        <f>IFERROR(
    IF(Z3343="DONE",
        "QC DONE",
        IF(OR(AA3343="TBD", ISBLANK(AA3343)),
            "NO SHIP DATE",
            IF(AND(ISNUMBER(DATEVALUE(TEXT(Z3343,"MM/DD/YY"))), ISNUMBER(Table22[[#This Row],[QC START]])),
                NETWORKDAYS(Table22[[#This Row],[QC START]], DATEVALUE(TEXT(Z3343,"MM/DD/YY")), Delivered!$Z$3:$Z$8),
                IF(AND(ISNUMBER(DATEVALUE(TEXT(AA3343,"MM/DD/YY"))), ISNUMBER(Table22[[#This Row],[QC START]])),
                    NETWORKDAYS(Table22[[#This Row],[QC START]], DATEVALUE(TEXT(AA3343,"MM/DD/YY")), Delivered!$Z$3:$Z$8),
                    "IN QC"
                )
            )-1
        )
    ),
"IN QC"
)</f>
        <v>NO SHIP DATE</v>
      </c>
      <c r="AB3343" s="25"/>
      <c r="AC3343" s="83"/>
      <c r="AD3343" s="45"/>
    </row>
    <row r="3344" spans="6:30" ht="14.25">
      <c r="F3344" s="30" t="str">
        <f>LEFT(Table2[[#This Row],[Project]],6)</f>
        <v/>
      </c>
      <c r="G3344" s="13"/>
      <c r="H3344" s="13"/>
      <c r="I3344" s="17"/>
      <c r="J3344" s="13"/>
      <c r="K3344" s="13"/>
      <c r="O3344" s="20"/>
      <c r="T3344" s="13"/>
      <c r="Y3344" s="71" t="str">
        <f>IFERROR(
    IF(Z3344="DONE",
        "QC DONE",
        IF(OR(AA3344="TBD", ISBLANK(AA3344)),
            "NO SHIP DATE",
            IF(AND(ISNUMBER(DATEVALUE(TEXT(Z3344,"MM/DD/YY"))), ISNUMBER(Table22[[#This Row],[QC START]])),
                NETWORKDAYS(Table22[[#This Row],[QC START]], DATEVALUE(TEXT(Z3344,"MM/DD/YY")), Delivered!$Z$3:$Z$8),
                IF(AND(ISNUMBER(DATEVALUE(TEXT(AA3344,"MM/DD/YY"))), ISNUMBER(Table22[[#This Row],[QC START]])),
                    NETWORKDAYS(Table22[[#This Row],[QC START]], DATEVALUE(TEXT(AA3344,"MM/DD/YY")), Delivered!$Z$3:$Z$8),
                    "IN QC"
                )
            )-1
        )
    ),
"IN QC"
)</f>
        <v>NO SHIP DATE</v>
      </c>
      <c r="AB3344" s="25"/>
      <c r="AC3344" s="83"/>
      <c r="AD3344" s="45"/>
    </row>
    <row r="3345" spans="6:30" ht="14.25">
      <c r="F3345" s="30" t="str">
        <f>LEFT(Table2[[#This Row],[Project]],6)</f>
        <v/>
      </c>
      <c r="G3345" s="13"/>
      <c r="H3345" s="13"/>
      <c r="I3345" s="17"/>
      <c r="J3345" s="13"/>
      <c r="K3345" s="13"/>
      <c r="O3345" s="20"/>
      <c r="T3345" s="13"/>
      <c r="Y3345" s="71" t="str">
        <f>IFERROR(
    IF(Z3345="DONE",
        "QC DONE",
        IF(OR(AA3345="TBD", ISBLANK(AA3345)),
            "NO SHIP DATE",
            IF(AND(ISNUMBER(DATEVALUE(TEXT(Z3345,"MM/DD/YY"))), ISNUMBER(Table22[[#This Row],[QC START]])),
                NETWORKDAYS(Table22[[#This Row],[QC START]], DATEVALUE(TEXT(Z3345,"MM/DD/YY")), Delivered!$Z$3:$Z$8),
                IF(AND(ISNUMBER(DATEVALUE(TEXT(AA3345,"MM/DD/YY"))), ISNUMBER(Table22[[#This Row],[QC START]])),
                    NETWORKDAYS(Table22[[#This Row],[QC START]], DATEVALUE(TEXT(AA3345,"MM/DD/YY")), Delivered!$Z$3:$Z$8),
                    "IN QC"
                )
            )-1
        )
    ),
"IN QC"
)</f>
        <v>NO SHIP DATE</v>
      </c>
      <c r="AB3345" s="25"/>
      <c r="AC3345" s="83"/>
      <c r="AD3345" s="45"/>
    </row>
    <row r="3346" spans="6:30" ht="14.25">
      <c r="F3346" s="30" t="str">
        <f>LEFT(Table2[[#This Row],[Project]],6)</f>
        <v/>
      </c>
      <c r="G3346" s="13"/>
      <c r="H3346" s="13"/>
      <c r="I3346" s="17"/>
      <c r="J3346" s="13"/>
      <c r="K3346" s="13"/>
      <c r="O3346" s="20"/>
      <c r="T3346" s="13"/>
      <c r="Y3346" s="71" t="str">
        <f>IFERROR(
    IF(Z3346="DONE",
        "QC DONE",
        IF(OR(AA3346="TBD", ISBLANK(AA3346)),
            "NO SHIP DATE",
            IF(AND(ISNUMBER(DATEVALUE(TEXT(Z3346,"MM/DD/YY"))), ISNUMBER(Table22[[#This Row],[QC START]])),
                NETWORKDAYS(Table22[[#This Row],[QC START]], DATEVALUE(TEXT(Z3346,"MM/DD/YY")), Delivered!$Z$3:$Z$8),
                IF(AND(ISNUMBER(DATEVALUE(TEXT(AA3346,"MM/DD/YY"))), ISNUMBER(Table22[[#This Row],[QC START]])),
                    NETWORKDAYS(Table22[[#This Row],[QC START]], DATEVALUE(TEXT(AA3346,"MM/DD/YY")), Delivered!$Z$3:$Z$8),
                    "IN QC"
                )
            )-1
        )
    ),
"IN QC"
)</f>
        <v>NO SHIP DATE</v>
      </c>
      <c r="AB3346" s="25"/>
      <c r="AC3346" s="83"/>
      <c r="AD3346" s="45"/>
    </row>
    <row r="3347" spans="6:30" ht="14.25">
      <c r="F3347" s="30" t="str">
        <f>LEFT(Table2[[#This Row],[Project]],6)</f>
        <v/>
      </c>
      <c r="G3347" s="13"/>
      <c r="H3347" s="13"/>
      <c r="I3347" s="17"/>
      <c r="J3347" s="13"/>
      <c r="K3347" s="13"/>
      <c r="O3347" s="20"/>
      <c r="T3347" s="13"/>
      <c r="Y3347" s="71" t="str">
        <f>IFERROR(
    IF(Z3347="DONE",
        "QC DONE",
        IF(OR(AA3347="TBD", ISBLANK(AA3347)),
            "NO SHIP DATE",
            IF(AND(ISNUMBER(DATEVALUE(TEXT(Z3347,"MM/DD/YY"))), ISNUMBER(Table22[[#This Row],[QC START]])),
                NETWORKDAYS(Table22[[#This Row],[QC START]], DATEVALUE(TEXT(Z3347,"MM/DD/YY")), Delivered!$Z$3:$Z$8),
                IF(AND(ISNUMBER(DATEVALUE(TEXT(AA3347,"MM/DD/YY"))), ISNUMBER(Table22[[#This Row],[QC START]])),
                    NETWORKDAYS(Table22[[#This Row],[QC START]], DATEVALUE(TEXT(AA3347,"MM/DD/YY")), Delivered!$Z$3:$Z$8),
                    "IN QC"
                )
            )-1
        )
    ),
"IN QC"
)</f>
        <v>NO SHIP DATE</v>
      </c>
      <c r="AB3347" s="25"/>
      <c r="AC3347" s="83"/>
      <c r="AD3347" s="45"/>
    </row>
    <row r="3348" spans="6:30" ht="14.25">
      <c r="F3348" s="30" t="str">
        <f>LEFT(Table2[[#This Row],[Project]],6)</f>
        <v/>
      </c>
      <c r="G3348" s="13"/>
      <c r="H3348" s="13"/>
      <c r="I3348" s="17"/>
      <c r="J3348" s="13"/>
      <c r="K3348" s="13"/>
      <c r="O3348" s="20"/>
      <c r="T3348" s="13"/>
      <c r="Y3348" s="71" t="str">
        <f>IFERROR(
    IF(Z3348="DONE",
        "QC DONE",
        IF(OR(AA3348="TBD", ISBLANK(AA3348)),
            "NO SHIP DATE",
            IF(AND(ISNUMBER(DATEVALUE(TEXT(Z3348,"MM/DD/YY"))), ISNUMBER(Table22[[#This Row],[QC START]])),
                NETWORKDAYS(Table22[[#This Row],[QC START]], DATEVALUE(TEXT(Z3348,"MM/DD/YY")), Delivered!$Z$3:$Z$8),
                IF(AND(ISNUMBER(DATEVALUE(TEXT(AA3348,"MM/DD/YY"))), ISNUMBER(Table22[[#This Row],[QC START]])),
                    NETWORKDAYS(Table22[[#This Row],[QC START]], DATEVALUE(TEXT(AA3348,"MM/DD/YY")), Delivered!$Z$3:$Z$8),
                    "IN QC"
                )
            )-1
        )
    ),
"IN QC"
)</f>
        <v>NO SHIP DATE</v>
      </c>
      <c r="AB3348" s="25"/>
      <c r="AC3348" s="83"/>
      <c r="AD3348" s="45"/>
    </row>
    <row r="3349" spans="6:30" ht="14.25">
      <c r="F3349" s="30" t="str">
        <f>LEFT(Table2[[#This Row],[Project]],6)</f>
        <v/>
      </c>
      <c r="G3349" s="13"/>
      <c r="H3349" s="13"/>
      <c r="I3349" s="17"/>
      <c r="J3349" s="13"/>
      <c r="K3349" s="13"/>
      <c r="O3349" s="20"/>
      <c r="T3349" s="13"/>
      <c r="Y3349" s="71" t="str">
        <f>IFERROR(
    IF(Z3349="DONE",
        "QC DONE",
        IF(OR(AA3349="TBD", ISBLANK(AA3349)),
            "NO SHIP DATE",
            IF(AND(ISNUMBER(DATEVALUE(TEXT(Z3349,"MM/DD/YY"))), ISNUMBER(Table22[[#This Row],[QC START]])),
                NETWORKDAYS(Table22[[#This Row],[QC START]], DATEVALUE(TEXT(Z3349,"MM/DD/YY")), Delivered!$Z$3:$Z$8),
                IF(AND(ISNUMBER(DATEVALUE(TEXT(AA3349,"MM/DD/YY"))), ISNUMBER(Table22[[#This Row],[QC START]])),
                    NETWORKDAYS(Table22[[#This Row],[QC START]], DATEVALUE(TEXT(AA3349,"MM/DD/YY")), Delivered!$Z$3:$Z$8),
                    "IN QC"
                )
            )-1
        )
    ),
"IN QC"
)</f>
        <v>NO SHIP DATE</v>
      </c>
      <c r="AB3349" s="25"/>
      <c r="AC3349" s="83"/>
      <c r="AD3349" s="45"/>
    </row>
    <row r="3350" spans="6:30" ht="14.25">
      <c r="F3350" s="30" t="str">
        <f>LEFT(Table2[[#This Row],[Project]],6)</f>
        <v/>
      </c>
      <c r="G3350" s="13"/>
      <c r="H3350" s="13"/>
      <c r="I3350" s="17"/>
      <c r="J3350" s="13"/>
      <c r="K3350" s="13"/>
      <c r="O3350" s="20"/>
      <c r="T3350" s="13"/>
      <c r="Y3350" s="71" t="str">
        <f>IFERROR(
    IF(Z3350="DONE",
        "QC DONE",
        IF(OR(AA3350="TBD", ISBLANK(AA3350)),
            "NO SHIP DATE",
            IF(AND(ISNUMBER(DATEVALUE(TEXT(Z3350,"MM/DD/YY"))), ISNUMBER(Table22[[#This Row],[QC START]])),
                NETWORKDAYS(Table22[[#This Row],[QC START]], DATEVALUE(TEXT(Z3350,"MM/DD/YY")), Delivered!$Z$3:$Z$8),
                IF(AND(ISNUMBER(DATEVALUE(TEXT(AA3350,"MM/DD/YY"))), ISNUMBER(Table22[[#This Row],[QC START]])),
                    NETWORKDAYS(Table22[[#This Row],[QC START]], DATEVALUE(TEXT(AA3350,"MM/DD/YY")), Delivered!$Z$3:$Z$8),
                    "IN QC"
                )
            )-1
        )
    ),
"IN QC"
)</f>
        <v>NO SHIP DATE</v>
      </c>
      <c r="AB3350" s="25"/>
      <c r="AC3350" s="83"/>
      <c r="AD3350" s="45"/>
    </row>
    <row r="3351" spans="6:30" ht="14.25">
      <c r="F3351" s="30" t="str">
        <f>LEFT(Table2[[#This Row],[Project]],6)</f>
        <v/>
      </c>
      <c r="G3351" s="13"/>
      <c r="H3351" s="13"/>
      <c r="I3351" s="17"/>
      <c r="J3351" s="13"/>
      <c r="K3351" s="13"/>
      <c r="O3351" s="20"/>
      <c r="T3351" s="13"/>
      <c r="Y3351" s="71" t="str">
        <f>IFERROR(
    IF(Z3351="DONE",
        "QC DONE",
        IF(OR(AA3351="TBD", ISBLANK(AA3351)),
            "NO SHIP DATE",
            IF(AND(ISNUMBER(DATEVALUE(TEXT(Z3351,"MM/DD/YY"))), ISNUMBER(Table22[[#This Row],[QC START]])),
                NETWORKDAYS(Table22[[#This Row],[QC START]], DATEVALUE(TEXT(Z3351,"MM/DD/YY")), Delivered!$Z$3:$Z$8),
                IF(AND(ISNUMBER(DATEVALUE(TEXT(AA3351,"MM/DD/YY"))), ISNUMBER(Table22[[#This Row],[QC START]])),
                    NETWORKDAYS(Table22[[#This Row],[QC START]], DATEVALUE(TEXT(AA3351,"MM/DD/YY")), Delivered!$Z$3:$Z$8),
                    "IN QC"
                )
            )-1
        )
    ),
"IN QC"
)</f>
        <v>NO SHIP DATE</v>
      </c>
      <c r="AB3351" s="25"/>
      <c r="AC3351" s="83"/>
      <c r="AD3351" s="45"/>
    </row>
    <row r="3352" spans="6:30" ht="14.25">
      <c r="F3352" s="30" t="str">
        <f>LEFT(Table2[[#This Row],[Project]],6)</f>
        <v/>
      </c>
      <c r="G3352" s="13"/>
      <c r="H3352" s="13"/>
      <c r="I3352" s="17"/>
      <c r="J3352" s="13"/>
      <c r="K3352" s="13"/>
      <c r="O3352" s="20"/>
      <c r="T3352" s="13"/>
      <c r="Y3352" s="71" t="str">
        <f>IFERROR(
    IF(Z3352="DONE",
        "QC DONE",
        IF(OR(AA3352="TBD", ISBLANK(AA3352)),
            "NO SHIP DATE",
            IF(AND(ISNUMBER(DATEVALUE(TEXT(Z3352,"MM/DD/YY"))), ISNUMBER(Table22[[#This Row],[QC START]])),
                NETWORKDAYS(Table22[[#This Row],[QC START]], DATEVALUE(TEXT(Z3352,"MM/DD/YY")), Delivered!$Z$3:$Z$8),
                IF(AND(ISNUMBER(DATEVALUE(TEXT(AA3352,"MM/DD/YY"))), ISNUMBER(Table22[[#This Row],[QC START]])),
                    NETWORKDAYS(Table22[[#This Row],[QC START]], DATEVALUE(TEXT(AA3352,"MM/DD/YY")), Delivered!$Z$3:$Z$8),
                    "IN QC"
                )
            )-1
        )
    ),
"IN QC"
)</f>
        <v>NO SHIP DATE</v>
      </c>
      <c r="AB3352" s="25"/>
      <c r="AC3352" s="83"/>
      <c r="AD3352" s="45"/>
    </row>
    <row r="3353" spans="6:30" ht="14.25">
      <c r="F3353" s="30" t="str">
        <f>LEFT(Table2[[#This Row],[Project]],6)</f>
        <v/>
      </c>
      <c r="G3353" s="13"/>
      <c r="H3353" s="13"/>
      <c r="I3353" s="17"/>
      <c r="J3353" s="13"/>
      <c r="K3353" s="13"/>
      <c r="O3353" s="20"/>
      <c r="T3353" s="13"/>
      <c r="Y3353" s="71" t="str">
        <f>IFERROR(
    IF(Z3353="DONE",
        "QC DONE",
        IF(OR(AA3353="TBD", ISBLANK(AA3353)),
            "NO SHIP DATE",
            IF(AND(ISNUMBER(DATEVALUE(TEXT(Z3353,"MM/DD/YY"))), ISNUMBER(Table22[[#This Row],[QC START]])),
                NETWORKDAYS(Table22[[#This Row],[QC START]], DATEVALUE(TEXT(Z3353,"MM/DD/YY")), Delivered!$Z$3:$Z$8),
                IF(AND(ISNUMBER(DATEVALUE(TEXT(AA3353,"MM/DD/YY"))), ISNUMBER(Table22[[#This Row],[QC START]])),
                    NETWORKDAYS(Table22[[#This Row],[QC START]], DATEVALUE(TEXT(AA3353,"MM/DD/YY")), Delivered!$Z$3:$Z$8),
                    "IN QC"
                )
            )-1
        )
    ),
"IN QC"
)</f>
        <v>NO SHIP DATE</v>
      </c>
      <c r="AB3353" s="25"/>
      <c r="AC3353" s="83"/>
      <c r="AD3353" s="45"/>
    </row>
    <row r="3354" spans="6:30" ht="14.25">
      <c r="F3354" s="30" t="str">
        <f>LEFT(Table2[[#This Row],[Project]],6)</f>
        <v/>
      </c>
      <c r="G3354" s="13"/>
      <c r="H3354" s="13"/>
      <c r="I3354" s="17"/>
      <c r="J3354" s="13"/>
      <c r="K3354" s="13"/>
      <c r="O3354" s="20"/>
      <c r="T3354" s="13"/>
      <c r="Y3354" s="71" t="str">
        <f>IFERROR(
    IF(Z3354="DONE",
        "QC DONE",
        IF(OR(AA3354="TBD", ISBLANK(AA3354)),
            "NO SHIP DATE",
            IF(AND(ISNUMBER(DATEVALUE(TEXT(Z3354,"MM/DD/YY"))), ISNUMBER(Table22[[#This Row],[QC START]])),
                NETWORKDAYS(Table22[[#This Row],[QC START]], DATEVALUE(TEXT(Z3354,"MM/DD/YY")), Delivered!$Z$3:$Z$8),
                IF(AND(ISNUMBER(DATEVALUE(TEXT(AA3354,"MM/DD/YY"))), ISNUMBER(Table22[[#This Row],[QC START]])),
                    NETWORKDAYS(Table22[[#This Row],[QC START]], DATEVALUE(TEXT(AA3354,"MM/DD/YY")), Delivered!$Z$3:$Z$8),
                    "IN QC"
                )
            )-1
        )
    ),
"IN QC"
)</f>
        <v>NO SHIP DATE</v>
      </c>
      <c r="AB3354" s="25"/>
      <c r="AC3354" s="83"/>
      <c r="AD3354" s="45"/>
    </row>
    <row r="3355" spans="6:30" ht="14.25">
      <c r="F3355" s="30" t="str">
        <f>LEFT(Table2[[#This Row],[Project]],6)</f>
        <v/>
      </c>
      <c r="G3355" s="13"/>
      <c r="H3355" s="13"/>
      <c r="I3355" s="17"/>
      <c r="J3355" s="13"/>
      <c r="K3355" s="13"/>
      <c r="O3355" s="20"/>
      <c r="T3355" s="13"/>
      <c r="Y3355" s="71" t="str">
        <f>IFERROR(
    IF(Z3355="DONE",
        "QC DONE",
        IF(OR(AA3355="TBD", ISBLANK(AA3355)),
            "NO SHIP DATE",
            IF(AND(ISNUMBER(DATEVALUE(TEXT(Z3355,"MM/DD/YY"))), ISNUMBER(Table22[[#This Row],[QC START]])),
                NETWORKDAYS(Table22[[#This Row],[QC START]], DATEVALUE(TEXT(Z3355,"MM/DD/YY")), Delivered!$Z$3:$Z$8),
                IF(AND(ISNUMBER(DATEVALUE(TEXT(AA3355,"MM/DD/YY"))), ISNUMBER(Table22[[#This Row],[QC START]])),
                    NETWORKDAYS(Table22[[#This Row],[QC START]], DATEVALUE(TEXT(AA3355,"MM/DD/YY")), Delivered!$Z$3:$Z$8),
                    "IN QC"
                )
            )-1
        )
    ),
"IN QC"
)</f>
        <v>NO SHIP DATE</v>
      </c>
      <c r="AB3355" s="25"/>
      <c r="AC3355" s="83"/>
      <c r="AD3355" s="45"/>
    </row>
    <row r="3356" spans="6:30" ht="14.25">
      <c r="F3356" s="30" t="str">
        <f>LEFT(Table2[[#This Row],[Project]],6)</f>
        <v/>
      </c>
      <c r="G3356" s="13"/>
      <c r="H3356" s="13"/>
      <c r="I3356" s="17"/>
      <c r="J3356" s="13"/>
      <c r="K3356" s="13"/>
      <c r="O3356" s="20"/>
      <c r="T3356" s="13"/>
      <c r="Y3356" s="71" t="str">
        <f>IFERROR(
    IF(Z3356="DONE",
        "QC DONE",
        IF(OR(AA3356="TBD", ISBLANK(AA3356)),
            "NO SHIP DATE",
            IF(AND(ISNUMBER(DATEVALUE(TEXT(Z3356,"MM/DD/YY"))), ISNUMBER(Table22[[#This Row],[QC START]])),
                NETWORKDAYS(Table22[[#This Row],[QC START]], DATEVALUE(TEXT(Z3356,"MM/DD/YY")), Delivered!$Z$3:$Z$8),
                IF(AND(ISNUMBER(DATEVALUE(TEXT(AA3356,"MM/DD/YY"))), ISNUMBER(Table22[[#This Row],[QC START]])),
                    NETWORKDAYS(Table22[[#This Row],[QC START]], DATEVALUE(TEXT(AA3356,"MM/DD/YY")), Delivered!$Z$3:$Z$8),
                    "IN QC"
                )
            )-1
        )
    ),
"IN QC"
)</f>
        <v>NO SHIP DATE</v>
      </c>
      <c r="AB3356" s="25"/>
      <c r="AC3356" s="83"/>
      <c r="AD3356" s="45"/>
    </row>
    <row r="3357" spans="6:30" ht="14.25">
      <c r="F3357" s="30" t="str">
        <f>LEFT(Table2[[#This Row],[Project]],6)</f>
        <v/>
      </c>
      <c r="G3357" s="13"/>
      <c r="H3357" s="13"/>
      <c r="I3357" s="17"/>
      <c r="J3357" s="13"/>
      <c r="K3357" s="13"/>
      <c r="O3357" s="20"/>
      <c r="T3357" s="13"/>
      <c r="Y3357" s="71" t="str">
        <f>IFERROR(
    IF(Z3357="DONE",
        "QC DONE",
        IF(OR(AA3357="TBD", ISBLANK(AA3357)),
            "NO SHIP DATE",
            IF(AND(ISNUMBER(DATEVALUE(TEXT(Z3357,"MM/DD/YY"))), ISNUMBER(Table22[[#This Row],[QC START]])),
                NETWORKDAYS(Table22[[#This Row],[QC START]], DATEVALUE(TEXT(Z3357,"MM/DD/YY")), Delivered!$Z$3:$Z$8),
                IF(AND(ISNUMBER(DATEVALUE(TEXT(AA3357,"MM/DD/YY"))), ISNUMBER(Table22[[#This Row],[QC START]])),
                    NETWORKDAYS(Table22[[#This Row],[QC START]], DATEVALUE(TEXT(AA3357,"MM/DD/YY")), Delivered!$Z$3:$Z$8),
                    "IN QC"
                )
            )-1
        )
    ),
"IN QC"
)</f>
        <v>NO SHIP DATE</v>
      </c>
      <c r="AB3357" s="25"/>
      <c r="AC3357" s="83"/>
      <c r="AD3357" s="45"/>
    </row>
    <row r="3358" spans="6:30" ht="14.25">
      <c r="F3358" s="30" t="str">
        <f>LEFT(Table2[[#This Row],[Project]],6)</f>
        <v/>
      </c>
      <c r="G3358" s="13"/>
      <c r="H3358" s="13"/>
      <c r="I3358" s="17"/>
      <c r="J3358" s="13"/>
      <c r="K3358" s="13"/>
      <c r="O3358" s="20"/>
      <c r="T3358" s="13"/>
      <c r="Y3358" s="71" t="str">
        <f>IFERROR(
    IF(Z3358="DONE",
        "QC DONE",
        IF(OR(AA3358="TBD", ISBLANK(AA3358)),
            "NO SHIP DATE",
            IF(AND(ISNUMBER(DATEVALUE(TEXT(Z3358,"MM/DD/YY"))), ISNUMBER(Table22[[#This Row],[QC START]])),
                NETWORKDAYS(Table22[[#This Row],[QC START]], DATEVALUE(TEXT(Z3358,"MM/DD/YY")), Delivered!$Z$3:$Z$8),
                IF(AND(ISNUMBER(DATEVALUE(TEXT(AA3358,"MM/DD/YY"))), ISNUMBER(Table22[[#This Row],[QC START]])),
                    NETWORKDAYS(Table22[[#This Row],[QC START]], DATEVALUE(TEXT(AA3358,"MM/DD/YY")), Delivered!$Z$3:$Z$8),
                    "IN QC"
                )
            )-1
        )
    ),
"IN QC"
)</f>
        <v>NO SHIP DATE</v>
      </c>
      <c r="AB3358" s="25"/>
      <c r="AC3358" s="83"/>
      <c r="AD3358" s="45"/>
    </row>
    <row r="3359" spans="6:30" ht="14.25">
      <c r="F3359" s="30" t="str">
        <f>LEFT(Table2[[#This Row],[Project]],6)</f>
        <v/>
      </c>
      <c r="G3359" s="13"/>
      <c r="H3359" s="13"/>
      <c r="I3359" s="17"/>
      <c r="J3359" s="13"/>
      <c r="K3359" s="13"/>
      <c r="O3359" s="20"/>
      <c r="T3359" s="13"/>
      <c r="Y3359" s="71" t="str">
        <f>IFERROR(
    IF(Z3359="DONE",
        "QC DONE",
        IF(OR(AA3359="TBD", ISBLANK(AA3359)),
            "NO SHIP DATE",
            IF(AND(ISNUMBER(DATEVALUE(TEXT(Z3359,"MM/DD/YY"))), ISNUMBER(Table22[[#This Row],[QC START]])),
                NETWORKDAYS(Table22[[#This Row],[QC START]], DATEVALUE(TEXT(Z3359,"MM/DD/YY")), Delivered!$Z$3:$Z$8),
                IF(AND(ISNUMBER(DATEVALUE(TEXT(AA3359,"MM/DD/YY"))), ISNUMBER(Table22[[#This Row],[QC START]])),
                    NETWORKDAYS(Table22[[#This Row],[QC START]], DATEVALUE(TEXT(AA3359,"MM/DD/YY")), Delivered!$Z$3:$Z$8),
                    "IN QC"
                )
            )-1
        )
    ),
"IN QC"
)</f>
        <v>NO SHIP DATE</v>
      </c>
      <c r="AB3359" s="25"/>
      <c r="AC3359" s="83"/>
      <c r="AD3359" s="45"/>
    </row>
    <row r="3360" spans="6:30" ht="14.25">
      <c r="F3360" s="30" t="str">
        <f>LEFT(Table2[[#This Row],[Project]],6)</f>
        <v/>
      </c>
      <c r="G3360" s="13"/>
      <c r="H3360" s="13"/>
      <c r="I3360" s="17"/>
      <c r="J3360" s="13"/>
      <c r="K3360" s="13"/>
      <c r="O3360" s="20"/>
      <c r="T3360" s="13"/>
      <c r="Y3360" s="71" t="str">
        <f>IFERROR(
    IF(Z3360="DONE",
        "QC DONE",
        IF(OR(AA3360="TBD", ISBLANK(AA3360)),
            "NO SHIP DATE",
            IF(AND(ISNUMBER(DATEVALUE(TEXT(Z3360,"MM/DD/YY"))), ISNUMBER(Table22[[#This Row],[QC START]])),
                NETWORKDAYS(Table22[[#This Row],[QC START]], DATEVALUE(TEXT(Z3360,"MM/DD/YY")), Delivered!$Z$3:$Z$8),
                IF(AND(ISNUMBER(DATEVALUE(TEXT(AA3360,"MM/DD/YY"))), ISNUMBER(Table22[[#This Row],[QC START]])),
                    NETWORKDAYS(Table22[[#This Row],[QC START]], DATEVALUE(TEXT(AA3360,"MM/DD/YY")), Delivered!$Z$3:$Z$8),
                    "IN QC"
                )
            )-1
        )
    ),
"IN QC"
)</f>
        <v>NO SHIP DATE</v>
      </c>
      <c r="AB3360" s="25"/>
      <c r="AC3360" s="83"/>
      <c r="AD3360" s="45"/>
    </row>
    <row r="3361" spans="6:30" ht="14.25">
      <c r="F3361" s="30" t="str">
        <f>LEFT(Table2[[#This Row],[Project]],6)</f>
        <v/>
      </c>
      <c r="G3361" s="13"/>
      <c r="H3361" s="13"/>
      <c r="I3361" s="17"/>
      <c r="J3361" s="13"/>
      <c r="K3361" s="13"/>
      <c r="O3361" s="20"/>
      <c r="T3361" s="13"/>
      <c r="Y3361" s="71" t="str">
        <f>IFERROR(
    IF(Z3361="DONE",
        "QC DONE",
        IF(OR(AA3361="TBD", ISBLANK(AA3361)),
            "NO SHIP DATE",
            IF(AND(ISNUMBER(DATEVALUE(TEXT(Z3361,"MM/DD/YY"))), ISNUMBER(Table22[[#This Row],[QC START]])),
                NETWORKDAYS(Table22[[#This Row],[QC START]], DATEVALUE(TEXT(Z3361,"MM/DD/YY")), Delivered!$Z$3:$Z$8),
                IF(AND(ISNUMBER(DATEVALUE(TEXT(AA3361,"MM/DD/YY"))), ISNUMBER(Table22[[#This Row],[QC START]])),
                    NETWORKDAYS(Table22[[#This Row],[QC START]], DATEVALUE(TEXT(AA3361,"MM/DD/YY")), Delivered!$Z$3:$Z$8),
                    "IN QC"
                )
            )-1
        )
    ),
"IN QC"
)</f>
        <v>NO SHIP DATE</v>
      </c>
      <c r="AB3361" s="25"/>
      <c r="AC3361" s="83"/>
      <c r="AD3361" s="45"/>
    </row>
    <row r="3362" spans="6:30" ht="14.25">
      <c r="F3362" s="30" t="str">
        <f>LEFT(Table2[[#This Row],[Project]],6)</f>
        <v/>
      </c>
      <c r="G3362" s="13"/>
      <c r="H3362" s="13"/>
      <c r="I3362" s="17"/>
      <c r="J3362" s="13"/>
      <c r="K3362" s="13"/>
      <c r="O3362" s="20"/>
      <c r="T3362" s="13"/>
      <c r="Y3362" s="71" t="str">
        <f>IFERROR(
    IF(Z3362="DONE",
        "QC DONE",
        IF(OR(AA3362="TBD", ISBLANK(AA3362)),
            "NO SHIP DATE",
            IF(AND(ISNUMBER(DATEVALUE(TEXT(Z3362,"MM/DD/YY"))), ISNUMBER(Table22[[#This Row],[QC START]])),
                NETWORKDAYS(Table22[[#This Row],[QC START]], DATEVALUE(TEXT(Z3362,"MM/DD/YY")), Delivered!$Z$3:$Z$8),
                IF(AND(ISNUMBER(DATEVALUE(TEXT(AA3362,"MM/DD/YY"))), ISNUMBER(Table22[[#This Row],[QC START]])),
                    NETWORKDAYS(Table22[[#This Row],[QC START]], DATEVALUE(TEXT(AA3362,"MM/DD/YY")), Delivered!$Z$3:$Z$8),
                    "IN QC"
                )
            )-1
        )
    ),
"IN QC"
)</f>
        <v>NO SHIP DATE</v>
      </c>
      <c r="AB3362" s="25"/>
      <c r="AC3362" s="83"/>
      <c r="AD3362" s="45"/>
    </row>
    <row r="3363" spans="6:30" ht="14.25">
      <c r="F3363" s="30" t="str">
        <f>LEFT(Table2[[#This Row],[Project]],6)</f>
        <v/>
      </c>
      <c r="G3363" s="13"/>
      <c r="H3363" s="13"/>
      <c r="I3363" s="17"/>
      <c r="J3363" s="13"/>
      <c r="K3363" s="13"/>
      <c r="O3363" s="20"/>
      <c r="T3363" s="13"/>
      <c r="Y3363" s="71" t="str">
        <f>IFERROR(
    IF(Z3363="DONE",
        "QC DONE",
        IF(OR(AA3363="TBD", ISBLANK(AA3363)),
            "NO SHIP DATE",
            IF(AND(ISNUMBER(DATEVALUE(TEXT(Z3363,"MM/DD/YY"))), ISNUMBER(Table22[[#This Row],[QC START]])),
                NETWORKDAYS(Table22[[#This Row],[QC START]], DATEVALUE(TEXT(Z3363,"MM/DD/YY")), Delivered!$Z$3:$Z$8),
                IF(AND(ISNUMBER(DATEVALUE(TEXT(AA3363,"MM/DD/YY"))), ISNUMBER(Table22[[#This Row],[QC START]])),
                    NETWORKDAYS(Table22[[#This Row],[QC START]], DATEVALUE(TEXT(AA3363,"MM/DD/YY")), Delivered!$Z$3:$Z$8),
                    "IN QC"
                )
            )-1
        )
    ),
"IN QC"
)</f>
        <v>NO SHIP DATE</v>
      </c>
      <c r="AB3363" s="25"/>
      <c r="AC3363" s="83"/>
      <c r="AD3363" s="45"/>
    </row>
    <row r="3364" spans="6:30" ht="14.25">
      <c r="F3364" s="30" t="str">
        <f>LEFT(Table2[[#This Row],[Project]],6)</f>
        <v/>
      </c>
      <c r="G3364" s="13"/>
      <c r="H3364" s="13"/>
      <c r="I3364" s="17"/>
      <c r="J3364" s="13"/>
      <c r="K3364" s="13"/>
      <c r="O3364" s="20"/>
      <c r="T3364" s="13"/>
      <c r="Y3364" s="71" t="str">
        <f>IFERROR(
    IF(Z3364="DONE",
        "QC DONE",
        IF(OR(AA3364="TBD", ISBLANK(AA3364)),
            "NO SHIP DATE",
            IF(AND(ISNUMBER(DATEVALUE(TEXT(Z3364,"MM/DD/YY"))), ISNUMBER(Table22[[#This Row],[QC START]])),
                NETWORKDAYS(Table22[[#This Row],[QC START]], DATEVALUE(TEXT(Z3364,"MM/DD/YY")), Delivered!$Z$3:$Z$8),
                IF(AND(ISNUMBER(DATEVALUE(TEXT(AA3364,"MM/DD/YY"))), ISNUMBER(Table22[[#This Row],[QC START]])),
                    NETWORKDAYS(Table22[[#This Row],[QC START]], DATEVALUE(TEXT(AA3364,"MM/DD/YY")), Delivered!$Z$3:$Z$8),
                    "IN QC"
                )
            )-1
        )
    ),
"IN QC"
)</f>
        <v>NO SHIP DATE</v>
      </c>
      <c r="AB3364" s="25"/>
      <c r="AC3364" s="83"/>
      <c r="AD3364" s="45"/>
    </row>
    <row r="3365" spans="6:30" ht="14.25">
      <c r="F3365" s="30" t="str">
        <f>LEFT(Table2[[#This Row],[Project]],6)</f>
        <v/>
      </c>
      <c r="G3365" s="13"/>
      <c r="H3365" s="13"/>
      <c r="I3365" s="17"/>
      <c r="J3365" s="13"/>
      <c r="K3365" s="13"/>
      <c r="O3365" s="20"/>
      <c r="T3365" s="13"/>
      <c r="Y3365" s="71" t="str">
        <f>IFERROR(
    IF(Z3365="DONE",
        "QC DONE",
        IF(OR(AA3365="TBD", ISBLANK(AA3365)),
            "NO SHIP DATE",
            IF(AND(ISNUMBER(DATEVALUE(TEXT(Z3365,"MM/DD/YY"))), ISNUMBER(Table22[[#This Row],[QC START]])),
                NETWORKDAYS(Table22[[#This Row],[QC START]], DATEVALUE(TEXT(Z3365,"MM/DD/YY")), Delivered!$Z$3:$Z$8),
                IF(AND(ISNUMBER(DATEVALUE(TEXT(AA3365,"MM/DD/YY"))), ISNUMBER(Table22[[#This Row],[QC START]])),
                    NETWORKDAYS(Table22[[#This Row],[QC START]], DATEVALUE(TEXT(AA3365,"MM/DD/YY")), Delivered!$Z$3:$Z$8),
                    "IN QC"
                )
            )-1
        )
    ),
"IN QC"
)</f>
        <v>NO SHIP DATE</v>
      </c>
      <c r="AB3365" s="25"/>
      <c r="AC3365" s="83"/>
      <c r="AD3365" s="45"/>
    </row>
    <row r="3366" spans="6:30" ht="14.25">
      <c r="F3366" s="30" t="str">
        <f>LEFT(Table2[[#This Row],[Project]],6)</f>
        <v/>
      </c>
      <c r="G3366" s="13"/>
      <c r="H3366" s="13"/>
      <c r="I3366" s="17"/>
      <c r="J3366" s="13"/>
      <c r="K3366" s="13"/>
      <c r="O3366" s="20"/>
      <c r="T3366" s="13"/>
      <c r="Y3366" s="71" t="str">
        <f>IFERROR(
    IF(Z3366="DONE",
        "QC DONE",
        IF(OR(AA3366="TBD", ISBLANK(AA3366)),
            "NO SHIP DATE",
            IF(AND(ISNUMBER(DATEVALUE(TEXT(Z3366,"MM/DD/YY"))), ISNUMBER(Table22[[#This Row],[QC START]])),
                NETWORKDAYS(Table22[[#This Row],[QC START]], DATEVALUE(TEXT(Z3366,"MM/DD/YY")), Delivered!$Z$3:$Z$8),
                IF(AND(ISNUMBER(DATEVALUE(TEXT(AA3366,"MM/DD/YY"))), ISNUMBER(Table22[[#This Row],[QC START]])),
                    NETWORKDAYS(Table22[[#This Row],[QC START]], DATEVALUE(TEXT(AA3366,"MM/DD/YY")), Delivered!$Z$3:$Z$8),
                    "IN QC"
                )
            )-1
        )
    ),
"IN QC"
)</f>
        <v>NO SHIP DATE</v>
      </c>
      <c r="AB3366" s="25"/>
      <c r="AC3366" s="83"/>
      <c r="AD3366" s="45"/>
    </row>
    <row r="3367" spans="6:30" ht="14.25">
      <c r="F3367" s="30" t="str">
        <f>LEFT(Table2[[#This Row],[Project]],6)</f>
        <v/>
      </c>
      <c r="G3367" s="13"/>
      <c r="H3367" s="13"/>
      <c r="I3367" s="17"/>
      <c r="J3367" s="13"/>
      <c r="K3367" s="13"/>
      <c r="O3367" s="20"/>
      <c r="T3367" s="13"/>
      <c r="Y3367" s="71" t="str">
        <f>IFERROR(
    IF(Z3367="DONE",
        "QC DONE",
        IF(OR(AA3367="TBD", ISBLANK(AA3367)),
            "NO SHIP DATE",
            IF(AND(ISNUMBER(DATEVALUE(TEXT(Z3367,"MM/DD/YY"))), ISNUMBER(Table22[[#This Row],[QC START]])),
                NETWORKDAYS(Table22[[#This Row],[QC START]], DATEVALUE(TEXT(Z3367,"MM/DD/YY")), Delivered!$Z$3:$Z$8),
                IF(AND(ISNUMBER(DATEVALUE(TEXT(AA3367,"MM/DD/YY"))), ISNUMBER(Table22[[#This Row],[QC START]])),
                    NETWORKDAYS(Table22[[#This Row],[QC START]], DATEVALUE(TEXT(AA3367,"MM/DD/YY")), Delivered!$Z$3:$Z$8),
                    "IN QC"
                )
            )-1
        )
    ),
"IN QC"
)</f>
        <v>NO SHIP DATE</v>
      </c>
      <c r="AB3367" s="25"/>
      <c r="AC3367" s="83"/>
      <c r="AD3367" s="45"/>
    </row>
    <row r="3368" spans="6:30" ht="14.25">
      <c r="F3368" s="30" t="str">
        <f>LEFT(Table2[[#This Row],[Project]],6)</f>
        <v/>
      </c>
      <c r="G3368" s="13"/>
      <c r="H3368" s="13"/>
      <c r="I3368" s="17"/>
      <c r="J3368" s="13"/>
      <c r="K3368" s="13"/>
      <c r="O3368" s="20"/>
      <c r="T3368" s="13"/>
      <c r="Y3368" s="71" t="str">
        <f>IFERROR(
    IF(Z3368="DONE",
        "QC DONE",
        IF(OR(AA3368="TBD", ISBLANK(AA3368)),
            "NO SHIP DATE",
            IF(AND(ISNUMBER(DATEVALUE(TEXT(Z3368,"MM/DD/YY"))), ISNUMBER(Table22[[#This Row],[QC START]])),
                NETWORKDAYS(Table22[[#This Row],[QC START]], DATEVALUE(TEXT(Z3368,"MM/DD/YY")), Delivered!$Z$3:$Z$8),
                IF(AND(ISNUMBER(DATEVALUE(TEXT(AA3368,"MM/DD/YY"))), ISNUMBER(Table22[[#This Row],[QC START]])),
                    NETWORKDAYS(Table22[[#This Row],[QC START]], DATEVALUE(TEXT(AA3368,"MM/DD/YY")), Delivered!$Z$3:$Z$8),
                    "IN QC"
                )
            )-1
        )
    ),
"IN QC"
)</f>
        <v>NO SHIP DATE</v>
      </c>
      <c r="AB3368" s="25"/>
      <c r="AC3368" s="83"/>
      <c r="AD3368" s="45"/>
    </row>
    <row r="3369" spans="6:30" ht="14.25">
      <c r="F3369" s="30" t="str">
        <f>LEFT(Table2[[#This Row],[Project]],6)</f>
        <v/>
      </c>
      <c r="G3369" s="13"/>
      <c r="H3369" s="13"/>
      <c r="I3369" s="17"/>
      <c r="J3369" s="13"/>
      <c r="K3369" s="13"/>
      <c r="O3369" s="20"/>
      <c r="T3369" s="13"/>
      <c r="Y3369" s="71" t="str">
        <f>IFERROR(
    IF(Z3369="DONE",
        "QC DONE",
        IF(OR(AA3369="TBD", ISBLANK(AA3369)),
            "NO SHIP DATE",
            IF(AND(ISNUMBER(DATEVALUE(TEXT(Z3369,"MM/DD/YY"))), ISNUMBER(Table22[[#This Row],[QC START]])),
                NETWORKDAYS(Table22[[#This Row],[QC START]], DATEVALUE(TEXT(Z3369,"MM/DD/YY")), Delivered!$Z$3:$Z$8),
                IF(AND(ISNUMBER(DATEVALUE(TEXT(AA3369,"MM/DD/YY"))), ISNUMBER(Table22[[#This Row],[QC START]])),
                    NETWORKDAYS(Table22[[#This Row],[QC START]], DATEVALUE(TEXT(AA3369,"MM/DD/YY")), Delivered!$Z$3:$Z$8),
                    "IN QC"
                )
            )-1
        )
    ),
"IN QC"
)</f>
        <v>NO SHIP DATE</v>
      </c>
      <c r="AB3369" s="25"/>
      <c r="AC3369" s="83"/>
      <c r="AD3369" s="45"/>
    </row>
    <row r="3370" spans="6:30" ht="14.25">
      <c r="F3370" s="30" t="str">
        <f>LEFT(Table2[[#This Row],[Project]],6)</f>
        <v/>
      </c>
      <c r="G3370" s="13"/>
      <c r="H3370" s="13"/>
      <c r="I3370" s="17"/>
      <c r="J3370" s="13"/>
      <c r="K3370" s="13"/>
      <c r="O3370" s="20"/>
      <c r="T3370" s="13"/>
      <c r="Y3370" s="71" t="str">
        <f>IFERROR(
    IF(Z3370="DONE",
        "QC DONE",
        IF(OR(AA3370="TBD", ISBLANK(AA3370)),
            "NO SHIP DATE",
            IF(AND(ISNUMBER(DATEVALUE(TEXT(Z3370,"MM/DD/YY"))), ISNUMBER(Table22[[#This Row],[QC START]])),
                NETWORKDAYS(Table22[[#This Row],[QC START]], DATEVALUE(TEXT(Z3370,"MM/DD/YY")), Delivered!$Z$3:$Z$8),
                IF(AND(ISNUMBER(DATEVALUE(TEXT(AA3370,"MM/DD/YY"))), ISNUMBER(Table22[[#This Row],[QC START]])),
                    NETWORKDAYS(Table22[[#This Row],[QC START]], DATEVALUE(TEXT(AA3370,"MM/DD/YY")), Delivered!$Z$3:$Z$8),
                    "IN QC"
                )
            )-1
        )
    ),
"IN QC"
)</f>
        <v>NO SHIP DATE</v>
      </c>
      <c r="AB3370" s="25"/>
      <c r="AC3370" s="83"/>
      <c r="AD3370" s="45"/>
    </row>
    <row r="3371" spans="6:30" ht="14.25">
      <c r="F3371" s="30" t="str">
        <f>LEFT(Table2[[#This Row],[Project]],6)</f>
        <v/>
      </c>
      <c r="G3371" s="13"/>
      <c r="H3371" s="13"/>
      <c r="I3371" s="17"/>
      <c r="J3371" s="13"/>
      <c r="K3371" s="13"/>
      <c r="O3371" s="20"/>
      <c r="T3371" s="13"/>
      <c r="Y3371" s="71" t="str">
        <f>IFERROR(
    IF(Z3371="DONE",
        "QC DONE",
        IF(OR(AA3371="TBD", ISBLANK(AA3371)),
            "NO SHIP DATE",
            IF(AND(ISNUMBER(DATEVALUE(TEXT(Z3371,"MM/DD/YY"))), ISNUMBER(Table22[[#This Row],[QC START]])),
                NETWORKDAYS(Table22[[#This Row],[QC START]], DATEVALUE(TEXT(Z3371,"MM/DD/YY")), Delivered!$Z$3:$Z$8),
                IF(AND(ISNUMBER(DATEVALUE(TEXT(AA3371,"MM/DD/YY"))), ISNUMBER(Table22[[#This Row],[QC START]])),
                    NETWORKDAYS(Table22[[#This Row],[QC START]], DATEVALUE(TEXT(AA3371,"MM/DD/YY")), Delivered!$Z$3:$Z$8),
                    "IN QC"
                )
            )-1
        )
    ),
"IN QC"
)</f>
        <v>NO SHIP DATE</v>
      </c>
      <c r="AB3371" s="25"/>
      <c r="AC3371" s="83"/>
      <c r="AD3371" s="45"/>
    </row>
    <row r="3372" spans="6:30" ht="14.25">
      <c r="F3372" s="30" t="str">
        <f>LEFT(Table2[[#This Row],[Project]],6)</f>
        <v/>
      </c>
      <c r="G3372" s="13"/>
      <c r="H3372" s="13"/>
      <c r="I3372" s="17"/>
      <c r="J3372" s="13"/>
      <c r="K3372" s="13"/>
      <c r="O3372" s="20"/>
      <c r="T3372" s="13"/>
      <c r="Y3372" s="71" t="str">
        <f>IFERROR(
    IF(Z3372="DONE",
        "QC DONE",
        IF(OR(AA3372="TBD", ISBLANK(AA3372)),
            "NO SHIP DATE",
            IF(AND(ISNUMBER(DATEVALUE(TEXT(Z3372,"MM/DD/YY"))), ISNUMBER(Table22[[#This Row],[QC START]])),
                NETWORKDAYS(Table22[[#This Row],[QC START]], DATEVALUE(TEXT(Z3372,"MM/DD/YY")), Delivered!$Z$3:$Z$8),
                IF(AND(ISNUMBER(DATEVALUE(TEXT(AA3372,"MM/DD/YY"))), ISNUMBER(Table22[[#This Row],[QC START]])),
                    NETWORKDAYS(Table22[[#This Row],[QC START]], DATEVALUE(TEXT(AA3372,"MM/DD/YY")), Delivered!$Z$3:$Z$8),
                    "IN QC"
                )
            )-1
        )
    ),
"IN QC"
)</f>
        <v>NO SHIP DATE</v>
      </c>
      <c r="AB3372" s="25"/>
      <c r="AC3372" s="83"/>
      <c r="AD3372" s="45"/>
    </row>
    <row r="3373" spans="6:30" ht="14.25">
      <c r="F3373" s="30" t="str">
        <f>LEFT(Table2[[#This Row],[Project]],6)</f>
        <v/>
      </c>
      <c r="G3373" s="13"/>
      <c r="H3373" s="13"/>
      <c r="I3373" s="17"/>
      <c r="J3373" s="13"/>
      <c r="K3373" s="13"/>
      <c r="O3373" s="20"/>
      <c r="T3373" s="13"/>
      <c r="Y3373" s="71" t="str">
        <f>IFERROR(
    IF(Z3373="DONE",
        "QC DONE",
        IF(OR(AA3373="TBD", ISBLANK(AA3373)),
            "NO SHIP DATE",
            IF(AND(ISNUMBER(DATEVALUE(TEXT(Z3373,"MM/DD/YY"))), ISNUMBER(Table22[[#This Row],[QC START]])),
                NETWORKDAYS(Table22[[#This Row],[QC START]], DATEVALUE(TEXT(Z3373,"MM/DD/YY")), Delivered!$Z$3:$Z$8),
                IF(AND(ISNUMBER(DATEVALUE(TEXT(AA3373,"MM/DD/YY"))), ISNUMBER(Table22[[#This Row],[QC START]])),
                    NETWORKDAYS(Table22[[#This Row],[QC START]], DATEVALUE(TEXT(AA3373,"MM/DD/YY")), Delivered!$Z$3:$Z$8),
                    "IN QC"
                )
            )-1
        )
    ),
"IN QC"
)</f>
        <v>NO SHIP DATE</v>
      </c>
      <c r="AB3373" s="25"/>
      <c r="AC3373" s="83"/>
      <c r="AD3373" s="45"/>
    </row>
    <row r="3374" spans="6:30" ht="14.25">
      <c r="F3374" s="30" t="str">
        <f>LEFT(Table2[[#This Row],[Project]],6)</f>
        <v/>
      </c>
      <c r="G3374" s="13"/>
      <c r="H3374" s="13"/>
      <c r="I3374" s="17"/>
      <c r="J3374" s="13"/>
      <c r="K3374" s="13"/>
      <c r="O3374" s="20"/>
      <c r="T3374" s="13"/>
      <c r="Y3374" s="71" t="str">
        <f>IFERROR(
    IF(Z3374="DONE",
        "QC DONE",
        IF(OR(AA3374="TBD", ISBLANK(AA3374)),
            "NO SHIP DATE",
            IF(AND(ISNUMBER(DATEVALUE(TEXT(Z3374,"MM/DD/YY"))), ISNUMBER(Table22[[#This Row],[QC START]])),
                NETWORKDAYS(Table22[[#This Row],[QC START]], DATEVALUE(TEXT(Z3374,"MM/DD/YY")), Delivered!$Z$3:$Z$8),
                IF(AND(ISNUMBER(DATEVALUE(TEXT(AA3374,"MM/DD/YY"))), ISNUMBER(Table22[[#This Row],[QC START]])),
                    NETWORKDAYS(Table22[[#This Row],[QC START]], DATEVALUE(TEXT(AA3374,"MM/DD/YY")), Delivered!$Z$3:$Z$8),
                    "IN QC"
                )
            )-1
        )
    ),
"IN QC"
)</f>
        <v>NO SHIP DATE</v>
      </c>
      <c r="AB3374" s="25"/>
      <c r="AC3374" s="83"/>
      <c r="AD3374" s="45"/>
    </row>
    <row r="3375" spans="6:30" ht="14.25">
      <c r="F3375" s="30" t="str">
        <f>LEFT(Table2[[#This Row],[Project]],6)</f>
        <v/>
      </c>
      <c r="G3375" s="13"/>
      <c r="H3375" s="13"/>
      <c r="I3375" s="17"/>
      <c r="J3375" s="13"/>
      <c r="K3375" s="13"/>
      <c r="O3375" s="20"/>
      <c r="T3375" s="13"/>
      <c r="Y3375" s="71" t="str">
        <f>IFERROR(
    IF(Z3375="DONE",
        "QC DONE",
        IF(OR(AA3375="TBD", ISBLANK(AA3375)),
            "NO SHIP DATE",
            IF(AND(ISNUMBER(DATEVALUE(TEXT(Z3375,"MM/DD/YY"))), ISNUMBER(Table22[[#This Row],[QC START]])),
                NETWORKDAYS(Table22[[#This Row],[QC START]], DATEVALUE(TEXT(Z3375,"MM/DD/YY")), Delivered!$Z$3:$Z$8),
                IF(AND(ISNUMBER(DATEVALUE(TEXT(AA3375,"MM/DD/YY"))), ISNUMBER(Table22[[#This Row],[QC START]])),
                    NETWORKDAYS(Table22[[#This Row],[QC START]], DATEVALUE(TEXT(AA3375,"MM/DD/YY")), Delivered!$Z$3:$Z$8),
                    "IN QC"
                )
            )-1
        )
    ),
"IN QC"
)</f>
        <v>NO SHIP DATE</v>
      </c>
      <c r="AB3375" s="25"/>
      <c r="AC3375" s="83"/>
      <c r="AD3375" s="45"/>
    </row>
    <row r="3376" spans="6:30" ht="14.25">
      <c r="F3376" s="30" t="str">
        <f>LEFT(Table2[[#This Row],[Project]],6)</f>
        <v/>
      </c>
      <c r="G3376" s="13"/>
      <c r="H3376" s="13"/>
      <c r="I3376" s="17"/>
      <c r="J3376" s="13"/>
      <c r="K3376" s="13"/>
      <c r="O3376" s="20"/>
      <c r="T3376" s="13"/>
      <c r="Y3376" s="71" t="str">
        <f>IFERROR(
    IF(Z3376="DONE",
        "QC DONE",
        IF(OR(AA3376="TBD", ISBLANK(AA3376)),
            "NO SHIP DATE",
            IF(AND(ISNUMBER(DATEVALUE(TEXT(Z3376,"MM/DD/YY"))), ISNUMBER(Table22[[#This Row],[QC START]])),
                NETWORKDAYS(Table22[[#This Row],[QC START]], DATEVALUE(TEXT(Z3376,"MM/DD/YY")), Delivered!$Z$3:$Z$8),
                IF(AND(ISNUMBER(DATEVALUE(TEXT(AA3376,"MM/DD/YY"))), ISNUMBER(Table22[[#This Row],[QC START]])),
                    NETWORKDAYS(Table22[[#This Row],[QC START]], DATEVALUE(TEXT(AA3376,"MM/DD/YY")), Delivered!$Z$3:$Z$8),
                    "IN QC"
                )
            )-1
        )
    ),
"IN QC"
)</f>
        <v>NO SHIP DATE</v>
      </c>
      <c r="AB3376" s="25"/>
      <c r="AC3376" s="83"/>
      <c r="AD3376" s="45"/>
    </row>
    <row r="3377" spans="6:30" ht="14.25">
      <c r="F3377" s="30" t="str">
        <f>LEFT(Table2[[#This Row],[Project]],6)</f>
        <v/>
      </c>
      <c r="G3377" s="13"/>
      <c r="H3377" s="13"/>
      <c r="I3377" s="17"/>
      <c r="J3377" s="13"/>
      <c r="K3377" s="13"/>
      <c r="O3377" s="20"/>
      <c r="T3377" s="13"/>
      <c r="Y3377" s="71" t="str">
        <f>IFERROR(
    IF(Z3377="DONE",
        "QC DONE",
        IF(OR(AA3377="TBD", ISBLANK(AA3377)),
            "NO SHIP DATE",
            IF(AND(ISNUMBER(DATEVALUE(TEXT(Z3377,"MM/DD/YY"))), ISNUMBER(Table22[[#This Row],[QC START]])),
                NETWORKDAYS(Table22[[#This Row],[QC START]], DATEVALUE(TEXT(Z3377,"MM/DD/YY")), Delivered!$Z$3:$Z$8),
                IF(AND(ISNUMBER(DATEVALUE(TEXT(AA3377,"MM/DD/YY"))), ISNUMBER(Table22[[#This Row],[QC START]])),
                    NETWORKDAYS(Table22[[#This Row],[QC START]], DATEVALUE(TEXT(AA3377,"MM/DD/YY")), Delivered!$Z$3:$Z$8),
                    "IN QC"
                )
            )-1
        )
    ),
"IN QC"
)</f>
        <v>NO SHIP DATE</v>
      </c>
      <c r="AB3377" s="25"/>
      <c r="AC3377" s="83"/>
      <c r="AD3377" s="45"/>
    </row>
    <row r="3378" spans="6:30" ht="14.25">
      <c r="F3378" s="30" t="str">
        <f>LEFT(Table2[[#This Row],[Project]],6)</f>
        <v/>
      </c>
      <c r="G3378" s="13"/>
      <c r="H3378" s="13"/>
      <c r="I3378" s="17"/>
      <c r="J3378" s="13"/>
      <c r="K3378" s="13"/>
      <c r="O3378" s="20"/>
      <c r="T3378" s="13"/>
      <c r="Y3378" s="71" t="str">
        <f>IFERROR(
    IF(Z3378="DONE",
        "QC DONE",
        IF(OR(AA3378="TBD", ISBLANK(AA3378)),
            "NO SHIP DATE",
            IF(AND(ISNUMBER(DATEVALUE(TEXT(Z3378,"MM/DD/YY"))), ISNUMBER(Table22[[#This Row],[QC START]])),
                NETWORKDAYS(Table22[[#This Row],[QC START]], DATEVALUE(TEXT(Z3378,"MM/DD/YY")), Delivered!$Z$3:$Z$8),
                IF(AND(ISNUMBER(DATEVALUE(TEXT(AA3378,"MM/DD/YY"))), ISNUMBER(Table22[[#This Row],[QC START]])),
                    NETWORKDAYS(Table22[[#This Row],[QC START]], DATEVALUE(TEXT(AA3378,"MM/DD/YY")), Delivered!$Z$3:$Z$8),
                    "IN QC"
                )
            )-1
        )
    ),
"IN QC"
)</f>
        <v>NO SHIP DATE</v>
      </c>
      <c r="AB3378" s="25"/>
      <c r="AC3378" s="83"/>
      <c r="AD3378" s="45"/>
    </row>
    <row r="3379" spans="6:30" ht="14.25">
      <c r="F3379" s="30" t="str">
        <f>LEFT(Table2[[#This Row],[Project]],6)</f>
        <v/>
      </c>
      <c r="G3379" s="13"/>
      <c r="H3379" s="13"/>
      <c r="I3379" s="17"/>
      <c r="J3379" s="13"/>
      <c r="K3379" s="13"/>
      <c r="O3379" s="20"/>
      <c r="T3379" s="13"/>
      <c r="Y3379" s="71" t="str">
        <f>IFERROR(
    IF(Z3379="DONE",
        "QC DONE",
        IF(OR(AA3379="TBD", ISBLANK(AA3379)),
            "NO SHIP DATE",
            IF(AND(ISNUMBER(DATEVALUE(TEXT(Z3379,"MM/DD/YY"))), ISNUMBER(Table22[[#This Row],[QC START]])),
                NETWORKDAYS(Table22[[#This Row],[QC START]], DATEVALUE(TEXT(Z3379,"MM/DD/YY")), Delivered!$Z$3:$Z$8),
                IF(AND(ISNUMBER(DATEVALUE(TEXT(AA3379,"MM/DD/YY"))), ISNUMBER(Table22[[#This Row],[QC START]])),
                    NETWORKDAYS(Table22[[#This Row],[QC START]], DATEVALUE(TEXT(AA3379,"MM/DD/YY")), Delivered!$Z$3:$Z$8),
                    "IN QC"
                )
            )-1
        )
    ),
"IN QC"
)</f>
        <v>NO SHIP DATE</v>
      </c>
      <c r="AB3379" s="25"/>
      <c r="AC3379" s="83"/>
      <c r="AD3379" s="45"/>
    </row>
    <row r="3380" spans="6:30" ht="14.25">
      <c r="F3380" s="30" t="str">
        <f>LEFT(Table2[[#This Row],[Project]],6)</f>
        <v/>
      </c>
      <c r="G3380" s="13"/>
      <c r="H3380" s="13"/>
      <c r="I3380" s="17"/>
      <c r="J3380" s="13"/>
      <c r="K3380" s="13"/>
      <c r="O3380" s="20"/>
      <c r="T3380" s="13"/>
      <c r="Y3380" s="71" t="str">
        <f>IFERROR(
    IF(Z3380="DONE",
        "QC DONE",
        IF(OR(AA3380="TBD", ISBLANK(AA3380)),
            "NO SHIP DATE",
            IF(AND(ISNUMBER(DATEVALUE(TEXT(Z3380,"MM/DD/YY"))), ISNUMBER(Table22[[#This Row],[QC START]])),
                NETWORKDAYS(Table22[[#This Row],[QC START]], DATEVALUE(TEXT(Z3380,"MM/DD/YY")), Delivered!$Z$3:$Z$8),
                IF(AND(ISNUMBER(DATEVALUE(TEXT(AA3380,"MM/DD/YY"))), ISNUMBER(Table22[[#This Row],[QC START]])),
                    NETWORKDAYS(Table22[[#This Row],[QC START]], DATEVALUE(TEXT(AA3380,"MM/DD/YY")), Delivered!$Z$3:$Z$8),
                    "IN QC"
                )
            )-1
        )
    ),
"IN QC"
)</f>
        <v>NO SHIP DATE</v>
      </c>
      <c r="AB3380" s="25"/>
      <c r="AC3380" s="83"/>
      <c r="AD3380" s="45"/>
    </row>
    <row r="3381" spans="6:30" ht="14.25">
      <c r="F3381" s="30" t="str">
        <f>LEFT(Table2[[#This Row],[Project]],6)</f>
        <v/>
      </c>
      <c r="G3381" s="13"/>
      <c r="H3381" s="13"/>
      <c r="I3381" s="17"/>
      <c r="J3381" s="13"/>
      <c r="K3381" s="13"/>
      <c r="O3381" s="20"/>
      <c r="T3381" s="13"/>
      <c r="Y3381" s="71" t="str">
        <f>IFERROR(
    IF(Z3381="DONE",
        "QC DONE",
        IF(OR(AA3381="TBD", ISBLANK(AA3381)),
            "NO SHIP DATE",
            IF(AND(ISNUMBER(DATEVALUE(TEXT(Z3381,"MM/DD/YY"))), ISNUMBER(Table22[[#This Row],[QC START]])),
                NETWORKDAYS(Table22[[#This Row],[QC START]], DATEVALUE(TEXT(Z3381,"MM/DD/YY")), Delivered!$Z$3:$Z$8),
                IF(AND(ISNUMBER(DATEVALUE(TEXT(AA3381,"MM/DD/YY"))), ISNUMBER(Table22[[#This Row],[QC START]])),
                    NETWORKDAYS(Table22[[#This Row],[QC START]], DATEVALUE(TEXT(AA3381,"MM/DD/YY")), Delivered!$Z$3:$Z$8),
                    "IN QC"
                )
            )-1
        )
    ),
"IN QC"
)</f>
        <v>NO SHIP DATE</v>
      </c>
      <c r="AB3381" s="25"/>
      <c r="AC3381" s="83"/>
      <c r="AD3381" s="45"/>
    </row>
    <row r="3382" spans="6:30" ht="14.25">
      <c r="F3382" s="30" t="str">
        <f>LEFT(Table2[[#This Row],[Project]],6)</f>
        <v/>
      </c>
      <c r="G3382" s="13"/>
      <c r="H3382" s="13"/>
      <c r="I3382" s="17"/>
      <c r="J3382" s="13"/>
      <c r="K3382" s="13"/>
      <c r="O3382" s="20"/>
      <c r="T3382" s="13"/>
      <c r="Y3382" s="71" t="str">
        <f>IFERROR(
    IF(Z3382="DONE",
        "QC DONE",
        IF(OR(AA3382="TBD", ISBLANK(AA3382)),
            "NO SHIP DATE",
            IF(AND(ISNUMBER(DATEVALUE(TEXT(Z3382,"MM/DD/YY"))), ISNUMBER(Table22[[#This Row],[QC START]])),
                NETWORKDAYS(Table22[[#This Row],[QC START]], DATEVALUE(TEXT(Z3382,"MM/DD/YY")), Delivered!$Z$3:$Z$8),
                IF(AND(ISNUMBER(DATEVALUE(TEXT(AA3382,"MM/DD/YY"))), ISNUMBER(Table22[[#This Row],[QC START]])),
                    NETWORKDAYS(Table22[[#This Row],[QC START]], DATEVALUE(TEXT(AA3382,"MM/DD/YY")), Delivered!$Z$3:$Z$8),
                    "IN QC"
                )
            )-1
        )
    ),
"IN QC"
)</f>
        <v>NO SHIP DATE</v>
      </c>
      <c r="AB3382" s="25"/>
      <c r="AC3382" s="83"/>
      <c r="AD3382" s="45"/>
    </row>
    <row r="3383" spans="6:30" ht="14.25">
      <c r="F3383" s="30" t="str">
        <f>LEFT(Table2[[#This Row],[Project]],6)</f>
        <v/>
      </c>
      <c r="G3383" s="13"/>
      <c r="H3383" s="13"/>
      <c r="I3383" s="17"/>
      <c r="J3383" s="13"/>
      <c r="K3383" s="13"/>
      <c r="O3383" s="20"/>
      <c r="T3383" s="13"/>
      <c r="Y3383" s="71" t="str">
        <f>IFERROR(
    IF(Z3383="DONE",
        "QC DONE",
        IF(OR(AA3383="TBD", ISBLANK(AA3383)),
            "NO SHIP DATE",
            IF(AND(ISNUMBER(DATEVALUE(TEXT(Z3383,"MM/DD/YY"))), ISNUMBER(Table22[[#This Row],[QC START]])),
                NETWORKDAYS(Table22[[#This Row],[QC START]], DATEVALUE(TEXT(Z3383,"MM/DD/YY")), Delivered!$Z$3:$Z$8),
                IF(AND(ISNUMBER(DATEVALUE(TEXT(AA3383,"MM/DD/YY"))), ISNUMBER(Table22[[#This Row],[QC START]])),
                    NETWORKDAYS(Table22[[#This Row],[QC START]], DATEVALUE(TEXT(AA3383,"MM/DD/YY")), Delivered!$Z$3:$Z$8),
                    "IN QC"
                )
            )-1
        )
    ),
"IN QC"
)</f>
        <v>NO SHIP DATE</v>
      </c>
      <c r="AB3383" s="25"/>
      <c r="AC3383" s="83"/>
      <c r="AD3383" s="45"/>
    </row>
    <row r="3384" spans="6:30" ht="14.25">
      <c r="F3384" s="30" t="str">
        <f>LEFT(Table2[[#This Row],[Project]],6)</f>
        <v/>
      </c>
      <c r="G3384" s="13"/>
      <c r="H3384" s="13"/>
      <c r="I3384" s="17"/>
      <c r="J3384" s="13"/>
      <c r="K3384" s="13"/>
      <c r="O3384" s="20"/>
      <c r="T3384" s="13"/>
      <c r="Y3384" s="71" t="str">
        <f>IFERROR(
    IF(Z3384="DONE",
        "QC DONE",
        IF(OR(AA3384="TBD", ISBLANK(AA3384)),
            "NO SHIP DATE",
            IF(AND(ISNUMBER(DATEVALUE(TEXT(Z3384,"MM/DD/YY"))), ISNUMBER(Table22[[#This Row],[QC START]])),
                NETWORKDAYS(Table22[[#This Row],[QC START]], DATEVALUE(TEXT(Z3384,"MM/DD/YY")), Delivered!$Z$3:$Z$8),
                IF(AND(ISNUMBER(DATEVALUE(TEXT(AA3384,"MM/DD/YY"))), ISNUMBER(Table22[[#This Row],[QC START]])),
                    NETWORKDAYS(Table22[[#This Row],[QC START]], DATEVALUE(TEXT(AA3384,"MM/DD/YY")), Delivered!$Z$3:$Z$8),
                    "IN QC"
                )
            )-1
        )
    ),
"IN QC"
)</f>
        <v>NO SHIP DATE</v>
      </c>
      <c r="AB3384" s="25"/>
      <c r="AC3384" s="83"/>
      <c r="AD3384" s="45"/>
    </row>
    <row r="3385" spans="6:30" ht="14.25">
      <c r="F3385" s="30" t="str">
        <f>LEFT(Table2[[#This Row],[Project]],6)</f>
        <v/>
      </c>
      <c r="G3385" s="13"/>
      <c r="H3385" s="13"/>
      <c r="I3385" s="17"/>
      <c r="J3385" s="13"/>
      <c r="K3385" s="13"/>
      <c r="O3385" s="20"/>
      <c r="T3385" s="13"/>
      <c r="Y3385" s="71" t="str">
        <f>IFERROR(
    IF(Z3385="DONE",
        "QC DONE",
        IF(OR(AA3385="TBD", ISBLANK(AA3385)),
            "NO SHIP DATE",
            IF(AND(ISNUMBER(DATEVALUE(TEXT(Z3385,"MM/DD/YY"))), ISNUMBER(Table22[[#This Row],[QC START]])),
                NETWORKDAYS(Table22[[#This Row],[QC START]], DATEVALUE(TEXT(Z3385,"MM/DD/YY")), Delivered!$Z$3:$Z$8),
                IF(AND(ISNUMBER(DATEVALUE(TEXT(AA3385,"MM/DD/YY"))), ISNUMBER(Table22[[#This Row],[QC START]])),
                    NETWORKDAYS(Table22[[#This Row],[QC START]], DATEVALUE(TEXT(AA3385,"MM/DD/YY")), Delivered!$Z$3:$Z$8),
                    "IN QC"
                )
            )-1
        )
    ),
"IN QC"
)</f>
        <v>NO SHIP DATE</v>
      </c>
      <c r="AB3385" s="25"/>
      <c r="AC3385" s="83"/>
      <c r="AD3385" s="45"/>
    </row>
    <row r="3386" spans="6:30" ht="14.25">
      <c r="F3386" s="30" t="str">
        <f>LEFT(Table2[[#This Row],[Project]],6)</f>
        <v/>
      </c>
      <c r="G3386" s="13"/>
      <c r="H3386" s="13"/>
      <c r="I3386" s="17"/>
      <c r="J3386" s="13"/>
      <c r="K3386" s="13"/>
      <c r="O3386" s="20"/>
      <c r="T3386" s="13"/>
      <c r="Y3386" s="71" t="str">
        <f>IFERROR(
    IF(Z3386="DONE",
        "QC DONE",
        IF(OR(AA3386="TBD", ISBLANK(AA3386)),
            "NO SHIP DATE",
            IF(AND(ISNUMBER(DATEVALUE(TEXT(Z3386,"MM/DD/YY"))), ISNUMBER(Table22[[#This Row],[QC START]])),
                NETWORKDAYS(Table22[[#This Row],[QC START]], DATEVALUE(TEXT(Z3386,"MM/DD/YY")), Delivered!$Z$3:$Z$8),
                IF(AND(ISNUMBER(DATEVALUE(TEXT(AA3386,"MM/DD/YY"))), ISNUMBER(Table22[[#This Row],[QC START]])),
                    NETWORKDAYS(Table22[[#This Row],[QC START]], DATEVALUE(TEXT(AA3386,"MM/DD/YY")), Delivered!$Z$3:$Z$8),
                    "IN QC"
                )
            )-1
        )
    ),
"IN QC"
)</f>
        <v>NO SHIP DATE</v>
      </c>
      <c r="AB3386" s="25"/>
      <c r="AC3386" s="83"/>
      <c r="AD3386" s="45"/>
    </row>
    <row r="3387" spans="6:30" ht="14.25">
      <c r="F3387" s="30" t="str">
        <f>LEFT(Table2[[#This Row],[Project]],6)</f>
        <v/>
      </c>
      <c r="G3387" s="13"/>
      <c r="H3387" s="13"/>
      <c r="I3387" s="17"/>
      <c r="J3387" s="13"/>
      <c r="K3387" s="13"/>
      <c r="O3387" s="20"/>
      <c r="T3387" s="13"/>
      <c r="Y3387" s="71" t="str">
        <f>IFERROR(
    IF(Z3387="DONE",
        "QC DONE",
        IF(OR(AA3387="TBD", ISBLANK(AA3387)),
            "NO SHIP DATE",
            IF(AND(ISNUMBER(DATEVALUE(TEXT(Z3387,"MM/DD/YY"))), ISNUMBER(Table22[[#This Row],[QC START]])),
                NETWORKDAYS(Table22[[#This Row],[QC START]], DATEVALUE(TEXT(Z3387,"MM/DD/YY")), Delivered!$Z$3:$Z$8),
                IF(AND(ISNUMBER(DATEVALUE(TEXT(AA3387,"MM/DD/YY"))), ISNUMBER(Table22[[#This Row],[QC START]])),
                    NETWORKDAYS(Table22[[#This Row],[QC START]], DATEVALUE(TEXT(AA3387,"MM/DD/YY")), Delivered!$Z$3:$Z$8),
                    "IN QC"
                )
            )-1
        )
    ),
"IN QC"
)</f>
        <v>NO SHIP DATE</v>
      </c>
      <c r="AB3387" s="25"/>
      <c r="AC3387" s="83"/>
      <c r="AD3387" s="45"/>
    </row>
    <row r="3388" spans="6:30" ht="14.25">
      <c r="F3388" s="30" t="str">
        <f>LEFT(Table2[[#This Row],[Project]],6)</f>
        <v/>
      </c>
      <c r="G3388" s="13"/>
      <c r="H3388" s="13"/>
      <c r="I3388" s="17"/>
      <c r="J3388" s="13"/>
      <c r="K3388" s="13"/>
      <c r="O3388" s="20"/>
      <c r="T3388" s="13"/>
      <c r="Y3388" s="71" t="str">
        <f>IFERROR(
    IF(Z3388="DONE",
        "QC DONE",
        IF(OR(AA3388="TBD", ISBLANK(AA3388)),
            "NO SHIP DATE",
            IF(AND(ISNUMBER(DATEVALUE(TEXT(Z3388,"MM/DD/YY"))), ISNUMBER(Table22[[#This Row],[QC START]])),
                NETWORKDAYS(Table22[[#This Row],[QC START]], DATEVALUE(TEXT(Z3388,"MM/DD/YY")), Delivered!$Z$3:$Z$8),
                IF(AND(ISNUMBER(DATEVALUE(TEXT(AA3388,"MM/DD/YY"))), ISNUMBER(Table22[[#This Row],[QC START]])),
                    NETWORKDAYS(Table22[[#This Row],[QC START]], DATEVALUE(TEXT(AA3388,"MM/DD/YY")), Delivered!$Z$3:$Z$8),
                    "IN QC"
                )
            )-1
        )
    ),
"IN QC"
)</f>
        <v>NO SHIP DATE</v>
      </c>
      <c r="AB3388" s="25"/>
      <c r="AC3388" s="83"/>
      <c r="AD3388" s="45"/>
    </row>
    <row r="3389" spans="6:30" ht="14.25">
      <c r="F3389" s="30" t="str">
        <f>LEFT(Table2[[#This Row],[Project]],6)</f>
        <v/>
      </c>
      <c r="G3389" s="13"/>
      <c r="H3389" s="13"/>
      <c r="I3389" s="17"/>
      <c r="J3389" s="13"/>
      <c r="K3389" s="13"/>
      <c r="O3389" s="20"/>
      <c r="T3389" s="13"/>
      <c r="Y3389" s="71" t="str">
        <f>IFERROR(
    IF(Z3389="DONE",
        "QC DONE",
        IF(OR(AA3389="TBD", ISBLANK(AA3389)),
            "NO SHIP DATE",
            IF(AND(ISNUMBER(DATEVALUE(TEXT(Z3389,"MM/DD/YY"))), ISNUMBER(Table22[[#This Row],[QC START]])),
                NETWORKDAYS(Table22[[#This Row],[QC START]], DATEVALUE(TEXT(Z3389,"MM/DD/YY")), Delivered!$Z$3:$Z$8),
                IF(AND(ISNUMBER(DATEVALUE(TEXT(AA3389,"MM/DD/YY"))), ISNUMBER(Table22[[#This Row],[QC START]])),
                    NETWORKDAYS(Table22[[#This Row],[QC START]], DATEVALUE(TEXT(AA3389,"MM/DD/YY")), Delivered!$Z$3:$Z$8),
                    "IN QC"
                )
            )-1
        )
    ),
"IN QC"
)</f>
        <v>NO SHIP DATE</v>
      </c>
      <c r="AB3389" s="25"/>
      <c r="AC3389" s="83"/>
      <c r="AD3389" s="45"/>
    </row>
    <row r="3390" spans="6:30" ht="14.25">
      <c r="F3390" s="30" t="str">
        <f>LEFT(Table2[[#This Row],[Project]],6)</f>
        <v/>
      </c>
      <c r="G3390" s="13"/>
      <c r="H3390" s="13"/>
      <c r="I3390" s="17"/>
      <c r="J3390" s="13"/>
      <c r="K3390" s="13"/>
      <c r="O3390" s="20"/>
      <c r="T3390" s="13"/>
      <c r="Y3390" s="71" t="str">
        <f>IFERROR(
    IF(Z3390="DONE",
        "QC DONE",
        IF(OR(AA3390="TBD", ISBLANK(AA3390)),
            "NO SHIP DATE",
            IF(AND(ISNUMBER(DATEVALUE(TEXT(Z3390,"MM/DD/YY"))), ISNUMBER(Table22[[#This Row],[QC START]])),
                NETWORKDAYS(Table22[[#This Row],[QC START]], DATEVALUE(TEXT(Z3390,"MM/DD/YY")), Delivered!$Z$3:$Z$8),
                IF(AND(ISNUMBER(DATEVALUE(TEXT(AA3390,"MM/DD/YY"))), ISNUMBER(Table22[[#This Row],[QC START]])),
                    NETWORKDAYS(Table22[[#This Row],[QC START]], DATEVALUE(TEXT(AA3390,"MM/DD/YY")), Delivered!$Z$3:$Z$8),
                    "IN QC"
                )
            )-1
        )
    ),
"IN QC"
)</f>
        <v>NO SHIP DATE</v>
      </c>
      <c r="AB3390" s="25"/>
      <c r="AC3390" s="83"/>
      <c r="AD3390" s="45"/>
    </row>
    <row r="3391" spans="6:30" ht="14.25">
      <c r="F3391" s="30" t="str">
        <f>LEFT(Table2[[#This Row],[Project]],6)</f>
        <v/>
      </c>
      <c r="G3391" s="13"/>
      <c r="H3391" s="13"/>
      <c r="I3391" s="17"/>
      <c r="J3391" s="13"/>
      <c r="K3391" s="13"/>
      <c r="O3391" s="20"/>
      <c r="T3391" s="13"/>
      <c r="Y3391" s="71" t="str">
        <f>IFERROR(
    IF(Z3391="DONE",
        "QC DONE",
        IF(OR(AA3391="TBD", ISBLANK(AA3391)),
            "NO SHIP DATE",
            IF(AND(ISNUMBER(DATEVALUE(TEXT(Z3391,"MM/DD/YY"))), ISNUMBER(Table22[[#This Row],[QC START]])),
                NETWORKDAYS(Table22[[#This Row],[QC START]], DATEVALUE(TEXT(Z3391,"MM/DD/YY")), Delivered!$Z$3:$Z$8),
                IF(AND(ISNUMBER(DATEVALUE(TEXT(AA3391,"MM/DD/YY"))), ISNUMBER(Table22[[#This Row],[QC START]])),
                    NETWORKDAYS(Table22[[#This Row],[QC START]], DATEVALUE(TEXT(AA3391,"MM/DD/YY")), Delivered!$Z$3:$Z$8),
                    "IN QC"
                )
            )-1
        )
    ),
"IN QC"
)</f>
        <v>NO SHIP DATE</v>
      </c>
      <c r="AB3391" s="25"/>
      <c r="AC3391" s="83"/>
      <c r="AD3391" s="45"/>
    </row>
    <row r="3392" spans="6:30" ht="14.25">
      <c r="F3392" s="30" t="str">
        <f>LEFT(Table2[[#This Row],[Project]],6)</f>
        <v/>
      </c>
      <c r="G3392" s="13"/>
      <c r="H3392" s="13"/>
      <c r="I3392" s="17"/>
      <c r="J3392" s="13"/>
      <c r="K3392" s="13"/>
      <c r="O3392" s="20"/>
      <c r="T3392" s="13"/>
      <c r="Y3392" s="71" t="str">
        <f>IFERROR(
    IF(Z3392="DONE",
        "QC DONE",
        IF(OR(AA3392="TBD", ISBLANK(AA3392)),
            "NO SHIP DATE",
            IF(AND(ISNUMBER(DATEVALUE(TEXT(Z3392,"MM/DD/YY"))), ISNUMBER(Table22[[#This Row],[QC START]])),
                NETWORKDAYS(Table22[[#This Row],[QC START]], DATEVALUE(TEXT(Z3392,"MM/DD/YY")), Delivered!$Z$3:$Z$8),
                IF(AND(ISNUMBER(DATEVALUE(TEXT(AA3392,"MM/DD/YY"))), ISNUMBER(Table22[[#This Row],[QC START]])),
                    NETWORKDAYS(Table22[[#This Row],[QC START]], DATEVALUE(TEXT(AA3392,"MM/DD/YY")), Delivered!$Z$3:$Z$8),
                    "IN QC"
                )
            )-1
        )
    ),
"IN QC"
)</f>
        <v>NO SHIP DATE</v>
      </c>
      <c r="AB3392" s="25"/>
      <c r="AC3392" s="83"/>
      <c r="AD3392" s="45"/>
    </row>
    <row r="3393" spans="6:30" ht="14.25">
      <c r="F3393" s="30" t="str">
        <f>LEFT(Table2[[#This Row],[Project]],6)</f>
        <v/>
      </c>
      <c r="G3393" s="13"/>
      <c r="H3393" s="13"/>
      <c r="I3393" s="17"/>
      <c r="J3393" s="13"/>
      <c r="K3393" s="13"/>
      <c r="O3393" s="20"/>
      <c r="T3393" s="13"/>
      <c r="Y3393" s="71" t="str">
        <f>IFERROR(
    IF(Z3393="DONE",
        "QC DONE",
        IF(OR(AA3393="TBD", ISBLANK(AA3393)),
            "NO SHIP DATE",
            IF(AND(ISNUMBER(DATEVALUE(TEXT(Z3393,"MM/DD/YY"))), ISNUMBER(Table22[[#This Row],[QC START]])),
                NETWORKDAYS(Table22[[#This Row],[QC START]], DATEVALUE(TEXT(Z3393,"MM/DD/YY")), Delivered!$Z$3:$Z$8),
                IF(AND(ISNUMBER(DATEVALUE(TEXT(AA3393,"MM/DD/YY"))), ISNUMBER(Table22[[#This Row],[QC START]])),
                    NETWORKDAYS(Table22[[#This Row],[QC START]], DATEVALUE(TEXT(AA3393,"MM/DD/YY")), Delivered!$Z$3:$Z$8),
                    "IN QC"
                )
            )-1
        )
    ),
"IN QC"
)</f>
        <v>NO SHIP DATE</v>
      </c>
      <c r="AB3393" s="25"/>
      <c r="AC3393" s="83"/>
      <c r="AD3393" s="45"/>
    </row>
    <row r="3394" spans="6:30" ht="14.25">
      <c r="F3394" s="30" t="str">
        <f>LEFT(Table2[[#This Row],[Project]],6)</f>
        <v/>
      </c>
      <c r="G3394" s="13"/>
      <c r="H3394" s="13"/>
      <c r="I3394" s="17"/>
      <c r="J3394" s="13"/>
      <c r="K3394" s="13"/>
      <c r="O3394" s="20"/>
      <c r="T3394" s="13"/>
      <c r="Y3394" s="71" t="str">
        <f>IFERROR(
    IF(Z3394="DONE",
        "QC DONE",
        IF(OR(AA3394="TBD", ISBLANK(AA3394)),
            "NO SHIP DATE",
            IF(AND(ISNUMBER(DATEVALUE(TEXT(Z3394,"MM/DD/YY"))), ISNUMBER(Table22[[#This Row],[QC START]])),
                NETWORKDAYS(Table22[[#This Row],[QC START]], DATEVALUE(TEXT(Z3394,"MM/DD/YY")), Delivered!$Z$3:$Z$8),
                IF(AND(ISNUMBER(DATEVALUE(TEXT(AA3394,"MM/DD/YY"))), ISNUMBER(Table22[[#This Row],[QC START]])),
                    NETWORKDAYS(Table22[[#This Row],[QC START]], DATEVALUE(TEXT(AA3394,"MM/DD/YY")), Delivered!$Z$3:$Z$8),
                    "IN QC"
                )
            )-1
        )
    ),
"IN QC"
)</f>
        <v>NO SHIP DATE</v>
      </c>
      <c r="AB3394" s="25"/>
      <c r="AC3394" s="83"/>
      <c r="AD3394" s="45"/>
    </row>
    <row r="3395" spans="6:30" ht="14.25">
      <c r="F3395" s="30" t="str">
        <f>LEFT(Table2[[#This Row],[Project]],6)</f>
        <v/>
      </c>
      <c r="G3395" s="13"/>
      <c r="H3395" s="13"/>
      <c r="I3395" s="17"/>
      <c r="J3395" s="13"/>
      <c r="K3395" s="13"/>
      <c r="O3395" s="20"/>
      <c r="T3395" s="13"/>
      <c r="Y3395" s="71" t="str">
        <f>IFERROR(
    IF(Z3395="DONE",
        "QC DONE",
        IF(OR(AA3395="TBD", ISBLANK(AA3395)),
            "NO SHIP DATE",
            IF(AND(ISNUMBER(DATEVALUE(TEXT(Z3395,"MM/DD/YY"))), ISNUMBER(Table22[[#This Row],[QC START]])),
                NETWORKDAYS(Table22[[#This Row],[QC START]], DATEVALUE(TEXT(Z3395,"MM/DD/YY")), Delivered!$Z$3:$Z$8),
                IF(AND(ISNUMBER(DATEVALUE(TEXT(AA3395,"MM/DD/YY"))), ISNUMBER(Table22[[#This Row],[QC START]])),
                    NETWORKDAYS(Table22[[#This Row],[QC START]], DATEVALUE(TEXT(AA3395,"MM/DD/YY")), Delivered!$Z$3:$Z$8),
                    "IN QC"
                )
            )-1
        )
    ),
"IN QC"
)</f>
        <v>NO SHIP DATE</v>
      </c>
      <c r="AB3395" s="25"/>
      <c r="AC3395" s="83"/>
      <c r="AD3395" s="45"/>
    </row>
    <row r="3396" spans="6:30" ht="14.25">
      <c r="F3396" s="30" t="str">
        <f>LEFT(Table2[[#This Row],[Project]],6)</f>
        <v/>
      </c>
      <c r="G3396" s="13"/>
      <c r="H3396" s="13"/>
      <c r="I3396" s="17"/>
      <c r="J3396" s="13"/>
      <c r="K3396" s="13"/>
      <c r="O3396" s="20"/>
      <c r="T3396" s="13"/>
      <c r="Y3396" s="71" t="str">
        <f>IFERROR(
    IF(Z3396="DONE",
        "QC DONE",
        IF(OR(AA3396="TBD", ISBLANK(AA3396)),
            "NO SHIP DATE",
            IF(AND(ISNUMBER(DATEVALUE(TEXT(Z3396,"MM/DD/YY"))), ISNUMBER(Table22[[#This Row],[QC START]])),
                NETWORKDAYS(Table22[[#This Row],[QC START]], DATEVALUE(TEXT(Z3396,"MM/DD/YY")), Delivered!$Z$3:$Z$8),
                IF(AND(ISNUMBER(DATEVALUE(TEXT(AA3396,"MM/DD/YY"))), ISNUMBER(Table22[[#This Row],[QC START]])),
                    NETWORKDAYS(Table22[[#This Row],[QC START]], DATEVALUE(TEXT(AA3396,"MM/DD/YY")), Delivered!$Z$3:$Z$8),
                    "IN QC"
                )
            )-1
        )
    ),
"IN QC"
)</f>
        <v>NO SHIP DATE</v>
      </c>
      <c r="AB3396" s="25"/>
      <c r="AC3396" s="83"/>
      <c r="AD3396" s="45"/>
    </row>
    <row r="3397" spans="6:30" ht="14.25">
      <c r="F3397" s="30" t="str">
        <f>LEFT(Table2[[#This Row],[Project]],6)</f>
        <v/>
      </c>
      <c r="G3397" s="13"/>
      <c r="H3397" s="13"/>
      <c r="I3397" s="17"/>
      <c r="J3397" s="13"/>
      <c r="K3397" s="13"/>
      <c r="O3397" s="20"/>
      <c r="T3397" s="13"/>
      <c r="Y3397" s="71" t="str">
        <f>IFERROR(
    IF(Z3397="DONE",
        "QC DONE",
        IF(OR(AA3397="TBD", ISBLANK(AA3397)),
            "NO SHIP DATE",
            IF(AND(ISNUMBER(DATEVALUE(TEXT(Z3397,"MM/DD/YY"))), ISNUMBER(Table22[[#This Row],[QC START]])),
                NETWORKDAYS(Table22[[#This Row],[QC START]], DATEVALUE(TEXT(Z3397,"MM/DD/YY")), Delivered!$Z$3:$Z$8),
                IF(AND(ISNUMBER(DATEVALUE(TEXT(AA3397,"MM/DD/YY"))), ISNUMBER(Table22[[#This Row],[QC START]])),
                    NETWORKDAYS(Table22[[#This Row],[QC START]], DATEVALUE(TEXT(AA3397,"MM/DD/YY")), Delivered!$Z$3:$Z$8),
                    "IN QC"
                )
            )-1
        )
    ),
"IN QC"
)</f>
        <v>NO SHIP DATE</v>
      </c>
      <c r="AB3397" s="25"/>
      <c r="AC3397" s="83"/>
      <c r="AD3397" s="45"/>
    </row>
    <row r="3398" spans="6:30" ht="14.25">
      <c r="F3398" s="30" t="str">
        <f>LEFT(Table2[[#This Row],[Project]],6)</f>
        <v/>
      </c>
      <c r="G3398" s="13"/>
      <c r="H3398" s="13"/>
      <c r="I3398" s="17"/>
      <c r="J3398" s="13"/>
      <c r="K3398" s="13"/>
      <c r="O3398" s="20"/>
      <c r="T3398" s="13"/>
      <c r="Y3398" s="71" t="str">
        <f>IFERROR(
    IF(Z3398="DONE",
        "QC DONE",
        IF(OR(AA3398="TBD", ISBLANK(AA3398)),
            "NO SHIP DATE",
            IF(AND(ISNUMBER(DATEVALUE(TEXT(Z3398,"MM/DD/YY"))), ISNUMBER(Table22[[#This Row],[QC START]])),
                NETWORKDAYS(Table22[[#This Row],[QC START]], DATEVALUE(TEXT(Z3398,"MM/DD/YY")), Delivered!$Z$3:$Z$8),
                IF(AND(ISNUMBER(DATEVALUE(TEXT(AA3398,"MM/DD/YY"))), ISNUMBER(Table22[[#This Row],[QC START]])),
                    NETWORKDAYS(Table22[[#This Row],[QC START]], DATEVALUE(TEXT(AA3398,"MM/DD/YY")), Delivered!$Z$3:$Z$8),
                    "IN QC"
                )
            )-1
        )
    ),
"IN QC"
)</f>
        <v>NO SHIP DATE</v>
      </c>
      <c r="AB3398" s="25"/>
      <c r="AC3398" s="83"/>
      <c r="AD3398" s="45"/>
    </row>
    <row r="3399" spans="6:30" ht="14.25">
      <c r="F3399" s="30" t="str">
        <f>LEFT(Table2[[#This Row],[Project]],6)</f>
        <v/>
      </c>
      <c r="G3399" s="13"/>
      <c r="H3399" s="13"/>
      <c r="I3399" s="17"/>
      <c r="J3399" s="13"/>
      <c r="K3399" s="13"/>
      <c r="O3399" s="20"/>
      <c r="T3399" s="13"/>
      <c r="Y3399" s="71" t="str">
        <f>IFERROR(
    IF(Z3399="DONE",
        "QC DONE",
        IF(OR(AA3399="TBD", ISBLANK(AA3399)),
            "NO SHIP DATE",
            IF(AND(ISNUMBER(DATEVALUE(TEXT(Z3399,"MM/DD/YY"))), ISNUMBER(Table22[[#This Row],[QC START]])),
                NETWORKDAYS(Table22[[#This Row],[QC START]], DATEVALUE(TEXT(Z3399,"MM/DD/YY")), Delivered!$Z$3:$Z$8),
                IF(AND(ISNUMBER(DATEVALUE(TEXT(AA3399,"MM/DD/YY"))), ISNUMBER(Table22[[#This Row],[QC START]])),
                    NETWORKDAYS(Table22[[#This Row],[QC START]], DATEVALUE(TEXT(AA3399,"MM/DD/YY")), Delivered!$Z$3:$Z$8),
                    "IN QC"
                )
            )-1
        )
    ),
"IN QC"
)</f>
        <v>NO SHIP DATE</v>
      </c>
      <c r="AB3399" s="25"/>
      <c r="AC3399" s="83"/>
      <c r="AD3399" s="45"/>
    </row>
    <row r="3400" spans="6:30" ht="14.25">
      <c r="F3400" s="30" t="str">
        <f>LEFT(Table2[[#This Row],[Project]],6)</f>
        <v/>
      </c>
      <c r="G3400" s="13"/>
      <c r="H3400" s="13"/>
      <c r="I3400" s="17"/>
      <c r="J3400" s="13"/>
      <c r="K3400" s="13"/>
      <c r="O3400" s="20"/>
      <c r="T3400" s="13"/>
      <c r="Y3400" s="71" t="str">
        <f>IFERROR(
    IF(Z3400="DONE",
        "QC DONE",
        IF(OR(AA3400="TBD", ISBLANK(AA3400)),
            "NO SHIP DATE",
            IF(AND(ISNUMBER(DATEVALUE(TEXT(Z3400,"MM/DD/YY"))), ISNUMBER(Table22[[#This Row],[QC START]])),
                NETWORKDAYS(Table22[[#This Row],[QC START]], DATEVALUE(TEXT(Z3400,"MM/DD/YY")), Delivered!$Z$3:$Z$8),
                IF(AND(ISNUMBER(DATEVALUE(TEXT(AA3400,"MM/DD/YY"))), ISNUMBER(Table22[[#This Row],[QC START]])),
                    NETWORKDAYS(Table22[[#This Row],[QC START]], DATEVALUE(TEXT(AA3400,"MM/DD/YY")), Delivered!$Z$3:$Z$8),
                    "IN QC"
                )
            )-1
        )
    ),
"IN QC"
)</f>
        <v>NO SHIP DATE</v>
      </c>
      <c r="AB3400" s="25"/>
      <c r="AC3400" s="83"/>
      <c r="AD3400" s="45"/>
    </row>
    <row r="3401" spans="6:30" ht="14.25">
      <c r="F3401" s="30" t="str">
        <f>LEFT(Table2[[#This Row],[Project]],6)</f>
        <v/>
      </c>
      <c r="G3401" s="13"/>
      <c r="H3401" s="13"/>
      <c r="I3401" s="17"/>
      <c r="J3401" s="13"/>
      <c r="K3401" s="13"/>
      <c r="O3401" s="20"/>
      <c r="T3401" s="13"/>
      <c r="Y3401" s="71" t="str">
        <f>IFERROR(
    IF(Z3401="DONE",
        "QC DONE",
        IF(OR(AA3401="TBD", ISBLANK(AA3401)),
            "NO SHIP DATE",
            IF(AND(ISNUMBER(DATEVALUE(TEXT(Z3401,"MM/DD/YY"))), ISNUMBER(Table22[[#This Row],[QC START]])),
                NETWORKDAYS(Table22[[#This Row],[QC START]], DATEVALUE(TEXT(Z3401,"MM/DD/YY")), Delivered!$Z$3:$Z$8),
                IF(AND(ISNUMBER(DATEVALUE(TEXT(AA3401,"MM/DD/YY"))), ISNUMBER(Table22[[#This Row],[QC START]])),
                    NETWORKDAYS(Table22[[#This Row],[QC START]], DATEVALUE(TEXT(AA3401,"MM/DD/YY")), Delivered!$Z$3:$Z$8),
                    "IN QC"
                )
            )-1
        )
    ),
"IN QC"
)</f>
        <v>NO SHIP DATE</v>
      </c>
      <c r="AB3401" s="25"/>
      <c r="AC3401" s="83"/>
      <c r="AD3401" s="45"/>
    </row>
    <row r="3402" spans="6:30" ht="14.25">
      <c r="F3402" s="30" t="str">
        <f>LEFT(Table2[[#This Row],[Project]],6)</f>
        <v/>
      </c>
      <c r="G3402" s="13"/>
      <c r="H3402" s="13"/>
      <c r="I3402" s="17"/>
      <c r="J3402" s="13"/>
      <c r="K3402" s="13"/>
      <c r="O3402" s="20"/>
      <c r="T3402" s="13"/>
      <c r="Y3402" s="71" t="str">
        <f>IFERROR(
    IF(Z3402="DONE",
        "QC DONE",
        IF(OR(AA3402="TBD", ISBLANK(AA3402)),
            "NO SHIP DATE",
            IF(AND(ISNUMBER(DATEVALUE(TEXT(Z3402,"MM/DD/YY"))), ISNUMBER(Table22[[#This Row],[QC START]])),
                NETWORKDAYS(Table22[[#This Row],[QC START]], DATEVALUE(TEXT(Z3402,"MM/DD/YY")), Delivered!$Z$3:$Z$8),
                IF(AND(ISNUMBER(DATEVALUE(TEXT(AA3402,"MM/DD/YY"))), ISNUMBER(Table22[[#This Row],[QC START]])),
                    NETWORKDAYS(Table22[[#This Row],[QC START]], DATEVALUE(TEXT(AA3402,"MM/DD/YY")), Delivered!$Z$3:$Z$8),
                    "IN QC"
                )
            )-1
        )
    ),
"IN QC"
)</f>
        <v>NO SHIP DATE</v>
      </c>
      <c r="AB3402" s="25"/>
      <c r="AC3402" s="83"/>
      <c r="AD3402" s="45"/>
    </row>
    <row r="3403" spans="6:30" ht="14.25">
      <c r="F3403" s="30" t="str">
        <f>LEFT(Table2[[#This Row],[Project]],6)</f>
        <v/>
      </c>
      <c r="G3403" s="13"/>
      <c r="H3403" s="13"/>
      <c r="I3403" s="17"/>
      <c r="J3403" s="13"/>
      <c r="K3403" s="13"/>
      <c r="O3403" s="20"/>
      <c r="T3403" s="13"/>
      <c r="Y3403" s="71" t="str">
        <f>IFERROR(
    IF(Z3403="DONE",
        "QC DONE",
        IF(OR(AA3403="TBD", ISBLANK(AA3403)),
            "NO SHIP DATE",
            IF(AND(ISNUMBER(DATEVALUE(TEXT(Z3403,"MM/DD/YY"))), ISNUMBER(Table22[[#This Row],[QC START]])),
                NETWORKDAYS(Table22[[#This Row],[QC START]], DATEVALUE(TEXT(Z3403,"MM/DD/YY")), Delivered!$Z$3:$Z$8),
                IF(AND(ISNUMBER(DATEVALUE(TEXT(AA3403,"MM/DD/YY"))), ISNUMBER(Table22[[#This Row],[QC START]])),
                    NETWORKDAYS(Table22[[#This Row],[QC START]], DATEVALUE(TEXT(AA3403,"MM/DD/YY")), Delivered!$Z$3:$Z$8),
                    "IN QC"
                )
            )-1
        )
    ),
"IN QC"
)</f>
        <v>NO SHIP DATE</v>
      </c>
      <c r="AB3403" s="25"/>
      <c r="AC3403" s="83"/>
      <c r="AD3403" s="45"/>
    </row>
    <row r="3404" spans="6:30" ht="14.25">
      <c r="F3404" s="30" t="str">
        <f>LEFT(Table2[[#This Row],[Project]],6)</f>
        <v/>
      </c>
      <c r="G3404" s="13"/>
      <c r="H3404" s="13"/>
      <c r="I3404" s="17"/>
      <c r="J3404" s="13"/>
      <c r="K3404" s="13"/>
      <c r="O3404" s="20"/>
      <c r="T3404" s="13"/>
      <c r="Y3404" s="71" t="str">
        <f>IFERROR(
    IF(Z3404="DONE",
        "QC DONE",
        IF(OR(AA3404="TBD", ISBLANK(AA3404)),
            "NO SHIP DATE",
            IF(AND(ISNUMBER(DATEVALUE(TEXT(Z3404,"MM/DD/YY"))), ISNUMBER(Table22[[#This Row],[QC START]])),
                NETWORKDAYS(Table22[[#This Row],[QC START]], DATEVALUE(TEXT(Z3404,"MM/DD/YY")), Delivered!$Z$3:$Z$8),
                IF(AND(ISNUMBER(DATEVALUE(TEXT(AA3404,"MM/DD/YY"))), ISNUMBER(Table22[[#This Row],[QC START]])),
                    NETWORKDAYS(Table22[[#This Row],[QC START]], DATEVALUE(TEXT(AA3404,"MM/DD/YY")), Delivered!$Z$3:$Z$8),
                    "IN QC"
                )
            )-1
        )
    ),
"IN QC"
)</f>
        <v>NO SHIP DATE</v>
      </c>
      <c r="AB3404" s="25"/>
      <c r="AC3404" s="83"/>
      <c r="AD3404" s="45"/>
    </row>
    <row r="3405" spans="6:30" ht="14.25">
      <c r="F3405" s="30" t="str">
        <f>LEFT(Table2[[#This Row],[Project]],6)</f>
        <v/>
      </c>
      <c r="G3405" s="13"/>
      <c r="H3405" s="13"/>
      <c r="I3405" s="17"/>
      <c r="J3405" s="13"/>
      <c r="K3405" s="13"/>
      <c r="O3405" s="20"/>
      <c r="T3405" s="13"/>
      <c r="Y3405" s="71" t="str">
        <f>IFERROR(
    IF(Z3405="DONE",
        "QC DONE",
        IF(OR(AA3405="TBD", ISBLANK(AA3405)),
            "NO SHIP DATE",
            IF(AND(ISNUMBER(DATEVALUE(TEXT(Z3405,"MM/DD/YY"))), ISNUMBER(Table22[[#This Row],[QC START]])),
                NETWORKDAYS(Table22[[#This Row],[QC START]], DATEVALUE(TEXT(Z3405,"MM/DD/YY")), Delivered!$Z$3:$Z$8),
                IF(AND(ISNUMBER(DATEVALUE(TEXT(AA3405,"MM/DD/YY"))), ISNUMBER(Table22[[#This Row],[QC START]])),
                    NETWORKDAYS(Table22[[#This Row],[QC START]], DATEVALUE(TEXT(AA3405,"MM/DD/YY")), Delivered!$Z$3:$Z$8),
                    "IN QC"
                )
            )-1
        )
    ),
"IN QC"
)</f>
        <v>NO SHIP DATE</v>
      </c>
      <c r="AB3405" s="25"/>
      <c r="AC3405" s="83"/>
      <c r="AD3405" s="45"/>
    </row>
    <row r="3406" spans="6:30" ht="14.25">
      <c r="F3406" s="30" t="str">
        <f>LEFT(Table2[[#This Row],[Project]],6)</f>
        <v/>
      </c>
      <c r="G3406" s="13"/>
      <c r="H3406" s="13"/>
      <c r="I3406" s="17"/>
      <c r="J3406" s="13"/>
      <c r="K3406" s="13"/>
      <c r="O3406" s="20"/>
      <c r="T3406" s="13"/>
      <c r="Y3406" s="71" t="str">
        <f>IFERROR(
    IF(Z3406="DONE",
        "QC DONE",
        IF(OR(AA3406="TBD", ISBLANK(AA3406)),
            "NO SHIP DATE",
            IF(AND(ISNUMBER(DATEVALUE(TEXT(Z3406,"MM/DD/YY"))), ISNUMBER(Table22[[#This Row],[QC START]])),
                NETWORKDAYS(Table22[[#This Row],[QC START]], DATEVALUE(TEXT(Z3406,"MM/DD/YY")), Delivered!$Z$3:$Z$8),
                IF(AND(ISNUMBER(DATEVALUE(TEXT(AA3406,"MM/DD/YY"))), ISNUMBER(Table22[[#This Row],[QC START]])),
                    NETWORKDAYS(Table22[[#This Row],[QC START]], DATEVALUE(TEXT(AA3406,"MM/DD/YY")), Delivered!$Z$3:$Z$8),
                    "IN QC"
                )
            )-1
        )
    ),
"IN QC"
)</f>
        <v>NO SHIP DATE</v>
      </c>
      <c r="AB3406" s="25"/>
      <c r="AC3406" s="83"/>
      <c r="AD3406" s="45"/>
    </row>
    <row r="3407" spans="6:30" ht="14.25">
      <c r="F3407" s="30" t="str">
        <f>LEFT(Table2[[#This Row],[Project]],6)</f>
        <v/>
      </c>
      <c r="G3407" s="13"/>
      <c r="H3407" s="13"/>
      <c r="I3407" s="17"/>
      <c r="J3407" s="13"/>
      <c r="K3407" s="13"/>
      <c r="O3407" s="20"/>
      <c r="T3407" s="13"/>
      <c r="Y3407" s="71" t="str">
        <f>IFERROR(
    IF(Z3407="DONE",
        "QC DONE",
        IF(OR(AA3407="TBD", ISBLANK(AA3407)),
            "NO SHIP DATE",
            IF(AND(ISNUMBER(DATEVALUE(TEXT(Z3407,"MM/DD/YY"))), ISNUMBER(Table22[[#This Row],[QC START]])),
                NETWORKDAYS(Table22[[#This Row],[QC START]], DATEVALUE(TEXT(Z3407,"MM/DD/YY")), Delivered!$Z$3:$Z$8),
                IF(AND(ISNUMBER(DATEVALUE(TEXT(AA3407,"MM/DD/YY"))), ISNUMBER(Table22[[#This Row],[QC START]])),
                    NETWORKDAYS(Table22[[#This Row],[QC START]], DATEVALUE(TEXT(AA3407,"MM/DD/YY")), Delivered!$Z$3:$Z$8),
                    "IN QC"
                )
            )-1
        )
    ),
"IN QC"
)</f>
        <v>NO SHIP DATE</v>
      </c>
      <c r="AB3407" s="25"/>
      <c r="AC3407" s="83"/>
      <c r="AD3407" s="45"/>
    </row>
    <row r="3408" spans="6:30" ht="14.25">
      <c r="F3408" s="30" t="str">
        <f>LEFT(Table2[[#This Row],[Project]],6)</f>
        <v/>
      </c>
      <c r="G3408" s="13"/>
      <c r="H3408" s="13"/>
      <c r="I3408" s="17"/>
      <c r="J3408" s="13"/>
      <c r="K3408" s="13"/>
      <c r="O3408" s="20"/>
      <c r="T3408" s="13"/>
      <c r="Y3408" s="71" t="str">
        <f>IFERROR(
    IF(Z3408="DONE",
        "QC DONE",
        IF(OR(AA3408="TBD", ISBLANK(AA3408)),
            "NO SHIP DATE",
            IF(AND(ISNUMBER(DATEVALUE(TEXT(Z3408,"MM/DD/YY"))), ISNUMBER(Table22[[#This Row],[QC START]])),
                NETWORKDAYS(Table22[[#This Row],[QC START]], DATEVALUE(TEXT(Z3408,"MM/DD/YY")), Delivered!$Z$3:$Z$8),
                IF(AND(ISNUMBER(DATEVALUE(TEXT(AA3408,"MM/DD/YY"))), ISNUMBER(Table22[[#This Row],[QC START]])),
                    NETWORKDAYS(Table22[[#This Row],[QC START]], DATEVALUE(TEXT(AA3408,"MM/DD/YY")), Delivered!$Z$3:$Z$8),
                    "IN QC"
                )
            )-1
        )
    ),
"IN QC"
)</f>
        <v>NO SHIP DATE</v>
      </c>
      <c r="AB3408" s="25"/>
      <c r="AC3408" s="83"/>
      <c r="AD3408" s="45"/>
    </row>
    <row r="3409" spans="6:30" ht="14.25">
      <c r="F3409" s="30" t="str">
        <f>LEFT(Table2[[#This Row],[Project]],6)</f>
        <v/>
      </c>
      <c r="G3409" s="13"/>
      <c r="H3409" s="13"/>
      <c r="I3409" s="17"/>
      <c r="J3409" s="13"/>
      <c r="K3409" s="13"/>
      <c r="O3409" s="20"/>
      <c r="T3409" s="13"/>
      <c r="Y3409" s="71" t="str">
        <f>IFERROR(
    IF(Z3409="DONE",
        "QC DONE",
        IF(OR(AA3409="TBD", ISBLANK(AA3409)),
            "NO SHIP DATE",
            IF(AND(ISNUMBER(DATEVALUE(TEXT(Z3409,"MM/DD/YY"))), ISNUMBER(Table22[[#This Row],[QC START]])),
                NETWORKDAYS(Table22[[#This Row],[QC START]], DATEVALUE(TEXT(Z3409,"MM/DD/YY")), Delivered!$Z$3:$Z$8),
                IF(AND(ISNUMBER(DATEVALUE(TEXT(AA3409,"MM/DD/YY"))), ISNUMBER(Table22[[#This Row],[QC START]])),
                    NETWORKDAYS(Table22[[#This Row],[QC START]], DATEVALUE(TEXT(AA3409,"MM/DD/YY")), Delivered!$Z$3:$Z$8),
                    "IN QC"
                )
            )-1
        )
    ),
"IN QC"
)</f>
        <v>NO SHIP DATE</v>
      </c>
      <c r="AB3409" s="25"/>
      <c r="AC3409" s="83"/>
      <c r="AD3409" s="45"/>
    </row>
    <row r="3410" spans="6:30" ht="14.25">
      <c r="F3410" s="30" t="str">
        <f>LEFT(Table2[[#This Row],[Project]],6)</f>
        <v/>
      </c>
      <c r="G3410" s="13"/>
      <c r="H3410" s="13"/>
      <c r="I3410" s="17"/>
      <c r="J3410" s="13"/>
      <c r="K3410" s="13"/>
      <c r="O3410" s="20"/>
      <c r="T3410" s="13"/>
      <c r="Y3410" s="71" t="str">
        <f>IFERROR(
    IF(Z3410="DONE",
        "QC DONE",
        IF(OR(AA3410="TBD", ISBLANK(AA3410)),
            "NO SHIP DATE",
            IF(AND(ISNUMBER(DATEVALUE(TEXT(Z3410,"MM/DD/YY"))), ISNUMBER(Table22[[#This Row],[QC START]])),
                NETWORKDAYS(Table22[[#This Row],[QC START]], DATEVALUE(TEXT(Z3410,"MM/DD/YY")), Delivered!$Z$3:$Z$8),
                IF(AND(ISNUMBER(DATEVALUE(TEXT(AA3410,"MM/DD/YY"))), ISNUMBER(Table22[[#This Row],[QC START]])),
                    NETWORKDAYS(Table22[[#This Row],[QC START]], DATEVALUE(TEXT(AA3410,"MM/DD/YY")), Delivered!$Z$3:$Z$8),
                    "IN QC"
                )
            )-1
        )
    ),
"IN QC"
)</f>
        <v>NO SHIP DATE</v>
      </c>
      <c r="AB3410" s="25"/>
      <c r="AC3410" s="83"/>
      <c r="AD3410" s="45"/>
    </row>
    <row r="3411" spans="6:30" ht="14.25">
      <c r="F3411" s="30" t="str">
        <f>LEFT(Table2[[#This Row],[Project]],6)</f>
        <v/>
      </c>
      <c r="G3411" s="13"/>
      <c r="H3411" s="13"/>
      <c r="I3411" s="17"/>
      <c r="J3411" s="13"/>
      <c r="K3411" s="13"/>
      <c r="O3411" s="20"/>
      <c r="T3411" s="13"/>
      <c r="Y3411" s="71" t="str">
        <f>IFERROR(
    IF(Z3411="DONE",
        "QC DONE",
        IF(OR(AA3411="TBD", ISBLANK(AA3411)),
            "NO SHIP DATE",
            IF(AND(ISNUMBER(DATEVALUE(TEXT(Z3411,"MM/DD/YY"))), ISNUMBER(Table22[[#This Row],[QC START]])),
                NETWORKDAYS(Table22[[#This Row],[QC START]], DATEVALUE(TEXT(Z3411,"MM/DD/YY")), Delivered!$Z$3:$Z$8),
                IF(AND(ISNUMBER(DATEVALUE(TEXT(AA3411,"MM/DD/YY"))), ISNUMBER(Table22[[#This Row],[QC START]])),
                    NETWORKDAYS(Table22[[#This Row],[QC START]], DATEVALUE(TEXT(AA3411,"MM/DD/YY")), Delivered!$Z$3:$Z$8),
                    "IN QC"
                )
            )-1
        )
    ),
"IN QC"
)</f>
        <v>NO SHIP DATE</v>
      </c>
      <c r="AB3411" s="25"/>
      <c r="AC3411" s="83"/>
      <c r="AD3411" s="45"/>
    </row>
    <row r="3412" spans="6:30" ht="14.25">
      <c r="F3412" s="30" t="str">
        <f>LEFT(Table2[[#This Row],[Project]],6)</f>
        <v/>
      </c>
      <c r="G3412" s="13"/>
      <c r="H3412" s="13"/>
      <c r="I3412" s="17"/>
      <c r="J3412" s="13"/>
      <c r="K3412" s="13"/>
      <c r="O3412" s="20"/>
      <c r="T3412" s="13"/>
      <c r="Y3412" s="71" t="str">
        <f>IFERROR(
    IF(Z3412="DONE",
        "QC DONE",
        IF(OR(AA3412="TBD", ISBLANK(AA3412)),
            "NO SHIP DATE",
            IF(AND(ISNUMBER(DATEVALUE(TEXT(Z3412,"MM/DD/YY"))), ISNUMBER(Table22[[#This Row],[QC START]])),
                NETWORKDAYS(Table22[[#This Row],[QC START]], DATEVALUE(TEXT(Z3412,"MM/DD/YY")), Delivered!$Z$3:$Z$8),
                IF(AND(ISNUMBER(DATEVALUE(TEXT(AA3412,"MM/DD/YY"))), ISNUMBER(Table22[[#This Row],[QC START]])),
                    NETWORKDAYS(Table22[[#This Row],[QC START]], DATEVALUE(TEXT(AA3412,"MM/DD/YY")), Delivered!$Z$3:$Z$8),
                    "IN QC"
                )
            )-1
        )
    ),
"IN QC"
)</f>
        <v>NO SHIP DATE</v>
      </c>
      <c r="AB3412" s="25"/>
      <c r="AC3412" s="83"/>
      <c r="AD3412" s="45"/>
    </row>
    <row r="3413" spans="6:30" ht="14.25">
      <c r="F3413" s="30" t="str">
        <f>LEFT(Table2[[#This Row],[Project]],6)</f>
        <v/>
      </c>
      <c r="G3413" s="13"/>
      <c r="H3413" s="13"/>
      <c r="I3413" s="17"/>
      <c r="J3413" s="13"/>
      <c r="K3413" s="13"/>
      <c r="O3413" s="20"/>
      <c r="T3413" s="13"/>
      <c r="Y3413" s="71" t="str">
        <f>IFERROR(
    IF(Z3413="DONE",
        "QC DONE",
        IF(OR(AA3413="TBD", ISBLANK(AA3413)),
            "NO SHIP DATE",
            IF(AND(ISNUMBER(DATEVALUE(TEXT(Z3413,"MM/DD/YY"))), ISNUMBER(Table22[[#This Row],[QC START]])),
                NETWORKDAYS(Table22[[#This Row],[QC START]], DATEVALUE(TEXT(Z3413,"MM/DD/YY")), Delivered!$Z$3:$Z$8),
                IF(AND(ISNUMBER(DATEVALUE(TEXT(AA3413,"MM/DD/YY"))), ISNUMBER(Table22[[#This Row],[QC START]])),
                    NETWORKDAYS(Table22[[#This Row],[QC START]], DATEVALUE(TEXT(AA3413,"MM/DD/YY")), Delivered!$Z$3:$Z$8),
                    "IN QC"
                )
            )-1
        )
    ),
"IN QC"
)</f>
        <v>NO SHIP DATE</v>
      </c>
      <c r="AB3413" s="25"/>
      <c r="AC3413" s="83"/>
      <c r="AD3413" s="45"/>
    </row>
    <row r="3414" spans="6:30" ht="14.25">
      <c r="F3414" s="30" t="str">
        <f>LEFT(Table2[[#This Row],[Project]],6)</f>
        <v/>
      </c>
      <c r="G3414" s="13"/>
      <c r="H3414" s="13"/>
      <c r="I3414" s="17"/>
      <c r="J3414" s="13"/>
      <c r="K3414" s="13"/>
      <c r="O3414" s="20"/>
      <c r="T3414" s="13"/>
      <c r="Y3414" s="71" t="str">
        <f>IFERROR(
    IF(Z3414="DONE",
        "QC DONE",
        IF(OR(AA3414="TBD", ISBLANK(AA3414)),
            "NO SHIP DATE",
            IF(AND(ISNUMBER(DATEVALUE(TEXT(Z3414,"MM/DD/YY"))), ISNUMBER(Table22[[#This Row],[QC START]])),
                NETWORKDAYS(Table22[[#This Row],[QC START]], DATEVALUE(TEXT(Z3414,"MM/DD/YY")), Delivered!$Z$3:$Z$8),
                IF(AND(ISNUMBER(DATEVALUE(TEXT(AA3414,"MM/DD/YY"))), ISNUMBER(Table22[[#This Row],[QC START]])),
                    NETWORKDAYS(Table22[[#This Row],[QC START]], DATEVALUE(TEXT(AA3414,"MM/DD/YY")), Delivered!$Z$3:$Z$8),
                    "IN QC"
                )
            )-1
        )
    ),
"IN QC"
)</f>
        <v>NO SHIP DATE</v>
      </c>
      <c r="AB3414" s="25"/>
      <c r="AC3414" s="83"/>
      <c r="AD3414" s="45"/>
    </row>
    <row r="3415" spans="6:30" ht="14.25">
      <c r="F3415" s="30" t="str">
        <f>LEFT(Table2[[#This Row],[Project]],6)</f>
        <v/>
      </c>
      <c r="G3415" s="13"/>
      <c r="H3415" s="13"/>
      <c r="I3415" s="17"/>
      <c r="J3415" s="13"/>
      <c r="K3415" s="13"/>
      <c r="O3415" s="20"/>
      <c r="T3415" s="13"/>
      <c r="Y3415" s="71" t="str">
        <f>IFERROR(
    IF(Z3415="DONE",
        "QC DONE",
        IF(OR(AA3415="TBD", ISBLANK(AA3415)),
            "NO SHIP DATE",
            IF(AND(ISNUMBER(DATEVALUE(TEXT(Z3415,"MM/DD/YY"))), ISNUMBER(Table22[[#This Row],[QC START]])),
                NETWORKDAYS(Table22[[#This Row],[QC START]], DATEVALUE(TEXT(Z3415,"MM/DD/YY")), Delivered!$Z$3:$Z$8),
                IF(AND(ISNUMBER(DATEVALUE(TEXT(AA3415,"MM/DD/YY"))), ISNUMBER(Table22[[#This Row],[QC START]])),
                    NETWORKDAYS(Table22[[#This Row],[QC START]], DATEVALUE(TEXT(AA3415,"MM/DD/YY")), Delivered!$Z$3:$Z$8),
                    "IN QC"
                )
            )-1
        )
    ),
"IN QC"
)</f>
        <v>NO SHIP DATE</v>
      </c>
      <c r="AB3415" s="25"/>
      <c r="AC3415" s="83"/>
      <c r="AD3415" s="45"/>
    </row>
    <row r="3416" spans="6:30" ht="14.25">
      <c r="F3416" s="30" t="str">
        <f>LEFT(Table2[[#This Row],[Project]],6)</f>
        <v/>
      </c>
      <c r="G3416" s="13"/>
      <c r="H3416" s="13"/>
      <c r="I3416" s="17"/>
      <c r="J3416" s="13"/>
      <c r="K3416" s="13"/>
      <c r="O3416" s="20"/>
      <c r="T3416" s="13"/>
      <c r="Y3416" s="71" t="str">
        <f>IFERROR(
    IF(Z3416="DONE",
        "QC DONE",
        IF(OR(AA3416="TBD", ISBLANK(AA3416)),
            "NO SHIP DATE",
            IF(AND(ISNUMBER(DATEVALUE(TEXT(Z3416,"MM/DD/YY"))), ISNUMBER(Table22[[#This Row],[QC START]])),
                NETWORKDAYS(Table22[[#This Row],[QC START]], DATEVALUE(TEXT(Z3416,"MM/DD/YY")), Delivered!$Z$3:$Z$8),
                IF(AND(ISNUMBER(DATEVALUE(TEXT(AA3416,"MM/DD/YY"))), ISNUMBER(Table22[[#This Row],[QC START]])),
                    NETWORKDAYS(Table22[[#This Row],[QC START]], DATEVALUE(TEXT(AA3416,"MM/DD/YY")), Delivered!$Z$3:$Z$8),
                    "IN QC"
                )
            )-1
        )
    ),
"IN QC"
)</f>
        <v>NO SHIP DATE</v>
      </c>
      <c r="AB3416" s="25"/>
      <c r="AC3416" s="83"/>
      <c r="AD3416" s="45"/>
    </row>
    <row r="3417" spans="6:30" ht="14.25">
      <c r="F3417" s="30" t="str">
        <f>LEFT(Table2[[#This Row],[Project]],6)</f>
        <v/>
      </c>
      <c r="G3417" s="13"/>
      <c r="H3417" s="13"/>
      <c r="I3417" s="17"/>
      <c r="J3417" s="13"/>
      <c r="K3417" s="13"/>
      <c r="O3417" s="20"/>
      <c r="T3417" s="13"/>
      <c r="Y3417" s="71" t="str">
        <f>IFERROR(
    IF(Z3417="DONE",
        "QC DONE",
        IF(OR(AA3417="TBD", ISBLANK(AA3417)),
            "NO SHIP DATE",
            IF(AND(ISNUMBER(DATEVALUE(TEXT(Z3417,"MM/DD/YY"))), ISNUMBER(Table22[[#This Row],[QC START]])),
                NETWORKDAYS(Table22[[#This Row],[QC START]], DATEVALUE(TEXT(Z3417,"MM/DD/YY")), Delivered!$Z$3:$Z$8),
                IF(AND(ISNUMBER(DATEVALUE(TEXT(AA3417,"MM/DD/YY"))), ISNUMBER(Table22[[#This Row],[QC START]])),
                    NETWORKDAYS(Table22[[#This Row],[QC START]], DATEVALUE(TEXT(AA3417,"MM/DD/YY")), Delivered!$Z$3:$Z$8),
                    "IN QC"
                )
            )-1
        )
    ),
"IN QC"
)</f>
        <v>NO SHIP DATE</v>
      </c>
      <c r="AB3417" s="25"/>
      <c r="AC3417" s="83"/>
      <c r="AD3417" s="45"/>
    </row>
    <row r="3418" spans="6:30" ht="14.25">
      <c r="F3418" s="30" t="str">
        <f>LEFT(Table2[[#This Row],[Project]],6)</f>
        <v/>
      </c>
      <c r="G3418" s="13"/>
      <c r="H3418" s="13"/>
      <c r="I3418" s="17"/>
      <c r="J3418" s="13"/>
      <c r="K3418" s="13"/>
      <c r="O3418" s="20"/>
      <c r="T3418" s="13"/>
      <c r="Y3418" s="71" t="str">
        <f>IFERROR(
    IF(Z3418="DONE",
        "QC DONE",
        IF(OR(AA3418="TBD", ISBLANK(AA3418)),
            "NO SHIP DATE",
            IF(AND(ISNUMBER(DATEVALUE(TEXT(Z3418,"MM/DD/YY"))), ISNUMBER(Table22[[#This Row],[QC START]])),
                NETWORKDAYS(Table22[[#This Row],[QC START]], DATEVALUE(TEXT(Z3418,"MM/DD/YY")), Delivered!$Z$3:$Z$8),
                IF(AND(ISNUMBER(DATEVALUE(TEXT(AA3418,"MM/DD/YY"))), ISNUMBER(Table22[[#This Row],[QC START]])),
                    NETWORKDAYS(Table22[[#This Row],[QC START]], DATEVALUE(TEXT(AA3418,"MM/DD/YY")), Delivered!$Z$3:$Z$8),
                    "IN QC"
                )
            )-1
        )
    ),
"IN QC"
)</f>
        <v>NO SHIP DATE</v>
      </c>
      <c r="AB3418" s="25"/>
      <c r="AC3418" s="83"/>
      <c r="AD3418" s="45"/>
    </row>
    <row r="3419" spans="6:30" ht="14.25">
      <c r="F3419" s="30" t="str">
        <f>LEFT(Table2[[#This Row],[Project]],6)</f>
        <v/>
      </c>
      <c r="G3419" s="13"/>
      <c r="H3419" s="13"/>
      <c r="I3419" s="17"/>
      <c r="J3419" s="13"/>
      <c r="K3419" s="13"/>
      <c r="O3419" s="20"/>
      <c r="T3419" s="13"/>
      <c r="Y3419" s="71" t="str">
        <f>IFERROR(
    IF(Z3419="DONE",
        "QC DONE",
        IF(OR(AA3419="TBD", ISBLANK(AA3419)),
            "NO SHIP DATE",
            IF(AND(ISNUMBER(DATEVALUE(TEXT(Z3419,"MM/DD/YY"))), ISNUMBER(Table22[[#This Row],[QC START]])),
                NETWORKDAYS(Table22[[#This Row],[QC START]], DATEVALUE(TEXT(Z3419,"MM/DD/YY")), Delivered!$Z$3:$Z$8),
                IF(AND(ISNUMBER(DATEVALUE(TEXT(AA3419,"MM/DD/YY"))), ISNUMBER(Table22[[#This Row],[QC START]])),
                    NETWORKDAYS(Table22[[#This Row],[QC START]], DATEVALUE(TEXT(AA3419,"MM/DD/YY")), Delivered!$Z$3:$Z$8),
                    "IN QC"
                )
            )-1
        )
    ),
"IN QC"
)</f>
        <v>NO SHIP DATE</v>
      </c>
      <c r="AB3419" s="25"/>
      <c r="AC3419" s="83"/>
      <c r="AD3419" s="45"/>
    </row>
    <row r="3420" spans="6:30" ht="14.25">
      <c r="F3420" s="30" t="str">
        <f>LEFT(Table2[[#This Row],[Project]],6)</f>
        <v/>
      </c>
      <c r="G3420" s="13"/>
      <c r="H3420" s="13"/>
      <c r="I3420" s="17"/>
      <c r="J3420" s="13"/>
      <c r="K3420" s="13"/>
      <c r="O3420" s="20"/>
      <c r="T3420" s="13"/>
      <c r="Y3420" s="71" t="str">
        <f>IFERROR(
    IF(Z3420="DONE",
        "QC DONE",
        IF(OR(AA3420="TBD", ISBLANK(AA3420)),
            "NO SHIP DATE",
            IF(AND(ISNUMBER(DATEVALUE(TEXT(Z3420,"MM/DD/YY"))), ISNUMBER(Table22[[#This Row],[QC START]])),
                NETWORKDAYS(Table22[[#This Row],[QC START]], DATEVALUE(TEXT(Z3420,"MM/DD/YY")), Delivered!$Z$3:$Z$8),
                IF(AND(ISNUMBER(DATEVALUE(TEXT(AA3420,"MM/DD/YY"))), ISNUMBER(Table22[[#This Row],[QC START]])),
                    NETWORKDAYS(Table22[[#This Row],[QC START]], DATEVALUE(TEXT(AA3420,"MM/DD/YY")), Delivered!$Z$3:$Z$8),
                    "IN QC"
                )
            )-1
        )
    ),
"IN QC"
)</f>
        <v>NO SHIP DATE</v>
      </c>
      <c r="AB3420" s="25"/>
      <c r="AC3420" s="83"/>
      <c r="AD3420" s="45"/>
    </row>
    <row r="3421" spans="6:30" ht="14.25">
      <c r="F3421" s="30" t="str">
        <f>LEFT(Table2[[#This Row],[Project]],6)</f>
        <v/>
      </c>
      <c r="G3421" s="13"/>
      <c r="H3421" s="13"/>
      <c r="I3421" s="17"/>
      <c r="J3421" s="13"/>
      <c r="K3421" s="13"/>
      <c r="O3421" s="20"/>
      <c r="T3421" s="13"/>
      <c r="Y3421" s="71" t="str">
        <f>IFERROR(
    IF(Z3421="DONE",
        "QC DONE",
        IF(OR(AA3421="TBD", ISBLANK(AA3421)),
            "NO SHIP DATE",
            IF(AND(ISNUMBER(DATEVALUE(TEXT(Z3421,"MM/DD/YY"))), ISNUMBER(Table22[[#This Row],[QC START]])),
                NETWORKDAYS(Table22[[#This Row],[QC START]], DATEVALUE(TEXT(Z3421,"MM/DD/YY")), Delivered!$Z$3:$Z$8),
                IF(AND(ISNUMBER(DATEVALUE(TEXT(AA3421,"MM/DD/YY"))), ISNUMBER(Table22[[#This Row],[QC START]])),
                    NETWORKDAYS(Table22[[#This Row],[QC START]], DATEVALUE(TEXT(AA3421,"MM/DD/YY")), Delivered!$Z$3:$Z$8),
                    "IN QC"
                )
            )-1
        )
    ),
"IN QC"
)</f>
        <v>NO SHIP DATE</v>
      </c>
      <c r="AB3421" s="25"/>
      <c r="AC3421" s="83"/>
      <c r="AD3421" s="45"/>
    </row>
    <row r="3422" spans="6:30" ht="14.25">
      <c r="F3422" s="30" t="str">
        <f>LEFT(Table2[[#This Row],[Project]],6)</f>
        <v/>
      </c>
      <c r="G3422" s="13"/>
      <c r="H3422" s="13"/>
      <c r="I3422" s="17"/>
      <c r="J3422" s="13"/>
      <c r="K3422" s="13"/>
      <c r="O3422" s="20"/>
      <c r="T3422" s="13"/>
      <c r="Y3422" s="71" t="str">
        <f>IFERROR(
    IF(Z3422="DONE",
        "QC DONE",
        IF(OR(AA3422="TBD", ISBLANK(AA3422)),
            "NO SHIP DATE",
            IF(AND(ISNUMBER(DATEVALUE(TEXT(Z3422,"MM/DD/YY"))), ISNUMBER(Table22[[#This Row],[QC START]])),
                NETWORKDAYS(Table22[[#This Row],[QC START]], DATEVALUE(TEXT(Z3422,"MM/DD/YY")), Delivered!$Z$3:$Z$8),
                IF(AND(ISNUMBER(DATEVALUE(TEXT(AA3422,"MM/DD/YY"))), ISNUMBER(Table22[[#This Row],[QC START]])),
                    NETWORKDAYS(Table22[[#This Row],[QC START]], DATEVALUE(TEXT(AA3422,"MM/DD/YY")), Delivered!$Z$3:$Z$8),
                    "IN QC"
                )
            )-1
        )
    ),
"IN QC"
)</f>
        <v>NO SHIP DATE</v>
      </c>
      <c r="AB3422" s="25"/>
      <c r="AC3422" s="83"/>
      <c r="AD3422" s="45"/>
    </row>
    <row r="3423" spans="6:30" ht="14.25">
      <c r="F3423" s="30" t="str">
        <f>LEFT(Table2[[#This Row],[Project]],6)</f>
        <v/>
      </c>
      <c r="G3423" s="13"/>
      <c r="H3423" s="13"/>
      <c r="I3423" s="17"/>
      <c r="J3423" s="13"/>
      <c r="K3423" s="13"/>
      <c r="O3423" s="20"/>
      <c r="T3423" s="13"/>
      <c r="Y3423" s="71" t="str">
        <f>IFERROR(
    IF(Z3423="DONE",
        "QC DONE",
        IF(OR(AA3423="TBD", ISBLANK(AA3423)),
            "NO SHIP DATE",
            IF(AND(ISNUMBER(DATEVALUE(TEXT(Z3423,"MM/DD/YY"))), ISNUMBER(Table22[[#This Row],[QC START]])),
                NETWORKDAYS(Table22[[#This Row],[QC START]], DATEVALUE(TEXT(Z3423,"MM/DD/YY")), Delivered!$Z$3:$Z$8),
                IF(AND(ISNUMBER(DATEVALUE(TEXT(AA3423,"MM/DD/YY"))), ISNUMBER(Table22[[#This Row],[QC START]])),
                    NETWORKDAYS(Table22[[#This Row],[QC START]], DATEVALUE(TEXT(AA3423,"MM/DD/YY")), Delivered!$Z$3:$Z$8),
                    "IN QC"
                )
            )-1
        )
    ),
"IN QC"
)</f>
        <v>NO SHIP DATE</v>
      </c>
      <c r="AB3423" s="25"/>
      <c r="AC3423" s="83"/>
      <c r="AD3423" s="45"/>
    </row>
    <row r="3424" spans="6:30" ht="14.25">
      <c r="F3424" s="30" t="str">
        <f>LEFT(Table2[[#This Row],[Project]],6)</f>
        <v/>
      </c>
      <c r="G3424" s="13"/>
      <c r="H3424" s="13"/>
      <c r="I3424" s="17"/>
      <c r="J3424" s="13"/>
      <c r="K3424" s="13"/>
      <c r="O3424" s="20"/>
      <c r="T3424" s="13"/>
      <c r="Y3424" s="71" t="str">
        <f>IFERROR(
    IF(Z3424="DONE",
        "QC DONE",
        IF(OR(AA3424="TBD", ISBLANK(AA3424)),
            "NO SHIP DATE",
            IF(AND(ISNUMBER(DATEVALUE(TEXT(Z3424,"MM/DD/YY"))), ISNUMBER(Table22[[#This Row],[QC START]])),
                NETWORKDAYS(Table22[[#This Row],[QC START]], DATEVALUE(TEXT(Z3424,"MM/DD/YY")), Delivered!$Z$3:$Z$8),
                IF(AND(ISNUMBER(DATEVALUE(TEXT(AA3424,"MM/DD/YY"))), ISNUMBER(Table22[[#This Row],[QC START]])),
                    NETWORKDAYS(Table22[[#This Row],[QC START]], DATEVALUE(TEXT(AA3424,"MM/DD/YY")), Delivered!$Z$3:$Z$8),
                    "IN QC"
                )
            )-1
        )
    ),
"IN QC"
)</f>
        <v>NO SHIP DATE</v>
      </c>
      <c r="AB3424" s="25"/>
      <c r="AC3424" s="83"/>
      <c r="AD3424" s="45"/>
    </row>
    <row r="3425" spans="6:30" ht="14.25">
      <c r="F3425" s="30" t="str">
        <f>LEFT(Table2[[#This Row],[Project]],6)</f>
        <v/>
      </c>
      <c r="G3425" s="13"/>
      <c r="H3425" s="13"/>
      <c r="I3425" s="17"/>
      <c r="J3425" s="13"/>
      <c r="K3425" s="13"/>
      <c r="O3425" s="20"/>
      <c r="T3425" s="13"/>
      <c r="Y3425" s="71" t="str">
        <f>IFERROR(
    IF(Z3425="DONE",
        "QC DONE",
        IF(OR(AA3425="TBD", ISBLANK(AA3425)),
            "NO SHIP DATE",
            IF(AND(ISNUMBER(DATEVALUE(TEXT(Z3425,"MM/DD/YY"))), ISNUMBER(Table22[[#This Row],[QC START]])),
                NETWORKDAYS(Table22[[#This Row],[QC START]], DATEVALUE(TEXT(Z3425,"MM/DD/YY")), Delivered!$Z$3:$Z$8),
                IF(AND(ISNUMBER(DATEVALUE(TEXT(AA3425,"MM/DD/YY"))), ISNUMBER(Table22[[#This Row],[QC START]])),
                    NETWORKDAYS(Table22[[#This Row],[QC START]], DATEVALUE(TEXT(AA3425,"MM/DD/YY")), Delivered!$Z$3:$Z$8),
                    "IN QC"
                )
            )-1
        )
    ),
"IN QC"
)</f>
        <v>NO SHIP DATE</v>
      </c>
      <c r="AB3425" s="25"/>
      <c r="AC3425" s="83"/>
      <c r="AD3425" s="45"/>
    </row>
    <row r="3426" spans="6:30" ht="14.25">
      <c r="F3426" s="30" t="str">
        <f>LEFT(Table2[[#This Row],[Project]],6)</f>
        <v/>
      </c>
      <c r="G3426" s="13"/>
      <c r="H3426" s="13"/>
      <c r="I3426" s="17"/>
      <c r="J3426" s="13"/>
      <c r="K3426" s="13"/>
      <c r="O3426" s="20"/>
      <c r="T3426" s="13"/>
      <c r="Y3426" s="71" t="str">
        <f>IFERROR(
    IF(Z3426="DONE",
        "QC DONE",
        IF(OR(AA3426="TBD", ISBLANK(AA3426)),
            "NO SHIP DATE",
            IF(AND(ISNUMBER(DATEVALUE(TEXT(Z3426,"MM/DD/YY"))), ISNUMBER(Table22[[#This Row],[QC START]])),
                NETWORKDAYS(Table22[[#This Row],[QC START]], DATEVALUE(TEXT(Z3426,"MM/DD/YY")), Delivered!$Z$3:$Z$8),
                IF(AND(ISNUMBER(DATEVALUE(TEXT(AA3426,"MM/DD/YY"))), ISNUMBER(Table22[[#This Row],[QC START]])),
                    NETWORKDAYS(Table22[[#This Row],[QC START]], DATEVALUE(TEXT(AA3426,"MM/DD/YY")), Delivered!$Z$3:$Z$8),
                    "IN QC"
                )
            )-1
        )
    ),
"IN QC"
)</f>
        <v>NO SHIP DATE</v>
      </c>
      <c r="AB3426" s="25"/>
      <c r="AC3426" s="83"/>
      <c r="AD3426" s="45"/>
    </row>
    <row r="3427" spans="6:30" ht="14.25">
      <c r="F3427" s="30" t="str">
        <f>LEFT(Table2[[#This Row],[Project]],6)</f>
        <v/>
      </c>
      <c r="G3427" s="13"/>
      <c r="H3427" s="13"/>
      <c r="I3427" s="17"/>
      <c r="J3427" s="13"/>
      <c r="K3427" s="13"/>
      <c r="O3427" s="20"/>
      <c r="T3427" s="13"/>
      <c r="Y3427" s="71" t="str">
        <f>IFERROR(
    IF(Z3427="DONE",
        "QC DONE",
        IF(OR(AA3427="TBD", ISBLANK(AA3427)),
            "NO SHIP DATE",
            IF(AND(ISNUMBER(DATEVALUE(TEXT(Z3427,"MM/DD/YY"))), ISNUMBER(Table22[[#This Row],[QC START]])),
                NETWORKDAYS(Table22[[#This Row],[QC START]], DATEVALUE(TEXT(Z3427,"MM/DD/YY")), Delivered!$Z$3:$Z$8),
                IF(AND(ISNUMBER(DATEVALUE(TEXT(AA3427,"MM/DD/YY"))), ISNUMBER(Table22[[#This Row],[QC START]])),
                    NETWORKDAYS(Table22[[#This Row],[QC START]], DATEVALUE(TEXT(AA3427,"MM/DD/YY")), Delivered!$Z$3:$Z$8),
                    "IN QC"
                )
            )-1
        )
    ),
"IN QC"
)</f>
        <v>NO SHIP DATE</v>
      </c>
      <c r="AB3427" s="25"/>
      <c r="AC3427" s="83"/>
      <c r="AD3427" s="45"/>
    </row>
    <row r="3428" spans="6:30" ht="14.25">
      <c r="F3428" s="30" t="str">
        <f>LEFT(Table2[[#This Row],[Project]],6)</f>
        <v/>
      </c>
      <c r="G3428" s="13"/>
      <c r="H3428" s="13"/>
      <c r="I3428" s="17"/>
      <c r="J3428" s="13"/>
      <c r="K3428" s="13"/>
      <c r="O3428" s="20"/>
      <c r="T3428" s="13"/>
      <c r="Y3428" s="71" t="str">
        <f>IFERROR(
    IF(Z3428="DONE",
        "QC DONE",
        IF(OR(AA3428="TBD", ISBLANK(AA3428)),
            "NO SHIP DATE",
            IF(AND(ISNUMBER(DATEVALUE(TEXT(Z3428,"MM/DD/YY"))), ISNUMBER(Table22[[#This Row],[QC START]])),
                NETWORKDAYS(Table22[[#This Row],[QC START]], DATEVALUE(TEXT(Z3428,"MM/DD/YY")), Delivered!$Z$3:$Z$8),
                IF(AND(ISNUMBER(DATEVALUE(TEXT(AA3428,"MM/DD/YY"))), ISNUMBER(Table22[[#This Row],[QC START]])),
                    NETWORKDAYS(Table22[[#This Row],[QC START]], DATEVALUE(TEXT(AA3428,"MM/DD/YY")), Delivered!$Z$3:$Z$8),
                    "IN QC"
                )
            )-1
        )
    ),
"IN QC"
)</f>
        <v>NO SHIP DATE</v>
      </c>
      <c r="AB3428" s="25"/>
      <c r="AC3428" s="83"/>
      <c r="AD3428" s="45"/>
    </row>
    <row r="3429" spans="6:30" ht="14.25">
      <c r="F3429" s="30" t="str">
        <f>LEFT(Table2[[#This Row],[Project]],6)</f>
        <v/>
      </c>
      <c r="G3429" s="13"/>
      <c r="H3429" s="13"/>
      <c r="I3429" s="17"/>
      <c r="J3429" s="13"/>
      <c r="K3429" s="13"/>
      <c r="O3429" s="20"/>
      <c r="T3429" s="13"/>
      <c r="Y3429" s="71" t="str">
        <f>IFERROR(
    IF(Z3429="DONE",
        "QC DONE",
        IF(OR(AA3429="TBD", ISBLANK(AA3429)),
            "NO SHIP DATE",
            IF(AND(ISNUMBER(DATEVALUE(TEXT(Z3429,"MM/DD/YY"))), ISNUMBER(Table22[[#This Row],[QC START]])),
                NETWORKDAYS(Table22[[#This Row],[QC START]], DATEVALUE(TEXT(Z3429,"MM/DD/YY")), Delivered!$Z$3:$Z$8),
                IF(AND(ISNUMBER(DATEVALUE(TEXT(AA3429,"MM/DD/YY"))), ISNUMBER(Table22[[#This Row],[QC START]])),
                    NETWORKDAYS(Table22[[#This Row],[QC START]], DATEVALUE(TEXT(AA3429,"MM/DD/YY")), Delivered!$Z$3:$Z$8),
                    "IN QC"
                )
            )-1
        )
    ),
"IN QC"
)</f>
        <v>NO SHIP DATE</v>
      </c>
      <c r="AB3429" s="25"/>
      <c r="AC3429" s="83"/>
      <c r="AD3429" s="45"/>
    </row>
    <row r="3430" spans="6:30" ht="14.25">
      <c r="F3430" s="30" t="str">
        <f>LEFT(Table2[[#This Row],[Project]],6)</f>
        <v/>
      </c>
      <c r="G3430" s="13"/>
      <c r="H3430" s="13"/>
      <c r="I3430" s="17"/>
      <c r="J3430" s="13"/>
      <c r="K3430" s="13"/>
      <c r="O3430" s="20"/>
      <c r="T3430" s="13"/>
      <c r="Y3430" s="71" t="str">
        <f>IFERROR(
    IF(Z3430="DONE",
        "QC DONE",
        IF(OR(AA3430="TBD", ISBLANK(AA3430)),
            "NO SHIP DATE",
            IF(AND(ISNUMBER(DATEVALUE(TEXT(Z3430,"MM/DD/YY"))), ISNUMBER(Table22[[#This Row],[QC START]])),
                NETWORKDAYS(Table22[[#This Row],[QC START]], DATEVALUE(TEXT(Z3430,"MM/DD/YY")), Delivered!$Z$3:$Z$8),
                IF(AND(ISNUMBER(DATEVALUE(TEXT(AA3430,"MM/DD/YY"))), ISNUMBER(Table22[[#This Row],[QC START]])),
                    NETWORKDAYS(Table22[[#This Row],[QC START]], DATEVALUE(TEXT(AA3430,"MM/DD/YY")), Delivered!$Z$3:$Z$8),
                    "IN QC"
                )
            )-1
        )
    ),
"IN QC"
)</f>
        <v>NO SHIP DATE</v>
      </c>
      <c r="AB3430" s="25"/>
      <c r="AC3430" s="83"/>
      <c r="AD3430" s="45"/>
    </row>
    <row r="3431" spans="6:30" ht="14.25">
      <c r="F3431" s="30" t="str">
        <f>LEFT(Table2[[#This Row],[Project]],6)</f>
        <v/>
      </c>
      <c r="G3431" s="13"/>
      <c r="H3431" s="13"/>
      <c r="I3431" s="17"/>
      <c r="J3431" s="13"/>
      <c r="K3431" s="13"/>
      <c r="O3431" s="20"/>
      <c r="T3431" s="13"/>
      <c r="Y3431" s="71" t="str">
        <f>IFERROR(
    IF(Z3431="DONE",
        "QC DONE",
        IF(OR(AA3431="TBD", ISBLANK(AA3431)),
            "NO SHIP DATE",
            IF(AND(ISNUMBER(DATEVALUE(TEXT(Z3431,"MM/DD/YY"))), ISNUMBER(Table22[[#This Row],[QC START]])),
                NETWORKDAYS(Table22[[#This Row],[QC START]], DATEVALUE(TEXT(Z3431,"MM/DD/YY")), Delivered!$Z$3:$Z$8),
                IF(AND(ISNUMBER(DATEVALUE(TEXT(AA3431,"MM/DD/YY"))), ISNUMBER(Table22[[#This Row],[QC START]])),
                    NETWORKDAYS(Table22[[#This Row],[QC START]], DATEVALUE(TEXT(AA3431,"MM/DD/YY")), Delivered!$Z$3:$Z$8),
                    "IN QC"
                )
            )-1
        )
    ),
"IN QC"
)</f>
        <v>NO SHIP DATE</v>
      </c>
      <c r="AB3431" s="25"/>
      <c r="AC3431" s="83"/>
      <c r="AD3431" s="45"/>
    </row>
    <row r="3432" spans="6:30" ht="14.25">
      <c r="F3432" s="30" t="str">
        <f>LEFT(Table2[[#This Row],[Project]],6)</f>
        <v/>
      </c>
      <c r="G3432" s="13"/>
      <c r="H3432" s="13"/>
      <c r="I3432" s="17"/>
      <c r="J3432" s="13"/>
      <c r="K3432" s="13"/>
      <c r="O3432" s="20"/>
      <c r="T3432" s="13"/>
      <c r="Y3432" s="71" t="str">
        <f>IFERROR(
    IF(Z3432="DONE",
        "QC DONE",
        IF(OR(AA3432="TBD", ISBLANK(AA3432)),
            "NO SHIP DATE",
            IF(AND(ISNUMBER(DATEVALUE(TEXT(Z3432,"MM/DD/YY"))), ISNUMBER(Table22[[#This Row],[QC START]])),
                NETWORKDAYS(Table22[[#This Row],[QC START]], DATEVALUE(TEXT(Z3432,"MM/DD/YY")), Delivered!$Z$3:$Z$8),
                IF(AND(ISNUMBER(DATEVALUE(TEXT(AA3432,"MM/DD/YY"))), ISNUMBER(Table22[[#This Row],[QC START]])),
                    NETWORKDAYS(Table22[[#This Row],[QC START]], DATEVALUE(TEXT(AA3432,"MM/DD/YY")), Delivered!$Z$3:$Z$8),
                    "IN QC"
                )
            )-1
        )
    ),
"IN QC"
)</f>
        <v>NO SHIP DATE</v>
      </c>
      <c r="AB3432" s="25"/>
      <c r="AC3432" s="83"/>
      <c r="AD3432" s="45"/>
    </row>
    <row r="3433" spans="6:30" ht="14.25">
      <c r="F3433" s="30" t="str">
        <f>LEFT(Table2[[#This Row],[Project]],6)</f>
        <v/>
      </c>
      <c r="G3433" s="13"/>
      <c r="H3433" s="13"/>
      <c r="I3433" s="17"/>
      <c r="J3433" s="13"/>
      <c r="K3433" s="13"/>
      <c r="O3433" s="20"/>
      <c r="T3433" s="13"/>
      <c r="Y3433" s="71" t="str">
        <f>IFERROR(
    IF(Z3433="DONE",
        "QC DONE",
        IF(OR(AA3433="TBD", ISBLANK(AA3433)),
            "NO SHIP DATE",
            IF(AND(ISNUMBER(DATEVALUE(TEXT(Z3433,"MM/DD/YY"))), ISNUMBER(Table22[[#This Row],[QC START]])),
                NETWORKDAYS(Table22[[#This Row],[QC START]], DATEVALUE(TEXT(Z3433,"MM/DD/YY")), Delivered!$Z$3:$Z$8),
                IF(AND(ISNUMBER(DATEVALUE(TEXT(AA3433,"MM/DD/YY"))), ISNUMBER(Table22[[#This Row],[QC START]])),
                    NETWORKDAYS(Table22[[#This Row],[QC START]], DATEVALUE(TEXT(AA3433,"MM/DD/YY")), Delivered!$Z$3:$Z$8),
                    "IN QC"
                )
            )-1
        )
    ),
"IN QC"
)</f>
        <v>NO SHIP DATE</v>
      </c>
      <c r="AB3433" s="25"/>
      <c r="AC3433" s="83"/>
      <c r="AD3433" s="45"/>
    </row>
    <row r="3434" spans="6:30" ht="14.25">
      <c r="F3434" s="30" t="str">
        <f>LEFT(Table2[[#This Row],[Project]],6)</f>
        <v/>
      </c>
      <c r="G3434" s="13"/>
      <c r="H3434" s="13"/>
      <c r="I3434" s="17"/>
      <c r="J3434" s="13"/>
      <c r="K3434" s="13"/>
      <c r="O3434" s="20"/>
      <c r="T3434" s="13"/>
      <c r="Y3434" s="71" t="str">
        <f>IFERROR(
    IF(Z3434="DONE",
        "QC DONE",
        IF(OR(AA3434="TBD", ISBLANK(AA3434)),
            "NO SHIP DATE",
            IF(AND(ISNUMBER(DATEVALUE(TEXT(Z3434,"MM/DD/YY"))), ISNUMBER(Table22[[#This Row],[QC START]])),
                NETWORKDAYS(Table22[[#This Row],[QC START]], DATEVALUE(TEXT(Z3434,"MM/DD/YY")), Delivered!$Z$3:$Z$8),
                IF(AND(ISNUMBER(DATEVALUE(TEXT(AA3434,"MM/DD/YY"))), ISNUMBER(Table22[[#This Row],[QC START]])),
                    NETWORKDAYS(Table22[[#This Row],[QC START]], DATEVALUE(TEXT(AA3434,"MM/DD/YY")), Delivered!$Z$3:$Z$8),
                    "IN QC"
                )
            )-1
        )
    ),
"IN QC"
)</f>
        <v>NO SHIP DATE</v>
      </c>
      <c r="AB3434" s="25"/>
      <c r="AC3434" s="83"/>
      <c r="AD3434" s="45"/>
    </row>
    <row r="3435" spans="6:30" ht="14.25">
      <c r="F3435" s="30" t="str">
        <f>LEFT(Table2[[#This Row],[Project]],6)</f>
        <v/>
      </c>
      <c r="G3435" s="13"/>
      <c r="H3435" s="13"/>
      <c r="I3435" s="17"/>
      <c r="J3435" s="13"/>
      <c r="K3435" s="13"/>
      <c r="O3435" s="20"/>
      <c r="T3435" s="13"/>
      <c r="Y3435" s="71" t="str">
        <f>IFERROR(
    IF(Z3435="DONE",
        "QC DONE",
        IF(OR(AA3435="TBD", ISBLANK(AA3435)),
            "NO SHIP DATE",
            IF(AND(ISNUMBER(DATEVALUE(TEXT(Z3435,"MM/DD/YY"))), ISNUMBER(Table22[[#This Row],[QC START]])),
                NETWORKDAYS(Table22[[#This Row],[QC START]], DATEVALUE(TEXT(Z3435,"MM/DD/YY")), Delivered!$Z$3:$Z$8),
                IF(AND(ISNUMBER(DATEVALUE(TEXT(AA3435,"MM/DD/YY"))), ISNUMBER(Table22[[#This Row],[QC START]])),
                    NETWORKDAYS(Table22[[#This Row],[QC START]], DATEVALUE(TEXT(AA3435,"MM/DD/YY")), Delivered!$Z$3:$Z$8),
                    "IN QC"
                )
            )-1
        )
    ),
"IN QC"
)</f>
        <v>NO SHIP DATE</v>
      </c>
      <c r="AB3435" s="25"/>
      <c r="AC3435" s="83"/>
      <c r="AD3435" s="45"/>
    </row>
    <row r="3436" spans="6:30" ht="14.25">
      <c r="F3436" s="30" t="str">
        <f>LEFT(Table2[[#This Row],[Project]],6)</f>
        <v/>
      </c>
      <c r="G3436" s="13"/>
      <c r="H3436" s="13"/>
      <c r="I3436" s="17"/>
      <c r="J3436" s="13"/>
      <c r="K3436" s="13"/>
      <c r="O3436" s="20"/>
      <c r="T3436" s="13"/>
      <c r="Y3436" s="71" t="str">
        <f>IFERROR(
    IF(Z3436="DONE",
        "QC DONE",
        IF(OR(AA3436="TBD", ISBLANK(AA3436)),
            "NO SHIP DATE",
            IF(AND(ISNUMBER(DATEVALUE(TEXT(Z3436,"MM/DD/YY"))), ISNUMBER(Table22[[#This Row],[QC START]])),
                NETWORKDAYS(Table22[[#This Row],[QC START]], DATEVALUE(TEXT(Z3436,"MM/DD/YY")), Delivered!$Z$3:$Z$8),
                IF(AND(ISNUMBER(DATEVALUE(TEXT(AA3436,"MM/DD/YY"))), ISNUMBER(Table22[[#This Row],[QC START]])),
                    NETWORKDAYS(Table22[[#This Row],[QC START]], DATEVALUE(TEXT(AA3436,"MM/DD/YY")), Delivered!$Z$3:$Z$8),
                    "IN QC"
                )
            )-1
        )
    ),
"IN QC"
)</f>
        <v>NO SHIP DATE</v>
      </c>
      <c r="AB3436" s="25"/>
      <c r="AC3436" s="83"/>
      <c r="AD3436" s="45"/>
    </row>
    <row r="3437" spans="6:30" ht="14.25">
      <c r="F3437" s="30" t="str">
        <f>LEFT(Table2[[#This Row],[Project]],6)</f>
        <v/>
      </c>
      <c r="G3437" s="13"/>
      <c r="H3437" s="13"/>
      <c r="I3437" s="17"/>
      <c r="J3437" s="13"/>
      <c r="K3437" s="13"/>
      <c r="O3437" s="20"/>
      <c r="T3437" s="13"/>
      <c r="Y3437" s="71" t="str">
        <f>IFERROR(
    IF(Z3437="DONE",
        "QC DONE",
        IF(OR(AA3437="TBD", ISBLANK(AA3437)),
            "NO SHIP DATE",
            IF(AND(ISNUMBER(DATEVALUE(TEXT(Z3437,"MM/DD/YY"))), ISNUMBER(Table22[[#This Row],[QC START]])),
                NETWORKDAYS(Table22[[#This Row],[QC START]], DATEVALUE(TEXT(Z3437,"MM/DD/YY")), Delivered!$Z$3:$Z$8),
                IF(AND(ISNUMBER(DATEVALUE(TEXT(AA3437,"MM/DD/YY"))), ISNUMBER(Table22[[#This Row],[QC START]])),
                    NETWORKDAYS(Table22[[#This Row],[QC START]], DATEVALUE(TEXT(AA3437,"MM/DD/YY")), Delivered!$Z$3:$Z$8),
                    "IN QC"
                )
            )-1
        )
    ),
"IN QC"
)</f>
        <v>NO SHIP DATE</v>
      </c>
      <c r="AB3437" s="25"/>
      <c r="AC3437" s="83"/>
      <c r="AD3437" s="45"/>
    </row>
    <row r="3438" spans="6:30" ht="14.25">
      <c r="F3438" s="30" t="str">
        <f>LEFT(Table2[[#This Row],[Project]],6)</f>
        <v/>
      </c>
      <c r="G3438" s="13"/>
      <c r="H3438" s="13"/>
      <c r="I3438" s="17"/>
      <c r="J3438" s="13"/>
      <c r="K3438" s="13"/>
      <c r="O3438" s="20"/>
      <c r="T3438" s="13"/>
      <c r="Y3438" s="71" t="str">
        <f>IFERROR(
    IF(Z3438="DONE",
        "QC DONE",
        IF(OR(AA3438="TBD", ISBLANK(AA3438)),
            "NO SHIP DATE",
            IF(AND(ISNUMBER(DATEVALUE(TEXT(Z3438,"MM/DD/YY"))), ISNUMBER(Table22[[#This Row],[QC START]])),
                NETWORKDAYS(Table22[[#This Row],[QC START]], DATEVALUE(TEXT(Z3438,"MM/DD/YY")), Delivered!$Z$3:$Z$8),
                IF(AND(ISNUMBER(DATEVALUE(TEXT(AA3438,"MM/DD/YY"))), ISNUMBER(Table22[[#This Row],[QC START]])),
                    NETWORKDAYS(Table22[[#This Row],[QC START]], DATEVALUE(TEXT(AA3438,"MM/DD/YY")), Delivered!$Z$3:$Z$8),
                    "IN QC"
                )
            )-1
        )
    ),
"IN QC"
)</f>
        <v>NO SHIP DATE</v>
      </c>
      <c r="AB3438" s="25"/>
      <c r="AC3438" s="83"/>
      <c r="AD3438" s="45"/>
    </row>
    <row r="3439" spans="6:30" ht="14.25">
      <c r="F3439" s="30" t="str">
        <f>LEFT(Table2[[#This Row],[Project]],6)</f>
        <v/>
      </c>
      <c r="G3439" s="13"/>
      <c r="H3439" s="13"/>
      <c r="I3439" s="17"/>
      <c r="J3439" s="13"/>
      <c r="K3439" s="13"/>
      <c r="O3439" s="20"/>
      <c r="T3439" s="13"/>
      <c r="Y3439" s="71" t="str">
        <f>IFERROR(
    IF(Z3439="DONE",
        "QC DONE",
        IF(OR(AA3439="TBD", ISBLANK(AA3439)),
            "NO SHIP DATE",
            IF(AND(ISNUMBER(DATEVALUE(TEXT(Z3439,"MM/DD/YY"))), ISNUMBER(Table22[[#This Row],[QC START]])),
                NETWORKDAYS(Table22[[#This Row],[QC START]], DATEVALUE(TEXT(Z3439,"MM/DD/YY")), Delivered!$Z$3:$Z$8),
                IF(AND(ISNUMBER(DATEVALUE(TEXT(AA3439,"MM/DD/YY"))), ISNUMBER(Table22[[#This Row],[QC START]])),
                    NETWORKDAYS(Table22[[#This Row],[QC START]], DATEVALUE(TEXT(AA3439,"MM/DD/YY")), Delivered!$Z$3:$Z$8),
                    "IN QC"
                )
            )-1
        )
    ),
"IN QC"
)</f>
        <v>NO SHIP DATE</v>
      </c>
      <c r="AB3439" s="25"/>
      <c r="AC3439" s="83"/>
      <c r="AD3439" s="45"/>
    </row>
    <row r="3440" spans="6:30" ht="14.25">
      <c r="F3440" s="30" t="str">
        <f>LEFT(Table2[[#This Row],[Project]],6)</f>
        <v/>
      </c>
      <c r="G3440" s="13"/>
      <c r="H3440" s="13"/>
      <c r="I3440" s="17"/>
      <c r="J3440" s="13"/>
      <c r="K3440" s="13"/>
      <c r="O3440" s="20"/>
      <c r="T3440" s="13"/>
      <c r="Y3440" s="71" t="str">
        <f>IFERROR(
    IF(Z3440="DONE",
        "QC DONE",
        IF(OR(AA3440="TBD", ISBLANK(AA3440)),
            "NO SHIP DATE",
            IF(AND(ISNUMBER(DATEVALUE(TEXT(Z3440,"MM/DD/YY"))), ISNUMBER(Table22[[#This Row],[QC START]])),
                NETWORKDAYS(Table22[[#This Row],[QC START]], DATEVALUE(TEXT(Z3440,"MM/DD/YY")), Delivered!$Z$3:$Z$8),
                IF(AND(ISNUMBER(DATEVALUE(TEXT(AA3440,"MM/DD/YY"))), ISNUMBER(Table22[[#This Row],[QC START]])),
                    NETWORKDAYS(Table22[[#This Row],[QC START]], DATEVALUE(TEXT(AA3440,"MM/DD/YY")), Delivered!$Z$3:$Z$8),
                    "IN QC"
                )
            )-1
        )
    ),
"IN QC"
)</f>
        <v>NO SHIP DATE</v>
      </c>
      <c r="AB3440" s="25"/>
      <c r="AC3440" s="83"/>
      <c r="AD3440" s="45"/>
    </row>
    <row r="3441" spans="6:30" ht="14.25">
      <c r="F3441" s="30" t="str">
        <f>LEFT(Table2[[#This Row],[Project]],6)</f>
        <v/>
      </c>
      <c r="G3441" s="13"/>
      <c r="H3441" s="13"/>
      <c r="I3441" s="17"/>
      <c r="J3441" s="13"/>
      <c r="K3441" s="13"/>
      <c r="O3441" s="20"/>
      <c r="T3441" s="13"/>
      <c r="Y3441" s="71" t="str">
        <f>IFERROR(
    IF(Z3441="DONE",
        "QC DONE",
        IF(OR(AA3441="TBD", ISBLANK(AA3441)),
            "NO SHIP DATE",
            IF(AND(ISNUMBER(DATEVALUE(TEXT(Z3441,"MM/DD/YY"))), ISNUMBER(Table22[[#This Row],[QC START]])),
                NETWORKDAYS(Table22[[#This Row],[QC START]], DATEVALUE(TEXT(Z3441,"MM/DD/YY")), Delivered!$Z$3:$Z$8),
                IF(AND(ISNUMBER(DATEVALUE(TEXT(AA3441,"MM/DD/YY"))), ISNUMBER(Table22[[#This Row],[QC START]])),
                    NETWORKDAYS(Table22[[#This Row],[QC START]], DATEVALUE(TEXT(AA3441,"MM/DD/YY")), Delivered!$Z$3:$Z$8),
                    "IN QC"
                )
            )-1
        )
    ),
"IN QC"
)</f>
        <v>NO SHIP DATE</v>
      </c>
      <c r="AB3441" s="25"/>
      <c r="AC3441" s="83"/>
      <c r="AD3441" s="45"/>
    </row>
    <row r="3442" spans="6:30" ht="14.25">
      <c r="F3442" s="30" t="str">
        <f>LEFT(Table2[[#This Row],[Project]],6)</f>
        <v/>
      </c>
      <c r="G3442" s="13"/>
      <c r="H3442" s="13"/>
      <c r="I3442" s="17"/>
      <c r="J3442" s="13"/>
      <c r="K3442" s="13"/>
      <c r="O3442" s="20"/>
      <c r="T3442" s="13"/>
      <c r="Y3442" s="71" t="str">
        <f>IFERROR(
    IF(Z3442="DONE",
        "QC DONE",
        IF(OR(AA3442="TBD", ISBLANK(AA3442)),
            "NO SHIP DATE",
            IF(AND(ISNUMBER(DATEVALUE(TEXT(Z3442,"MM/DD/YY"))), ISNUMBER(Table22[[#This Row],[QC START]])),
                NETWORKDAYS(Table22[[#This Row],[QC START]], DATEVALUE(TEXT(Z3442,"MM/DD/YY")), Delivered!$Z$3:$Z$8),
                IF(AND(ISNUMBER(DATEVALUE(TEXT(AA3442,"MM/DD/YY"))), ISNUMBER(Table22[[#This Row],[QC START]])),
                    NETWORKDAYS(Table22[[#This Row],[QC START]], DATEVALUE(TEXT(AA3442,"MM/DD/YY")), Delivered!$Z$3:$Z$8),
                    "IN QC"
                )
            )-1
        )
    ),
"IN QC"
)</f>
        <v>NO SHIP DATE</v>
      </c>
      <c r="AB3442" s="25"/>
      <c r="AC3442" s="83"/>
      <c r="AD3442" s="45"/>
    </row>
    <row r="3443" spans="6:30" ht="14.25">
      <c r="F3443" s="30" t="str">
        <f>LEFT(Table2[[#This Row],[Project]],6)</f>
        <v/>
      </c>
      <c r="G3443" s="13"/>
      <c r="H3443" s="13"/>
      <c r="I3443" s="17"/>
      <c r="J3443" s="13"/>
      <c r="K3443" s="13"/>
      <c r="O3443" s="20"/>
      <c r="T3443" s="13"/>
      <c r="Y3443" s="71" t="str">
        <f>IFERROR(
    IF(Z3443="DONE",
        "QC DONE",
        IF(OR(AA3443="TBD", ISBLANK(AA3443)),
            "NO SHIP DATE",
            IF(AND(ISNUMBER(DATEVALUE(TEXT(Z3443,"MM/DD/YY"))), ISNUMBER(Table22[[#This Row],[QC START]])),
                NETWORKDAYS(Table22[[#This Row],[QC START]], DATEVALUE(TEXT(Z3443,"MM/DD/YY")), Delivered!$Z$3:$Z$8),
                IF(AND(ISNUMBER(DATEVALUE(TEXT(AA3443,"MM/DD/YY"))), ISNUMBER(Table22[[#This Row],[QC START]])),
                    NETWORKDAYS(Table22[[#This Row],[QC START]], DATEVALUE(TEXT(AA3443,"MM/DD/YY")), Delivered!$Z$3:$Z$8),
                    "IN QC"
                )
            )-1
        )
    ),
"IN QC"
)</f>
        <v>NO SHIP DATE</v>
      </c>
      <c r="AB3443" s="25"/>
      <c r="AC3443" s="83"/>
      <c r="AD3443" s="45"/>
    </row>
    <row r="3444" spans="6:30" ht="14.25">
      <c r="F3444" s="30" t="str">
        <f>LEFT(Table2[[#This Row],[Project]],6)</f>
        <v/>
      </c>
      <c r="G3444" s="13"/>
      <c r="H3444" s="13"/>
      <c r="I3444" s="17"/>
      <c r="J3444" s="13"/>
      <c r="K3444" s="13"/>
      <c r="O3444" s="20"/>
      <c r="T3444" s="13"/>
      <c r="Y3444" s="71" t="str">
        <f>IFERROR(
    IF(Z3444="DONE",
        "QC DONE",
        IF(OR(AA3444="TBD", ISBLANK(AA3444)),
            "NO SHIP DATE",
            IF(AND(ISNUMBER(DATEVALUE(TEXT(Z3444,"MM/DD/YY"))), ISNUMBER(Table22[[#This Row],[QC START]])),
                NETWORKDAYS(Table22[[#This Row],[QC START]], DATEVALUE(TEXT(Z3444,"MM/DD/YY")), Delivered!$Z$3:$Z$8),
                IF(AND(ISNUMBER(DATEVALUE(TEXT(AA3444,"MM/DD/YY"))), ISNUMBER(Table22[[#This Row],[QC START]])),
                    NETWORKDAYS(Table22[[#This Row],[QC START]], DATEVALUE(TEXT(AA3444,"MM/DD/YY")), Delivered!$Z$3:$Z$8),
                    "IN QC"
                )
            )-1
        )
    ),
"IN QC"
)</f>
        <v>NO SHIP DATE</v>
      </c>
      <c r="AB3444" s="25"/>
      <c r="AC3444" s="83"/>
      <c r="AD3444" s="45"/>
    </row>
    <row r="3445" spans="6:30" ht="14.25">
      <c r="F3445" s="30" t="str">
        <f>LEFT(Table2[[#This Row],[Project]],6)</f>
        <v/>
      </c>
      <c r="G3445" s="13"/>
      <c r="H3445" s="13"/>
      <c r="I3445" s="17"/>
      <c r="J3445" s="13"/>
      <c r="K3445" s="13"/>
      <c r="O3445" s="20"/>
      <c r="T3445" s="13"/>
      <c r="Y3445" s="71" t="str">
        <f>IFERROR(
    IF(Z3445="DONE",
        "QC DONE",
        IF(OR(AA3445="TBD", ISBLANK(AA3445)),
            "NO SHIP DATE",
            IF(AND(ISNUMBER(DATEVALUE(TEXT(Z3445,"MM/DD/YY"))), ISNUMBER(Table22[[#This Row],[QC START]])),
                NETWORKDAYS(Table22[[#This Row],[QC START]], DATEVALUE(TEXT(Z3445,"MM/DD/YY")), Delivered!$Z$3:$Z$8),
                IF(AND(ISNUMBER(DATEVALUE(TEXT(AA3445,"MM/DD/YY"))), ISNUMBER(Table22[[#This Row],[QC START]])),
                    NETWORKDAYS(Table22[[#This Row],[QC START]], DATEVALUE(TEXT(AA3445,"MM/DD/YY")), Delivered!$Z$3:$Z$8),
                    "IN QC"
                )
            )-1
        )
    ),
"IN QC"
)</f>
        <v>NO SHIP DATE</v>
      </c>
      <c r="AB3445" s="25"/>
      <c r="AC3445" s="83"/>
      <c r="AD3445" s="45"/>
    </row>
    <row r="3446" spans="6:30" ht="14.25">
      <c r="F3446" s="30" t="str">
        <f>LEFT(Table2[[#This Row],[Project]],6)</f>
        <v/>
      </c>
      <c r="G3446" s="13"/>
      <c r="H3446" s="13"/>
      <c r="I3446" s="17"/>
      <c r="J3446" s="13"/>
      <c r="K3446" s="13"/>
      <c r="O3446" s="20"/>
      <c r="T3446" s="13"/>
      <c r="Y3446" s="71" t="str">
        <f>IFERROR(
    IF(Z3446="DONE",
        "QC DONE",
        IF(OR(AA3446="TBD", ISBLANK(AA3446)),
            "NO SHIP DATE",
            IF(AND(ISNUMBER(DATEVALUE(TEXT(Z3446,"MM/DD/YY"))), ISNUMBER(Table22[[#This Row],[QC START]])),
                NETWORKDAYS(Table22[[#This Row],[QC START]], DATEVALUE(TEXT(Z3446,"MM/DD/YY")), Delivered!$Z$3:$Z$8),
                IF(AND(ISNUMBER(DATEVALUE(TEXT(AA3446,"MM/DD/YY"))), ISNUMBER(Table22[[#This Row],[QC START]])),
                    NETWORKDAYS(Table22[[#This Row],[QC START]], DATEVALUE(TEXT(AA3446,"MM/DD/YY")), Delivered!$Z$3:$Z$8),
                    "IN QC"
                )
            )-1
        )
    ),
"IN QC"
)</f>
        <v>NO SHIP DATE</v>
      </c>
      <c r="AB3446" s="25"/>
      <c r="AC3446" s="83"/>
      <c r="AD3446" s="45"/>
    </row>
    <row r="3447" spans="6:30" ht="14.25">
      <c r="F3447" s="30" t="str">
        <f>LEFT(Table2[[#This Row],[Project]],6)</f>
        <v/>
      </c>
      <c r="G3447" s="13"/>
      <c r="H3447" s="13"/>
      <c r="I3447" s="17"/>
      <c r="J3447" s="13"/>
      <c r="K3447" s="13"/>
      <c r="O3447" s="20"/>
      <c r="T3447" s="13"/>
      <c r="Y3447" s="71" t="str">
        <f>IFERROR(
    IF(Z3447="DONE",
        "QC DONE",
        IF(OR(AA3447="TBD", ISBLANK(AA3447)),
            "NO SHIP DATE",
            IF(AND(ISNUMBER(DATEVALUE(TEXT(Z3447,"MM/DD/YY"))), ISNUMBER(Table22[[#This Row],[QC START]])),
                NETWORKDAYS(Table22[[#This Row],[QC START]], DATEVALUE(TEXT(Z3447,"MM/DD/YY")), Delivered!$Z$3:$Z$8),
                IF(AND(ISNUMBER(DATEVALUE(TEXT(AA3447,"MM/DD/YY"))), ISNUMBER(Table22[[#This Row],[QC START]])),
                    NETWORKDAYS(Table22[[#This Row],[QC START]], DATEVALUE(TEXT(AA3447,"MM/DD/YY")), Delivered!$Z$3:$Z$8),
                    "IN QC"
                )
            )-1
        )
    ),
"IN QC"
)</f>
        <v>NO SHIP DATE</v>
      </c>
      <c r="AB3447" s="25"/>
      <c r="AC3447" s="83"/>
      <c r="AD3447" s="45"/>
    </row>
    <row r="3448" spans="6:30" ht="14.25">
      <c r="F3448" s="30" t="str">
        <f>LEFT(Table2[[#This Row],[Project]],6)</f>
        <v/>
      </c>
      <c r="G3448" s="13"/>
      <c r="H3448" s="13"/>
      <c r="I3448" s="17"/>
      <c r="J3448" s="13"/>
      <c r="K3448" s="13"/>
      <c r="O3448" s="20"/>
      <c r="T3448" s="13"/>
      <c r="Y3448" s="71" t="str">
        <f>IFERROR(
    IF(Z3448="DONE",
        "QC DONE",
        IF(OR(AA3448="TBD", ISBLANK(AA3448)),
            "NO SHIP DATE",
            IF(AND(ISNUMBER(DATEVALUE(TEXT(Z3448,"MM/DD/YY"))), ISNUMBER(Table22[[#This Row],[QC START]])),
                NETWORKDAYS(Table22[[#This Row],[QC START]], DATEVALUE(TEXT(Z3448,"MM/DD/YY")), Delivered!$Z$3:$Z$8),
                IF(AND(ISNUMBER(DATEVALUE(TEXT(AA3448,"MM/DD/YY"))), ISNUMBER(Table22[[#This Row],[QC START]])),
                    NETWORKDAYS(Table22[[#This Row],[QC START]], DATEVALUE(TEXT(AA3448,"MM/DD/YY")), Delivered!$Z$3:$Z$8),
                    "IN QC"
                )
            )-1
        )
    ),
"IN QC"
)</f>
        <v>NO SHIP DATE</v>
      </c>
      <c r="AB3448" s="25"/>
      <c r="AC3448" s="83"/>
      <c r="AD3448" s="45"/>
    </row>
    <row r="3449" spans="6:30" ht="14.25">
      <c r="F3449" s="30" t="str">
        <f>LEFT(Table2[[#This Row],[Project]],6)</f>
        <v/>
      </c>
      <c r="G3449" s="13"/>
      <c r="H3449" s="13"/>
      <c r="I3449" s="17"/>
      <c r="J3449" s="13"/>
      <c r="K3449" s="13"/>
      <c r="O3449" s="20"/>
      <c r="T3449" s="13"/>
      <c r="Y3449" s="71" t="str">
        <f>IFERROR(
    IF(Z3449="DONE",
        "QC DONE",
        IF(OR(AA3449="TBD", ISBLANK(AA3449)),
            "NO SHIP DATE",
            IF(AND(ISNUMBER(DATEVALUE(TEXT(Z3449,"MM/DD/YY"))), ISNUMBER(Table22[[#This Row],[QC START]])),
                NETWORKDAYS(Table22[[#This Row],[QC START]], DATEVALUE(TEXT(Z3449,"MM/DD/YY")), Delivered!$Z$3:$Z$8),
                IF(AND(ISNUMBER(DATEVALUE(TEXT(AA3449,"MM/DD/YY"))), ISNUMBER(Table22[[#This Row],[QC START]])),
                    NETWORKDAYS(Table22[[#This Row],[QC START]], DATEVALUE(TEXT(AA3449,"MM/DD/YY")), Delivered!$Z$3:$Z$8),
                    "IN QC"
                )
            )-1
        )
    ),
"IN QC"
)</f>
        <v>NO SHIP DATE</v>
      </c>
      <c r="AB3449" s="25"/>
      <c r="AC3449" s="83"/>
      <c r="AD3449" s="45"/>
    </row>
    <row r="3450" spans="6:30" ht="14.25">
      <c r="F3450" s="30" t="str">
        <f>LEFT(Table2[[#This Row],[Project]],6)</f>
        <v/>
      </c>
      <c r="G3450" s="13"/>
      <c r="H3450" s="13"/>
      <c r="I3450" s="17"/>
      <c r="J3450" s="13"/>
      <c r="K3450" s="13"/>
      <c r="O3450" s="20"/>
      <c r="T3450" s="13"/>
      <c r="Y3450" s="71" t="str">
        <f>IFERROR(
    IF(Z3450="DONE",
        "QC DONE",
        IF(OR(AA3450="TBD", ISBLANK(AA3450)),
            "NO SHIP DATE",
            IF(AND(ISNUMBER(DATEVALUE(TEXT(Z3450,"MM/DD/YY"))), ISNUMBER(Table22[[#This Row],[QC START]])),
                NETWORKDAYS(Table22[[#This Row],[QC START]], DATEVALUE(TEXT(Z3450,"MM/DD/YY")), Delivered!$Z$3:$Z$8),
                IF(AND(ISNUMBER(DATEVALUE(TEXT(AA3450,"MM/DD/YY"))), ISNUMBER(Table22[[#This Row],[QC START]])),
                    NETWORKDAYS(Table22[[#This Row],[QC START]], DATEVALUE(TEXT(AA3450,"MM/DD/YY")), Delivered!$Z$3:$Z$8),
                    "IN QC"
                )
            )-1
        )
    ),
"IN QC"
)</f>
        <v>NO SHIP DATE</v>
      </c>
      <c r="AB3450" s="25"/>
      <c r="AC3450" s="83"/>
      <c r="AD3450" s="45"/>
    </row>
    <row r="3451" spans="6:30" ht="14.25">
      <c r="F3451" s="30" t="str">
        <f>LEFT(Table2[[#This Row],[Project]],6)</f>
        <v/>
      </c>
      <c r="G3451" s="13"/>
      <c r="H3451" s="13"/>
      <c r="I3451" s="17"/>
      <c r="J3451" s="13"/>
      <c r="K3451" s="13"/>
      <c r="O3451" s="20"/>
      <c r="T3451" s="13"/>
      <c r="Y3451" s="71" t="str">
        <f>IFERROR(
    IF(Z3451="DONE",
        "QC DONE",
        IF(OR(AA3451="TBD", ISBLANK(AA3451)),
            "NO SHIP DATE",
            IF(AND(ISNUMBER(DATEVALUE(TEXT(Z3451,"MM/DD/YY"))), ISNUMBER(Table22[[#This Row],[QC START]])),
                NETWORKDAYS(Table22[[#This Row],[QC START]], DATEVALUE(TEXT(Z3451,"MM/DD/YY")), Delivered!$Z$3:$Z$8),
                IF(AND(ISNUMBER(DATEVALUE(TEXT(AA3451,"MM/DD/YY"))), ISNUMBER(Table22[[#This Row],[QC START]])),
                    NETWORKDAYS(Table22[[#This Row],[QC START]], DATEVALUE(TEXT(AA3451,"MM/DD/YY")), Delivered!$Z$3:$Z$8),
                    "IN QC"
                )
            )-1
        )
    ),
"IN QC"
)</f>
        <v>NO SHIP DATE</v>
      </c>
      <c r="AB3451" s="25"/>
      <c r="AC3451" s="83"/>
      <c r="AD3451" s="45"/>
    </row>
    <row r="3452" spans="6:30" ht="14.25">
      <c r="F3452" s="30" t="str">
        <f>LEFT(Table2[[#This Row],[Project]],6)</f>
        <v/>
      </c>
      <c r="G3452" s="13"/>
      <c r="H3452" s="13"/>
      <c r="I3452" s="17"/>
      <c r="J3452" s="13"/>
      <c r="K3452" s="13"/>
      <c r="O3452" s="20"/>
      <c r="T3452" s="13"/>
      <c r="Y3452" s="71" t="str">
        <f>IFERROR(
    IF(Z3452="DONE",
        "QC DONE",
        IF(OR(AA3452="TBD", ISBLANK(AA3452)),
            "NO SHIP DATE",
            IF(AND(ISNUMBER(DATEVALUE(TEXT(Z3452,"MM/DD/YY"))), ISNUMBER(Table22[[#This Row],[QC START]])),
                NETWORKDAYS(Table22[[#This Row],[QC START]], DATEVALUE(TEXT(Z3452,"MM/DD/YY")), Delivered!$Z$3:$Z$8),
                IF(AND(ISNUMBER(DATEVALUE(TEXT(AA3452,"MM/DD/YY"))), ISNUMBER(Table22[[#This Row],[QC START]])),
                    NETWORKDAYS(Table22[[#This Row],[QC START]], DATEVALUE(TEXT(AA3452,"MM/DD/YY")), Delivered!$Z$3:$Z$8),
                    "IN QC"
                )
            )-1
        )
    ),
"IN QC"
)</f>
        <v>NO SHIP DATE</v>
      </c>
      <c r="AB3452" s="25"/>
      <c r="AC3452" s="83"/>
      <c r="AD3452" s="45"/>
    </row>
    <row r="3453" spans="6:30" ht="14.25">
      <c r="F3453" s="30" t="str">
        <f>LEFT(Table2[[#This Row],[Project]],6)</f>
        <v/>
      </c>
      <c r="G3453" s="13"/>
      <c r="H3453" s="13"/>
      <c r="I3453" s="17"/>
      <c r="J3453" s="13"/>
      <c r="K3453" s="13"/>
      <c r="O3453" s="20"/>
      <c r="T3453" s="13"/>
      <c r="Y3453" s="71" t="str">
        <f>IFERROR(
    IF(Z3453="DONE",
        "QC DONE",
        IF(OR(AA3453="TBD", ISBLANK(AA3453)),
            "NO SHIP DATE",
            IF(AND(ISNUMBER(DATEVALUE(TEXT(Z3453,"MM/DD/YY"))), ISNUMBER(Table22[[#This Row],[QC START]])),
                NETWORKDAYS(Table22[[#This Row],[QC START]], DATEVALUE(TEXT(Z3453,"MM/DD/YY")), Delivered!$Z$3:$Z$8),
                IF(AND(ISNUMBER(DATEVALUE(TEXT(AA3453,"MM/DD/YY"))), ISNUMBER(Table22[[#This Row],[QC START]])),
                    NETWORKDAYS(Table22[[#This Row],[QC START]], DATEVALUE(TEXT(AA3453,"MM/DD/YY")), Delivered!$Z$3:$Z$8),
                    "IN QC"
                )
            )-1
        )
    ),
"IN QC"
)</f>
        <v>NO SHIP DATE</v>
      </c>
      <c r="AB3453" s="25"/>
      <c r="AC3453" s="83"/>
      <c r="AD3453" s="45"/>
    </row>
    <row r="3454" spans="6:30" ht="14.25">
      <c r="F3454" s="30" t="str">
        <f>LEFT(Table2[[#This Row],[Project]],6)</f>
        <v/>
      </c>
      <c r="G3454" s="13"/>
      <c r="H3454" s="13"/>
      <c r="I3454" s="17"/>
      <c r="J3454" s="13"/>
      <c r="K3454" s="13"/>
      <c r="O3454" s="20"/>
      <c r="T3454" s="13"/>
      <c r="Y3454" s="71" t="str">
        <f>IFERROR(
    IF(Z3454="DONE",
        "QC DONE",
        IF(OR(AA3454="TBD", ISBLANK(AA3454)),
            "NO SHIP DATE",
            IF(AND(ISNUMBER(DATEVALUE(TEXT(Z3454,"MM/DD/YY"))), ISNUMBER(Table22[[#This Row],[QC START]])),
                NETWORKDAYS(Table22[[#This Row],[QC START]], DATEVALUE(TEXT(Z3454,"MM/DD/YY")), Delivered!$Z$3:$Z$8),
                IF(AND(ISNUMBER(DATEVALUE(TEXT(AA3454,"MM/DD/YY"))), ISNUMBER(Table22[[#This Row],[QC START]])),
                    NETWORKDAYS(Table22[[#This Row],[QC START]], DATEVALUE(TEXT(AA3454,"MM/DD/YY")), Delivered!$Z$3:$Z$8),
                    "IN QC"
                )
            )-1
        )
    ),
"IN QC"
)</f>
        <v>NO SHIP DATE</v>
      </c>
      <c r="AB3454" s="25"/>
      <c r="AC3454" s="83"/>
      <c r="AD3454" s="45"/>
    </row>
    <row r="3455" spans="6:30" ht="14.25">
      <c r="F3455" s="30" t="str">
        <f>LEFT(Table2[[#This Row],[Project]],6)</f>
        <v/>
      </c>
      <c r="G3455" s="13"/>
      <c r="H3455" s="13"/>
      <c r="I3455" s="17"/>
      <c r="J3455" s="13"/>
      <c r="K3455" s="13"/>
      <c r="O3455" s="20"/>
      <c r="T3455" s="13"/>
      <c r="Y3455" s="71" t="str">
        <f>IFERROR(
    IF(Z3455="DONE",
        "QC DONE",
        IF(OR(AA3455="TBD", ISBLANK(AA3455)),
            "NO SHIP DATE",
            IF(AND(ISNUMBER(DATEVALUE(TEXT(Z3455,"MM/DD/YY"))), ISNUMBER(Table22[[#This Row],[QC START]])),
                NETWORKDAYS(Table22[[#This Row],[QC START]], DATEVALUE(TEXT(Z3455,"MM/DD/YY")), Delivered!$Z$3:$Z$8),
                IF(AND(ISNUMBER(DATEVALUE(TEXT(AA3455,"MM/DD/YY"))), ISNUMBER(Table22[[#This Row],[QC START]])),
                    NETWORKDAYS(Table22[[#This Row],[QC START]], DATEVALUE(TEXT(AA3455,"MM/DD/YY")), Delivered!$Z$3:$Z$8),
                    "IN QC"
                )
            )-1
        )
    ),
"IN QC"
)</f>
        <v>NO SHIP DATE</v>
      </c>
      <c r="AB3455" s="25"/>
      <c r="AC3455" s="83"/>
      <c r="AD3455" s="45"/>
    </row>
    <row r="3456" spans="6:30" ht="14.25">
      <c r="F3456" s="30" t="str">
        <f>LEFT(Table2[[#This Row],[Project]],6)</f>
        <v/>
      </c>
      <c r="G3456" s="13"/>
      <c r="H3456" s="13"/>
      <c r="I3456" s="17"/>
      <c r="J3456" s="13"/>
      <c r="K3456" s="13"/>
      <c r="O3456" s="20"/>
      <c r="T3456" s="13"/>
      <c r="Y3456" s="71" t="str">
        <f>IFERROR(
    IF(Z3456="DONE",
        "QC DONE",
        IF(OR(AA3456="TBD", ISBLANK(AA3456)),
            "NO SHIP DATE",
            IF(AND(ISNUMBER(DATEVALUE(TEXT(Z3456,"MM/DD/YY"))), ISNUMBER(Table22[[#This Row],[QC START]])),
                NETWORKDAYS(Table22[[#This Row],[QC START]], DATEVALUE(TEXT(Z3456,"MM/DD/YY")), Delivered!$Z$3:$Z$8),
                IF(AND(ISNUMBER(DATEVALUE(TEXT(AA3456,"MM/DD/YY"))), ISNUMBER(Table22[[#This Row],[QC START]])),
                    NETWORKDAYS(Table22[[#This Row],[QC START]], DATEVALUE(TEXT(AA3456,"MM/DD/YY")), Delivered!$Z$3:$Z$8),
                    "IN QC"
                )
            )-1
        )
    ),
"IN QC"
)</f>
        <v>NO SHIP DATE</v>
      </c>
      <c r="AB3456" s="25"/>
      <c r="AC3456" s="83"/>
      <c r="AD3456" s="45"/>
    </row>
    <row r="3457" spans="6:30" ht="14.25">
      <c r="F3457" s="30" t="str">
        <f>LEFT(Table2[[#This Row],[Project]],6)</f>
        <v/>
      </c>
      <c r="G3457" s="13"/>
      <c r="H3457" s="13"/>
      <c r="I3457" s="17"/>
      <c r="J3457" s="13"/>
      <c r="K3457" s="13"/>
      <c r="O3457" s="20"/>
      <c r="T3457" s="13"/>
      <c r="Y3457" s="71" t="str">
        <f>IFERROR(
    IF(Z3457="DONE",
        "QC DONE",
        IF(OR(AA3457="TBD", ISBLANK(AA3457)),
            "NO SHIP DATE",
            IF(AND(ISNUMBER(DATEVALUE(TEXT(Z3457,"MM/DD/YY"))), ISNUMBER(Table22[[#This Row],[QC START]])),
                NETWORKDAYS(Table22[[#This Row],[QC START]], DATEVALUE(TEXT(Z3457,"MM/DD/YY")), Delivered!$Z$3:$Z$8),
                IF(AND(ISNUMBER(DATEVALUE(TEXT(AA3457,"MM/DD/YY"))), ISNUMBER(Table22[[#This Row],[QC START]])),
                    NETWORKDAYS(Table22[[#This Row],[QC START]], DATEVALUE(TEXT(AA3457,"MM/DD/YY")), Delivered!$Z$3:$Z$8),
                    "IN QC"
                )
            )-1
        )
    ),
"IN QC"
)</f>
        <v>NO SHIP DATE</v>
      </c>
      <c r="AB3457" s="25"/>
      <c r="AC3457" s="83"/>
      <c r="AD3457" s="45"/>
    </row>
    <row r="3458" spans="6:30" ht="14.25">
      <c r="F3458" s="30" t="str">
        <f>LEFT(Table2[[#This Row],[Project]],6)</f>
        <v/>
      </c>
      <c r="G3458" s="13"/>
      <c r="H3458" s="13"/>
      <c r="I3458" s="17"/>
      <c r="J3458" s="13"/>
      <c r="K3458" s="13"/>
      <c r="O3458" s="20"/>
      <c r="T3458" s="13"/>
      <c r="Y3458" s="71" t="str">
        <f>IFERROR(
    IF(Z3458="DONE",
        "QC DONE",
        IF(OR(AA3458="TBD", ISBLANK(AA3458)),
            "NO SHIP DATE",
            IF(AND(ISNUMBER(DATEVALUE(TEXT(Z3458,"MM/DD/YY"))), ISNUMBER(Table22[[#This Row],[QC START]])),
                NETWORKDAYS(Table22[[#This Row],[QC START]], DATEVALUE(TEXT(Z3458,"MM/DD/YY")), Delivered!$Z$3:$Z$8),
                IF(AND(ISNUMBER(DATEVALUE(TEXT(AA3458,"MM/DD/YY"))), ISNUMBER(Table22[[#This Row],[QC START]])),
                    NETWORKDAYS(Table22[[#This Row],[QC START]], DATEVALUE(TEXT(AA3458,"MM/DD/YY")), Delivered!$Z$3:$Z$8),
                    "IN QC"
                )
            )-1
        )
    ),
"IN QC"
)</f>
        <v>NO SHIP DATE</v>
      </c>
      <c r="AB3458" s="25"/>
      <c r="AC3458" s="83"/>
      <c r="AD3458" s="45"/>
    </row>
    <row r="3459" spans="6:30" ht="14.25">
      <c r="F3459" s="30" t="str">
        <f>LEFT(Table2[[#This Row],[Project]],6)</f>
        <v/>
      </c>
      <c r="G3459" s="13"/>
      <c r="H3459" s="13"/>
      <c r="I3459" s="17"/>
      <c r="J3459" s="13"/>
      <c r="K3459" s="13"/>
      <c r="O3459" s="20"/>
      <c r="T3459" s="13"/>
      <c r="Y3459" s="71" t="str">
        <f>IFERROR(
    IF(Z3459="DONE",
        "QC DONE",
        IF(OR(AA3459="TBD", ISBLANK(AA3459)),
            "NO SHIP DATE",
            IF(AND(ISNUMBER(DATEVALUE(TEXT(Z3459,"MM/DD/YY"))), ISNUMBER(Table22[[#This Row],[QC START]])),
                NETWORKDAYS(Table22[[#This Row],[QC START]], DATEVALUE(TEXT(Z3459,"MM/DD/YY")), Delivered!$Z$3:$Z$8),
                IF(AND(ISNUMBER(DATEVALUE(TEXT(AA3459,"MM/DD/YY"))), ISNUMBER(Table22[[#This Row],[QC START]])),
                    NETWORKDAYS(Table22[[#This Row],[QC START]], DATEVALUE(TEXT(AA3459,"MM/DD/YY")), Delivered!$Z$3:$Z$8),
                    "IN QC"
                )
            )-1
        )
    ),
"IN QC"
)</f>
        <v>NO SHIP DATE</v>
      </c>
      <c r="AB3459" s="25"/>
      <c r="AC3459" s="83"/>
      <c r="AD3459" s="45"/>
    </row>
    <row r="3460" spans="6:30" ht="14.25">
      <c r="F3460" s="30" t="str">
        <f>LEFT(Table2[[#This Row],[Project]],6)</f>
        <v/>
      </c>
      <c r="G3460" s="13"/>
      <c r="H3460" s="13"/>
      <c r="I3460" s="17"/>
      <c r="J3460" s="13"/>
      <c r="K3460" s="13"/>
      <c r="O3460" s="20"/>
      <c r="T3460" s="13"/>
      <c r="Y3460" s="71" t="str">
        <f>IFERROR(
    IF(Z3460="DONE",
        "QC DONE",
        IF(OR(AA3460="TBD", ISBLANK(AA3460)),
            "NO SHIP DATE",
            IF(AND(ISNUMBER(DATEVALUE(TEXT(Z3460,"MM/DD/YY"))), ISNUMBER(Table22[[#This Row],[QC START]])),
                NETWORKDAYS(Table22[[#This Row],[QC START]], DATEVALUE(TEXT(Z3460,"MM/DD/YY")), Delivered!$Z$3:$Z$8),
                IF(AND(ISNUMBER(DATEVALUE(TEXT(AA3460,"MM/DD/YY"))), ISNUMBER(Table22[[#This Row],[QC START]])),
                    NETWORKDAYS(Table22[[#This Row],[QC START]], DATEVALUE(TEXT(AA3460,"MM/DD/YY")), Delivered!$Z$3:$Z$8),
                    "IN QC"
                )
            )-1
        )
    ),
"IN QC"
)</f>
        <v>NO SHIP DATE</v>
      </c>
      <c r="AB3460" s="25"/>
      <c r="AC3460" s="83"/>
      <c r="AD3460" s="45"/>
    </row>
    <row r="3461" spans="6:30" ht="14.25">
      <c r="F3461" s="30" t="str">
        <f>LEFT(Table2[[#This Row],[Project]],6)</f>
        <v/>
      </c>
      <c r="G3461" s="13"/>
      <c r="H3461" s="13"/>
      <c r="I3461" s="17"/>
      <c r="J3461" s="13"/>
      <c r="K3461" s="13"/>
      <c r="O3461" s="20"/>
      <c r="T3461" s="13"/>
      <c r="Y3461" s="71" t="str">
        <f>IFERROR(
    IF(Z3461="DONE",
        "QC DONE",
        IF(OR(AA3461="TBD", ISBLANK(AA3461)),
            "NO SHIP DATE",
            IF(AND(ISNUMBER(DATEVALUE(TEXT(Z3461,"MM/DD/YY"))), ISNUMBER(Table22[[#This Row],[QC START]])),
                NETWORKDAYS(Table22[[#This Row],[QC START]], DATEVALUE(TEXT(Z3461,"MM/DD/YY")), Delivered!$Z$3:$Z$8),
                IF(AND(ISNUMBER(DATEVALUE(TEXT(AA3461,"MM/DD/YY"))), ISNUMBER(Table22[[#This Row],[QC START]])),
                    NETWORKDAYS(Table22[[#This Row],[QC START]], DATEVALUE(TEXT(AA3461,"MM/DD/YY")), Delivered!$Z$3:$Z$8),
                    "IN QC"
                )
            )-1
        )
    ),
"IN QC"
)</f>
        <v>NO SHIP DATE</v>
      </c>
      <c r="AB3461" s="25"/>
      <c r="AC3461" s="83"/>
      <c r="AD3461" s="45"/>
    </row>
    <row r="3462" spans="6:30" ht="14.25">
      <c r="F3462" s="30" t="str">
        <f>LEFT(Table2[[#This Row],[Project]],6)</f>
        <v/>
      </c>
      <c r="G3462" s="13"/>
      <c r="H3462" s="13"/>
      <c r="I3462" s="17"/>
      <c r="J3462" s="13"/>
      <c r="K3462" s="13"/>
      <c r="O3462" s="20"/>
      <c r="T3462" s="13"/>
      <c r="Y3462" s="71" t="str">
        <f>IFERROR(
    IF(Z3462="DONE",
        "QC DONE",
        IF(OR(AA3462="TBD", ISBLANK(AA3462)),
            "NO SHIP DATE",
            IF(AND(ISNUMBER(DATEVALUE(TEXT(Z3462,"MM/DD/YY"))), ISNUMBER(Table22[[#This Row],[QC START]])),
                NETWORKDAYS(Table22[[#This Row],[QC START]], DATEVALUE(TEXT(Z3462,"MM/DD/YY")), Delivered!$Z$3:$Z$8),
                IF(AND(ISNUMBER(DATEVALUE(TEXT(AA3462,"MM/DD/YY"))), ISNUMBER(Table22[[#This Row],[QC START]])),
                    NETWORKDAYS(Table22[[#This Row],[QC START]], DATEVALUE(TEXT(AA3462,"MM/DD/YY")), Delivered!$Z$3:$Z$8),
                    "IN QC"
                )
            )-1
        )
    ),
"IN QC"
)</f>
        <v>NO SHIP DATE</v>
      </c>
      <c r="AB3462" s="25"/>
      <c r="AC3462" s="83"/>
      <c r="AD3462" s="45"/>
    </row>
    <row r="3463" spans="6:30" ht="14.25">
      <c r="F3463" s="30" t="str">
        <f>LEFT(Table2[[#This Row],[Project]],6)</f>
        <v/>
      </c>
      <c r="G3463" s="13"/>
      <c r="H3463" s="13"/>
      <c r="I3463" s="17"/>
      <c r="J3463" s="13"/>
      <c r="K3463" s="13"/>
      <c r="O3463" s="20"/>
      <c r="T3463" s="13"/>
      <c r="Y3463" s="71" t="str">
        <f>IFERROR(
    IF(Z3463="DONE",
        "QC DONE",
        IF(OR(AA3463="TBD", ISBLANK(AA3463)),
            "NO SHIP DATE",
            IF(AND(ISNUMBER(DATEVALUE(TEXT(Z3463,"MM/DD/YY"))), ISNUMBER(Table22[[#This Row],[QC START]])),
                NETWORKDAYS(Table22[[#This Row],[QC START]], DATEVALUE(TEXT(Z3463,"MM/DD/YY")), Delivered!$Z$3:$Z$8),
                IF(AND(ISNUMBER(DATEVALUE(TEXT(AA3463,"MM/DD/YY"))), ISNUMBER(Table22[[#This Row],[QC START]])),
                    NETWORKDAYS(Table22[[#This Row],[QC START]], DATEVALUE(TEXT(AA3463,"MM/DD/YY")), Delivered!$Z$3:$Z$8),
                    "IN QC"
                )
            )-1
        )
    ),
"IN QC"
)</f>
        <v>NO SHIP DATE</v>
      </c>
      <c r="AB3463" s="25"/>
      <c r="AC3463" s="83"/>
      <c r="AD3463" s="45"/>
    </row>
    <row r="3464" spans="6:30" ht="14.25">
      <c r="F3464" s="30" t="str">
        <f>LEFT(Table2[[#This Row],[Project]],6)</f>
        <v/>
      </c>
      <c r="G3464" s="13"/>
      <c r="H3464" s="13"/>
      <c r="I3464" s="17"/>
      <c r="J3464" s="13"/>
      <c r="K3464" s="13"/>
      <c r="O3464" s="20"/>
      <c r="T3464" s="13"/>
      <c r="Y3464" s="71" t="str">
        <f>IFERROR(
    IF(Z3464="DONE",
        "QC DONE",
        IF(OR(AA3464="TBD", ISBLANK(AA3464)),
            "NO SHIP DATE",
            IF(AND(ISNUMBER(DATEVALUE(TEXT(Z3464,"MM/DD/YY"))), ISNUMBER(Table22[[#This Row],[QC START]])),
                NETWORKDAYS(Table22[[#This Row],[QC START]], DATEVALUE(TEXT(Z3464,"MM/DD/YY")), Delivered!$Z$3:$Z$8),
                IF(AND(ISNUMBER(DATEVALUE(TEXT(AA3464,"MM/DD/YY"))), ISNUMBER(Table22[[#This Row],[QC START]])),
                    NETWORKDAYS(Table22[[#This Row],[QC START]], DATEVALUE(TEXT(AA3464,"MM/DD/YY")), Delivered!$Z$3:$Z$8),
                    "IN QC"
                )
            )-1
        )
    ),
"IN QC"
)</f>
        <v>NO SHIP DATE</v>
      </c>
      <c r="AB3464" s="25"/>
      <c r="AC3464" s="83"/>
      <c r="AD3464" s="45"/>
    </row>
    <row r="3465" spans="6:30" ht="14.25">
      <c r="F3465" s="30" t="str">
        <f>LEFT(Table2[[#This Row],[Project]],6)</f>
        <v/>
      </c>
      <c r="G3465" s="13"/>
      <c r="H3465" s="13"/>
      <c r="I3465" s="17"/>
      <c r="J3465" s="13"/>
      <c r="K3465" s="13"/>
      <c r="O3465" s="20"/>
      <c r="T3465" s="13"/>
      <c r="Y3465" s="71" t="str">
        <f>IFERROR(
    IF(Z3465="DONE",
        "QC DONE",
        IF(OR(AA3465="TBD", ISBLANK(AA3465)),
            "NO SHIP DATE",
            IF(AND(ISNUMBER(DATEVALUE(TEXT(Z3465,"MM/DD/YY"))), ISNUMBER(Table22[[#This Row],[QC START]])),
                NETWORKDAYS(Table22[[#This Row],[QC START]], DATEVALUE(TEXT(Z3465,"MM/DD/YY")), Delivered!$Z$3:$Z$8),
                IF(AND(ISNUMBER(DATEVALUE(TEXT(AA3465,"MM/DD/YY"))), ISNUMBER(Table22[[#This Row],[QC START]])),
                    NETWORKDAYS(Table22[[#This Row],[QC START]], DATEVALUE(TEXT(AA3465,"MM/DD/YY")), Delivered!$Z$3:$Z$8),
                    "IN QC"
                )
            )-1
        )
    ),
"IN QC"
)</f>
        <v>NO SHIP DATE</v>
      </c>
      <c r="AB3465" s="25"/>
      <c r="AC3465" s="83"/>
      <c r="AD3465" s="45"/>
    </row>
    <row r="3466" spans="6:30" ht="14.25">
      <c r="F3466" s="30" t="str">
        <f>LEFT(Table2[[#This Row],[Project]],6)</f>
        <v/>
      </c>
      <c r="G3466" s="13"/>
      <c r="H3466" s="13"/>
      <c r="I3466" s="17"/>
      <c r="J3466" s="13"/>
      <c r="K3466" s="13"/>
      <c r="O3466" s="20"/>
      <c r="T3466" s="13"/>
      <c r="Y3466" s="71" t="str">
        <f>IFERROR(
    IF(Z3466="DONE",
        "QC DONE",
        IF(OR(AA3466="TBD", ISBLANK(AA3466)),
            "NO SHIP DATE",
            IF(AND(ISNUMBER(DATEVALUE(TEXT(Z3466,"MM/DD/YY"))), ISNUMBER(Table22[[#This Row],[QC START]])),
                NETWORKDAYS(Table22[[#This Row],[QC START]], DATEVALUE(TEXT(Z3466,"MM/DD/YY")), Delivered!$Z$3:$Z$8),
                IF(AND(ISNUMBER(DATEVALUE(TEXT(AA3466,"MM/DD/YY"))), ISNUMBER(Table22[[#This Row],[QC START]])),
                    NETWORKDAYS(Table22[[#This Row],[QC START]], DATEVALUE(TEXT(AA3466,"MM/DD/YY")), Delivered!$Z$3:$Z$8),
                    "IN QC"
                )
            )-1
        )
    ),
"IN QC"
)</f>
        <v>NO SHIP DATE</v>
      </c>
      <c r="AB3466" s="25"/>
      <c r="AC3466" s="83"/>
      <c r="AD3466" s="45"/>
    </row>
    <row r="3467" spans="6:30" ht="14.25">
      <c r="F3467" s="30" t="str">
        <f>LEFT(Table2[[#This Row],[Project]],6)</f>
        <v/>
      </c>
      <c r="G3467" s="13"/>
      <c r="H3467" s="13"/>
      <c r="I3467" s="17"/>
      <c r="J3467" s="13"/>
      <c r="K3467" s="13"/>
      <c r="O3467" s="20"/>
      <c r="T3467" s="13"/>
      <c r="Y3467" s="71" t="str">
        <f>IFERROR(
    IF(Z3467="DONE",
        "QC DONE",
        IF(OR(AA3467="TBD", ISBLANK(AA3467)),
            "NO SHIP DATE",
            IF(AND(ISNUMBER(DATEVALUE(TEXT(Z3467,"MM/DD/YY"))), ISNUMBER(Table22[[#This Row],[QC START]])),
                NETWORKDAYS(Table22[[#This Row],[QC START]], DATEVALUE(TEXT(Z3467,"MM/DD/YY")), Delivered!$Z$3:$Z$8),
                IF(AND(ISNUMBER(DATEVALUE(TEXT(AA3467,"MM/DD/YY"))), ISNUMBER(Table22[[#This Row],[QC START]])),
                    NETWORKDAYS(Table22[[#This Row],[QC START]], DATEVALUE(TEXT(AA3467,"MM/DD/YY")), Delivered!$Z$3:$Z$8),
                    "IN QC"
                )
            )-1
        )
    ),
"IN QC"
)</f>
        <v>NO SHIP DATE</v>
      </c>
      <c r="AB3467" s="25"/>
      <c r="AC3467" s="83"/>
      <c r="AD3467" s="45"/>
    </row>
    <row r="3468" spans="6:30" ht="14.25">
      <c r="F3468" s="30" t="str">
        <f>LEFT(Table2[[#This Row],[Project]],6)</f>
        <v/>
      </c>
      <c r="G3468" s="13"/>
      <c r="H3468" s="13"/>
      <c r="I3468" s="17"/>
      <c r="J3468" s="13"/>
      <c r="K3468" s="13"/>
      <c r="O3468" s="20"/>
      <c r="T3468" s="13"/>
      <c r="Y3468" s="71" t="str">
        <f>IFERROR(
    IF(Z3468="DONE",
        "QC DONE",
        IF(OR(AA3468="TBD", ISBLANK(AA3468)),
            "NO SHIP DATE",
            IF(AND(ISNUMBER(DATEVALUE(TEXT(Z3468,"MM/DD/YY"))), ISNUMBER(Table22[[#This Row],[QC START]])),
                NETWORKDAYS(Table22[[#This Row],[QC START]], DATEVALUE(TEXT(Z3468,"MM/DD/YY")), Delivered!$Z$3:$Z$8),
                IF(AND(ISNUMBER(DATEVALUE(TEXT(AA3468,"MM/DD/YY"))), ISNUMBER(Table22[[#This Row],[QC START]])),
                    NETWORKDAYS(Table22[[#This Row],[QC START]], DATEVALUE(TEXT(AA3468,"MM/DD/YY")), Delivered!$Z$3:$Z$8),
                    "IN QC"
                )
            )-1
        )
    ),
"IN QC"
)</f>
        <v>NO SHIP DATE</v>
      </c>
      <c r="AB3468" s="25"/>
      <c r="AC3468" s="83"/>
      <c r="AD3468" s="45"/>
    </row>
    <row r="3469" spans="6:30" ht="14.25">
      <c r="F3469" s="30" t="str">
        <f>LEFT(Table2[[#This Row],[Project]],6)</f>
        <v/>
      </c>
      <c r="G3469" s="13"/>
      <c r="H3469" s="13"/>
      <c r="I3469" s="17"/>
      <c r="J3469" s="13"/>
      <c r="K3469" s="13"/>
      <c r="O3469" s="20"/>
      <c r="T3469" s="13"/>
      <c r="Y3469" s="71" t="str">
        <f>IFERROR(
    IF(Z3469="DONE",
        "QC DONE",
        IF(OR(AA3469="TBD", ISBLANK(AA3469)),
            "NO SHIP DATE",
            IF(AND(ISNUMBER(DATEVALUE(TEXT(Z3469,"MM/DD/YY"))), ISNUMBER(Table22[[#This Row],[QC START]])),
                NETWORKDAYS(Table22[[#This Row],[QC START]], DATEVALUE(TEXT(Z3469,"MM/DD/YY")), Delivered!$Z$3:$Z$8),
                IF(AND(ISNUMBER(DATEVALUE(TEXT(AA3469,"MM/DD/YY"))), ISNUMBER(Table22[[#This Row],[QC START]])),
                    NETWORKDAYS(Table22[[#This Row],[QC START]], DATEVALUE(TEXT(AA3469,"MM/DD/YY")), Delivered!$Z$3:$Z$8),
                    "IN QC"
                )
            )-1
        )
    ),
"IN QC"
)</f>
        <v>NO SHIP DATE</v>
      </c>
      <c r="AB3469" s="25"/>
      <c r="AC3469" s="83"/>
      <c r="AD3469" s="45"/>
    </row>
    <row r="3470" spans="6:30" ht="14.25">
      <c r="F3470" s="30" t="str">
        <f>LEFT(Table2[[#This Row],[Project]],6)</f>
        <v/>
      </c>
      <c r="G3470" s="13"/>
      <c r="H3470" s="13"/>
      <c r="I3470" s="17"/>
      <c r="J3470" s="13"/>
      <c r="K3470" s="13"/>
      <c r="O3470" s="20"/>
      <c r="T3470" s="13"/>
      <c r="Y3470" s="71" t="str">
        <f>IFERROR(
    IF(Z3470="DONE",
        "QC DONE",
        IF(OR(AA3470="TBD", ISBLANK(AA3470)),
            "NO SHIP DATE",
            IF(AND(ISNUMBER(DATEVALUE(TEXT(Z3470,"MM/DD/YY"))), ISNUMBER(Table22[[#This Row],[QC START]])),
                NETWORKDAYS(Table22[[#This Row],[QC START]], DATEVALUE(TEXT(Z3470,"MM/DD/YY")), Delivered!$Z$3:$Z$8),
                IF(AND(ISNUMBER(DATEVALUE(TEXT(AA3470,"MM/DD/YY"))), ISNUMBER(Table22[[#This Row],[QC START]])),
                    NETWORKDAYS(Table22[[#This Row],[QC START]], DATEVALUE(TEXT(AA3470,"MM/DD/YY")), Delivered!$Z$3:$Z$8),
                    "IN QC"
                )
            )-1
        )
    ),
"IN QC"
)</f>
        <v>NO SHIP DATE</v>
      </c>
      <c r="AB3470" s="25"/>
      <c r="AC3470" s="83"/>
      <c r="AD3470" s="45"/>
    </row>
    <row r="3471" spans="6:30" ht="14.25">
      <c r="F3471" s="30" t="str">
        <f>LEFT(Table2[[#This Row],[Project]],6)</f>
        <v/>
      </c>
      <c r="G3471" s="13"/>
      <c r="H3471" s="13"/>
      <c r="I3471" s="17"/>
      <c r="J3471" s="13"/>
      <c r="K3471" s="13"/>
      <c r="O3471" s="20"/>
      <c r="T3471" s="13"/>
      <c r="Y3471" s="71" t="str">
        <f>IFERROR(
    IF(Z3471="DONE",
        "QC DONE",
        IF(OR(AA3471="TBD", ISBLANK(AA3471)),
            "NO SHIP DATE",
            IF(AND(ISNUMBER(DATEVALUE(TEXT(Z3471,"MM/DD/YY"))), ISNUMBER(Table22[[#This Row],[QC START]])),
                NETWORKDAYS(Table22[[#This Row],[QC START]], DATEVALUE(TEXT(Z3471,"MM/DD/YY")), Delivered!$Z$3:$Z$8),
                IF(AND(ISNUMBER(DATEVALUE(TEXT(AA3471,"MM/DD/YY"))), ISNUMBER(Table22[[#This Row],[QC START]])),
                    NETWORKDAYS(Table22[[#This Row],[QC START]], DATEVALUE(TEXT(AA3471,"MM/DD/YY")), Delivered!$Z$3:$Z$8),
                    "IN QC"
                )
            )-1
        )
    ),
"IN QC"
)</f>
        <v>NO SHIP DATE</v>
      </c>
      <c r="AB3471" s="25"/>
      <c r="AC3471" s="83"/>
      <c r="AD3471" s="45"/>
    </row>
    <row r="3472" spans="6:30" ht="14.25">
      <c r="F3472" s="30" t="str">
        <f>LEFT(Table2[[#This Row],[Project]],6)</f>
        <v/>
      </c>
      <c r="G3472" s="13"/>
      <c r="H3472" s="13"/>
      <c r="I3472" s="17"/>
      <c r="J3472" s="13"/>
      <c r="K3472" s="13"/>
      <c r="O3472" s="20"/>
      <c r="T3472" s="13"/>
      <c r="Y3472" s="71" t="str">
        <f>IFERROR(
    IF(Z3472="DONE",
        "QC DONE",
        IF(OR(AA3472="TBD", ISBLANK(AA3472)),
            "NO SHIP DATE",
            IF(AND(ISNUMBER(DATEVALUE(TEXT(Z3472,"MM/DD/YY"))), ISNUMBER(Table22[[#This Row],[QC START]])),
                NETWORKDAYS(Table22[[#This Row],[QC START]], DATEVALUE(TEXT(Z3472,"MM/DD/YY")), Delivered!$Z$3:$Z$8),
                IF(AND(ISNUMBER(DATEVALUE(TEXT(AA3472,"MM/DD/YY"))), ISNUMBER(Table22[[#This Row],[QC START]])),
                    NETWORKDAYS(Table22[[#This Row],[QC START]], DATEVALUE(TEXT(AA3472,"MM/DD/YY")), Delivered!$Z$3:$Z$8),
                    "IN QC"
                )
            )-1
        )
    ),
"IN QC"
)</f>
        <v>NO SHIP DATE</v>
      </c>
      <c r="AB3472" s="25"/>
      <c r="AC3472" s="83"/>
      <c r="AD3472" s="45"/>
    </row>
    <row r="3473" spans="6:30" ht="14.25">
      <c r="F3473" s="30" t="str">
        <f>LEFT(Table2[[#This Row],[Project]],6)</f>
        <v/>
      </c>
      <c r="G3473" s="13"/>
      <c r="H3473" s="13"/>
      <c r="I3473" s="17"/>
      <c r="J3473" s="13"/>
      <c r="K3473" s="13"/>
      <c r="O3473" s="20"/>
      <c r="T3473" s="13"/>
      <c r="Y3473" s="71" t="str">
        <f>IFERROR(
    IF(Z3473="DONE",
        "QC DONE",
        IF(OR(AA3473="TBD", ISBLANK(AA3473)),
            "NO SHIP DATE",
            IF(AND(ISNUMBER(DATEVALUE(TEXT(Z3473,"MM/DD/YY"))), ISNUMBER(Table22[[#This Row],[QC START]])),
                NETWORKDAYS(Table22[[#This Row],[QC START]], DATEVALUE(TEXT(Z3473,"MM/DD/YY")), Delivered!$Z$3:$Z$8),
                IF(AND(ISNUMBER(DATEVALUE(TEXT(AA3473,"MM/DD/YY"))), ISNUMBER(Table22[[#This Row],[QC START]])),
                    NETWORKDAYS(Table22[[#This Row],[QC START]], DATEVALUE(TEXT(AA3473,"MM/DD/YY")), Delivered!$Z$3:$Z$8),
                    "IN QC"
                )
            )-1
        )
    ),
"IN QC"
)</f>
        <v>NO SHIP DATE</v>
      </c>
      <c r="AB3473" s="25"/>
      <c r="AC3473" s="83"/>
      <c r="AD3473" s="45"/>
    </row>
    <row r="3474" spans="6:30" ht="14.25">
      <c r="F3474" s="30" t="str">
        <f>LEFT(Table2[[#This Row],[Project]],6)</f>
        <v/>
      </c>
      <c r="G3474" s="13"/>
      <c r="H3474" s="13"/>
      <c r="I3474" s="17"/>
      <c r="J3474" s="13"/>
      <c r="K3474" s="13"/>
      <c r="O3474" s="20"/>
      <c r="T3474" s="13"/>
      <c r="Y3474" s="71" t="str">
        <f>IFERROR(
    IF(Z3474="DONE",
        "QC DONE",
        IF(OR(AA3474="TBD", ISBLANK(AA3474)),
            "NO SHIP DATE",
            IF(AND(ISNUMBER(DATEVALUE(TEXT(Z3474,"MM/DD/YY"))), ISNUMBER(Table22[[#This Row],[QC START]])),
                NETWORKDAYS(Table22[[#This Row],[QC START]], DATEVALUE(TEXT(Z3474,"MM/DD/YY")), Delivered!$Z$3:$Z$8),
                IF(AND(ISNUMBER(DATEVALUE(TEXT(AA3474,"MM/DD/YY"))), ISNUMBER(Table22[[#This Row],[QC START]])),
                    NETWORKDAYS(Table22[[#This Row],[QC START]], DATEVALUE(TEXT(AA3474,"MM/DD/YY")), Delivered!$Z$3:$Z$8),
                    "IN QC"
                )
            )-1
        )
    ),
"IN QC"
)</f>
        <v>NO SHIP DATE</v>
      </c>
      <c r="AB3474" s="25"/>
      <c r="AC3474" s="83"/>
      <c r="AD3474" s="45"/>
    </row>
    <row r="3475" spans="6:30" ht="14.25">
      <c r="F3475" s="30" t="str">
        <f>LEFT(Table2[[#This Row],[Project]],6)</f>
        <v/>
      </c>
      <c r="G3475" s="13"/>
      <c r="H3475" s="13"/>
      <c r="I3475" s="17"/>
      <c r="J3475" s="13"/>
      <c r="K3475" s="13"/>
      <c r="O3475" s="20"/>
      <c r="T3475" s="13"/>
      <c r="Y3475" s="71" t="str">
        <f>IFERROR(
    IF(Z3475="DONE",
        "QC DONE",
        IF(OR(AA3475="TBD", ISBLANK(AA3475)),
            "NO SHIP DATE",
            IF(AND(ISNUMBER(DATEVALUE(TEXT(Z3475,"MM/DD/YY"))), ISNUMBER(Table22[[#This Row],[QC START]])),
                NETWORKDAYS(Table22[[#This Row],[QC START]], DATEVALUE(TEXT(Z3475,"MM/DD/YY")), Delivered!$Z$3:$Z$8),
                IF(AND(ISNUMBER(DATEVALUE(TEXT(AA3475,"MM/DD/YY"))), ISNUMBER(Table22[[#This Row],[QC START]])),
                    NETWORKDAYS(Table22[[#This Row],[QC START]], DATEVALUE(TEXT(AA3475,"MM/DD/YY")), Delivered!$Z$3:$Z$8),
                    "IN QC"
                )
            )-1
        )
    ),
"IN QC"
)</f>
        <v>NO SHIP DATE</v>
      </c>
      <c r="AB3475" s="25"/>
      <c r="AC3475" s="83"/>
      <c r="AD3475" s="45"/>
    </row>
    <row r="3476" spans="6:30" ht="14.25">
      <c r="F3476" s="30" t="str">
        <f>LEFT(Table2[[#This Row],[Project]],6)</f>
        <v/>
      </c>
      <c r="G3476" s="13"/>
      <c r="H3476" s="13"/>
      <c r="I3476" s="17"/>
      <c r="J3476" s="13"/>
      <c r="K3476" s="13"/>
      <c r="O3476" s="20"/>
      <c r="T3476" s="13"/>
      <c r="Y3476" s="71" t="str">
        <f>IFERROR(
    IF(Z3476="DONE",
        "QC DONE",
        IF(OR(AA3476="TBD", ISBLANK(AA3476)),
            "NO SHIP DATE",
            IF(AND(ISNUMBER(DATEVALUE(TEXT(Z3476,"MM/DD/YY"))), ISNUMBER(Table22[[#This Row],[QC START]])),
                NETWORKDAYS(Table22[[#This Row],[QC START]], DATEVALUE(TEXT(Z3476,"MM/DD/YY")), Delivered!$Z$3:$Z$8),
                IF(AND(ISNUMBER(DATEVALUE(TEXT(AA3476,"MM/DD/YY"))), ISNUMBER(Table22[[#This Row],[QC START]])),
                    NETWORKDAYS(Table22[[#This Row],[QC START]], DATEVALUE(TEXT(AA3476,"MM/DD/YY")), Delivered!$Z$3:$Z$8),
                    "IN QC"
                )
            )-1
        )
    ),
"IN QC"
)</f>
        <v>NO SHIP DATE</v>
      </c>
      <c r="AB3476" s="25"/>
      <c r="AC3476" s="83"/>
      <c r="AD3476" s="45"/>
    </row>
    <row r="3477" spans="6:30" ht="14.25">
      <c r="F3477" s="30" t="str">
        <f>LEFT(Table2[[#This Row],[Project]],6)</f>
        <v/>
      </c>
      <c r="G3477" s="13"/>
      <c r="H3477" s="13"/>
      <c r="I3477" s="17"/>
      <c r="J3477" s="13"/>
      <c r="K3477" s="13"/>
      <c r="O3477" s="20"/>
      <c r="T3477" s="13"/>
      <c r="Y3477" s="71" t="str">
        <f>IFERROR(
    IF(Z3477="DONE",
        "QC DONE",
        IF(OR(AA3477="TBD", ISBLANK(AA3477)),
            "NO SHIP DATE",
            IF(AND(ISNUMBER(DATEVALUE(TEXT(Z3477,"MM/DD/YY"))), ISNUMBER(Table22[[#This Row],[QC START]])),
                NETWORKDAYS(Table22[[#This Row],[QC START]], DATEVALUE(TEXT(Z3477,"MM/DD/YY")), Delivered!$Z$3:$Z$8),
                IF(AND(ISNUMBER(DATEVALUE(TEXT(AA3477,"MM/DD/YY"))), ISNUMBER(Table22[[#This Row],[QC START]])),
                    NETWORKDAYS(Table22[[#This Row],[QC START]], DATEVALUE(TEXT(AA3477,"MM/DD/YY")), Delivered!$Z$3:$Z$8),
                    "IN QC"
                )
            )-1
        )
    ),
"IN QC"
)</f>
        <v>NO SHIP DATE</v>
      </c>
      <c r="AB3477" s="25"/>
      <c r="AC3477" s="83"/>
      <c r="AD3477" s="45"/>
    </row>
    <row r="3478" spans="6:30" ht="14.25">
      <c r="F3478" s="30" t="str">
        <f>LEFT(Table2[[#This Row],[Project]],6)</f>
        <v/>
      </c>
      <c r="G3478" s="13"/>
      <c r="H3478" s="13"/>
      <c r="I3478" s="17"/>
      <c r="J3478" s="13"/>
      <c r="K3478" s="13"/>
      <c r="O3478" s="20"/>
      <c r="T3478" s="13"/>
      <c r="Y3478" s="71" t="str">
        <f>IFERROR(
    IF(Z3478="DONE",
        "QC DONE",
        IF(OR(AA3478="TBD", ISBLANK(AA3478)),
            "NO SHIP DATE",
            IF(AND(ISNUMBER(DATEVALUE(TEXT(Z3478,"MM/DD/YY"))), ISNUMBER(Table22[[#This Row],[QC START]])),
                NETWORKDAYS(Table22[[#This Row],[QC START]], DATEVALUE(TEXT(Z3478,"MM/DD/YY")), Delivered!$Z$3:$Z$8),
                IF(AND(ISNUMBER(DATEVALUE(TEXT(AA3478,"MM/DD/YY"))), ISNUMBER(Table22[[#This Row],[QC START]])),
                    NETWORKDAYS(Table22[[#This Row],[QC START]], DATEVALUE(TEXT(AA3478,"MM/DD/YY")), Delivered!$Z$3:$Z$8),
                    "IN QC"
                )
            )-1
        )
    ),
"IN QC"
)</f>
        <v>NO SHIP DATE</v>
      </c>
      <c r="AB3478" s="25"/>
      <c r="AC3478" s="83"/>
      <c r="AD3478" s="45"/>
    </row>
    <row r="3479" spans="6:30" ht="14.25">
      <c r="F3479" s="30" t="str">
        <f>LEFT(Table2[[#This Row],[Project]],6)</f>
        <v/>
      </c>
      <c r="G3479" s="13"/>
      <c r="H3479" s="13"/>
      <c r="I3479" s="17"/>
      <c r="J3479" s="13"/>
      <c r="K3479" s="13"/>
      <c r="O3479" s="20"/>
      <c r="T3479" s="13"/>
      <c r="Y3479" s="71" t="str">
        <f>IFERROR(
    IF(Z3479="DONE",
        "QC DONE",
        IF(OR(AA3479="TBD", ISBLANK(AA3479)),
            "NO SHIP DATE",
            IF(AND(ISNUMBER(DATEVALUE(TEXT(Z3479,"MM/DD/YY"))), ISNUMBER(Table22[[#This Row],[QC START]])),
                NETWORKDAYS(Table22[[#This Row],[QC START]], DATEVALUE(TEXT(Z3479,"MM/DD/YY")), Delivered!$Z$3:$Z$8),
                IF(AND(ISNUMBER(DATEVALUE(TEXT(AA3479,"MM/DD/YY"))), ISNUMBER(Table22[[#This Row],[QC START]])),
                    NETWORKDAYS(Table22[[#This Row],[QC START]], DATEVALUE(TEXT(AA3479,"MM/DD/YY")), Delivered!$Z$3:$Z$8),
                    "IN QC"
                )
            )-1
        )
    ),
"IN QC"
)</f>
        <v>NO SHIP DATE</v>
      </c>
      <c r="AB3479" s="25"/>
      <c r="AC3479" s="83"/>
      <c r="AD3479" s="45"/>
    </row>
    <row r="3480" spans="6:30" ht="14.25">
      <c r="F3480" s="30" t="str">
        <f>LEFT(Table2[[#This Row],[Project]],6)</f>
        <v/>
      </c>
      <c r="G3480" s="13"/>
      <c r="H3480" s="13"/>
      <c r="I3480" s="17"/>
      <c r="J3480" s="13"/>
      <c r="K3480" s="13"/>
      <c r="O3480" s="20"/>
      <c r="T3480" s="13"/>
      <c r="Y3480" s="71" t="str">
        <f>IFERROR(
    IF(Z3480="DONE",
        "QC DONE",
        IF(OR(AA3480="TBD", ISBLANK(AA3480)),
            "NO SHIP DATE",
            IF(AND(ISNUMBER(DATEVALUE(TEXT(Z3480,"MM/DD/YY"))), ISNUMBER(Table22[[#This Row],[QC START]])),
                NETWORKDAYS(Table22[[#This Row],[QC START]], DATEVALUE(TEXT(Z3480,"MM/DD/YY")), Delivered!$Z$3:$Z$8),
                IF(AND(ISNUMBER(DATEVALUE(TEXT(AA3480,"MM/DD/YY"))), ISNUMBER(Table22[[#This Row],[QC START]])),
                    NETWORKDAYS(Table22[[#This Row],[QC START]], DATEVALUE(TEXT(AA3480,"MM/DD/YY")), Delivered!$Z$3:$Z$8),
                    "IN QC"
                )
            )-1
        )
    ),
"IN QC"
)</f>
        <v>NO SHIP DATE</v>
      </c>
      <c r="AB3480" s="25"/>
      <c r="AC3480" s="83"/>
      <c r="AD3480" s="45"/>
    </row>
    <row r="3481" spans="6:30" ht="14.25">
      <c r="F3481" s="30" t="str">
        <f>LEFT(Table2[[#This Row],[Project]],6)</f>
        <v/>
      </c>
      <c r="G3481" s="13"/>
      <c r="H3481" s="13"/>
      <c r="I3481" s="17"/>
      <c r="J3481" s="13"/>
      <c r="K3481" s="13"/>
      <c r="O3481" s="20"/>
      <c r="T3481" s="13"/>
      <c r="Y3481" s="71" t="str">
        <f>IFERROR(
    IF(Z3481="DONE",
        "QC DONE",
        IF(OR(AA3481="TBD", ISBLANK(AA3481)),
            "NO SHIP DATE",
            IF(AND(ISNUMBER(DATEVALUE(TEXT(Z3481,"MM/DD/YY"))), ISNUMBER(Table22[[#This Row],[QC START]])),
                NETWORKDAYS(Table22[[#This Row],[QC START]], DATEVALUE(TEXT(Z3481,"MM/DD/YY")), Delivered!$Z$3:$Z$8),
                IF(AND(ISNUMBER(DATEVALUE(TEXT(AA3481,"MM/DD/YY"))), ISNUMBER(Table22[[#This Row],[QC START]])),
                    NETWORKDAYS(Table22[[#This Row],[QC START]], DATEVALUE(TEXT(AA3481,"MM/DD/YY")), Delivered!$Z$3:$Z$8),
                    "IN QC"
                )
            )-1
        )
    ),
"IN QC"
)</f>
        <v>NO SHIP DATE</v>
      </c>
      <c r="AB3481" s="25"/>
      <c r="AC3481" s="83"/>
      <c r="AD3481" s="45"/>
    </row>
    <row r="3482" spans="6:30" ht="14.25">
      <c r="F3482" s="30" t="str">
        <f>LEFT(Table2[[#This Row],[Project]],6)</f>
        <v/>
      </c>
      <c r="G3482" s="13"/>
      <c r="H3482" s="13"/>
      <c r="I3482" s="17"/>
      <c r="J3482" s="13"/>
      <c r="K3482" s="13"/>
      <c r="O3482" s="20"/>
      <c r="T3482" s="13"/>
      <c r="Y3482" s="71" t="str">
        <f>IFERROR(
    IF(Z3482="DONE",
        "QC DONE",
        IF(OR(AA3482="TBD", ISBLANK(AA3482)),
            "NO SHIP DATE",
            IF(AND(ISNUMBER(DATEVALUE(TEXT(Z3482,"MM/DD/YY"))), ISNUMBER(Table22[[#This Row],[QC START]])),
                NETWORKDAYS(Table22[[#This Row],[QC START]], DATEVALUE(TEXT(Z3482,"MM/DD/YY")), Delivered!$Z$3:$Z$8),
                IF(AND(ISNUMBER(DATEVALUE(TEXT(AA3482,"MM/DD/YY"))), ISNUMBER(Table22[[#This Row],[QC START]])),
                    NETWORKDAYS(Table22[[#This Row],[QC START]], DATEVALUE(TEXT(AA3482,"MM/DD/YY")), Delivered!$Z$3:$Z$8),
                    "IN QC"
                )
            )-1
        )
    ),
"IN QC"
)</f>
        <v>NO SHIP DATE</v>
      </c>
      <c r="AB3482" s="25"/>
      <c r="AC3482" s="83"/>
      <c r="AD3482" s="45"/>
    </row>
    <row r="3483" spans="6:30" ht="14.25">
      <c r="F3483" s="30" t="str">
        <f>LEFT(Table2[[#This Row],[Project]],6)</f>
        <v/>
      </c>
      <c r="G3483" s="13"/>
      <c r="H3483" s="13"/>
      <c r="I3483" s="17"/>
      <c r="J3483" s="13"/>
      <c r="K3483" s="13"/>
      <c r="O3483" s="20"/>
      <c r="T3483" s="13"/>
      <c r="Y3483" s="71" t="str">
        <f>IFERROR(
    IF(Z3483="DONE",
        "QC DONE",
        IF(OR(AA3483="TBD", ISBLANK(AA3483)),
            "NO SHIP DATE",
            IF(AND(ISNUMBER(DATEVALUE(TEXT(Z3483,"MM/DD/YY"))), ISNUMBER(Table22[[#This Row],[QC START]])),
                NETWORKDAYS(Table22[[#This Row],[QC START]], DATEVALUE(TEXT(Z3483,"MM/DD/YY")), Delivered!$Z$3:$Z$8),
                IF(AND(ISNUMBER(DATEVALUE(TEXT(AA3483,"MM/DD/YY"))), ISNUMBER(Table22[[#This Row],[QC START]])),
                    NETWORKDAYS(Table22[[#This Row],[QC START]], DATEVALUE(TEXT(AA3483,"MM/DD/YY")), Delivered!$Z$3:$Z$8),
                    "IN QC"
                )
            )-1
        )
    ),
"IN QC"
)</f>
        <v>NO SHIP DATE</v>
      </c>
      <c r="AB3483" s="25"/>
      <c r="AC3483" s="83"/>
      <c r="AD3483" s="45"/>
    </row>
    <row r="3484" spans="6:30" ht="14.25">
      <c r="F3484" s="30" t="str">
        <f>LEFT(Table2[[#This Row],[Project]],6)</f>
        <v/>
      </c>
      <c r="G3484" s="13"/>
      <c r="H3484" s="13"/>
      <c r="I3484" s="17"/>
      <c r="J3484" s="13"/>
      <c r="K3484" s="13"/>
      <c r="O3484" s="20"/>
      <c r="T3484" s="13"/>
      <c r="Y3484" s="71" t="str">
        <f>IFERROR(
    IF(Z3484="DONE",
        "QC DONE",
        IF(OR(AA3484="TBD", ISBLANK(AA3484)),
            "NO SHIP DATE",
            IF(AND(ISNUMBER(DATEVALUE(TEXT(Z3484,"MM/DD/YY"))), ISNUMBER(Table22[[#This Row],[QC START]])),
                NETWORKDAYS(Table22[[#This Row],[QC START]], DATEVALUE(TEXT(Z3484,"MM/DD/YY")), Delivered!$Z$3:$Z$8),
                IF(AND(ISNUMBER(DATEVALUE(TEXT(AA3484,"MM/DD/YY"))), ISNUMBER(Table22[[#This Row],[QC START]])),
                    NETWORKDAYS(Table22[[#This Row],[QC START]], DATEVALUE(TEXT(AA3484,"MM/DD/YY")), Delivered!$Z$3:$Z$8),
                    "IN QC"
                )
            )-1
        )
    ),
"IN QC"
)</f>
        <v>NO SHIP DATE</v>
      </c>
      <c r="AB3484" s="25"/>
      <c r="AC3484" s="83"/>
      <c r="AD3484" s="45"/>
    </row>
    <row r="3485" spans="6:30" ht="14.25">
      <c r="F3485" s="30" t="str">
        <f>LEFT(Table2[[#This Row],[Project]],6)</f>
        <v/>
      </c>
      <c r="G3485" s="13"/>
      <c r="H3485" s="13"/>
      <c r="I3485" s="17"/>
      <c r="J3485" s="13"/>
      <c r="K3485" s="13"/>
      <c r="O3485" s="20"/>
      <c r="T3485" s="13"/>
      <c r="Y3485" s="71" t="str">
        <f>IFERROR(
    IF(Z3485="DONE",
        "QC DONE",
        IF(OR(AA3485="TBD", ISBLANK(AA3485)),
            "NO SHIP DATE",
            IF(AND(ISNUMBER(DATEVALUE(TEXT(Z3485,"MM/DD/YY"))), ISNUMBER(Table22[[#This Row],[QC START]])),
                NETWORKDAYS(Table22[[#This Row],[QC START]], DATEVALUE(TEXT(Z3485,"MM/DD/YY")), Delivered!$Z$3:$Z$8),
                IF(AND(ISNUMBER(DATEVALUE(TEXT(AA3485,"MM/DD/YY"))), ISNUMBER(Table22[[#This Row],[QC START]])),
                    NETWORKDAYS(Table22[[#This Row],[QC START]], DATEVALUE(TEXT(AA3485,"MM/DD/YY")), Delivered!$Z$3:$Z$8),
                    "IN QC"
                )
            )-1
        )
    ),
"IN QC"
)</f>
        <v>NO SHIP DATE</v>
      </c>
      <c r="AB3485" s="25"/>
      <c r="AC3485" s="83"/>
      <c r="AD3485" s="45"/>
    </row>
    <row r="3486" spans="6:30" ht="14.25">
      <c r="F3486" s="30" t="str">
        <f>LEFT(Table2[[#This Row],[Project]],6)</f>
        <v/>
      </c>
      <c r="G3486" s="13"/>
      <c r="H3486" s="13"/>
      <c r="I3486" s="17"/>
      <c r="J3486" s="13"/>
      <c r="K3486" s="13"/>
      <c r="O3486" s="20"/>
      <c r="T3486" s="13"/>
      <c r="Y3486" s="71" t="str">
        <f>IFERROR(
    IF(Z3486="DONE",
        "QC DONE",
        IF(OR(AA3486="TBD", ISBLANK(AA3486)),
            "NO SHIP DATE",
            IF(AND(ISNUMBER(DATEVALUE(TEXT(Z3486,"MM/DD/YY"))), ISNUMBER(Table22[[#This Row],[QC START]])),
                NETWORKDAYS(Table22[[#This Row],[QC START]], DATEVALUE(TEXT(Z3486,"MM/DD/YY")), Delivered!$Z$3:$Z$8),
                IF(AND(ISNUMBER(DATEVALUE(TEXT(AA3486,"MM/DD/YY"))), ISNUMBER(Table22[[#This Row],[QC START]])),
                    NETWORKDAYS(Table22[[#This Row],[QC START]], DATEVALUE(TEXT(AA3486,"MM/DD/YY")), Delivered!$Z$3:$Z$8),
                    "IN QC"
                )
            )-1
        )
    ),
"IN QC"
)</f>
        <v>NO SHIP DATE</v>
      </c>
      <c r="AB3486" s="25"/>
      <c r="AC3486" s="83"/>
      <c r="AD3486" s="45"/>
    </row>
    <row r="3487" spans="6:30" ht="14.25">
      <c r="F3487" s="30" t="str">
        <f>LEFT(Table2[[#This Row],[Project]],6)</f>
        <v/>
      </c>
      <c r="G3487" s="13"/>
      <c r="H3487" s="13"/>
      <c r="I3487" s="17"/>
      <c r="J3487" s="13"/>
      <c r="K3487" s="13"/>
      <c r="O3487" s="20"/>
      <c r="T3487" s="13"/>
      <c r="Y3487" s="71" t="str">
        <f>IFERROR(
    IF(Z3487="DONE",
        "QC DONE",
        IF(OR(AA3487="TBD", ISBLANK(AA3487)),
            "NO SHIP DATE",
            IF(AND(ISNUMBER(DATEVALUE(TEXT(Z3487,"MM/DD/YY"))), ISNUMBER(Table22[[#This Row],[QC START]])),
                NETWORKDAYS(Table22[[#This Row],[QC START]], DATEVALUE(TEXT(Z3487,"MM/DD/YY")), Delivered!$Z$3:$Z$8),
                IF(AND(ISNUMBER(DATEVALUE(TEXT(AA3487,"MM/DD/YY"))), ISNUMBER(Table22[[#This Row],[QC START]])),
                    NETWORKDAYS(Table22[[#This Row],[QC START]], DATEVALUE(TEXT(AA3487,"MM/DD/YY")), Delivered!$Z$3:$Z$8),
                    "IN QC"
                )
            )-1
        )
    ),
"IN QC"
)</f>
        <v>NO SHIP DATE</v>
      </c>
      <c r="AB3487" s="25"/>
      <c r="AC3487" s="83"/>
      <c r="AD3487" s="45"/>
    </row>
    <row r="3488" spans="6:30" ht="14.25">
      <c r="F3488" s="30" t="str">
        <f>LEFT(Table2[[#This Row],[Project]],6)</f>
        <v/>
      </c>
      <c r="G3488" s="13"/>
      <c r="H3488" s="13"/>
      <c r="I3488" s="17"/>
      <c r="J3488" s="13"/>
      <c r="K3488" s="13"/>
      <c r="O3488" s="20"/>
      <c r="T3488" s="13"/>
      <c r="Y3488" s="71" t="str">
        <f>IFERROR(
    IF(Z3488="DONE",
        "QC DONE",
        IF(OR(AA3488="TBD", ISBLANK(AA3488)),
            "NO SHIP DATE",
            IF(AND(ISNUMBER(DATEVALUE(TEXT(Z3488,"MM/DD/YY"))), ISNUMBER(Table22[[#This Row],[QC START]])),
                NETWORKDAYS(Table22[[#This Row],[QC START]], DATEVALUE(TEXT(Z3488,"MM/DD/YY")), Delivered!$Z$3:$Z$8),
                IF(AND(ISNUMBER(DATEVALUE(TEXT(AA3488,"MM/DD/YY"))), ISNUMBER(Table22[[#This Row],[QC START]])),
                    NETWORKDAYS(Table22[[#This Row],[QC START]], DATEVALUE(TEXT(AA3488,"MM/DD/YY")), Delivered!$Z$3:$Z$8),
                    "IN QC"
                )
            )-1
        )
    ),
"IN QC"
)</f>
        <v>NO SHIP DATE</v>
      </c>
      <c r="AB3488" s="25"/>
      <c r="AC3488" s="83"/>
      <c r="AD3488" s="45"/>
    </row>
    <row r="3489" spans="6:30" ht="14.25">
      <c r="F3489" s="30" t="str">
        <f>LEFT(Table2[[#This Row],[Project]],6)</f>
        <v/>
      </c>
      <c r="G3489" s="13"/>
      <c r="H3489" s="13"/>
      <c r="I3489" s="17"/>
      <c r="J3489" s="13"/>
      <c r="K3489" s="13"/>
      <c r="O3489" s="20"/>
      <c r="T3489" s="13"/>
      <c r="Y3489" s="71" t="str">
        <f>IFERROR(
    IF(Z3489="DONE",
        "QC DONE",
        IF(OR(AA3489="TBD", ISBLANK(AA3489)),
            "NO SHIP DATE",
            IF(AND(ISNUMBER(DATEVALUE(TEXT(Z3489,"MM/DD/YY"))), ISNUMBER(Table22[[#This Row],[QC START]])),
                NETWORKDAYS(Table22[[#This Row],[QC START]], DATEVALUE(TEXT(Z3489,"MM/DD/YY")), Delivered!$Z$3:$Z$8),
                IF(AND(ISNUMBER(DATEVALUE(TEXT(AA3489,"MM/DD/YY"))), ISNUMBER(Table22[[#This Row],[QC START]])),
                    NETWORKDAYS(Table22[[#This Row],[QC START]], DATEVALUE(TEXT(AA3489,"MM/DD/YY")), Delivered!$Z$3:$Z$8),
                    "IN QC"
                )
            )-1
        )
    ),
"IN QC"
)</f>
        <v>NO SHIP DATE</v>
      </c>
      <c r="AB3489" s="25"/>
      <c r="AC3489" s="83"/>
      <c r="AD3489" s="45"/>
    </row>
    <row r="3490" spans="6:30" ht="14.25">
      <c r="F3490" s="30" t="str">
        <f>LEFT(Table2[[#This Row],[Project]],6)</f>
        <v/>
      </c>
      <c r="G3490" s="13"/>
      <c r="H3490" s="13"/>
      <c r="I3490" s="17"/>
      <c r="J3490" s="13"/>
      <c r="K3490" s="13"/>
      <c r="O3490" s="20"/>
      <c r="T3490" s="13"/>
      <c r="Y3490" s="71" t="str">
        <f>IFERROR(
    IF(Z3490="DONE",
        "QC DONE",
        IF(OR(AA3490="TBD", ISBLANK(AA3490)),
            "NO SHIP DATE",
            IF(AND(ISNUMBER(DATEVALUE(TEXT(Z3490,"MM/DD/YY"))), ISNUMBER(Table22[[#This Row],[QC START]])),
                NETWORKDAYS(Table22[[#This Row],[QC START]], DATEVALUE(TEXT(Z3490,"MM/DD/YY")), Delivered!$Z$3:$Z$8),
                IF(AND(ISNUMBER(DATEVALUE(TEXT(AA3490,"MM/DD/YY"))), ISNUMBER(Table22[[#This Row],[QC START]])),
                    NETWORKDAYS(Table22[[#This Row],[QC START]], DATEVALUE(TEXT(AA3490,"MM/DD/YY")), Delivered!$Z$3:$Z$8),
                    "IN QC"
                )
            )-1
        )
    ),
"IN QC"
)</f>
        <v>NO SHIP DATE</v>
      </c>
      <c r="AB3490" s="25"/>
      <c r="AC3490" s="83"/>
      <c r="AD3490" s="45"/>
    </row>
    <row r="3491" spans="6:30" ht="14.25">
      <c r="F3491" s="30" t="str">
        <f>LEFT(Table2[[#This Row],[Project]],6)</f>
        <v/>
      </c>
      <c r="G3491" s="13"/>
      <c r="H3491" s="13"/>
      <c r="I3491" s="17"/>
      <c r="J3491" s="13"/>
      <c r="K3491" s="13"/>
      <c r="O3491" s="20"/>
      <c r="T3491" s="13"/>
      <c r="Y3491" s="71" t="str">
        <f>IFERROR(
    IF(Z3491="DONE",
        "QC DONE",
        IF(OR(AA3491="TBD", ISBLANK(AA3491)),
            "NO SHIP DATE",
            IF(AND(ISNUMBER(DATEVALUE(TEXT(Z3491,"MM/DD/YY"))), ISNUMBER(Table22[[#This Row],[QC START]])),
                NETWORKDAYS(Table22[[#This Row],[QC START]], DATEVALUE(TEXT(Z3491,"MM/DD/YY")), Delivered!$Z$3:$Z$8),
                IF(AND(ISNUMBER(DATEVALUE(TEXT(AA3491,"MM/DD/YY"))), ISNUMBER(Table22[[#This Row],[QC START]])),
                    NETWORKDAYS(Table22[[#This Row],[QC START]], DATEVALUE(TEXT(AA3491,"MM/DD/YY")), Delivered!$Z$3:$Z$8),
                    "IN QC"
                )
            )-1
        )
    ),
"IN QC"
)</f>
        <v>NO SHIP DATE</v>
      </c>
      <c r="AB3491" s="25"/>
      <c r="AC3491" s="83"/>
      <c r="AD3491" s="45"/>
    </row>
    <row r="3492" spans="6:30" ht="14.25">
      <c r="F3492" s="30" t="str">
        <f>LEFT(Table2[[#This Row],[Project]],6)</f>
        <v/>
      </c>
      <c r="G3492" s="13"/>
      <c r="H3492" s="13"/>
      <c r="I3492" s="17"/>
      <c r="J3492" s="13"/>
      <c r="K3492" s="13"/>
      <c r="O3492" s="20"/>
      <c r="T3492" s="13"/>
      <c r="Y3492" s="71" t="str">
        <f>IFERROR(
    IF(Z3492="DONE",
        "QC DONE",
        IF(OR(AA3492="TBD", ISBLANK(AA3492)),
            "NO SHIP DATE",
            IF(AND(ISNUMBER(DATEVALUE(TEXT(Z3492,"MM/DD/YY"))), ISNUMBER(Table22[[#This Row],[QC START]])),
                NETWORKDAYS(Table22[[#This Row],[QC START]], DATEVALUE(TEXT(Z3492,"MM/DD/YY")), Delivered!$Z$3:$Z$8),
                IF(AND(ISNUMBER(DATEVALUE(TEXT(AA3492,"MM/DD/YY"))), ISNUMBER(Table22[[#This Row],[QC START]])),
                    NETWORKDAYS(Table22[[#This Row],[QC START]], DATEVALUE(TEXT(AA3492,"MM/DD/YY")), Delivered!$Z$3:$Z$8),
                    "IN QC"
                )
            )-1
        )
    ),
"IN QC"
)</f>
        <v>NO SHIP DATE</v>
      </c>
      <c r="AB3492" s="25"/>
      <c r="AC3492" s="83"/>
      <c r="AD3492" s="45"/>
    </row>
    <row r="3493" spans="6:30" ht="14.25">
      <c r="F3493" s="30" t="str">
        <f>LEFT(Table2[[#This Row],[Project]],6)</f>
        <v/>
      </c>
      <c r="G3493" s="13"/>
      <c r="H3493" s="13"/>
      <c r="I3493" s="17"/>
      <c r="J3493" s="13"/>
      <c r="K3493" s="13"/>
      <c r="O3493" s="20"/>
      <c r="T3493" s="13"/>
      <c r="Y3493" s="71" t="str">
        <f>IFERROR(
    IF(Z3493="DONE",
        "QC DONE",
        IF(OR(AA3493="TBD", ISBLANK(AA3493)),
            "NO SHIP DATE",
            IF(AND(ISNUMBER(DATEVALUE(TEXT(Z3493,"MM/DD/YY"))), ISNUMBER(Table22[[#This Row],[QC START]])),
                NETWORKDAYS(Table22[[#This Row],[QC START]], DATEVALUE(TEXT(Z3493,"MM/DD/YY")), Delivered!$Z$3:$Z$8),
                IF(AND(ISNUMBER(DATEVALUE(TEXT(AA3493,"MM/DD/YY"))), ISNUMBER(Table22[[#This Row],[QC START]])),
                    NETWORKDAYS(Table22[[#This Row],[QC START]], DATEVALUE(TEXT(AA3493,"MM/DD/YY")), Delivered!$Z$3:$Z$8),
                    "IN QC"
                )
            )-1
        )
    ),
"IN QC"
)</f>
        <v>NO SHIP DATE</v>
      </c>
      <c r="AB3493" s="25"/>
      <c r="AC3493" s="83"/>
      <c r="AD3493" s="45"/>
    </row>
    <row r="3494" spans="6:30" ht="14.25">
      <c r="F3494" s="30" t="str">
        <f>LEFT(Table2[[#This Row],[Project]],6)</f>
        <v/>
      </c>
      <c r="G3494" s="13"/>
      <c r="H3494" s="13"/>
      <c r="I3494" s="17"/>
      <c r="J3494" s="13"/>
      <c r="K3494" s="13"/>
      <c r="O3494" s="20"/>
      <c r="T3494" s="13"/>
      <c r="Y3494" s="71" t="str">
        <f>IFERROR(
    IF(Z3494="DONE",
        "QC DONE",
        IF(OR(AA3494="TBD", ISBLANK(AA3494)),
            "NO SHIP DATE",
            IF(AND(ISNUMBER(DATEVALUE(TEXT(Z3494,"MM/DD/YY"))), ISNUMBER(Table22[[#This Row],[QC START]])),
                NETWORKDAYS(Table22[[#This Row],[QC START]], DATEVALUE(TEXT(Z3494,"MM/DD/YY")), Delivered!$Z$3:$Z$8),
                IF(AND(ISNUMBER(DATEVALUE(TEXT(AA3494,"MM/DD/YY"))), ISNUMBER(Table22[[#This Row],[QC START]])),
                    NETWORKDAYS(Table22[[#This Row],[QC START]], DATEVALUE(TEXT(AA3494,"MM/DD/YY")), Delivered!$Z$3:$Z$8),
                    "IN QC"
                )
            )-1
        )
    ),
"IN QC"
)</f>
        <v>NO SHIP DATE</v>
      </c>
      <c r="AB3494" s="25"/>
      <c r="AC3494" s="83"/>
      <c r="AD3494" s="45"/>
    </row>
    <row r="3495" spans="6:30" ht="14.25">
      <c r="F3495" s="30" t="str">
        <f>LEFT(Table2[[#This Row],[Project]],6)</f>
        <v/>
      </c>
      <c r="G3495" s="13"/>
      <c r="H3495" s="13"/>
      <c r="I3495" s="17"/>
      <c r="J3495" s="13"/>
      <c r="K3495" s="13"/>
      <c r="O3495" s="20"/>
      <c r="T3495" s="13"/>
      <c r="Y3495" s="71" t="str">
        <f>IFERROR(
    IF(Z3495="DONE",
        "QC DONE",
        IF(OR(AA3495="TBD", ISBLANK(AA3495)),
            "NO SHIP DATE",
            IF(AND(ISNUMBER(DATEVALUE(TEXT(Z3495,"MM/DD/YY"))), ISNUMBER(Table22[[#This Row],[QC START]])),
                NETWORKDAYS(Table22[[#This Row],[QC START]], DATEVALUE(TEXT(Z3495,"MM/DD/YY")), Delivered!$Z$3:$Z$8),
                IF(AND(ISNUMBER(DATEVALUE(TEXT(AA3495,"MM/DD/YY"))), ISNUMBER(Table22[[#This Row],[QC START]])),
                    NETWORKDAYS(Table22[[#This Row],[QC START]], DATEVALUE(TEXT(AA3495,"MM/DD/YY")), Delivered!$Z$3:$Z$8),
                    "IN QC"
                )
            )-1
        )
    ),
"IN QC"
)</f>
        <v>NO SHIP DATE</v>
      </c>
      <c r="AB3495" s="25"/>
      <c r="AC3495" s="83"/>
      <c r="AD3495" s="45"/>
    </row>
    <row r="3496" spans="6:30" ht="14.25">
      <c r="F3496" s="30" t="str">
        <f>LEFT(Table2[[#This Row],[Project]],6)</f>
        <v/>
      </c>
      <c r="G3496" s="13"/>
      <c r="H3496" s="13"/>
      <c r="I3496" s="17"/>
      <c r="J3496" s="13"/>
      <c r="K3496" s="13"/>
      <c r="O3496" s="20"/>
      <c r="T3496" s="13"/>
      <c r="Y3496" s="71" t="str">
        <f>IFERROR(
    IF(Z3496="DONE",
        "QC DONE",
        IF(OR(AA3496="TBD", ISBLANK(AA3496)),
            "NO SHIP DATE",
            IF(AND(ISNUMBER(DATEVALUE(TEXT(Z3496,"MM/DD/YY"))), ISNUMBER(Table22[[#This Row],[QC START]])),
                NETWORKDAYS(Table22[[#This Row],[QC START]], DATEVALUE(TEXT(Z3496,"MM/DD/YY")), Delivered!$Z$3:$Z$8),
                IF(AND(ISNUMBER(DATEVALUE(TEXT(AA3496,"MM/DD/YY"))), ISNUMBER(Table22[[#This Row],[QC START]])),
                    NETWORKDAYS(Table22[[#This Row],[QC START]], DATEVALUE(TEXT(AA3496,"MM/DD/YY")), Delivered!$Z$3:$Z$8),
                    "IN QC"
                )
            )-1
        )
    ),
"IN QC"
)</f>
        <v>NO SHIP DATE</v>
      </c>
      <c r="AB3496" s="25"/>
      <c r="AC3496" s="83"/>
      <c r="AD3496" s="45"/>
    </row>
    <row r="3497" spans="6:30" ht="14.25">
      <c r="F3497" s="30" t="str">
        <f>LEFT(Table2[[#This Row],[Project]],6)</f>
        <v/>
      </c>
      <c r="G3497" s="13"/>
      <c r="H3497" s="13"/>
      <c r="I3497" s="17"/>
      <c r="J3497" s="13"/>
      <c r="K3497" s="13"/>
      <c r="O3497" s="20"/>
      <c r="T3497" s="13"/>
      <c r="Y3497" s="71" t="str">
        <f>IFERROR(
    IF(Z3497="DONE",
        "QC DONE",
        IF(OR(AA3497="TBD", ISBLANK(AA3497)),
            "NO SHIP DATE",
            IF(AND(ISNUMBER(DATEVALUE(TEXT(Z3497,"MM/DD/YY"))), ISNUMBER(Table22[[#This Row],[QC START]])),
                NETWORKDAYS(Table22[[#This Row],[QC START]], DATEVALUE(TEXT(Z3497,"MM/DD/YY")), Delivered!$Z$3:$Z$8),
                IF(AND(ISNUMBER(DATEVALUE(TEXT(AA3497,"MM/DD/YY"))), ISNUMBER(Table22[[#This Row],[QC START]])),
                    NETWORKDAYS(Table22[[#This Row],[QC START]], DATEVALUE(TEXT(AA3497,"MM/DD/YY")), Delivered!$Z$3:$Z$8),
                    "IN QC"
                )
            )-1
        )
    ),
"IN QC"
)</f>
        <v>NO SHIP DATE</v>
      </c>
      <c r="AB3497" s="25"/>
      <c r="AC3497" s="83"/>
      <c r="AD3497" s="45"/>
    </row>
    <row r="3498" spans="6:30" ht="14.25">
      <c r="F3498" s="30" t="str">
        <f>LEFT(Table2[[#This Row],[Project]],6)</f>
        <v/>
      </c>
      <c r="G3498" s="13"/>
      <c r="H3498" s="13"/>
      <c r="I3498" s="17"/>
      <c r="J3498" s="13"/>
      <c r="K3498" s="13"/>
      <c r="O3498" s="20"/>
      <c r="T3498" s="13"/>
      <c r="Y3498" s="71" t="str">
        <f>IFERROR(
    IF(Z3498="DONE",
        "QC DONE",
        IF(OR(AA3498="TBD", ISBLANK(AA3498)),
            "NO SHIP DATE",
            IF(AND(ISNUMBER(DATEVALUE(TEXT(Z3498,"MM/DD/YY"))), ISNUMBER(Table22[[#This Row],[QC START]])),
                NETWORKDAYS(Table22[[#This Row],[QC START]], DATEVALUE(TEXT(Z3498,"MM/DD/YY")), Delivered!$Z$3:$Z$8),
                IF(AND(ISNUMBER(DATEVALUE(TEXT(AA3498,"MM/DD/YY"))), ISNUMBER(Table22[[#This Row],[QC START]])),
                    NETWORKDAYS(Table22[[#This Row],[QC START]], DATEVALUE(TEXT(AA3498,"MM/DD/YY")), Delivered!$Z$3:$Z$8),
                    "IN QC"
                )
            )-1
        )
    ),
"IN QC"
)</f>
        <v>NO SHIP DATE</v>
      </c>
      <c r="AB3498" s="25"/>
      <c r="AC3498" s="83"/>
      <c r="AD3498" s="45"/>
    </row>
    <row r="3499" spans="6:30" ht="14.25">
      <c r="F3499" s="30" t="str">
        <f>LEFT(Table2[[#This Row],[Project]],6)</f>
        <v/>
      </c>
      <c r="G3499" s="13"/>
      <c r="H3499" s="13"/>
      <c r="I3499" s="17"/>
      <c r="J3499" s="13"/>
      <c r="K3499" s="13"/>
      <c r="O3499" s="20"/>
      <c r="T3499" s="13"/>
      <c r="Y3499" s="71" t="str">
        <f>IFERROR(
    IF(Z3499="DONE",
        "QC DONE",
        IF(OR(AA3499="TBD", ISBLANK(AA3499)),
            "NO SHIP DATE",
            IF(AND(ISNUMBER(DATEVALUE(TEXT(Z3499,"MM/DD/YY"))), ISNUMBER(Table22[[#This Row],[QC START]])),
                NETWORKDAYS(Table22[[#This Row],[QC START]], DATEVALUE(TEXT(Z3499,"MM/DD/YY")), Delivered!$Z$3:$Z$8),
                IF(AND(ISNUMBER(DATEVALUE(TEXT(AA3499,"MM/DD/YY"))), ISNUMBER(Table22[[#This Row],[QC START]])),
                    NETWORKDAYS(Table22[[#This Row],[QC START]], DATEVALUE(TEXT(AA3499,"MM/DD/YY")), Delivered!$Z$3:$Z$8),
                    "IN QC"
                )
            )-1
        )
    ),
"IN QC"
)</f>
        <v>NO SHIP DATE</v>
      </c>
      <c r="AB3499" s="25"/>
      <c r="AC3499" s="83"/>
      <c r="AD3499" s="45"/>
    </row>
    <row r="3500" spans="6:30" ht="14.25">
      <c r="F3500" s="30" t="str">
        <f>LEFT(Table2[[#This Row],[Project]],6)</f>
        <v/>
      </c>
      <c r="G3500" s="13"/>
      <c r="H3500" s="13"/>
      <c r="I3500" s="17"/>
      <c r="J3500" s="13"/>
      <c r="K3500" s="13"/>
      <c r="O3500" s="20"/>
      <c r="T3500" s="13"/>
      <c r="Y3500" s="71" t="str">
        <f>IFERROR(
    IF(Z3500="DONE",
        "QC DONE",
        IF(OR(AA3500="TBD", ISBLANK(AA3500)),
            "NO SHIP DATE",
            IF(AND(ISNUMBER(DATEVALUE(TEXT(Z3500,"MM/DD/YY"))), ISNUMBER(Table22[[#This Row],[QC START]])),
                NETWORKDAYS(Table22[[#This Row],[QC START]], DATEVALUE(TEXT(Z3500,"MM/DD/YY")), Delivered!$Z$3:$Z$8),
                IF(AND(ISNUMBER(DATEVALUE(TEXT(AA3500,"MM/DD/YY"))), ISNUMBER(Table22[[#This Row],[QC START]])),
                    NETWORKDAYS(Table22[[#This Row],[QC START]], DATEVALUE(TEXT(AA3500,"MM/DD/YY")), Delivered!$Z$3:$Z$8),
                    "IN QC"
                )
            )-1
        )
    ),
"IN QC"
)</f>
        <v>NO SHIP DATE</v>
      </c>
      <c r="AB3500" s="25"/>
      <c r="AC3500" s="83"/>
      <c r="AD3500" s="45"/>
    </row>
    <row r="3501" spans="6:30" ht="14.25">
      <c r="F3501" s="30" t="str">
        <f>LEFT(Table2[[#This Row],[Project]],6)</f>
        <v/>
      </c>
      <c r="G3501" s="13"/>
      <c r="H3501" s="13"/>
      <c r="I3501" s="17"/>
      <c r="J3501" s="13"/>
      <c r="K3501" s="13"/>
      <c r="O3501" s="20"/>
      <c r="T3501" s="13"/>
      <c r="Y3501" s="71" t="str">
        <f>IFERROR(
    IF(Z3501="DONE",
        "QC DONE",
        IF(OR(AA3501="TBD", ISBLANK(AA3501)),
            "NO SHIP DATE",
            IF(AND(ISNUMBER(DATEVALUE(TEXT(Z3501,"MM/DD/YY"))), ISNUMBER(Table22[[#This Row],[QC START]])),
                NETWORKDAYS(Table22[[#This Row],[QC START]], DATEVALUE(TEXT(Z3501,"MM/DD/YY")), Delivered!$Z$3:$Z$8),
                IF(AND(ISNUMBER(DATEVALUE(TEXT(AA3501,"MM/DD/YY"))), ISNUMBER(Table22[[#This Row],[QC START]])),
                    NETWORKDAYS(Table22[[#This Row],[QC START]], DATEVALUE(TEXT(AA3501,"MM/DD/YY")), Delivered!$Z$3:$Z$8),
                    "IN QC"
                )
            )-1
        )
    ),
"IN QC"
)</f>
        <v>NO SHIP DATE</v>
      </c>
      <c r="AB3501" s="25"/>
      <c r="AC3501" s="83"/>
      <c r="AD3501" s="45"/>
    </row>
    <row r="3502" spans="6:30" ht="14.25">
      <c r="F3502" s="30" t="str">
        <f>LEFT(Table2[[#This Row],[Project]],6)</f>
        <v/>
      </c>
      <c r="G3502" s="13"/>
      <c r="H3502" s="13"/>
      <c r="I3502" s="17"/>
      <c r="J3502" s="13"/>
      <c r="K3502" s="13"/>
      <c r="O3502" s="20"/>
      <c r="T3502" s="13"/>
      <c r="Y3502" s="71" t="str">
        <f>IFERROR(
    IF(Z3502="DONE",
        "QC DONE",
        IF(OR(AA3502="TBD", ISBLANK(AA3502)),
            "NO SHIP DATE",
            IF(AND(ISNUMBER(DATEVALUE(TEXT(Z3502,"MM/DD/YY"))), ISNUMBER(Table22[[#This Row],[QC START]])),
                NETWORKDAYS(Table22[[#This Row],[QC START]], DATEVALUE(TEXT(Z3502,"MM/DD/YY")), Delivered!$Z$3:$Z$8),
                IF(AND(ISNUMBER(DATEVALUE(TEXT(AA3502,"MM/DD/YY"))), ISNUMBER(Table22[[#This Row],[QC START]])),
                    NETWORKDAYS(Table22[[#This Row],[QC START]], DATEVALUE(TEXT(AA3502,"MM/DD/YY")), Delivered!$Z$3:$Z$8),
                    "IN QC"
                )
            )-1
        )
    ),
"IN QC"
)</f>
        <v>NO SHIP DATE</v>
      </c>
      <c r="AB3502" s="25"/>
      <c r="AC3502" s="83"/>
      <c r="AD3502" s="45"/>
    </row>
    <row r="3503" spans="6:30" ht="14.25">
      <c r="F3503" s="30" t="str">
        <f>LEFT(Table2[[#This Row],[Project]],6)</f>
        <v/>
      </c>
      <c r="G3503" s="13"/>
      <c r="H3503" s="13"/>
      <c r="I3503" s="17"/>
      <c r="J3503" s="13"/>
      <c r="K3503" s="13"/>
      <c r="O3503" s="20"/>
      <c r="T3503" s="13"/>
      <c r="Y3503" s="71" t="str">
        <f>IFERROR(
    IF(Z3503="DONE",
        "QC DONE",
        IF(OR(AA3503="TBD", ISBLANK(AA3503)),
            "NO SHIP DATE",
            IF(AND(ISNUMBER(DATEVALUE(TEXT(Z3503,"MM/DD/YY"))), ISNUMBER(Table22[[#This Row],[QC START]])),
                NETWORKDAYS(Table22[[#This Row],[QC START]], DATEVALUE(TEXT(Z3503,"MM/DD/YY")), Delivered!$Z$3:$Z$8),
                IF(AND(ISNUMBER(DATEVALUE(TEXT(AA3503,"MM/DD/YY"))), ISNUMBER(Table22[[#This Row],[QC START]])),
                    NETWORKDAYS(Table22[[#This Row],[QC START]], DATEVALUE(TEXT(AA3503,"MM/DD/YY")), Delivered!$Z$3:$Z$8),
                    "IN QC"
                )
            )-1
        )
    ),
"IN QC"
)</f>
        <v>NO SHIP DATE</v>
      </c>
      <c r="AB3503" s="25"/>
      <c r="AC3503" s="83"/>
      <c r="AD3503" s="45"/>
    </row>
    <row r="3504" spans="6:30" ht="14.25">
      <c r="F3504" s="30" t="str">
        <f>LEFT(Table2[[#This Row],[Project]],6)</f>
        <v/>
      </c>
      <c r="G3504" s="13"/>
      <c r="H3504" s="13"/>
      <c r="I3504" s="17"/>
      <c r="J3504" s="13"/>
      <c r="K3504" s="13"/>
      <c r="O3504" s="20"/>
      <c r="T3504" s="13"/>
      <c r="Y3504" s="71" t="str">
        <f>IFERROR(
    IF(Z3504="DONE",
        "QC DONE",
        IF(OR(AA3504="TBD", ISBLANK(AA3504)),
            "NO SHIP DATE",
            IF(AND(ISNUMBER(DATEVALUE(TEXT(Z3504,"MM/DD/YY"))), ISNUMBER(Table22[[#This Row],[QC START]])),
                NETWORKDAYS(Table22[[#This Row],[QC START]], DATEVALUE(TEXT(Z3504,"MM/DD/YY")), Delivered!$Z$3:$Z$8),
                IF(AND(ISNUMBER(DATEVALUE(TEXT(AA3504,"MM/DD/YY"))), ISNUMBER(Table22[[#This Row],[QC START]])),
                    NETWORKDAYS(Table22[[#This Row],[QC START]], DATEVALUE(TEXT(AA3504,"MM/DD/YY")), Delivered!$Z$3:$Z$8),
                    "IN QC"
                )
            )-1
        )
    ),
"IN QC"
)</f>
        <v>NO SHIP DATE</v>
      </c>
      <c r="AB3504" s="25"/>
      <c r="AC3504" s="83"/>
      <c r="AD3504" s="45"/>
    </row>
    <row r="3505" spans="6:30" ht="14.25">
      <c r="F3505" s="30" t="str">
        <f>LEFT(Table2[[#This Row],[Project]],6)</f>
        <v/>
      </c>
      <c r="G3505" s="13"/>
      <c r="H3505" s="13"/>
      <c r="I3505" s="17"/>
      <c r="J3505" s="13"/>
      <c r="K3505" s="13"/>
      <c r="O3505" s="20"/>
      <c r="T3505" s="13"/>
      <c r="Y3505" s="71" t="str">
        <f>IFERROR(
    IF(Z3505="DONE",
        "QC DONE",
        IF(OR(AA3505="TBD", ISBLANK(AA3505)),
            "NO SHIP DATE",
            IF(AND(ISNUMBER(DATEVALUE(TEXT(Z3505,"MM/DD/YY"))), ISNUMBER(Table22[[#This Row],[QC START]])),
                NETWORKDAYS(Table22[[#This Row],[QC START]], DATEVALUE(TEXT(Z3505,"MM/DD/YY")), Delivered!$Z$3:$Z$8),
                IF(AND(ISNUMBER(DATEVALUE(TEXT(AA3505,"MM/DD/YY"))), ISNUMBER(Table22[[#This Row],[QC START]])),
                    NETWORKDAYS(Table22[[#This Row],[QC START]], DATEVALUE(TEXT(AA3505,"MM/DD/YY")), Delivered!$Z$3:$Z$8),
                    "IN QC"
                )
            )-1
        )
    ),
"IN QC"
)</f>
        <v>NO SHIP DATE</v>
      </c>
      <c r="AB3505" s="25"/>
      <c r="AC3505" s="83"/>
      <c r="AD3505" s="45"/>
    </row>
    <row r="3506" spans="6:30" ht="14.25">
      <c r="F3506" s="30" t="str">
        <f>LEFT(Table2[[#This Row],[Project]],6)</f>
        <v/>
      </c>
      <c r="G3506" s="13"/>
      <c r="H3506" s="13"/>
      <c r="I3506" s="17"/>
      <c r="J3506" s="13"/>
      <c r="K3506" s="13"/>
      <c r="O3506" s="20"/>
      <c r="T3506" s="13"/>
      <c r="Y3506" s="71" t="str">
        <f>IFERROR(
    IF(Z3506="DONE",
        "QC DONE",
        IF(OR(AA3506="TBD", ISBLANK(AA3506)),
            "NO SHIP DATE",
            IF(AND(ISNUMBER(DATEVALUE(TEXT(Z3506,"MM/DD/YY"))), ISNUMBER(Table22[[#This Row],[QC START]])),
                NETWORKDAYS(Table22[[#This Row],[QC START]], DATEVALUE(TEXT(Z3506,"MM/DD/YY")), Delivered!$Z$3:$Z$8),
                IF(AND(ISNUMBER(DATEVALUE(TEXT(AA3506,"MM/DD/YY"))), ISNUMBER(Table22[[#This Row],[QC START]])),
                    NETWORKDAYS(Table22[[#This Row],[QC START]], DATEVALUE(TEXT(AA3506,"MM/DD/YY")), Delivered!$Z$3:$Z$8),
                    "IN QC"
                )
            )-1
        )
    ),
"IN QC"
)</f>
        <v>NO SHIP DATE</v>
      </c>
      <c r="AB3506" s="25"/>
      <c r="AC3506" s="83"/>
      <c r="AD3506" s="45"/>
    </row>
    <row r="3507" spans="6:30" ht="14.25">
      <c r="F3507" s="30" t="str">
        <f>LEFT(Table2[[#This Row],[Project]],6)</f>
        <v/>
      </c>
      <c r="G3507" s="13"/>
      <c r="H3507" s="13"/>
      <c r="I3507" s="17"/>
      <c r="J3507" s="13"/>
      <c r="K3507" s="13"/>
      <c r="O3507" s="20"/>
      <c r="T3507" s="13"/>
      <c r="Y3507" s="71" t="str">
        <f>IFERROR(
    IF(Z3507="DONE",
        "QC DONE",
        IF(OR(AA3507="TBD", ISBLANK(AA3507)),
            "NO SHIP DATE",
            IF(AND(ISNUMBER(DATEVALUE(TEXT(Z3507,"MM/DD/YY"))), ISNUMBER(Table22[[#This Row],[QC START]])),
                NETWORKDAYS(Table22[[#This Row],[QC START]], DATEVALUE(TEXT(Z3507,"MM/DD/YY")), Delivered!$Z$3:$Z$8),
                IF(AND(ISNUMBER(DATEVALUE(TEXT(AA3507,"MM/DD/YY"))), ISNUMBER(Table22[[#This Row],[QC START]])),
                    NETWORKDAYS(Table22[[#This Row],[QC START]], DATEVALUE(TEXT(AA3507,"MM/DD/YY")), Delivered!$Z$3:$Z$8),
                    "IN QC"
                )
            )-1
        )
    ),
"IN QC"
)</f>
        <v>NO SHIP DATE</v>
      </c>
      <c r="AB3507" s="25"/>
      <c r="AC3507" s="83"/>
      <c r="AD3507" s="45"/>
    </row>
    <row r="3508" spans="6:30" ht="14.25">
      <c r="F3508" s="30" t="str">
        <f>LEFT(Table2[[#This Row],[Project]],6)</f>
        <v/>
      </c>
      <c r="G3508" s="13"/>
      <c r="H3508" s="13"/>
      <c r="I3508" s="17"/>
      <c r="J3508" s="13"/>
      <c r="K3508" s="13"/>
      <c r="O3508" s="20"/>
      <c r="T3508" s="13"/>
      <c r="Y3508" s="71" t="str">
        <f>IFERROR(
    IF(Z3508="DONE",
        "QC DONE",
        IF(OR(AA3508="TBD", ISBLANK(AA3508)),
            "NO SHIP DATE",
            IF(AND(ISNUMBER(DATEVALUE(TEXT(Z3508,"MM/DD/YY"))), ISNUMBER(Table22[[#This Row],[QC START]])),
                NETWORKDAYS(Table22[[#This Row],[QC START]], DATEVALUE(TEXT(Z3508,"MM/DD/YY")), Delivered!$Z$3:$Z$8),
                IF(AND(ISNUMBER(DATEVALUE(TEXT(AA3508,"MM/DD/YY"))), ISNUMBER(Table22[[#This Row],[QC START]])),
                    NETWORKDAYS(Table22[[#This Row],[QC START]], DATEVALUE(TEXT(AA3508,"MM/DD/YY")), Delivered!$Z$3:$Z$8),
                    "IN QC"
                )
            )-1
        )
    ),
"IN QC"
)</f>
        <v>NO SHIP DATE</v>
      </c>
      <c r="AB3508" s="25"/>
      <c r="AC3508" s="83"/>
      <c r="AD3508" s="45"/>
    </row>
    <row r="3509" spans="6:30" ht="14.25">
      <c r="F3509" s="30" t="str">
        <f>LEFT(Table2[[#This Row],[Project]],6)</f>
        <v/>
      </c>
      <c r="G3509" s="13"/>
      <c r="H3509" s="13"/>
      <c r="I3509" s="17"/>
      <c r="J3509" s="13"/>
      <c r="K3509" s="13"/>
      <c r="O3509" s="20"/>
      <c r="T3509" s="13"/>
      <c r="Y3509" s="71" t="str">
        <f>IFERROR(
    IF(Z3509="DONE",
        "QC DONE",
        IF(OR(AA3509="TBD", ISBLANK(AA3509)),
            "NO SHIP DATE",
            IF(AND(ISNUMBER(DATEVALUE(TEXT(Z3509,"MM/DD/YY"))), ISNUMBER(Table22[[#This Row],[QC START]])),
                NETWORKDAYS(Table22[[#This Row],[QC START]], DATEVALUE(TEXT(Z3509,"MM/DD/YY")), Delivered!$Z$3:$Z$8),
                IF(AND(ISNUMBER(DATEVALUE(TEXT(AA3509,"MM/DD/YY"))), ISNUMBER(Table22[[#This Row],[QC START]])),
                    NETWORKDAYS(Table22[[#This Row],[QC START]], DATEVALUE(TEXT(AA3509,"MM/DD/YY")), Delivered!$Z$3:$Z$8),
                    "IN QC"
                )
            )-1
        )
    ),
"IN QC"
)</f>
        <v>NO SHIP DATE</v>
      </c>
      <c r="AB3509" s="25"/>
      <c r="AC3509" s="83"/>
      <c r="AD3509" s="45"/>
    </row>
    <row r="3510" spans="6:30" ht="14.25">
      <c r="F3510" s="30" t="str">
        <f>LEFT(Table2[[#This Row],[Project]],6)</f>
        <v/>
      </c>
      <c r="G3510" s="13"/>
      <c r="H3510" s="13"/>
      <c r="I3510" s="17"/>
      <c r="J3510" s="13"/>
      <c r="K3510" s="13"/>
      <c r="O3510" s="20"/>
      <c r="T3510" s="13"/>
      <c r="Y3510" s="71" t="str">
        <f>IFERROR(
    IF(Z3510="DONE",
        "QC DONE",
        IF(OR(AA3510="TBD", ISBLANK(AA3510)),
            "NO SHIP DATE",
            IF(AND(ISNUMBER(DATEVALUE(TEXT(Z3510,"MM/DD/YY"))), ISNUMBER(Table22[[#This Row],[QC START]])),
                NETWORKDAYS(Table22[[#This Row],[QC START]], DATEVALUE(TEXT(Z3510,"MM/DD/YY")), Delivered!$Z$3:$Z$8),
                IF(AND(ISNUMBER(DATEVALUE(TEXT(AA3510,"MM/DD/YY"))), ISNUMBER(Table22[[#This Row],[QC START]])),
                    NETWORKDAYS(Table22[[#This Row],[QC START]], DATEVALUE(TEXT(AA3510,"MM/DD/YY")), Delivered!$Z$3:$Z$8),
                    "IN QC"
                )
            )-1
        )
    ),
"IN QC"
)</f>
        <v>NO SHIP DATE</v>
      </c>
      <c r="AB3510" s="25"/>
      <c r="AC3510" s="83"/>
      <c r="AD3510" s="45"/>
    </row>
    <row r="3511" spans="6:30" ht="14.25">
      <c r="F3511" s="30" t="str">
        <f>LEFT(Table2[[#This Row],[Project]],6)</f>
        <v/>
      </c>
      <c r="G3511" s="13"/>
      <c r="H3511" s="13"/>
      <c r="I3511" s="17"/>
      <c r="J3511" s="13"/>
      <c r="K3511" s="13"/>
      <c r="O3511" s="20"/>
      <c r="T3511" s="13"/>
      <c r="Y3511" s="71" t="str">
        <f>IFERROR(
    IF(Z3511="DONE",
        "QC DONE",
        IF(OR(AA3511="TBD", ISBLANK(AA3511)),
            "NO SHIP DATE",
            IF(AND(ISNUMBER(DATEVALUE(TEXT(Z3511,"MM/DD/YY"))), ISNUMBER(Table22[[#This Row],[QC START]])),
                NETWORKDAYS(Table22[[#This Row],[QC START]], DATEVALUE(TEXT(Z3511,"MM/DD/YY")), Delivered!$Z$3:$Z$8),
                IF(AND(ISNUMBER(DATEVALUE(TEXT(AA3511,"MM/DD/YY"))), ISNUMBER(Table22[[#This Row],[QC START]])),
                    NETWORKDAYS(Table22[[#This Row],[QC START]], DATEVALUE(TEXT(AA3511,"MM/DD/YY")), Delivered!$Z$3:$Z$8),
                    "IN QC"
                )
            )-1
        )
    ),
"IN QC"
)</f>
        <v>NO SHIP DATE</v>
      </c>
      <c r="AB3511" s="25"/>
      <c r="AC3511" s="83"/>
      <c r="AD3511" s="45"/>
    </row>
    <row r="3512" spans="6:30" ht="14.25">
      <c r="F3512" s="30" t="str">
        <f>LEFT(Table2[[#This Row],[Project]],6)</f>
        <v/>
      </c>
      <c r="G3512" s="13"/>
      <c r="H3512" s="13"/>
      <c r="I3512" s="17"/>
      <c r="J3512" s="13"/>
      <c r="K3512" s="13"/>
      <c r="O3512" s="20"/>
      <c r="T3512" s="13"/>
      <c r="Y3512" s="71" t="str">
        <f>IFERROR(
    IF(Z3512="DONE",
        "QC DONE",
        IF(OR(AA3512="TBD", ISBLANK(AA3512)),
            "NO SHIP DATE",
            IF(AND(ISNUMBER(DATEVALUE(TEXT(Z3512,"MM/DD/YY"))), ISNUMBER(Table22[[#This Row],[QC START]])),
                NETWORKDAYS(Table22[[#This Row],[QC START]], DATEVALUE(TEXT(Z3512,"MM/DD/YY")), Delivered!$Z$3:$Z$8),
                IF(AND(ISNUMBER(DATEVALUE(TEXT(AA3512,"MM/DD/YY"))), ISNUMBER(Table22[[#This Row],[QC START]])),
                    NETWORKDAYS(Table22[[#This Row],[QC START]], DATEVALUE(TEXT(AA3512,"MM/DD/YY")), Delivered!$Z$3:$Z$8),
                    "IN QC"
                )
            )-1
        )
    ),
"IN QC"
)</f>
        <v>NO SHIP DATE</v>
      </c>
      <c r="AB3512" s="25"/>
      <c r="AC3512" s="83"/>
      <c r="AD3512" s="45"/>
    </row>
    <row r="3513" spans="6:30" ht="14.25">
      <c r="F3513" s="30" t="str">
        <f>LEFT(Table2[[#This Row],[Project]],6)</f>
        <v/>
      </c>
      <c r="G3513" s="13"/>
      <c r="H3513" s="13"/>
      <c r="I3513" s="17"/>
      <c r="J3513" s="13"/>
      <c r="K3513" s="13"/>
      <c r="O3513" s="20"/>
      <c r="T3513" s="13"/>
      <c r="Y3513" s="71" t="str">
        <f>IFERROR(
    IF(Z3513="DONE",
        "QC DONE",
        IF(OR(AA3513="TBD", ISBLANK(AA3513)),
            "NO SHIP DATE",
            IF(AND(ISNUMBER(DATEVALUE(TEXT(Z3513,"MM/DD/YY"))), ISNUMBER(Table22[[#This Row],[QC START]])),
                NETWORKDAYS(Table22[[#This Row],[QC START]], DATEVALUE(TEXT(Z3513,"MM/DD/YY")), Delivered!$Z$3:$Z$8),
                IF(AND(ISNUMBER(DATEVALUE(TEXT(AA3513,"MM/DD/YY"))), ISNUMBER(Table22[[#This Row],[QC START]])),
                    NETWORKDAYS(Table22[[#This Row],[QC START]], DATEVALUE(TEXT(AA3513,"MM/DD/YY")), Delivered!$Z$3:$Z$8),
                    "IN QC"
                )
            )-1
        )
    ),
"IN QC"
)</f>
        <v>NO SHIP DATE</v>
      </c>
      <c r="AB3513" s="25"/>
      <c r="AC3513" s="83"/>
      <c r="AD3513" s="45"/>
    </row>
    <row r="3514" spans="6:30" ht="14.25">
      <c r="F3514" s="30" t="str">
        <f>LEFT(Table2[[#This Row],[Project]],6)</f>
        <v/>
      </c>
      <c r="G3514" s="13"/>
      <c r="H3514" s="13"/>
      <c r="I3514" s="17"/>
      <c r="J3514" s="13"/>
      <c r="K3514" s="13"/>
      <c r="O3514" s="20"/>
      <c r="T3514" s="13"/>
      <c r="Y3514" s="71" t="str">
        <f>IFERROR(
    IF(Z3514="DONE",
        "QC DONE",
        IF(OR(AA3514="TBD", ISBLANK(AA3514)),
            "NO SHIP DATE",
            IF(AND(ISNUMBER(DATEVALUE(TEXT(Z3514,"MM/DD/YY"))), ISNUMBER(Table22[[#This Row],[QC START]])),
                NETWORKDAYS(Table22[[#This Row],[QC START]], DATEVALUE(TEXT(Z3514,"MM/DD/YY")), Delivered!$Z$3:$Z$8),
                IF(AND(ISNUMBER(DATEVALUE(TEXT(AA3514,"MM/DD/YY"))), ISNUMBER(Table22[[#This Row],[QC START]])),
                    NETWORKDAYS(Table22[[#This Row],[QC START]], DATEVALUE(TEXT(AA3514,"MM/DD/YY")), Delivered!$Z$3:$Z$8),
                    "IN QC"
                )
            )-1
        )
    ),
"IN QC"
)</f>
        <v>NO SHIP DATE</v>
      </c>
      <c r="AB3514" s="25"/>
      <c r="AC3514" s="83"/>
      <c r="AD3514" s="45"/>
    </row>
    <row r="3515" spans="6:30" ht="14.25">
      <c r="F3515" s="30" t="str">
        <f>LEFT(Table2[[#This Row],[Project]],6)</f>
        <v/>
      </c>
      <c r="G3515" s="13"/>
      <c r="H3515" s="13"/>
      <c r="I3515" s="17"/>
      <c r="J3515" s="13"/>
      <c r="K3515" s="13"/>
      <c r="O3515" s="20"/>
      <c r="T3515" s="13"/>
      <c r="Y3515" s="71" t="str">
        <f>IFERROR(
    IF(Z3515="DONE",
        "QC DONE",
        IF(OR(AA3515="TBD", ISBLANK(AA3515)),
            "NO SHIP DATE",
            IF(AND(ISNUMBER(DATEVALUE(TEXT(Z3515,"MM/DD/YY"))), ISNUMBER(Table22[[#This Row],[QC START]])),
                NETWORKDAYS(Table22[[#This Row],[QC START]], DATEVALUE(TEXT(Z3515,"MM/DD/YY")), Delivered!$Z$3:$Z$8),
                IF(AND(ISNUMBER(DATEVALUE(TEXT(AA3515,"MM/DD/YY"))), ISNUMBER(Table22[[#This Row],[QC START]])),
                    NETWORKDAYS(Table22[[#This Row],[QC START]], DATEVALUE(TEXT(AA3515,"MM/DD/YY")), Delivered!$Z$3:$Z$8),
                    "IN QC"
                )
            )-1
        )
    ),
"IN QC"
)</f>
        <v>NO SHIP DATE</v>
      </c>
      <c r="AB3515" s="25"/>
      <c r="AC3515" s="83"/>
      <c r="AD3515" s="45"/>
    </row>
    <row r="3516" spans="6:30" ht="14.25">
      <c r="F3516" s="30" t="str">
        <f>LEFT(Table2[[#This Row],[Project]],6)</f>
        <v/>
      </c>
      <c r="G3516" s="13"/>
      <c r="H3516" s="13"/>
      <c r="I3516" s="17"/>
      <c r="J3516" s="13"/>
      <c r="K3516" s="13"/>
      <c r="O3516" s="20"/>
      <c r="T3516" s="13"/>
      <c r="Y3516" s="71" t="str">
        <f>IFERROR(
    IF(Z3516="DONE",
        "QC DONE",
        IF(OR(AA3516="TBD", ISBLANK(AA3516)),
            "NO SHIP DATE",
            IF(AND(ISNUMBER(DATEVALUE(TEXT(Z3516,"MM/DD/YY"))), ISNUMBER(Table22[[#This Row],[QC START]])),
                NETWORKDAYS(Table22[[#This Row],[QC START]], DATEVALUE(TEXT(Z3516,"MM/DD/YY")), Delivered!$Z$3:$Z$8),
                IF(AND(ISNUMBER(DATEVALUE(TEXT(AA3516,"MM/DD/YY"))), ISNUMBER(Table22[[#This Row],[QC START]])),
                    NETWORKDAYS(Table22[[#This Row],[QC START]], DATEVALUE(TEXT(AA3516,"MM/DD/YY")), Delivered!$Z$3:$Z$8),
                    "IN QC"
                )
            )-1
        )
    ),
"IN QC"
)</f>
        <v>NO SHIP DATE</v>
      </c>
      <c r="AB3516" s="25"/>
      <c r="AC3516" s="83"/>
      <c r="AD3516" s="45"/>
    </row>
    <row r="3517" spans="6:30" ht="14.25">
      <c r="F3517" s="30" t="str">
        <f>LEFT(Table2[[#This Row],[Project]],6)</f>
        <v/>
      </c>
      <c r="G3517" s="13"/>
      <c r="H3517" s="13"/>
      <c r="I3517" s="17"/>
      <c r="J3517" s="13"/>
      <c r="K3517" s="13"/>
      <c r="O3517" s="20"/>
      <c r="T3517" s="13"/>
      <c r="Y3517" s="71" t="str">
        <f>IFERROR(
    IF(Z3517="DONE",
        "QC DONE",
        IF(OR(AA3517="TBD", ISBLANK(AA3517)),
            "NO SHIP DATE",
            IF(AND(ISNUMBER(DATEVALUE(TEXT(Z3517,"MM/DD/YY"))), ISNUMBER(Table22[[#This Row],[QC START]])),
                NETWORKDAYS(Table22[[#This Row],[QC START]], DATEVALUE(TEXT(Z3517,"MM/DD/YY")), Delivered!$Z$3:$Z$8),
                IF(AND(ISNUMBER(DATEVALUE(TEXT(AA3517,"MM/DD/YY"))), ISNUMBER(Table22[[#This Row],[QC START]])),
                    NETWORKDAYS(Table22[[#This Row],[QC START]], DATEVALUE(TEXT(AA3517,"MM/DD/YY")), Delivered!$Z$3:$Z$8),
                    "IN QC"
                )
            )-1
        )
    ),
"IN QC"
)</f>
        <v>NO SHIP DATE</v>
      </c>
      <c r="AB3517" s="25"/>
      <c r="AC3517" s="83"/>
      <c r="AD3517" s="45"/>
    </row>
    <row r="3518" spans="6:30" ht="14.25">
      <c r="F3518" s="30" t="str">
        <f>LEFT(Table2[[#This Row],[Project]],6)</f>
        <v/>
      </c>
      <c r="G3518" s="13"/>
      <c r="H3518" s="13"/>
      <c r="I3518" s="17"/>
      <c r="J3518" s="13"/>
      <c r="K3518" s="13"/>
      <c r="O3518" s="20"/>
      <c r="T3518" s="13"/>
      <c r="Y3518" s="71" t="str">
        <f>IFERROR(
    IF(Z3518="DONE",
        "QC DONE",
        IF(OR(AA3518="TBD", ISBLANK(AA3518)),
            "NO SHIP DATE",
            IF(AND(ISNUMBER(DATEVALUE(TEXT(Z3518,"MM/DD/YY"))), ISNUMBER(Table22[[#This Row],[QC START]])),
                NETWORKDAYS(Table22[[#This Row],[QC START]], DATEVALUE(TEXT(Z3518,"MM/DD/YY")), Delivered!$Z$3:$Z$8),
                IF(AND(ISNUMBER(DATEVALUE(TEXT(AA3518,"MM/DD/YY"))), ISNUMBER(Table22[[#This Row],[QC START]])),
                    NETWORKDAYS(Table22[[#This Row],[QC START]], DATEVALUE(TEXT(AA3518,"MM/DD/YY")), Delivered!$Z$3:$Z$8),
                    "IN QC"
                )
            )-1
        )
    ),
"IN QC"
)</f>
        <v>NO SHIP DATE</v>
      </c>
      <c r="AB3518" s="25"/>
      <c r="AC3518" s="83"/>
      <c r="AD3518" s="45"/>
    </row>
    <row r="3519" spans="6:30" ht="14.25">
      <c r="F3519" s="30" t="str">
        <f>LEFT(Table2[[#This Row],[Project]],6)</f>
        <v/>
      </c>
      <c r="G3519" s="13"/>
      <c r="H3519" s="13"/>
      <c r="I3519" s="17"/>
      <c r="J3519" s="13"/>
      <c r="K3519" s="13"/>
      <c r="O3519" s="20"/>
      <c r="T3519" s="13"/>
      <c r="Y3519" s="71" t="str">
        <f>IFERROR(
    IF(Z3519="DONE",
        "QC DONE",
        IF(OR(AA3519="TBD", ISBLANK(AA3519)),
            "NO SHIP DATE",
            IF(AND(ISNUMBER(DATEVALUE(TEXT(Z3519,"MM/DD/YY"))), ISNUMBER(Table22[[#This Row],[QC START]])),
                NETWORKDAYS(Table22[[#This Row],[QC START]], DATEVALUE(TEXT(Z3519,"MM/DD/YY")), Delivered!$Z$3:$Z$8),
                IF(AND(ISNUMBER(DATEVALUE(TEXT(AA3519,"MM/DD/YY"))), ISNUMBER(Table22[[#This Row],[QC START]])),
                    NETWORKDAYS(Table22[[#This Row],[QC START]], DATEVALUE(TEXT(AA3519,"MM/DD/YY")), Delivered!$Z$3:$Z$8),
                    "IN QC"
                )
            )-1
        )
    ),
"IN QC"
)</f>
        <v>NO SHIP DATE</v>
      </c>
      <c r="AB3519" s="25"/>
      <c r="AC3519" s="83"/>
      <c r="AD3519" s="45"/>
    </row>
    <row r="3520" spans="6:30" ht="14.25">
      <c r="F3520" s="30" t="str">
        <f>LEFT(Table2[[#This Row],[Project]],6)</f>
        <v/>
      </c>
      <c r="G3520" s="13"/>
      <c r="H3520" s="13"/>
      <c r="I3520" s="17"/>
      <c r="J3520" s="13"/>
      <c r="K3520" s="13"/>
      <c r="O3520" s="20"/>
      <c r="T3520" s="13"/>
      <c r="Y3520" s="71" t="str">
        <f>IFERROR(
    IF(Z3520="DONE",
        "QC DONE",
        IF(OR(AA3520="TBD", ISBLANK(AA3520)),
            "NO SHIP DATE",
            IF(AND(ISNUMBER(DATEVALUE(TEXT(Z3520,"MM/DD/YY"))), ISNUMBER(Table22[[#This Row],[QC START]])),
                NETWORKDAYS(Table22[[#This Row],[QC START]], DATEVALUE(TEXT(Z3520,"MM/DD/YY")), Delivered!$Z$3:$Z$8),
                IF(AND(ISNUMBER(DATEVALUE(TEXT(AA3520,"MM/DD/YY"))), ISNUMBER(Table22[[#This Row],[QC START]])),
                    NETWORKDAYS(Table22[[#This Row],[QC START]], DATEVALUE(TEXT(AA3520,"MM/DD/YY")), Delivered!$Z$3:$Z$8),
                    "IN QC"
                )
            )-1
        )
    ),
"IN QC"
)</f>
        <v>NO SHIP DATE</v>
      </c>
      <c r="AB3520" s="25"/>
      <c r="AC3520" s="83"/>
      <c r="AD3520" s="45"/>
    </row>
    <row r="3521" spans="6:30" ht="14.25">
      <c r="F3521" s="30" t="str">
        <f>LEFT(Table2[[#This Row],[Project]],6)</f>
        <v/>
      </c>
      <c r="G3521" s="13"/>
      <c r="H3521" s="13"/>
      <c r="I3521" s="17"/>
      <c r="J3521" s="13"/>
      <c r="K3521" s="13"/>
      <c r="O3521" s="20"/>
      <c r="T3521" s="13"/>
      <c r="Y3521" s="71" t="str">
        <f>IFERROR(
    IF(Z3521="DONE",
        "QC DONE",
        IF(OR(AA3521="TBD", ISBLANK(AA3521)),
            "NO SHIP DATE",
            IF(AND(ISNUMBER(DATEVALUE(TEXT(Z3521,"MM/DD/YY"))), ISNUMBER(Table22[[#This Row],[QC START]])),
                NETWORKDAYS(Table22[[#This Row],[QC START]], DATEVALUE(TEXT(Z3521,"MM/DD/YY")), Delivered!$Z$3:$Z$8),
                IF(AND(ISNUMBER(DATEVALUE(TEXT(AA3521,"MM/DD/YY"))), ISNUMBER(Table22[[#This Row],[QC START]])),
                    NETWORKDAYS(Table22[[#This Row],[QC START]], DATEVALUE(TEXT(AA3521,"MM/DD/YY")), Delivered!$Z$3:$Z$8),
                    "IN QC"
                )
            )-1
        )
    ),
"IN QC"
)</f>
        <v>NO SHIP DATE</v>
      </c>
      <c r="AB3521" s="25"/>
      <c r="AC3521" s="83"/>
      <c r="AD3521" s="45"/>
    </row>
    <row r="3522" spans="6:30" ht="14.25">
      <c r="F3522" s="30" t="str">
        <f>LEFT(Table2[[#This Row],[Project]],6)</f>
        <v/>
      </c>
      <c r="G3522" s="13"/>
      <c r="H3522" s="13"/>
      <c r="I3522" s="17"/>
      <c r="J3522" s="13"/>
      <c r="K3522" s="13"/>
      <c r="O3522" s="20"/>
      <c r="T3522" s="13"/>
      <c r="Y3522" s="71" t="str">
        <f>IFERROR(
    IF(Z3522="DONE",
        "QC DONE",
        IF(OR(AA3522="TBD", ISBLANK(AA3522)),
            "NO SHIP DATE",
            IF(AND(ISNUMBER(DATEVALUE(TEXT(Z3522,"MM/DD/YY"))), ISNUMBER(Table22[[#This Row],[QC START]])),
                NETWORKDAYS(Table22[[#This Row],[QC START]], DATEVALUE(TEXT(Z3522,"MM/DD/YY")), Delivered!$Z$3:$Z$8),
                IF(AND(ISNUMBER(DATEVALUE(TEXT(AA3522,"MM/DD/YY"))), ISNUMBER(Table22[[#This Row],[QC START]])),
                    NETWORKDAYS(Table22[[#This Row],[QC START]], DATEVALUE(TEXT(AA3522,"MM/DD/YY")), Delivered!$Z$3:$Z$8),
                    "IN QC"
                )
            )-1
        )
    ),
"IN QC"
)</f>
        <v>NO SHIP DATE</v>
      </c>
      <c r="AB3522" s="25"/>
      <c r="AC3522" s="83"/>
      <c r="AD3522" s="45"/>
    </row>
    <row r="3523" spans="6:30" ht="14.25">
      <c r="F3523" s="30" t="str">
        <f>LEFT(Table2[[#This Row],[Project]],6)</f>
        <v/>
      </c>
      <c r="G3523" s="13"/>
      <c r="H3523" s="13"/>
      <c r="I3523" s="17"/>
      <c r="J3523" s="13"/>
      <c r="K3523" s="13"/>
      <c r="O3523" s="20"/>
      <c r="T3523" s="13"/>
      <c r="Y3523" s="71" t="str">
        <f>IFERROR(
    IF(Z3523="DONE",
        "QC DONE",
        IF(OR(AA3523="TBD", ISBLANK(AA3523)),
            "NO SHIP DATE",
            IF(AND(ISNUMBER(DATEVALUE(TEXT(Z3523,"MM/DD/YY"))), ISNUMBER(Table22[[#This Row],[QC START]])),
                NETWORKDAYS(Table22[[#This Row],[QC START]], DATEVALUE(TEXT(Z3523,"MM/DD/YY")), Delivered!$Z$3:$Z$8),
                IF(AND(ISNUMBER(DATEVALUE(TEXT(AA3523,"MM/DD/YY"))), ISNUMBER(Table22[[#This Row],[QC START]])),
                    NETWORKDAYS(Table22[[#This Row],[QC START]], DATEVALUE(TEXT(AA3523,"MM/DD/YY")), Delivered!$Z$3:$Z$8),
                    "IN QC"
                )
            )-1
        )
    ),
"IN QC"
)</f>
        <v>NO SHIP DATE</v>
      </c>
      <c r="AB3523" s="25"/>
      <c r="AC3523" s="83"/>
      <c r="AD3523" s="45"/>
    </row>
    <row r="3524" spans="6:30" ht="14.25">
      <c r="F3524" s="30" t="str">
        <f>LEFT(Table2[[#This Row],[Project]],6)</f>
        <v/>
      </c>
      <c r="G3524" s="13"/>
      <c r="H3524" s="13"/>
      <c r="I3524" s="17"/>
      <c r="J3524" s="13"/>
      <c r="K3524" s="13"/>
      <c r="O3524" s="20"/>
      <c r="T3524" s="13"/>
      <c r="Y3524" s="71" t="str">
        <f>IFERROR(
    IF(Z3524="DONE",
        "QC DONE",
        IF(OR(AA3524="TBD", ISBLANK(AA3524)),
            "NO SHIP DATE",
            IF(AND(ISNUMBER(DATEVALUE(TEXT(Z3524,"MM/DD/YY"))), ISNUMBER(Table22[[#This Row],[QC START]])),
                NETWORKDAYS(Table22[[#This Row],[QC START]], DATEVALUE(TEXT(Z3524,"MM/DD/YY")), Delivered!$Z$3:$Z$8),
                IF(AND(ISNUMBER(DATEVALUE(TEXT(AA3524,"MM/DD/YY"))), ISNUMBER(Table22[[#This Row],[QC START]])),
                    NETWORKDAYS(Table22[[#This Row],[QC START]], DATEVALUE(TEXT(AA3524,"MM/DD/YY")), Delivered!$Z$3:$Z$8),
                    "IN QC"
                )
            )-1
        )
    ),
"IN QC"
)</f>
        <v>NO SHIP DATE</v>
      </c>
      <c r="AB3524" s="25"/>
      <c r="AC3524" s="83"/>
      <c r="AD3524" s="45"/>
    </row>
    <row r="3525" spans="6:30" ht="14.25">
      <c r="F3525" s="30" t="str">
        <f>LEFT(Table2[[#This Row],[Project]],6)</f>
        <v/>
      </c>
      <c r="G3525" s="13"/>
      <c r="H3525" s="13"/>
      <c r="I3525" s="17"/>
      <c r="J3525" s="13"/>
      <c r="K3525" s="13"/>
      <c r="O3525" s="20"/>
      <c r="T3525" s="13"/>
      <c r="Y3525" s="71" t="str">
        <f>IFERROR(
    IF(Z3525="DONE",
        "QC DONE",
        IF(OR(AA3525="TBD", ISBLANK(AA3525)),
            "NO SHIP DATE",
            IF(AND(ISNUMBER(DATEVALUE(TEXT(Z3525,"MM/DD/YY"))), ISNUMBER(Table22[[#This Row],[QC START]])),
                NETWORKDAYS(Table22[[#This Row],[QC START]], DATEVALUE(TEXT(Z3525,"MM/DD/YY")), Delivered!$Z$3:$Z$8),
                IF(AND(ISNUMBER(DATEVALUE(TEXT(AA3525,"MM/DD/YY"))), ISNUMBER(Table22[[#This Row],[QC START]])),
                    NETWORKDAYS(Table22[[#This Row],[QC START]], DATEVALUE(TEXT(AA3525,"MM/DD/YY")), Delivered!$Z$3:$Z$8),
                    "IN QC"
                )
            )-1
        )
    ),
"IN QC"
)</f>
        <v>NO SHIP DATE</v>
      </c>
      <c r="AB3525" s="25"/>
      <c r="AC3525" s="83"/>
      <c r="AD3525" s="45"/>
    </row>
    <row r="3526" spans="6:30" ht="14.25">
      <c r="F3526" s="30" t="str">
        <f>LEFT(Table2[[#This Row],[Project]],6)</f>
        <v/>
      </c>
      <c r="G3526" s="13"/>
      <c r="H3526" s="13"/>
      <c r="I3526" s="17"/>
      <c r="J3526" s="13"/>
      <c r="K3526" s="13"/>
      <c r="O3526" s="20"/>
      <c r="T3526" s="13"/>
      <c r="Y3526" s="71" t="str">
        <f>IFERROR(
    IF(Z3526="DONE",
        "QC DONE",
        IF(OR(AA3526="TBD", ISBLANK(AA3526)),
            "NO SHIP DATE",
            IF(AND(ISNUMBER(DATEVALUE(TEXT(Z3526,"MM/DD/YY"))), ISNUMBER(Table22[[#This Row],[QC START]])),
                NETWORKDAYS(Table22[[#This Row],[QC START]], DATEVALUE(TEXT(Z3526,"MM/DD/YY")), Delivered!$Z$3:$Z$8),
                IF(AND(ISNUMBER(DATEVALUE(TEXT(AA3526,"MM/DD/YY"))), ISNUMBER(Table22[[#This Row],[QC START]])),
                    NETWORKDAYS(Table22[[#This Row],[QC START]], DATEVALUE(TEXT(AA3526,"MM/DD/YY")), Delivered!$Z$3:$Z$8),
                    "IN QC"
                )
            )-1
        )
    ),
"IN QC"
)</f>
        <v>NO SHIP DATE</v>
      </c>
      <c r="AB3526" s="25"/>
      <c r="AC3526" s="83"/>
      <c r="AD3526" s="45"/>
    </row>
    <row r="3527" spans="6:30" ht="14.25">
      <c r="F3527" s="30" t="str">
        <f>LEFT(Table2[[#This Row],[Project]],6)</f>
        <v/>
      </c>
      <c r="G3527" s="13"/>
      <c r="H3527" s="13"/>
      <c r="I3527" s="17"/>
      <c r="J3527" s="13"/>
      <c r="K3527" s="13"/>
      <c r="O3527" s="20"/>
      <c r="T3527" s="13"/>
      <c r="Y3527" s="71" t="str">
        <f>IFERROR(
    IF(Z3527="DONE",
        "QC DONE",
        IF(OR(AA3527="TBD", ISBLANK(AA3527)),
            "NO SHIP DATE",
            IF(AND(ISNUMBER(DATEVALUE(TEXT(Z3527,"MM/DD/YY"))), ISNUMBER(Table22[[#This Row],[QC START]])),
                NETWORKDAYS(Table22[[#This Row],[QC START]], DATEVALUE(TEXT(Z3527,"MM/DD/YY")), Delivered!$Z$3:$Z$8),
                IF(AND(ISNUMBER(DATEVALUE(TEXT(AA3527,"MM/DD/YY"))), ISNUMBER(Table22[[#This Row],[QC START]])),
                    NETWORKDAYS(Table22[[#This Row],[QC START]], DATEVALUE(TEXT(AA3527,"MM/DD/YY")), Delivered!$Z$3:$Z$8),
                    "IN QC"
                )
            )-1
        )
    ),
"IN QC"
)</f>
        <v>NO SHIP DATE</v>
      </c>
      <c r="AB3527" s="25"/>
      <c r="AC3527" s="83"/>
      <c r="AD3527" s="45"/>
    </row>
    <row r="3528" spans="6:30" ht="14.25">
      <c r="F3528" s="30" t="str">
        <f>LEFT(Table2[[#This Row],[Project]],6)</f>
        <v/>
      </c>
      <c r="G3528" s="13"/>
      <c r="H3528" s="13"/>
      <c r="I3528" s="17"/>
      <c r="J3528" s="13"/>
      <c r="K3528" s="13"/>
      <c r="O3528" s="20"/>
      <c r="T3528" s="13"/>
      <c r="Y3528" s="71" t="str">
        <f>IFERROR(
    IF(Z3528="DONE",
        "QC DONE",
        IF(OR(AA3528="TBD", ISBLANK(AA3528)),
            "NO SHIP DATE",
            IF(AND(ISNUMBER(DATEVALUE(TEXT(Z3528,"MM/DD/YY"))), ISNUMBER(Table22[[#This Row],[QC START]])),
                NETWORKDAYS(Table22[[#This Row],[QC START]], DATEVALUE(TEXT(Z3528,"MM/DD/YY")), Delivered!$Z$3:$Z$8),
                IF(AND(ISNUMBER(DATEVALUE(TEXT(AA3528,"MM/DD/YY"))), ISNUMBER(Table22[[#This Row],[QC START]])),
                    NETWORKDAYS(Table22[[#This Row],[QC START]], DATEVALUE(TEXT(AA3528,"MM/DD/YY")), Delivered!$Z$3:$Z$8),
                    "IN QC"
                )
            )-1
        )
    ),
"IN QC"
)</f>
        <v>NO SHIP DATE</v>
      </c>
      <c r="AB3528" s="25"/>
      <c r="AC3528" s="83"/>
      <c r="AD3528" s="45"/>
    </row>
    <row r="3529" spans="6:30" ht="14.25">
      <c r="F3529" s="30" t="str">
        <f>LEFT(Table2[[#This Row],[Project]],6)</f>
        <v/>
      </c>
      <c r="G3529" s="13"/>
      <c r="H3529" s="13"/>
      <c r="I3529" s="17"/>
      <c r="J3529" s="13"/>
      <c r="K3529" s="13"/>
      <c r="O3529" s="20"/>
      <c r="T3529" s="13"/>
      <c r="Y3529" s="71" t="str">
        <f>IFERROR(
    IF(Z3529="DONE",
        "QC DONE",
        IF(OR(AA3529="TBD", ISBLANK(AA3529)),
            "NO SHIP DATE",
            IF(AND(ISNUMBER(DATEVALUE(TEXT(Z3529,"MM/DD/YY"))), ISNUMBER(Table22[[#This Row],[QC START]])),
                NETWORKDAYS(Table22[[#This Row],[QC START]], DATEVALUE(TEXT(Z3529,"MM/DD/YY")), Delivered!$Z$3:$Z$8),
                IF(AND(ISNUMBER(DATEVALUE(TEXT(AA3529,"MM/DD/YY"))), ISNUMBER(Table22[[#This Row],[QC START]])),
                    NETWORKDAYS(Table22[[#This Row],[QC START]], DATEVALUE(TEXT(AA3529,"MM/DD/YY")), Delivered!$Z$3:$Z$8),
                    "IN QC"
                )
            )-1
        )
    ),
"IN QC"
)</f>
        <v>NO SHIP DATE</v>
      </c>
      <c r="AB3529" s="25"/>
      <c r="AC3529" s="83"/>
      <c r="AD3529" s="45"/>
    </row>
    <row r="3530" spans="6:30" ht="14.25">
      <c r="F3530" s="30" t="str">
        <f>LEFT(Table2[[#This Row],[Project]],6)</f>
        <v/>
      </c>
      <c r="G3530" s="13"/>
      <c r="H3530" s="13"/>
      <c r="I3530" s="17"/>
      <c r="J3530" s="13"/>
      <c r="K3530" s="13"/>
      <c r="O3530" s="20"/>
      <c r="T3530" s="13"/>
      <c r="Y3530" s="71" t="str">
        <f>IFERROR(
    IF(Z3530="DONE",
        "QC DONE",
        IF(OR(AA3530="TBD", ISBLANK(AA3530)),
            "NO SHIP DATE",
            IF(AND(ISNUMBER(DATEVALUE(TEXT(Z3530,"MM/DD/YY"))), ISNUMBER(Table22[[#This Row],[QC START]])),
                NETWORKDAYS(Table22[[#This Row],[QC START]], DATEVALUE(TEXT(Z3530,"MM/DD/YY")), Delivered!$Z$3:$Z$8),
                IF(AND(ISNUMBER(DATEVALUE(TEXT(AA3530,"MM/DD/YY"))), ISNUMBER(Table22[[#This Row],[QC START]])),
                    NETWORKDAYS(Table22[[#This Row],[QC START]], DATEVALUE(TEXT(AA3530,"MM/DD/YY")), Delivered!$Z$3:$Z$8),
                    "IN QC"
                )
            )-1
        )
    ),
"IN QC"
)</f>
        <v>NO SHIP DATE</v>
      </c>
      <c r="AB3530" s="25"/>
      <c r="AC3530" s="83"/>
      <c r="AD3530" s="45"/>
    </row>
    <row r="3531" spans="6:30" ht="14.25">
      <c r="F3531" s="30" t="str">
        <f>LEFT(Table2[[#This Row],[Project]],6)</f>
        <v/>
      </c>
      <c r="G3531" s="13"/>
      <c r="H3531" s="13"/>
      <c r="I3531" s="17"/>
      <c r="J3531" s="13"/>
      <c r="K3531" s="13"/>
      <c r="O3531" s="20"/>
      <c r="T3531" s="13"/>
      <c r="Y3531" s="71" t="str">
        <f>IFERROR(
    IF(Z3531="DONE",
        "QC DONE",
        IF(OR(AA3531="TBD", ISBLANK(AA3531)),
            "NO SHIP DATE",
            IF(AND(ISNUMBER(DATEVALUE(TEXT(Z3531,"MM/DD/YY"))), ISNUMBER(Table22[[#This Row],[QC START]])),
                NETWORKDAYS(Table22[[#This Row],[QC START]], DATEVALUE(TEXT(Z3531,"MM/DD/YY")), Delivered!$Z$3:$Z$8),
                IF(AND(ISNUMBER(DATEVALUE(TEXT(AA3531,"MM/DD/YY"))), ISNUMBER(Table22[[#This Row],[QC START]])),
                    NETWORKDAYS(Table22[[#This Row],[QC START]], DATEVALUE(TEXT(AA3531,"MM/DD/YY")), Delivered!$Z$3:$Z$8),
                    "IN QC"
                )
            )-1
        )
    ),
"IN QC"
)</f>
        <v>NO SHIP DATE</v>
      </c>
      <c r="AB3531" s="25"/>
      <c r="AC3531" s="83"/>
      <c r="AD3531" s="45"/>
    </row>
    <row r="3532" spans="6:30" ht="14.25">
      <c r="F3532" s="30" t="str">
        <f>LEFT(Table2[[#This Row],[Project]],6)</f>
        <v/>
      </c>
      <c r="G3532" s="13"/>
      <c r="H3532" s="13"/>
      <c r="I3532" s="17"/>
      <c r="J3532" s="13"/>
      <c r="K3532" s="13"/>
      <c r="O3532" s="20"/>
      <c r="T3532" s="13"/>
      <c r="Y3532" s="71" t="str">
        <f>IFERROR(
    IF(Z3532="DONE",
        "QC DONE",
        IF(OR(AA3532="TBD", ISBLANK(AA3532)),
            "NO SHIP DATE",
            IF(AND(ISNUMBER(DATEVALUE(TEXT(Z3532,"MM/DD/YY"))), ISNUMBER(Table22[[#This Row],[QC START]])),
                NETWORKDAYS(Table22[[#This Row],[QC START]], DATEVALUE(TEXT(Z3532,"MM/DD/YY")), Delivered!$Z$3:$Z$8),
                IF(AND(ISNUMBER(DATEVALUE(TEXT(AA3532,"MM/DD/YY"))), ISNUMBER(Table22[[#This Row],[QC START]])),
                    NETWORKDAYS(Table22[[#This Row],[QC START]], DATEVALUE(TEXT(AA3532,"MM/DD/YY")), Delivered!$Z$3:$Z$8),
                    "IN QC"
                )
            )-1
        )
    ),
"IN QC"
)</f>
        <v>NO SHIP DATE</v>
      </c>
      <c r="AB3532" s="25"/>
      <c r="AC3532" s="83"/>
      <c r="AD3532" s="45"/>
    </row>
    <row r="3533" spans="6:30" ht="14.25">
      <c r="F3533" s="30" t="str">
        <f>LEFT(Table2[[#This Row],[Project]],6)</f>
        <v/>
      </c>
      <c r="G3533" s="13"/>
      <c r="H3533" s="13"/>
      <c r="I3533" s="17"/>
      <c r="J3533" s="13"/>
      <c r="K3533" s="13"/>
      <c r="O3533" s="20"/>
      <c r="T3533" s="13"/>
      <c r="Y3533" s="71" t="str">
        <f>IFERROR(
    IF(Z3533="DONE",
        "QC DONE",
        IF(OR(AA3533="TBD", ISBLANK(AA3533)),
            "NO SHIP DATE",
            IF(AND(ISNUMBER(DATEVALUE(TEXT(Z3533,"MM/DD/YY"))), ISNUMBER(Table22[[#This Row],[QC START]])),
                NETWORKDAYS(Table22[[#This Row],[QC START]], DATEVALUE(TEXT(Z3533,"MM/DD/YY")), Delivered!$Z$3:$Z$8),
                IF(AND(ISNUMBER(DATEVALUE(TEXT(AA3533,"MM/DD/YY"))), ISNUMBER(Table22[[#This Row],[QC START]])),
                    NETWORKDAYS(Table22[[#This Row],[QC START]], DATEVALUE(TEXT(AA3533,"MM/DD/YY")), Delivered!$Z$3:$Z$8),
                    "IN QC"
                )
            )-1
        )
    ),
"IN QC"
)</f>
        <v>NO SHIP DATE</v>
      </c>
      <c r="AB3533" s="25"/>
      <c r="AC3533" s="83"/>
      <c r="AD3533" s="45"/>
    </row>
    <row r="3534" spans="6:30" ht="14.25">
      <c r="F3534" s="30" t="str">
        <f>LEFT(Table2[[#This Row],[Project]],6)</f>
        <v/>
      </c>
      <c r="G3534" s="13"/>
      <c r="H3534" s="13"/>
      <c r="I3534" s="17"/>
      <c r="J3534" s="13"/>
      <c r="K3534" s="13"/>
      <c r="O3534" s="20"/>
      <c r="T3534" s="13"/>
      <c r="Y3534" s="71" t="str">
        <f>IFERROR(
    IF(Z3534="DONE",
        "QC DONE",
        IF(OR(AA3534="TBD", ISBLANK(AA3534)),
            "NO SHIP DATE",
            IF(AND(ISNUMBER(DATEVALUE(TEXT(Z3534,"MM/DD/YY"))), ISNUMBER(Table22[[#This Row],[QC START]])),
                NETWORKDAYS(Table22[[#This Row],[QC START]], DATEVALUE(TEXT(Z3534,"MM/DD/YY")), Delivered!$Z$3:$Z$8),
                IF(AND(ISNUMBER(DATEVALUE(TEXT(AA3534,"MM/DD/YY"))), ISNUMBER(Table22[[#This Row],[QC START]])),
                    NETWORKDAYS(Table22[[#This Row],[QC START]], DATEVALUE(TEXT(AA3534,"MM/DD/YY")), Delivered!$Z$3:$Z$8),
                    "IN QC"
                )
            )-1
        )
    ),
"IN QC"
)</f>
        <v>NO SHIP DATE</v>
      </c>
      <c r="AB3534" s="25"/>
      <c r="AC3534" s="83"/>
      <c r="AD3534" s="45"/>
    </row>
    <row r="3535" spans="6:30" ht="14.25">
      <c r="F3535" s="30" t="str">
        <f>LEFT(Table2[[#This Row],[Project]],6)</f>
        <v/>
      </c>
      <c r="G3535" s="13"/>
      <c r="H3535" s="13"/>
      <c r="I3535" s="17"/>
      <c r="J3535" s="13"/>
      <c r="K3535" s="13"/>
      <c r="O3535" s="20"/>
      <c r="T3535" s="13"/>
      <c r="Y3535" s="71" t="str">
        <f>IFERROR(
    IF(Z3535="DONE",
        "QC DONE",
        IF(OR(AA3535="TBD", ISBLANK(AA3535)),
            "NO SHIP DATE",
            IF(AND(ISNUMBER(DATEVALUE(TEXT(Z3535,"MM/DD/YY"))), ISNUMBER(Table22[[#This Row],[QC START]])),
                NETWORKDAYS(Table22[[#This Row],[QC START]], DATEVALUE(TEXT(Z3535,"MM/DD/YY")), Delivered!$Z$3:$Z$8),
                IF(AND(ISNUMBER(DATEVALUE(TEXT(AA3535,"MM/DD/YY"))), ISNUMBER(Table22[[#This Row],[QC START]])),
                    NETWORKDAYS(Table22[[#This Row],[QC START]], DATEVALUE(TEXT(AA3535,"MM/DD/YY")), Delivered!$Z$3:$Z$8),
                    "IN QC"
                )
            )-1
        )
    ),
"IN QC"
)</f>
        <v>NO SHIP DATE</v>
      </c>
      <c r="AB3535" s="25"/>
      <c r="AC3535" s="83"/>
      <c r="AD3535" s="45"/>
    </row>
    <row r="3536" spans="6:30" ht="14.25">
      <c r="F3536" s="30" t="str">
        <f>LEFT(Table2[[#This Row],[Project]],6)</f>
        <v/>
      </c>
      <c r="G3536" s="13"/>
      <c r="H3536" s="13"/>
      <c r="I3536" s="17"/>
      <c r="J3536" s="13"/>
      <c r="K3536" s="13"/>
      <c r="O3536" s="20"/>
      <c r="T3536" s="13"/>
      <c r="Y3536" s="71" t="str">
        <f>IFERROR(
    IF(Z3536="DONE",
        "QC DONE",
        IF(OR(AA3536="TBD", ISBLANK(AA3536)),
            "NO SHIP DATE",
            IF(AND(ISNUMBER(DATEVALUE(TEXT(Z3536,"MM/DD/YY"))), ISNUMBER(Table22[[#This Row],[QC START]])),
                NETWORKDAYS(Table22[[#This Row],[QC START]], DATEVALUE(TEXT(Z3536,"MM/DD/YY")), Delivered!$Z$3:$Z$8),
                IF(AND(ISNUMBER(DATEVALUE(TEXT(AA3536,"MM/DD/YY"))), ISNUMBER(Table22[[#This Row],[QC START]])),
                    NETWORKDAYS(Table22[[#This Row],[QC START]], DATEVALUE(TEXT(AA3536,"MM/DD/YY")), Delivered!$Z$3:$Z$8),
                    "IN QC"
                )
            )-1
        )
    ),
"IN QC"
)</f>
        <v>NO SHIP DATE</v>
      </c>
      <c r="AB3536" s="25"/>
      <c r="AC3536" s="83"/>
      <c r="AD3536" s="45"/>
    </row>
    <row r="3537" spans="6:30" ht="14.25">
      <c r="F3537" s="30" t="str">
        <f>LEFT(Table2[[#This Row],[Project]],6)</f>
        <v/>
      </c>
      <c r="G3537" s="13"/>
      <c r="H3537" s="13"/>
      <c r="I3537" s="17"/>
      <c r="J3537" s="13"/>
      <c r="K3537" s="13"/>
      <c r="O3537" s="20"/>
      <c r="T3537" s="13"/>
      <c r="Y3537" s="71" t="str">
        <f>IFERROR(
    IF(Z3537="DONE",
        "QC DONE",
        IF(OR(AA3537="TBD", ISBLANK(AA3537)),
            "NO SHIP DATE",
            IF(AND(ISNUMBER(DATEVALUE(TEXT(Z3537,"MM/DD/YY"))), ISNUMBER(Table22[[#This Row],[QC START]])),
                NETWORKDAYS(Table22[[#This Row],[QC START]], DATEVALUE(TEXT(Z3537,"MM/DD/YY")), Delivered!$Z$3:$Z$8),
                IF(AND(ISNUMBER(DATEVALUE(TEXT(AA3537,"MM/DD/YY"))), ISNUMBER(Table22[[#This Row],[QC START]])),
                    NETWORKDAYS(Table22[[#This Row],[QC START]], DATEVALUE(TEXT(AA3537,"MM/DD/YY")), Delivered!$Z$3:$Z$8),
                    "IN QC"
                )
            )-1
        )
    ),
"IN QC"
)</f>
        <v>NO SHIP DATE</v>
      </c>
      <c r="AB3537" s="25"/>
      <c r="AC3537" s="83"/>
      <c r="AD3537" s="45"/>
    </row>
    <row r="3538" spans="6:30" ht="14.25">
      <c r="F3538" s="30" t="str">
        <f>LEFT(Table2[[#This Row],[Project]],6)</f>
        <v/>
      </c>
      <c r="G3538" s="13"/>
      <c r="H3538" s="13"/>
      <c r="I3538" s="17"/>
      <c r="J3538" s="13"/>
      <c r="K3538" s="13"/>
      <c r="O3538" s="20"/>
      <c r="T3538" s="13"/>
      <c r="Y3538" s="71" t="str">
        <f>IFERROR(
    IF(Z3538="DONE",
        "QC DONE",
        IF(OR(AA3538="TBD", ISBLANK(AA3538)),
            "NO SHIP DATE",
            IF(AND(ISNUMBER(DATEVALUE(TEXT(Z3538,"MM/DD/YY"))), ISNUMBER(Table22[[#This Row],[QC START]])),
                NETWORKDAYS(Table22[[#This Row],[QC START]], DATEVALUE(TEXT(Z3538,"MM/DD/YY")), Delivered!$Z$3:$Z$8),
                IF(AND(ISNUMBER(DATEVALUE(TEXT(AA3538,"MM/DD/YY"))), ISNUMBER(Table22[[#This Row],[QC START]])),
                    NETWORKDAYS(Table22[[#This Row],[QC START]], DATEVALUE(TEXT(AA3538,"MM/DD/YY")), Delivered!$Z$3:$Z$8),
                    "IN QC"
                )
            )-1
        )
    ),
"IN QC"
)</f>
        <v>NO SHIP DATE</v>
      </c>
      <c r="AB3538" s="25"/>
      <c r="AC3538" s="83"/>
      <c r="AD3538" s="45"/>
    </row>
    <row r="3539" spans="6:30" ht="14.25">
      <c r="F3539" s="30" t="str">
        <f>LEFT(Table2[[#This Row],[Project]],6)</f>
        <v/>
      </c>
      <c r="G3539" s="13"/>
      <c r="H3539" s="13"/>
      <c r="I3539" s="17"/>
      <c r="J3539" s="13"/>
      <c r="K3539" s="13"/>
      <c r="O3539" s="20"/>
      <c r="T3539" s="13"/>
      <c r="Y3539" s="71" t="str">
        <f>IFERROR(
    IF(Z3539="DONE",
        "QC DONE",
        IF(OR(AA3539="TBD", ISBLANK(AA3539)),
            "NO SHIP DATE",
            IF(AND(ISNUMBER(DATEVALUE(TEXT(Z3539,"MM/DD/YY"))), ISNUMBER(Table22[[#This Row],[QC START]])),
                NETWORKDAYS(Table22[[#This Row],[QC START]], DATEVALUE(TEXT(Z3539,"MM/DD/YY")), Delivered!$Z$3:$Z$8),
                IF(AND(ISNUMBER(DATEVALUE(TEXT(AA3539,"MM/DD/YY"))), ISNUMBER(Table22[[#This Row],[QC START]])),
                    NETWORKDAYS(Table22[[#This Row],[QC START]], DATEVALUE(TEXT(AA3539,"MM/DD/YY")), Delivered!$Z$3:$Z$8),
                    "IN QC"
                )
            )-1
        )
    ),
"IN QC"
)</f>
        <v>NO SHIP DATE</v>
      </c>
      <c r="AB3539" s="25"/>
      <c r="AC3539" s="83"/>
      <c r="AD3539" s="45"/>
    </row>
    <row r="3540" spans="6:30" ht="14.25">
      <c r="F3540" s="30" t="str">
        <f>LEFT(Table2[[#This Row],[Project]],6)</f>
        <v/>
      </c>
      <c r="G3540" s="13"/>
      <c r="H3540" s="13"/>
      <c r="I3540" s="17"/>
      <c r="J3540" s="13"/>
      <c r="K3540" s="13"/>
      <c r="O3540" s="20"/>
      <c r="T3540" s="13"/>
      <c r="Y3540" s="71" t="str">
        <f>IFERROR(
    IF(Z3540="DONE",
        "QC DONE",
        IF(OR(AA3540="TBD", ISBLANK(AA3540)),
            "NO SHIP DATE",
            IF(AND(ISNUMBER(DATEVALUE(TEXT(Z3540,"MM/DD/YY"))), ISNUMBER(Table22[[#This Row],[QC START]])),
                NETWORKDAYS(Table22[[#This Row],[QC START]], DATEVALUE(TEXT(Z3540,"MM/DD/YY")), Delivered!$Z$3:$Z$8),
                IF(AND(ISNUMBER(DATEVALUE(TEXT(AA3540,"MM/DD/YY"))), ISNUMBER(Table22[[#This Row],[QC START]])),
                    NETWORKDAYS(Table22[[#This Row],[QC START]], DATEVALUE(TEXT(AA3540,"MM/DD/YY")), Delivered!$Z$3:$Z$8),
                    "IN QC"
                )
            )-1
        )
    ),
"IN QC"
)</f>
        <v>NO SHIP DATE</v>
      </c>
      <c r="AB3540" s="25"/>
      <c r="AC3540" s="83"/>
      <c r="AD3540" s="45"/>
    </row>
    <row r="3541" spans="6:30" ht="14.25">
      <c r="F3541" s="30" t="str">
        <f>LEFT(Table2[[#This Row],[Project]],6)</f>
        <v/>
      </c>
      <c r="G3541" s="13"/>
      <c r="H3541" s="13"/>
      <c r="I3541" s="17"/>
      <c r="J3541" s="13"/>
      <c r="K3541" s="13"/>
      <c r="O3541" s="20"/>
      <c r="T3541" s="13"/>
      <c r="Y3541" s="71" t="str">
        <f>IFERROR(
    IF(Z3541="DONE",
        "QC DONE",
        IF(OR(AA3541="TBD", ISBLANK(AA3541)),
            "NO SHIP DATE",
            IF(AND(ISNUMBER(DATEVALUE(TEXT(Z3541,"MM/DD/YY"))), ISNUMBER(Table22[[#This Row],[QC START]])),
                NETWORKDAYS(Table22[[#This Row],[QC START]], DATEVALUE(TEXT(Z3541,"MM/DD/YY")), Delivered!$Z$3:$Z$8),
                IF(AND(ISNUMBER(DATEVALUE(TEXT(AA3541,"MM/DD/YY"))), ISNUMBER(Table22[[#This Row],[QC START]])),
                    NETWORKDAYS(Table22[[#This Row],[QC START]], DATEVALUE(TEXT(AA3541,"MM/DD/YY")), Delivered!$Z$3:$Z$8),
                    "IN QC"
                )
            )-1
        )
    ),
"IN QC"
)</f>
        <v>NO SHIP DATE</v>
      </c>
      <c r="AB3541" s="25"/>
      <c r="AC3541" s="83"/>
      <c r="AD3541" s="45"/>
    </row>
    <row r="3542" spans="6:30" ht="14.25">
      <c r="F3542" s="30" t="str">
        <f>LEFT(Table2[[#This Row],[Project]],6)</f>
        <v/>
      </c>
      <c r="G3542" s="13"/>
      <c r="H3542" s="13"/>
      <c r="I3542" s="17"/>
      <c r="J3542" s="13"/>
      <c r="K3542" s="13"/>
      <c r="O3542" s="20"/>
      <c r="T3542" s="13"/>
      <c r="Y3542" s="71" t="str">
        <f>IFERROR(
    IF(Z3542="DONE",
        "QC DONE",
        IF(OR(AA3542="TBD", ISBLANK(AA3542)),
            "NO SHIP DATE",
            IF(AND(ISNUMBER(DATEVALUE(TEXT(Z3542,"MM/DD/YY"))), ISNUMBER(Table22[[#This Row],[QC START]])),
                NETWORKDAYS(Table22[[#This Row],[QC START]], DATEVALUE(TEXT(Z3542,"MM/DD/YY")), Delivered!$Z$3:$Z$8),
                IF(AND(ISNUMBER(DATEVALUE(TEXT(AA3542,"MM/DD/YY"))), ISNUMBER(Table22[[#This Row],[QC START]])),
                    NETWORKDAYS(Table22[[#This Row],[QC START]], DATEVALUE(TEXT(AA3542,"MM/DD/YY")), Delivered!$Z$3:$Z$8),
                    "IN QC"
                )
            )-1
        )
    ),
"IN QC"
)</f>
        <v>NO SHIP DATE</v>
      </c>
      <c r="AB3542" s="25"/>
      <c r="AC3542" s="83"/>
      <c r="AD3542" s="45"/>
    </row>
    <row r="3543" spans="6:30" ht="14.25">
      <c r="F3543" s="30" t="str">
        <f>LEFT(Table2[[#This Row],[Project]],6)</f>
        <v/>
      </c>
      <c r="G3543" s="13"/>
      <c r="H3543" s="13"/>
      <c r="I3543" s="17"/>
      <c r="J3543" s="13"/>
      <c r="K3543" s="13"/>
      <c r="O3543" s="20"/>
      <c r="T3543" s="13"/>
      <c r="Y3543" s="71" t="str">
        <f>IFERROR(
    IF(Z3543="DONE",
        "QC DONE",
        IF(OR(AA3543="TBD", ISBLANK(AA3543)),
            "NO SHIP DATE",
            IF(AND(ISNUMBER(DATEVALUE(TEXT(Z3543,"MM/DD/YY"))), ISNUMBER(Table22[[#This Row],[QC START]])),
                NETWORKDAYS(Table22[[#This Row],[QC START]], DATEVALUE(TEXT(Z3543,"MM/DD/YY")), Delivered!$Z$3:$Z$8),
                IF(AND(ISNUMBER(DATEVALUE(TEXT(AA3543,"MM/DD/YY"))), ISNUMBER(Table22[[#This Row],[QC START]])),
                    NETWORKDAYS(Table22[[#This Row],[QC START]], DATEVALUE(TEXT(AA3543,"MM/DD/YY")), Delivered!$Z$3:$Z$8),
                    "IN QC"
                )
            )-1
        )
    ),
"IN QC"
)</f>
        <v>NO SHIP DATE</v>
      </c>
      <c r="AB3543" s="25"/>
      <c r="AC3543" s="83"/>
      <c r="AD3543" s="45"/>
    </row>
    <row r="3544" spans="6:30" ht="14.25">
      <c r="F3544" s="30" t="str">
        <f>LEFT(Table2[[#This Row],[Project]],6)</f>
        <v/>
      </c>
      <c r="G3544" s="13"/>
      <c r="H3544" s="13"/>
      <c r="I3544" s="17"/>
      <c r="J3544" s="13"/>
      <c r="K3544" s="13"/>
      <c r="O3544" s="20"/>
      <c r="T3544" s="13"/>
      <c r="Y3544" s="71" t="str">
        <f>IFERROR(
    IF(Z3544="DONE",
        "QC DONE",
        IF(OR(AA3544="TBD", ISBLANK(AA3544)),
            "NO SHIP DATE",
            IF(AND(ISNUMBER(DATEVALUE(TEXT(Z3544,"MM/DD/YY"))), ISNUMBER(Table22[[#This Row],[QC START]])),
                NETWORKDAYS(Table22[[#This Row],[QC START]], DATEVALUE(TEXT(Z3544,"MM/DD/YY")), Delivered!$Z$3:$Z$8),
                IF(AND(ISNUMBER(DATEVALUE(TEXT(AA3544,"MM/DD/YY"))), ISNUMBER(Table22[[#This Row],[QC START]])),
                    NETWORKDAYS(Table22[[#This Row],[QC START]], DATEVALUE(TEXT(AA3544,"MM/DD/YY")), Delivered!$Z$3:$Z$8),
                    "IN QC"
                )
            )-1
        )
    ),
"IN QC"
)</f>
        <v>NO SHIP DATE</v>
      </c>
      <c r="AB3544" s="25"/>
      <c r="AC3544" s="83"/>
      <c r="AD3544" s="45"/>
    </row>
    <row r="3545" spans="6:30" ht="14.25">
      <c r="F3545" s="30" t="str">
        <f>LEFT(Table2[[#This Row],[Project]],6)</f>
        <v/>
      </c>
      <c r="G3545" s="13"/>
      <c r="H3545" s="13"/>
      <c r="I3545" s="17"/>
      <c r="J3545" s="13"/>
      <c r="K3545" s="13"/>
      <c r="O3545" s="20"/>
      <c r="T3545" s="13"/>
      <c r="Y3545" s="71" t="str">
        <f>IFERROR(
    IF(Z3545="DONE",
        "QC DONE",
        IF(OR(AA3545="TBD", ISBLANK(AA3545)),
            "NO SHIP DATE",
            IF(AND(ISNUMBER(DATEVALUE(TEXT(Z3545,"MM/DD/YY"))), ISNUMBER(Table22[[#This Row],[QC START]])),
                NETWORKDAYS(Table22[[#This Row],[QC START]], DATEVALUE(TEXT(Z3545,"MM/DD/YY")), Delivered!$Z$3:$Z$8),
                IF(AND(ISNUMBER(DATEVALUE(TEXT(AA3545,"MM/DD/YY"))), ISNUMBER(Table22[[#This Row],[QC START]])),
                    NETWORKDAYS(Table22[[#This Row],[QC START]], DATEVALUE(TEXT(AA3545,"MM/DD/YY")), Delivered!$Z$3:$Z$8),
                    "IN QC"
                )
            )-1
        )
    ),
"IN QC"
)</f>
        <v>NO SHIP DATE</v>
      </c>
      <c r="AB3545" s="25"/>
      <c r="AC3545" s="83"/>
      <c r="AD3545" s="45"/>
    </row>
    <row r="3546" spans="6:30" ht="14.25">
      <c r="F3546" s="30" t="str">
        <f>LEFT(Table2[[#This Row],[Project]],6)</f>
        <v/>
      </c>
      <c r="G3546" s="13"/>
      <c r="H3546" s="13"/>
      <c r="I3546" s="17"/>
      <c r="J3546" s="13"/>
      <c r="K3546" s="13"/>
      <c r="O3546" s="20"/>
      <c r="T3546" s="13"/>
      <c r="Y3546" s="71" t="str">
        <f>IFERROR(
    IF(Z3546="DONE",
        "QC DONE",
        IF(OR(AA3546="TBD", ISBLANK(AA3546)),
            "NO SHIP DATE",
            IF(AND(ISNUMBER(DATEVALUE(TEXT(Z3546,"MM/DD/YY"))), ISNUMBER(Table22[[#This Row],[QC START]])),
                NETWORKDAYS(Table22[[#This Row],[QC START]], DATEVALUE(TEXT(Z3546,"MM/DD/YY")), Delivered!$Z$3:$Z$8),
                IF(AND(ISNUMBER(DATEVALUE(TEXT(AA3546,"MM/DD/YY"))), ISNUMBER(Table22[[#This Row],[QC START]])),
                    NETWORKDAYS(Table22[[#This Row],[QC START]], DATEVALUE(TEXT(AA3546,"MM/DD/YY")), Delivered!$Z$3:$Z$8),
                    "IN QC"
                )
            )-1
        )
    ),
"IN QC"
)</f>
        <v>NO SHIP DATE</v>
      </c>
      <c r="AB3546" s="25"/>
      <c r="AC3546" s="83"/>
      <c r="AD3546" s="45"/>
    </row>
    <row r="3547" spans="6:30" ht="14.25">
      <c r="F3547" s="30" t="str">
        <f>LEFT(Table2[[#This Row],[Project]],6)</f>
        <v/>
      </c>
      <c r="G3547" s="13"/>
      <c r="H3547" s="13"/>
      <c r="I3547" s="17"/>
      <c r="J3547" s="13"/>
      <c r="K3547" s="13"/>
      <c r="O3547" s="20"/>
      <c r="T3547" s="13"/>
      <c r="Y3547" s="71" t="str">
        <f>IFERROR(
    IF(Z3547="DONE",
        "QC DONE",
        IF(OR(AA3547="TBD", ISBLANK(AA3547)),
            "NO SHIP DATE",
            IF(AND(ISNUMBER(DATEVALUE(TEXT(Z3547,"MM/DD/YY"))), ISNUMBER(Table22[[#This Row],[QC START]])),
                NETWORKDAYS(Table22[[#This Row],[QC START]], DATEVALUE(TEXT(Z3547,"MM/DD/YY")), Delivered!$Z$3:$Z$8),
                IF(AND(ISNUMBER(DATEVALUE(TEXT(AA3547,"MM/DD/YY"))), ISNUMBER(Table22[[#This Row],[QC START]])),
                    NETWORKDAYS(Table22[[#This Row],[QC START]], DATEVALUE(TEXT(AA3547,"MM/DD/YY")), Delivered!$Z$3:$Z$8),
                    "IN QC"
                )
            )-1
        )
    ),
"IN QC"
)</f>
        <v>NO SHIP DATE</v>
      </c>
      <c r="AB3547" s="25"/>
      <c r="AC3547" s="83"/>
      <c r="AD3547" s="45"/>
    </row>
    <row r="3548" spans="6:30" ht="14.25">
      <c r="F3548" s="30" t="str">
        <f>LEFT(Table2[[#This Row],[Project]],6)</f>
        <v/>
      </c>
      <c r="G3548" s="13"/>
      <c r="H3548" s="13"/>
      <c r="I3548" s="17"/>
      <c r="J3548" s="13"/>
      <c r="K3548" s="13"/>
      <c r="O3548" s="20"/>
      <c r="T3548" s="13"/>
      <c r="Y3548" s="71" t="str">
        <f>IFERROR(
    IF(Z3548="DONE",
        "QC DONE",
        IF(OR(AA3548="TBD", ISBLANK(AA3548)),
            "NO SHIP DATE",
            IF(AND(ISNUMBER(DATEVALUE(TEXT(Z3548,"MM/DD/YY"))), ISNUMBER(Table22[[#This Row],[QC START]])),
                NETWORKDAYS(Table22[[#This Row],[QC START]], DATEVALUE(TEXT(Z3548,"MM/DD/YY")), Delivered!$Z$3:$Z$8),
                IF(AND(ISNUMBER(DATEVALUE(TEXT(AA3548,"MM/DD/YY"))), ISNUMBER(Table22[[#This Row],[QC START]])),
                    NETWORKDAYS(Table22[[#This Row],[QC START]], DATEVALUE(TEXT(AA3548,"MM/DD/YY")), Delivered!$Z$3:$Z$8),
                    "IN QC"
                )
            )-1
        )
    ),
"IN QC"
)</f>
        <v>NO SHIP DATE</v>
      </c>
      <c r="AB3548" s="25"/>
      <c r="AC3548" s="83"/>
      <c r="AD3548" s="45"/>
    </row>
    <row r="3549" spans="6:30" ht="14.25">
      <c r="F3549" s="30" t="str">
        <f>LEFT(Table2[[#This Row],[Project]],6)</f>
        <v/>
      </c>
      <c r="G3549" s="13"/>
      <c r="H3549" s="13"/>
      <c r="I3549" s="17"/>
      <c r="J3549" s="13"/>
      <c r="K3549" s="13"/>
      <c r="O3549" s="20"/>
      <c r="T3549" s="13"/>
      <c r="Y3549" s="71" t="str">
        <f>IFERROR(
    IF(Z3549="DONE",
        "QC DONE",
        IF(OR(AA3549="TBD", ISBLANK(AA3549)),
            "NO SHIP DATE",
            IF(AND(ISNUMBER(DATEVALUE(TEXT(Z3549,"MM/DD/YY"))), ISNUMBER(Table22[[#This Row],[QC START]])),
                NETWORKDAYS(Table22[[#This Row],[QC START]], DATEVALUE(TEXT(Z3549,"MM/DD/YY")), Delivered!$Z$3:$Z$8),
                IF(AND(ISNUMBER(DATEVALUE(TEXT(AA3549,"MM/DD/YY"))), ISNUMBER(Table22[[#This Row],[QC START]])),
                    NETWORKDAYS(Table22[[#This Row],[QC START]], DATEVALUE(TEXT(AA3549,"MM/DD/YY")), Delivered!$Z$3:$Z$8),
                    "IN QC"
                )
            )-1
        )
    ),
"IN QC"
)</f>
        <v>NO SHIP DATE</v>
      </c>
      <c r="AB3549" s="25"/>
      <c r="AC3549" s="83"/>
      <c r="AD3549" s="45"/>
    </row>
    <row r="3550" spans="6:30" ht="14.25">
      <c r="F3550" s="30" t="str">
        <f>LEFT(Table2[[#This Row],[Project]],6)</f>
        <v/>
      </c>
      <c r="G3550" s="13"/>
      <c r="H3550" s="13"/>
      <c r="I3550" s="17"/>
      <c r="J3550" s="13"/>
      <c r="K3550" s="13"/>
      <c r="O3550" s="20"/>
      <c r="T3550" s="13"/>
      <c r="Y3550" s="71" t="str">
        <f>IFERROR(
    IF(Z3550="DONE",
        "QC DONE",
        IF(OR(AA3550="TBD", ISBLANK(AA3550)),
            "NO SHIP DATE",
            IF(AND(ISNUMBER(DATEVALUE(TEXT(Z3550,"MM/DD/YY"))), ISNUMBER(Table22[[#This Row],[QC START]])),
                NETWORKDAYS(Table22[[#This Row],[QC START]], DATEVALUE(TEXT(Z3550,"MM/DD/YY")), Delivered!$Z$3:$Z$8),
                IF(AND(ISNUMBER(DATEVALUE(TEXT(AA3550,"MM/DD/YY"))), ISNUMBER(Table22[[#This Row],[QC START]])),
                    NETWORKDAYS(Table22[[#This Row],[QC START]], DATEVALUE(TEXT(AA3550,"MM/DD/YY")), Delivered!$Z$3:$Z$8),
                    "IN QC"
                )
            )-1
        )
    ),
"IN QC"
)</f>
        <v>NO SHIP DATE</v>
      </c>
      <c r="AB3550" s="25"/>
      <c r="AC3550" s="83"/>
      <c r="AD3550" s="45"/>
    </row>
    <row r="3551" spans="6:30" ht="14.25">
      <c r="F3551" s="30" t="str">
        <f>LEFT(Table2[[#This Row],[Project]],6)</f>
        <v/>
      </c>
      <c r="G3551" s="13"/>
      <c r="H3551" s="13"/>
      <c r="I3551" s="17"/>
      <c r="J3551" s="13"/>
      <c r="K3551" s="13"/>
      <c r="O3551" s="20"/>
      <c r="T3551" s="13"/>
      <c r="Y3551" s="71" t="str">
        <f>IFERROR(
    IF(Z3551="DONE",
        "QC DONE",
        IF(OR(AA3551="TBD", ISBLANK(AA3551)),
            "NO SHIP DATE",
            IF(AND(ISNUMBER(DATEVALUE(TEXT(Z3551,"MM/DD/YY"))), ISNUMBER(Table22[[#This Row],[QC START]])),
                NETWORKDAYS(Table22[[#This Row],[QC START]], DATEVALUE(TEXT(Z3551,"MM/DD/YY")), Delivered!$Z$3:$Z$8),
                IF(AND(ISNUMBER(DATEVALUE(TEXT(AA3551,"MM/DD/YY"))), ISNUMBER(Table22[[#This Row],[QC START]])),
                    NETWORKDAYS(Table22[[#This Row],[QC START]], DATEVALUE(TEXT(AA3551,"MM/DD/YY")), Delivered!$Z$3:$Z$8),
                    "IN QC"
                )
            )-1
        )
    ),
"IN QC"
)</f>
        <v>NO SHIP DATE</v>
      </c>
      <c r="AB3551" s="25"/>
      <c r="AC3551" s="83"/>
      <c r="AD3551" s="45"/>
    </row>
    <row r="3552" spans="6:30" ht="14.25">
      <c r="F3552" s="30" t="str">
        <f>LEFT(Table2[[#This Row],[Project]],6)</f>
        <v/>
      </c>
      <c r="G3552" s="13"/>
      <c r="H3552" s="13"/>
      <c r="I3552" s="17"/>
      <c r="J3552" s="13"/>
      <c r="K3552" s="13"/>
      <c r="O3552" s="20"/>
      <c r="T3552" s="13"/>
      <c r="Y3552" s="71" t="str">
        <f>IFERROR(
    IF(Z3552="DONE",
        "QC DONE",
        IF(OR(AA3552="TBD", ISBLANK(AA3552)),
            "NO SHIP DATE",
            IF(AND(ISNUMBER(DATEVALUE(TEXT(Z3552,"MM/DD/YY"))), ISNUMBER(Table22[[#This Row],[QC START]])),
                NETWORKDAYS(Table22[[#This Row],[QC START]], DATEVALUE(TEXT(Z3552,"MM/DD/YY")), Delivered!$Z$3:$Z$8),
                IF(AND(ISNUMBER(DATEVALUE(TEXT(AA3552,"MM/DD/YY"))), ISNUMBER(Table22[[#This Row],[QC START]])),
                    NETWORKDAYS(Table22[[#This Row],[QC START]], DATEVALUE(TEXT(AA3552,"MM/DD/YY")), Delivered!$Z$3:$Z$8),
                    "IN QC"
                )
            )-1
        )
    ),
"IN QC"
)</f>
        <v>NO SHIP DATE</v>
      </c>
      <c r="AB3552" s="25"/>
      <c r="AC3552" s="83"/>
      <c r="AD3552" s="45"/>
    </row>
    <row r="3553" spans="6:30" ht="14.25">
      <c r="F3553" s="30" t="str">
        <f>LEFT(Table2[[#This Row],[Project]],6)</f>
        <v/>
      </c>
      <c r="G3553" s="13"/>
      <c r="H3553" s="13"/>
      <c r="I3553" s="17"/>
      <c r="J3553" s="13"/>
      <c r="K3553" s="13"/>
      <c r="O3553" s="20"/>
      <c r="T3553" s="13"/>
      <c r="Y3553" s="71" t="str">
        <f>IFERROR(
    IF(Z3553="DONE",
        "QC DONE",
        IF(OR(AA3553="TBD", ISBLANK(AA3553)),
            "NO SHIP DATE",
            IF(AND(ISNUMBER(DATEVALUE(TEXT(Z3553,"MM/DD/YY"))), ISNUMBER(Table22[[#This Row],[QC START]])),
                NETWORKDAYS(Table22[[#This Row],[QC START]], DATEVALUE(TEXT(Z3553,"MM/DD/YY")), Delivered!$Z$3:$Z$8),
                IF(AND(ISNUMBER(DATEVALUE(TEXT(AA3553,"MM/DD/YY"))), ISNUMBER(Table22[[#This Row],[QC START]])),
                    NETWORKDAYS(Table22[[#This Row],[QC START]], DATEVALUE(TEXT(AA3553,"MM/DD/YY")), Delivered!$Z$3:$Z$8),
                    "IN QC"
                )
            )-1
        )
    ),
"IN QC"
)</f>
        <v>NO SHIP DATE</v>
      </c>
      <c r="AB3553" s="25"/>
      <c r="AC3553" s="83"/>
      <c r="AD3553" s="45"/>
    </row>
    <row r="3554" spans="6:30" ht="14.25">
      <c r="F3554" s="30" t="str">
        <f>LEFT(Table2[[#This Row],[Project]],6)</f>
        <v/>
      </c>
      <c r="G3554" s="13"/>
      <c r="H3554" s="13"/>
      <c r="I3554" s="17"/>
      <c r="J3554" s="13"/>
      <c r="K3554" s="13"/>
      <c r="O3554" s="20"/>
      <c r="T3554" s="13"/>
      <c r="Y3554" s="71" t="str">
        <f>IFERROR(
    IF(Z3554="DONE",
        "QC DONE",
        IF(OR(AA3554="TBD", ISBLANK(AA3554)),
            "NO SHIP DATE",
            IF(AND(ISNUMBER(DATEVALUE(TEXT(Z3554,"MM/DD/YY"))), ISNUMBER(Table22[[#This Row],[QC START]])),
                NETWORKDAYS(Table22[[#This Row],[QC START]], DATEVALUE(TEXT(Z3554,"MM/DD/YY")), Delivered!$Z$3:$Z$8),
                IF(AND(ISNUMBER(DATEVALUE(TEXT(AA3554,"MM/DD/YY"))), ISNUMBER(Table22[[#This Row],[QC START]])),
                    NETWORKDAYS(Table22[[#This Row],[QC START]], DATEVALUE(TEXT(AA3554,"MM/DD/YY")), Delivered!$Z$3:$Z$8),
                    "IN QC"
                )
            )-1
        )
    ),
"IN QC"
)</f>
        <v>NO SHIP DATE</v>
      </c>
      <c r="AB3554" s="25"/>
      <c r="AC3554" s="83"/>
      <c r="AD3554" s="45"/>
    </row>
    <row r="3555" spans="6:30" ht="14.25">
      <c r="F3555" s="30" t="str">
        <f>LEFT(Table2[[#This Row],[Project]],6)</f>
        <v/>
      </c>
      <c r="G3555" s="13"/>
      <c r="H3555" s="13"/>
      <c r="I3555" s="17"/>
      <c r="J3555" s="13"/>
      <c r="K3555" s="13"/>
      <c r="O3555" s="20"/>
      <c r="T3555" s="13"/>
      <c r="Y3555" s="71" t="str">
        <f>IFERROR(
    IF(Z3555="DONE",
        "QC DONE",
        IF(OR(AA3555="TBD", ISBLANK(AA3555)),
            "NO SHIP DATE",
            IF(AND(ISNUMBER(DATEVALUE(TEXT(Z3555,"MM/DD/YY"))), ISNUMBER(Table22[[#This Row],[QC START]])),
                NETWORKDAYS(Table22[[#This Row],[QC START]], DATEVALUE(TEXT(Z3555,"MM/DD/YY")), Delivered!$Z$3:$Z$8),
                IF(AND(ISNUMBER(DATEVALUE(TEXT(AA3555,"MM/DD/YY"))), ISNUMBER(Table22[[#This Row],[QC START]])),
                    NETWORKDAYS(Table22[[#This Row],[QC START]], DATEVALUE(TEXT(AA3555,"MM/DD/YY")), Delivered!$Z$3:$Z$8),
                    "IN QC"
                )
            )-1
        )
    ),
"IN QC"
)</f>
        <v>NO SHIP DATE</v>
      </c>
      <c r="AB3555" s="25"/>
      <c r="AC3555" s="83"/>
      <c r="AD3555" s="45"/>
    </row>
    <row r="3556" spans="6:30" ht="14.25">
      <c r="F3556" s="30" t="str">
        <f>LEFT(Table2[[#This Row],[Project]],6)</f>
        <v/>
      </c>
      <c r="G3556" s="13"/>
      <c r="H3556" s="13"/>
      <c r="I3556" s="17"/>
      <c r="J3556" s="13"/>
      <c r="K3556" s="13"/>
      <c r="O3556" s="20"/>
      <c r="T3556" s="13"/>
      <c r="Y3556" s="71" t="str">
        <f>IFERROR(
    IF(Z3556="DONE",
        "QC DONE",
        IF(OR(AA3556="TBD", ISBLANK(AA3556)),
            "NO SHIP DATE",
            IF(AND(ISNUMBER(DATEVALUE(TEXT(Z3556,"MM/DD/YY"))), ISNUMBER(Table22[[#This Row],[QC START]])),
                NETWORKDAYS(Table22[[#This Row],[QC START]], DATEVALUE(TEXT(Z3556,"MM/DD/YY")), Delivered!$Z$3:$Z$8),
                IF(AND(ISNUMBER(DATEVALUE(TEXT(AA3556,"MM/DD/YY"))), ISNUMBER(Table22[[#This Row],[QC START]])),
                    NETWORKDAYS(Table22[[#This Row],[QC START]], DATEVALUE(TEXT(AA3556,"MM/DD/YY")), Delivered!$Z$3:$Z$8),
                    "IN QC"
                )
            )-1
        )
    ),
"IN QC"
)</f>
        <v>NO SHIP DATE</v>
      </c>
      <c r="AB3556" s="25"/>
      <c r="AC3556" s="83"/>
      <c r="AD3556" s="45"/>
    </row>
    <row r="3557" spans="6:30" ht="14.25">
      <c r="F3557" s="30" t="str">
        <f>LEFT(Table2[[#This Row],[Project]],6)</f>
        <v/>
      </c>
      <c r="G3557" s="13"/>
      <c r="H3557" s="13"/>
      <c r="I3557" s="17"/>
      <c r="J3557" s="13"/>
      <c r="K3557" s="13"/>
      <c r="O3557" s="20"/>
      <c r="T3557" s="13"/>
      <c r="Y3557" s="71" t="str">
        <f>IFERROR(
    IF(Z3557="DONE",
        "QC DONE",
        IF(OR(AA3557="TBD", ISBLANK(AA3557)),
            "NO SHIP DATE",
            IF(AND(ISNUMBER(DATEVALUE(TEXT(Z3557,"MM/DD/YY"))), ISNUMBER(Table22[[#This Row],[QC START]])),
                NETWORKDAYS(Table22[[#This Row],[QC START]], DATEVALUE(TEXT(Z3557,"MM/DD/YY")), Delivered!$Z$3:$Z$8),
                IF(AND(ISNUMBER(DATEVALUE(TEXT(AA3557,"MM/DD/YY"))), ISNUMBER(Table22[[#This Row],[QC START]])),
                    NETWORKDAYS(Table22[[#This Row],[QC START]], DATEVALUE(TEXT(AA3557,"MM/DD/YY")), Delivered!$Z$3:$Z$8),
                    "IN QC"
                )
            )-1
        )
    ),
"IN QC"
)</f>
        <v>NO SHIP DATE</v>
      </c>
      <c r="AB3557" s="25"/>
      <c r="AC3557" s="83"/>
      <c r="AD3557" s="45"/>
    </row>
    <row r="3558" spans="6:30" ht="14.25">
      <c r="F3558" s="30" t="str">
        <f>LEFT(Table2[[#This Row],[Project]],6)</f>
        <v/>
      </c>
      <c r="G3558" s="13"/>
      <c r="H3558" s="13"/>
      <c r="I3558" s="17"/>
      <c r="J3558" s="13"/>
      <c r="K3558" s="13"/>
      <c r="O3558" s="20"/>
      <c r="T3558" s="13"/>
      <c r="Y3558" s="71" t="str">
        <f>IFERROR(
    IF(Z3558="DONE",
        "QC DONE",
        IF(OR(AA3558="TBD", ISBLANK(AA3558)),
            "NO SHIP DATE",
            IF(AND(ISNUMBER(DATEVALUE(TEXT(Z3558,"MM/DD/YY"))), ISNUMBER(Table22[[#This Row],[QC START]])),
                NETWORKDAYS(Table22[[#This Row],[QC START]], DATEVALUE(TEXT(Z3558,"MM/DD/YY")), Delivered!$Z$3:$Z$8),
                IF(AND(ISNUMBER(DATEVALUE(TEXT(AA3558,"MM/DD/YY"))), ISNUMBER(Table22[[#This Row],[QC START]])),
                    NETWORKDAYS(Table22[[#This Row],[QC START]], DATEVALUE(TEXT(AA3558,"MM/DD/YY")), Delivered!$Z$3:$Z$8),
                    "IN QC"
                )
            )-1
        )
    ),
"IN QC"
)</f>
        <v>NO SHIP DATE</v>
      </c>
      <c r="AB3558" s="25"/>
      <c r="AC3558" s="83"/>
      <c r="AD3558" s="45"/>
    </row>
    <row r="3559" spans="6:30" ht="14.25">
      <c r="F3559" s="30" t="str">
        <f>LEFT(Table2[[#This Row],[Project]],6)</f>
        <v/>
      </c>
      <c r="G3559" s="13"/>
      <c r="H3559" s="13"/>
      <c r="I3559" s="17"/>
      <c r="J3559" s="13"/>
      <c r="K3559" s="13"/>
      <c r="O3559" s="20"/>
      <c r="T3559" s="13"/>
      <c r="Y3559" s="71" t="str">
        <f>IFERROR(
    IF(Z3559="DONE",
        "QC DONE",
        IF(OR(AA3559="TBD", ISBLANK(AA3559)),
            "NO SHIP DATE",
            IF(AND(ISNUMBER(DATEVALUE(TEXT(Z3559,"MM/DD/YY"))), ISNUMBER(Table22[[#This Row],[QC START]])),
                NETWORKDAYS(Table22[[#This Row],[QC START]], DATEVALUE(TEXT(Z3559,"MM/DD/YY")), Delivered!$Z$3:$Z$8),
                IF(AND(ISNUMBER(DATEVALUE(TEXT(AA3559,"MM/DD/YY"))), ISNUMBER(Table22[[#This Row],[QC START]])),
                    NETWORKDAYS(Table22[[#This Row],[QC START]], DATEVALUE(TEXT(AA3559,"MM/DD/YY")), Delivered!$Z$3:$Z$8),
                    "IN QC"
                )
            )-1
        )
    ),
"IN QC"
)</f>
        <v>NO SHIP DATE</v>
      </c>
      <c r="AB3559" s="25"/>
      <c r="AC3559" s="83"/>
      <c r="AD3559" s="45"/>
    </row>
    <row r="3560" spans="6:30" ht="14.25">
      <c r="F3560" s="30" t="str">
        <f>LEFT(Table2[[#This Row],[Project]],6)</f>
        <v/>
      </c>
      <c r="G3560" s="13"/>
      <c r="H3560" s="13"/>
      <c r="I3560" s="17"/>
      <c r="J3560" s="13"/>
      <c r="K3560" s="13"/>
      <c r="O3560" s="20"/>
      <c r="T3560" s="13"/>
      <c r="Y3560" s="71" t="str">
        <f>IFERROR(
    IF(Z3560="DONE",
        "QC DONE",
        IF(OR(AA3560="TBD", ISBLANK(AA3560)),
            "NO SHIP DATE",
            IF(AND(ISNUMBER(DATEVALUE(TEXT(Z3560,"MM/DD/YY"))), ISNUMBER(Table22[[#This Row],[QC START]])),
                NETWORKDAYS(Table22[[#This Row],[QC START]], DATEVALUE(TEXT(Z3560,"MM/DD/YY")), Delivered!$Z$3:$Z$8),
                IF(AND(ISNUMBER(DATEVALUE(TEXT(AA3560,"MM/DD/YY"))), ISNUMBER(Table22[[#This Row],[QC START]])),
                    NETWORKDAYS(Table22[[#This Row],[QC START]], DATEVALUE(TEXT(AA3560,"MM/DD/YY")), Delivered!$Z$3:$Z$8),
                    "IN QC"
                )
            )-1
        )
    ),
"IN QC"
)</f>
        <v>NO SHIP DATE</v>
      </c>
      <c r="AB3560" s="25"/>
      <c r="AC3560" s="83"/>
      <c r="AD3560" s="45"/>
    </row>
    <row r="3561" spans="6:30" ht="14.25">
      <c r="F3561" s="30" t="str">
        <f>LEFT(Table2[[#This Row],[Project]],6)</f>
        <v/>
      </c>
      <c r="G3561" s="13"/>
      <c r="H3561" s="13"/>
      <c r="I3561" s="17"/>
      <c r="J3561" s="13"/>
      <c r="K3561" s="13"/>
      <c r="O3561" s="20"/>
      <c r="T3561" s="13"/>
      <c r="Y3561" s="71" t="str">
        <f>IFERROR(
    IF(Z3561="DONE",
        "QC DONE",
        IF(OR(AA3561="TBD", ISBLANK(AA3561)),
            "NO SHIP DATE",
            IF(AND(ISNUMBER(DATEVALUE(TEXT(Z3561,"MM/DD/YY"))), ISNUMBER(Table22[[#This Row],[QC START]])),
                NETWORKDAYS(Table22[[#This Row],[QC START]], DATEVALUE(TEXT(Z3561,"MM/DD/YY")), Delivered!$Z$3:$Z$8),
                IF(AND(ISNUMBER(DATEVALUE(TEXT(AA3561,"MM/DD/YY"))), ISNUMBER(Table22[[#This Row],[QC START]])),
                    NETWORKDAYS(Table22[[#This Row],[QC START]], DATEVALUE(TEXT(AA3561,"MM/DD/YY")), Delivered!$Z$3:$Z$8),
                    "IN QC"
                )
            )-1
        )
    ),
"IN QC"
)</f>
        <v>NO SHIP DATE</v>
      </c>
      <c r="AB3561" s="25"/>
      <c r="AC3561" s="83"/>
      <c r="AD3561" s="45"/>
    </row>
    <row r="3562" spans="6:30" ht="14.25">
      <c r="F3562" s="30" t="str">
        <f>LEFT(Table2[[#This Row],[Project]],6)</f>
        <v/>
      </c>
      <c r="G3562" s="13"/>
      <c r="H3562" s="13"/>
      <c r="I3562" s="17"/>
      <c r="J3562" s="13"/>
      <c r="K3562" s="13"/>
      <c r="O3562" s="20"/>
      <c r="T3562" s="13"/>
      <c r="Y3562" s="71" t="str">
        <f>IFERROR(
    IF(Z3562="DONE",
        "QC DONE",
        IF(OR(AA3562="TBD", ISBLANK(AA3562)),
            "NO SHIP DATE",
            IF(AND(ISNUMBER(DATEVALUE(TEXT(Z3562,"MM/DD/YY"))), ISNUMBER(Table22[[#This Row],[QC START]])),
                NETWORKDAYS(Table22[[#This Row],[QC START]], DATEVALUE(TEXT(Z3562,"MM/DD/YY")), Delivered!$Z$3:$Z$8),
                IF(AND(ISNUMBER(DATEVALUE(TEXT(AA3562,"MM/DD/YY"))), ISNUMBER(Table22[[#This Row],[QC START]])),
                    NETWORKDAYS(Table22[[#This Row],[QC START]], DATEVALUE(TEXT(AA3562,"MM/DD/YY")), Delivered!$Z$3:$Z$8),
                    "IN QC"
                )
            )-1
        )
    ),
"IN QC"
)</f>
        <v>NO SHIP DATE</v>
      </c>
      <c r="AB3562" s="25"/>
      <c r="AC3562" s="83"/>
      <c r="AD3562" s="45"/>
    </row>
    <row r="3563" spans="6:30" ht="14.25">
      <c r="F3563" s="30" t="str">
        <f>LEFT(Table2[[#This Row],[Project]],6)</f>
        <v/>
      </c>
      <c r="G3563" s="13"/>
      <c r="H3563" s="13"/>
      <c r="I3563" s="17"/>
      <c r="J3563" s="13"/>
      <c r="K3563" s="13"/>
      <c r="O3563" s="20"/>
      <c r="T3563" s="13"/>
      <c r="Y3563" s="71" t="str">
        <f>IFERROR(
    IF(Z3563="DONE",
        "QC DONE",
        IF(OR(AA3563="TBD", ISBLANK(AA3563)),
            "NO SHIP DATE",
            IF(AND(ISNUMBER(DATEVALUE(TEXT(Z3563,"MM/DD/YY"))), ISNUMBER(Table22[[#This Row],[QC START]])),
                NETWORKDAYS(Table22[[#This Row],[QC START]], DATEVALUE(TEXT(Z3563,"MM/DD/YY")), Delivered!$Z$3:$Z$8),
                IF(AND(ISNUMBER(DATEVALUE(TEXT(AA3563,"MM/DD/YY"))), ISNUMBER(Table22[[#This Row],[QC START]])),
                    NETWORKDAYS(Table22[[#This Row],[QC START]], DATEVALUE(TEXT(AA3563,"MM/DD/YY")), Delivered!$Z$3:$Z$8),
                    "IN QC"
                )
            )-1
        )
    ),
"IN QC"
)</f>
        <v>NO SHIP DATE</v>
      </c>
      <c r="AB3563" s="25"/>
      <c r="AC3563" s="83"/>
      <c r="AD3563" s="45"/>
    </row>
    <row r="3564" spans="6:30" ht="14.25">
      <c r="F3564" s="30" t="str">
        <f>LEFT(Table2[[#This Row],[Project]],6)</f>
        <v/>
      </c>
      <c r="G3564" s="13"/>
      <c r="H3564" s="13"/>
      <c r="I3564" s="17"/>
      <c r="J3564" s="13"/>
      <c r="K3564" s="13"/>
      <c r="O3564" s="20"/>
      <c r="T3564" s="13"/>
      <c r="Y3564" s="71" t="str">
        <f>IFERROR(
    IF(Z3564="DONE",
        "QC DONE",
        IF(OR(AA3564="TBD", ISBLANK(AA3564)),
            "NO SHIP DATE",
            IF(AND(ISNUMBER(DATEVALUE(TEXT(Z3564,"MM/DD/YY"))), ISNUMBER(Table22[[#This Row],[QC START]])),
                NETWORKDAYS(Table22[[#This Row],[QC START]], DATEVALUE(TEXT(Z3564,"MM/DD/YY")), Delivered!$Z$3:$Z$8),
                IF(AND(ISNUMBER(DATEVALUE(TEXT(AA3564,"MM/DD/YY"))), ISNUMBER(Table22[[#This Row],[QC START]])),
                    NETWORKDAYS(Table22[[#This Row],[QC START]], DATEVALUE(TEXT(AA3564,"MM/DD/YY")), Delivered!$Z$3:$Z$8),
                    "IN QC"
                )
            )-1
        )
    ),
"IN QC"
)</f>
        <v>NO SHIP DATE</v>
      </c>
      <c r="AB3564" s="25"/>
      <c r="AC3564" s="83"/>
      <c r="AD3564" s="45"/>
    </row>
    <row r="3565" spans="6:30" ht="14.25">
      <c r="F3565" s="30" t="str">
        <f>LEFT(Table2[[#This Row],[Project]],6)</f>
        <v/>
      </c>
      <c r="G3565" s="13"/>
      <c r="H3565" s="13"/>
      <c r="I3565" s="17"/>
      <c r="J3565" s="13"/>
      <c r="K3565" s="13"/>
      <c r="O3565" s="20"/>
      <c r="T3565" s="13"/>
      <c r="Y3565" s="71" t="str">
        <f>IFERROR(
    IF(Z3565="DONE",
        "QC DONE",
        IF(OR(AA3565="TBD", ISBLANK(AA3565)),
            "NO SHIP DATE",
            IF(AND(ISNUMBER(DATEVALUE(TEXT(Z3565,"MM/DD/YY"))), ISNUMBER(Table22[[#This Row],[QC START]])),
                NETWORKDAYS(Table22[[#This Row],[QC START]], DATEVALUE(TEXT(Z3565,"MM/DD/YY")), Delivered!$Z$3:$Z$8),
                IF(AND(ISNUMBER(DATEVALUE(TEXT(AA3565,"MM/DD/YY"))), ISNUMBER(Table22[[#This Row],[QC START]])),
                    NETWORKDAYS(Table22[[#This Row],[QC START]], DATEVALUE(TEXT(AA3565,"MM/DD/YY")), Delivered!$Z$3:$Z$8),
                    "IN QC"
                )
            )-1
        )
    ),
"IN QC"
)</f>
        <v>NO SHIP DATE</v>
      </c>
      <c r="AB3565" s="25"/>
      <c r="AC3565" s="83"/>
      <c r="AD3565" s="45"/>
    </row>
    <row r="3566" spans="6:30" ht="14.25">
      <c r="F3566" s="30" t="str">
        <f>LEFT(Table2[[#This Row],[Project]],6)</f>
        <v/>
      </c>
      <c r="G3566" s="13"/>
      <c r="H3566" s="13"/>
      <c r="I3566" s="17"/>
      <c r="J3566" s="13"/>
      <c r="K3566" s="13"/>
      <c r="O3566" s="20"/>
      <c r="T3566" s="13"/>
      <c r="Y3566" s="71" t="str">
        <f>IFERROR(
    IF(Z3566="DONE",
        "QC DONE",
        IF(OR(AA3566="TBD", ISBLANK(AA3566)),
            "NO SHIP DATE",
            IF(AND(ISNUMBER(DATEVALUE(TEXT(Z3566,"MM/DD/YY"))), ISNUMBER(Table22[[#This Row],[QC START]])),
                NETWORKDAYS(Table22[[#This Row],[QC START]], DATEVALUE(TEXT(Z3566,"MM/DD/YY")), Delivered!$Z$3:$Z$8),
                IF(AND(ISNUMBER(DATEVALUE(TEXT(AA3566,"MM/DD/YY"))), ISNUMBER(Table22[[#This Row],[QC START]])),
                    NETWORKDAYS(Table22[[#This Row],[QC START]], DATEVALUE(TEXT(AA3566,"MM/DD/YY")), Delivered!$Z$3:$Z$8),
                    "IN QC"
                )
            )-1
        )
    ),
"IN QC"
)</f>
        <v>NO SHIP DATE</v>
      </c>
      <c r="AB3566" s="25"/>
      <c r="AC3566" s="83"/>
      <c r="AD3566" s="45"/>
    </row>
    <row r="3567" spans="6:30" ht="14.25">
      <c r="F3567" s="30" t="str">
        <f>LEFT(Table2[[#This Row],[Project]],6)</f>
        <v/>
      </c>
      <c r="G3567" s="13"/>
      <c r="H3567" s="13"/>
      <c r="I3567" s="17"/>
      <c r="J3567" s="13"/>
      <c r="K3567" s="13"/>
      <c r="O3567" s="20"/>
      <c r="T3567" s="13"/>
      <c r="Y3567" s="71" t="str">
        <f>IFERROR(
    IF(Z3567="DONE",
        "QC DONE",
        IF(OR(AA3567="TBD", ISBLANK(AA3567)),
            "NO SHIP DATE",
            IF(AND(ISNUMBER(DATEVALUE(TEXT(Z3567,"MM/DD/YY"))), ISNUMBER(Table22[[#This Row],[QC START]])),
                NETWORKDAYS(Table22[[#This Row],[QC START]], DATEVALUE(TEXT(Z3567,"MM/DD/YY")), Delivered!$Z$3:$Z$8),
                IF(AND(ISNUMBER(DATEVALUE(TEXT(AA3567,"MM/DD/YY"))), ISNUMBER(Table22[[#This Row],[QC START]])),
                    NETWORKDAYS(Table22[[#This Row],[QC START]], DATEVALUE(TEXT(AA3567,"MM/DD/YY")), Delivered!$Z$3:$Z$8),
                    "IN QC"
                )
            )-1
        )
    ),
"IN QC"
)</f>
        <v>NO SHIP DATE</v>
      </c>
      <c r="AB3567" s="25"/>
      <c r="AC3567" s="83"/>
      <c r="AD3567" s="45"/>
    </row>
    <row r="3568" spans="6:30" ht="14.25">
      <c r="F3568" s="30" t="str">
        <f>LEFT(Table2[[#This Row],[Project]],6)</f>
        <v/>
      </c>
      <c r="G3568" s="13"/>
      <c r="H3568" s="13"/>
      <c r="I3568" s="17"/>
      <c r="J3568" s="13"/>
      <c r="K3568" s="13"/>
      <c r="O3568" s="20"/>
      <c r="T3568" s="13"/>
      <c r="Y3568" s="71" t="str">
        <f>IFERROR(
    IF(Z3568="DONE",
        "QC DONE",
        IF(OR(AA3568="TBD", ISBLANK(AA3568)),
            "NO SHIP DATE",
            IF(AND(ISNUMBER(DATEVALUE(TEXT(Z3568,"MM/DD/YY"))), ISNUMBER(Table22[[#This Row],[QC START]])),
                NETWORKDAYS(Table22[[#This Row],[QC START]], DATEVALUE(TEXT(Z3568,"MM/DD/YY")), Delivered!$Z$3:$Z$8),
                IF(AND(ISNUMBER(DATEVALUE(TEXT(AA3568,"MM/DD/YY"))), ISNUMBER(Table22[[#This Row],[QC START]])),
                    NETWORKDAYS(Table22[[#This Row],[QC START]], DATEVALUE(TEXT(AA3568,"MM/DD/YY")), Delivered!$Z$3:$Z$8),
                    "IN QC"
                )
            )-1
        )
    ),
"IN QC"
)</f>
        <v>NO SHIP DATE</v>
      </c>
      <c r="AB3568" s="25"/>
      <c r="AC3568" s="83"/>
      <c r="AD3568" s="45"/>
    </row>
    <row r="3569" spans="6:30" ht="14.25">
      <c r="F3569" s="30" t="str">
        <f>LEFT(Table2[[#This Row],[Project]],6)</f>
        <v/>
      </c>
      <c r="G3569" s="13"/>
      <c r="H3569" s="13"/>
      <c r="I3569" s="17"/>
      <c r="J3569" s="13"/>
      <c r="K3569" s="13"/>
      <c r="O3569" s="20"/>
      <c r="T3569" s="13"/>
      <c r="Y3569" s="71" t="str">
        <f>IFERROR(
    IF(Z3569="DONE",
        "QC DONE",
        IF(OR(AA3569="TBD", ISBLANK(AA3569)),
            "NO SHIP DATE",
            IF(AND(ISNUMBER(DATEVALUE(TEXT(Z3569,"MM/DD/YY"))), ISNUMBER(Table22[[#This Row],[QC START]])),
                NETWORKDAYS(Table22[[#This Row],[QC START]], DATEVALUE(TEXT(Z3569,"MM/DD/YY")), Delivered!$Z$3:$Z$8),
                IF(AND(ISNUMBER(DATEVALUE(TEXT(AA3569,"MM/DD/YY"))), ISNUMBER(Table22[[#This Row],[QC START]])),
                    NETWORKDAYS(Table22[[#This Row],[QC START]], DATEVALUE(TEXT(AA3569,"MM/DD/YY")), Delivered!$Z$3:$Z$8),
                    "IN QC"
                )
            )-1
        )
    ),
"IN QC"
)</f>
        <v>NO SHIP DATE</v>
      </c>
      <c r="AB3569" s="25"/>
      <c r="AC3569" s="83"/>
      <c r="AD3569" s="45"/>
    </row>
    <row r="3570" spans="6:30" ht="14.25">
      <c r="F3570" s="30" t="str">
        <f>LEFT(Table2[[#This Row],[Project]],6)</f>
        <v/>
      </c>
      <c r="G3570" s="13"/>
      <c r="H3570" s="13"/>
      <c r="I3570" s="17"/>
      <c r="J3570" s="13"/>
      <c r="K3570" s="13"/>
      <c r="O3570" s="20"/>
      <c r="T3570" s="13"/>
      <c r="Y3570" s="71" t="str">
        <f>IFERROR(
    IF(Z3570="DONE",
        "QC DONE",
        IF(OR(AA3570="TBD", ISBLANK(AA3570)),
            "NO SHIP DATE",
            IF(AND(ISNUMBER(DATEVALUE(TEXT(Z3570,"MM/DD/YY"))), ISNUMBER(Table22[[#This Row],[QC START]])),
                NETWORKDAYS(Table22[[#This Row],[QC START]], DATEVALUE(TEXT(Z3570,"MM/DD/YY")), Delivered!$Z$3:$Z$8),
                IF(AND(ISNUMBER(DATEVALUE(TEXT(AA3570,"MM/DD/YY"))), ISNUMBER(Table22[[#This Row],[QC START]])),
                    NETWORKDAYS(Table22[[#This Row],[QC START]], DATEVALUE(TEXT(AA3570,"MM/DD/YY")), Delivered!$Z$3:$Z$8),
                    "IN QC"
                )
            )-1
        )
    ),
"IN QC"
)</f>
        <v>NO SHIP DATE</v>
      </c>
      <c r="AB3570" s="25"/>
      <c r="AC3570" s="83"/>
      <c r="AD3570" s="45"/>
    </row>
    <row r="3571" spans="6:30" ht="14.25">
      <c r="F3571" s="30" t="str">
        <f>LEFT(Table2[[#This Row],[Project]],6)</f>
        <v/>
      </c>
      <c r="G3571" s="13"/>
      <c r="H3571" s="13"/>
      <c r="I3571" s="17"/>
      <c r="J3571" s="13"/>
      <c r="K3571" s="13"/>
      <c r="O3571" s="20"/>
      <c r="T3571" s="13"/>
      <c r="Y3571" s="71" t="str">
        <f>IFERROR(
    IF(Z3571="DONE",
        "QC DONE",
        IF(OR(AA3571="TBD", ISBLANK(AA3571)),
            "NO SHIP DATE",
            IF(AND(ISNUMBER(DATEVALUE(TEXT(Z3571,"MM/DD/YY"))), ISNUMBER(Table22[[#This Row],[QC START]])),
                NETWORKDAYS(Table22[[#This Row],[QC START]], DATEVALUE(TEXT(Z3571,"MM/DD/YY")), Delivered!$Z$3:$Z$8),
                IF(AND(ISNUMBER(DATEVALUE(TEXT(AA3571,"MM/DD/YY"))), ISNUMBER(Table22[[#This Row],[QC START]])),
                    NETWORKDAYS(Table22[[#This Row],[QC START]], DATEVALUE(TEXT(AA3571,"MM/DD/YY")), Delivered!$Z$3:$Z$8),
                    "IN QC"
                )
            )-1
        )
    ),
"IN QC"
)</f>
        <v>NO SHIP DATE</v>
      </c>
      <c r="AB3571" s="25"/>
      <c r="AC3571" s="83"/>
      <c r="AD3571" s="45"/>
    </row>
    <row r="3572" spans="6:30" ht="14.25">
      <c r="F3572" s="30" t="str">
        <f>LEFT(Table2[[#This Row],[Project]],6)</f>
        <v/>
      </c>
      <c r="G3572" s="13"/>
      <c r="H3572" s="13"/>
      <c r="I3572" s="17"/>
      <c r="J3572" s="13"/>
      <c r="K3572" s="13"/>
      <c r="O3572" s="20"/>
      <c r="T3572" s="13"/>
      <c r="Y3572" s="71" t="str">
        <f>IFERROR(
    IF(Z3572="DONE",
        "QC DONE",
        IF(OR(AA3572="TBD", ISBLANK(AA3572)),
            "NO SHIP DATE",
            IF(AND(ISNUMBER(DATEVALUE(TEXT(Z3572,"MM/DD/YY"))), ISNUMBER(Table22[[#This Row],[QC START]])),
                NETWORKDAYS(Table22[[#This Row],[QC START]], DATEVALUE(TEXT(Z3572,"MM/DD/YY")), Delivered!$Z$3:$Z$8),
                IF(AND(ISNUMBER(DATEVALUE(TEXT(AA3572,"MM/DD/YY"))), ISNUMBER(Table22[[#This Row],[QC START]])),
                    NETWORKDAYS(Table22[[#This Row],[QC START]], DATEVALUE(TEXT(AA3572,"MM/DD/YY")), Delivered!$Z$3:$Z$8),
                    "IN QC"
                )
            )-1
        )
    ),
"IN QC"
)</f>
        <v>NO SHIP DATE</v>
      </c>
      <c r="AB3572" s="25"/>
      <c r="AC3572" s="83"/>
      <c r="AD3572" s="45"/>
    </row>
    <row r="3573" spans="6:30" ht="14.25">
      <c r="F3573" s="30" t="str">
        <f>LEFT(Table2[[#This Row],[Project]],6)</f>
        <v/>
      </c>
      <c r="G3573" s="13"/>
      <c r="H3573" s="13"/>
      <c r="I3573" s="17"/>
      <c r="J3573" s="13"/>
      <c r="K3573" s="13"/>
      <c r="O3573" s="20"/>
      <c r="T3573" s="13"/>
      <c r="Y3573" s="71" t="str">
        <f>IFERROR(
    IF(Z3573="DONE",
        "QC DONE",
        IF(OR(AA3573="TBD", ISBLANK(AA3573)),
            "NO SHIP DATE",
            IF(AND(ISNUMBER(DATEVALUE(TEXT(Z3573,"MM/DD/YY"))), ISNUMBER(Table22[[#This Row],[QC START]])),
                NETWORKDAYS(Table22[[#This Row],[QC START]], DATEVALUE(TEXT(Z3573,"MM/DD/YY")), Delivered!$Z$3:$Z$8),
                IF(AND(ISNUMBER(DATEVALUE(TEXT(AA3573,"MM/DD/YY"))), ISNUMBER(Table22[[#This Row],[QC START]])),
                    NETWORKDAYS(Table22[[#This Row],[QC START]], DATEVALUE(TEXT(AA3573,"MM/DD/YY")), Delivered!$Z$3:$Z$8),
                    "IN QC"
                )
            )-1
        )
    ),
"IN QC"
)</f>
        <v>NO SHIP DATE</v>
      </c>
      <c r="AB3573" s="25"/>
      <c r="AC3573" s="83"/>
      <c r="AD3573" s="45"/>
    </row>
    <row r="3574" spans="6:30" ht="14.25">
      <c r="F3574" s="30" t="str">
        <f>LEFT(Table2[[#This Row],[Project]],6)</f>
        <v/>
      </c>
      <c r="G3574" s="13"/>
      <c r="H3574" s="13"/>
      <c r="I3574" s="17"/>
      <c r="J3574" s="13"/>
      <c r="K3574" s="13"/>
      <c r="O3574" s="20"/>
      <c r="T3574" s="13"/>
      <c r="Y3574" s="71" t="str">
        <f>IFERROR(
    IF(Z3574="DONE",
        "QC DONE",
        IF(OR(AA3574="TBD", ISBLANK(AA3574)),
            "NO SHIP DATE",
            IF(AND(ISNUMBER(DATEVALUE(TEXT(Z3574,"MM/DD/YY"))), ISNUMBER(Table22[[#This Row],[QC START]])),
                NETWORKDAYS(Table22[[#This Row],[QC START]], DATEVALUE(TEXT(Z3574,"MM/DD/YY")), Delivered!$Z$3:$Z$8),
                IF(AND(ISNUMBER(DATEVALUE(TEXT(AA3574,"MM/DD/YY"))), ISNUMBER(Table22[[#This Row],[QC START]])),
                    NETWORKDAYS(Table22[[#This Row],[QC START]], DATEVALUE(TEXT(AA3574,"MM/DD/YY")), Delivered!$Z$3:$Z$8),
                    "IN QC"
                )
            )-1
        )
    ),
"IN QC"
)</f>
        <v>NO SHIP DATE</v>
      </c>
      <c r="AB3574" s="25"/>
      <c r="AC3574" s="83"/>
      <c r="AD3574" s="45"/>
    </row>
    <row r="3575" spans="6:30" ht="14.25">
      <c r="F3575" s="30" t="str">
        <f>LEFT(Table2[[#This Row],[Project]],6)</f>
        <v/>
      </c>
      <c r="G3575" s="13"/>
      <c r="H3575" s="13"/>
      <c r="I3575" s="17"/>
      <c r="J3575" s="13"/>
      <c r="K3575" s="13"/>
      <c r="O3575" s="20"/>
      <c r="T3575" s="13"/>
      <c r="Y3575" s="71" t="str">
        <f>IFERROR(
    IF(Z3575="DONE",
        "QC DONE",
        IF(OR(AA3575="TBD", ISBLANK(AA3575)),
            "NO SHIP DATE",
            IF(AND(ISNUMBER(DATEVALUE(TEXT(Z3575,"MM/DD/YY"))), ISNUMBER(Table22[[#This Row],[QC START]])),
                NETWORKDAYS(Table22[[#This Row],[QC START]], DATEVALUE(TEXT(Z3575,"MM/DD/YY")), Delivered!$Z$3:$Z$8),
                IF(AND(ISNUMBER(DATEVALUE(TEXT(AA3575,"MM/DD/YY"))), ISNUMBER(Table22[[#This Row],[QC START]])),
                    NETWORKDAYS(Table22[[#This Row],[QC START]], DATEVALUE(TEXT(AA3575,"MM/DD/YY")), Delivered!$Z$3:$Z$8),
                    "IN QC"
                )
            )-1
        )
    ),
"IN QC"
)</f>
        <v>NO SHIP DATE</v>
      </c>
      <c r="AB3575" s="25"/>
      <c r="AC3575" s="83"/>
      <c r="AD3575" s="45"/>
    </row>
    <row r="3576" spans="6:30" ht="14.25">
      <c r="F3576" s="30" t="str">
        <f>LEFT(Table2[[#This Row],[Project]],6)</f>
        <v/>
      </c>
      <c r="G3576" s="13"/>
      <c r="H3576" s="13"/>
      <c r="I3576" s="17"/>
      <c r="J3576" s="13"/>
      <c r="K3576" s="13"/>
      <c r="O3576" s="20"/>
      <c r="T3576" s="13"/>
      <c r="Y3576" s="71" t="str">
        <f>IFERROR(
    IF(Z3576="DONE",
        "QC DONE",
        IF(OR(AA3576="TBD", ISBLANK(AA3576)),
            "NO SHIP DATE",
            IF(AND(ISNUMBER(DATEVALUE(TEXT(Z3576,"MM/DD/YY"))), ISNUMBER(Table22[[#This Row],[QC START]])),
                NETWORKDAYS(Table22[[#This Row],[QC START]], DATEVALUE(TEXT(Z3576,"MM/DD/YY")), Delivered!$Z$3:$Z$8),
                IF(AND(ISNUMBER(DATEVALUE(TEXT(AA3576,"MM/DD/YY"))), ISNUMBER(Table22[[#This Row],[QC START]])),
                    NETWORKDAYS(Table22[[#This Row],[QC START]], DATEVALUE(TEXT(AA3576,"MM/DD/YY")), Delivered!$Z$3:$Z$8),
                    "IN QC"
                )
            )-1
        )
    ),
"IN QC"
)</f>
        <v>NO SHIP DATE</v>
      </c>
      <c r="AB3576" s="25"/>
      <c r="AC3576" s="83"/>
      <c r="AD3576" s="45"/>
    </row>
    <row r="3577" spans="6:30" ht="14.25">
      <c r="F3577" s="30" t="str">
        <f>LEFT(Table2[[#This Row],[Project]],6)</f>
        <v/>
      </c>
      <c r="G3577" s="13"/>
      <c r="H3577" s="13"/>
      <c r="I3577" s="17"/>
      <c r="J3577" s="13"/>
      <c r="K3577" s="13"/>
      <c r="O3577" s="20"/>
      <c r="T3577" s="13"/>
      <c r="Y3577" s="71" t="str">
        <f>IFERROR(
    IF(Z3577="DONE",
        "QC DONE",
        IF(OR(AA3577="TBD", ISBLANK(AA3577)),
            "NO SHIP DATE",
            IF(AND(ISNUMBER(DATEVALUE(TEXT(Z3577,"MM/DD/YY"))), ISNUMBER(Table22[[#This Row],[QC START]])),
                NETWORKDAYS(Table22[[#This Row],[QC START]], DATEVALUE(TEXT(Z3577,"MM/DD/YY")), Delivered!$Z$3:$Z$8),
                IF(AND(ISNUMBER(DATEVALUE(TEXT(AA3577,"MM/DD/YY"))), ISNUMBER(Table22[[#This Row],[QC START]])),
                    NETWORKDAYS(Table22[[#This Row],[QC START]], DATEVALUE(TEXT(AA3577,"MM/DD/YY")), Delivered!$Z$3:$Z$8),
                    "IN QC"
                )
            )-1
        )
    ),
"IN QC"
)</f>
        <v>NO SHIP DATE</v>
      </c>
      <c r="AB3577" s="25"/>
      <c r="AC3577" s="83"/>
      <c r="AD3577" s="45"/>
    </row>
    <row r="3578" spans="6:30" ht="14.25">
      <c r="F3578" s="30" t="str">
        <f>LEFT(Table2[[#This Row],[Project]],6)</f>
        <v/>
      </c>
      <c r="G3578" s="13"/>
      <c r="H3578" s="13"/>
      <c r="I3578" s="17"/>
      <c r="J3578" s="13"/>
      <c r="K3578" s="13"/>
      <c r="O3578" s="20"/>
      <c r="T3578" s="13"/>
      <c r="Y3578" s="71" t="str">
        <f>IFERROR(
    IF(Z3578="DONE",
        "QC DONE",
        IF(OR(AA3578="TBD", ISBLANK(AA3578)),
            "NO SHIP DATE",
            IF(AND(ISNUMBER(DATEVALUE(TEXT(Z3578,"MM/DD/YY"))), ISNUMBER(Table22[[#This Row],[QC START]])),
                NETWORKDAYS(Table22[[#This Row],[QC START]], DATEVALUE(TEXT(Z3578,"MM/DD/YY")), Delivered!$Z$3:$Z$8),
                IF(AND(ISNUMBER(DATEVALUE(TEXT(AA3578,"MM/DD/YY"))), ISNUMBER(Table22[[#This Row],[QC START]])),
                    NETWORKDAYS(Table22[[#This Row],[QC START]], DATEVALUE(TEXT(AA3578,"MM/DD/YY")), Delivered!$Z$3:$Z$8),
                    "IN QC"
                )
            )-1
        )
    ),
"IN QC"
)</f>
        <v>NO SHIP DATE</v>
      </c>
      <c r="AB3578" s="25"/>
      <c r="AC3578" s="83"/>
      <c r="AD3578" s="45"/>
    </row>
    <row r="3579" spans="6:30" ht="14.25">
      <c r="F3579" s="30" t="str">
        <f>LEFT(Table2[[#This Row],[Project]],6)</f>
        <v/>
      </c>
      <c r="G3579" s="13"/>
      <c r="H3579" s="13"/>
      <c r="I3579" s="17"/>
      <c r="J3579" s="13"/>
      <c r="K3579" s="13"/>
      <c r="O3579" s="20"/>
      <c r="T3579" s="13"/>
      <c r="Y3579" s="71" t="str">
        <f>IFERROR(
    IF(Z3579="DONE",
        "QC DONE",
        IF(OR(AA3579="TBD", ISBLANK(AA3579)),
            "NO SHIP DATE",
            IF(AND(ISNUMBER(DATEVALUE(TEXT(Z3579,"MM/DD/YY"))), ISNUMBER(Table22[[#This Row],[QC START]])),
                NETWORKDAYS(Table22[[#This Row],[QC START]], DATEVALUE(TEXT(Z3579,"MM/DD/YY")), Delivered!$Z$3:$Z$8),
                IF(AND(ISNUMBER(DATEVALUE(TEXT(AA3579,"MM/DD/YY"))), ISNUMBER(Table22[[#This Row],[QC START]])),
                    NETWORKDAYS(Table22[[#This Row],[QC START]], DATEVALUE(TEXT(AA3579,"MM/DD/YY")), Delivered!$Z$3:$Z$8),
                    "IN QC"
                )
            )-1
        )
    ),
"IN QC"
)</f>
        <v>NO SHIP DATE</v>
      </c>
      <c r="AB3579" s="25"/>
      <c r="AC3579" s="83"/>
      <c r="AD3579" s="45"/>
    </row>
    <row r="3580" spans="6:30" ht="14.25">
      <c r="F3580" s="30" t="str">
        <f>LEFT(Table2[[#This Row],[Project]],6)</f>
        <v/>
      </c>
      <c r="G3580" s="13"/>
      <c r="H3580" s="13"/>
      <c r="I3580" s="17"/>
      <c r="J3580" s="13"/>
      <c r="K3580" s="13"/>
      <c r="O3580" s="20"/>
      <c r="T3580" s="13"/>
      <c r="Y3580" s="71" t="str">
        <f>IFERROR(
    IF(Z3580="DONE",
        "QC DONE",
        IF(OR(AA3580="TBD", ISBLANK(AA3580)),
            "NO SHIP DATE",
            IF(AND(ISNUMBER(DATEVALUE(TEXT(Z3580,"MM/DD/YY"))), ISNUMBER(Table22[[#This Row],[QC START]])),
                NETWORKDAYS(Table22[[#This Row],[QC START]], DATEVALUE(TEXT(Z3580,"MM/DD/YY")), Delivered!$Z$3:$Z$8),
                IF(AND(ISNUMBER(DATEVALUE(TEXT(AA3580,"MM/DD/YY"))), ISNUMBER(Table22[[#This Row],[QC START]])),
                    NETWORKDAYS(Table22[[#This Row],[QC START]], DATEVALUE(TEXT(AA3580,"MM/DD/YY")), Delivered!$Z$3:$Z$8),
                    "IN QC"
                )
            )-1
        )
    ),
"IN QC"
)</f>
        <v>NO SHIP DATE</v>
      </c>
      <c r="AB3580" s="25"/>
      <c r="AC3580" s="83"/>
      <c r="AD3580" s="45"/>
    </row>
    <row r="3581" spans="6:30" ht="14.25">
      <c r="F3581" s="30" t="str">
        <f>LEFT(Table2[[#This Row],[Project]],6)</f>
        <v/>
      </c>
      <c r="G3581" s="13"/>
      <c r="H3581" s="13"/>
      <c r="I3581" s="17"/>
      <c r="J3581" s="13"/>
      <c r="K3581" s="13"/>
      <c r="O3581" s="20"/>
      <c r="T3581" s="13"/>
      <c r="Y3581" s="71" t="str">
        <f>IFERROR(
    IF(Z3581="DONE",
        "QC DONE",
        IF(OR(AA3581="TBD", ISBLANK(AA3581)),
            "NO SHIP DATE",
            IF(AND(ISNUMBER(DATEVALUE(TEXT(Z3581,"MM/DD/YY"))), ISNUMBER(Table22[[#This Row],[QC START]])),
                NETWORKDAYS(Table22[[#This Row],[QC START]], DATEVALUE(TEXT(Z3581,"MM/DD/YY")), Delivered!$Z$3:$Z$8),
                IF(AND(ISNUMBER(DATEVALUE(TEXT(AA3581,"MM/DD/YY"))), ISNUMBER(Table22[[#This Row],[QC START]])),
                    NETWORKDAYS(Table22[[#This Row],[QC START]], DATEVALUE(TEXT(AA3581,"MM/DD/YY")), Delivered!$Z$3:$Z$8),
                    "IN QC"
                )
            )-1
        )
    ),
"IN QC"
)</f>
        <v>NO SHIP DATE</v>
      </c>
      <c r="AB3581" s="25"/>
      <c r="AC3581" s="83"/>
      <c r="AD3581" s="45"/>
    </row>
    <row r="3582" spans="6:30" ht="14.25">
      <c r="F3582" s="30" t="str">
        <f>LEFT(Table2[[#This Row],[Project]],6)</f>
        <v/>
      </c>
      <c r="G3582" s="13"/>
      <c r="H3582" s="13"/>
      <c r="I3582" s="17"/>
      <c r="J3582" s="13"/>
      <c r="K3582" s="13"/>
      <c r="O3582" s="20"/>
      <c r="T3582" s="13"/>
      <c r="Y3582" s="71" t="str">
        <f>IFERROR(
    IF(Z3582="DONE",
        "QC DONE",
        IF(OR(AA3582="TBD", ISBLANK(AA3582)),
            "NO SHIP DATE",
            IF(AND(ISNUMBER(DATEVALUE(TEXT(Z3582,"MM/DD/YY"))), ISNUMBER(Table22[[#This Row],[QC START]])),
                NETWORKDAYS(Table22[[#This Row],[QC START]], DATEVALUE(TEXT(Z3582,"MM/DD/YY")), Delivered!$Z$3:$Z$8),
                IF(AND(ISNUMBER(DATEVALUE(TEXT(AA3582,"MM/DD/YY"))), ISNUMBER(Table22[[#This Row],[QC START]])),
                    NETWORKDAYS(Table22[[#This Row],[QC START]], DATEVALUE(TEXT(AA3582,"MM/DD/YY")), Delivered!$Z$3:$Z$8),
                    "IN QC"
                )
            )-1
        )
    ),
"IN QC"
)</f>
        <v>NO SHIP DATE</v>
      </c>
      <c r="AB3582" s="25"/>
      <c r="AC3582" s="83"/>
      <c r="AD3582" s="45"/>
    </row>
    <row r="3583" spans="6:30" ht="14.25">
      <c r="F3583" s="30" t="str">
        <f>LEFT(Table2[[#This Row],[Project]],6)</f>
        <v/>
      </c>
      <c r="G3583" s="13"/>
      <c r="H3583" s="13"/>
      <c r="I3583" s="17"/>
      <c r="J3583" s="13"/>
      <c r="K3583" s="13"/>
      <c r="O3583" s="20"/>
      <c r="T3583" s="13"/>
      <c r="Y3583" s="71" t="str">
        <f>IFERROR(
    IF(Z3583="DONE",
        "QC DONE",
        IF(OR(AA3583="TBD", ISBLANK(AA3583)),
            "NO SHIP DATE",
            IF(AND(ISNUMBER(DATEVALUE(TEXT(Z3583,"MM/DD/YY"))), ISNUMBER(Table22[[#This Row],[QC START]])),
                NETWORKDAYS(Table22[[#This Row],[QC START]], DATEVALUE(TEXT(Z3583,"MM/DD/YY")), Delivered!$Z$3:$Z$8),
                IF(AND(ISNUMBER(DATEVALUE(TEXT(AA3583,"MM/DD/YY"))), ISNUMBER(Table22[[#This Row],[QC START]])),
                    NETWORKDAYS(Table22[[#This Row],[QC START]], DATEVALUE(TEXT(AA3583,"MM/DD/YY")), Delivered!$Z$3:$Z$8),
                    "IN QC"
                )
            )-1
        )
    ),
"IN QC"
)</f>
        <v>NO SHIP DATE</v>
      </c>
      <c r="AB3583" s="25"/>
      <c r="AC3583" s="83"/>
      <c r="AD3583" s="45"/>
    </row>
    <row r="3584" spans="6:30" ht="14.25">
      <c r="F3584" s="30" t="str">
        <f>LEFT(Table2[[#This Row],[Project]],6)</f>
        <v/>
      </c>
      <c r="G3584" s="13"/>
      <c r="H3584" s="13"/>
      <c r="I3584" s="17"/>
      <c r="J3584" s="13"/>
      <c r="K3584" s="13"/>
      <c r="O3584" s="20"/>
      <c r="T3584" s="13"/>
      <c r="Y3584" s="71" t="str">
        <f>IFERROR(
    IF(Z3584="DONE",
        "QC DONE",
        IF(OR(AA3584="TBD", ISBLANK(AA3584)),
            "NO SHIP DATE",
            IF(AND(ISNUMBER(DATEVALUE(TEXT(Z3584,"MM/DD/YY"))), ISNUMBER(Table22[[#This Row],[QC START]])),
                NETWORKDAYS(Table22[[#This Row],[QC START]], DATEVALUE(TEXT(Z3584,"MM/DD/YY")), Delivered!$Z$3:$Z$8),
                IF(AND(ISNUMBER(DATEVALUE(TEXT(AA3584,"MM/DD/YY"))), ISNUMBER(Table22[[#This Row],[QC START]])),
                    NETWORKDAYS(Table22[[#This Row],[QC START]], DATEVALUE(TEXT(AA3584,"MM/DD/YY")), Delivered!$Z$3:$Z$8),
                    "IN QC"
                )
            )-1
        )
    ),
"IN QC"
)</f>
        <v>NO SHIP DATE</v>
      </c>
      <c r="AB3584" s="25"/>
      <c r="AC3584" s="83"/>
      <c r="AD3584" s="45"/>
    </row>
    <row r="3585" spans="6:30" ht="14.25">
      <c r="F3585" s="30" t="str">
        <f>LEFT(Table2[[#This Row],[Project]],6)</f>
        <v/>
      </c>
      <c r="G3585" s="13"/>
      <c r="H3585" s="13"/>
      <c r="I3585" s="17"/>
      <c r="J3585" s="13"/>
      <c r="K3585" s="13"/>
      <c r="O3585" s="20"/>
      <c r="T3585" s="13"/>
      <c r="Y3585" s="71" t="str">
        <f>IFERROR(
    IF(Z3585="DONE",
        "QC DONE",
        IF(OR(AA3585="TBD", ISBLANK(AA3585)),
            "NO SHIP DATE",
            IF(AND(ISNUMBER(DATEVALUE(TEXT(Z3585,"MM/DD/YY"))), ISNUMBER(Table22[[#This Row],[QC START]])),
                NETWORKDAYS(Table22[[#This Row],[QC START]], DATEVALUE(TEXT(Z3585,"MM/DD/YY")), Delivered!$Z$3:$Z$8),
                IF(AND(ISNUMBER(DATEVALUE(TEXT(AA3585,"MM/DD/YY"))), ISNUMBER(Table22[[#This Row],[QC START]])),
                    NETWORKDAYS(Table22[[#This Row],[QC START]], DATEVALUE(TEXT(AA3585,"MM/DD/YY")), Delivered!$Z$3:$Z$8),
                    "IN QC"
                )
            )-1
        )
    ),
"IN QC"
)</f>
        <v>NO SHIP DATE</v>
      </c>
      <c r="AB3585" s="25"/>
      <c r="AC3585" s="83"/>
      <c r="AD3585" s="45"/>
    </row>
    <row r="3586" spans="6:30" ht="14.25">
      <c r="F3586" s="30" t="str">
        <f>LEFT(Table2[[#This Row],[Project]],6)</f>
        <v/>
      </c>
      <c r="G3586" s="13"/>
      <c r="H3586" s="13"/>
      <c r="I3586" s="17"/>
      <c r="J3586" s="13"/>
      <c r="K3586" s="13"/>
      <c r="O3586" s="20"/>
      <c r="T3586" s="13"/>
      <c r="Y3586" s="71" t="str">
        <f>IFERROR(
    IF(Z3586="DONE",
        "QC DONE",
        IF(OR(AA3586="TBD", ISBLANK(AA3586)),
            "NO SHIP DATE",
            IF(AND(ISNUMBER(DATEVALUE(TEXT(Z3586,"MM/DD/YY"))), ISNUMBER(Table22[[#This Row],[QC START]])),
                NETWORKDAYS(Table22[[#This Row],[QC START]], DATEVALUE(TEXT(Z3586,"MM/DD/YY")), Delivered!$Z$3:$Z$8),
                IF(AND(ISNUMBER(DATEVALUE(TEXT(AA3586,"MM/DD/YY"))), ISNUMBER(Table22[[#This Row],[QC START]])),
                    NETWORKDAYS(Table22[[#This Row],[QC START]], DATEVALUE(TEXT(AA3586,"MM/DD/YY")), Delivered!$Z$3:$Z$8),
                    "IN QC"
                )
            )-1
        )
    ),
"IN QC"
)</f>
        <v>NO SHIP DATE</v>
      </c>
      <c r="AB3586" s="25"/>
      <c r="AC3586" s="83"/>
      <c r="AD3586" s="45"/>
    </row>
    <row r="3587" spans="6:30" ht="14.25">
      <c r="F3587" s="30" t="str">
        <f>LEFT(Table2[[#This Row],[Project]],6)</f>
        <v/>
      </c>
      <c r="G3587" s="13"/>
      <c r="H3587" s="13"/>
      <c r="I3587" s="17"/>
      <c r="J3587" s="13"/>
      <c r="K3587" s="13"/>
      <c r="O3587" s="20"/>
      <c r="T3587" s="13"/>
      <c r="Y3587" s="71" t="str">
        <f>IFERROR(
    IF(Z3587="DONE",
        "QC DONE",
        IF(OR(AA3587="TBD", ISBLANK(AA3587)),
            "NO SHIP DATE",
            IF(AND(ISNUMBER(DATEVALUE(TEXT(Z3587,"MM/DD/YY"))), ISNUMBER(Table22[[#This Row],[QC START]])),
                NETWORKDAYS(Table22[[#This Row],[QC START]], DATEVALUE(TEXT(Z3587,"MM/DD/YY")), Delivered!$Z$3:$Z$8),
                IF(AND(ISNUMBER(DATEVALUE(TEXT(AA3587,"MM/DD/YY"))), ISNUMBER(Table22[[#This Row],[QC START]])),
                    NETWORKDAYS(Table22[[#This Row],[QC START]], DATEVALUE(TEXT(AA3587,"MM/DD/YY")), Delivered!$Z$3:$Z$8),
                    "IN QC"
                )
            )-1
        )
    ),
"IN QC"
)</f>
        <v>NO SHIP DATE</v>
      </c>
      <c r="AB3587" s="25"/>
      <c r="AC3587" s="83"/>
      <c r="AD3587" s="45"/>
    </row>
    <row r="3588" spans="6:30" ht="14.25">
      <c r="F3588" s="30" t="str">
        <f>LEFT(Table2[[#This Row],[Project]],6)</f>
        <v/>
      </c>
      <c r="G3588" s="13"/>
      <c r="H3588" s="13"/>
      <c r="I3588" s="17"/>
      <c r="J3588" s="13"/>
      <c r="K3588" s="13"/>
      <c r="O3588" s="20"/>
      <c r="T3588" s="13"/>
      <c r="Y3588" s="71" t="str">
        <f>IFERROR(
    IF(Z3588="DONE",
        "QC DONE",
        IF(OR(AA3588="TBD", ISBLANK(AA3588)),
            "NO SHIP DATE",
            IF(AND(ISNUMBER(DATEVALUE(TEXT(Z3588,"MM/DD/YY"))), ISNUMBER(Table22[[#This Row],[QC START]])),
                NETWORKDAYS(Table22[[#This Row],[QC START]], DATEVALUE(TEXT(Z3588,"MM/DD/YY")), Delivered!$Z$3:$Z$8),
                IF(AND(ISNUMBER(DATEVALUE(TEXT(AA3588,"MM/DD/YY"))), ISNUMBER(Table22[[#This Row],[QC START]])),
                    NETWORKDAYS(Table22[[#This Row],[QC START]], DATEVALUE(TEXT(AA3588,"MM/DD/YY")), Delivered!$Z$3:$Z$8),
                    "IN QC"
                )
            )-1
        )
    ),
"IN QC"
)</f>
        <v>NO SHIP DATE</v>
      </c>
      <c r="AB3588" s="25"/>
      <c r="AC3588" s="83"/>
      <c r="AD3588" s="45"/>
    </row>
    <row r="3589" spans="6:30" ht="14.25">
      <c r="F3589" s="30" t="str">
        <f>LEFT(Table2[[#This Row],[Project]],6)</f>
        <v/>
      </c>
      <c r="G3589" s="13"/>
      <c r="H3589" s="13"/>
      <c r="I3589" s="17"/>
      <c r="J3589" s="13"/>
      <c r="K3589" s="13"/>
      <c r="O3589" s="20"/>
      <c r="T3589" s="13"/>
      <c r="Y3589" s="71" t="str">
        <f>IFERROR(
    IF(Z3589="DONE",
        "QC DONE",
        IF(OR(AA3589="TBD", ISBLANK(AA3589)),
            "NO SHIP DATE",
            IF(AND(ISNUMBER(DATEVALUE(TEXT(Z3589,"MM/DD/YY"))), ISNUMBER(Table22[[#This Row],[QC START]])),
                NETWORKDAYS(Table22[[#This Row],[QC START]], DATEVALUE(TEXT(Z3589,"MM/DD/YY")), Delivered!$Z$3:$Z$8),
                IF(AND(ISNUMBER(DATEVALUE(TEXT(AA3589,"MM/DD/YY"))), ISNUMBER(Table22[[#This Row],[QC START]])),
                    NETWORKDAYS(Table22[[#This Row],[QC START]], DATEVALUE(TEXT(AA3589,"MM/DD/YY")), Delivered!$Z$3:$Z$8),
                    "IN QC"
                )
            )-1
        )
    ),
"IN QC"
)</f>
        <v>NO SHIP DATE</v>
      </c>
      <c r="AB3589" s="25"/>
      <c r="AC3589" s="83"/>
      <c r="AD3589" s="45"/>
    </row>
    <row r="3590" spans="6:30" ht="14.25">
      <c r="F3590" s="30" t="str">
        <f>LEFT(Table2[[#This Row],[Project]],6)</f>
        <v/>
      </c>
      <c r="G3590" s="13"/>
      <c r="H3590" s="13"/>
      <c r="I3590" s="17"/>
      <c r="J3590" s="13"/>
      <c r="K3590" s="13"/>
      <c r="O3590" s="20"/>
      <c r="T3590" s="13"/>
      <c r="Y3590" s="71" t="str">
        <f>IFERROR(
    IF(Z3590="DONE",
        "QC DONE",
        IF(OR(AA3590="TBD", ISBLANK(AA3590)),
            "NO SHIP DATE",
            IF(AND(ISNUMBER(DATEVALUE(TEXT(Z3590,"MM/DD/YY"))), ISNUMBER(Table22[[#This Row],[QC START]])),
                NETWORKDAYS(Table22[[#This Row],[QC START]], DATEVALUE(TEXT(Z3590,"MM/DD/YY")), Delivered!$Z$3:$Z$8),
                IF(AND(ISNUMBER(DATEVALUE(TEXT(AA3590,"MM/DD/YY"))), ISNUMBER(Table22[[#This Row],[QC START]])),
                    NETWORKDAYS(Table22[[#This Row],[QC START]], DATEVALUE(TEXT(AA3590,"MM/DD/YY")), Delivered!$Z$3:$Z$8),
                    "IN QC"
                )
            )-1
        )
    ),
"IN QC"
)</f>
        <v>NO SHIP DATE</v>
      </c>
      <c r="AB3590" s="25"/>
      <c r="AC3590" s="83"/>
      <c r="AD3590" s="45"/>
    </row>
    <row r="3591" spans="6:30" ht="14.25">
      <c r="F3591" s="30" t="str">
        <f>LEFT(Table2[[#This Row],[Project]],6)</f>
        <v/>
      </c>
      <c r="G3591" s="13"/>
      <c r="H3591" s="13"/>
      <c r="I3591" s="17"/>
      <c r="J3591" s="13"/>
      <c r="K3591" s="13"/>
      <c r="O3591" s="20"/>
      <c r="T3591" s="13"/>
      <c r="Y3591" s="71" t="str">
        <f>IFERROR(
    IF(Z3591="DONE",
        "QC DONE",
        IF(OR(AA3591="TBD", ISBLANK(AA3591)),
            "NO SHIP DATE",
            IF(AND(ISNUMBER(DATEVALUE(TEXT(Z3591,"MM/DD/YY"))), ISNUMBER(Table22[[#This Row],[QC START]])),
                NETWORKDAYS(Table22[[#This Row],[QC START]], DATEVALUE(TEXT(Z3591,"MM/DD/YY")), Delivered!$Z$3:$Z$8),
                IF(AND(ISNUMBER(DATEVALUE(TEXT(AA3591,"MM/DD/YY"))), ISNUMBER(Table22[[#This Row],[QC START]])),
                    NETWORKDAYS(Table22[[#This Row],[QC START]], DATEVALUE(TEXT(AA3591,"MM/DD/YY")), Delivered!$Z$3:$Z$8),
                    "IN QC"
                )
            )-1
        )
    ),
"IN QC"
)</f>
        <v>NO SHIP DATE</v>
      </c>
      <c r="AB3591" s="25"/>
      <c r="AC3591" s="83"/>
      <c r="AD3591" s="45"/>
    </row>
    <row r="3592" spans="6:30" ht="14.25">
      <c r="F3592" s="30" t="str">
        <f>LEFT(Table2[[#This Row],[Project]],6)</f>
        <v/>
      </c>
      <c r="G3592" s="13"/>
      <c r="H3592" s="13"/>
      <c r="I3592" s="17"/>
      <c r="J3592" s="13"/>
      <c r="K3592" s="13"/>
      <c r="O3592" s="20"/>
      <c r="T3592" s="13"/>
      <c r="Y3592" s="71" t="str">
        <f>IFERROR(
    IF(Z3592="DONE",
        "QC DONE",
        IF(OR(AA3592="TBD", ISBLANK(AA3592)),
            "NO SHIP DATE",
            IF(AND(ISNUMBER(DATEVALUE(TEXT(Z3592,"MM/DD/YY"))), ISNUMBER(Table22[[#This Row],[QC START]])),
                NETWORKDAYS(Table22[[#This Row],[QC START]], DATEVALUE(TEXT(Z3592,"MM/DD/YY")), Delivered!$Z$3:$Z$8),
                IF(AND(ISNUMBER(DATEVALUE(TEXT(AA3592,"MM/DD/YY"))), ISNUMBER(Table22[[#This Row],[QC START]])),
                    NETWORKDAYS(Table22[[#This Row],[QC START]], DATEVALUE(TEXT(AA3592,"MM/DD/YY")), Delivered!$Z$3:$Z$8),
                    "IN QC"
                )
            )-1
        )
    ),
"IN QC"
)</f>
        <v>NO SHIP DATE</v>
      </c>
      <c r="AB3592" s="25"/>
      <c r="AC3592" s="83"/>
      <c r="AD3592" s="45"/>
    </row>
    <row r="3593" spans="6:30" ht="14.25">
      <c r="F3593" s="30" t="str">
        <f>LEFT(Table2[[#This Row],[Project]],6)</f>
        <v/>
      </c>
      <c r="G3593" s="13"/>
      <c r="H3593" s="13"/>
      <c r="I3593" s="17"/>
      <c r="J3593" s="13"/>
      <c r="K3593" s="13"/>
      <c r="O3593" s="20"/>
      <c r="T3593" s="13"/>
      <c r="Y3593" s="71" t="str">
        <f>IFERROR(
    IF(Z3593="DONE",
        "QC DONE",
        IF(OR(AA3593="TBD", ISBLANK(AA3593)),
            "NO SHIP DATE",
            IF(AND(ISNUMBER(DATEVALUE(TEXT(Z3593,"MM/DD/YY"))), ISNUMBER(Table22[[#This Row],[QC START]])),
                NETWORKDAYS(Table22[[#This Row],[QC START]], DATEVALUE(TEXT(Z3593,"MM/DD/YY")), Delivered!$Z$3:$Z$8),
                IF(AND(ISNUMBER(DATEVALUE(TEXT(AA3593,"MM/DD/YY"))), ISNUMBER(Table22[[#This Row],[QC START]])),
                    NETWORKDAYS(Table22[[#This Row],[QC START]], DATEVALUE(TEXT(AA3593,"MM/DD/YY")), Delivered!$Z$3:$Z$8),
                    "IN QC"
                )
            )-1
        )
    ),
"IN QC"
)</f>
        <v>NO SHIP DATE</v>
      </c>
      <c r="AB3593" s="25"/>
      <c r="AC3593" s="83"/>
      <c r="AD3593" s="45"/>
    </row>
    <row r="3594" spans="6:30" ht="14.25">
      <c r="F3594" s="30" t="str">
        <f>LEFT(Table2[[#This Row],[Project]],6)</f>
        <v/>
      </c>
      <c r="G3594" s="13"/>
      <c r="H3594" s="13"/>
      <c r="I3594" s="17"/>
      <c r="J3594" s="13"/>
      <c r="K3594" s="13"/>
      <c r="O3594" s="20"/>
      <c r="T3594" s="13"/>
      <c r="Y3594" s="71" t="str">
        <f>IFERROR(
    IF(Z3594="DONE",
        "QC DONE",
        IF(OR(AA3594="TBD", ISBLANK(AA3594)),
            "NO SHIP DATE",
            IF(AND(ISNUMBER(DATEVALUE(TEXT(Z3594,"MM/DD/YY"))), ISNUMBER(Table22[[#This Row],[QC START]])),
                NETWORKDAYS(Table22[[#This Row],[QC START]], DATEVALUE(TEXT(Z3594,"MM/DD/YY")), Delivered!$Z$3:$Z$8),
                IF(AND(ISNUMBER(DATEVALUE(TEXT(AA3594,"MM/DD/YY"))), ISNUMBER(Table22[[#This Row],[QC START]])),
                    NETWORKDAYS(Table22[[#This Row],[QC START]], DATEVALUE(TEXT(AA3594,"MM/DD/YY")), Delivered!$Z$3:$Z$8),
                    "IN QC"
                )
            )-1
        )
    ),
"IN QC"
)</f>
        <v>NO SHIP DATE</v>
      </c>
      <c r="AB3594" s="25"/>
      <c r="AC3594" s="83"/>
      <c r="AD3594" s="45"/>
    </row>
    <row r="3595" spans="6:30" ht="14.25">
      <c r="F3595" s="30" t="str">
        <f>LEFT(Table2[[#This Row],[Project]],6)</f>
        <v/>
      </c>
      <c r="G3595" s="13"/>
      <c r="H3595" s="13"/>
      <c r="I3595" s="17"/>
      <c r="J3595" s="13"/>
      <c r="K3595" s="13"/>
      <c r="O3595" s="20"/>
      <c r="T3595" s="13"/>
      <c r="Y3595" s="71" t="str">
        <f>IFERROR(
    IF(Z3595="DONE",
        "QC DONE",
        IF(OR(AA3595="TBD", ISBLANK(AA3595)),
            "NO SHIP DATE",
            IF(AND(ISNUMBER(DATEVALUE(TEXT(Z3595,"MM/DD/YY"))), ISNUMBER(Table22[[#This Row],[QC START]])),
                NETWORKDAYS(Table22[[#This Row],[QC START]], DATEVALUE(TEXT(Z3595,"MM/DD/YY")), Delivered!$Z$3:$Z$8),
                IF(AND(ISNUMBER(DATEVALUE(TEXT(AA3595,"MM/DD/YY"))), ISNUMBER(Table22[[#This Row],[QC START]])),
                    NETWORKDAYS(Table22[[#This Row],[QC START]], DATEVALUE(TEXT(AA3595,"MM/DD/YY")), Delivered!$Z$3:$Z$8),
                    "IN QC"
                )
            )-1
        )
    ),
"IN QC"
)</f>
        <v>NO SHIP DATE</v>
      </c>
      <c r="AB3595" s="25"/>
      <c r="AC3595" s="83"/>
      <c r="AD3595" s="45"/>
    </row>
    <row r="3596" spans="6:30" ht="14.25">
      <c r="F3596" s="30" t="str">
        <f>LEFT(Table2[[#This Row],[Project]],6)</f>
        <v/>
      </c>
      <c r="G3596" s="13"/>
      <c r="H3596" s="13"/>
      <c r="I3596" s="17"/>
      <c r="J3596" s="13"/>
      <c r="K3596" s="13"/>
      <c r="O3596" s="20"/>
      <c r="T3596" s="13"/>
      <c r="Y3596" s="71" t="str">
        <f>IFERROR(
    IF(Z3596="DONE",
        "QC DONE",
        IF(OR(AA3596="TBD", ISBLANK(AA3596)),
            "NO SHIP DATE",
            IF(AND(ISNUMBER(DATEVALUE(TEXT(Z3596,"MM/DD/YY"))), ISNUMBER(Table22[[#This Row],[QC START]])),
                NETWORKDAYS(Table22[[#This Row],[QC START]], DATEVALUE(TEXT(Z3596,"MM/DD/YY")), Delivered!$Z$3:$Z$8),
                IF(AND(ISNUMBER(DATEVALUE(TEXT(AA3596,"MM/DD/YY"))), ISNUMBER(Table22[[#This Row],[QC START]])),
                    NETWORKDAYS(Table22[[#This Row],[QC START]], DATEVALUE(TEXT(AA3596,"MM/DD/YY")), Delivered!$Z$3:$Z$8),
                    "IN QC"
                )
            )-1
        )
    ),
"IN QC"
)</f>
        <v>NO SHIP DATE</v>
      </c>
      <c r="AB3596" s="25"/>
      <c r="AC3596" s="83"/>
      <c r="AD3596" s="45"/>
    </row>
    <row r="3597" spans="6:30" ht="14.25">
      <c r="F3597" s="30" t="str">
        <f>LEFT(Table2[[#This Row],[Project]],6)</f>
        <v/>
      </c>
      <c r="G3597" s="13"/>
      <c r="H3597" s="13"/>
      <c r="I3597" s="17"/>
      <c r="J3597" s="13"/>
      <c r="K3597" s="13"/>
      <c r="O3597" s="20"/>
      <c r="T3597" s="13"/>
      <c r="Y3597" s="71" t="str">
        <f>IFERROR(
    IF(Z3597="DONE",
        "QC DONE",
        IF(OR(AA3597="TBD", ISBLANK(AA3597)),
            "NO SHIP DATE",
            IF(AND(ISNUMBER(DATEVALUE(TEXT(Z3597,"MM/DD/YY"))), ISNUMBER(Table22[[#This Row],[QC START]])),
                NETWORKDAYS(Table22[[#This Row],[QC START]], DATEVALUE(TEXT(Z3597,"MM/DD/YY")), Delivered!$Z$3:$Z$8),
                IF(AND(ISNUMBER(DATEVALUE(TEXT(AA3597,"MM/DD/YY"))), ISNUMBER(Table22[[#This Row],[QC START]])),
                    NETWORKDAYS(Table22[[#This Row],[QC START]], DATEVALUE(TEXT(AA3597,"MM/DD/YY")), Delivered!$Z$3:$Z$8),
                    "IN QC"
                )
            )-1
        )
    ),
"IN QC"
)</f>
        <v>NO SHIP DATE</v>
      </c>
      <c r="AB3597" s="25"/>
      <c r="AC3597" s="83"/>
      <c r="AD3597" s="45"/>
    </row>
    <row r="3598" spans="6:30" ht="14.25">
      <c r="F3598" s="30" t="str">
        <f>LEFT(Table2[[#This Row],[Project]],6)</f>
        <v/>
      </c>
      <c r="G3598" s="13"/>
      <c r="H3598" s="13"/>
      <c r="I3598" s="17"/>
      <c r="J3598" s="13"/>
      <c r="K3598" s="13"/>
      <c r="O3598" s="20"/>
      <c r="T3598" s="13"/>
      <c r="Y3598" s="71" t="str">
        <f>IFERROR(
    IF(Z3598="DONE",
        "QC DONE",
        IF(OR(AA3598="TBD", ISBLANK(AA3598)),
            "NO SHIP DATE",
            IF(AND(ISNUMBER(DATEVALUE(TEXT(Z3598,"MM/DD/YY"))), ISNUMBER(Table22[[#This Row],[QC START]])),
                NETWORKDAYS(Table22[[#This Row],[QC START]], DATEVALUE(TEXT(Z3598,"MM/DD/YY")), Delivered!$Z$3:$Z$8),
                IF(AND(ISNUMBER(DATEVALUE(TEXT(AA3598,"MM/DD/YY"))), ISNUMBER(Table22[[#This Row],[QC START]])),
                    NETWORKDAYS(Table22[[#This Row],[QC START]], DATEVALUE(TEXT(AA3598,"MM/DD/YY")), Delivered!$Z$3:$Z$8),
                    "IN QC"
                )
            )-1
        )
    ),
"IN QC"
)</f>
        <v>NO SHIP DATE</v>
      </c>
      <c r="AB3598" s="25"/>
      <c r="AC3598" s="83"/>
      <c r="AD3598" s="45"/>
    </row>
    <row r="3599" spans="6:30" ht="14.25">
      <c r="F3599" s="30" t="str">
        <f>LEFT(Table2[[#This Row],[Project]],6)</f>
        <v/>
      </c>
      <c r="G3599" s="13"/>
      <c r="H3599" s="13"/>
      <c r="I3599" s="17"/>
      <c r="J3599" s="13"/>
      <c r="K3599" s="13"/>
      <c r="O3599" s="20"/>
      <c r="T3599" s="13"/>
      <c r="Y3599" s="71" t="str">
        <f>IFERROR(
    IF(Z3599="DONE",
        "QC DONE",
        IF(OR(AA3599="TBD", ISBLANK(AA3599)),
            "NO SHIP DATE",
            IF(AND(ISNUMBER(DATEVALUE(TEXT(Z3599,"MM/DD/YY"))), ISNUMBER(Table22[[#This Row],[QC START]])),
                NETWORKDAYS(Table22[[#This Row],[QC START]], DATEVALUE(TEXT(Z3599,"MM/DD/YY")), Delivered!$Z$3:$Z$8),
                IF(AND(ISNUMBER(DATEVALUE(TEXT(AA3599,"MM/DD/YY"))), ISNUMBER(Table22[[#This Row],[QC START]])),
                    NETWORKDAYS(Table22[[#This Row],[QC START]], DATEVALUE(TEXT(AA3599,"MM/DD/YY")), Delivered!$Z$3:$Z$8),
                    "IN QC"
                )
            )-1
        )
    ),
"IN QC"
)</f>
        <v>NO SHIP DATE</v>
      </c>
      <c r="AB3599" s="25"/>
      <c r="AC3599" s="83"/>
      <c r="AD3599" s="45"/>
    </row>
    <row r="3600" spans="6:30" ht="14.25">
      <c r="F3600" s="30" t="str">
        <f>LEFT(Table2[[#This Row],[Project]],6)</f>
        <v/>
      </c>
      <c r="G3600" s="13"/>
      <c r="H3600" s="13"/>
      <c r="I3600" s="17"/>
      <c r="J3600" s="13"/>
      <c r="K3600" s="13"/>
      <c r="O3600" s="20"/>
      <c r="T3600" s="13"/>
      <c r="Y3600" s="71" t="str">
        <f>IFERROR(
    IF(Z3600="DONE",
        "QC DONE",
        IF(OR(AA3600="TBD", ISBLANK(AA3600)),
            "NO SHIP DATE",
            IF(AND(ISNUMBER(DATEVALUE(TEXT(Z3600,"MM/DD/YY"))), ISNUMBER(Table22[[#This Row],[QC START]])),
                NETWORKDAYS(Table22[[#This Row],[QC START]], DATEVALUE(TEXT(Z3600,"MM/DD/YY")), Delivered!$Z$3:$Z$8),
                IF(AND(ISNUMBER(DATEVALUE(TEXT(AA3600,"MM/DD/YY"))), ISNUMBER(Table22[[#This Row],[QC START]])),
                    NETWORKDAYS(Table22[[#This Row],[QC START]], DATEVALUE(TEXT(AA3600,"MM/DD/YY")), Delivered!$Z$3:$Z$8),
                    "IN QC"
                )
            )-1
        )
    ),
"IN QC"
)</f>
        <v>NO SHIP DATE</v>
      </c>
      <c r="AB3600" s="25"/>
      <c r="AC3600" s="83"/>
      <c r="AD3600" s="45"/>
    </row>
    <row r="3601" spans="6:30" ht="14.25">
      <c r="F3601" s="30" t="str">
        <f>LEFT(Table2[[#This Row],[Project]],6)</f>
        <v/>
      </c>
      <c r="G3601" s="13"/>
      <c r="H3601" s="13"/>
      <c r="I3601" s="17"/>
      <c r="J3601" s="13"/>
      <c r="K3601" s="13"/>
      <c r="O3601" s="20"/>
      <c r="T3601" s="13"/>
      <c r="Y3601" s="71" t="str">
        <f>IFERROR(
    IF(Z3601="DONE",
        "QC DONE",
        IF(OR(AA3601="TBD", ISBLANK(AA3601)),
            "NO SHIP DATE",
            IF(AND(ISNUMBER(DATEVALUE(TEXT(Z3601,"MM/DD/YY"))), ISNUMBER(Table22[[#This Row],[QC START]])),
                NETWORKDAYS(Table22[[#This Row],[QC START]], DATEVALUE(TEXT(Z3601,"MM/DD/YY")), Delivered!$Z$3:$Z$8),
                IF(AND(ISNUMBER(DATEVALUE(TEXT(AA3601,"MM/DD/YY"))), ISNUMBER(Table22[[#This Row],[QC START]])),
                    NETWORKDAYS(Table22[[#This Row],[QC START]], DATEVALUE(TEXT(AA3601,"MM/DD/YY")), Delivered!$Z$3:$Z$8),
                    "IN QC"
                )
            )-1
        )
    ),
"IN QC"
)</f>
        <v>NO SHIP DATE</v>
      </c>
      <c r="AB3601" s="25"/>
      <c r="AC3601" s="83"/>
      <c r="AD3601" s="45"/>
    </row>
    <row r="3602" spans="6:30" ht="14.25">
      <c r="F3602" s="30" t="str">
        <f>LEFT(Table2[[#This Row],[Project]],6)</f>
        <v/>
      </c>
      <c r="G3602" s="13"/>
      <c r="H3602" s="13"/>
      <c r="I3602" s="17"/>
      <c r="J3602" s="13"/>
      <c r="K3602" s="13"/>
      <c r="O3602" s="20"/>
      <c r="T3602" s="13"/>
      <c r="Y3602" s="71" t="str">
        <f>IFERROR(
    IF(Z3602="DONE",
        "QC DONE",
        IF(OR(AA3602="TBD", ISBLANK(AA3602)),
            "NO SHIP DATE",
            IF(AND(ISNUMBER(DATEVALUE(TEXT(Z3602,"MM/DD/YY"))), ISNUMBER(Table22[[#This Row],[QC START]])),
                NETWORKDAYS(Table22[[#This Row],[QC START]], DATEVALUE(TEXT(Z3602,"MM/DD/YY")), Delivered!$Z$3:$Z$8),
                IF(AND(ISNUMBER(DATEVALUE(TEXT(AA3602,"MM/DD/YY"))), ISNUMBER(Table22[[#This Row],[QC START]])),
                    NETWORKDAYS(Table22[[#This Row],[QC START]], DATEVALUE(TEXT(AA3602,"MM/DD/YY")), Delivered!$Z$3:$Z$8),
                    "IN QC"
                )
            )-1
        )
    ),
"IN QC"
)</f>
        <v>NO SHIP DATE</v>
      </c>
      <c r="AB3602" s="25"/>
      <c r="AC3602" s="83"/>
      <c r="AD3602" s="45"/>
    </row>
    <row r="3603" spans="6:30" ht="14.25">
      <c r="F3603" s="30" t="str">
        <f>LEFT(Table2[[#This Row],[Project]],6)</f>
        <v/>
      </c>
      <c r="G3603" s="13"/>
      <c r="H3603" s="13"/>
      <c r="I3603" s="17"/>
      <c r="J3603" s="13"/>
      <c r="K3603" s="13"/>
      <c r="O3603" s="20"/>
      <c r="T3603" s="13"/>
      <c r="Y3603" s="71" t="str">
        <f>IFERROR(
    IF(Z3603="DONE",
        "QC DONE",
        IF(OR(AA3603="TBD", ISBLANK(AA3603)),
            "NO SHIP DATE",
            IF(AND(ISNUMBER(DATEVALUE(TEXT(Z3603,"MM/DD/YY"))), ISNUMBER(Table22[[#This Row],[QC START]])),
                NETWORKDAYS(Table22[[#This Row],[QC START]], DATEVALUE(TEXT(Z3603,"MM/DD/YY")), Delivered!$Z$3:$Z$8),
                IF(AND(ISNUMBER(DATEVALUE(TEXT(AA3603,"MM/DD/YY"))), ISNUMBER(Table22[[#This Row],[QC START]])),
                    NETWORKDAYS(Table22[[#This Row],[QC START]], DATEVALUE(TEXT(AA3603,"MM/DD/YY")), Delivered!$Z$3:$Z$8),
                    "IN QC"
                )
            )-1
        )
    ),
"IN QC"
)</f>
        <v>NO SHIP DATE</v>
      </c>
      <c r="AB3603" s="25"/>
      <c r="AC3603" s="83"/>
      <c r="AD3603" s="45"/>
    </row>
    <row r="3604" spans="6:30" ht="14.25">
      <c r="F3604" s="30" t="str">
        <f>LEFT(Table2[[#This Row],[Project]],6)</f>
        <v/>
      </c>
      <c r="G3604" s="13"/>
      <c r="H3604" s="13"/>
      <c r="I3604" s="17"/>
      <c r="J3604" s="13"/>
      <c r="K3604" s="13"/>
      <c r="O3604" s="20"/>
      <c r="T3604" s="13"/>
      <c r="Y3604" s="71" t="str">
        <f>IFERROR(
    IF(Z3604="DONE",
        "QC DONE",
        IF(OR(AA3604="TBD", ISBLANK(AA3604)),
            "NO SHIP DATE",
            IF(AND(ISNUMBER(DATEVALUE(TEXT(Z3604,"MM/DD/YY"))), ISNUMBER(Table22[[#This Row],[QC START]])),
                NETWORKDAYS(Table22[[#This Row],[QC START]], DATEVALUE(TEXT(Z3604,"MM/DD/YY")), Delivered!$Z$3:$Z$8),
                IF(AND(ISNUMBER(DATEVALUE(TEXT(AA3604,"MM/DD/YY"))), ISNUMBER(Table22[[#This Row],[QC START]])),
                    NETWORKDAYS(Table22[[#This Row],[QC START]], DATEVALUE(TEXT(AA3604,"MM/DD/YY")), Delivered!$Z$3:$Z$8),
                    "IN QC"
                )
            )-1
        )
    ),
"IN QC"
)</f>
        <v>NO SHIP DATE</v>
      </c>
      <c r="AB3604" s="25"/>
      <c r="AC3604" s="83"/>
      <c r="AD3604" s="45"/>
    </row>
    <row r="3605" spans="6:30" ht="14.25">
      <c r="F3605" s="30" t="str">
        <f>LEFT(Table2[[#This Row],[Project]],6)</f>
        <v/>
      </c>
      <c r="G3605" s="13"/>
      <c r="H3605" s="13"/>
      <c r="I3605" s="17"/>
      <c r="J3605" s="13"/>
      <c r="K3605" s="13"/>
      <c r="O3605" s="20"/>
      <c r="T3605" s="13"/>
      <c r="Y3605" s="71" t="str">
        <f>IFERROR(
    IF(Z3605="DONE",
        "QC DONE",
        IF(OR(AA3605="TBD", ISBLANK(AA3605)),
            "NO SHIP DATE",
            IF(AND(ISNUMBER(DATEVALUE(TEXT(Z3605,"MM/DD/YY"))), ISNUMBER(Table22[[#This Row],[QC START]])),
                NETWORKDAYS(Table22[[#This Row],[QC START]], DATEVALUE(TEXT(Z3605,"MM/DD/YY")), Delivered!$Z$3:$Z$8),
                IF(AND(ISNUMBER(DATEVALUE(TEXT(AA3605,"MM/DD/YY"))), ISNUMBER(Table22[[#This Row],[QC START]])),
                    NETWORKDAYS(Table22[[#This Row],[QC START]], DATEVALUE(TEXT(AA3605,"MM/DD/YY")), Delivered!$Z$3:$Z$8),
                    "IN QC"
                )
            )-1
        )
    ),
"IN QC"
)</f>
        <v>NO SHIP DATE</v>
      </c>
      <c r="AB3605" s="25"/>
      <c r="AC3605" s="83"/>
      <c r="AD3605" s="45"/>
    </row>
    <row r="3606" spans="6:30" ht="14.25">
      <c r="F3606" s="30" t="str">
        <f>LEFT(Table2[[#This Row],[Project]],6)</f>
        <v/>
      </c>
      <c r="G3606" s="13"/>
      <c r="H3606" s="13"/>
      <c r="I3606" s="17"/>
      <c r="J3606" s="13"/>
      <c r="K3606" s="13"/>
      <c r="O3606" s="20"/>
      <c r="T3606" s="13"/>
      <c r="Y3606" s="71" t="str">
        <f>IFERROR(
    IF(Z3606="DONE",
        "QC DONE",
        IF(OR(AA3606="TBD", ISBLANK(AA3606)),
            "NO SHIP DATE",
            IF(AND(ISNUMBER(DATEVALUE(TEXT(Z3606,"MM/DD/YY"))), ISNUMBER(Table22[[#This Row],[QC START]])),
                NETWORKDAYS(Table22[[#This Row],[QC START]], DATEVALUE(TEXT(Z3606,"MM/DD/YY")), Delivered!$Z$3:$Z$8),
                IF(AND(ISNUMBER(DATEVALUE(TEXT(AA3606,"MM/DD/YY"))), ISNUMBER(Table22[[#This Row],[QC START]])),
                    NETWORKDAYS(Table22[[#This Row],[QC START]], DATEVALUE(TEXT(AA3606,"MM/DD/YY")), Delivered!$Z$3:$Z$8),
                    "IN QC"
                )
            )-1
        )
    ),
"IN QC"
)</f>
        <v>NO SHIP DATE</v>
      </c>
      <c r="AB3606" s="25"/>
      <c r="AC3606" s="83"/>
      <c r="AD3606" s="45"/>
    </row>
    <row r="3607" spans="6:30" ht="14.25">
      <c r="F3607" s="30" t="str">
        <f>LEFT(Table2[[#This Row],[Project]],6)</f>
        <v/>
      </c>
      <c r="G3607" s="13"/>
      <c r="H3607" s="13"/>
      <c r="I3607" s="17"/>
      <c r="J3607" s="13"/>
      <c r="K3607" s="13"/>
      <c r="O3607" s="20"/>
      <c r="T3607" s="13"/>
      <c r="Y3607" s="71" t="str">
        <f>IFERROR(
    IF(Z3607="DONE",
        "QC DONE",
        IF(OR(AA3607="TBD", ISBLANK(AA3607)),
            "NO SHIP DATE",
            IF(AND(ISNUMBER(DATEVALUE(TEXT(Z3607,"MM/DD/YY"))), ISNUMBER(Table22[[#This Row],[QC START]])),
                NETWORKDAYS(Table22[[#This Row],[QC START]], DATEVALUE(TEXT(Z3607,"MM/DD/YY")), Delivered!$Z$3:$Z$8),
                IF(AND(ISNUMBER(DATEVALUE(TEXT(AA3607,"MM/DD/YY"))), ISNUMBER(Table22[[#This Row],[QC START]])),
                    NETWORKDAYS(Table22[[#This Row],[QC START]], DATEVALUE(TEXT(AA3607,"MM/DD/YY")), Delivered!$Z$3:$Z$8),
                    "IN QC"
                )
            )-1
        )
    ),
"IN QC"
)</f>
        <v>NO SHIP DATE</v>
      </c>
      <c r="AB3607" s="25"/>
      <c r="AC3607" s="83"/>
      <c r="AD3607" s="45"/>
    </row>
    <row r="3608" spans="6:30" ht="14.25">
      <c r="F3608" s="30" t="str">
        <f>LEFT(Table2[[#This Row],[Project]],6)</f>
        <v/>
      </c>
      <c r="G3608" s="13"/>
      <c r="H3608" s="13"/>
      <c r="I3608" s="17"/>
      <c r="J3608" s="13"/>
      <c r="K3608" s="13"/>
      <c r="O3608" s="20"/>
      <c r="T3608" s="13"/>
      <c r="Y3608" s="71" t="str">
        <f>IFERROR(
    IF(Z3608="DONE",
        "QC DONE",
        IF(OR(AA3608="TBD", ISBLANK(AA3608)),
            "NO SHIP DATE",
            IF(AND(ISNUMBER(DATEVALUE(TEXT(Z3608,"MM/DD/YY"))), ISNUMBER(Table22[[#This Row],[QC START]])),
                NETWORKDAYS(Table22[[#This Row],[QC START]], DATEVALUE(TEXT(Z3608,"MM/DD/YY")), Delivered!$Z$3:$Z$8),
                IF(AND(ISNUMBER(DATEVALUE(TEXT(AA3608,"MM/DD/YY"))), ISNUMBER(Table22[[#This Row],[QC START]])),
                    NETWORKDAYS(Table22[[#This Row],[QC START]], DATEVALUE(TEXT(AA3608,"MM/DD/YY")), Delivered!$Z$3:$Z$8),
                    "IN QC"
                )
            )-1
        )
    ),
"IN QC"
)</f>
        <v>NO SHIP DATE</v>
      </c>
      <c r="AB3608" s="25"/>
      <c r="AC3608" s="83"/>
      <c r="AD3608" s="45"/>
    </row>
    <row r="3609" spans="6:30" ht="14.25">
      <c r="F3609" s="30" t="str">
        <f>LEFT(Table2[[#This Row],[Project]],6)</f>
        <v/>
      </c>
      <c r="G3609" s="13"/>
      <c r="H3609" s="13"/>
      <c r="I3609" s="17"/>
      <c r="J3609" s="13"/>
      <c r="K3609" s="13"/>
      <c r="O3609" s="20"/>
      <c r="T3609" s="13"/>
      <c r="Y3609" s="71" t="str">
        <f>IFERROR(
    IF(Z3609="DONE",
        "QC DONE",
        IF(OR(AA3609="TBD", ISBLANK(AA3609)),
            "NO SHIP DATE",
            IF(AND(ISNUMBER(DATEVALUE(TEXT(Z3609,"MM/DD/YY"))), ISNUMBER(Table22[[#This Row],[QC START]])),
                NETWORKDAYS(Table22[[#This Row],[QC START]], DATEVALUE(TEXT(Z3609,"MM/DD/YY")), Delivered!$Z$3:$Z$8),
                IF(AND(ISNUMBER(DATEVALUE(TEXT(AA3609,"MM/DD/YY"))), ISNUMBER(Table22[[#This Row],[QC START]])),
                    NETWORKDAYS(Table22[[#This Row],[QC START]], DATEVALUE(TEXT(AA3609,"MM/DD/YY")), Delivered!$Z$3:$Z$8),
                    "IN QC"
                )
            )-1
        )
    ),
"IN QC"
)</f>
        <v>NO SHIP DATE</v>
      </c>
      <c r="AB3609" s="25"/>
      <c r="AC3609" s="83"/>
      <c r="AD3609" s="45"/>
    </row>
    <row r="3610" spans="6:30" ht="14.25">
      <c r="F3610" s="30" t="str">
        <f>LEFT(Table2[[#This Row],[Project]],6)</f>
        <v/>
      </c>
      <c r="G3610" s="13"/>
      <c r="H3610" s="13"/>
      <c r="I3610" s="17"/>
      <c r="J3610" s="13"/>
      <c r="K3610" s="13"/>
      <c r="O3610" s="20"/>
      <c r="T3610" s="13"/>
      <c r="Y3610" s="71" t="str">
        <f>IFERROR(
    IF(Z3610="DONE",
        "QC DONE",
        IF(OR(AA3610="TBD", ISBLANK(AA3610)),
            "NO SHIP DATE",
            IF(AND(ISNUMBER(DATEVALUE(TEXT(Z3610,"MM/DD/YY"))), ISNUMBER(Table22[[#This Row],[QC START]])),
                NETWORKDAYS(Table22[[#This Row],[QC START]], DATEVALUE(TEXT(Z3610,"MM/DD/YY")), Delivered!$Z$3:$Z$8),
                IF(AND(ISNUMBER(DATEVALUE(TEXT(AA3610,"MM/DD/YY"))), ISNUMBER(Table22[[#This Row],[QC START]])),
                    NETWORKDAYS(Table22[[#This Row],[QC START]], DATEVALUE(TEXT(AA3610,"MM/DD/YY")), Delivered!$Z$3:$Z$8),
                    "IN QC"
                )
            )-1
        )
    ),
"IN QC"
)</f>
        <v>NO SHIP DATE</v>
      </c>
      <c r="AB3610" s="25"/>
      <c r="AC3610" s="83"/>
      <c r="AD3610" s="45"/>
    </row>
    <row r="3611" spans="6:30" ht="14.25">
      <c r="F3611" s="30" t="str">
        <f>LEFT(Table2[[#This Row],[Project]],6)</f>
        <v/>
      </c>
      <c r="G3611" s="13"/>
      <c r="H3611" s="13"/>
      <c r="I3611" s="17"/>
      <c r="J3611" s="13"/>
      <c r="K3611" s="13"/>
      <c r="O3611" s="20"/>
      <c r="T3611" s="13"/>
      <c r="Y3611" s="71" t="str">
        <f>IFERROR(
    IF(Z3611="DONE",
        "QC DONE",
        IF(OR(AA3611="TBD", ISBLANK(AA3611)),
            "NO SHIP DATE",
            IF(AND(ISNUMBER(DATEVALUE(TEXT(Z3611,"MM/DD/YY"))), ISNUMBER(Table22[[#This Row],[QC START]])),
                NETWORKDAYS(Table22[[#This Row],[QC START]], DATEVALUE(TEXT(Z3611,"MM/DD/YY")), Delivered!$Z$3:$Z$8),
                IF(AND(ISNUMBER(DATEVALUE(TEXT(AA3611,"MM/DD/YY"))), ISNUMBER(Table22[[#This Row],[QC START]])),
                    NETWORKDAYS(Table22[[#This Row],[QC START]], DATEVALUE(TEXT(AA3611,"MM/DD/YY")), Delivered!$Z$3:$Z$8),
                    "IN QC"
                )
            )-1
        )
    ),
"IN QC"
)</f>
        <v>NO SHIP DATE</v>
      </c>
      <c r="AB3611" s="25"/>
      <c r="AC3611" s="83"/>
      <c r="AD3611" s="45"/>
    </row>
    <row r="3612" spans="6:30" ht="14.25">
      <c r="F3612" s="30" t="str">
        <f>LEFT(Table2[[#This Row],[Project]],6)</f>
        <v/>
      </c>
      <c r="G3612" s="13"/>
      <c r="H3612" s="13"/>
      <c r="I3612" s="17"/>
      <c r="J3612" s="13"/>
      <c r="K3612" s="13"/>
      <c r="O3612" s="20"/>
      <c r="T3612" s="13"/>
      <c r="Y3612" s="71" t="str">
        <f>IFERROR(
    IF(Z3612="DONE",
        "QC DONE",
        IF(OR(AA3612="TBD", ISBLANK(AA3612)),
            "NO SHIP DATE",
            IF(AND(ISNUMBER(DATEVALUE(TEXT(Z3612,"MM/DD/YY"))), ISNUMBER(Table22[[#This Row],[QC START]])),
                NETWORKDAYS(Table22[[#This Row],[QC START]], DATEVALUE(TEXT(Z3612,"MM/DD/YY")), Delivered!$Z$3:$Z$8),
                IF(AND(ISNUMBER(DATEVALUE(TEXT(AA3612,"MM/DD/YY"))), ISNUMBER(Table22[[#This Row],[QC START]])),
                    NETWORKDAYS(Table22[[#This Row],[QC START]], DATEVALUE(TEXT(AA3612,"MM/DD/YY")), Delivered!$Z$3:$Z$8),
                    "IN QC"
                )
            )-1
        )
    ),
"IN QC"
)</f>
        <v>NO SHIP DATE</v>
      </c>
      <c r="AB3612" s="25"/>
      <c r="AC3612" s="83"/>
      <c r="AD3612" s="45"/>
    </row>
    <row r="3613" spans="6:30" ht="14.25">
      <c r="F3613" s="30" t="str">
        <f>LEFT(Table2[[#This Row],[Project]],6)</f>
        <v/>
      </c>
      <c r="G3613" s="13"/>
      <c r="H3613" s="13"/>
      <c r="I3613" s="17"/>
      <c r="J3613" s="13"/>
      <c r="K3613" s="13"/>
      <c r="O3613" s="20"/>
      <c r="T3613" s="13"/>
      <c r="Y3613" s="71" t="str">
        <f>IFERROR(
    IF(Z3613="DONE",
        "QC DONE",
        IF(OR(AA3613="TBD", ISBLANK(AA3613)),
            "NO SHIP DATE",
            IF(AND(ISNUMBER(DATEVALUE(TEXT(Z3613,"MM/DD/YY"))), ISNUMBER(Table22[[#This Row],[QC START]])),
                NETWORKDAYS(Table22[[#This Row],[QC START]], DATEVALUE(TEXT(Z3613,"MM/DD/YY")), Delivered!$Z$3:$Z$8),
                IF(AND(ISNUMBER(DATEVALUE(TEXT(AA3613,"MM/DD/YY"))), ISNUMBER(Table22[[#This Row],[QC START]])),
                    NETWORKDAYS(Table22[[#This Row],[QC START]], DATEVALUE(TEXT(AA3613,"MM/DD/YY")), Delivered!$Z$3:$Z$8),
                    "IN QC"
                )
            )-1
        )
    ),
"IN QC"
)</f>
        <v>NO SHIP DATE</v>
      </c>
      <c r="AB3613" s="25"/>
      <c r="AC3613" s="83"/>
      <c r="AD3613" s="45"/>
    </row>
    <row r="3614" spans="6:30" ht="14.25">
      <c r="F3614" s="30" t="str">
        <f>LEFT(Table2[[#This Row],[Project]],6)</f>
        <v/>
      </c>
      <c r="G3614" s="13"/>
      <c r="H3614" s="13"/>
      <c r="I3614" s="17"/>
      <c r="J3614" s="13"/>
      <c r="K3614" s="13"/>
      <c r="O3614" s="20"/>
      <c r="T3614" s="13"/>
      <c r="Y3614" s="71" t="str">
        <f>IFERROR(
    IF(Z3614="DONE",
        "QC DONE",
        IF(OR(AA3614="TBD", ISBLANK(AA3614)),
            "NO SHIP DATE",
            IF(AND(ISNUMBER(DATEVALUE(TEXT(Z3614,"MM/DD/YY"))), ISNUMBER(Table22[[#This Row],[QC START]])),
                NETWORKDAYS(Table22[[#This Row],[QC START]], DATEVALUE(TEXT(Z3614,"MM/DD/YY")), Delivered!$Z$3:$Z$8),
                IF(AND(ISNUMBER(DATEVALUE(TEXT(AA3614,"MM/DD/YY"))), ISNUMBER(Table22[[#This Row],[QC START]])),
                    NETWORKDAYS(Table22[[#This Row],[QC START]], DATEVALUE(TEXT(AA3614,"MM/DD/YY")), Delivered!$Z$3:$Z$8),
                    "IN QC"
                )
            )-1
        )
    ),
"IN QC"
)</f>
        <v>NO SHIP DATE</v>
      </c>
      <c r="AB3614" s="25"/>
      <c r="AC3614" s="83"/>
      <c r="AD3614" s="45"/>
    </row>
    <row r="3615" spans="6:30" ht="14.25">
      <c r="F3615" s="30" t="str">
        <f>LEFT(Table2[[#This Row],[Project]],6)</f>
        <v/>
      </c>
      <c r="G3615" s="13"/>
      <c r="H3615" s="13"/>
      <c r="I3615" s="17"/>
      <c r="J3615" s="13"/>
      <c r="K3615" s="13"/>
      <c r="O3615" s="20"/>
      <c r="T3615" s="13"/>
      <c r="Y3615" s="71" t="str">
        <f>IFERROR(
    IF(Z3615="DONE",
        "QC DONE",
        IF(OR(AA3615="TBD", ISBLANK(AA3615)),
            "NO SHIP DATE",
            IF(AND(ISNUMBER(DATEVALUE(TEXT(Z3615,"MM/DD/YY"))), ISNUMBER(Table22[[#This Row],[QC START]])),
                NETWORKDAYS(Table22[[#This Row],[QC START]], DATEVALUE(TEXT(Z3615,"MM/DD/YY")), Delivered!$Z$3:$Z$8),
                IF(AND(ISNUMBER(DATEVALUE(TEXT(AA3615,"MM/DD/YY"))), ISNUMBER(Table22[[#This Row],[QC START]])),
                    NETWORKDAYS(Table22[[#This Row],[QC START]], DATEVALUE(TEXT(AA3615,"MM/DD/YY")), Delivered!$Z$3:$Z$8),
                    "IN QC"
                )
            )-1
        )
    ),
"IN QC"
)</f>
        <v>NO SHIP DATE</v>
      </c>
      <c r="AB3615" s="25"/>
      <c r="AC3615" s="83"/>
      <c r="AD3615" s="45"/>
    </row>
    <row r="3616" spans="6:30" ht="14.25">
      <c r="F3616" s="30" t="str">
        <f>LEFT(Table2[[#This Row],[Project]],6)</f>
        <v/>
      </c>
      <c r="G3616" s="13"/>
      <c r="H3616" s="13"/>
      <c r="I3616" s="17"/>
      <c r="J3616" s="13"/>
      <c r="K3616" s="13"/>
      <c r="O3616" s="20"/>
      <c r="T3616" s="13"/>
      <c r="Y3616" s="71" t="str">
        <f>IFERROR(
    IF(Z3616="DONE",
        "QC DONE",
        IF(OR(AA3616="TBD", ISBLANK(AA3616)),
            "NO SHIP DATE",
            IF(AND(ISNUMBER(DATEVALUE(TEXT(Z3616,"MM/DD/YY"))), ISNUMBER(Table22[[#This Row],[QC START]])),
                NETWORKDAYS(Table22[[#This Row],[QC START]], DATEVALUE(TEXT(Z3616,"MM/DD/YY")), Delivered!$Z$3:$Z$8),
                IF(AND(ISNUMBER(DATEVALUE(TEXT(AA3616,"MM/DD/YY"))), ISNUMBER(Table22[[#This Row],[QC START]])),
                    NETWORKDAYS(Table22[[#This Row],[QC START]], DATEVALUE(TEXT(AA3616,"MM/DD/YY")), Delivered!$Z$3:$Z$8),
                    "IN QC"
                )
            )-1
        )
    ),
"IN QC"
)</f>
        <v>NO SHIP DATE</v>
      </c>
      <c r="AB3616" s="25"/>
      <c r="AC3616" s="83"/>
      <c r="AD3616" s="45"/>
    </row>
    <row r="3617" spans="6:30" ht="14.25">
      <c r="F3617" s="30" t="str">
        <f>LEFT(Table2[[#This Row],[Project]],6)</f>
        <v/>
      </c>
      <c r="G3617" s="13"/>
      <c r="H3617" s="13"/>
      <c r="I3617" s="17"/>
      <c r="J3617" s="13"/>
      <c r="K3617" s="13"/>
      <c r="O3617" s="20"/>
      <c r="T3617" s="13"/>
      <c r="Y3617" s="71" t="str">
        <f>IFERROR(
    IF(Z3617="DONE",
        "QC DONE",
        IF(OR(AA3617="TBD", ISBLANK(AA3617)),
            "NO SHIP DATE",
            IF(AND(ISNUMBER(DATEVALUE(TEXT(Z3617,"MM/DD/YY"))), ISNUMBER(Table22[[#This Row],[QC START]])),
                NETWORKDAYS(Table22[[#This Row],[QC START]], DATEVALUE(TEXT(Z3617,"MM/DD/YY")), Delivered!$Z$3:$Z$8),
                IF(AND(ISNUMBER(DATEVALUE(TEXT(AA3617,"MM/DD/YY"))), ISNUMBER(Table22[[#This Row],[QC START]])),
                    NETWORKDAYS(Table22[[#This Row],[QC START]], DATEVALUE(TEXT(AA3617,"MM/DD/YY")), Delivered!$Z$3:$Z$8),
                    "IN QC"
                )
            )-1
        )
    ),
"IN QC"
)</f>
        <v>NO SHIP DATE</v>
      </c>
      <c r="AB3617" s="25"/>
      <c r="AC3617" s="83"/>
      <c r="AD3617" s="45"/>
    </row>
    <row r="3618" spans="6:30" ht="14.25">
      <c r="F3618" s="30" t="str">
        <f>LEFT(Table2[[#This Row],[Project]],6)</f>
        <v/>
      </c>
      <c r="G3618" s="13"/>
      <c r="H3618" s="13"/>
      <c r="I3618" s="17"/>
      <c r="J3618" s="13"/>
      <c r="K3618" s="13"/>
      <c r="O3618" s="20"/>
      <c r="T3618" s="13"/>
      <c r="Y3618" s="71" t="str">
        <f>IFERROR(
    IF(Z3618="DONE",
        "QC DONE",
        IF(OR(AA3618="TBD", ISBLANK(AA3618)),
            "NO SHIP DATE",
            IF(AND(ISNUMBER(DATEVALUE(TEXT(Z3618,"MM/DD/YY"))), ISNUMBER(Table22[[#This Row],[QC START]])),
                NETWORKDAYS(Table22[[#This Row],[QC START]], DATEVALUE(TEXT(Z3618,"MM/DD/YY")), Delivered!$Z$3:$Z$8),
                IF(AND(ISNUMBER(DATEVALUE(TEXT(AA3618,"MM/DD/YY"))), ISNUMBER(Table22[[#This Row],[QC START]])),
                    NETWORKDAYS(Table22[[#This Row],[QC START]], DATEVALUE(TEXT(AA3618,"MM/DD/YY")), Delivered!$Z$3:$Z$8),
                    "IN QC"
                )
            )-1
        )
    ),
"IN QC"
)</f>
        <v>NO SHIP DATE</v>
      </c>
      <c r="AB3618" s="25"/>
      <c r="AC3618" s="83"/>
      <c r="AD3618" s="45"/>
    </row>
    <row r="3619" spans="6:30" ht="14.25">
      <c r="F3619" s="30" t="str">
        <f>LEFT(Table2[[#This Row],[Project]],6)</f>
        <v/>
      </c>
      <c r="G3619" s="13"/>
      <c r="H3619" s="13"/>
      <c r="I3619" s="17"/>
      <c r="J3619" s="13"/>
      <c r="K3619" s="13"/>
      <c r="O3619" s="20"/>
      <c r="T3619" s="13"/>
      <c r="Y3619" s="71" t="str">
        <f>IFERROR(
    IF(Z3619="DONE",
        "QC DONE",
        IF(OR(AA3619="TBD", ISBLANK(AA3619)),
            "NO SHIP DATE",
            IF(AND(ISNUMBER(DATEVALUE(TEXT(Z3619,"MM/DD/YY"))), ISNUMBER(Table22[[#This Row],[QC START]])),
                NETWORKDAYS(Table22[[#This Row],[QC START]], DATEVALUE(TEXT(Z3619,"MM/DD/YY")), Delivered!$Z$3:$Z$8),
                IF(AND(ISNUMBER(DATEVALUE(TEXT(AA3619,"MM/DD/YY"))), ISNUMBER(Table22[[#This Row],[QC START]])),
                    NETWORKDAYS(Table22[[#This Row],[QC START]], DATEVALUE(TEXT(AA3619,"MM/DD/YY")), Delivered!$Z$3:$Z$8),
                    "IN QC"
                )
            )-1
        )
    ),
"IN QC"
)</f>
        <v>NO SHIP DATE</v>
      </c>
      <c r="AB3619" s="25"/>
      <c r="AC3619" s="83"/>
      <c r="AD3619" s="45"/>
    </row>
    <row r="3620" spans="6:30" ht="14.25">
      <c r="F3620" s="30" t="str">
        <f>LEFT(Table2[[#This Row],[Project]],6)</f>
        <v/>
      </c>
      <c r="G3620" s="13"/>
      <c r="H3620" s="13"/>
      <c r="I3620" s="17"/>
      <c r="J3620" s="13"/>
      <c r="K3620" s="13"/>
      <c r="O3620" s="20"/>
      <c r="T3620" s="13"/>
      <c r="Y3620" s="71" t="str">
        <f>IFERROR(
    IF(Z3620="DONE",
        "QC DONE",
        IF(OR(AA3620="TBD", ISBLANK(AA3620)),
            "NO SHIP DATE",
            IF(AND(ISNUMBER(DATEVALUE(TEXT(Z3620,"MM/DD/YY"))), ISNUMBER(Table22[[#This Row],[QC START]])),
                NETWORKDAYS(Table22[[#This Row],[QC START]], DATEVALUE(TEXT(Z3620,"MM/DD/YY")), Delivered!$Z$3:$Z$8),
                IF(AND(ISNUMBER(DATEVALUE(TEXT(AA3620,"MM/DD/YY"))), ISNUMBER(Table22[[#This Row],[QC START]])),
                    NETWORKDAYS(Table22[[#This Row],[QC START]], DATEVALUE(TEXT(AA3620,"MM/DD/YY")), Delivered!$Z$3:$Z$8),
                    "IN QC"
                )
            )-1
        )
    ),
"IN QC"
)</f>
        <v>NO SHIP DATE</v>
      </c>
      <c r="AB3620" s="25"/>
      <c r="AC3620" s="83"/>
      <c r="AD3620" s="45"/>
    </row>
    <row r="3621" spans="6:30" ht="14.25">
      <c r="F3621" s="30" t="str">
        <f>LEFT(Table2[[#This Row],[Project]],6)</f>
        <v/>
      </c>
      <c r="G3621" s="13"/>
      <c r="H3621" s="13"/>
      <c r="I3621" s="17"/>
      <c r="J3621" s="13"/>
      <c r="K3621" s="13"/>
      <c r="O3621" s="20"/>
      <c r="T3621" s="13"/>
      <c r="Y3621" s="71" t="str">
        <f>IFERROR(
    IF(Z3621="DONE",
        "QC DONE",
        IF(OR(AA3621="TBD", ISBLANK(AA3621)),
            "NO SHIP DATE",
            IF(AND(ISNUMBER(DATEVALUE(TEXT(Z3621,"MM/DD/YY"))), ISNUMBER(Table22[[#This Row],[QC START]])),
                NETWORKDAYS(Table22[[#This Row],[QC START]], DATEVALUE(TEXT(Z3621,"MM/DD/YY")), Delivered!$Z$3:$Z$8),
                IF(AND(ISNUMBER(DATEVALUE(TEXT(AA3621,"MM/DD/YY"))), ISNUMBER(Table22[[#This Row],[QC START]])),
                    NETWORKDAYS(Table22[[#This Row],[QC START]], DATEVALUE(TEXT(AA3621,"MM/DD/YY")), Delivered!$Z$3:$Z$8),
                    "IN QC"
                )
            )-1
        )
    ),
"IN QC"
)</f>
        <v>NO SHIP DATE</v>
      </c>
      <c r="AB3621" s="25"/>
      <c r="AC3621" s="83"/>
      <c r="AD3621" s="45"/>
    </row>
    <row r="3622" spans="6:30" ht="14.25">
      <c r="F3622" s="30" t="str">
        <f>LEFT(Table2[[#This Row],[Project]],6)</f>
        <v/>
      </c>
      <c r="G3622" s="13"/>
      <c r="H3622" s="13"/>
      <c r="I3622" s="17"/>
      <c r="J3622" s="13"/>
      <c r="K3622" s="13"/>
      <c r="O3622" s="20"/>
      <c r="T3622" s="13"/>
      <c r="Y3622" s="71" t="str">
        <f>IFERROR(
    IF(Z3622="DONE",
        "QC DONE",
        IF(OR(AA3622="TBD", ISBLANK(AA3622)),
            "NO SHIP DATE",
            IF(AND(ISNUMBER(DATEVALUE(TEXT(Z3622,"MM/DD/YY"))), ISNUMBER(Table22[[#This Row],[QC START]])),
                NETWORKDAYS(Table22[[#This Row],[QC START]], DATEVALUE(TEXT(Z3622,"MM/DD/YY")), Delivered!$Z$3:$Z$8),
                IF(AND(ISNUMBER(DATEVALUE(TEXT(AA3622,"MM/DD/YY"))), ISNUMBER(Table22[[#This Row],[QC START]])),
                    NETWORKDAYS(Table22[[#This Row],[QC START]], DATEVALUE(TEXT(AA3622,"MM/DD/YY")), Delivered!$Z$3:$Z$8),
                    "IN QC"
                )
            )-1
        )
    ),
"IN QC"
)</f>
        <v>NO SHIP DATE</v>
      </c>
      <c r="AB3622" s="25"/>
      <c r="AC3622" s="83"/>
      <c r="AD3622" s="45"/>
    </row>
    <row r="3623" spans="6:30" ht="14.25">
      <c r="F3623" s="30" t="str">
        <f>LEFT(Table2[[#This Row],[Project]],6)</f>
        <v/>
      </c>
      <c r="G3623" s="13"/>
      <c r="H3623" s="13"/>
      <c r="I3623" s="17"/>
      <c r="J3623" s="13"/>
      <c r="K3623" s="13"/>
      <c r="O3623" s="20"/>
      <c r="T3623" s="13"/>
      <c r="Y3623" s="71" t="str">
        <f>IFERROR(
    IF(Z3623="DONE",
        "QC DONE",
        IF(OR(AA3623="TBD", ISBLANK(AA3623)),
            "NO SHIP DATE",
            IF(AND(ISNUMBER(DATEVALUE(TEXT(Z3623,"MM/DD/YY"))), ISNUMBER(Table22[[#This Row],[QC START]])),
                NETWORKDAYS(Table22[[#This Row],[QC START]], DATEVALUE(TEXT(Z3623,"MM/DD/YY")), Delivered!$Z$3:$Z$8),
                IF(AND(ISNUMBER(DATEVALUE(TEXT(AA3623,"MM/DD/YY"))), ISNUMBER(Table22[[#This Row],[QC START]])),
                    NETWORKDAYS(Table22[[#This Row],[QC START]], DATEVALUE(TEXT(AA3623,"MM/DD/YY")), Delivered!$Z$3:$Z$8),
                    "IN QC"
                )
            )-1
        )
    ),
"IN QC"
)</f>
        <v>NO SHIP DATE</v>
      </c>
      <c r="AB3623" s="25"/>
      <c r="AC3623" s="83"/>
      <c r="AD3623" s="45"/>
    </row>
    <row r="3624" spans="6:30" ht="14.25">
      <c r="F3624" s="30" t="str">
        <f>LEFT(Table2[[#This Row],[Project]],6)</f>
        <v/>
      </c>
      <c r="G3624" s="13"/>
      <c r="H3624" s="13"/>
      <c r="I3624" s="17"/>
      <c r="J3624" s="13"/>
      <c r="K3624" s="13"/>
      <c r="O3624" s="20"/>
      <c r="T3624" s="13"/>
      <c r="Y3624" s="71" t="str">
        <f>IFERROR(
    IF(Z3624="DONE",
        "QC DONE",
        IF(OR(AA3624="TBD", ISBLANK(AA3624)),
            "NO SHIP DATE",
            IF(AND(ISNUMBER(DATEVALUE(TEXT(Z3624,"MM/DD/YY"))), ISNUMBER(Table22[[#This Row],[QC START]])),
                NETWORKDAYS(Table22[[#This Row],[QC START]], DATEVALUE(TEXT(Z3624,"MM/DD/YY")), Delivered!$Z$3:$Z$8),
                IF(AND(ISNUMBER(DATEVALUE(TEXT(AA3624,"MM/DD/YY"))), ISNUMBER(Table22[[#This Row],[QC START]])),
                    NETWORKDAYS(Table22[[#This Row],[QC START]], DATEVALUE(TEXT(AA3624,"MM/DD/YY")), Delivered!$Z$3:$Z$8),
                    "IN QC"
                )
            )-1
        )
    ),
"IN QC"
)</f>
        <v>NO SHIP DATE</v>
      </c>
      <c r="AB3624" s="25"/>
      <c r="AC3624" s="83"/>
      <c r="AD3624" s="45"/>
    </row>
    <row r="3625" spans="6:30" ht="14.25">
      <c r="F3625" s="30" t="str">
        <f>LEFT(Table2[[#This Row],[Project]],6)</f>
        <v/>
      </c>
      <c r="G3625" s="13"/>
      <c r="H3625" s="13"/>
      <c r="I3625" s="17"/>
      <c r="J3625" s="13"/>
      <c r="K3625" s="13"/>
      <c r="O3625" s="20"/>
      <c r="T3625" s="13"/>
      <c r="Y3625" s="71" t="str">
        <f>IFERROR(
    IF(Z3625="DONE",
        "QC DONE",
        IF(OR(AA3625="TBD", ISBLANK(AA3625)),
            "NO SHIP DATE",
            IF(AND(ISNUMBER(DATEVALUE(TEXT(Z3625,"MM/DD/YY"))), ISNUMBER(Table22[[#This Row],[QC START]])),
                NETWORKDAYS(Table22[[#This Row],[QC START]], DATEVALUE(TEXT(Z3625,"MM/DD/YY")), Delivered!$Z$3:$Z$8),
                IF(AND(ISNUMBER(DATEVALUE(TEXT(AA3625,"MM/DD/YY"))), ISNUMBER(Table22[[#This Row],[QC START]])),
                    NETWORKDAYS(Table22[[#This Row],[QC START]], DATEVALUE(TEXT(AA3625,"MM/DD/YY")), Delivered!$Z$3:$Z$8),
                    "IN QC"
                )
            )-1
        )
    ),
"IN QC"
)</f>
        <v>NO SHIP DATE</v>
      </c>
      <c r="AB3625" s="25"/>
      <c r="AC3625" s="83"/>
      <c r="AD3625" s="45"/>
    </row>
    <row r="3626" spans="6:30" ht="14.25">
      <c r="F3626" s="30" t="str">
        <f>LEFT(Table2[[#This Row],[Project]],6)</f>
        <v/>
      </c>
      <c r="G3626" s="13"/>
      <c r="H3626" s="13"/>
      <c r="I3626" s="17"/>
      <c r="J3626" s="13"/>
      <c r="K3626" s="13"/>
      <c r="O3626" s="20"/>
      <c r="T3626" s="13"/>
      <c r="Y3626" s="71" t="str">
        <f>IFERROR(
    IF(Z3626="DONE",
        "QC DONE",
        IF(OR(AA3626="TBD", ISBLANK(AA3626)),
            "NO SHIP DATE",
            IF(AND(ISNUMBER(DATEVALUE(TEXT(Z3626,"MM/DD/YY"))), ISNUMBER(Table22[[#This Row],[QC START]])),
                NETWORKDAYS(Table22[[#This Row],[QC START]], DATEVALUE(TEXT(Z3626,"MM/DD/YY")), Delivered!$Z$3:$Z$8),
                IF(AND(ISNUMBER(DATEVALUE(TEXT(AA3626,"MM/DD/YY"))), ISNUMBER(Table22[[#This Row],[QC START]])),
                    NETWORKDAYS(Table22[[#This Row],[QC START]], DATEVALUE(TEXT(AA3626,"MM/DD/YY")), Delivered!$Z$3:$Z$8),
                    "IN QC"
                )
            )-1
        )
    ),
"IN QC"
)</f>
        <v>NO SHIP DATE</v>
      </c>
      <c r="AB3626" s="25"/>
      <c r="AC3626" s="83"/>
      <c r="AD3626" s="45"/>
    </row>
    <row r="3627" spans="6:30" ht="14.25">
      <c r="F3627" s="30" t="str">
        <f>LEFT(Table2[[#This Row],[Project]],6)</f>
        <v/>
      </c>
      <c r="G3627" s="13"/>
      <c r="H3627" s="13"/>
      <c r="I3627" s="17"/>
      <c r="J3627" s="13"/>
      <c r="K3627" s="13"/>
      <c r="O3627" s="20"/>
      <c r="T3627" s="13"/>
      <c r="Y3627" s="71" t="str">
        <f>IFERROR(
    IF(Z3627="DONE",
        "QC DONE",
        IF(OR(AA3627="TBD", ISBLANK(AA3627)),
            "NO SHIP DATE",
            IF(AND(ISNUMBER(DATEVALUE(TEXT(Z3627,"MM/DD/YY"))), ISNUMBER(Table22[[#This Row],[QC START]])),
                NETWORKDAYS(Table22[[#This Row],[QC START]], DATEVALUE(TEXT(Z3627,"MM/DD/YY")), Delivered!$Z$3:$Z$8),
                IF(AND(ISNUMBER(DATEVALUE(TEXT(AA3627,"MM/DD/YY"))), ISNUMBER(Table22[[#This Row],[QC START]])),
                    NETWORKDAYS(Table22[[#This Row],[QC START]], DATEVALUE(TEXT(AA3627,"MM/DD/YY")), Delivered!$Z$3:$Z$8),
                    "IN QC"
                )
            )-1
        )
    ),
"IN QC"
)</f>
        <v>NO SHIP DATE</v>
      </c>
      <c r="AB3627" s="25"/>
      <c r="AC3627" s="83"/>
      <c r="AD3627" s="45"/>
    </row>
    <row r="3628" spans="6:30" ht="14.25">
      <c r="F3628" s="30" t="str">
        <f>LEFT(Table2[[#This Row],[Project]],6)</f>
        <v/>
      </c>
      <c r="G3628" s="13"/>
      <c r="H3628" s="13"/>
      <c r="I3628" s="17"/>
      <c r="J3628" s="13"/>
      <c r="K3628" s="13"/>
      <c r="O3628" s="20"/>
      <c r="T3628" s="13"/>
      <c r="Y3628" s="71" t="str">
        <f>IFERROR(
    IF(Z3628="DONE",
        "QC DONE",
        IF(OR(AA3628="TBD", ISBLANK(AA3628)),
            "NO SHIP DATE",
            IF(AND(ISNUMBER(DATEVALUE(TEXT(Z3628,"MM/DD/YY"))), ISNUMBER(Table22[[#This Row],[QC START]])),
                NETWORKDAYS(Table22[[#This Row],[QC START]], DATEVALUE(TEXT(Z3628,"MM/DD/YY")), Delivered!$Z$3:$Z$8),
                IF(AND(ISNUMBER(DATEVALUE(TEXT(AA3628,"MM/DD/YY"))), ISNUMBER(Table22[[#This Row],[QC START]])),
                    NETWORKDAYS(Table22[[#This Row],[QC START]], DATEVALUE(TEXT(AA3628,"MM/DD/YY")), Delivered!$Z$3:$Z$8),
                    "IN QC"
                )
            )-1
        )
    ),
"IN QC"
)</f>
        <v>NO SHIP DATE</v>
      </c>
      <c r="AB3628" s="25"/>
      <c r="AC3628" s="83"/>
      <c r="AD3628" s="45"/>
    </row>
    <row r="3629" spans="6:30" ht="14.25">
      <c r="F3629" s="30" t="str">
        <f>LEFT(Table2[[#This Row],[Project]],6)</f>
        <v/>
      </c>
      <c r="G3629" s="13"/>
      <c r="H3629" s="13"/>
      <c r="I3629" s="17"/>
      <c r="J3629" s="13"/>
      <c r="K3629" s="13"/>
      <c r="O3629" s="20"/>
      <c r="T3629" s="13"/>
      <c r="Y3629" s="71" t="str">
        <f>IFERROR(
    IF(Z3629="DONE",
        "QC DONE",
        IF(OR(AA3629="TBD", ISBLANK(AA3629)),
            "NO SHIP DATE",
            IF(AND(ISNUMBER(DATEVALUE(TEXT(Z3629,"MM/DD/YY"))), ISNUMBER(Table22[[#This Row],[QC START]])),
                NETWORKDAYS(Table22[[#This Row],[QC START]], DATEVALUE(TEXT(Z3629,"MM/DD/YY")), Delivered!$Z$3:$Z$8),
                IF(AND(ISNUMBER(DATEVALUE(TEXT(AA3629,"MM/DD/YY"))), ISNUMBER(Table22[[#This Row],[QC START]])),
                    NETWORKDAYS(Table22[[#This Row],[QC START]], DATEVALUE(TEXT(AA3629,"MM/DD/YY")), Delivered!$Z$3:$Z$8),
                    "IN QC"
                )
            )-1
        )
    ),
"IN QC"
)</f>
        <v>NO SHIP DATE</v>
      </c>
      <c r="AB3629" s="25"/>
      <c r="AC3629" s="83"/>
      <c r="AD3629" s="45"/>
    </row>
    <row r="3630" spans="6:30" ht="14.25">
      <c r="F3630" s="30" t="str">
        <f>LEFT(Table2[[#This Row],[Project]],6)</f>
        <v/>
      </c>
      <c r="G3630" s="13"/>
      <c r="H3630" s="13"/>
      <c r="I3630" s="17"/>
      <c r="J3630" s="13"/>
      <c r="K3630" s="13"/>
      <c r="O3630" s="20"/>
      <c r="T3630" s="13"/>
      <c r="Y3630" s="71" t="str">
        <f>IFERROR(
    IF(Z3630="DONE",
        "QC DONE",
        IF(OR(AA3630="TBD", ISBLANK(AA3630)),
            "NO SHIP DATE",
            IF(AND(ISNUMBER(DATEVALUE(TEXT(Z3630,"MM/DD/YY"))), ISNUMBER(Table22[[#This Row],[QC START]])),
                NETWORKDAYS(Table22[[#This Row],[QC START]], DATEVALUE(TEXT(Z3630,"MM/DD/YY")), Delivered!$Z$3:$Z$8),
                IF(AND(ISNUMBER(DATEVALUE(TEXT(AA3630,"MM/DD/YY"))), ISNUMBER(Table22[[#This Row],[QC START]])),
                    NETWORKDAYS(Table22[[#This Row],[QC START]], DATEVALUE(TEXT(AA3630,"MM/DD/YY")), Delivered!$Z$3:$Z$8),
                    "IN QC"
                )
            )-1
        )
    ),
"IN QC"
)</f>
        <v>NO SHIP DATE</v>
      </c>
      <c r="AB3630" s="25"/>
      <c r="AC3630" s="83"/>
      <c r="AD3630" s="45"/>
    </row>
    <row r="3631" spans="6:30" ht="14.25">
      <c r="F3631" s="30" t="str">
        <f>LEFT(Table2[[#This Row],[Project]],6)</f>
        <v/>
      </c>
      <c r="G3631" s="13"/>
      <c r="H3631" s="13"/>
      <c r="I3631" s="17"/>
      <c r="J3631" s="13"/>
      <c r="K3631" s="13"/>
      <c r="O3631" s="20"/>
      <c r="T3631" s="13"/>
      <c r="Y3631" s="71" t="str">
        <f>IFERROR(
    IF(Z3631="DONE",
        "QC DONE",
        IF(OR(AA3631="TBD", ISBLANK(AA3631)),
            "NO SHIP DATE",
            IF(AND(ISNUMBER(DATEVALUE(TEXT(Z3631,"MM/DD/YY"))), ISNUMBER(Table22[[#This Row],[QC START]])),
                NETWORKDAYS(Table22[[#This Row],[QC START]], DATEVALUE(TEXT(Z3631,"MM/DD/YY")), Delivered!$Z$3:$Z$8),
                IF(AND(ISNUMBER(DATEVALUE(TEXT(AA3631,"MM/DD/YY"))), ISNUMBER(Table22[[#This Row],[QC START]])),
                    NETWORKDAYS(Table22[[#This Row],[QC START]], DATEVALUE(TEXT(AA3631,"MM/DD/YY")), Delivered!$Z$3:$Z$8),
                    "IN QC"
                )
            )-1
        )
    ),
"IN QC"
)</f>
        <v>NO SHIP DATE</v>
      </c>
      <c r="AB3631" s="25"/>
      <c r="AC3631" s="83"/>
      <c r="AD3631" s="45"/>
    </row>
    <row r="3632" spans="6:30" ht="14.25">
      <c r="F3632" s="30" t="str">
        <f>LEFT(Table2[[#This Row],[Project]],6)</f>
        <v/>
      </c>
      <c r="G3632" s="13"/>
      <c r="H3632" s="13"/>
      <c r="I3632" s="17"/>
      <c r="J3632" s="13"/>
      <c r="K3632" s="13"/>
      <c r="O3632" s="20"/>
      <c r="T3632" s="13"/>
      <c r="Y3632" s="71" t="str">
        <f>IFERROR(
    IF(Z3632="DONE",
        "QC DONE",
        IF(OR(AA3632="TBD", ISBLANK(AA3632)),
            "NO SHIP DATE",
            IF(AND(ISNUMBER(DATEVALUE(TEXT(Z3632,"MM/DD/YY"))), ISNUMBER(Table22[[#This Row],[QC START]])),
                NETWORKDAYS(Table22[[#This Row],[QC START]], DATEVALUE(TEXT(Z3632,"MM/DD/YY")), Delivered!$Z$3:$Z$8),
                IF(AND(ISNUMBER(DATEVALUE(TEXT(AA3632,"MM/DD/YY"))), ISNUMBER(Table22[[#This Row],[QC START]])),
                    NETWORKDAYS(Table22[[#This Row],[QC START]], DATEVALUE(TEXT(AA3632,"MM/DD/YY")), Delivered!$Z$3:$Z$8),
                    "IN QC"
                )
            )-1
        )
    ),
"IN QC"
)</f>
        <v>NO SHIP DATE</v>
      </c>
      <c r="AB3632" s="25"/>
      <c r="AC3632" s="83"/>
      <c r="AD3632" s="45"/>
    </row>
    <row r="3633" spans="6:30" ht="14.25">
      <c r="F3633" s="30" t="str">
        <f>LEFT(Table2[[#This Row],[Project]],6)</f>
        <v/>
      </c>
      <c r="G3633" s="13"/>
      <c r="H3633" s="13"/>
      <c r="I3633" s="17"/>
      <c r="J3633" s="13"/>
      <c r="K3633" s="13"/>
      <c r="O3633" s="20"/>
      <c r="T3633" s="13"/>
      <c r="Y3633" s="71" t="str">
        <f>IFERROR(
    IF(Z3633="DONE",
        "QC DONE",
        IF(OR(AA3633="TBD", ISBLANK(AA3633)),
            "NO SHIP DATE",
            IF(AND(ISNUMBER(DATEVALUE(TEXT(Z3633,"MM/DD/YY"))), ISNUMBER(Table22[[#This Row],[QC START]])),
                NETWORKDAYS(Table22[[#This Row],[QC START]], DATEVALUE(TEXT(Z3633,"MM/DD/YY")), Delivered!$Z$3:$Z$8),
                IF(AND(ISNUMBER(DATEVALUE(TEXT(AA3633,"MM/DD/YY"))), ISNUMBER(Table22[[#This Row],[QC START]])),
                    NETWORKDAYS(Table22[[#This Row],[QC START]], DATEVALUE(TEXT(AA3633,"MM/DD/YY")), Delivered!$Z$3:$Z$8),
                    "IN QC"
                )
            )-1
        )
    ),
"IN QC"
)</f>
        <v>NO SHIP DATE</v>
      </c>
      <c r="AB3633" s="25"/>
      <c r="AC3633" s="83"/>
      <c r="AD3633" s="45"/>
    </row>
    <row r="3634" spans="6:30" ht="14.25">
      <c r="F3634" s="30" t="str">
        <f>LEFT(Table2[[#This Row],[Project]],6)</f>
        <v/>
      </c>
      <c r="G3634" s="13"/>
      <c r="H3634" s="13"/>
      <c r="I3634" s="17"/>
      <c r="J3634" s="13"/>
      <c r="K3634" s="13"/>
      <c r="O3634" s="20"/>
      <c r="T3634" s="13"/>
      <c r="Y3634" s="71" t="str">
        <f>IFERROR(
    IF(Z3634="DONE",
        "QC DONE",
        IF(OR(AA3634="TBD", ISBLANK(AA3634)),
            "NO SHIP DATE",
            IF(AND(ISNUMBER(DATEVALUE(TEXT(Z3634,"MM/DD/YY"))), ISNUMBER(Table22[[#This Row],[QC START]])),
                NETWORKDAYS(Table22[[#This Row],[QC START]], DATEVALUE(TEXT(Z3634,"MM/DD/YY")), Delivered!$Z$3:$Z$8),
                IF(AND(ISNUMBER(DATEVALUE(TEXT(AA3634,"MM/DD/YY"))), ISNUMBER(Table22[[#This Row],[QC START]])),
                    NETWORKDAYS(Table22[[#This Row],[QC START]], DATEVALUE(TEXT(AA3634,"MM/DD/YY")), Delivered!$Z$3:$Z$8),
                    "IN QC"
                )
            )-1
        )
    ),
"IN QC"
)</f>
        <v>NO SHIP DATE</v>
      </c>
      <c r="AB3634" s="25"/>
      <c r="AC3634" s="83"/>
      <c r="AD3634" s="45"/>
    </row>
    <row r="3635" spans="6:30" ht="14.25">
      <c r="F3635" s="30" t="str">
        <f>LEFT(Table2[[#This Row],[Project]],6)</f>
        <v/>
      </c>
      <c r="G3635" s="13"/>
      <c r="H3635" s="13"/>
      <c r="I3635" s="17"/>
      <c r="J3635" s="13"/>
      <c r="K3635" s="13"/>
      <c r="O3635" s="20"/>
      <c r="T3635" s="13"/>
      <c r="Y3635" s="71" t="str">
        <f>IFERROR(
    IF(Z3635="DONE",
        "QC DONE",
        IF(OR(AA3635="TBD", ISBLANK(AA3635)),
            "NO SHIP DATE",
            IF(AND(ISNUMBER(DATEVALUE(TEXT(Z3635,"MM/DD/YY"))), ISNUMBER(Table22[[#This Row],[QC START]])),
                NETWORKDAYS(Table22[[#This Row],[QC START]], DATEVALUE(TEXT(Z3635,"MM/DD/YY")), Delivered!$Z$3:$Z$8),
                IF(AND(ISNUMBER(DATEVALUE(TEXT(AA3635,"MM/DD/YY"))), ISNUMBER(Table22[[#This Row],[QC START]])),
                    NETWORKDAYS(Table22[[#This Row],[QC START]], DATEVALUE(TEXT(AA3635,"MM/DD/YY")), Delivered!$Z$3:$Z$8),
                    "IN QC"
                )
            )-1
        )
    ),
"IN QC"
)</f>
        <v>NO SHIP DATE</v>
      </c>
      <c r="AB3635" s="25"/>
      <c r="AC3635" s="83"/>
      <c r="AD3635" s="45"/>
    </row>
    <row r="3636" spans="6:30" ht="14.25">
      <c r="F3636" s="30" t="str">
        <f>LEFT(Table2[[#This Row],[Project]],6)</f>
        <v/>
      </c>
      <c r="G3636" s="13"/>
      <c r="H3636" s="13"/>
      <c r="I3636" s="17"/>
      <c r="J3636" s="13"/>
      <c r="K3636" s="13"/>
      <c r="O3636" s="20"/>
      <c r="T3636" s="13"/>
      <c r="Y3636" s="71" t="str">
        <f>IFERROR(
    IF(Z3636="DONE",
        "QC DONE",
        IF(OR(AA3636="TBD", ISBLANK(AA3636)),
            "NO SHIP DATE",
            IF(AND(ISNUMBER(DATEVALUE(TEXT(Z3636,"MM/DD/YY"))), ISNUMBER(Table22[[#This Row],[QC START]])),
                NETWORKDAYS(Table22[[#This Row],[QC START]], DATEVALUE(TEXT(Z3636,"MM/DD/YY")), Delivered!$Z$3:$Z$8),
                IF(AND(ISNUMBER(DATEVALUE(TEXT(AA3636,"MM/DD/YY"))), ISNUMBER(Table22[[#This Row],[QC START]])),
                    NETWORKDAYS(Table22[[#This Row],[QC START]], DATEVALUE(TEXT(AA3636,"MM/DD/YY")), Delivered!$Z$3:$Z$8),
                    "IN QC"
                )
            )-1
        )
    ),
"IN QC"
)</f>
        <v>NO SHIP DATE</v>
      </c>
      <c r="AB3636" s="25"/>
      <c r="AC3636" s="83"/>
      <c r="AD3636" s="45"/>
    </row>
    <row r="3637" spans="6:30" ht="14.25">
      <c r="F3637" s="30" t="str">
        <f>LEFT(Table2[[#This Row],[Project]],6)</f>
        <v/>
      </c>
      <c r="G3637" s="13"/>
      <c r="H3637" s="13"/>
      <c r="I3637" s="17"/>
      <c r="J3637" s="13"/>
      <c r="K3637" s="13"/>
      <c r="O3637" s="20"/>
      <c r="T3637" s="13"/>
      <c r="Y3637" s="71" t="str">
        <f>IFERROR(
    IF(Z3637="DONE",
        "QC DONE",
        IF(OR(AA3637="TBD", ISBLANK(AA3637)),
            "NO SHIP DATE",
            IF(AND(ISNUMBER(DATEVALUE(TEXT(Z3637,"MM/DD/YY"))), ISNUMBER(Table22[[#This Row],[QC START]])),
                NETWORKDAYS(Table22[[#This Row],[QC START]], DATEVALUE(TEXT(Z3637,"MM/DD/YY")), Delivered!$Z$3:$Z$8),
                IF(AND(ISNUMBER(DATEVALUE(TEXT(AA3637,"MM/DD/YY"))), ISNUMBER(Table22[[#This Row],[QC START]])),
                    NETWORKDAYS(Table22[[#This Row],[QC START]], DATEVALUE(TEXT(AA3637,"MM/DD/YY")), Delivered!$Z$3:$Z$8),
                    "IN QC"
                )
            )-1
        )
    ),
"IN QC"
)</f>
        <v>NO SHIP DATE</v>
      </c>
      <c r="AB3637" s="25"/>
      <c r="AC3637" s="83"/>
      <c r="AD3637" s="45"/>
    </row>
    <row r="3638" spans="6:30" ht="14.25">
      <c r="F3638" s="30" t="str">
        <f>LEFT(Table2[[#This Row],[Project]],6)</f>
        <v/>
      </c>
      <c r="G3638" s="13"/>
      <c r="H3638" s="13"/>
      <c r="I3638" s="17"/>
      <c r="J3638" s="13"/>
      <c r="K3638" s="13"/>
      <c r="O3638" s="20"/>
      <c r="T3638" s="13"/>
      <c r="Y3638" s="71" t="str">
        <f>IFERROR(
    IF(Z3638="DONE",
        "QC DONE",
        IF(OR(AA3638="TBD", ISBLANK(AA3638)),
            "NO SHIP DATE",
            IF(AND(ISNUMBER(DATEVALUE(TEXT(Z3638,"MM/DD/YY"))), ISNUMBER(Table22[[#This Row],[QC START]])),
                NETWORKDAYS(Table22[[#This Row],[QC START]], DATEVALUE(TEXT(Z3638,"MM/DD/YY")), Delivered!$Z$3:$Z$8),
                IF(AND(ISNUMBER(DATEVALUE(TEXT(AA3638,"MM/DD/YY"))), ISNUMBER(Table22[[#This Row],[QC START]])),
                    NETWORKDAYS(Table22[[#This Row],[QC START]], DATEVALUE(TEXT(AA3638,"MM/DD/YY")), Delivered!$Z$3:$Z$8),
                    "IN QC"
                )
            )-1
        )
    ),
"IN QC"
)</f>
        <v>NO SHIP DATE</v>
      </c>
      <c r="AB3638" s="25"/>
      <c r="AC3638" s="83"/>
      <c r="AD3638" s="45"/>
    </row>
    <row r="3639" spans="6:30" ht="14.25">
      <c r="F3639" s="30" t="str">
        <f>LEFT(Table2[[#This Row],[Project]],6)</f>
        <v/>
      </c>
      <c r="G3639" s="13"/>
      <c r="H3639" s="13"/>
      <c r="I3639" s="17"/>
      <c r="J3639" s="13"/>
      <c r="K3639" s="13"/>
      <c r="O3639" s="20"/>
      <c r="T3639" s="13"/>
      <c r="Y3639" s="71" t="str">
        <f>IFERROR(
    IF(Z3639="DONE",
        "QC DONE",
        IF(OR(AA3639="TBD", ISBLANK(AA3639)),
            "NO SHIP DATE",
            IF(AND(ISNUMBER(DATEVALUE(TEXT(Z3639,"MM/DD/YY"))), ISNUMBER(Table22[[#This Row],[QC START]])),
                NETWORKDAYS(Table22[[#This Row],[QC START]], DATEVALUE(TEXT(Z3639,"MM/DD/YY")), Delivered!$Z$3:$Z$8),
                IF(AND(ISNUMBER(DATEVALUE(TEXT(AA3639,"MM/DD/YY"))), ISNUMBER(Table22[[#This Row],[QC START]])),
                    NETWORKDAYS(Table22[[#This Row],[QC START]], DATEVALUE(TEXT(AA3639,"MM/DD/YY")), Delivered!$Z$3:$Z$8),
                    "IN QC"
                )
            )-1
        )
    ),
"IN QC"
)</f>
        <v>NO SHIP DATE</v>
      </c>
      <c r="AB3639" s="25"/>
      <c r="AC3639" s="83"/>
      <c r="AD3639" s="45"/>
    </row>
    <row r="3640" spans="6:30" ht="14.25">
      <c r="F3640" s="30" t="str">
        <f>LEFT(Table2[[#This Row],[Project]],6)</f>
        <v/>
      </c>
      <c r="G3640" s="13"/>
      <c r="H3640" s="13"/>
      <c r="I3640" s="17"/>
      <c r="J3640" s="13"/>
      <c r="K3640" s="13"/>
      <c r="O3640" s="20"/>
      <c r="T3640" s="13"/>
      <c r="Y3640" s="71" t="str">
        <f>IFERROR(
    IF(Z3640="DONE",
        "QC DONE",
        IF(OR(AA3640="TBD", ISBLANK(AA3640)),
            "NO SHIP DATE",
            IF(AND(ISNUMBER(DATEVALUE(TEXT(Z3640,"MM/DD/YY"))), ISNUMBER(Table22[[#This Row],[QC START]])),
                NETWORKDAYS(Table22[[#This Row],[QC START]], DATEVALUE(TEXT(Z3640,"MM/DD/YY")), Delivered!$Z$3:$Z$8),
                IF(AND(ISNUMBER(DATEVALUE(TEXT(AA3640,"MM/DD/YY"))), ISNUMBER(Table22[[#This Row],[QC START]])),
                    NETWORKDAYS(Table22[[#This Row],[QC START]], DATEVALUE(TEXT(AA3640,"MM/DD/YY")), Delivered!$Z$3:$Z$8),
                    "IN QC"
                )
            )-1
        )
    ),
"IN QC"
)</f>
        <v>NO SHIP DATE</v>
      </c>
      <c r="AB3640" s="25"/>
      <c r="AC3640" s="83"/>
      <c r="AD3640" s="45"/>
    </row>
    <row r="3641" spans="6:30" ht="14.25">
      <c r="F3641" s="30" t="str">
        <f>LEFT(Table2[[#This Row],[Project]],6)</f>
        <v/>
      </c>
      <c r="G3641" s="13"/>
      <c r="H3641" s="13"/>
      <c r="I3641" s="17"/>
      <c r="J3641" s="13"/>
      <c r="K3641" s="13"/>
      <c r="O3641" s="20"/>
      <c r="T3641" s="13"/>
      <c r="Y3641" s="71" t="str">
        <f>IFERROR(
    IF(Z3641="DONE",
        "QC DONE",
        IF(OR(AA3641="TBD", ISBLANK(AA3641)),
            "NO SHIP DATE",
            IF(AND(ISNUMBER(DATEVALUE(TEXT(Z3641,"MM/DD/YY"))), ISNUMBER(Table22[[#This Row],[QC START]])),
                NETWORKDAYS(Table22[[#This Row],[QC START]], DATEVALUE(TEXT(Z3641,"MM/DD/YY")), Delivered!$Z$3:$Z$8),
                IF(AND(ISNUMBER(DATEVALUE(TEXT(AA3641,"MM/DD/YY"))), ISNUMBER(Table22[[#This Row],[QC START]])),
                    NETWORKDAYS(Table22[[#This Row],[QC START]], DATEVALUE(TEXT(AA3641,"MM/DD/YY")), Delivered!$Z$3:$Z$8),
                    "IN QC"
                )
            )-1
        )
    ),
"IN QC"
)</f>
        <v>NO SHIP DATE</v>
      </c>
      <c r="AB3641" s="25"/>
      <c r="AC3641" s="83"/>
      <c r="AD3641" s="45"/>
    </row>
    <row r="3642" spans="6:30" ht="14.25">
      <c r="F3642" s="30" t="str">
        <f>LEFT(Table2[[#This Row],[Project]],6)</f>
        <v/>
      </c>
      <c r="G3642" s="13"/>
      <c r="H3642" s="13"/>
      <c r="I3642" s="17"/>
      <c r="J3642" s="13"/>
      <c r="K3642" s="13"/>
      <c r="O3642" s="20"/>
      <c r="T3642" s="13"/>
      <c r="Y3642" s="71" t="str">
        <f>IFERROR(
    IF(Z3642="DONE",
        "QC DONE",
        IF(OR(AA3642="TBD", ISBLANK(AA3642)),
            "NO SHIP DATE",
            IF(AND(ISNUMBER(DATEVALUE(TEXT(Z3642,"MM/DD/YY"))), ISNUMBER(Table22[[#This Row],[QC START]])),
                NETWORKDAYS(Table22[[#This Row],[QC START]], DATEVALUE(TEXT(Z3642,"MM/DD/YY")), Delivered!$Z$3:$Z$8),
                IF(AND(ISNUMBER(DATEVALUE(TEXT(AA3642,"MM/DD/YY"))), ISNUMBER(Table22[[#This Row],[QC START]])),
                    NETWORKDAYS(Table22[[#This Row],[QC START]], DATEVALUE(TEXT(AA3642,"MM/DD/YY")), Delivered!$Z$3:$Z$8),
                    "IN QC"
                )
            )-1
        )
    ),
"IN QC"
)</f>
        <v>NO SHIP DATE</v>
      </c>
      <c r="AB3642" s="25"/>
      <c r="AC3642" s="83"/>
      <c r="AD3642" s="45"/>
    </row>
    <row r="3643" spans="6:30" ht="14.25">
      <c r="F3643" s="30" t="str">
        <f>LEFT(Table2[[#This Row],[Project]],6)</f>
        <v/>
      </c>
      <c r="G3643" s="13"/>
      <c r="H3643" s="13"/>
      <c r="I3643" s="17"/>
      <c r="J3643" s="13"/>
      <c r="K3643" s="13"/>
      <c r="O3643" s="20"/>
      <c r="T3643" s="13"/>
      <c r="Y3643" s="71" t="str">
        <f>IFERROR(
    IF(Z3643="DONE",
        "QC DONE",
        IF(OR(AA3643="TBD", ISBLANK(AA3643)),
            "NO SHIP DATE",
            IF(AND(ISNUMBER(DATEVALUE(TEXT(Z3643,"MM/DD/YY"))), ISNUMBER(Table22[[#This Row],[QC START]])),
                NETWORKDAYS(Table22[[#This Row],[QC START]], DATEVALUE(TEXT(Z3643,"MM/DD/YY")), Delivered!$Z$3:$Z$8),
                IF(AND(ISNUMBER(DATEVALUE(TEXT(AA3643,"MM/DD/YY"))), ISNUMBER(Table22[[#This Row],[QC START]])),
                    NETWORKDAYS(Table22[[#This Row],[QC START]], DATEVALUE(TEXT(AA3643,"MM/DD/YY")), Delivered!$Z$3:$Z$8),
                    "IN QC"
                )
            )-1
        )
    ),
"IN QC"
)</f>
        <v>NO SHIP DATE</v>
      </c>
      <c r="AB3643" s="25"/>
      <c r="AC3643" s="83"/>
      <c r="AD3643" s="45"/>
    </row>
    <row r="3644" spans="6:30" ht="14.25">
      <c r="F3644" s="30" t="str">
        <f>LEFT(Table2[[#This Row],[Project]],6)</f>
        <v/>
      </c>
      <c r="G3644" s="13"/>
      <c r="H3644" s="13"/>
      <c r="I3644" s="17"/>
      <c r="J3644" s="13"/>
      <c r="K3644" s="13"/>
      <c r="O3644" s="20"/>
      <c r="T3644" s="13"/>
      <c r="Y3644" s="71" t="str">
        <f>IFERROR(
    IF(Z3644="DONE",
        "QC DONE",
        IF(OR(AA3644="TBD", ISBLANK(AA3644)),
            "NO SHIP DATE",
            IF(AND(ISNUMBER(DATEVALUE(TEXT(Z3644,"MM/DD/YY"))), ISNUMBER(Table22[[#This Row],[QC START]])),
                NETWORKDAYS(Table22[[#This Row],[QC START]], DATEVALUE(TEXT(Z3644,"MM/DD/YY")), Delivered!$Z$3:$Z$8),
                IF(AND(ISNUMBER(DATEVALUE(TEXT(AA3644,"MM/DD/YY"))), ISNUMBER(Table22[[#This Row],[QC START]])),
                    NETWORKDAYS(Table22[[#This Row],[QC START]], DATEVALUE(TEXT(AA3644,"MM/DD/YY")), Delivered!$Z$3:$Z$8),
                    "IN QC"
                )
            )-1
        )
    ),
"IN QC"
)</f>
        <v>NO SHIP DATE</v>
      </c>
      <c r="AB3644" s="25"/>
      <c r="AC3644" s="83"/>
      <c r="AD3644" s="45"/>
    </row>
    <row r="3645" spans="6:30" ht="14.25">
      <c r="F3645" s="30" t="str">
        <f>LEFT(Table2[[#This Row],[Project]],6)</f>
        <v/>
      </c>
      <c r="G3645" s="13"/>
      <c r="H3645" s="13"/>
      <c r="I3645" s="17"/>
      <c r="J3645" s="13"/>
      <c r="K3645" s="13"/>
      <c r="O3645" s="20"/>
      <c r="T3645" s="13"/>
      <c r="Y3645" s="71" t="str">
        <f>IFERROR(
    IF(Z3645="DONE",
        "QC DONE",
        IF(OR(AA3645="TBD", ISBLANK(AA3645)),
            "NO SHIP DATE",
            IF(AND(ISNUMBER(DATEVALUE(TEXT(Z3645,"MM/DD/YY"))), ISNUMBER(Table22[[#This Row],[QC START]])),
                NETWORKDAYS(Table22[[#This Row],[QC START]], DATEVALUE(TEXT(Z3645,"MM/DD/YY")), Delivered!$Z$3:$Z$8),
                IF(AND(ISNUMBER(DATEVALUE(TEXT(AA3645,"MM/DD/YY"))), ISNUMBER(Table22[[#This Row],[QC START]])),
                    NETWORKDAYS(Table22[[#This Row],[QC START]], DATEVALUE(TEXT(AA3645,"MM/DD/YY")), Delivered!$Z$3:$Z$8),
                    "IN QC"
                )
            )-1
        )
    ),
"IN QC"
)</f>
        <v>NO SHIP DATE</v>
      </c>
      <c r="AB3645" s="25"/>
      <c r="AC3645" s="83"/>
      <c r="AD3645" s="45"/>
    </row>
    <row r="3646" spans="6:30" ht="14.25">
      <c r="F3646" s="30" t="str">
        <f>LEFT(Table2[[#This Row],[Project]],6)</f>
        <v/>
      </c>
      <c r="G3646" s="13"/>
      <c r="H3646" s="13"/>
      <c r="I3646" s="17"/>
      <c r="J3646" s="13"/>
      <c r="K3646" s="13"/>
      <c r="O3646" s="20"/>
      <c r="T3646" s="13"/>
      <c r="Y3646" s="71" t="str">
        <f>IFERROR(
    IF(Z3646="DONE",
        "QC DONE",
        IF(OR(AA3646="TBD", ISBLANK(AA3646)),
            "NO SHIP DATE",
            IF(AND(ISNUMBER(DATEVALUE(TEXT(Z3646,"MM/DD/YY"))), ISNUMBER(Table22[[#This Row],[QC START]])),
                NETWORKDAYS(Table22[[#This Row],[QC START]], DATEVALUE(TEXT(Z3646,"MM/DD/YY")), Delivered!$Z$3:$Z$8),
                IF(AND(ISNUMBER(DATEVALUE(TEXT(AA3646,"MM/DD/YY"))), ISNUMBER(Table22[[#This Row],[QC START]])),
                    NETWORKDAYS(Table22[[#This Row],[QC START]], DATEVALUE(TEXT(AA3646,"MM/DD/YY")), Delivered!$Z$3:$Z$8),
                    "IN QC"
                )
            )-1
        )
    ),
"IN QC"
)</f>
        <v>NO SHIP DATE</v>
      </c>
      <c r="AB3646" s="25"/>
      <c r="AC3646" s="83"/>
      <c r="AD3646" s="45"/>
    </row>
    <row r="3647" spans="6:30" ht="14.25">
      <c r="F3647" s="30" t="str">
        <f>LEFT(Table2[[#This Row],[Project]],6)</f>
        <v/>
      </c>
      <c r="G3647" s="13"/>
      <c r="H3647" s="13"/>
      <c r="I3647" s="17"/>
      <c r="J3647" s="13"/>
      <c r="K3647" s="13"/>
      <c r="O3647" s="20"/>
      <c r="T3647" s="13"/>
      <c r="Y3647" s="71" t="str">
        <f>IFERROR(
    IF(Z3647="DONE",
        "QC DONE",
        IF(OR(AA3647="TBD", ISBLANK(AA3647)),
            "NO SHIP DATE",
            IF(AND(ISNUMBER(DATEVALUE(TEXT(Z3647,"MM/DD/YY"))), ISNUMBER(Table22[[#This Row],[QC START]])),
                NETWORKDAYS(Table22[[#This Row],[QC START]], DATEVALUE(TEXT(Z3647,"MM/DD/YY")), Delivered!$Z$3:$Z$8),
                IF(AND(ISNUMBER(DATEVALUE(TEXT(AA3647,"MM/DD/YY"))), ISNUMBER(Table22[[#This Row],[QC START]])),
                    NETWORKDAYS(Table22[[#This Row],[QC START]], DATEVALUE(TEXT(AA3647,"MM/DD/YY")), Delivered!$Z$3:$Z$8),
                    "IN QC"
                )
            )-1
        )
    ),
"IN QC"
)</f>
        <v>NO SHIP DATE</v>
      </c>
      <c r="AB3647" s="25"/>
      <c r="AC3647" s="83"/>
      <c r="AD3647" s="45"/>
    </row>
    <row r="3648" spans="6:30" ht="14.25">
      <c r="F3648" s="30" t="str">
        <f>LEFT(Table2[[#This Row],[Project]],6)</f>
        <v/>
      </c>
      <c r="G3648" s="13"/>
      <c r="H3648" s="13"/>
      <c r="I3648" s="17"/>
      <c r="J3648" s="13"/>
      <c r="K3648" s="13"/>
      <c r="O3648" s="20"/>
      <c r="T3648" s="13"/>
      <c r="Y3648" s="71" t="str">
        <f>IFERROR(
    IF(Z3648="DONE",
        "QC DONE",
        IF(OR(AA3648="TBD", ISBLANK(AA3648)),
            "NO SHIP DATE",
            IF(AND(ISNUMBER(DATEVALUE(TEXT(Z3648,"MM/DD/YY"))), ISNUMBER(Table22[[#This Row],[QC START]])),
                NETWORKDAYS(Table22[[#This Row],[QC START]], DATEVALUE(TEXT(Z3648,"MM/DD/YY")), Delivered!$Z$3:$Z$8),
                IF(AND(ISNUMBER(DATEVALUE(TEXT(AA3648,"MM/DD/YY"))), ISNUMBER(Table22[[#This Row],[QC START]])),
                    NETWORKDAYS(Table22[[#This Row],[QC START]], DATEVALUE(TEXT(AA3648,"MM/DD/YY")), Delivered!$Z$3:$Z$8),
                    "IN QC"
                )
            )-1
        )
    ),
"IN QC"
)</f>
        <v>NO SHIP DATE</v>
      </c>
      <c r="AB3648" s="25"/>
      <c r="AC3648" s="83"/>
      <c r="AD3648" s="45"/>
    </row>
    <row r="3649" spans="6:30" ht="14.25">
      <c r="F3649" s="30" t="str">
        <f>LEFT(Table2[[#This Row],[Project]],6)</f>
        <v/>
      </c>
      <c r="G3649" s="13"/>
      <c r="H3649" s="13"/>
      <c r="I3649" s="17"/>
      <c r="J3649" s="13"/>
      <c r="K3649" s="13"/>
      <c r="O3649" s="20"/>
      <c r="T3649" s="13"/>
      <c r="Y3649" s="71" t="str">
        <f>IFERROR(
    IF(Z3649="DONE",
        "QC DONE",
        IF(OR(AA3649="TBD", ISBLANK(AA3649)),
            "NO SHIP DATE",
            IF(AND(ISNUMBER(DATEVALUE(TEXT(Z3649,"MM/DD/YY"))), ISNUMBER(Table22[[#This Row],[QC START]])),
                NETWORKDAYS(Table22[[#This Row],[QC START]], DATEVALUE(TEXT(Z3649,"MM/DD/YY")), Delivered!$Z$3:$Z$8),
                IF(AND(ISNUMBER(DATEVALUE(TEXT(AA3649,"MM/DD/YY"))), ISNUMBER(Table22[[#This Row],[QC START]])),
                    NETWORKDAYS(Table22[[#This Row],[QC START]], DATEVALUE(TEXT(AA3649,"MM/DD/YY")), Delivered!$Z$3:$Z$8),
                    "IN QC"
                )
            )-1
        )
    ),
"IN QC"
)</f>
        <v>NO SHIP DATE</v>
      </c>
      <c r="AB3649" s="25"/>
      <c r="AC3649" s="83"/>
      <c r="AD3649" s="45"/>
    </row>
    <row r="3650" spans="6:30" ht="14.25">
      <c r="F3650" s="30" t="str">
        <f>LEFT(Table2[[#This Row],[Project]],6)</f>
        <v/>
      </c>
      <c r="G3650" s="13"/>
      <c r="H3650" s="13"/>
      <c r="I3650" s="17"/>
      <c r="J3650" s="13"/>
      <c r="K3650" s="13"/>
      <c r="O3650" s="20"/>
      <c r="T3650" s="13"/>
      <c r="Y3650" s="71" t="str">
        <f>IFERROR(
    IF(Z3650="DONE",
        "QC DONE",
        IF(OR(AA3650="TBD", ISBLANK(AA3650)),
            "NO SHIP DATE",
            IF(AND(ISNUMBER(DATEVALUE(TEXT(Z3650,"MM/DD/YY"))), ISNUMBER(Table22[[#This Row],[QC START]])),
                NETWORKDAYS(Table22[[#This Row],[QC START]], DATEVALUE(TEXT(Z3650,"MM/DD/YY")), Delivered!$Z$3:$Z$8),
                IF(AND(ISNUMBER(DATEVALUE(TEXT(AA3650,"MM/DD/YY"))), ISNUMBER(Table22[[#This Row],[QC START]])),
                    NETWORKDAYS(Table22[[#This Row],[QC START]], DATEVALUE(TEXT(AA3650,"MM/DD/YY")), Delivered!$Z$3:$Z$8),
                    "IN QC"
                )
            )-1
        )
    ),
"IN QC"
)</f>
        <v>NO SHIP DATE</v>
      </c>
      <c r="AB3650" s="25"/>
      <c r="AC3650" s="83"/>
      <c r="AD3650" s="45"/>
    </row>
    <row r="3651" spans="6:30" ht="14.25">
      <c r="F3651" s="30" t="str">
        <f>LEFT(Table2[[#This Row],[Project]],6)</f>
        <v/>
      </c>
      <c r="G3651" s="13"/>
      <c r="H3651" s="13"/>
      <c r="I3651" s="17"/>
      <c r="J3651" s="13"/>
      <c r="K3651" s="13"/>
      <c r="O3651" s="20"/>
      <c r="T3651" s="13"/>
      <c r="Y3651" s="71" t="str">
        <f>IFERROR(
    IF(Z3651="DONE",
        "QC DONE",
        IF(OR(AA3651="TBD", ISBLANK(AA3651)),
            "NO SHIP DATE",
            IF(AND(ISNUMBER(DATEVALUE(TEXT(Z3651,"MM/DD/YY"))), ISNUMBER(Table22[[#This Row],[QC START]])),
                NETWORKDAYS(Table22[[#This Row],[QC START]], DATEVALUE(TEXT(Z3651,"MM/DD/YY")), Delivered!$Z$3:$Z$8),
                IF(AND(ISNUMBER(DATEVALUE(TEXT(AA3651,"MM/DD/YY"))), ISNUMBER(Table22[[#This Row],[QC START]])),
                    NETWORKDAYS(Table22[[#This Row],[QC START]], DATEVALUE(TEXT(AA3651,"MM/DD/YY")), Delivered!$Z$3:$Z$8),
                    "IN QC"
                )
            )-1
        )
    ),
"IN QC"
)</f>
        <v>NO SHIP DATE</v>
      </c>
      <c r="AB3651" s="25"/>
      <c r="AC3651" s="83"/>
      <c r="AD3651" s="45"/>
    </row>
    <row r="3652" spans="6:30" ht="14.25">
      <c r="F3652" s="30" t="str">
        <f>LEFT(Table2[[#This Row],[Project]],6)</f>
        <v/>
      </c>
      <c r="G3652" s="13"/>
      <c r="H3652" s="13"/>
      <c r="I3652" s="17"/>
      <c r="J3652" s="13"/>
      <c r="K3652" s="13"/>
      <c r="O3652" s="20"/>
      <c r="T3652" s="13"/>
      <c r="Y3652" s="71" t="str">
        <f>IFERROR(
    IF(Z3652="DONE",
        "QC DONE",
        IF(OR(AA3652="TBD", ISBLANK(AA3652)),
            "NO SHIP DATE",
            IF(AND(ISNUMBER(DATEVALUE(TEXT(Z3652,"MM/DD/YY"))), ISNUMBER(Table22[[#This Row],[QC START]])),
                NETWORKDAYS(Table22[[#This Row],[QC START]], DATEVALUE(TEXT(Z3652,"MM/DD/YY")), Delivered!$Z$3:$Z$8),
                IF(AND(ISNUMBER(DATEVALUE(TEXT(AA3652,"MM/DD/YY"))), ISNUMBER(Table22[[#This Row],[QC START]])),
                    NETWORKDAYS(Table22[[#This Row],[QC START]], DATEVALUE(TEXT(AA3652,"MM/DD/YY")), Delivered!$Z$3:$Z$8),
                    "IN QC"
                )
            )-1
        )
    ),
"IN QC"
)</f>
        <v>NO SHIP DATE</v>
      </c>
      <c r="AB3652" s="25"/>
      <c r="AC3652" s="83"/>
      <c r="AD3652" s="45"/>
    </row>
    <row r="3653" spans="6:30" ht="14.25">
      <c r="F3653" s="30" t="str">
        <f>LEFT(Table2[[#This Row],[Project]],6)</f>
        <v/>
      </c>
      <c r="G3653" s="13"/>
      <c r="H3653" s="13"/>
      <c r="I3653" s="17"/>
      <c r="J3653" s="13"/>
      <c r="K3653" s="13"/>
      <c r="O3653" s="20"/>
      <c r="T3653" s="13"/>
      <c r="Y3653" s="71" t="str">
        <f>IFERROR(
    IF(Z3653="DONE",
        "QC DONE",
        IF(OR(AA3653="TBD", ISBLANK(AA3653)),
            "NO SHIP DATE",
            IF(AND(ISNUMBER(DATEVALUE(TEXT(Z3653,"MM/DD/YY"))), ISNUMBER(Table22[[#This Row],[QC START]])),
                NETWORKDAYS(Table22[[#This Row],[QC START]], DATEVALUE(TEXT(Z3653,"MM/DD/YY")), Delivered!$Z$3:$Z$8),
                IF(AND(ISNUMBER(DATEVALUE(TEXT(AA3653,"MM/DD/YY"))), ISNUMBER(Table22[[#This Row],[QC START]])),
                    NETWORKDAYS(Table22[[#This Row],[QC START]], DATEVALUE(TEXT(AA3653,"MM/DD/YY")), Delivered!$Z$3:$Z$8),
                    "IN QC"
                )
            )-1
        )
    ),
"IN QC"
)</f>
        <v>NO SHIP DATE</v>
      </c>
      <c r="AB3653" s="25"/>
      <c r="AC3653" s="83"/>
      <c r="AD3653" s="45"/>
    </row>
    <row r="3654" spans="6:30" ht="14.25">
      <c r="F3654" s="30" t="str">
        <f>LEFT(Table2[[#This Row],[Project]],6)</f>
        <v/>
      </c>
      <c r="G3654" s="13"/>
      <c r="H3654" s="13"/>
      <c r="I3654" s="17"/>
      <c r="J3654" s="13"/>
      <c r="K3654" s="13"/>
      <c r="O3654" s="20"/>
      <c r="T3654" s="13"/>
      <c r="Y3654" s="71" t="str">
        <f>IFERROR(
    IF(Z3654="DONE",
        "QC DONE",
        IF(OR(AA3654="TBD", ISBLANK(AA3654)),
            "NO SHIP DATE",
            IF(AND(ISNUMBER(DATEVALUE(TEXT(Z3654,"MM/DD/YY"))), ISNUMBER(Table22[[#This Row],[QC START]])),
                NETWORKDAYS(Table22[[#This Row],[QC START]], DATEVALUE(TEXT(Z3654,"MM/DD/YY")), Delivered!$Z$3:$Z$8),
                IF(AND(ISNUMBER(DATEVALUE(TEXT(AA3654,"MM/DD/YY"))), ISNUMBER(Table22[[#This Row],[QC START]])),
                    NETWORKDAYS(Table22[[#This Row],[QC START]], DATEVALUE(TEXT(AA3654,"MM/DD/YY")), Delivered!$Z$3:$Z$8),
                    "IN QC"
                )
            )-1
        )
    ),
"IN QC"
)</f>
        <v>NO SHIP DATE</v>
      </c>
      <c r="AB3654" s="25"/>
      <c r="AC3654" s="83"/>
      <c r="AD3654" s="45"/>
    </row>
    <row r="3655" spans="6:30" ht="14.25">
      <c r="F3655" s="30" t="str">
        <f>LEFT(Table2[[#This Row],[Project]],6)</f>
        <v/>
      </c>
      <c r="G3655" s="13"/>
      <c r="H3655" s="13"/>
      <c r="I3655" s="17"/>
      <c r="J3655" s="13"/>
      <c r="K3655" s="13"/>
      <c r="O3655" s="20"/>
      <c r="T3655" s="13"/>
      <c r="Y3655" s="71" t="str">
        <f>IFERROR(
    IF(Z3655="DONE",
        "QC DONE",
        IF(OR(AA3655="TBD", ISBLANK(AA3655)),
            "NO SHIP DATE",
            IF(AND(ISNUMBER(DATEVALUE(TEXT(Z3655,"MM/DD/YY"))), ISNUMBER(Table22[[#This Row],[QC START]])),
                NETWORKDAYS(Table22[[#This Row],[QC START]], DATEVALUE(TEXT(Z3655,"MM/DD/YY")), Delivered!$Z$3:$Z$8),
                IF(AND(ISNUMBER(DATEVALUE(TEXT(AA3655,"MM/DD/YY"))), ISNUMBER(Table22[[#This Row],[QC START]])),
                    NETWORKDAYS(Table22[[#This Row],[QC START]], DATEVALUE(TEXT(AA3655,"MM/DD/YY")), Delivered!$Z$3:$Z$8),
                    "IN QC"
                )
            )-1
        )
    ),
"IN QC"
)</f>
        <v>NO SHIP DATE</v>
      </c>
      <c r="AB3655" s="25"/>
      <c r="AC3655" s="83"/>
      <c r="AD3655" s="45"/>
    </row>
    <row r="3656" spans="6:30" ht="14.25">
      <c r="F3656" s="30" t="str">
        <f>LEFT(Table2[[#This Row],[Project]],6)</f>
        <v/>
      </c>
      <c r="G3656" s="13"/>
      <c r="H3656" s="13"/>
      <c r="I3656" s="17"/>
      <c r="J3656" s="13"/>
      <c r="K3656" s="13"/>
      <c r="O3656" s="20"/>
      <c r="T3656" s="13"/>
      <c r="Y3656" s="71" t="str">
        <f>IFERROR(
    IF(Z3656="DONE",
        "QC DONE",
        IF(OR(AA3656="TBD", ISBLANK(AA3656)),
            "NO SHIP DATE",
            IF(AND(ISNUMBER(DATEVALUE(TEXT(Z3656,"MM/DD/YY"))), ISNUMBER(Table22[[#This Row],[QC START]])),
                NETWORKDAYS(Table22[[#This Row],[QC START]], DATEVALUE(TEXT(Z3656,"MM/DD/YY")), Delivered!$Z$3:$Z$8),
                IF(AND(ISNUMBER(DATEVALUE(TEXT(AA3656,"MM/DD/YY"))), ISNUMBER(Table22[[#This Row],[QC START]])),
                    NETWORKDAYS(Table22[[#This Row],[QC START]], DATEVALUE(TEXT(AA3656,"MM/DD/YY")), Delivered!$Z$3:$Z$8),
                    "IN QC"
                )
            )-1
        )
    ),
"IN QC"
)</f>
        <v>NO SHIP DATE</v>
      </c>
      <c r="AB3656" s="25"/>
      <c r="AC3656" s="83"/>
      <c r="AD3656" s="45"/>
    </row>
    <row r="3657" spans="6:30" ht="14.25">
      <c r="F3657" s="30" t="str">
        <f>LEFT(Table2[[#This Row],[Project]],6)</f>
        <v/>
      </c>
      <c r="G3657" s="13"/>
      <c r="H3657" s="13"/>
      <c r="I3657" s="17"/>
      <c r="J3657" s="13"/>
      <c r="K3657" s="13"/>
      <c r="O3657" s="20"/>
      <c r="T3657" s="13"/>
      <c r="Y3657" s="71" t="str">
        <f>IFERROR(
    IF(Z3657="DONE",
        "QC DONE",
        IF(OR(AA3657="TBD", ISBLANK(AA3657)),
            "NO SHIP DATE",
            IF(AND(ISNUMBER(DATEVALUE(TEXT(Z3657,"MM/DD/YY"))), ISNUMBER(Table22[[#This Row],[QC START]])),
                NETWORKDAYS(Table22[[#This Row],[QC START]], DATEVALUE(TEXT(Z3657,"MM/DD/YY")), Delivered!$Z$3:$Z$8),
                IF(AND(ISNUMBER(DATEVALUE(TEXT(AA3657,"MM/DD/YY"))), ISNUMBER(Table22[[#This Row],[QC START]])),
                    NETWORKDAYS(Table22[[#This Row],[QC START]], DATEVALUE(TEXT(AA3657,"MM/DD/YY")), Delivered!$Z$3:$Z$8),
                    "IN QC"
                )
            )-1
        )
    ),
"IN QC"
)</f>
        <v>NO SHIP DATE</v>
      </c>
      <c r="AB3657" s="25"/>
      <c r="AC3657" s="83"/>
      <c r="AD3657" s="45"/>
    </row>
    <row r="3658" spans="6:30" ht="14.25">
      <c r="F3658" s="30" t="str">
        <f>LEFT(Table2[[#This Row],[Project]],6)</f>
        <v/>
      </c>
      <c r="G3658" s="13"/>
      <c r="H3658" s="13"/>
      <c r="I3658" s="17"/>
      <c r="J3658" s="13"/>
      <c r="K3658" s="13"/>
      <c r="O3658" s="20"/>
      <c r="T3658" s="13"/>
      <c r="Y3658" s="71" t="str">
        <f>IFERROR(
    IF(Z3658="DONE",
        "QC DONE",
        IF(OR(AA3658="TBD", ISBLANK(AA3658)),
            "NO SHIP DATE",
            IF(AND(ISNUMBER(DATEVALUE(TEXT(Z3658,"MM/DD/YY"))), ISNUMBER(Table22[[#This Row],[QC START]])),
                NETWORKDAYS(Table22[[#This Row],[QC START]], DATEVALUE(TEXT(Z3658,"MM/DD/YY")), Delivered!$Z$3:$Z$8),
                IF(AND(ISNUMBER(DATEVALUE(TEXT(AA3658,"MM/DD/YY"))), ISNUMBER(Table22[[#This Row],[QC START]])),
                    NETWORKDAYS(Table22[[#This Row],[QC START]], DATEVALUE(TEXT(AA3658,"MM/DD/YY")), Delivered!$Z$3:$Z$8),
                    "IN QC"
                )
            )-1
        )
    ),
"IN QC"
)</f>
        <v>NO SHIP DATE</v>
      </c>
      <c r="AB3658" s="25"/>
      <c r="AC3658" s="83"/>
      <c r="AD3658" s="45"/>
    </row>
    <row r="3659" spans="6:30" ht="14.25">
      <c r="F3659" s="30" t="str">
        <f>LEFT(Table2[[#This Row],[Project]],6)</f>
        <v/>
      </c>
      <c r="G3659" s="13"/>
      <c r="H3659" s="13"/>
      <c r="I3659" s="17"/>
      <c r="J3659" s="13"/>
      <c r="K3659" s="13"/>
      <c r="O3659" s="20"/>
      <c r="T3659" s="13"/>
      <c r="Y3659" s="71" t="str">
        <f>IFERROR(
    IF(Z3659="DONE",
        "QC DONE",
        IF(OR(AA3659="TBD", ISBLANK(AA3659)),
            "NO SHIP DATE",
            IF(AND(ISNUMBER(DATEVALUE(TEXT(Z3659,"MM/DD/YY"))), ISNUMBER(Table22[[#This Row],[QC START]])),
                NETWORKDAYS(Table22[[#This Row],[QC START]], DATEVALUE(TEXT(Z3659,"MM/DD/YY")), Delivered!$Z$3:$Z$8),
                IF(AND(ISNUMBER(DATEVALUE(TEXT(AA3659,"MM/DD/YY"))), ISNUMBER(Table22[[#This Row],[QC START]])),
                    NETWORKDAYS(Table22[[#This Row],[QC START]], DATEVALUE(TEXT(AA3659,"MM/DD/YY")), Delivered!$Z$3:$Z$8),
                    "IN QC"
                )
            )-1
        )
    ),
"IN QC"
)</f>
        <v>NO SHIP DATE</v>
      </c>
      <c r="AB3659" s="25"/>
      <c r="AC3659" s="83"/>
      <c r="AD3659" s="45"/>
    </row>
    <row r="3660" spans="6:30" ht="14.25">
      <c r="F3660" s="30" t="str">
        <f>LEFT(Table2[[#This Row],[Project]],6)</f>
        <v/>
      </c>
      <c r="G3660" s="13"/>
      <c r="H3660" s="13"/>
      <c r="I3660" s="17"/>
      <c r="J3660" s="13"/>
      <c r="K3660" s="13"/>
      <c r="O3660" s="20"/>
      <c r="T3660" s="13"/>
      <c r="Y3660" s="71" t="str">
        <f>IFERROR(
    IF(Z3660="DONE",
        "QC DONE",
        IF(OR(AA3660="TBD", ISBLANK(AA3660)),
            "NO SHIP DATE",
            IF(AND(ISNUMBER(DATEVALUE(TEXT(Z3660,"MM/DD/YY"))), ISNUMBER(Table22[[#This Row],[QC START]])),
                NETWORKDAYS(Table22[[#This Row],[QC START]], DATEVALUE(TEXT(Z3660,"MM/DD/YY")), Delivered!$Z$3:$Z$8),
                IF(AND(ISNUMBER(DATEVALUE(TEXT(AA3660,"MM/DD/YY"))), ISNUMBER(Table22[[#This Row],[QC START]])),
                    NETWORKDAYS(Table22[[#This Row],[QC START]], DATEVALUE(TEXT(AA3660,"MM/DD/YY")), Delivered!$Z$3:$Z$8),
                    "IN QC"
                )
            )-1
        )
    ),
"IN QC"
)</f>
        <v>NO SHIP DATE</v>
      </c>
      <c r="AB3660" s="25"/>
      <c r="AC3660" s="83"/>
      <c r="AD3660" s="45"/>
    </row>
    <row r="3661" spans="6:30" ht="14.25">
      <c r="F3661" s="30" t="str">
        <f>LEFT(Table2[[#This Row],[Project]],6)</f>
        <v/>
      </c>
      <c r="G3661" s="13"/>
      <c r="H3661" s="13"/>
      <c r="I3661" s="17"/>
      <c r="J3661" s="13"/>
      <c r="K3661" s="13"/>
      <c r="O3661" s="20"/>
      <c r="T3661" s="13"/>
      <c r="Y3661" s="71" t="str">
        <f>IFERROR(
    IF(Z3661="DONE",
        "QC DONE",
        IF(OR(AA3661="TBD", ISBLANK(AA3661)),
            "NO SHIP DATE",
            IF(AND(ISNUMBER(DATEVALUE(TEXT(Z3661,"MM/DD/YY"))), ISNUMBER(Table22[[#This Row],[QC START]])),
                NETWORKDAYS(Table22[[#This Row],[QC START]], DATEVALUE(TEXT(Z3661,"MM/DD/YY")), Delivered!$Z$3:$Z$8),
                IF(AND(ISNUMBER(DATEVALUE(TEXT(AA3661,"MM/DD/YY"))), ISNUMBER(Table22[[#This Row],[QC START]])),
                    NETWORKDAYS(Table22[[#This Row],[QC START]], DATEVALUE(TEXT(AA3661,"MM/DD/YY")), Delivered!$Z$3:$Z$8),
                    "IN QC"
                )
            )-1
        )
    ),
"IN QC"
)</f>
        <v>NO SHIP DATE</v>
      </c>
      <c r="AB3661" s="25"/>
      <c r="AC3661" s="83"/>
      <c r="AD3661" s="45"/>
    </row>
    <row r="3662" spans="6:30" ht="14.25">
      <c r="F3662" s="30" t="str">
        <f>LEFT(Table2[[#This Row],[Project]],6)</f>
        <v/>
      </c>
      <c r="G3662" s="13"/>
      <c r="H3662" s="13"/>
      <c r="I3662" s="17"/>
      <c r="J3662" s="13"/>
      <c r="K3662" s="13"/>
      <c r="O3662" s="20"/>
      <c r="T3662" s="13"/>
      <c r="Y3662" s="71" t="str">
        <f>IFERROR(
    IF(Z3662="DONE",
        "QC DONE",
        IF(OR(AA3662="TBD", ISBLANK(AA3662)),
            "NO SHIP DATE",
            IF(AND(ISNUMBER(DATEVALUE(TEXT(Z3662,"MM/DD/YY"))), ISNUMBER(Table22[[#This Row],[QC START]])),
                NETWORKDAYS(Table22[[#This Row],[QC START]], DATEVALUE(TEXT(Z3662,"MM/DD/YY")), Delivered!$Z$3:$Z$8),
                IF(AND(ISNUMBER(DATEVALUE(TEXT(AA3662,"MM/DD/YY"))), ISNUMBER(Table22[[#This Row],[QC START]])),
                    NETWORKDAYS(Table22[[#This Row],[QC START]], DATEVALUE(TEXT(AA3662,"MM/DD/YY")), Delivered!$Z$3:$Z$8),
                    "IN QC"
                )
            )-1
        )
    ),
"IN QC"
)</f>
        <v>NO SHIP DATE</v>
      </c>
      <c r="AB3662" s="25"/>
      <c r="AC3662" s="83"/>
      <c r="AD3662" s="45"/>
    </row>
    <row r="3663" spans="6:30" ht="14.25">
      <c r="F3663" s="30" t="str">
        <f>LEFT(Table2[[#This Row],[Project]],6)</f>
        <v/>
      </c>
      <c r="G3663" s="13"/>
      <c r="H3663" s="13"/>
      <c r="I3663" s="17"/>
      <c r="J3663" s="13"/>
      <c r="K3663" s="13"/>
      <c r="O3663" s="20"/>
      <c r="T3663" s="13"/>
      <c r="Y3663" s="71" t="str">
        <f>IFERROR(
    IF(Z3663="DONE",
        "QC DONE",
        IF(OR(AA3663="TBD", ISBLANK(AA3663)),
            "NO SHIP DATE",
            IF(AND(ISNUMBER(DATEVALUE(TEXT(Z3663,"MM/DD/YY"))), ISNUMBER(Table22[[#This Row],[QC START]])),
                NETWORKDAYS(Table22[[#This Row],[QC START]], DATEVALUE(TEXT(Z3663,"MM/DD/YY")), Delivered!$Z$3:$Z$8),
                IF(AND(ISNUMBER(DATEVALUE(TEXT(AA3663,"MM/DD/YY"))), ISNUMBER(Table22[[#This Row],[QC START]])),
                    NETWORKDAYS(Table22[[#This Row],[QC START]], DATEVALUE(TEXT(AA3663,"MM/DD/YY")), Delivered!$Z$3:$Z$8),
                    "IN QC"
                )
            )-1
        )
    ),
"IN QC"
)</f>
        <v>NO SHIP DATE</v>
      </c>
      <c r="AB3663" s="25"/>
      <c r="AC3663" s="83"/>
      <c r="AD3663" s="45"/>
    </row>
    <row r="3664" spans="6:30" ht="14.25">
      <c r="F3664" s="30" t="str">
        <f>LEFT(Table2[[#This Row],[Project]],6)</f>
        <v/>
      </c>
      <c r="G3664" s="13"/>
      <c r="H3664" s="13"/>
      <c r="I3664" s="17"/>
      <c r="J3664" s="13"/>
      <c r="K3664" s="13"/>
      <c r="O3664" s="20"/>
      <c r="T3664" s="13"/>
      <c r="Y3664" s="71" t="str">
        <f>IFERROR(
    IF(Z3664="DONE",
        "QC DONE",
        IF(OR(AA3664="TBD", ISBLANK(AA3664)),
            "NO SHIP DATE",
            IF(AND(ISNUMBER(DATEVALUE(TEXT(Z3664,"MM/DD/YY"))), ISNUMBER(Table22[[#This Row],[QC START]])),
                NETWORKDAYS(Table22[[#This Row],[QC START]], DATEVALUE(TEXT(Z3664,"MM/DD/YY")), Delivered!$Z$3:$Z$8),
                IF(AND(ISNUMBER(DATEVALUE(TEXT(AA3664,"MM/DD/YY"))), ISNUMBER(Table22[[#This Row],[QC START]])),
                    NETWORKDAYS(Table22[[#This Row],[QC START]], DATEVALUE(TEXT(AA3664,"MM/DD/YY")), Delivered!$Z$3:$Z$8),
                    "IN QC"
                )
            )-1
        )
    ),
"IN QC"
)</f>
        <v>NO SHIP DATE</v>
      </c>
      <c r="AB3664" s="25"/>
      <c r="AC3664" s="83"/>
      <c r="AD3664" s="45"/>
    </row>
    <row r="3665" spans="6:30" ht="14.25">
      <c r="F3665" s="30" t="str">
        <f>LEFT(Table2[[#This Row],[Project]],6)</f>
        <v/>
      </c>
      <c r="G3665" s="13"/>
      <c r="H3665" s="13"/>
      <c r="I3665" s="17"/>
      <c r="J3665" s="13"/>
      <c r="K3665" s="13"/>
      <c r="O3665" s="20"/>
      <c r="T3665" s="13"/>
      <c r="Y3665" s="71" t="str">
        <f>IFERROR(
    IF(Z3665="DONE",
        "QC DONE",
        IF(OR(AA3665="TBD", ISBLANK(AA3665)),
            "NO SHIP DATE",
            IF(AND(ISNUMBER(DATEVALUE(TEXT(Z3665,"MM/DD/YY"))), ISNUMBER(Table22[[#This Row],[QC START]])),
                NETWORKDAYS(Table22[[#This Row],[QC START]], DATEVALUE(TEXT(Z3665,"MM/DD/YY")), Delivered!$Z$3:$Z$8),
                IF(AND(ISNUMBER(DATEVALUE(TEXT(AA3665,"MM/DD/YY"))), ISNUMBER(Table22[[#This Row],[QC START]])),
                    NETWORKDAYS(Table22[[#This Row],[QC START]], DATEVALUE(TEXT(AA3665,"MM/DD/YY")), Delivered!$Z$3:$Z$8),
                    "IN QC"
                )
            )-1
        )
    ),
"IN QC"
)</f>
        <v>NO SHIP DATE</v>
      </c>
      <c r="AB3665" s="25"/>
      <c r="AC3665" s="83"/>
      <c r="AD3665" s="45"/>
    </row>
    <row r="3666" spans="6:30" ht="14.25">
      <c r="F3666" s="30" t="str">
        <f>LEFT(Table2[[#This Row],[Project]],6)</f>
        <v/>
      </c>
      <c r="G3666" s="13"/>
      <c r="H3666" s="13"/>
      <c r="I3666" s="17"/>
      <c r="J3666" s="13"/>
      <c r="K3666" s="13"/>
      <c r="O3666" s="20"/>
      <c r="T3666" s="13"/>
      <c r="Y3666" s="71" t="str">
        <f>IFERROR(
    IF(Z3666="DONE",
        "QC DONE",
        IF(OR(AA3666="TBD", ISBLANK(AA3666)),
            "NO SHIP DATE",
            IF(AND(ISNUMBER(DATEVALUE(TEXT(Z3666,"MM/DD/YY"))), ISNUMBER(Table22[[#This Row],[QC START]])),
                NETWORKDAYS(Table22[[#This Row],[QC START]], DATEVALUE(TEXT(Z3666,"MM/DD/YY")), Delivered!$Z$3:$Z$8),
                IF(AND(ISNUMBER(DATEVALUE(TEXT(AA3666,"MM/DD/YY"))), ISNUMBER(Table22[[#This Row],[QC START]])),
                    NETWORKDAYS(Table22[[#This Row],[QC START]], DATEVALUE(TEXT(AA3666,"MM/DD/YY")), Delivered!$Z$3:$Z$8),
                    "IN QC"
                )
            )-1
        )
    ),
"IN QC"
)</f>
        <v>NO SHIP DATE</v>
      </c>
      <c r="AB3666" s="25"/>
      <c r="AC3666" s="83"/>
      <c r="AD3666" s="45"/>
    </row>
    <row r="3667" spans="6:30" ht="14.25">
      <c r="F3667" s="30" t="str">
        <f>LEFT(Table2[[#This Row],[Project]],6)</f>
        <v/>
      </c>
      <c r="G3667" s="13"/>
      <c r="H3667" s="13"/>
      <c r="I3667" s="17"/>
      <c r="J3667" s="13"/>
      <c r="K3667" s="13"/>
      <c r="O3667" s="20"/>
      <c r="T3667" s="13"/>
      <c r="Y3667" s="71" t="str">
        <f>IFERROR(
    IF(Z3667="DONE",
        "QC DONE",
        IF(OR(AA3667="TBD", ISBLANK(AA3667)),
            "NO SHIP DATE",
            IF(AND(ISNUMBER(DATEVALUE(TEXT(Z3667,"MM/DD/YY"))), ISNUMBER(Table22[[#This Row],[QC START]])),
                NETWORKDAYS(Table22[[#This Row],[QC START]], DATEVALUE(TEXT(Z3667,"MM/DD/YY")), Delivered!$Z$3:$Z$8),
                IF(AND(ISNUMBER(DATEVALUE(TEXT(AA3667,"MM/DD/YY"))), ISNUMBER(Table22[[#This Row],[QC START]])),
                    NETWORKDAYS(Table22[[#This Row],[QC START]], DATEVALUE(TEXT(AA3667,"MM/DD/YY")), Delivered!$Z$3:$Z$8),
                    "IN QC"
                )
            )-1
        )
    ),
"IN QC"
)</f>
        <v>NO SHIP DATE</v>
      </c>
      <c r="AB3667" s="25"/>
      <c r="AC3667" s="83"/>
      <c r="AD3667" s="45"/>
    </row>
    <row r="3668" spans="6:30" ht="14.25">
      <c r="F3668" s="30" t="str">
        <f>LEFT(Table2[[#This Row],[Project]],6)</f>
        <v/>
      </c>
      <c r="G3668" s="13"/>
      <c r="H3668" s="13"/>
      <c r="I3668" s="17"/>
      <c r="J3668" s="13"/>
      <c r="K3668" s="13"/>
      <c r="O3668" s="20"/>
      <c r="T3668" s="13"/>
      <c r="Y3668" s="71" t="str">
        <f>IFERROR(
    IF(Z3668="DONE",
        "QC DONE",
        IF(OR(AA3668="TBD", ISBLANK(AA3668)),
            "NO SHIP DATE",
            IF(AND(ISNUMBER(DATEVALUE(TEXT(Z3668,"MM/DD/YY"))), ISNUMBER(Table22[[#This Row],[QC START]])),
                NETWORKDAYS(Table22[[#This Row],[QC START]], DATEVALUE(TEXT(Z3668,"MM/DD/YY")), Delivered!$Z$3:$Z$8),
                IF(AND(ISNUMBER(DATEVALUE(TEXT(AA3668,"MM/DD/YY"))), ISNUMBER(Table22[[#This Row],[QC START]])),
                    NETWORKDAYS(Table22[[#This Row],[QC START]], DATEVALUE(TEXT(AA3668,"MM/DD/YY")), Delivered!$Z$3:$Z$8),
                    "IN QC"
                )
            )-1
        )
    ),
"IN QC"
)</f>
        <v>NO SHIP DATE</v>
      </c>
      <c r="AB3668" s="25"/>
      <c r="AC3668" s="83"/>
      <c r="AD3668" s="45"/>
    </row>
    <row r="3669" spans="6:30" ht="14.25">
      <c r="F3669" s="30" t="str">
        <f>LEFT(Table2[[#This Row],[Project]],6)</f>
        <v/>
      </c>
      <c r="G3669" s="13"/>
      <c r="H3669" s="13"/>
      <c r="I3669" s="17"/>
      <c r="J3669" s="13"/>
      <c r="K3669" s="13"/>
      <c r="O3669" s="20"/>
      <c r="T3669" s="13"/>
      <c r="Y3669" s="71" t="str">
        <f>IFERROR(
    IF(Z3669="DONE",
        "QC DONE",
        IF(OR(AA3669="TBD", ISBLANK(AA3669)),
            "NO SHIP DATE",
            IF(AND(ISNUMBER(DATEVALUE(TEXT(Z3669,"MM/DD/YY"))), ISNUMBER(Table22[[#This Row],[QC START]])),
                NETWORKDAYS(Table22[[#This Row],[QC START]], DATEVALUE(TEXT(Z3669,"MM/DD/YY")), Delivered!$Z$3:$Z$8),
                IF(AND(ISNUMBER(DATEVALUE(TEXT(AA3669,"MM/DD/YY"))), ISNUMBER(Table22[[#This Row],[QC START]])),
                    NETWORKDAYS(Table22[[#This Row],[QC START]], DATEVALUE(TEXT(AA3669,"MM/DD/YY")), Delivered!$Z$3:$Z$8),
                    "IN QC"
                )
            )-1
        )
    ),
"IN QC"
)</f>
        <v>NO SHIP DATE</v>
      </c>
      <c r="AB3669" s="25"/>
      <c r="AC3669" s="83"/>
      <c r="AD3669" s="45"/>
    </row>
    <row r="3670" spans="6:30" ht="14.25">
      <c r="F3670" s="30" t="str">
        <f>LEFT(Table2[[#This Row],[Project]],6)</f>
        <v/>
      </c>
      <c r="G3670" s="13"/>
      <c r="H3670" s="13"/>
      <c r="I3670" s="17"/>
      <c r="J3670" s="13"/>
      <c r="K3670" s="13"/>
      <c r="O3670" s="20"/>
      <c r="T3670" s="13"/>
      <c r="Y3670" s="71" t="str">
        <f>IFERROR(
    IF(Z3670="DONE",
        "QC DONE",
        IF(OR(AA3670="TBD", ISBLANK(AA3670)),
            "NO SHIP DATE",
            IF(AND(ISNUMBER(DATEVALUE(TEXT(Z3670,"MM/DD/YY"))), ISNUMBER(Table22[[#This Row],[QC START]])),
                NETWORKDAYS(Table22[[#This Row],[QC START]], DATEVALUE(TEXT(Z3670,"MM/DD/YY")), Delivered!$Z$3:$Z$8),
                IF(AND(ISNUMBER(DATEVALUE(TEXT(AA3670,"MM/DD/YY"))), ISNUMBER(Table22[[#This Row],[QC START]])),
                    NETWORKDAYS(Table22[[#This Row],[QC START]], DATEVALUE(TEXT(AA3670,"MM/DD/YY")), Delivered!$Z$3:$Z$8),
                    "IN QC"
                )
            )-1
        )
    ),
"IN QC"
)</f>
        <v>NO SHIP DATE</v>
      </c>
      <c r="AB3670" s="25"/>
      <c r="AC3670" s="83"/>
      <c r="AD3670" s="45"/>
    </row>
    <row r="3671" spans="6:30" ht="14.25">
      <c r="F3671" s="30" t="str">
        <f>LEFT(Table2[[#This Row],[Project]],6)</f>
        <v/>
      </c>
      <c r="G3671" s="13"/>
      <c r="H3671" s="13"/>
      <c r="I3671" s="17"/>
      <c r="J3671" s="13"/>
      <c r="K3671" s="13"/>
      <c r="O3671" s="20"/>
      <c r="T3671" s="13"/>
      <c r="Y3671" s="71" t="str">
        <f>IFERROR(
    IF(Z3671="DONE",
        "QC DONE",
        IF(OR(AA3671="TBD", ISBLANK(AA3671)),
            "NO SHIP DATE",
            IF(AND(ISNUMBER(DATEVALUE(TEXT(Z3671,"MM/DD/YY"))), ISNUMBER(Table22[[#This Row],[QC START]])),
                NETWORKDAYS(Table22[[#This Row],[QC START]], DATEVALUE(TEXT(Z3671,"MM/DD/YY")), Delivered!$Z$3:$Z$8),
                IF(AND(ISNUMBER(DATEVALUE(TEXT(AA3671,"MM/DD/YY"))), ISNUMBER(Table22[[#This Row],[QC START]])),
                    NETWORKDAYS(Table22[[#This Row],[QC START]], DATEVALUE(TEXT(AA3671,"MM/DD/YY")), Delivered!$Z$3:$Z$8),
                    "IN QC"
                )
            )-1
        )
    ),
"IN QC"
)</f>
        <v>NO SHIP DATE</v>
      </c>
      <c r="AB3671" s="25"/>
      <c r="AC3671" s="83"/>
      <c r="AD3671" s="45"/>
    </row>
    <row r="3672" spans="6:30" ht="14.25">
      <c r="F3672" s="30" t="str">
        <f>LEFT(Table2[[#This Row],[Project]],6)</f>
        <v/>
      </c>
      <c r="G3672" s="13"/>
      <c r="H3672" s="13"/>
      <c r="I3672" s="17"/>
      <c r="J3672" s="13"/>
      <c r="K3672" s="13"/>
      <c r="O3672" s="20"/>
      <c r="T3672" s="13"/>
      <c r="Y3672" s="71" t="str">
        <f>IFERROR(
    IF(Z3672="DONE",
        "QC DONE",
        IF(OR(AA3672="TBD", ISBLANK(AA3672)),
            "NO SHIP DATE",
            IF(AND(ISNUMBER(DATEVALUE(TEXT(Z3672,"MM/DD/YY"))), ISNUMBER(Table22[[#This Row],[QC START]])),
                NETWORKDAYS(Table22[[#This Row],[QC START]], DATEVALUE(TEXT(Z3672,"MM/DD/YY")), Delivered!$Z$3:$Z$8),
                IF(AND(ISNUMBER(DATEVALUE(TEXT(AA3672,"MM/DD/YY"))), ISNUMBER(Table22[[#This Row],[QC START]])),
                    NETWORKDAYS(Table22[[#This Row],[QC START]], DATEVALUE(TEXT(AA3672,"MM/DD/YY")), Delivered!$Z$3:$Z$8),
                    "IN QC"
                )
            )-1
        )
    ),
"IN QC"
)</f>
        <v>NO SHIP DATE</v>
      </c>
      <c r="AB3672" s="25"/>
      <c r="AC3672" s="83"/>
      <c r="AD3672" s="45"/>
    </row>
    <row r="3673" spans="6:30" ht="14.25">
      <c r="F3673" s="30" t="str">
        <f>LEFT(Table2[[#This Row],[Project]],6)</f>
        <v/>
      </c>
      <c r="G3673" s="13"/>
      <c r="H3673" s="13"/>
      <c r="I3673" s="17"/>
      <c r="J3673" s="13"/>
      <c r="K3673" s="13"/>
      <c r="O3673" s="20"/>
      <c r="T3673" s="13"/>
      <c r="Y3673" s="71" t="str">
        <f>IFERROR(
    IF(Z3673="DONE",
        "QC DONE",
        IF(OR(AA3673="TBD", ISBLANK(AA3673)),
            "NO SHIP DATE",
            IF(AND(ISNUMBER(DATEVALUE(TEXT(Z3673,"MM/DD/YY"))), ISNUMBER(Table22[[#This Row],[QC START]])),
                NETWORKDAYS(Table22[[#This Row],[QC START]], DATEVALUE(TEXT(Z3673,"MM/DD/YY")), Delivered!$Z$3:$Z$8),
                IF(AND(ISNUMBER(DATEVALUE(TEXT(AA3673,"MM/DD/YY"))), ISNUMBER(Table22[[#This Row],[QC START]])),
                    NETWORKDAYS(Table22[[#This Row],[QC START]], DATEVALUE(TEXT(AA3673,"MM/DD/YY")), Delivered!$Z$3:$Z$8),
                    "IN QC"
                )
            )-1
        )
    ),
"IN QC"
)</f>
        <v>NO SHIP DATE</v>
      </c>
      <c r="AB3673" s="25"/>
      <c r="AC3673" s="83"/>
      <c r="AD3673" s="45"/>
    </row>
    <row r="3674" spans="6:30" ht="14.25">
      <c r="F3674" s="30" t="str">
        <f>LEFT(Table2[[#This Row],[Project]],6)</f>
        <v/>
      </c>
      <c r="G3674" s="13"/>
      <c r="H3674" s="13"/>
      <c r="I3674" s="17"/>
      <c r="J3674" s="13"/>
      <c r="K3674" s="13"/>
      <c r="O3674" s="20"/>
      <c r="T3674" s="13"/>
      <c r="Y3674" s="71" t="str">
        <f>IFERROR(
    IF(Z3674="DONE",
        "QC DONE",
        IF(OR(AA3674="TBD", ISBLANK(AA3674)),
            "NO SHIP DATE",
            IF(AND(ISNUMBER(DATEVALUE(TEXT(Z3674,"MM/DD/YY"))), ISNUMBER(Table22[[#This Row],[QC START]])),
                NETWORKDAYS(Table22[[#This Row],[QC START]], DATEVALUE(TEXT(Z3674,"MM/DD/YY")), Delivered!$Z$3:$Z$8),
                IF(AND(ISNUMBER(DATEVALUE(TEXT(AA3674,"MM/DD/YY"))), ISNUMBER(Table22[[#This Row],[QC START]])),
                    NETWORKDAYS(Table22[[#This Row],[QC START]], DATEVALUE(TEXT(AA3674,"MM/DD/YY")), Delivered!$Z$3:$Z$8),
                    "IN QC"
                )
            )-1
        )
    ),
"IN QC"
)</f>
        <v>NO SHIP DATE</v>
      </c>
      <c r="AB3674" s="25"/>
      <c r="AC3674" s="83"/>
      <c r="AD3674" s="45"/>
    </row>
    <row r="3675" spans="6:30" ht="14.25">
      <c r="F3675" s="30" t="str">
        <f>LEFT(Table2[[#This Row],[Project]],6)</f>
        <v/>
      </c>
      <c r="G3675" s="13"/>
      <c r="H3675" s="13"/>
      <c r="I3675" s="17"/>
      <c r="J3675" s="13"/>
      <c r="K3675" s="13"/>
      <c r="O3675" s="20"/>
      <c r="T3675" s="13"/>
      <c r="Y3675" s="71" t="str">
        <f>IFERROR(
    IF(Z3675="DONE",
        "QC DONE",
        IF(OR(AA3675="TBD", ISBLANK(AA3675)),
            "NO SHIP DATE",
            IF(AND(ISNUMBER(DATEVALUE(TEXT(Z3675,"MM/DD/YY"))), ISNUMBER(Table22[[#This Row],[QC START]])),
                NETWORKDAYS(Table22[[#This Row],[QC START]], DATEVALUE(TEXT(Z3675,"MM/DD/YY")), Delivered!$Z$3:$Z$8),
                IF(AND(ISNUMBER(DATEVALUE(TEXT(AA3675,"MM/DD/YY"))), ISNUMBER(Table22[[#This Row],[QC START]])),
                    NETWORKDAYS(Table22[[#This Row],[QC START]], DATEVALUE(TEXT(AA3675,"MM/DD/YY")), Delivered!$Z$3:$Z$8),
                    "IN QC"
                )
            )-1
        )
    ),
"IN QC"
)</f>
        <v>NO SHIP DATE</v>
      </c>
      <c r="AB3675" s="25"/>
      <c r="AC3675" s="83"/>
      <c r="AD3675" s="45"/>
    </row>
    <row r="3676" spans="6:30" ht="14.25">
      <c r="F3676" s="30" t="str">
        <f>LEFT(Table2[[#This Row],[Project]],6)</f>
        <v/>
      </c>
      <c r="G3676" s="13"/>
      <c r="H3676" s="13"/>
      <c r="I3676" s="17"/>
      <c r="J3676" s="13"/>
      <c r="K3676" s="13"/>
      <c r="O3676" s="20"/>
      <c r="T3676" s="13"/>
      <c r="Y3676" s="71" t="str">
        <f>IFERROR(
    IF(Z3676="DONE",
        "QC DONE",
        IF(OR(AA3676="TBD", ISBLANK(AA3676)),
            "NO SHIP DATE",
            IF(AND(ISNUMBER(DATEVALUE(TEXT(Z3676,"MM/DD/YY"))), ISNUMBER(Table22[[#This Row],[QC START]])),
                NETWORKDAYS(Table22[[#This Row],[QC START]], DATEVALUE(TEXT(Z3676,"MM/DD/YY")), Delivered!$Z$3:$Z$8),
                IF(AND(ISNUMBER(DATEVALUE(TEXT(AA3676,"MM/DD/YY"))), ISNUMBER(Table22[[#This Row],[QC START]])),
                    NETWORKDAYS(Table22[[#This Row],[QC START]], DATEVALUE(TEXT(AA3676,"MM/DD/YY")), Delivered!$Z$3:$Z$8),
                    "IN QC"
                )
            )-1
        )
    ),
"IN QC"
)</f>
        <v>NO SHIP DATE</v>
      </c>
      <c r="AB3676" s="25"/>
      <c r="AC3676" s="83"/>
      <c r="AD3676" s="45"/>
    </row>
    <row r="3677" spans="6:30" ht="14.25">
      <c r="F3677" s="30" t="str">
        <f>LEFT(Table2[[#This Row],[Project]],6)</f>
        <v/>
      </c>
      <c r="G3677" s="13"/>
      <c r="H3677" s="13"/>
      <c r="I3677" s="17"/>
      <c r="J3677" s="13"/>
      <c r="K3677" s="13"/>
      <c r="O3677" s="20"/>
      <c r="T3677" s="13"/>
      <c r="Y3677" s="71" t="str">
        <f>IFERROR(
    IF(Z3677="DONE",
        "QC DONE",
        IF(OR(AA3677="TBD", ISBLANK(AA3677)),
            "NO SHIP DATE",
            IF(AND(ISNUMBER(DATEVALUE(TEXT(Z3677,"MM/DD/YY"))), ISNUMBER(Table22[[#This Row],[QC START]])),
                NETWORKDAYS(Table22[[#This Row],[QC START]], DATEVALUE(TEXT(Z3677,"MM/DD/YY")), Delivered!$Z$3:$Z$8),
                IF(AND(ISNUMBER(DATEVALUE(TEXT(AA3677,"MM/DD/YY"))), ISNUMBER(Table22[[#This Row],[QC START]])),
                    NETWORKDAYS(Table22[[#This Row],[QC START]], DATEVALUE(TEXT(AA3677,"MM/DD/YY")), Delivered!$Z$3:$Z$8),
                    "IN QC"
                )
            )-1
        )
    ),
"IN QC"
)</f>
        <v>NO SHIP DATE</v>
      </c>
      <c r="AB3677" s="25"/>
      <c r="AC3677" s="83"/>
      <c r="AD3677" s="45"/>
    </row>
    <row r="3678" spans="6:30" ht="14.25">
      <c r="F3678" s="30" t="str">
        <f>LEFT(Table2[[#This Row],[Project]],6)</f>
        <v/>
      </c>
      <c r="G3678" s="13"/>
      <c r="H3678" s="13"/>
      <c r="I3678" s="17"/>
      <c r="J3678" s="13"/>
      <c r="K3678" s="13"/>
      <c r="O3678" s="20"/>
      <c r="T3678" s="13"/>
      <c r="Y3678" s="71" t="str">
        <f>IFERROR(
    IF(Z3678="DONE",
        "QC DONE",
        IF(OR(AA3678="TBD", ISBLANK(AA3678)),
            "NO SHIP DATE",
            IF(AND(ISNUMBER(DATEVALUE(TEXT(Z3678,"MM/DD/YY"))), ISNUMBER(Table22[[#This Row],[QC START]])),
                NETWORKDAYS(Table22[[#This Row],[QC START]], DATEVALUE(TEXT(Z3678,"MM/DD/YY")), Delivered!$Z$3:$Z$8),
                IF(AND(ISNUMBER(DATEVALUE(TEXT(AA3678,"MM/DD/YY"))), ISNUMBER(Table22[[#This Row],[QC START]])),
                    NETWORKDAYS(Table22[[#This Row],[QC START]], DATEVALUE(TEXT(AA3678,"MM/DD/YY")), Delivered!$Z$3:$Z$8),
                    "IN QC"
                )
            )-1
        )
    ),
"IN QC"
)</f>
        <v>NO SHIP DATE</v>
      </c>
      <c r="AB3678" s="25"/>
      <c r="AC3678" s="83"/>
      <c r="AD3678" s="45"/>
    </row>
    <row r="3679" spans="6:30" ht="14.25">
      <c r="F3679" s="30" t="str">
        <f>LEFT(Table2[[#This Row],[Project]],6)</f>
        <v/>
      </c>
      <c r="G3679" s="13"/>
      <c r="H3679" s="13"/>
      <c r="I3679" s="17"/>
      <c r="J3679" s="13"/>
      <c r="K3679" s="13"/>
      <c r="O3679" s="20"/>
      <c r="T3679" s="13"/>
      <c r="Y3679" s="71" t="str">
        <f>IFERROR(
    IF(Z3679="DONE",
        "QC DONE",
        IF(OR(AA3679="TBD", ISBLANK(AA3679)),
            "NO SHIP DATE",
            IF(AND(ISNUMBER(DATEVALUE(TEXT(Z3679,"MM/DD/YY"))), ISNUMBER(Table22[[#This Row],[QC START]])),
                NETWORKDAYS(Table22[[#This Row],[QC START]], DATEVALUE(TEXT(Z3679,"MM/DD/YY")), Delivered!$Z$3:$Z$8),
                IF(AND(ISNUMBER(DATEVALUE(TEXT(AA3679,"MM/DD/YY"))), ISNUMBER(Table22[[#This Row],[QC START]])),
                    NETWORKDAYS(Table22[[#This Row],[QC START]], DATEVALUE(TEXT(AA3679,"MM/DD/YY")), Delivered!$Z$3:$Z$8),
                    "IN QC"
                )
            )-1
        )
    ),
"IN QC"
)</f>
        <v>NO SHIP DATE</v>
      </c>
      <c r="AB3679" s="25"/>
      <c r="AC3679" s="83"/>
      <c r="AD3679" s="45"/>
    </row>
    <row r="3680" spans="6:30" ht="14.25">
      <c r="F3680" s="30" t="str">
        <f>LEFT(Table2[[#This Row],[Project]],6)</f>
        <v/>
      </c>
      <c r="G3680" s="13"/>
      <c r="H3680" s="13"/>
      <c r="I3680" s="17"/>
      <c r="J3680" s="13"/>
      <c r="K3680" s="13"/>
      <c r="O3680" s="20"/>
      <c r="T3680" s="13"/>
      <c r="Y3680" s="71" t="str">
        <f>IFERROR(
    IF(Z3680="DONE",
        "QC DONE",
        IF(OR(AA3680="TBD", ISBLANK(AA3680)),
            "NO SHIP DATE",
            IF(AND(ISNUMBER(DATEVALUE(TEXT(Z3680,"MM/DD/YY"))), ISNUMBER(Table22[[#This Row],[QC START]])),
                NETWORKDAYS(Table22[[#This Row],[QC START]], DATEVALUE(TEXT(Z3680,"MM/DD/YY")), Delivered!$Z$3:$Z$8),
                IF(AND(ISNUMBER(DATEVALUE(TEXT(AA3680,"MM/DD/YY"))), ISNUMBER(Table22[[#This Row],[QC START]])),
                    NETWORKDAYS(Table22[[#This Row],[QC START]], DATEVALUE(TEXT(AA3680,"MM/DD/YY")), Delivered!$Z$3:$Z$8),
                    "IN QC"
                )
            )-1
        )
    ),
"IN QC"
)</f>
        <v>NO SHIP DATE</v>
      </c>
      <c r="AB3680" s="25"/>
      <c r="AC3680" s="83"/>
      <c r="AD3680" s="45"/>
    </row>
    <row r="3681" spans="6:30" ht="14.25">
      <c r="F3681" s="30" t="str">
        <f>LEFT(Table2[[#This Row],[Project]],6)</f>
        <v/>
      </c>
      <c r="G3681" s="13"/>
      <c r="H3681" s="13"/>
      <c r="I3681" s="17"/>
      <c r="J3681" s="13"/>
      <c r="K3681" s="13"/>
      <c r="O3681" s="20"/>
      <c r="T3681" s="13"/>
      <c r="Y3681" s="71" t="str">
        <f>IFERROR(
    IF(Z3681="DONE",
        "QC DONE",
        IF(OR(AA3681="TBD", ISBLANK(AA3681)),
            "NO SHIP DATE",
            IF(AND(ISNUMBER(DATEVALUE(TEXT(Z3681,"MM/DD/YY"))), ISNUMBER(Table22[[#This Row],[QC START]])),
                NETWORKDAYS(Table22[[#This Row],[QC START]], DATEVALUE(TEXT(Z3681,"MM/DD/YY")), Delivered!$Z$3:$Z$8),
                IF(AND(ISNUMBER(DATEVALUE(TEXT(AA3681,"MM/DD/YY"))), ISNUMBER(Table22[[#This Row],[QC START]])),
                    NETWORKDAYS(Table22[[#This Row],[QC START]], DATEVALUE(TEXT(AA3681,"MM/DD/YY")), Delivered!$Z$3:$Z$8),
                    "IN QC"
                )
            )-1
        )
    ),
"IN QC"
)</f>
        <v>NO SHIP DATE</v>
      </c>
      <c r="AB3681" s="25"/>
      <c r="AC3681" s="83"/>
      <c r="AD3681" s="45"/>
    </row>
    <row r="3682" spans="6:30" ht="14.25">
      <c r="F3682" s="30" t="str">
        <f>LEFT(Table2[[#This Row],[Project]],6)</f>
        <v/>
      </c>
      <c r="G3682" s="13"/>
      <c r="H3682" s="13"/>
      <c r="I3682" s="17"/>
      <c r="J3682" s="13"/>
      <c r="K3682" s="13"/>
      <c r="O3682" s="20"/>
      <c r="T3682" s="13"/>
      <c r="Y3682" s="71" t="str">
        <f>IFERROR(
    IF(Z3682="DONE",
        "QC DONE",
        IF(OR(AA3682="TBD", ISBLANK(AA3682)),
            "NO SHIP DATE",
            IF(AND(ISNUMBER(DATEVALUE(TEXT(Z3682,"MM/DD/YY"))), ISNUMBER(Table22[[#This Row],[QC START]])),
                NETWORKDAYS(Table22[[#This Row],[QC START]], DATEVALUE(TEXT(Z3682,"MM/DD/YY")), Delivered!$Z$3:$Z$8),
                IF(AND(ISNUMBER(DATEVALUE(TEXT(AA3682,"MM/DD/YY"))), ISNUMBER(Table22[[#This Row],[QC START]])),
                    NETWORKDAYS(Table22[[#This Row],[QC START]], DATEVALUE(TEXT(AA3682,"MM/DD/YY")), Delivered!$Z$3:$Z$8),
                    "IN QC"
                )
            )-1
        )
    ),
"IN QC"
)</f>
        <v>NO SHIP DATE</v>
      </c>
      <c r="AB3682" s="25"/>
      <c r="AC3682" s="83"/>
      <c r="AD3682" s="45"/>
    </row>
    <row r="3683" spans="6:30" ht="14.25">
      <c r="F3683" s="30" t="str">
        <f>LEFT(Table2[[#This Row],[Project]],6)</f>
        <v/>
      </c>
      <c r="G3683" s="13"/>
      <c r="H3683" s="13"/>
      <c r="I3683" s="17"/>
      <c r="J3683" s="13"/>
      <c r="K3683" s="13"/>
      <c r="O3683" s="20"/>
      <c r="T3683" s="13"/>
      <c r="Y3683" s="71" t="str">
        <f>IFERROR(
    IF(Z3683="DONE",
        "QC DONE",
        IF(OR(AA3683="TBD", ISBLANK(AA3683)),
            "NO SHIP DATE",
            IF(AND(ISNUMBER(DATEVALUE(TEXT(Z3683,"MM/DD/YY"))), ISNUMBER(Table22[[#This Row],[QC START]])),
                NETWORKDAYS(Table22[[#This Row],[QC START]], DATEVALUE(TEXT(Z3683,"MM/DD/YY")), Delivered!$Z$3:$Z$8),
                IF(AND(ISNUMBER(DATEVALUE(TEXT(AA3683,"MM/DD/YY"))), ISNUMBER(Table22[[#This Row],[QC START]])),
                    NETWORKDAYS(Table22[[#This Row],[QC START]], DATEVALUE(TEXT(AA3683,"MM/DD/YY")), Delivered!$Z$3:$Z$8),
                    "IN QC"
                )
            )-1
        )
    ),
"IN QC"
)</f>
        <v>NO SHIP DATE</v>
      </c>
      <c r="AB3683" s="25"/>
      <c r="AC3683" s="83"/>
      <c r="AD3683" s="45"/>
    </row>
    <row r="3684" spans="6:30" ht="14.25">
      <c r="F3684" s="30" t="str">
        <f>LEFT(Table2[[#This Row],[Project]],6)</f>
        <v/>
      </c>
      <c r="G3684" s="13"/>
      <c r="H3684" s="13"/>
      <c r="I3684" s="17"/>
      <c r="J3684" s="13"/>
      <c r="K3684" s="13"/>
      <c r="O3684" s="20"/>
      <c r="T3684" s="13"/>
      <c r="Y3684" s="71" t="str">
        <f>IFERROR(
    IF(Z3684="DONE",
        "QC DONE",
        IF(OR(AA3684="TBD", ISBLANK(AA3684)),
            "NO SHIP DATE",
            IF(AND(ISNUMBER(DATEVALUE(TEXT(Z3684,"MM/DD/YY"))), ISNUMBER(Table22[[#This Row],[QC START]])),
                NETWORKDAYS(Table22[[#This Row],[QC START]], DATEVALUE(TEXT(Z3684,"MM/DD/YY")), Delivered!$Z$3:$Z$8),
                IF(AND(ISNUMBER(DATEVALUE(TEXT(AA3684,"MM/DD/YY"))), ISNUMBER(Table22[[#This Row],[QC START]])),
                    NETWORKDAYS(Table22[[#This Row],[QC START]], DATEVALUE(TEXT(AA3684,"MM/DD/YY")), Delivered!$Z$3:$Z$8),
                    "IN QC"
                )
            )-1
        )
    ),
"IN QC"
)</f>
        <v>NO SHIP DATE</v>
      </c>
      <c r="AB3684" s="25"/>
      <c r="AC3684" s="83"/>
      <c r="AD3684" s="45"/>
    </row>
    <row r="3685" spans="6:30" ht="14.25">
      <c r="F3685" s="30" t="str">
        <f>LEFT(Table2[[#This Row],[Project]],6)</f>
        <v/>
      </c>
      <c r="G3685" s="13"/>
      <c r="H3685" s="13"/>
      <c r="I3685" s="17"/>
      <c r="J3685" s="13"/>
      <c r="K3685" s="13"/>
      <c r="O3685" s="20"/>
      <c r="T3685" s="13"/>
      <c r="Y3685" s="71" t="str">
        <f>IFERROR(
    IF(Z3685="DONE",
        "QC DONE",
        IF(OR(AA3685="TBD", ISBLANK(AA3685)),
            "NO SHIP DATE",
            IF(AND(ISNUMBER(DATEVALUE(TEXT(Z3685,"MM/DD/YY"))), ISNUMBER(Table22[[#This Row],[QC START]])),
                NETWORKDAYS(Table22[[#This Row],[QC START]], DATEVALUE(TEXT(Z3685,"MM/DD/YY")), Delivered!$Z$3:$Z$8),
                IF(AND(ISNUMBER(DATEVALUE(TEXT(AA3685,"MM/DD/YY"))), ISNUMBER(Table22[[#This Row],[QC START]])),
                    NETWORKDAYS(Table22[[#This Row],[QC START]], DATEVALUE(TEXT(AA3685,"MM/DD/YY")), Delivered!$Z$3:$Z$8),
                    "IN QC"
                )
            )-1
        )
    ),
"IN QC"
)</f>
        <v>NO SHIP DATE</v>
      </c>
      <c r="AB3685" s="25"/>
      <c r="AC3685" s="83"/>
      <c r="AD3685" s="45"/>
    </row>
    <row r="3686" spans="6:30" ht="14.25">
      <c r="F3686" s="30" t="str">
        <f>LEFT(Table2[[#This Row],[Project]],6)</f>
        <v/>
      </c>
      <c r="G3686" s="13"/>
      <c r="H3686" s="13"/>
      <c r="I3686" s="17"/>
      <c r="J3686" s="13"/>
      <c r="K3686" s="13"/>
      <c r="O3686" s="20"/>
      <c r="T3686" s="13"/>
      <c r="Y3686" s="71" t="str">
        <f>IFERROR(
    IF(Z3686="DONE",
        "QC DONE",
        IF(OR(AA3686="TBD", ISBLANK(AA3686)),
            "NO SHIP DATE",
            IF(AND(ISNUMBER(DATEVALUE(TEXT(Z3686,"MM/DD/YY"))), ISNUMBER(Table22[[#This Row],[QC START]])),
                NETWORKDAYS(Table22[[#This Row],[QC START]], DATEVALUE(TEXT(Z3686,"MM/DD/YY")), Delivered!$Z$3:$Z$8),
                IF(AND(ISNUMBER(DATEVALUE(TEXT(AA3686,"MM/DD/YY"))), ISNUMBER(Table22[[#This Row],[QC START]])),
                    NETWORKDAYS(Table22[[#This Row],[QC START]], DATEVALUE(TEXT(AA3686,"MM/DD/YY")), Delivered!$Z$3:$Z$8),
                    "IN QC"
                )
            )-1
        )
    ),
"IN QC"
)</f>
        <v>NO SHIP DATE</v>
      </c>
      <c r="AB3686" s="25"/>
      <c r="AC3686" s="83"/>
      <c r="AD3686" s="45"/>
    </row>
    <row r="3687" spans="6:30" ht="14.25">
      <c r="F3687" s="30" t="str">
        <f>LEFT(Table2[[#This Row],[Project]],6)</f>
        <v/>
      </c>
      <c r="G3687" s="13"/>
      <c r="H3687" s="13"/>
      <c r="I3687" s="17"/>
      <c r="J3687" s="13"/>
      <c r="K3687" s="13"/>
      <c r="O3687" s="20"/>
      <c r="T3687" s="13"/>
      <c r="Y3687" s="71" t="str">
        <f>IFERROR(
    IF(Z3687="DONE",
        "QC DONE",
        IF(OR(AA3687="TBD", ISBLANK(AA3687)),
            "NO SHIP DATE",
            IF(AND(ISNUMBER(DATEVALUE(TEXT(Z3687,"MM/DD/YY"))), ISNUMBER(Table22[[#This Row],[QC START]])),
                NETWORKDAYS(Table22[[#This Row],[QC START]], DATEVALUE(TEXT(Z3687,"MM/DD/YY")), Delivered!$Z$3:$Z$8),
                IF(AND(ISNUMBER(DATEVALUE(TEXT(AA3687,"MM/DD/YY"))), ISNUMBER(Table22[[#This Row],[QC START]])),
                    NETWORKDAYS(Table22[[#This Row],[QC START]], DATEVALUE(TEXT(AA3687,"MM/DD/YY")), Delivered!$Z$3:$Z$8),
                    "IN QC"
                )
            )-1
        )
    ),
"IN QC"
)</f>
        <v>NO SHIP DATE</v>
      </c>
      <c r="AB3687" s="25"/>
      <c r="AC3687" s="83"/>
      <c r="AD3687" s="45"/>
    </row>
    <row r="3688" spans="6:30" ht="14.25">
      <c r="F3688" s="30" t="str">
        <f>LEFT(Table2[[#This Row],[Project]],6)</f>
        <v/>
      </c>
      <c r="G3688" s="13"/>
      <c r="H3688" s="13"/>
      <c r="I3688" s="17"/>
      <c r="J3688" s="13"/>
      <c r="K3688" s="13"/>
      <c r="O3688" s="20"/>
      <c r="T3688" s="13"/>
      <c r="Y3688" s="71" t="str">
        <f>IFERROR(
    IF(Z3688="DONE",
        "QC DONE",
        IF(OR(AA3688="TBD", ISBLANK(AA3688)),
            "NO SHIP DATE",
            IF(AND(ISNUMBER(DATEVALUE(TEXT(Z3688,"MM/DD/YY"))), ISNUMBER(Table22[[#This Row],[QC START]])),
                NETWORKDAYS(Table22[[#This Row],[QC START]], DATEVALUE(TEXT(Z3688,"MM/DD/YY")), Delivered!$Z$3:$Z$8),
                IF(AND(ISNUMBER(DATEVALUE(TEXT(AA3688,"MM/DD/YY"))), ISNUMBER(Table22[[#This Row],[QC START]])),
                    NETWORKDAYS(Table22[[#This Row],[QC START]], DATEVALUE(TEXT(AA3688,"MM/DD/YY")), Delivered!$Z$3:$Z$8),
                    "IN QC"
                )
            )-1
        )
    ),
"IN QC"
)</f>
        <v>NO SHIP DATE</v>
      </c>
      <c r="AB3688" s="25"/>
      <c r="AC3688" s="83"/>
      <c r="AD3688" s="45"/>
    </row>
    <row r="3689" spans="6:30" ht="14.25">
      <c r="F3689" s="30" t="str">
        <f>LEFT(Table2[[#This Row],[Project]],6)</f>
        <v/>
      </c>
      <c r="G3689" s="13"/>
      <c r="H3689" s="13"/>
      <c r="I3689" s="17"/>
      <c r="J3689" s="13"/>
      <c r="K3689" s="13"/>
      <c r="O3689" s="20"/>
      <c r="T3689" s="13"/>
      <c r="Y3689" s="71" t="str">
        <f>IFERROR(
    IF(Z3689="DONE",
        "QC DONE",
        IF(OR(AA3689="TBD", ISBLANK(AA3689)),
            "NO SHIP DATE",
            IF(AND(ISNUMBER(DATEVALUE(TEXT(Z3689,"MM/DD/YY"))), ISNUMBER(Table22[[#This Row],[QC START]])),
                NETWORKDAYS(Table22[[#This Row],[QC START]], DATEVALUE(TEXT(Z3689,"MM/DD/YY")), Delivered!$Z$3:$Z$8),
                IF(AND(ISNUMBER(DATEVALUE(TEXT(AA3689,"MM/DD/YY"))), ISNUMBER(Table22[[#This Row],[QC START]])),
                    NETWORKDAYS(Table22[[#This Row],[QC START]], DATEVALUE(TEXT(AA3689,"MM/DD/YY")), Delivered!$Z$3:$Z$8),
                    "IN QC"
                )
            )-1
        )
    ),
"IN QC"
)</f>
        <v>NO SHIP DATE</v>
      </c>
      <c r="AB3689" s="25"/>
      <c r="AC3689" s="83"/>
      <c r="AD3689" s="45"/>
    </row>
    <row r="3690" spans="6:30" ht="14.25">
      <c r="F3690" s="30" t="str">
        <f>LEFT(Table2[[#This Row],[Project]],6)</f>
        <v/>
      </c>
      <c r="G3690" s="13"/>
      <c r="H3690" s="13"/>
      <c r="I3690" s="17"/>
      <c r="J3690" s="13"/>
      <c r="K3690" s="13"/>
      <c r="O3690" s="20"/>
      <c r="T3690" s="13"/>
      <c r="Y3690" s="71" t="str">
        <f>IFERROR(
    IF(Z3690="DONE",
        "QC DONE",
        IF(OR(AA3690="TBD", ISBLANK(AA3690)),
            "NO SHIP DATE",
            IF(AND(ISNUMBER(DATEVALUE(TEXT(Z3690,"MM/DD/YY"))), ISNUMBER(Table22[[#This Row],[QC START]])),
                NETWORKDAYS(Table22[[#This Row],[QC START]], DATEVALUE(TEXT(Z3690,"MM/DD/YY")), Delivered!$Z$3:$Z$8),
                IF(AND(ISNUMBER(DATEVALUE(TEXT(AA3690,"MM/DD/YY"))), ISNUMBER(Table22[[#This Row],[QC START]])),
                    NETWORKDAYS(Table22[[#This Row],[QC START]], DATEVALUE(TEXT(AA3690,"MM/DD/YY")), Delivered!$Z$3:$Z$8),
                    "IN QC"
                )
            )-1
        )
    ),
"IN QC"
)</f>
        <v>NO SHIP DATE</v>
      </c>
      <c r="AB3690" s="25"/>
      <c r="AC3690" s="83"/>
      <c r="AD3690" s="45"/>
    </row>
    <row r="3691" spans="6:30" ht="14.25">
      <c r="F3691" s="30" t="str">
        <f>LEFT(Table2[[#This Row],[Project]],6)</f>
        <v/>
      </c>
      <c r="G3691" s="13"/>
      <c r="H3691" s="13"/>
      <c r="I3691" s="17"/>
      <c r="J3691" s="13"/>
      <c r="K3691" s="13"/>
      <c r="O3691" s="20"/>
      <c r="T3691" s="13"/>
      <c r="Y3691" s="71" t="str">
        <f>IFERROR(
    IF(Z3691="DONE",
        "QC DONE",
        IF(OR(AA3691="TBD", ISBLANK(AA3691)),
            "NO SHIP DATE",
            IF(AND(ISNUMBER(DATEVALUE(TEXT(Z3691,"MM/DD/YY"))), ISNUMBER(Table22[[#This Row],[QC START]])),
                NETWORKDAYS(Table22[[#This Row],[QC START]], DATEVALUE(TEXT(Z3691,"MM/DD/YY")), Delivered!$Z$3:$Z$8),
                IF(AND(ISNUMBER(DATEVALUE(TEXT(AA3691,"MM/DD/YY"))), ISNUMBER(Table22[[#This Row],[QC START]])),
                    NETWORKDAYS(Table22[[#This Row],[QC START]], DATEVALUE(TEXT(AA3691,"MM/DD/YY")), Delivered!$Z$3:$Z$8),
                    "IN QC"
                )
            )-1
        )
    ),
"IN QC"
)</f>
        <v>NO SHIP DATE</v>
      </c>
      <c r="AB3691" s="25"/>
      <c r="AC3691" s="83"/>
      <c r="AD3691" s="45"/>
    </row>
    <row r="3692" spans="6:30" ht="14.25">
      <c r="F3692" s="30" t="str">
        <f>LEFT(Table2[[#This Row],[Project]],6)</f>
        <v/>
      </c>
      <c r="G3692" s="13"/>
      <c r="H3692" s="13"/>
      <c r="I3692" s="17"/>
      <c r="J3692" s="13"/>
      <c r="K3692" s="13"/>
      <c r="O3692" s="20"/>
      <c r="T3692" s="13"/>
      <c r="Y3692" s="71" t="str">
        <f>IFERROR(
    IF(Z3692="DONE",
        "QC DONE",
        IF(OR(AA3692="TBD", ISBLANK(AA3692)),
            "NO SHIP DATE",
            IF(AND(ISNUMBER(DATEVALUE(TEXT(Z3692,"MM/DD/YY"))), ISNUMBER(Table22[[#This Row],[QC START]])),
                NETWORKDAYS(Table22[[#This Row],[QC START]], DATEVALUE(TEXT(Z3692,"MM/DD/YY")), Delivered!$Z$3:$Z$8),
                IF(AND(ISNUMBER(DATEVALUE(TEXT(AA3692,"MM/DD/YY"))), ISNUMBER(Table22[[#This Row],[QC START]])),
                    NETWORKDAYS(Table22[[#This Row],[QC START]], DATEVALUE(TEXT(AA3692,"MM/DD/YY")), Delivered!$Z$3:$Z$8),
                    "IN QC"
                )
            )-1
        )
    ),
"IN QC"
)</f>
        <v>NO SHIP DATE</v>
      </c>
      <c r="AB3692" s="25"/>
      <c r="AC3692" s="83"/>
      <c r="AD3692" s="45"/>
    </row>
    <row r="3693" spans="6:30" ht="14.25">
      <c r="F3693" s="30" t="str">
        <f>LEFT(Table2[[#This Row],[Project]],6)</f>
        <v/>
      </c>
      <c r="G3693" s="13"/>
      <c r="H3693" s="13"/>
      <c r="I3693" s="17"/>
      <c r="J3693" s="13"/>
      <c r="K3693" s="13"/>
      <c r="O3693" s="20"/>
      <c r="T3693" s="13"/>
      <c r="Y3693" s="71" t="str">
        <f>IFERROR(
    IF(Z3693="DONE",
        "QC DONE",
        IF(OR(AA3693="TBD", ISBLANK(AA3693)),
            "NO SHIP DATE",
            IF(AND(ISNUMBER(DATEVALUE(TEXT(Z3693,"MM/DD/YY"))), ISNUMBER(Table22[[#This Row],[QC START]])),
                NETWORKDAYS(Table22[[#This Row],[QC START]], DATEVALUE(TEXT(Z3693,"MM/DD/YY")), Delivered!$Z$3:$Z$8),
                IF(AND(ISNUMBER(DATEVALUE(TEXT(AA3693,"MM/DD/YY"))), ISNUMBER(Table22[[#This Row],[QC START]])),
                    NETWORKDAYS(Table22[[#This Row],[QC START]], DATEVALUE(TEXT(AA3693,"MM/DD/YY")), Delivered!$Z$3:$Z$8),
                    "IN QC"
                )
            )-1
        )
    ),
"IN QC"
)</f>
        <v>NO SHIP DATE</v>
      </c>
      <c r="AB3693" s="25"/>
      <c r="AC3693" s="83"/>
      <c r="AD3693" s="45"/>
    </row>
    <row r="3694" spans="6:30" ht="14.25">
      <c r="F3694" s="30" t="str">
        <f>LEFT(Table2[[#This Row],[Project]],6)</f>
        <v/>
      </c>
      <c r="G3694" s="13"/>
      <c r="H3694" s="13"/>
      <c r="I3694" s="17"/>
      <c r="J3694" s="13"/>
      <c r="K3694" s="13"/>
      <c r="O3694" s="20"/>
      <c r="T3694" s="13"/>
      <c r="Y3694" s="71" t="str">
        <f>IFERROR(
    IF(Z3694="DONE",
        "QC DONE",
        IF(OR(AA3694="TBD", ISBLANK(AA3694)),
            "NO SHIP DATE",
            IF(AND(ISNUMBER(DATEVALUE(TEXT(Z3694,"MM/DD/YY"))), ISNUMBER(Table22[[#This Row],[QC START]])),
                NETWORKDAYS(Table22[[#This Row],[QC START]], DATEVALUE(TEXT(Z3694,"MM/DD/YY")), Delivered!$Z$3:$Z$8),
                IF(AND(ISNUMBER(DATEVALUE(TEXT(AA3694,"MM/DD/YY"))), ISNUMBER(Table22[[#This Row],[QC START]])),
                    NETWORKDAYS(Table22[[#This Row],[QC START]], DATEVALUE(TEXT(AA3694,"MM/DD/YY")), Delivered!$Z$3:$Z$8),
                    "IN QC"
                )
            )-1
        )
    ),
"IN QC"
)</f>
        <v>NO SHIP DATE</v>
      </c>
      <c r="AB3694" s="25"/>
      <c r="AC3694" s="83"/>
      <c r="AD3694" s="45"/>
    </row>
    <row r="3695" spans="6:30" ht="14.25">
      <c r="F3695" s="30" t="str">
        <f>LEFT(Table2[[#This Row],[Project]],6)</f>
        <v/>
      </c>
      <c r="G3695" s="13"/>
      <c r="H3695" s="13"/>
      <c r="I3695" s="17"/>
      <c r="J3695" s="13"/>
      <c r="K3695" s="13"/>
      <c r="O3695" s="20"/>
      <c r="T3695" s="13"/>
      <c r="Y3695" s="71" t="str">
        <f>IFERROR(
    IF(Z3695="DONE",
        "QC DONE",
        IF(OR(AA3695="TBD", ISBLANK(AA3695)),
            "NO SHIP DATE",
            IF(AND(ISNUMBER(DATEVALUE(TEXT(Z3695,"MM/DD/YY"))), ISNUMBER(Table22[[#This Row],[QC START]])),
                NETWORKDAYS(Table22[[#This Row],[QC START]], DATEVALUE(TEXT(Z3695,"MM/DD/YY")), Delivered!$Z$3:$Z$8),
                IF(AND(ISNUMBER(DATEVALUE(TEXT(AA3695,"MM/DD/YY"))), ISNUMBER(Table22[[#This Row],[QC START]])),
                    NETWORKDAYS(Table22[[#This Row],[QC START]], DATEVALUE(TEXT(AA3695,"MM/DD/YY")), Delivered!$Z$3:$Z$8),
                    "IN QC"
                )
            )-1
        )
    ),
"IN QC"
)</f>
        <v>NO SHIP DATE</v>
      </c>
      <c r="AB3695" s="25"/>
      <c r="AC3695" s="83"/>
      <c r="AD3695" s="45"/>
    </row>
    <row r="3696" spans="6:30" ht="14.25">
      <c r="F3696" s="30" t="str">
        <f>LEFT(Table2[[#This Row],[Project]],6)</f>
        <v/>
      </c>
      <c r="G3696" s="13"/>
      <c r="H3696" s="13"/>
      <c r="I3696" s="17"/>
      <c r="J3696" s="13"/>
      <c r="K3696" s="13"/>
      <c r="O3696" s="20"/>
      <c r="T3696" s="13"/>
      <c r="Y3696" s="71" t="str">
        <f>IFERROR(
    IF(Z3696="DONE",
        "QC DONE",
        IF(OR(AA3696="TBD", ISBLANK(AA3696)),
            "NO SHIP DATE",
            IF(AND(ISNUMBER(DATEVALUE(TEXT(Z3696,"MM/DD/YY"))), ISNUMBER(Table22[[#This Row],[QC START]])),
                NETWORKDAYS(Table22[[#This Row],[QC START]], DATEVALUE(TEXT(Z3696,"MM/DD/YY")), Delivered!$Z$3:$Z$8),
                IF(AND(ISNUMBER(DATEVALUE(TEXT(AA3696,"MM/DD/YY"))), ISNUMBER(Table22[[#This Row],[QC START]])),
                    NETWORKDAYS(Table22[[#This Row],[QC START]], DATEVALUE(TEXT(AA3696,"MM/DD/YY")), Delivered!$Z$3:$Z$8),
                    "IN QC"
                )
            )-1
        )
    ),
"IN QC"
)</f>
        <v>NO SHIP DATE</v>
      </c>
      <c r="AB3696" s="25"/>
      <c r="AC3696" s="83"/>
      <c r="AD3696" s="45"/>
    </row>
    <row r="3697" spans="6:30" ht="14.25">
      <c r="F3697" s="30" t="str">
        <f>LEFT(Table2[[#This Row],[Project]],6)</f>
        <v/>
      </c>
      <c r="G3697" s="13"/>
      <c r="H3697" s="13"/>
      <c r="I3697" s="17"/>
      <c r="J3697" s="13"/>
      <c r="K3697" s="13"/>
      <c r="O3697" s="20"/>
      <c r="T3697" s="13"/>
      <c r="Y3697" s="71" t="str">
        <f>IFERROR(
    IF(Z3697="DONE",
        "QC DONE",
        IF(OR(AA3697="TBD", ISBLANK(AA3697)),
            "NO SHIP DATE",
            IF(AND(ISNUMBER(DATEVALUE(TEXT(Z3697,"MM/DD/YY"))), ISNUMBER(Table22[[#This Row],[QC START]])),
                NETWORKDAYS(Table22[[#This Row],[QC START]], DATEVALUE(TEXT(Z3697,"MM/DD/YY")), Delivered!$Z$3:$Z$8),
                IF(AND(ISNUMBER(DATEVALUE(TEXT(AA3697,"MM/DD/YY"))), ISNUMBER(Table22[[#This Row],[QC START]])),
                    NETWORKDAYS(Table22[[#This Row],[QC START]], DATEVALUE(TEXT(AA3697,"MM/DD/YY")), Delivered!$Z$3:$Z$8),
                    "IN QC"
                )
            )-1
        )
    ),
"IN QC"
)</f>
        <v>NO SHIP DATE</v>
      </c>
      <c r="AB3697" s="25"/>
      <c r="AC3697" s="83"/>
      <c r="AD3697" s="45"/>
    </row>
    <row r="3698" spans="6:30" ht="14.25">
      <c r="F3698" s="30" t="str">
        <f>LEFT(Table2[[#This Row],[Project]],6)</f>
        <v/>
      </c>
      <c r="G3698" s="13"/>
      <c r="H3698" s="13"/>
      <c r="I3698" s="17"/>
      <c r="J3698" s="13"/>
      <c r="K3698" s="13"/>
      <c r="O3698" s="20"/>
      <c r="T3698" s="13"/>
      <c r="Y3698" s="71" t="str">
        <f>IFERROR(
    IF(Z3698="DONE",
        "QC DONE",
        IF(OR(AA3698="TBD", ISBLANK(AA3698)),
            "NO SHIP DATE",
            IF(AND(ISNUMBER(DATEVALUE(TEXT(Z3698,"MM/DD/YY"))), ISNUMBER(Table22[[#This Row],[QC START]])),
                NETWORKDAYS(Table22[[#This Row],[QC START]], DATEVALUE(TEXT(Z3698,"MM/DD/YY")), Delivered!$Z$3:$Z$8),
                IF(AND(ISNUMBER(DATEVALUE(TEXT(AA3698,"MM/DD/YY"))), ISNUMBER(Table22[[#This Row],[QC START]])),
                    NETWORKDAYS(Table22[[#This Row],[QC START]], DATEVALUE(TEXT(AA3698,"MM/DD/YY")), Delivered!$Z$3:$Z$8),
                    "IN QC"
                )
            )-1
        )
    ),
"IN QC"
)</f>
        <v>NO SHIP DATE</v>
      </c>
      <c r="AB3698" s="25"/>
      <c r="AC3698" s="83"/>
      <c r="AD3698" s="45"/>
    </row>
    <row r="3699" spans="6:30" ht="14.25">
      <c r="F3699" s="30" t="str">
        <f>LEFT(Table2[[#This Row],[Project]],6)</f>
        <v/>
      </c>
      <c r="G3699" s="13"/>
      <c r="H3699" s="13"/>
      <c r="I3699" s="17"/>
      <c r="J3699" s="13"/>
      <c r="K3699" s="13"/>
      <c r="O3699" s="20"/>
      <c r="T3699" s="13"/>
      <c r="Y3699" s="71" t="str">
        <f>IFERROR(
    IF(Z3699="DONE",
        "QC DONE",
        IF(OR(AA3699="TBD", ISBLANK(AA3699)),
            "NO SHIP DATE",
            IF(AND(ISNUMBER(DATEVALUE(TEXT(Z3699,"MM/DD/YY"))), ISNUMBER(Table22[[#This Row],[QC START]])),
                NETWORKDAYS(Table22[[#This Row],[QC START]], DATEVALUE(TEXT(Z3699,"MM/DD/YY")), Delivered!$Z$3:$Z$8),
                IF(AND(ISNUMBER(DATEVALUE(TEXT(AA3699,"MM/DD/YY"))), ISNUMBER(Table22[[#This Row],[QC START]])),
                    NETWORKDAYS(Table22[[#This Row],[QC START]], DATEVALUE(TEXT(AA3699,"MM/DD/YY")), Delivered!$Z$3:$Z$8),
                    "IN QC"
                )
            )-1
        )
    ),
"IN QC"
)</f>
        <v>NO SHIP DATE</v>
      </c>
      <c r="AB3699" s="25"/>
      <c r="AC3699" s="83"/>
      <c r="AD3699" s="45"/>
    </row>
    <row r="3700" spans="6:30" ht="14.25">
      <c r="F3700" s="30" t="str">
        <f>LEFT(Table2[[#This Row],[Project]],6)</f>
        <v/>
      </c>
      <c r="G3700" s="13"/>
      <c r="H3700" s="13"/>
      <c r="I3700" s="17"/>
      <c r="J3700" s="13"/>
      <c r="K3700" s="13"/>
      <c r="O3700" s="20"/>
      <c r="T3700" s="13"/>
      <c r="Y3700" s="71" t="str">
        <f>IFERROR(
    IF(Z3700="DONE",
        "QC DONE",
        IF(OR(AA3700="TBD", ISBLANK(AA3700)),
            "NO SHIP DATE",
            IF(AND(ISNUMBER(DATEVALUE(TEXT(Z3700,"MM/DD/YY"))), ISNUMBER(Table22[[#This Row],[QC START]])),
                NETWORKDAYS(Table22[[#This Row],[QC START]], DATEVALUE(TEXT(Z3700,"MM/DD/YY")), Delivered!$Z$3:$Z$8),
                IF(AND(ISNUMBER(DATEVALUE(TEXT(AA3700,"MM/DD/YY"))), ISNUMBER(Table22[[#This Row],[QC START]])),
                    NETWORKDAYS(Table22[[#This Row],[QC START]], DATEVALUE(TEXT(AA3700,"MM/DD/YY")), Delivered!$Z$3:$Z$8),
                    "IN QC"
                )
            )-1
        )
    ),
"IN QC"
)</f>
        <v>NO SHIP DATE</v>
      </c>
      <c r="AB3700" s="25"/>
      <c r="AC3700" s="83"/>
      <c r="AD3700" s="45"/>
    </row>
    <row r="3701" spans="6:30" ht="14.25">
      <c r="F3701" s="30" t="str">
        <f>LEFT(Table2[[#This Row],[Project]],6)</f>
        <v/>
      </c>
      <c r="G3701" s="13"/>
      <c r="H3701" s="13"/>
      <c r="I3701" s="17"/>
      <c r="J3701" s="13"/>
      <c r="K3701" s="13"/>
      <c r="O3701" s="20"/>
      <c r="T3701" s="13"/>
      <c r="Y3701" s="71" t="str">
        <f>IFERROR(
    IF(Z3701="DONE",
        "QC DONE",
        IF(OR(AA3701="TBD", ISBLANK(AA3701)),
            "NO SHIP DATE",
            IF(AND(ISNUMBER(DATEVALUE(TEXT(Z3701,"MM/DD/YY"))), ISNUMBER(Table22[[#This Row],[QC START]])),
                NETWORKDAYS(Table22[[#This Row],[QC START]], DATEVALUE(TEXT(Z3701,"MM/DD/YY")), Delivered!$Z$3:$Z$8),
                IF(AND(ISNUMBER(DATEVALUE(TEXT(AA3701,"MM/DD/YY"))), ISNUMBER(Table22[[#This Row],[QC START]])),
                    NETWORKDAYS(Table22[[#This Row],[QC START]], DATEVALUE(TEXT(AA3701,"MM/DD/YY")), Delivered!$Z$3:$Z$8),
                    "IN QC"
                )
            )-1
        )
    ),
"IN QC"
)</f>
        <v>NO SHIP DATE</v>
      </c>
      <c r="AB3701" s="25"/>
      <c r="AC3701" s="83"/>
      <c r="AD3701" s="45"/>
    </row>
    <row r="3702" spans="6:30" ht="14.25">
      <c r="F3702" s="30" t="str">
        <f>LEFT(Table2[[#This Row],[Project]],6)</f>
        <v/>
      </c>
      <c r="G3702" s="13"/>
      <c r="H3702" s="13"/>
      <c r="I3702" s="17"/>
      <c r="J3702" s="13"/>
      <c r="K3702" s="13"/>
      <c r="O3702" s="20"/>
      <c r="T3702" s="13"/>
      <c r="Y3702" s="71" t="str">
        <f>IFERROR(
    IF(Z3702="DONE",
        "QC DONE",
        IF(OR(AA3702="TBD", ISBLANK(AA3702)),
            "NO SHIP DATE",
            IF(AND(ISNUMBER(DATEVALUE(TEXT(Z3702,"MM/DD/YY"))), ISNUMBER(Table22[[#This Row],[QC START]])),
                NETWORKDAYS(Table22[[#This Row],[QC START]], DATEVALUE(TEXT(Z3702,"MM/DD/YY")), Delivered!$Z$3:$Z$8),
                IF(AND(ISNUMBER(DATEVALUE(TEXT(AA3702,"MM/DD/YY"))), ISNUMBER(Table22[[#This Row],[QC START]])),
                    NETWORKDAYS(Table22[[#This Row],[QC START]], DATEVALUE(TEXT(AA3702,"MM/DD/YY")), Delivered!$Z$3:$Z$8),
                    "IN QC"
                )
            )-1
        )
    ),
"IN QC"
)</f>
        <v>NO SHIP DATE</v>
      </c>
      <c r="AB3702" s="25"/>
      <c r="AC3702" s="83"/>
      <c r="AD3702" s="45"/>
    </row>
    <row r="3703" spans="6:30" ht="14.25">
      <c r="F3703" s="30" t="str">
        <f>LEFT(Table2[[#This Row],[Project]],6)</f>
        <v/>
      </c>
      <c r="G3703" s="13"/>
      <c r="H3703" s="13"/>
      <c r="I3703" s="17"/>
      <c r="J3703" s="13"/>
      <c r="K3703" s="13"/>
      <c r="O3703" s="20"/>
      <c r="T3703" s="13"/>
      <c r="Y3703" s="71" t="str">
        <f>IFERROR(
    IF(Z3703="DONE",
        "QC DONE",
        IF(OR(AA3703="TBD", ISBLANK(AA3703)),
            "NO SHIP DATE",
            IF(AND(ISNUMBER(DATEVALUE(TEXT(Z3703,"MM/DD/YY"))), ISNUMBER(Table22[[#This Row],[QC START]])),
                NETWORKDAYS(Table22[[#This Row],[QC START]], DATEVALUE(TEXT(Z3703,"MM/DD/YY")), Delivered!$Z$3:$Z$8),
                IF(AND(ISNUMBER(DATEVALUE(TEXT(AA3703,"MM/DD/YY"))), ISNUMBER(Table22[[#This Row],[QC START]])),
                    NETWORKDAYS(Table22[[#This Row],[QC START]], DATEVALUE(TEXT(AA3703,"MM/DD/YY")), Delivered!$Z$3:$Z$8),
                    "IN QC"
                )
            )-1
        )
    ),
"IN QC"
)</f>
        <v>NO SHIP DATE</v>
      </c>
      <c r="AB3703" s="25"/>
      <c r="AC3703" s="83"/>
      <c r="AD3703" s="45"/>
    </row>
    <row r="3704" spans="6:30" ht="14.25">
      <c r="F3704" s="30" t="str">
        <f>LEFT(Table2[[#This Row],[Project]],6)</f>
        <v/>
      </c>
      <c r="G3704" s="13"/>
      <c r="H3704" s="13"/>
      <c r="I3704" s="17"/>
      <c r="J3704" s="13"/>
      <c r="K3704" s="13"/>
      <c r="O3704" s="20"/>
      <c r="T3704" s="13"/>
      <c r="Y3704" s="71" t="str">
        <f>IFERROR(
    IF(Z3704="DONE",
        "QC DONE",
        IF(OR(AA3704="TBD", ISBLANK(AA3704)),
            "NO SHIP DATE",
            IF(AND(ISNUMBER(DATEVALUE(TEXT(Z3704,"MM/DD/YY"))), ISNUMBER(Table22[[#This Row],[QC START]])),
                NETWORKDAYS(Table22[[#This Row],[QC START]], DATEVALUE(TEXT(Z3704,"MM/DD/YY")), Delivered!$Z$3:$Z$8),
                IF(AND(ISNUMBER(DATEVALUE(TEXT(AA3704,"MM/DD/YY"))), ISNUMBER(Table22[[#This Row],[QC START]])),
                    NETWORKDAYS(Table22[[#This Row],[QC START]], DATEVALUE(TEXT(AA3704,"MM/DD/YY")), Delivered!$Z$3:$Z$8),
                    "IN QC"
                )
            )-1
        )
    ),
"IN QC"
)</f>
        <v>NO SHIP DATE</v>
      </c>
      <c r="AB3704" s="25"/>
      <c r="AC3704" s="83"/>
      <c r="AD3704" s="45"/>
    </row>
    <row r="3705" spans="6:30" ht="14.25">
      <c r="F3705" s="30" t="str">
        <f>LEFT(Table2[[#This Row],[Project]],6)</f>
        <v/>
      </c>
      <c r="G3705" s="13"/>
      <c r="H3705" s="13"/>
      <c r="I3705" s="17"/>
      <c r="J3705" s="13"/>
      <c r="K3705" s="13"/>
      <c r="O3705" s="20"/>
      <c r="T3705" s="13"/>
      <c r="Y3705" s="71" t="str">
        <f>IFERROR(
    IF(Z3705="DONE",
        "QC DONE",
        IF(OR(AA3705="TBD", ISBLANK(AA3705)),
            "NO SHIP DATE",
            IF(AND(ISNUMBER(DATEVALUE(TEXT(Z3705,"MM/DD/YY"))), ISNUMBER(Table22[[#This Row],[QC START]])),
                NETWORKDAYS(Table22[[#This Row],[QC START]], DATEVALUE(TEXT(Z3705,"MM/DD/YY")), Delivered!$Z$3:$Z$8),
                IF(AND(ISNUMBER(DATEVALUE(TEXT(AA3705,"MM/DD/YY"))), ISNUMBER(Table22[[#This Row],[QC START]])),
                    NETWORKDAYS(Table22[[#This Row],[QC START]], DATEVALUE(TEXT(AA3705,"MM/DD/YY")), Delivered!$Z$3:$Z$8),
                    "IN QC"
                )
            )-1
        )
    ),
"IN QC"
)</f>
        <v>NO SHIP DATE</v>
      </c>
      <c r="AB3705" s="25"/>
      <c r="AC3705" s="83"/>
      <c r="AD3705" s="45"/>
    </row>
    <row r="3706" spans="6:30" ht="14.25">
      <c r="F3706" s="30" t="str">
        <f>LEFT(Table2[[#This Row],[Project]],6)</f>
        <v/>
      </c>
      <c r="G3706" s="13"/>
      <c r="H3706" s="13"/>
      <c r="I3706" s="17"/>
      <c r="J3706" s="13"/>
      <c r="K3706" s="13"/>
      <c r="O3706" s="20"/>
      <c r="T3706" s="13"/>
      <c r="Y3706" s="71" t="str">
        <f>IFERROR(
    IF(Z3706="DONE",
        "QC DONE",
        IF(OR(AA3706="TBD", ISBLANK(AA3706)),
            "NO SHIP DATE",
            IF(AND(ISNUMBER(DATEVALUE(TEXT(Z3706,"MM/DD/YY"))), ISNUMBER(Table22[[#This Row],[QC START]])),
                NETWORKDAYS(Table22[[#This Row],[QC START]], DATEVALUE(TEXT(Z3706,"MM/DD/YY")), Delivered!$Z$3:$Z$8),
                IF(AND(ISNUMBER(DATEVALUE(TEXT(AA3706,"MM/DD/YY"))), ISNUMBER(Table22[[#This Row],[QC START]])),
                    NETWORKDAYS(Table22[[#This Row],[QC START]], DATEVALUE(TEXT(AA3706,"MM/DD/YY")), Delivered!$Z$3:$Z$8),
                    "IN QC"
                )
            )-1
        )
    ),
"IN QC"
)</f>
        <v>NO SHIP DATE</v>
      </c>
      <c r="AB3706" s="25"/>
      <c r="AC3706" s="83"/>
      <c r="AD3706" s="45"/>
    </row>
    <row r="3707" spans="6:30" ht="14.25">
      <c r="F3707" s="30" t="str">
        <f>LEFT(Table2[[#This Row],[Project]],6)</f>
        <v/>
      </c>
      <c r="G3707" s="13"/>
      <c r="H3707" s="13"/>
      <c r="I3707" s="17"/>
      <c r="J3707" s="13"/>
      <c r="K3707" s="13"/>
      <c r="O3707" s="20"/>
      <c r="T3707" s="13"/>
      <c r="Y3707" s="71" t="str">
        <f>IFERROR(
    IF(Z3707="DONE",
        "QC DONE",
        IF(OR(AA3707="TBD", ISBLANK(AA3707)),
            "NO SHIP DATE",
            IF(AND(ISNUMBER(DATEVALUE(TEXT(Z3707,"MM/DD/YY"))), ISNUMBER(Table22[[#This Row],[QC START]])),
                NETWORKDAYS(Table22[[#This Row],[QC START]], DATEVALUE(TEXT(Z3707,"MM/DD/YY")), Delivered!$Z$3:$Z$8),
                IF(AND(ISNUMBER(DATEVALUE(TEXT(AA3707,"MM/DD/YY"))), ISNUMBER(Table22[[#This Row],[QC START]])),
                    NETWORKDAYS(Table22[[#This Row],[QC START]], DATEVALUE(TEXT(AA3707,"MM/DD/YY")), Delivered!$Z$3:$Z$8),
                    "IN QC"
                )
            )-1
        )
    ),
"IN QC"
)</f>
        <v>NO SHIP DATE</v>
      </c>
      <c r="AB3707" s="25"/>
      <c r="AC3707" s="83"/>
      <c r="AD3707" s="45"/>
    </row>
    <row r="3708" spans="6:30" ht="14.25">
      <c r="F3708" s="30" t="str">
        <f>LEFT(Table2[[#This Row],[Project]],6)</f>
        <v/>
      </c>
      <c r="G3708" s="13"/>
      <c r="H3708" s="13"/>
      <c r="I3708" s="17"/>
      <c r="J3708" s="13"/>
      <c r="K3708" s="13"/>
      <c r="O3708" s="20"/>
      <c r="T3708" s="13"/>
      <c r="Y3708" s="71" t="str">
        <f>IFERROR(
    IF(Z3708="DONE",
        "QC DONE",
        IF(OR(AA3708="TBD", ISBLANK(AA3708)),
            "NO SHIP DATE",
            IF(AND(ISNUMBER(DATEVALUE(TEXT(Z3708,"MM/DD/YY"))), ISNUMBER(Table22[[#This Row],[QC START]])),
                NETWORKDAYS(Table22[[#This Row],[QC START]], DATEVALUE(TEXT(Z3708,"MM/DD/YY")), Delivered!$Z$3:$Z$8),
                IF(AND(ISNUMBER(DATEVALUE(TEXT(AA3708,"MM/DD/YY"))), ISNUMBER(Table22[[#This Row],[QC START]])),
                    NETWORKDAYS(Table22[[#This Row],[QC START]], DATEVALUE(TEXT(AA3708,"MM/DD/YY")), Delivered!$Z$3:$Z$8),
                    "IN QC"
                )
            )-1
        )
    ),
"IN QC"
)</f>
        <v>NO SHIP DATE</v>
      </c>
      <c r="AB3708" s="25"/>
      <c r="AC3708" s="83"/>
      <c r="AD3708" s="45"/>
    </row>
    <row r="3709" spans="6:30" ht="14.25">
      <c r="F3709" s="30" t="str">
        <f>LEFT(Table2[[#This Row],[Project]],6)</f>
        <v/>
      </c>
      <c r="G3709" s="13"/>
      <c r="H3709" s="13"/>
      <c r="I3709" s="17"/>
      <c r="J3709" s="13"/>
      <c r="K3709" s="13"/>
      <c r="O3709" s="20"/>
      <c r="T3709" s="13"/>
      <c r="Y3709" s="71" t="str">
        <f>IFERROR(
    IF(Z3709="DONE",
        "QC DONE",
        IF(OR(AA3709="TBD", ISBLANK(AA3709)),
            "NO SHIP DATE",
            IF(AND(ISNUMBER(DATEVALUE(TEXT(Z3709,"MM/DD/YY"))), ISNUMBER(Table22[[#This Row],[QC START]])),
                NETWORKDAYS(Table22[[#This Row],[QC START]], DATEVALUE(TEXT(Z3709,"MM/DD/YY")), Delivered!$Z$3:$Z$8),
                IF(AND(ISNUMBER(DATEVALUE(TEXT(AA3709,"MM/DD/YY"))), ISNUMBER(Table22[[#This Row],[QC START]])),
                    NETWORKDAYS(Table22[[#This Row],[QC START]], DATEVALUE(TEXT(AA3709,"MM/DD/YY")), Delivered!$Z$3:$Z$8),
                    "IN QC"
                )
            )-1
        )
    ),
"IN QC"
)</f>
        <v>NO SHIP DATE</v>
      </c>
      <c r="AB3709" s="25"/>
      <c r="AC3709" s="83"/>
      <c r="AD3709" s="45"/>
    </row>
    <row r="3710" spans="6:30" ht="14.25">
      <c r="F3710" s="30" t="str">
        <f>LEFT(Table2[[#This Row],[Project]],6)</f>
        <v/>
      </c>
      <c r="G3710" s="13"/>
      <c r="H3710" s="13"/>
      <c r="I3710" s="17"/>
      <c r="J3710" s="13"/>
      <c r="K3710" s="13"/>
      <c r="O3710" s="20"/>
      <c r="T3710" s="13"/>
      <c r="Y3710" s="71" t="str">
        <f>IFERROR(
    IF(Z3710="DONE",
        "QC DONE",
        IF(OR(AA3710="TBD", ISBLANK(AA3710)),
            "NO SHIP DATE",
            IF(AND(ISNUMBER(DATEVALUE(TEXT(Z3710,"MM/DD/YY"))), ISNUMBER(Table22[[#This Row],[QC START]])),
                NETWORKDAYS(Table22[[#This Row],[QC START]], DATEVALUE(TEXT(Z3710,"MM/DD/YY")), Delivered!$Z$3:$Z$8),
                IF(AND(ISNUMBER(DATEVALUE(TEXT(AA3710,"MM/DD/YY"))), ISNUMBER(Table22[[#This Row],[QC START]])),
                    NETWORKDAYS(Table22[[#This Row],[QC START]], DATEVALUE(TEXT(AA3710,"MM/DD/YY")), Delivered!$Z$3:$Z$8),
                    "IN QC"
                )
            )-1
        )
    ),
"IN QC"
)</f>
        <v>NO SHIP DATE</v>
      </c>
      <c r="AB3710" s="25"/>
      <c r="AC3710" s="83"/>
      <c r="AD3710" s="45"/>
    </row>
    <row r="3711" spans="6:30" ht="14.25">
      <c r="F3711" s="30" t="str">
        <f>LEFT(Table2[[#This Row],[Project]],6)</f>
        <v/>
      </c>
      <c r="G3711" s="13"/>
      <c r="H3711" s="13"/>
      <c r="I3711" s="17"/>
      <c r="J3711" s="13"/>
      <c r="K3711" s="13"/>
      <c r="O3711" s="20"/>
      <c r="T3711" s="13"/>
      <c r="Y3711" s="71" t="str">
        <f>IFERROR(
    IF(Z3711="DONE",
        "QC DONE",
        IF(OR(AA3711="TBD", ISBLANK(AA3711)),
            "NO SHIP DATE",
            IF(AND(ISNUMBER(DATEVALUE(TEXT(Z3711,"MM/DD/YY"))), ISNUMBER(Table22[[#This Row],[QC START]])),
                NETWORKDAYS(Table22[[#This Row],[QC START]], DATEVALUE(TEXT(Z3711,"MM/DD/YY")), Delivered!$Z$3:$Z$8),
                IF(AND(ISNUMBER(DATEVALUE(TEXT(AA3711,"MM/DD/YY"))), ISNUMBER(Table22[[#This Row],[QC START]])),
                    NETWORKDAYS(Table22[[#This Row],[QC START]], DATEVALUE(TEXT(AA3711,"MM/DD/YY")), Delivered!$Z$3:$Z$8),
                    "IN QC"
                )
            )-1
        )
    ),
"IN QC"
)</f>
        <v>NO SHIP DATE</v>
      </c>
      <c r="AB3711" s="25"/>
      <c r="AC3711" s="83"/>
      <c r="AD3711" s="45"/>
    </row>
    <row r="3712" spans="6:30" ht="14.25">
      <c r="F3712" s="30" t="str">
        <f>LEFT(Table2[[#This Row],[Project]],6)</f>
        <v/>
      </c>
      <c r="G3712" s="13"/>
      <c r="H3712" s="13"/>
      <c r="I3712" s="17"/>
      <c r="J3712" s="13"/>
      <c r="K3712" s="13"/>
      <c r="O3712" s="20"/>
      <c r="T3712" s="13"/>
      <c r="Y3712" s="71" t="str">
        <f>IFERROR(
    IF(Z3712="DONE",
        "QC DONE",
        IF(OR(AA3712="TBD", ISBLANK(AA3712)),
            "NO SHIP DATE",
            IF(AND(ISNUMBER(DATEVALUE(TEXT(Z3712,"MM/DD/YY"))), ISNUMBER(Table22[[#This Row],[QC START]])),
                NETWORKDAYS(Table22[[#This Row],[QC START]], DATEVALUE(TEXT(Z3712,"MM/DD/YY")), Delivered!$Z$3:$Z$8),
                IF(AND(ISNUMBER(DATEVALUE(TEXT(AA3712,"MM/DD/YY"))), ISNUMBER(Table22[[#This Row],[QC START]])),
                    NETWORKDAYS(Table22[[#This Row],[QC START]], DATEVALUE(TEXT(AA3712,"MM/DD/YY")), Delivered!$Z$3:$Z$8),
                    "IN QC"
                )
            )-1
        )
    ),
"IN QC"
)</f>
        <v>NO SHIP DATE</v>
      </c>
      <c r="AB3712" s="25"/>
      <c r="AC3712" s="83"/>
      <c r="AD3712" s="45"/>
    </row>
    <row r="3713" spans="6:30" ht="14.25">
      <c r="F3713" s="30" t="str">
        <f>LEFT(Table2[[#This Row],[Project]],6)</f>
        <v/>
      </c>
      <c r="G3713" s="13"/>
      <c r="H3713" s="13"/>
      <c r="I3713" s="17"/>
      <c r="J3713" s="13"/>
      <c r="K3713" s="13"/>
      <c r="O3713" s="20"/>
      <c r="T3713" s="13"/>
      <c r="Y3713" s="71" t="str">
        <f>IFERROR(
    IF(Z3713="DONE",
        "QC DONE",
        IF(OR(AA3713="TBD", ISBLANK(AA3713)),
            "NO SHIP DATE",
            IF(AND(ISNUMBER(DATEVALUE(TEXT(Z3713,"MM/DD/YY"))), ISNUMBER(Table22[[#This Row],[QC START]])),
                NETWORKDAYS(Table22[[#This Row],[QC START]], DATEVALUE(TEXT(Z3713,"MM/DD/YY")), Delivered!$Z$3:$Z$8),
                IF(AND(ISNUMBER(DATEVALUE(TEXT(AA3713,"MM/DD/YY"))), ISNUMBER(Table22[[#This Row],[QC START]])),
                    NETWORKDAYS(Table22[[#This Row],[QC START]], DATEVALUE(TEXT(AA3713,"MM/DD/YY")), Delivered!$Z$3:$Z$8),
                    "IN QC"
                )
            )-1
        )
    ),
"IN QC"
)</f>
        <v>NO SHIP DATE</v>
      </c>
      <c r="AB3713" s="25"/>
      <c r="AC3713" s="83"/>
      <c r="AD3713" s="45"/>
    </row>
    <row r="3714" spans="6:30" ht="14.25">
      <c r="F3714" s="30" t="str">
        <f>LEFT(Table2[[#This Row],[Project]],6)</f>
        <v/>
      </c>
      <c r="G3714" s="13"/>
      <c r="H3714" s="13"/>
      <c r="I3714" s="17"/>
      <c r="J3714" s="13"/>
      <c r="K3714" s="13"/>
      <c r="O3714" s="20"/>
      <c r="T3714" s="13"/>
      <c r="Y3714" s="71" t="str">
        <f>IFERROR(
    IF(Z3714="DONE",
        "QC DONE",
        IF(OR(AA3714="TBD", ISBLANK(AA3714)),
            "NO SHIP DATE",
            IF(AND(ISNUMBER(DATEVALUE(TEXT(Z3714,"MM/DD/YY"))), ISNUMBER(Table22[[#This Row],[QC START]])),
                NETWORKDAYS(Table22[[#This Row],[QC START]], DATEVALUE(TEXT(Z3714,"MM/DD/YY")), Delivered!$Z$3:$Z$8),
                IF(AND(ISNUMBER(DATEVALUE(TEXT(AA3714,"MM/DD/YY"))), ISNUMBER(Table22[[#This Row],[QC START]])),
                    NETWORKDAYS(Table22[[#This Row],[QC START]], DATEVALUE(TEXT(AA3714,"MM/DD/YY")), Delivered!$Z$3:$Z$8),
                    "IN QC"
                )
            )-1
        )
    ),
"IN QC"
)</f>
        <v>NO SHIP DATE</v>
      </c>
      <c r="AB3714" s="25"/>
      <c r="AC3714" s="83"/>
      <c r="AD3714" s="45"/>
    </row>
    <row r="3715" spans="6:30" ht="14.25">
      <c r="F3715" s="30" t="str">
        <f>LEFT(Table2[[#This Row],[Project]],6)</f>
        <v/>
      </c>
      <c r="G3715" s="13"/>
      <c r="H3715" s="13"/>
      <c r="I3715" s="17"/>
      <c r="J3715" s="13"/>
      <c r="K3715" s="13"/>
      <c r="O3715" s="20"/>
      <c r="T3715" s="13"/>
      <c r="Y3715" s="71" t="str">
        <f>IFERROR(
    IF(Z3715="DONE",
        "QC DONE",
        IF(OR(AA3715="TBD", ISBLANK(AA3715)),
            "NO SHIP DATE",
            IF(AND(ISNUMBER(DATEVALUE(TEXT(Z3715,"MM/DD/YY"))), ISNUMBER(Table22[[#This Row],[QC START]])),
                NETWORKDAYS(Table22[[#This Row],[QC START]], DATEVALUE(TEXT(Z3715,"MM/DD/YY")), Delivered!$Z$3:$Z$8),
                IF(AND(ISNUMBER(DATEVALUE(TEXT(AA3715,"MM/DD/YY"))), ISNUMBER(Table22[[#This Row],[QC START]])),
                    NETWORKDAYS(Table22[[#This Row],[QC START]], DATEVALUE(TEXT(AA3715,"MM/DD/YY")), Delivered!$Z$3:$Z$8),
                    "IN QC"
                )
            )-1
        )
    ),
"IN QC"
)</f>
        <v>NO SHIP DATE</v>
      </c>
      <c r="AB3715" s="25"/>
      <c r="AC3715" s="83"/>
      <c r="AD3715" s="45"/>
    </row>
    <row r="3716" spans="6:30" ht="14.25">
      <c r="F3716" s="30" t="str">
        <f>LEFT(Table2[[#This Row],[Project]],6)</f>
        <v/>
      </c>
      <c r="G3716" s="13"/>
      <c r="H3716" s="13"/>
      <c r="I3716" s="17"/>
      <c r="J3716" s="13"/>
      <c r="K3716" s="13"/>
      <c r="O3716" s="20"/>
      <c r="T3716" s="13"/>
      <c r="Y3716" s="71" t="str">
        <f>IFERROR(
    IF(Z3716="DONE",
        "QC DONE",
        IF(OR(AA3716="TBD", ISBLANK(AA3716)),
            "NO SHIP DATE",
            IF(AND(ISNUMBER(DATEVALUE(TEXT(Z3716,"MM/DD/YY"))), ISNUMBER(Table22[[#This Row],[QC START]])),
                NETWORKDAYS(Table22[[#This Row],[QC START]], DATEVALUE(TEXT(Z3716,"MM/DD/YY")), Delivered!$Z$3:$Z$8),
                IF(AND(ISNUMBER(DATEVALUE(TEXT(AA3716,"MM/DD/YY"))), ISNUMBER(Table22[[#This Row],[QC START]])),
                    NETWORKDAYS(Table22[[#This Row],[QC START]], DATEVALUE(TEXT(AA3716,"MM/DD/YY")), Delivered!$Z$3:$Z$8),
                    "IN QC"
                )
            )-1
        )
    ),
"IN QC"
)</f>
        <v>NO SHIP DATE</v>
      </c>
      <c r="AB3716" s="25"/>
      <c r="AC3716" s="83"/>
      <c r="AD3716" s="45"/>
    </row>
    <row r="3717" spans="6:30" ht="14.25">
      <c r="F3717" s="30" t="str">
        <f>LEFT(Table2[[#This Row],[Project]],6)</f>
        <v/>
      </c>
      <c r="G3717" s="13"/>
      <c r="H3717" s="13"/>
      <c r="I3717" s="17"/>
      <c r="J3717" s="13"/>
      <c r="K3717" s="13"/>
      <c r="O3717" s="20"/>
      <c r="T3717" s="13"/>
      <c r="Y3717" s="71" t="str">
        <f>IFERROR(
    IF(Z3717="DONE",
        "QC DONE",
        IF(OR(AA3717="TBD", ISBLANK(AA3717)),
            "NO SHIP DATE",
            IF(AND(ISNUMBER(DATEVALUE(TEXT(Z3717,"MM/DD/YY"))), ISNUMBER(Table22[[#This Row],[QC START]])),
                NETWORKDAYS(Table22[[#This Row],[QC START]], DATEVALUE(TEXT(Z3717,"MM/DD/YY")), Delivered!$Z$3:$Z$8),
                IF(AND(ISNUMBER(DATEVALUE(TEXT(AA3717,"MM/DD/YY"))), ISNUMBER(Table22[[#This Row],[QC START]])),
                    NETWORKDAYS(Table22[[#This Row],[QC START]], DATEVALUE(TEXT(AA3717,"MM/DD/YY")), Delivered!$Z$3:$Z$8),
                    "IN QC"
                )
            )-1
        )
    ),
"IN QC"
)</f>
        <v>NO SHIP DATE</v>
      </c>
      <c r="AB3717" s="25"/>
      <c r="AC3717" s="83"/>
      <c r="AD3717" s="45"/>
    </row>
    <row r="3718" spans="6:30" ht="14.25">
      <c r="F3718" s="30" t="str">
        <f>LEFT(Table2[[#This Row],[Project]],6)</f>
        <v/>
      </c>
      <c r="G3718" s="13"/>
      <c r="H3718" s="13"/>
      <c r="I3718" s="17"/>
      <c r="J3718" s="13"/>
      <c r="K3718" s="13"/>
      <c r="O3718" s="20"/>
      <c r="T3718" s="13"/>
      <c r="Y3718" s="71" t="str">
        <f>IFERROR(
    IF(Z3718="DONE",
        "QC DONE",
        IF(OR(AA3718="TBD", ISBLANK(AA3718)),
            "NO SHIP DATE",
            IF(AND(ISNUMBER(DATEVALUE(TEXT(Z3718,"MM/DD/YY"))), ISNUMBER(Table22[[#This Row],[QC START]])),
                NETWORKDAYS(Table22[[#This Row],[QC START]], DATEVALUE(TEXT(Z3718,"MM/DD/YY")), Delivered!$Z$3:$Z$8),
                IF(AND(ISNUMBER(DATEVALUE(TEXT(AA3718,"MM/DD/YY"))), ISNUMBER(Table22[[#This Row],[QC START]])),
                    NETWORKDAYS(Table22[[#This Row],[QC START]], DATEVALUE(TEXT(AA3718,"MM/DD/YY")), Delivered!$Z$3:$Z$8),
                    "IN QC"
                )
            )-1
        )
    ),
"IN QC"
)</f>
        <v>NO SHIP DATE</v>
      </c>
      <c r="AB3718" s="25"/>
      <c r="AC3718" s="83"/>
      <c r="AD3718" s="45"/>
    </row>
    <row r="3719" spans="6:30" ht="14.25">
      <c r="F3719" s="30" t="str">
        <f>LEFT(Table2[[#This Row],[Project]],6)</f>
        <v/>
      </c>
      <c r="G3719" s="13"/>
      <c r="H3719" s="13"/>
      <c r="I3719" s="17"/>
      <c r="J3719" s="13"/>
      <c r="K3719" s="13"/>
      <c r="O3719" s="20"/>
      <c r="T3719" s="13"/>
      <c r="Y3719" s="71" t="str">
        <f>IFERROR(
    IF(Z3719="DONE",
        "QC DONE",
        IF(OR(AA3719="TBD", ISBLANK(AA3719)),
            "NO SHIP DATE",
            IF(AND(ISNUMBER(DATEVALUE(TEXT(Z3719,"MM/DD/YY"))), ISNUMBER(Table22[[#This Row],[QC START]])),
                NETWORKDAYS(Table22[[#This Row],[QC START]], DATEVALUE(TEXT(Z3719,"MM/DD/YY")), Delivered!$Z$3:$Z$8),
                IF(AND(ISNUMBER(DATEVALUE(TEXT(AA3719,"MM/DD/YY"))), ISNUMBER(Table22[[#This Row],[QC START]])),
                    NETWORKDAYS(Table22[[#This Row],[QC START]], DATEVALUE(TEXT(AA3719,"MM/DD/YY")), Delivered!$Z$3:$Z$8),
                    "IN QC"
                )
            )-1
        )
    ),
"IN QC"
)</f>
        <v>NO SHIP DATE</v>
      </c>
      <c r="AB3719" s="25"/>
      <c r="AC3719" s="83"/>
      <c r="AD3719" s="45"/>
    </row>
    <row r="3720" spans="6:30" ht="14.25">
      <c r="F3720" s="30" t="str">
        <f>LEFT(Table2[[#This Row],[Project]],6)</f>
        <v/>
      </c>
      <c r="G3720" s="13"/>
      <c r="H3720" s="13"/>
      <c r="I3720" s="17"/>
      <c r="J3720" s="13"/>
      <c r="K3720" s="13"/>
      <c r="O3720" s="20"/>
      <c r="T3720" s="13"/>
      <c r="Y3720" s="71" t="str">
        <f>IFERROR(
    IF(Z3720="DONE",
        "QC DONE",
        IF(OR(AA3720="TBD", ISBLANK(AA3720)),
            "NO SHIP DATE",
            IF(AND(ISNUMBER(DATEVALUE(TEXT(Z3720,"MM/DD/YY"))), ISNUMBER(Table22[[#This Row],[QC START]])),
                NETWORKDAYS(Table22[[#This Row],[QC START]], DATEVALUE(TEXT(Z3720,"MM/DD/YY")), Delivered!$Z$3:$Z$8),
                IF(AND(ISNUMBER(DATEVALUE(TEXT(AA3720,"MM/DD/YY"))), ISNUMBER(Table22[[#This Row],[QC START]])),
                    NETWORKDAYS(Table22[[#This Row],[QC START]], DATEVALUE(TEXT(AA3720,"MM/DD/YY")), Delivered!$Z$3:$Z$8),
                    "IN QC"
                )
            )-1
        )
    ),
"IN QC"
)</f>
        <v>NO SHIP DATE</v>
      </c>
      <c r="AB3720" s="25"/>
      <c r="AC3720" s="83"/>
      <c r="AD3720" s="45"/>
    </row>
    <row r="3721" spans="6:30" ht="14.25">
      <c r="F3721" s="30" t="str">
        <f>LEFT(Table2[[#This Row],[Project]],6)</f>
        <v/>
      </c>
      <c r="G3721" s="13"/>
      <c r="H3721" s="13"/>
      <c r="I3721" s="17"/>
      <c r="J3721" s="13"/>
      <c r="K3721" s="13"/>
      <c r="O3721" s="20"/>
      <c r="T3721" s="13"/>
      <c r="Y3721" s="71" t="str">
        <f>IFERROR(
    IF(Z3721="DONE",
        "QC DONE",
        IF(OR(AA3721="TBD", ISBLANK(AA3721)),
            "NO SHIP DATE",
            IF(AND(ISNUMBER(DATEVALUE(TEXT(Z3721,"MM/DD/YY"))), ISNUMBER(Table22[[#This Row],[QC START]])),
                NETWORKDAYS(Table22[[#This Row],[QC START]], DATEVALUE(TEXT(Z3721,"MM/DD/YY")), Delivered!$Z$3:$Z$8),
                IF(AND(ISNUMBER(DATEVALUE(TEXT(AA3721,"MM/DD/YY"))), ISNUMBER(Table22[[#This Row],[QC START]])),
                    NETWORKDAYS(Table22[[#This Row],[QC START]], DATEVALUE(TEXT(AA3721,"MM/DD/YY")), Delivered!$Z$3:$Z$8),
                    "IN QC"
                )
            )-1
        )
    ),
"IN QC"
)</f>
        <v>NO SHIP DATE</v>
      </c>
      <c r="AB3721" s="25"/>
      <c r="AC3721" s="83"/>
      <c r="AD3721" s="45"/>
    </row>
    <row r="3722" spans="6:30" ht="14.25">
      <c r="F3722" s="30" t="str">
        <f>LEFT(Table2[[#This Row],[Project]],6)</f>
        <v/>
      </c>
      <c r="G3722" s="13"/>
      <c r="H3722" s="13"/>
      <c r="I3722" s="17"/>
      <c r="J3722" s="13"/>
      <c r="K3722" s="13"/>
      <c r="O3722" s="20"/>
      <c r="T3722" s="13"/>
      <c r="Y3722" s="71" t="str">
        <f>IFERROR(
    IF(Z3722="DONE",
        "QC DONE",
        IF(OR(AA3722="TBD", ISBLANK(AA3722)),
            "NO SHIP DATE",
            IF(AND(ISNUMBER(DATEVALUE(TEXT(Z3722,"MM/DD/YY"))), ISNUMBER(Table22[[#This Row],[QC START]])),
                NETWORKDAYS(Table22[[#This Row],[QC START]], DATEVALUE(TEXT(Z3722,"MM/DD/YY")), Delivered!$Z$3:$Z$8),
                IF(AND(ISNUMBER(DATEVALUE(TEXT(AA3722,"MM/DD/YY"))), ISNUMBER(Table22[[#This Row],[QC START]])),
                    NETWORKDAYS(Table22[[#This Row],[QC START]], DATEVALUE(TEXT(AA3722,"MM/DD/YY")), Delivered!$Z$3:$Z$8),
                    "IN QC"
                )
            )-1
        )
    ),
"IN QC"
)</f>
        <v>NO SHIP DATE</v>
      </c>
      <c r="AB3722" s="25"/>
      <c r="AC3722" s="83"/>
      <c r="AD3722" s="45"/>
    </row>
    <row r="3723" spans="6:30" ht="14.25">
      <c r="F3723" s="30" t="str">
        <f>LEFT(Table2[[#This Row],[Project]],6)</f>
        <v/>
      </c>
      <c r="G3723" s="13"/>
      <c r="H3723" s="13"/>
      <c r="I3723" s="17"/>
      <c r="J3723" s="13"/>
      <c r="K3723" s="13"/>
      <c r="O3723" s="20"/>
      <c r="T3723" s="13"/>
      <c r="Y3723" s="71" t="str">
        <f>IFERROR(
    IF(Z3723="DONE",
        "QC DONE",
        IF(OR(AA3723="TBD", ISBLANK(AA3723)),
            "NO SHIP DATE",
            IF(AND(ISNUMBER(DATEVALUE(TEXT(Z3723,"MM/DD/YY"))), ISNUMBER(Table22[[#This Row],[QC START]])),
                NETWORKDAYS(Table22[[#This Row],[QC START]], DATEVALUE(TEXT(Z3723,"MM/DD/YY")), Delivered!$Z$3:$Z$8),
                IF(AND(ISNUMBER(DATEVALUE(TEXT(AA3723,"MM/DD/YY"))), ISNUMBER(Table22[[#This Row],[QC START]])),
                    NETWORKDAYS(Table22[[#This Row],[QC START]], DATEVALUE(TEXT(AA3723,"MM/DD/YY")), Delivered!$Z$3:$Z$8),
                    "IN QC"
                )
            )-1
        )
    ),
"IN QC"
)</f>
        <v>NO SHIP DATE</v>
      </c>
      <c r="AB3723" s="25"/>
      <c r="AC3723" s="83"/>
      <c r="AD3723" s="45"/>
    </row>
    <row r="3724" spans="6:30" ht="14.25">
      <c r="F3724" s="30" t="str">
        <f>LEFT(Table2[[#This Row],[Project]],6)</f>
        <v/>
      </c>
      <c r="G3724" s="13"/>
      <c r="H3724" s="13"/>
      <c r="I3724" s="17"/>
      <c r="J3724" s="13"/>
      <c r="K3724" s="13"/>
      <c r="O3724" s="20"/>
      <c r="T3724" s="13"/>
      <c r="Y3724" s="71" t="str">
        <f>IFERROR(
    IF(Z3724="DONE",
        "QC DONE",
        IF(OR(AA3724="TBD", ISBLANK(AA3724)),
            "NO SHIP DATE",
            IF(AND(ISNUMBER(DATEVALUE(TEXT(Z3724,"MM/DD/YY"))), ISNUMBER(Table22[[#This Row],[QC START]])),
                NETWORKDAYS(Table22[[#This Row],[QC START]], DATEVALUE(TEXT(Z3724,"MM/DD/YY")), Delivered!$Z$3:$Z$8),
                IF(AND(ISNUMBER(DATEVALUE(TEXT(AA3724,"MM/DD/YY"))), ISNUMBER(Table22[[#This Row],[QC START]])),
                    NETWORKDAYS(Table22[[#This Row],[QC START]], DATEVALUE(TEXT(AA3724,"MM/DD/YY")), Delivered!$Z$3:$Z$8),
                    "IN QC"
                )
            )-1
        )
    ),
"IN QC"
)</f>
        <v>NO SHIP DATE</v>
      </c>
      <c r="AB3724" s="25"/>
      <c r="AC3724" s="83"/>
      <c r="AD3724" s="45"/>
    </row>
    <row r="3725" spans="6:30" ht="14.25">
      <c r="F3725" s="30" t="str">
        <f>LEFT(Table2[[#This Row],[Project]],6)</f>
        <v/>
      </c>
      <c r="G3725" s="13"/>
      <c r="H3725" s="13"/>
      <c r="I3725" s="17"/>
      <c r="J3725" s="13"/>
      <c r="K3725" s="13"/>
      <c r="O3725" s="20"/>
      <c r="T3725" s="13"/>
      <c r="Y3725" s="71" t="str">
        <f>IFERROR(
    IF(Z3725="DONE",
        "QC DONE",
        IF(OR(AA3725="TBD", ISBLANK(AA3725)),
            "NO SHIP DATE",
            IF(AND(ISNUMBER(DATEVALUE(TEXT(Z3725,"MM/DD/YY"))), ISNUMBER(Table22[[#This Row],[QC START]])),
                NETWORKDAYS(Table22[[#This Row],[QC START]], DATEVALUE(TEXT(Z3725,"MM/DD/YY")), Delivered!$Z$3:$Z$8),
                IF(AND(ISNUMBER(DATEVALUE(TEXT(AA3725,"MM/DD/YY"))), ISNUMBER(Table22[[#This Row],[QC START]])),
                    NETWORKDAYS(Table22[[#This Row],[QC START]], DATEVALUE(TEXT(AA3725,"MM/DD/YY")), Delivered!$Z$3:$Z$8),
                    "IN QC"
                )
            )-1
        )
    ),
"IN QC"
)</f>
        <v>NO SHIP DATE</v>
      </c>
      <c r="AB3725" s="25"/>
      <c r="AC3725" s="83"/>
      <c r="AD3725" s="45"/>
    </row>
    <row r="3726" spans="6:30" ht="14.25">
      <c r="F3726" s="30" t="str">
        <f>LEFT(Table2[[#This Row],[Project]],6)</f>
        <v/>
      </c>
      <c r="G3726" s="13"/>
      <c r="H3726" s="13"/>
      <c r="I3726" s="17"/>
      <c r="J3726" s="13"/>
      <c r="K3726" s="13"/>
      <c r="O3726" s="20"/>
      <c r="T3726" s="13"/>
      <c r="Y3726" s="71" t="str">
        <f>IFERROR(
    IF(Z3726="DONE",
        "QC DONE",
        IF(OR(AA3726="TBD", ISBLANK(AA3726)),
            "NO SHIP DATE",
            IF(AND(ISNUMBER(DATEVALUE(TEXT(Z3726,"MM/DD/YY"))), ISNUMBER(Table22[[#This Row],[QC START]])),
                NETWORKDAYS(Table22[[#This Row],[QC START]], DATEVALUE(TEXT(Z3726,"MM/DD/YY")), Delivered!$Z$3:$Z$8),
                IF(AND(ISNUMBER(DATEVALUE(TEXT(AA3726,"MM/DD/YY"))), ISNUMBER(Table22[[#This Row],[QC START]])),
                    NETWORKDAYS(Table22[[#This Row],[QC START]], DATEVALUE(TEXT(AA3726,"MM/DD/YY")), Delivered!$Z$3:$Z$8),
                    "IN QC"
                )
            )-1
        )
    ),
"IN QC"
)</f>
        <v>NO SHIP DATE</v>
      </c>
      <c r="AB3726" s="25"/>
      <c r="AC3726" s="83"/>
      <c r="AD3726" s="45"/>
    </row>
    <row r="3727" spans="6:30" ht="14.25">
      <c r="F3727" s="30" t="str">
        <f>LEFT(Table2[[#This Row],[Project]],6)</f>
        <v/>
      </c>
      <c r="G3727" s="13"/>
      <c r="H3727" s="13"/>
      <c r="I3727" s="17"/>
      <c r="J3727" s="13"/>
      <c r="K3727" s="13"/>
      <c r="O3727" s="20"/>
      <c r="T3727" s="13"/>
      <c r="Y3727" s="71" t="str">
        <f>IFERROR(
    IF(Z3727="DONE",
        "QC DONE",
        IF(OR(AA3727="TBD", ISBLANK(AA3727)),
            "NO SHIP DATE",
            IF(AND(ISNUMBER(DATEVALUE(TEXT(Z3727,"MM/DD/YY"))), ISNUMBER(Table22[[#This Row],[QC START]])),
                NETWORKDAYS(Table22[[#This Row],[QC START]], DATEVALUE(TEXT(Z3727,"MM/DD/YY")), Delivered!$Z$3:$Z$8),
                IF(AND(ISNUMBER(DATEVALUE(TEXT(AA3727,"MM/DD/YY"))), ISNUMBER(Table22[[#This Row],[QC START]])),
                    NETWORKDAYS(Table22[[#This Row],[QC START]], DATEVALUE(TEXT(AA3727,"MM/DD/YY")), Delivered!$Z$3:$Z$8),
                    "IN QC"
                )
            )-1
        )
    ),
"IN QC"
)</f>
        <v>NO SHIP DATE</v>
      </c>
      <c r="AB3727" s="25"/>
      <c r="AC3727" s="83"/>
      <c r="AD3727" s="45"/>
    </row>
    <row r="3728" spans="6:30" ht="14.25">
      <c r="F3728" s="30" t="str">
        <f>LEFT(Table2[[#This Row],[Project]],6)</f>
        <v/>
      </c>
      <c r="G3728" s="13"/>
      <c r="H3728" s="13"/>
      <c r="I3728" s="17"/>
      <c r="J3728" s="13"/>
      <c r="K3728" s="13"/>
      <c r="O3728" s="20"/>
      <c r="T3728" s="13"/>
      <c r="Y3728" s="71" t="str">
        <f>IFERROR(
    IF(Z3728="DONE",
        "QC DONE",
        IF(OR(AA3728="TBD", ISBLANK(AA3728)),
            "NO SHIP DATE",
            IF(AND(ISNUMBER(DATEVALUE(TEXT(Z3728,"MM/DD/YY"))), ISNUMBER(Table22[[#This Row],[QC START]])),
                NETWORKDAYS(Table22[[#This Row],[QC START]], DATEVALUE(TEXT(Z3728,"MM/DD/YY")), Delivered!$Z$3:$Z$8),
                IF(AND(ISNUMBER(DATEVALUE(TEXT(AA3728,"MM/DD/YY"))), ISNUMBER(Table22[[#This Row],[QC START]])),
                    NETWORKDAYS(Table22[[#This Row],[QC START]], DATEVALUE(TEXT(AA3728,"MM/DD/YY")), Delivered!$Z$3:$Z$8),
                    "IN QC"
                )
            )-1
        )
    ),
"IN QC"
)</f>
        <v>NO SHIP DATE</v>
      </c>
      <c r="AB3728" s="25"/>
      <c r="AC3728" s="83"/>
      <c r="AD3728" s="45"/>
    </row>
    <row r="3729" spans="6:30" ht="14.25">
      <c r="F3729" s="30" t="str">
        <f>LEFT(Table2[[#This Row],[Project]],6)</f>
        <v/>
      </c>
      <c r="G3729" s="13"/>
      <c r="H3729" s="13"/>
      <c r="I3729" s="17"/>
      <c r="J3729" s="13"/>
      <c r="K3729" s="13"/>
      <c r="O3729" s="20"/>
      <c r="T3729" s="13"/>
      <c r="Y3729" s="71" t="str">
        <f>IFERROR(
    IF(Z3729="DONE",
        "QC DONE",
        IF(OR(AA3729="TBD", ISBLANK(AA3729)),
            "NO SHIP DATE",
            IF(AND(ISNUMBER(DATEVALUE(TEXT(Z3729,"MM/DD/YY"))), ISNUMBER(Table22[[#This Row],[QC START]])),
                NETWORKDAYS(Table22[[#This Row],[QC START]], DATEVALUE(TEXT(Z3729,"MM/DD/YY")), Delivered!$Z$3:$Z$8),
                IF(AND(ISNUMBER(DATEVALUE(TEXT(AA3729,"MM/DD/YY"))), ISNUMBER(Table22[[#This Row],[QC START]])),
                    NETWORKDAYS(Table22[[#This Row],[QC START]], DATEVALUE(TEXT(AA3729,"MM/DD/YY")), Delivered!$Z$3:$Z$8),
                    "IN QC"
                )
            )-1
        )
    ),
"IN QC"
)</f>
        <v>NO SHIP DATE</v>
      </c>
      <c r="AB3729" s="25"/>
      <c r="AC3729" s="83"/>
      <c r="AD3729" s="45"/>
    </row>
    <row r="3730" spans="6:30" ht="14.25">
      <c r="F3730" s="30" t="str">
        <f>LEFT(Table2[[#This Row],[Project]],6)</f>
        <v/>
      </c>
      <c r="G3730" s="13"/>
      <c r="H3730" s="13"/>
      <c r="I3730" s="17"/>
      <c r="J3730" s="13"/>
      <c r="K3730" s="13"/>
      <c r="O3730" s="20"/>
      <c r="T3730" s="13"/>
      <c r="Y3730" s="71" t="str">
        <f>IFERROR(
    IF(Z3730="DONE",
        "QC DONE",
        IF(OR(AA3730="TBD", ISBLANK(AA3730)),
            "NO SHIP DATE",
            IF(AND(ISNUMBER(DATEVALUE(TEXT(Z3730,"MM/DD/YY"))), ISNUMBER(Table22[[#This Row],[QC START]])),
                NETWORKDAYS(Table22[[#This Row],[QC START]], DATEVALUE(TEXT(Z3730,"MM/DD/YY")), Delivered!$Z$3:$Z$8),
                IF(AND(ISNUMBER(DATEVALUE(TEXT(AA3730,"MM/DD/YY"))), ISNUMBER(Table22[[#This Row],[QC START]])),
                    NETWORKDAYS(Table22[[#This Row],[QC START]], DATEVALUE(TEXT(AA3730,"MM/DD/YY")), Delivered!$Z$3:$Z$8),
                    "IN QC"
                )
            )-1
        )
    ),
"IN QC"
)</f>
        <v>NO SHIP DATE</v>
      </c>
      <c r="AB3730" s="25"/>
      <c r="AC3730" s="83"/>
      <c r="AD3730" s="45"/>
    </row>
    <row r="3731" spans="6:30" ht="14.25">
      <c r="F3731" s="30" t="str">
        <f>LEFT(Table2[[#This Row],[Project]],6)</f>
        <v/>
      </c>
      <c r="G3731" s="13"/>
      <c r="H3731" s="13"/>
      <c r="I3731" s="17"/>
      <c r="J3731" s="13"/>
      <c r="K3731" s="13"/>
      <c r="O3731" s="20"/>
      <c r="T3731" s="13"/>
      <c r="Y3731" s="71" t="str">
        <f>IFERROR(
    IF(Z3731="DONE",
        "QC DONE",
        IF(OR(AA3731="TBD", ISBLANK(AA3731)),
            "NO SHIP DATE",
            IF(AND(ISNUMBER(DATEVALUE(TEXT(Z3731,"MM/DD/YY"))), ISNUMBER(Table22[[#This Row],[QC START]])),
                NETWORKDAYS(Table22[[#This Row],[QC START]], DATEVALUE(TEXT(Z3731,"MM/DD/YY")), Delivered!$Z$3:$Z$8),
                IF(AND(ISNUMBER(DATEVALUE(TEXT(AA3731,"MM/DD/YY"))), ISNUMBER(Table22[[#This Row],[QC START]])),
                    NETWORKDAYS(Table22[[#This Row],[QC START]], DATEVALUE(TEXT(AA3731,"MM/DD/YY")), Delivered!$Z$3:$Z$8),
                    "IN QC"
                )
            )-1
        )
    ),
"IN QC"
)</f>
        <v>NO SHIP DATE</v>
      </c>
      <c r="AB3731" s="25"/>
      <c r="AC3731" s="83"/>
      <c r="AD3731" s="45"/>
    </row>
    <row r="3732" spans="6:30" ht="14.25">
      <c r="F3732" s="30" t="str">
        <f>LEFT(Table2[[#This Row],[Project]],6)</f>
        <v/>
      </c>
      <c r="G3732" s="13"/>
      <c r="H3732" s="13"/>
      <c r="I3732" s="17"/>
      <c r="J3732" s="13"/>
      <c r="K3732" s="13"/>
      <c r="O3732" s="20"/>
      <c r="T3732" s="13"/>
      <c r="Y3732" s="71" t="str">
        <f>IFERROR(
    IF(Z3732="DONE",
        "QC DONE",
        IF(OR(AA3732="TBD", ISBLANK(AA3732)),
            "NO SHIP DATE",
            IF(AND(ISNUMBER(DATEVALUE(TEXT(Z3732,"MM/DD/YY"))), ISNUMBER(Table22[[#This Row],[QC START]])),
                NETWORKDAYS(Table22[[#This Row],[QC START]], DATEVALUE(TEXT(Z3732,"MM/DD/YY")), Delivered!$Z$3:$Z$8),
                IF(AND(ISNUMBER(DATEVALUE(TEXT(AA3732,"MM/DD/YY"))), ISNUMBER(Table22[[#This Row],[QC START]])),
                    NETWORKDAYS(Table22[[#This Row],[QC START]], DATEVALUE(TEXT(AA3732,"MM/DD/YY")), Delivered!$Z$3:$Z$8),
                    "IN QC"
                )
            )-1
        )
    ),
"IN QC"
)</f>
        <v>NO SHIP DATE</v>
      </c>
      <c r="AB3732" s="25"/>
      <c r="AC3732" s="83"/>
      <c r="AD3732" s="45"/>
    </row>
    <row r="3733" spans="6:30" ht="14.25">
      <c r="F3733" s="30" t="str">
        <f>LEFT(Table2[[#This Row],[Project]],6)</f>
        <v/>
      </c>
      <c r="G3733" s="13"/>
      <c r="H3733" s="13"/>
      <c r="I3733" s="17"/>
      <c r="J3733" s="13"/>
      <c r="K3733" s="13"/>
      <c r="O3733" s="20"/>
      <c r="T3733" s="13"/>
      <c r="Y3733" s="71" t="str">
        <f>IFERROR(
    IF(Z3733="DONE",
        "QC DONE",
        IF(OR(AA3733="TBD", ISBLANK(AA3733)),
            "NO SHIP DATE",
            IF(AND(ISNUMBER(DATEVALUE(TEXT(Z3733,"MM/DD/YY"))), ISNUMBER(Table22[[#This Row],[QC START]])),
                NETWORKDAYS(Table22[[#This Row],[QC START]], DATEVALUE(TEXT(Z3733,"MM/DD/YY")), Delivered!$Z$3:$Z$8),
                IF(AND(ISNUMBER(DATEVALUE(TEXT(AA3733,"MM/DD/YY"))), ISNUMBER(Table22[[#This Row],[QC START]])),
                    NETWORKDAYS(Table22[[#This Row],[QC START]], DATEVALUE(TEXT(AA3733,"MM/DD/YY")), Delivered!$Z$3:$Z$8),
                    "IN QC"
                )
            )-1
        )
    ),
"IN QC"
)</f>
        <v>NO SHIP DATE</v>
      </c>
      <c r="AB3733" s="25"/>
      <c r="AC3733" s="83"/>
      <c r="AD3733" s="45"/>
    </row>
    <row r="3734" spans="6:30" ht="14.25">
      <c r="F3734" s="30" t="str">
        <f>LEFT(Table2[[#This Row],[Project]],6)</f>
        <v/>
      </c>
      <c r="G3734" s="13"/>
      <c r="H3734" s="13"/>
      <c r="I3734" s="17"/>
      <c r="J3734" s="13"/>
      <c r="K3734" s="13"/>
      <c r="O3734" s="20"/>
      <c r="T3734" s="13"/>
      <c r="Y3734" s="71" t="str">
        <f>IFERROR(
    IF(Z3734="DONE",
        "QC DONE",
        IF(OR(AA3734="TBD", ISBLANK(AA3734)),
            "NO SHIP DATE",
            IF(AND(ISNUMBER(DATEVALUE(TEXT(Z3734,"MM/DD/YY"))), ISNUMBER(Table22[[#This Row],[QC START]])),
                NETWORKDAYS(Table22[[#This Row],[QC START]], DATEVALUE(TEXT(Z3734,"MM/DD/YY")), Delivered!$Z$3:$Z$8),
                IF(AND(ISNUMBER(DATEVALUE(TEXT(AA3734,"MM/DD/YY"))), ISNUMBER(Table22[[#This Row],[QC START]])),
                    NETWORKDAYS(Table22[[#This Row],[QC START]], DATEVALUE(TEXT(AA3734,"MM/DD/YY")), Delivered!$Z$3:$Z$8),
                    "IN QC"
                )
            )-1
        )
    ),
"IN QC"
)</f>
        <v>NO SHIP DATE</v>
      </c>
      <c r="AB3734" s="25"/>
      <c r="AC3734" s="83"/>
      <c r="AD3734" s="45"/>
    </row>
    <row r="3735" spans="6:30" ht="14.25">
      <c r="F3735" s="30" t="str">
        <f>LEFT(Table2[[#This Row],[Project]],6)</f>
        <v/>
      </c>
      <c r="G3735" s="13"/>
      <c r="H3735" s="13"/>
      <c r="I3735" s="17"/>
      <c r="J3735" s="13"/>
      <c r="K3735" s="13"/>
      <c r="O3735" s="20"/>
      <c r="T3735" s="13"/>
      <c r="Y3735" s="71" t="str">
        <f>IFERROR(
    IF(Z3735="DONE",
        "QC DONE",
        IF(OR(AA3735="TBD", ISBLANK(AA3735)),
            "NO SHIP DATE",
            IF(AND(ISNUMBER(DATEVALUE(TEXT(Z3735,"MM/DD/YY"))), ISNUMBER(Table22[[#This Row],[QC START]])),
                NETWORKDAYS(Table22[[#This Row],[QC START]], DATEVALUE(TEXT(Z3735,"MM/DD/YY")), Delivered!$Z$3:$Z$8),
                IF(AND(ISNUMBER(DATEVALUE(TEXT(AA3735,"MM/DD/YY"))), ISNUMBER(Table22[[#This Row],[QC START]])),
                    NETWORKDAYS(Table22[[#This Row],[QC START]], DATEVALUE(TEXT(AA3735,"MM/DD/YY")), Delivered!$Z$3:$Z$8),
                    "IN QC"
                )
            )-1
        )
    ),
"IN QC"
)</f>
        <v>NO SHIP DATE</v>
      </c>
      <c r="AB3735" s="25"/>
      <c r="AC3735" s="83"/>
      <c r="AD3735" s="45"/>
    </row>
    <row r="3736" spans="6:30" ht="14.25">
      <c r="F3736" s="30" t="str">
        <f>LEFT(Table2[[#This Row],[Project]],6)</f>
        <v/>
      </c>
      <c r="G3736" s="13"/>
      <c r="H3736" s="13"/>
      <c r="I3736" s="17"/>
      <c r="J3736" s="13"/>
      <c r="K3736" s="13"/>
      <c r="O3736" s="20"/>
      <c r="T3736" s="13"/>
      <c r="Y3736" s="71" t="str">
        <f>IFERROR(
    IF(Z3736="DONE",
        "QC DONE",
        IF(OR(AA3736="TBD", ISBLANK(AA3736)),
            "NO SHIP DATE",
            IF(AND(ISNUMBER(DATEVALUE(TEXT(Z3736,"MM/DD/YY"))), ISNUMBER(Table22[[#This Row],[QC START]])),
                NETWORKDAYS(Table22[[#This Row],[QC START]], DATEVALUE(TEXT(Z3736,"MM/DD/YY")), Delivered!$Z$3:$Z$8),
                IF(AND(ISNUMBER(DATEVALUE(TEXT(AA3736,"MM/DD/YY"))), ISNUMBER(Table22[[#This Row],[QC START]])),
                    NETWORKDAYS(Table22[[#This Row],[QC START]], DATEVALUE(TEXT(AA3736,"MM/DD/YY")), Delivered!$Z$3:$Z$8),
                    "IN QC"
                )
            )-1
        )
    ),
"IN QC"
)</f>
        <v>NO SHIP DATE</v>
      </c>
      <c r="AB3736" s="25"/>
      <c r="AC3736" s="83"/>
      <c r="AD3736" s="45"/>
    </row>
    <row r="3737" spans="6:30" ht="14.25">
      <c r="F3737" s="30" t="str">
        <f>LEFT(Table2[[#This Row],[Project]],6)</f>
        <v/>
      </c>
      <c r="G3737" s="13"/>
      <c r="H3737" s="13"/>
      <c r="I3737" s="17"/>
      <c r="J3737" s="13"/>
      <c r="K3737" s="13"/>
      <c r="O3737" s="20"/>
      <c r="T3737" s="13"/>
      <c r="Y3737" s="71" t="str">
        <f>IFERROR(
    IF(Z3737="DONE",
        "QC DONE",
        IF(OR(AA3737="TBD", ISBLANK(AA3737)),
            "NO SHIP DATE",
            IF(AND(ISNUMBER(DATEVALUE(TEXT(Z3737,"MM/DD/YY"))), ISNUMBER(Table22[[#This Row],[QC START]])),
                NETWORKDAYS(Table22[[#This Row],[QC START]], DATEVALUE(TEXT(Z3737,"MM/DD/YY")), Delivered!$Z$3:$Z$8),
                IF(AND(ISNUMBER(DATEVALUE(TEXT(AA3737,"MM/DD/YY"))), ISNUMBER(Table22[[#This Row],[QC START]])),
                    NETWORKDAYS(Table22[[#This Row],[QC START]], DATEVALUE(TEXT(AA3737,"MM/DD/YY")), Delivered!$Z$3:$Z$8),
                    "IN QC"
                )
            )-1
        )
    ),
"IN QC"
)</f>
        <v>NO SHIP DATE</v>
      </c>
      <c r="AB3737" s="25"/>
      <c r="AC3737" s="83"/>
      <c r="AD3737" s="45"/>
    </row>
    <row r="3738" spans="6:30" ht="14.25">
      <c r="F3738" s="30" t="str">
        <f>LEFT(Table2[[#This Row],[Project]],6)</f>
        <v/>
      </c>
      <c r="G3738" s="13"/>
      <c r="H3738" s="13"/>
      <c r="I3738" s="17"/>
      <c r="J3738" s="13"/>
      <c r="K3738" s="13"/>
      <c r="O3738" s="20"/>
      <c r="T3738" s="13"/>
      <c r="Y3738" s="71" t="str">
        <f>IFERROR(
    IF(Z3738="DONE",
        "QC DONE",
        IF(OR(AA3738="TBD", ISBLANK(AA3738)),
            "NO SHIP DATE",
            IF(AND(ISNUMBER(DATEVALUE(TEXT(Z3738,"MM/DD/YY"))), ISNUMBER(Table22[[#This Row],[QC START]])),
                NETWORKDAYS(Table22[[#This Row],[QC START]], DATEVALUE(TEXT(Z3738,"MM/DD/YY")), Delivered!$Z$3:$Z$8),
                IF(AND(ISNUMBER(DATEVALUE(TEXT(AA3738,"MM/DD/YY"))), ISNUMBER(Table22[[#This Row],[QC START]])),
                    NETWORKDAYS(Table22[[#This Row],[QC START]], DATEVALUE(TEXT(AA3738,"MM/DD/YY")), Delivered!$Z$3:$Z$8),
                    "IN QC"
                )
            )-1
        )
    ),
"IN QC"
)</f>
        <v>NO SHIP DATE</v>
      </c>
      <c r="AB3738" s="25"/>
      <c r="AC3738" s="83"/>
      <c r="AD3738" s="45"/>
    </row>
    <row r="3739" spans="6:30" ht="14.25">
      <c r="F3739" s="30" t="str">
        <f>LEFT(Table2[[#This Row],[Project]],6)</f>
        <v/>
      </c>
      <c r="G3739" s="13"/>
      <c r="H3739" s="13"/>
      <c r="I3739" s="17"/>
      <c r="J3739" s="13"/>
      <c r="K3739" s="13"/>
      <c r="O3739" s="20"/>
      <c r="T3739" s="13"/>
      <c r="Y3739" s="71" t="str">
        <f>IFERROR(
    IF(Z3739="DONE",
        "QC DONE",
        IF(OR(AA3739="TBD", ISBLANK(AA3739)),
            "NO SHIP DATE",
            IF(AND(ISNUMBER(DATEVALUE(TEXT(Z3739,"MM/DD/YY"))), ISNUMBER(Table22[[#This Row],[QC START]])),
                NETWORKDAYS(Table22[[#This Row],[QC START]], DATEVALUE(TEXT(Z3739,"MM/DD/YY")), Delivered!$Z$3:$Z$8),
                IF(AND(ISNUMBER(DATEVALUE(TEXT(AA3739,"MM/DD/YY"))), ISNUMBER(Table22[[#This Row],[QC START]])),
                    NETWORKDAYS(Table22[[#This Row],[QC START]], DATEVALUE(TEXT(AA3739,"MM/DD/YY")), Delivered!$Z$3:$Z$8),
                    "IN QC"
                )
            )-1
        )
    ),
"IN QC"
)</f>
        <v>NO SHIP DATE</v>
      </c>
      <c r="AB3739" s="25"/>
      <c r="AC3739" s="83"/>
      <c r="AD3739" s="45"/>
    </row>
    <row r="3740" spans="6:30" ht="14.25">
      <c r="F3740" s="30" t="str">
        <f>LEFT(Table2[[#This Row],[Project]],6)</f>
        <v/>
      </c>
      <c r="G3740" s="13"/>
      <c r="H3740" s="13"/>
      <c r="I3740" s="17"/>
      <c r="J3740" s="13"/>
      <c r="K3740" s="13"/>
      <c r="O3740" s="20"/>
      <c r="T3740" s="13"/>
      <c r="Y3740" s="71" t="str">
        <f>IFERROR(
    IF(Z3740="DONE",
        "QC DONE",
        IF(OR(AA3740="TBD", ISBLANK(AA3740)),
            "NO SHIP DATE",
            IF(AND(ISNUMBER(DATEVALUE(TEXT(Z3740,"MM/DD/YY"))), ISNUMBER(Table22[[#This Row],[QC START]])),
                NETWORKDAYS(Table22[[#This Row],[QC START]], DATEVALUE(TEXT(Z3740,"MM/DD/YY")), Delivered!$Z$3:$Z$8),
                IF(AND(ISNUMBER(DATEVALUE(TEXT(AA3740,"MM/DD/YY"))), ISNUMBER(Table22[[#This Row],[QC START]])),
                    NETWORKDAYS(Table22[[#This Row],[QC START]], DATEVALUE(TEXT(AA3740,"MM/DD/YY")), Delivered!$Z$3:$Z$8),
                    "IN QC"
                )
            )-1
        )
    ),
"IN QC"
)</f>
        <v>NO SHIP DATE</v>
      </c>
      <c r="AB3740" s="25"/>
      <c r="AC3740" s="83"/>
      <c r="AD3740" s="45"/>
    </row>
    <row r="3741" spans="6:30" ht="14.25">
      <c r="F3741" s="30" t="str">
        <f>LEFT(Table2[[#This Row],[Project]],6)</f>
        <v/>
      </c>
      <c r="G3741" s="13"/>
      <c r="H3741" s="13"/>
      <c r="I3741" s="17"/>
      <c r="J3741" s="13"/>
      <c r="K3741" s="13"/>
      <c r="O3741" s="20"/>
      <c r="T3741" s="13"/>
      <c r="Y3741" s="71" t="str">
        <f>IFERROR(
    IF(Z3741="DONE",
        "QC DONE",
        IF(OR(AA3741="TBD", ISBLANK(AA3741)),
            "NO SHIP DATE",
            IF(AND(ISNUMBER(DATEVALUE(TEXT(Z3741,"MM/DD/YY"))), ISNUMBER(Table22[[#This Row],[QC START]])),
                NETWORKDAYS(Table22[[#This Row],[QC START]], DATEVALUE(TEXT(Z3741,"MM/DD/YY")), Delivered!$Z$3:$Z$8),
                IF(AND(ISNUMBER(DATEVALUE(TEXT(AA3741,"MM/DD/YY"))), ISNUMBER(Table22[[#This Row],[QC START]])),
                    NETWORKDAYS(Table22[[#This Row],[QC START]], DATEVALUE(TEXT(AA3741,"MM/DD/YY")), Delivered!$Z$3:$Z$8),
                    "IN QC"
                )
            )-1
        )
    ),
"IN QC"
)</f>
        <v>NO SHIP DATE</v>
      </c>
      <c r="AB3741" s="25"/>
      <c r="AC3741" s="83"/>
      <c r="AD3741" s="45"/>
    </row>
    <row r="3742" spans="6:30" ht="14.25">
      <c r="F3742" s="30" t="str">
        <f>LEFT(Table2[[#This Row],[Project]],6)</f>
        <v/>
      </c>
      <c r="G3742" s="13"/>
      <c r="H3742" s="13"/>
      <c r="I3742" s="17"/>
      <c r="J3742" s="13"/>
      <c r="K3742" s="13"/>
      <c r="O3742" s="20"/>
      <c r="T3742" s="13"/>
      <c r="Y3742" s="71" t="str">
        <f>IFERROR(
    IF(Z3742="DONE",
        "QC DONE",
        IF(OR(AA3742="TBD", ISBLANK(AA3742)),
            "NO SHIP DATE",
            IF(AND(ISNUMBER(DATEVALUE(TEXT(Z3742,"MM/DD/YY"))), ISNUMBER(Table22[[#This Row],[QC START]])),
                NETWORKDAYS(Table22[[#This Row],[QC START]], DATEVALUE(TEXT(Z3742,"MM/DD/YY")), Delivered!$Z$3:$Z$8),
                IF(AND(ISNUMBER(DATEVALUE(TEXT(AA3742,"MM/DD/YY"))), ISNUMBER(Table22[[#This Row],[QC START]])),
                    NETWORKDAYS(Table22[[#This Row],[QC START]], DATEVALUE(TEXT(AA3742,"MM/DD/YY")), Delivered!$Z$3:$Z$8),
                    "IN QC"
                )
            )-1
        )
    ),
"IN QC"
)</f>
        <v>NO SHIP DATE</v>
      </c>
      <c r="AB3742" s="25"/>
      <c r="AC3742" s="83"/>
      <c r="AD3742" s="45"/>
    </row>
    <row r="3743" spans="6:30" ht="14.25">
      <c r="F3743" s="30" t="str">
        <f>LEFT(Table2[[#This Row],[Project]],6)</f>
        <v/>
      </c>
      <c r="G3743" s="13"/>
      <c r="H3743" s="13"/>
      <c r="I3743" s="17"/>
      <c r="J3743" s="13"/>
      <c r="K3743" s="13"/>
      <c r="O3743" s="20"/>
      <c r="T3743" s="13"/>
      <c r="Y3743" s="71" t="str">
        <f>IFERROR(
    IF(Z3743="DONE",
        "QC DONE",
        IF(OR(AA3743="TBD", ISBLANK(AA3743)),
            "NO SHIP DATE",
            IF(AND(ISNUMBER(DATEVALUE(TEXT(Z3743,"MM/DD/YY"))), ISNUMBER(Table22[[#This Row],[QC START]])),
                NETWORKDAYS(Table22[[#This Row],[QC START]], DATEVALUE(TEXT(Z3743,"MM/DD/YY")), Delivered!$Z$3:$Z$8),
                IF(AND(ISNUMBER(DATEVALUE(TEXT(AA3743,"MM/DD/YY"))), ISNUMBER(Table22[[#This Row],[QC START]])),
                    NETWORKDAYS(Table22[[#This Row],[QC START]], DATEVALUE(TEXT(AA3743,"MM/DD/YY")), Delivered!$Z$3:$Z$8),
                    "IN QC"
                )
            )-1
        )
    ),
"IN QC"
)</f>
        <v>NO SHIP DATE</v>
      </c>
      <c r="AB3743" s="25"/>
      <c r="AC3743" s="83"/>
      <c r="AD3743" s="45"/>
    </row>
    <row r="3744" spans="6:30" ht="14.25">
      <c r="F3744" s="30" t="str">
        <f>LEFT(Table2[[#This Row],[Project]],6)</f>
        <v/>
      </c>
      <c r="G3744" s="13"/>
      <c r="H3744" s="13"/>
      <c r="I3744" s="17"/>
      <c r="J3744" s="13"/>
      <c r="K3744" s="13"/>
      <c r="O3744" s="20"/>
      <c r="T3744" s="13"/>
      <c r="Y3744" s="71" t="str">
        <f>IFERROR(
    IF(Z3744="DONE",
        "QC DONE",
        IF(OR(AA3744="TBD", ISBLANK(AA3744)),
            "NO SHIP DATE",
            IF(AND(ISNUMBER(DATEVALUE(TEXT(Z3744,"MM/DD/YY"))), ISNUMBER(Table22[[#This Row],[QC START]])),
                NETWORKDAYS(Table22[[#This Row],[QC START]], DATEVALUE(TEXT(Z3744,"MM/DD/YY")), Delivered!$Z$3:$Z$8),
                IF(AND(ISNUMBER(DATEVALUE(TEXT(AA3744,"MM/DD/YY"))), ISNUMBER(Table22[[#This Row],[QC START]])),
                    NETWORKDAYS(Table22[[#This Row],[QC START]], DATEVALUE(TEXT(AA3744,"MM/DD/YY")), Delivered!$Z$3:$Z$8),
                    "IN QC"
                )
            )-1
        )
    ),
"IN QC"
)</f>
        <v>NO SHIP DATE</v>
      </c>
      <c r="AB3744" s="25"/>
      <c r="AC3744" s="83"/>
      <c r="AD3744" s="45"/>
    </row>
    <row r="3745" spans="6:30" ht="14.25">
      <c r="F3745" s="30" t="str">
        <f>LEFT(Table2[[#This Row],[Project]],6)</f>
        <v/>
      </c>
      <c r="G3745" s="13"/>
      <c r="H3745" s="13"/>
      <c r="I3745" s="17"/>
      <c r="J3745" s="13"/>
      <c r="K3745" s="13"/>
      <c r="O3745" s="20"/>
      <c r="T3745" s="13"/>
      <c r="Y3745" s="71" t="str">
        <f>IFERROR(
    IF(Z3745="DONE",
        "QC DONE",
        IF(OR(AA3745="TBD", ISBLANK(AA3745)),
            "NO SHIP DATE",
            IF(AND(ISNUMBER(DATEVALUE(TEXT(Z3745,"MM/DD/YY"))), ISNUMBER(Table22[[#This Row],[QC START]])),
                NETWORKDAYS(Table22[[#This Row],[QC START]], DATEVALUE(TEXT(Z3745,"MM/DD/YY")), Delivered!$Z$3:$Z$8),
                IF(AND(ISNUMBER(DATEVALUE(TEXT(AA3745,"MM/DD/YY"))), ISNUMBER(Table22[[#This Row],[QC START]])),
                    NETWORKDAYS(Table22[[#This Row],[QC START]], DATEVALUE(TEXT(AA3745,"MM/DD/YY")), Delivered!$Z$3:$Z$8),
                    "IN QC"
                )
            )-1
        )
    ),
"IN QC"
)</f>
        <v>NO SHIP DATE</v>
      </c>
      <c r="AB3745" s="25"/>
      <c r="AC3745" s="83"/>
      <c r="AD3745" s="45"/>
    </row>
    <row r="3746" spans="6:30" ht="14.25">
      <c r="F3746" s="30" t="str">
        <f>LEFT(Table2[[#This Row],[Project]],6)</f>
        <v/>
      </c>
      <c r="G3746" s="13"/>
      <c r="H3746" s="13"/>
      <c r="I3746" s="17"/>
      <c r="J3746" s="13"/>
      <c r="K3746" s="13"/>
      <c r="O3746" s="20"/>
      <c r="T3746" s="13"/>
      <c r="Y3746" s="71" t="str">
        <f>IFERROR(
    IF(Z3746="DONE",
        "QC DONE",
        IF(OR(AA3746="TBD", ISBLANK(AA3746)),
            "NO SHIP DATE",
            IF(AND(ISNUMBER(DATEVALUE(TEXT(Z3746,"MM/DD/YY"))), ISNUMBER(Table22[[#This Row],[QC START]])),
                NETWORKDAYS(Table22[[#This Row],[QC START]], DATEVALUE(TEXT(Z3746,"MM/DD/YY")), Delivered!$Z$3:$Z$8),
                IF(AND(ISNUMBER(DATEVALUE(TEXT(AA3746,"MM/DD/YY"))), ISNUMBER(Table22[[#This Row],[QC START]])),
                    NETWORKDAYS(Table22[[#This Row],[QC START]], DATEVALUE(TEXT(AA3746,"MM/DD/YY")), Delivered!$Z$3:$Z$8),
                    "IN QC"
                )
            )-1
        )
    ),
"IN QC"
)</f>
        <v>NO SHIP DATE</v>
      </c>
      <c r="AB3746" s="25"/>
      <c r="AC3746" s="83"/>
      <c r="AD3746" s="45"/>
    </row>
    <row r="3747" spans="6:30" ht="14.25">
      <c r="F3747" s="30" t="str">
        <f>LEFT(Table2[[#This Row],[Project]],6)</f>
        <v/>
      </c>
      <c r="G3747" s="13"/>
      <c r="H3747" s="13"/>
      <c r="I3747" s="17"/>
      <c r="J3747" s="13"/>
      <c r="K3747" s="13"/>
      <c r="O3747" s="20"/>
      <c r="T3747" s="13"/>
      <c r="Y3747" s="71" t="str">
        <f>IFERROR(
    IF(Z3747="DONE",
        "QC DONE",
        IF(OR(AA3747="TBD", ISBLANK(AA3747)),
            "NO SHIP DATE",
            IF(AND(ISNUMBER(DATEVALUE(TEXT(Z3747,"MM/DD/YY"))), ISNUMBER(Table22[[#This Row],[QC START]])),
                NETWORKDAYS(Table22[[#This Row],[QC START]], DATEVALUE(TEXT(Z3747,"MM/DD/YY")), Delivered!$Z$3:$Z$8),
                IF(AND(ISNUMBER(DATEVALUE(TEXT(AA3747,"MM/DD/YY"))), ISNUMBER(Table22[[#This Row],[QC START]])),
                    NETWORKDAYS(Table22[[#This Row],[QC START]], DATEVALUE(TEXT(AA3747,"MM/DD/YY")), Delivered!$Z$3:$Z$8),
                    "IN QC"
                )
            )-1
        )
    ),
"IN QC"
)</f>
        <v>NO SHIP DATE</v>
      </c>
      <c r="AB3747" s="25"/>
      <c r="AC3747" s="83"/>
      <c r="AD3747" s="45"/>
    </row>
    <row r="3748" spans="6:30" ht="14.25">
      <c r="F3748" s="30" t="str">
        <f>LEFT(Table2[[#This Row],[Project]],6)</f>
        <v/>
      </c>
      <c r="G3748" s="13"/>
      <c r="H3748" s="13"/>
      <c r="I3748" s="17"/>
      <c r="J3748" s="13"/>
      <c r="K3748" s="13"/>
      <c r="O3748" s="20"/>
      <c r="T3748" s="13"/>
      <c r="Y3748" s="71" t="str">
        <f>IFERROR(
    IF(Z3748="DONE",
        "QC DONE",
        IF(OR(AA3748="TBD", ISBLANK(AA3748)),
            "NO SHIP DATE",
            IF(AND(ISNUMBER(DATEVALUE(TEXT(Z3748,"MM/DD/YY"))), ISNUMBER(Table22[[#This Row],[QC START]])),
                NETWORKDAYS(Table22[[#This Row],[QC START]], DATEVALUE(TEXT(Z3748,"MM/DD/YY")), Delivered!$Z$3:$Z$8),
                IF(AND(ISNUMBER(DATEVALUE(TEXT(AA3748,"MM/DD/YY"))), ISNUMBER(Table22[[#This Row],[QC START]])),
                    NETWORKDAYS(Table22[[#This Row],[QC START]], DATEVALUE(TEXT(AA3748,"MM/DD/YY")), Delivered!$Z$3:$Z$8),
                    "IN QC"
                )
            )-1
        )
    ),
"IN QC"
)</f>
        <v>NO SHIP DATE</v>
      </c>
      <c r="AB3748" s="25"/>
      <c r="AC3748" s="83"/>
      <c r="AD3748" s="45"/>
    </row>
    <row r="3749" spans="6:30" ht="14.25">
      <c r="F3749" s="30" t="str">
        <f>LEFT(Table2[[#This Row],[Project]],6)</f>
        <v/>
      </c>
      <c r="G3749" s="13"/>
      <c r="H3749" s="13"/>
      <c r="I3749" s="17"/>
      <c r="J3749" s="13"/>
      <c r="K3749" s="13"/>
      <c r="O3749" s="20"/>
      <c r="T3749" s="13"/>
      <c r="Y3749" s="71" t="str">
        <f>IFERROR(
    IF(Z3749="DONE",
        "QC DONE",
        IF(OR(AA3749="TBD", ISBLANK(AA3749)),
            "NO SHIP DATE",
            IF(AND(ISNUMBER(DATEVALUE(TEXT(Z3749,"MM/DD/YY"))), ISNUMBER(Table22[[#This Row],[QC START]])),
                NETWORKDAYS(Table22[[#This Row],[QC START]], DATEVALUE(TEXT(Z3749,"MM/DD/YY")), Delivered!$Z$3:$Z$8),
                IF(AND(ISNUMBER(DATEVALUE(TEXT(AA3749,"MM/DD/YY"))), ISNUMBER(Table22[[#This Row],[QC START]])),
                    NETWORKDAYS(Table22[[#This Row],[QC START]], DATEVALUE(TEXT(AA3749,"MM/DD/YY")), Delivered!$Z$3:$Z$8),
                    "IN QC"
                )
            )-1
        )
    ),
"IN QC"
)</f>
        <v>NO SHIP DATE</v>
      </c>
      <c r="AB3749" s="25"/>
      <c r="AC3749" s="83"/>
      <c r="AD3749" s="45"/>
    </row>
    <row r="3750" spans="6:30" ht="14.25">
      <c r="F3750" s="30" t="str">
        <f>LEFT(Table2[[#This Row],[Project]],6)</f>
        <v/>
      </c>
      <c r="G3750" s="13"/>
      <c r="H3750" s="13"/>
      <c r="I3750" s="17"/>
      <c r="J3750" s="13"/>
      <c r="K3750" s="13"/>
      <c r="O3750" s="20"/>
      <c r="T3750" s="13"/>
      <c r="Y3750" s="71" t="str">
        <f>IFERROR(
    IF(Z3750="DONE",
        "QC DONE",
        IF(OR(AA3750="TBD", ISBLANK(AA3750)),
            "NO SHIP DATE",
            IF(AND(ISNUMBER(DATEVALUE(TEXT(Z3750,"MM/DD/YY"))), ISNUMBER(Table22[[#This Row],[QC START]])),
                NETWORKDAYS(Table22[[#This Row],[QC START]], DATEVALUE(TEXT(Z3750,"MM/DD/YY")), Delivered!$Z$3:$Z$8),
                IF(AND(ISNUMBER(DATEVALUE(TEXT(AA3750,"MM/DD/YY"))), ISNUMBER(Table22[[#This Row],[QC START]])),
                    NETWORKDAYS(Table22[[#This Row],[QC START]], DATEVALUE(TEXT(AA3750,"MM/DD/YY")), Delivered!$Z$3:$Z$8),
                    "IN QC"
                )
            )-1
        )
    ),
"IN QC"
)</f>
        <v>NO SHIP DATE</v>
      </c>
      <c r="AB3750" s="25"/>
      <c r="AC3750" s="83"/>
      <c r="AD3750" s="45"/>
    </row>
    <row r="3751" spans="6:30" ht="14.25">
      <c r="F3751" s="30" t="str">
        <f>LEFT(Table2[[#This Row],[Project]],6)</f>
        <v/>
      </c>
      <c r="G3751" s="13"/>
      <c r="H3751" s="13"/>
      <c r="I3751" s="17"/>
      <c r="J3751" s="13"/>
      <c r="K3751" s="13"/>
      <c r="O3751" s="20"/>
      <c r="T3751" s="13"/>
      <c r="Y3751" s="71" t="str">
        <f>IFERROR(
    IF(Z3751="DONE",
        "QC DONE",
        IF(OR(AA3751="TBD", ISBLANK(AA3751)),
            "NO SHIP DATE",
            IF(AND(ISNUMBER(DATEVALUE(TEXT(Z3751,"MM/DD/YY"))), ISNUMBER(Table22[[#This Row],[QC START]])),
                NETWORKDAYS(Table22[[#This Row],[QC START]], DATEVALUE(TEXT(Z3751,"MM/DD/YY")), Delivered!$Z$3:$Z$8),
                IF(AND(ISNUMBER(DATEVALUE(TEXT(AA3751,"MM/DD/YY"))), ISNUMBER(Table22[[#This Row],[QC START]])),
                    NETWORKDAYS(Table22[[#This Row],[QC START]], DATEVALUE(TEXT(AA3751,"MM/DD/YY")), Delivered!$Z$3:$Z$8),
                    "IN QC"
                )
            )-1
        )
    ),
"IN QC"
)</f>
        <v>NO SHIP DATE</v>
      </c>
      <c r="AB3751" s="25"/>
      <c r="AC3751" s="83"/>
      <c r="AD3751" s="45"/>
    </row>
    <row r="3752" spans="6:30" ht="14.25">
      <c r="F3752" s="30" t="str">
        <f>LEFT(Table2[[#This Row],[Project]],6)</f>
        <v/>
      </c>
      <c r="G3752" s="13"/>
      <c r="H3752" s="13"/>
      <c r="I3752" s="17"/>
      <c r="J3752" s="13"/>
      <c r="K3752" s="13"/>
      <c r="O3752" s="20"/>
      <c r="T3752" s="13"/>
      <c r="Y3752" s="71" t="str">
        <f>IFERROR(
    IF(Z3752="DONE",
        "QC DONE",
        IF(OR(AA3752="TBD", ISBLANK(AA3752)),
            "NO SHIP DATE",
            IF(AND(ISNUMBER(DATEVALUE(TEXT(Z3752,"MM/DD/YY"))), ISNUMBER(Table22[[#This Row],[QC START]])),
                NETWORKDAYS(Table22[[#This Row],[QC START]], DATEVALUE(TEXT(Z3752,"MM/DD/YY")), Delivered!$Z$3:$Z$8),
                IF(AND(ISNUMBER(DATEVALUE(TEXT(AA3752,"MM/DD/YY"))), ISNUMBER(Table22[[#This Row],[QC START]])),
                    NETWORKDAYS(Table22[[#This Row],[QC START]], DATEVALUE(TEXT(AA3752,"MM/DD/YY")), Delivered!$Z$3:$Z$8),
                    "IN QC"
                )
            )-1
        )
    ),
"IN QC"
)</f>
        <v>NO SHIP DATE</v>
      </c>
      <c r="AB3752" s="25"/>
      <c r="AC3752" s="83"/>
      <c r="AD3752" s="45"/>
    </row>
    <row r="3753" spans="6:30" ht="14.25">
      <c r="F3753" s="30" t="str">
        <f>LEFT(Table2[[#This Row],[Project]],6)</f>
        <v/>
      </c>
      <c r="G3753" s="13"/>
      <c r="H3753" s="13"/>
      <c r="I3753" s="17"/>
      <c r="J3753" s="13"/>
      <c r="K3753" s="13"/>
      <c r="O3753" s="20"/>
      <c r="T3753" s="13"/>
      <c r="Y3753" s="71" t="str">
        <f>IFERROR(
    IF(Z3753="DONE",
        "QC DONE",
        IF(OR(AA3753="TBD", ISBLANK(AA3753)),
            "NO SHIP DATE",
            IF(AND(ISNUMBER(DATEVALUE(TEXT(Z3753,"MM/DD/YY"))), ISNUMBER(Table22[[#This Row],[QC START]])),
                NETWORKDAYS(Table22[[#This Row],[QC START]], DATEVALUE(TEXT(Z3753,"MM/DD/YY")), Delivered!$Z$3:$Z$8),
                IF(AND(ISNUMBER(DATEVALUE(TEXT(AA3753,"MM/DD/YY"))), ISNUMBER(Table22[[#This Row],[QC START]])),
                    NETWORKDAYS(Table22[[#This Row],[QC START]], DATEVALUE(TEXT(AA3753,"MM/DD/YY")), Delivered!$Z$3:$Z$8),
                    "IN QC"
                )
            )-1
        )
    ),
"IN QC"
)</f>
        <v>NO SHIP DATE</v>
      </c>
      <c r="AB3753" s="25"/>
      <c r="AC3753" s="83"/>
      <c r="AD3753" s="45"/>
    </row>
    <row r="3754" spans="6:30" ht="14.25">
      <c r="F3754" s="30" t="str">
        <f>LEFT(Table2[[#This Row],[Project]],6)</f>
        <v/>
      </c>
      <c r="G3754" s="13"/>
      <c r="H3754" s="13"/>
      <c r="I3754" s="17"/>
      <c r="J3754" s="13"/>
      <c r="K3754" s="13"/>
      <c r="O3754" s="20"/>
      <c r="T3754" s="13"/>
      <c r="Y3754" s="71" t="str">
        <f>IFERROR(
    IF(Z3754="DONE",
        "QC DONE",
        IF(OR(AA3754="TBD", ISBLANK(AA3754)),
            "NO SHIP DATE",
            IF(AND(ISNUMBER(DATEVALUE(TEXT(Z3754,"MM/DD/YY"))), ISNUMBER(Table22[[#This Row],[QC START]])),
                NETWORKDAYS(Table22[[#This Row],[QC START]], DATEVALUE(TEXT(Z3754,"MM/DD/YY")), Delivered!$Z$3:$Z$8),
                IF(AND(ISNUMBER(DATEVALUE(TEXT(AA3754,"MM/DD/YY"))), ISNUMBER(Table22[[#This Row],[QC START]])),
                    NETWORKDAYS(Table22[[#This Row],[QC START]], DATEVALUE(TEXT(AA3754,"MM/DD/YY")), Delivered!$Z$3:$Z$8),
                    "IN QC"
                )
            )-1
        )
    ),
"IN QC"
)</f>
        <v>NO SHIP DATE</v>
      </c>
      <c r="AB3754" s="25"/>
      <c r="AC3754" s="83"/>
      <c r="AD3754" s="45"/>
    </row>
    <row r="3755" spans="6:30" ht="14.25">
      <c r="F3755" s="30" t="str">
        <f>LEFT(Table2[[#This Row],[Project]],6)</f>
        <v/>
      </c>
      <c r="G3755" s="13"/>
      <c r="H3755" s="13"/>
      <c r="I3755" s="17"/>
      <c r="J3755" s="13"/>
      <c r="K3755" s="13"/>
      <c r="O3755" s="20"/>
      <c r="T3755" s="13"/>
      <c r="Y3755" s="71" t="str">
        <f>IFERROR(
    IF(Z3755="DONE",
        "QC DONE",
        IF(OR(AA3755="TBD", ISBLANK(AA3755)),
            "NO SHIP DATE",
            IF(AND(ISNUMBER(DATEVALUE(TEXT(Z3755,"MM/DD/YY"))), ISNUMBER(Table22[[#This Row],[QC START]])),
                NETWORKDAYS(Table22[[#This Row],[QC START]], DATEVALUE(TEXT(Z3755,"MM/DD/YY")), Delivered!$Z$3:$Z$8),
                IF(AND(ISNUMBER(DATEVALUE(TEXT(AA3755,"MM/DD/YY"))), ISNUMBER(Table22[[#This Row],[QC START]])),
                    NETWORKDAYS(Table22[[#This Row],[QC START]], DATEVALUE(TEXT(AA3755,"MM/DD/YY")), Delivered!$Z$3:$Z$8),
                    "IN QC"
                )
            )-1
        )
    ),
"IN QC"
)</f>
        <v>NO SHIP DATE</v>
      </c>
      <c r="AB3755" s="25"/>
      <c r="AC3755" s="83"/>
      <c r="AD3755" s="45"/>
    </row>
    <row r="3756" spans="6:30" ht="14.25">
      <c r="F3756" s="30" t="str">
        <f>LEFT(Table2[[#This Row],[Project]],6)</f>
        <v/>
      </c>
      <c r="G3756" s="13"/>
      <c r="H3756" s="13"/>
      <c r="I3756" s="17"/>
      <c r="J3756" s="13"/>
      <c r="K3756" s="13"/>
      <c r="O3756" s="20"/>
      <c r="T3756" s="13"/>
      <c r="Y3756" s="71" t="str">
        <f>IFERROR(
    IF(Z3756="DONE",
        "QC DONE",
        IF(OR(AA3756="TBD", ISBLANK(AA3756)),
            "NO SHIP DATE",
            IF(AND(ISNUMBER(DATEVALUE(TEXT(Z3756,"MM/DD/YY"))), ISNUMBER(Table22[[#This Row],[QC START]])),
                NETWORKDAYS(Table22[[#This Row],[QC START]], DATEVALUE(TEXT(Z3756,"MM/DD/YY")), Delivered!$Z$3:$Z$8),
                IF(AND(ISNUMBER(DATEVALUE(TEXT(AA3756,"MM/DD/YY"))), ISNUMBER(Table22[[#This Row],[QC START]])),
                    NETWORKDAYS(Table22[[#This Row],[QC START]], DATEVALUE(TEXT(AA3756,"MM/DD/YY")), Delivered!$Z$3:$Z$8),
                    "IN QC"
                )
            )-1
        )
    ),
"IN QC"
)</f>
        <v>NO SHIP DATE</v>
      </c>
      <c r="AB3756" s="25"/>
      <c r="AC3756" s="83"/>
      <c r="AD3756" s="45"/>
    </row>
    <row r="3757" spans="6:30" ht="14.25">
      <c r="F3757" s="30" t="str">
        <f>LEFT(Table2[[#This Row],[Project]],6)</f>
        <v/>
      </c>
      <c r="G3757" s="13"/>
      <c r="H3757" s="13"/>
      <c r="I3757" s="17"/>
      <c r="J3757" s="13"/>
      <c r="K3757" s="13"/>
      <c r="O3757" s="20"/>
      <c r="T3757" s="13"/>
      <c r="Y3757" s="71" t="str">
        <f>IFERROR(
    IF(Z3757="DONE",
        "QC DONE",
        IF(OR(AA3757="TBD", ISBLANK(AA3757)),
            "NO SHIP DATE",
            IF(AND(ISNUMBER(DATEVALUE(TEXT(Z3757,"MM/DD/YY"))), ISNUMBER(Table22[[#This Row],[QC START]])),
                NETWORKDAYS(Table22[[#This Row],[QC START]], DATEVALUE(TEXT(Z3757,"MM/DD/YY")), Delivered!$Z$3:$Z$8),
                IF(AND(ISNUMBER(DATEVALUE(TEXT(AA3757,"MM/DD/YY"))), ISNUMBER(Table22[[#This Row],[QC START]])),
                    NETWORKDAYS(Table22[[#This Row],[QC START]], DATEVALUE(TEXT(AA3757,"MM/DD/YY")), Delivered!$Z$3:$Z$8),
                    "IN QC"
                )
            )-1
        )
    ),
"IN QC"
)</f>
        <v>NO SHIP DATE</v>
      </c>
      <c r="AB3757" s="25"/>
      <c r="AC3757" s="83"/>
      <c r="AD3757" s="45"/>
    </row>
    <row r="3758" spans="6:30" ht="14.25">
      <c r="F3758" s="30" t="str">
        <f>LEFT(Table2[[#This Row],[Project]],6)</f>
        <v/>
      </c>
      <c r="G3758" s="13"/>
      <c r="H3758" s="13"/>
      <c r="I3758" s="17"/>
      <c r="J3758" s="13"/>
      <c r="K3758" s="13"/>
      <c r="O3758" s="20"/>
      <c r="T3758" s="13"/>
      <c r="Y3758" s="71" t="str">
        <f>IFERROR(
    IF(Z3758="DONE",
        "QC DONE",
        IF(OR(AA3758="TBD", ISBLANK(AA3758)),
            "NO SHIP DATE",
            IF(AND(ISNUMBER(DATEVALUE(TEXT(Z3758,"MM/DD/YY"))), ISNUMBER(Table22[[#This Row],[QC START]])),
                NETWORKDAYS(Table22[[#This Row],[QC START]], DATEVALUE(TEXT(Z3758,"MM/DD/YY")), Delivered!$Z$3:$Z$8),
                IF(AND(ISNUMBER(DATEVALUE(TEXT(AA3758,"MM/DD/YY"))), ISNUMBER(Table22[[#This Row],[QC START]])),
                    NETWORKDAYS(Table22[[#This Row],[QC START]], DATEVALUE(TEXT(AA3758,"MM/DD/YY")), Delivered!$Z$3:$Z$8),
                    "IN QC"
                )
            )-1
        )
    ),
"IN QC"
)</f>
        <v>NO SHIP DATE</v>
      </c>
      <c r="AB3758" s="25"/>
      <c r="AC3758" s="83"/>
      <c r="AD3758" s="45"/>
    </row>
    <row r="3759" spans="6:30" ht="14.25">
      <c r="F3759" s="30" t="str">
        <f>LEFT(Table2[[#This Row],[Project]],6)</f>
        <v/>
      </c>
      <c r="G3759" s="13"/>
      <c r="H3759" s="13"/>
      <c r="I3759" s="17"/>
      <c r="J3759" s="13"/>
      <c r="K3759" s="13"/>
      <c r="O3759" s="20"/>
      <c r="T3759" s="13"/>
      <c r="Y3759" s="71" t="str">
        <f>IFERROR(
    IF(Z3759="DONE",
        "QC DONE",
        IF(OR(AA3759="TBD", ISBLANK(AA3759)),
            "NO SHIP DATE",
            IF(AND(ISNUMBER(DATEVALUE(TEXT(Z3759,"MM/DD/YY"))), ISNUMBER(Table22[[#This Row],[QC START]])),
                NETWORKDAYS(Table22[[#This Row],[QC START]], DATEVALUE(TEXT(Z3759,"MM/DD/YY")), Delivered!$Z$3:$Z$8),
                IF(AND(ISNUMBER(DATEVALUE(TEXT(AA3759,"MM/DD/YY"))), ISNUMBER(Table22[[#This Row],[QC START]])),
                    NETWORKDAYS(Table22[[#This Row],[QC START]], DATEVALUE(TEXT(AA3759,"MM/DD/YY")), Delivered!$Z$3:$Z$8),
                    "IN QC"
                )
            )-1
        )
    ),
"IN QC"
)</f>
        <v>NO SHIP DATE</v>
      </c>
      <c r="AB3759" s="25"/>
      <c r="AC3759" s="83"/>
      <c r="AD3759" s="45"/>
    </row>
    <row r="3760" spans="6:30" ht="14.25">
      <c r="F3760" s="30" t="str">
        <f>LEFT(Table2[[#This Row],[Project]],6)</f>
        <v/>
      </c>
      <c r="G3760" s="13"/>
      <c r="H3760" s="13"/>
      <c r="I3760" s="17"/>
      <c r="J3760" s="13"/>
      <c r="K3760" s="13"/>
      <c r="O3760" s="20"/>
      <c r="T3760" s="13"/>
      <c r="Y3760" s="71" t="str">
        <f>IFERROR(
    IF(Z3760="DONE",
        "QC DONE",
        IF(OR(AA3760="TBD", ISBLANK(AA3760)),
            "NO SHIP DATE",
            IF(AND(ISNUMBER(DATEVALUE(TEXT(Z3760,"MM/DD/YY"))), ISNUMBER(Table22[[#This Row],[QC START]])),
                NETWORKDAYS(Table22[[#This Row],[QC START]], DATEVALUE(TEXT(Z3760,"MM/DD/YY")), Delivered!$Z$3:$Z$8),
                IF(AND(ISNUMBER(DATEVALUE(TEXT(AA3760,"MM/DD/YY"))), ISNUMBER(Table22[[#This Row],[QC START]])),
                    NETWORKDAYS(Table22[[#This Row],[QC START]], DATEVALUE(TEXT(AA3760,"MM/DD/YY")), Delivered!$Z$3:$Z$8),
                    "IN QC"
                )
            )-1
        )
    ),
"IN QC"
)</f>
        <v>NO SHIP DATE</v>
      </c>
      <c r="AB3760" s="25"/>
      <c r="AC3760" s="83"/>
      <c r="AD3760" s="45"/>
    </row>
    <row r="3761" spans="6:30" ht="14.25">
      <c r="F3761" s="30" t="str">
        <f>LEFT(Table2[[#This Row],[Project]],6)</f>
        <v/>
      </c>
      <c r="G3761" s="13"/>
      <c r="H3761" s="13"/>
      <c r="I3761" s="17"/>
      <c r="J3761" s="13"/>
      <c r="K3761" s="13"/>
      <c r="O3761" s="20"/>
      <c r="T3761" s="13"/>
      <c r="Y3761" s="71" t="str">
        <f>IFERROR(
    IF(Z3761="DONE",
        "QC DONE",
        IF(OR(AA3761="TBD", ISBLANK(AA3761)),
            "NO SHIP DATE",
            IF(AND(ISNUMBER(DATEVALUE(TEXT(Z3761,"MM/DD/YY"))), ISNUMBER(Table22[[#This Row],[QC START]])),
                NETWORKDAYS(Table22[[#This Row],[QC START]], DATEVALUE(TEXT(Z3761,"MM/DD/YY")), Delivered!$Z$3:$Z$8),
                IF(AND(ISNUMBER(DATEVALUE(TEXT(AA3761,"MM/DD/YY"))), ISNUMBER(Table22[[#This Row],[QC START]])),
                    NETWORKDAYS(Table22[[#This Row],[QC START]], DATEVALUE(TEXT(AA3761,"MM/DD/YY")), Delivered!$Z$3:$Z$8),
                    "IN QC"
                )
            )-1
        )
    ),
"IN QC"
)</f>
        <v>NO SHIP DATE</v>
      </c>
      <c r="AB3761" s="25"/>
      <c r="AC3761" s="83"/>
      <c r="AD3761" s="45"/>
    </row>
    <row r="3762" spans="6:30" ht="14.25">
      <c r="F3762" s="30" t="str">
        <f>LEFT(Table2[[#This Row],[Project]],6)</f>
        <v/>
      </c>
      <c r="G3762" s="13"/>
      <c r="H3762" s="13"/>
      <c r="I3762" s="17"/>
      <c r="J3762" s="13"/>
      <c r="K3762" s="13"/>
      <c r="O3762" s="20"/>
      <c r="T3762" s="13"/>
      <c r="Y3762" s="71" t="str">
        <f>IFERROR(
    IF(Z3762="DONE",
        "QC DONE",
        IF(OR(AA3762="TBD", ISBLANK(AA3762)),
            "NO SHIP DATE",
            IF(AND(ISNUMBER(DATEVALUE(TEXT(Z3762,"MM/DD/YY"))), ISNUMBER(Table22[[#This Row],[QC START]])),
                NETWORKDAYS(Table22[[#This Row],[QC START]], DATEVALUE(TEXT(Z3762,"MM/DD/YY")), Delivered!$Z$3:$Z$8),
                IF(AND(ISNUMBER(DATEVALUE(TEXT(AA3762,"MM/DD/YY"))), ISNUMBER(Table22[[#This Row],[QC START]])),
                    NETWORKDAYS(Table22[[#This Row],[QC START]], DATEVALUE(TEXT(AA3762,"MM/DD/YY")), Delivered!$Z$3:$Z$8),
                    "IN QC"
                )
            )-1
        )
    ),
"IN QC"
)</f>
        <v>NO SHIP DATE</v>
      </c>
      <c r="AB3762" s="25"/>
      <c r="AC3762" s="83"/>
      <c r="AD3762" s="45"/>
    </row>
    <row r="3763" spans="6:30" ht="14.25">
      <c r="F3763" s="30" t="str">
        <f>LEFT(Table2[[#This Row],[Project]],6)</f>
        <v/>
      </c>
      <c r="G3763" s="13"/>
      <c r="H3763" s="13"/>
      <c r="I3763" s="17"/>
      <c r="J3763" s="13"/>
      <c r="K3763" s="13"/>
      <c r="O3763" s="20"/>
      <c r="T3763" s="13"/>
      <c r="Y3763" s="71" t="str">
        <f>IFERROR(
    IF(Z3763="DONE",
        "QC DONE",
        IF(OR(AA3763="TBD", ISBLANK(AA3763)),
            "NO SHIP DATE",
            IF(AND(ISNUMBER(DATEVALUE(TEXT(Z3763,"MM/DD/YY"))), ISNUMBER(Table22[[#This Row],[QC START]])),
                NETWORKDAYS(Table22[[#This Row],[QC START]], DATEVALUE(TEXT(Z3763,"MM/DD/YY")), Delivered!$Z$3:$Z$8),
                IF(AND(ISNUMBER(DATEVALUE(TEXT(AA3763,"MM/DD/YY"))), ISNUMBER(Table22[[#This Row],[QC START]])),
                    NETWORKDAYS(Table22[[#This Row],[QC START]], DATEVALUE(TEXT(AA3763,"MM/DD/YY")), Delivered!$Z$3:$Z$8),
                    "IN QC"
                )
            )-1
        )
    ),
"IN QC"
)</f>
        <v>NO SHIP DATE</v>
      </c>
      <c r="AB3763" s="25"/>
      <c r="AC3763" s="83"/>
      <c r="AD3763" s="45"/>
    </row>
    <row r="3764" spans="6:30" ht="14.25">
      <c r="F3764" s="30" t="str">
        <f>LEFT(Table2[[#This Row],[Project]],6)</f>
        <v/>
      </c>
      <c r="G3764" s="13"/>
      <c r="H3764" s="13"/>
      <c r="I3764" s="17"/>
      <c r="J3764" s="13"/>
      <c r="K3764" s="13"/>
      <c r="O3764" s="20"/>
      <c r="T3764" s="13"/>
      <c r="Y3764" s="71" t="str">
        <f>IFERROR(
    IF(Z3764="DONE",
        "QC DONE",
        IF(OR(AA3764="TBD", ISBLANK(AA3764)),
            "NO SHIP DATE",
            IF(AND(ISNUMBER(DATEVALUE(TEXT(Z3764,"MM/DD/YY"))), ISNUMBER(Table22[[#This Row],[QC START]])),
                NETWORKDAYS(Table22[[#This Row],[QC START]], DATEVALUE(TEXT(Z3764,"MM/DD/YY")), Delivered!$Z$3:$Z$8),
                IF(AND(ISNUMBER(DATEVALUE(TEXT(AA3764,"MM/DD/YY"))), ISNUMBER(Table22[[#This Row],[QC START]])),
                    NETWORKDAYS(Table22[[#This Row],[QC START]], DATEVALUE(TEXT(AA3764,"MM/DD/YY")), Delivered!$Z$3:$Z$8),
                    "IN QC"
                )
            )-1
        )
    ),
"IN QC"
)</f>
        <v>NO SHIP DATE</v>
      </c>
      <c r="AB3764" s="25"/>
      <c r="AC3764" s="83"/>
      <c r="AD3764" s="45"/>
    </row>
    <row r="3765" spans="6:30" ht="14.25">
      <c r="F3765" s="30" t="str">
        <f>LEFT(Table2[[#This Row],[Project]],6)</f>
        <v/>
      </c>
      <c r="G3765" s="13"/>
      <c r="H3765" s="13"/>
      <c r="I3765" s="17"/>
      <c r="J3765" s="13"/>
      <c r="K3765" s="13"/>
      <c r="O3765" s="20"/>
      <c r="T3765" s="13"/>
      <c r="Y3765" s="71" t="str">
        <f>IFERROR(
    IF(Z3765="DONE",
        "QC DONE",
        IF(OR(AA3765="TBD", ISBLANK(AA3765)),
            "NO SHIP DATE",
            IF(AND(ISNUMBER(DATEVALUE(TEXT(Z3765,"MM/DD/YY"))), ISNUMBER(Table22[[#This Row],[QC START]])),
                NETWORKDAYS(Table22[[#This Row],[QC START]], DATEVALUE(TEXT(Z3765,"MM/DD/YY")), Delivered!$Z$3:$Z$8),
                IF(AND(ISNUMBER(DATEVALUE(TEXT(AA3765,"MM/DD/YY"))), ISNUMBER(Table22[[#This Row],[QC START]])),
                    NETWORKDAYS(Table22[[#This Row],[QC START]], DATEVALUE(TEXT(AA3765,"MM/DD/YY")), Delivered!$Z$3:$Z$8),
                    "IN QC"
                )
            )-1
        )
    ),
"IN QC"
)</f>
        <v>NO SHIP DATE</v>
      </c>
      <c r="AB3765" s="25"/>
      <c r="AC3765" s="83"/>
      <c r="AD3765" s="45"/>
    </row>
    <row r="3766" spans="6:30" ht="14.25">
      <c r="F3766" s="30" t="str">
        <f>LEFT(Table2[[#This Row],[Project]],6)</f>
        <v/>
      </c>
      <c r="G3766" s="13"/>
      <c r="H3766" s="13"/>
      <c r="I3766" s="17"/>
      <c r="J3766" s="13"/>
      <c r="K3766" s="13"/>
      <c r="O3766" s="20"/>
      <c r="T3766" s="13"/>
      <c r="Y3766" s="71" t="str">
        <f>IFERROR(
    IF(Z3766="DONE",
        "QC DONE",
        IF(OR(AA3766="TBD", ISBLANK(AA3766)),
            "NO SHIP DATE",
            IF(AND(ISNUMBER(DATEVALUE(TEXT(Z3766,"MM/DD/YY"))), ISNUMBER(Table22[[#This Row],[QC START]])),
                NETWORKDAYS(Table22[[#This Row],[QC START]], DATEVALUE(TEXT(Z3766,"MM/DD/YY")), Delivered!$Z$3:$Z$8),
                IF(AND(ISNUMBER(DATEVALUE(TEXT(AA3766,"MM/DD/YY"))), ISNUMBER(Table22[[#This Row],[QC START]])),
                    NETWORKDAYS(Table22[[#This Row],[QC START]], DATEVALUE(TEXT(AA3766,"MM/DD/YY")), Delivered!$Z$3:$Z$8),
                    "IN QC"
                )
            )-1
        )
    ),
"IN QC"
)</f>
        <v>NO SHIP DATE</v>
      </c>
      <c r="AB3766" s="25"/>
      <c r="AC3766" s="83"/>
      <c r="AD3766" s="45"/>
    </row>
    <row r="3767" spans="6:30" ht="14.25">
      <c r="F3767" s="30" t="str">
        <f>LEFT(Table2[[#This Row],[Project]],6)</f>
        <v/>
      </c>
      <c r="G3767" s="13"/>
      <c r="H3767" s="13"/>
      <c r="I3767" s="17"/>
      <c r="J3767" s="13"/>
      <c r="K3767" s="13"/>
      <c r="O3767" s="20"/>
      <c r="T3767" s="13"/>
      <c r="Y3767" s="71" t="str">
        <f>IFERROR(
    IF(Z3767="DONE",
        "QC DONE",
        IF(OR(AA3767="TBD", ISBLANK(AA3767)),
            "NO SHIP DATE",
            IF(AND(ISNUMBER(DATEVALUE(TEXT(Z3767,"MM/DD/YY"))), ISNUMBER(Table22[[#This Row],[QC START]])),
                NETWORKDAYS(Table22[[#This Row],[QC START]], DATEVALUE(TEXT(Z3767,"MM/DD/YY")), Delivered!$Z$3:$Z$8),
                IF(AND(ISNUMBER(DATEVALUE(TEXT(AA3767,"MM/DD/YY"))), ISNUMBER(Table22[[#This Row],[QC START]])),
                    NETWORKDAYS(Table22[[#This Row],[QC START]], DATEVALUE(TEXT(AA3767,"MM/DD/YY")), Delivered!$Z$3:$Z$8),
                    "IN QC"
                )
            )-1
        )
    ),
"IN QC"
)</f>
        <v>NO SHIP DATE</v>
      </c>
      <c r="AB3767" s="25"/>
      <c r="AC3767" s="83"/>
      <c r="AD3767" s="45"/>
    </row>
    <row r="3768" spans="6:30" ht="14.25">
      <c r="F3768" s="30" t="str">
        <f>LEFT(Table2[[#This Row],[Project]],6)</f>
        <v/>
      </c>
      <c r="G3768" s="13"/>
      <c r="H3768" s="13"/>
      <c r="I3768" s="17"/>
      <c r="J3768" s="13"/>
      <c r="K3768" s="13"/>
      <c r="O3768" s="20"/>
      <c r="T3768" s="13"/>
      <c r="Y3768" s="71" t="str">
        <f>IFERROR(
    IF(Z3768="DONE",
        "QC DONE",
        IF(OR(AA3768="TBD", ISBLANK(AA3768)),
            "NO SHIP DATE",
            IF(AND(ISNUMBER(DATEVALUE(TEXT(Z3768,"MM/DD/YY"))), ISNUMBER(Table22[[#This Row],[QC START]])),
                NETWORKDAYS(Table22[[#This Row],[QC START]], DATEVALUE(TEXT(Z3768,"MM/DD/YY")), Delivered!$Z$3:$Z$8),
                IF(AND(ISNUMBER(DATEVALUE(TEXT(AA3768,"MM/DD/YY"))), ISNUMBER(Table22[[#This Row],[QC START]])),
                    NETWORKDAYS(Table22[[#This Row],[QC START]], DATEVALUE(TEXT(AA3768,"MM/DD/YY")), Delivered!$Z$3:$Z$8),
                    "IN QC"
                )
            )-1
        )
    ),
"IN QC"
)</f>
        <v>NO SHIP DATE</v>
      </c>
      <c r="AB3768" s="25"/>
      <c r="AC3768" s="83"/>
      <c r="AD3768" s="45"/>
    </row>
    <row r="3769" spans="6:30" ht="14.25">
      <c r="F3769" s="30" t="str">
        <f>LEFT(Table2[[#This Row],[Project]],6)</f>
        <v/>
      </c>
      <c r="G3769" s="13"/>
      <c r="H3769" s="13"/>
      <c r="I3769" s="17"/>
      <c r="J3769" s="13"/>
      <c r="K3769" s="13"/>
      <c r="O3769" s="20"/>
      <c r="T3769" s="13"/>
      <c r="Y3769" s="71" t="str">
        <f>IFERROR(
    IF(Z3769="DONE",
        "QC DONE",
        IF(OR(AA3769="TBD", ISBLANK(AA3769)),
            "NO SHIP DATE",
            IF(AND(ISNUMBER(DATEVALUE(TEXT(Z3769,"MM/DD/YY"))), ISNUMBER(Table22[[#This Row],[QC START]])),
                NETWORKDAYS(Table22[[#This Row],[QC START]], DATEVALUE(TEXT(Z3769,"MM/DD/YY")), Delivered!$Z$3:$Z$8),
                IF(AND(ISNUMBER(DATEVALUE(TEXT(AA3769,"MM/DD/YY"))), ISNUMBER(Table22[[#This Row],[QC START]])),
                    NETWORKDAYS(Table22[[#This Row],[QC START]], DATEVALUE(TEXT(AA3769,"MM/DD/YY")), Delivered!$Z$3:$Z$8),
                    "IN QC"
                )
            )-1
        )
    ),
"IN QC"
)</f>
        <v>NO SHIP DATE</v>
      </c>
      <c r="AB3769" s="25"/>
      <c r="AC3769" s="83"/>
      <c r="AD3769" s="45"/>
    </row>
    <row r="3770" spans="6:30" ht="14.25">
      <c r="F3770" s="30" t="str">
        <f>LEFT(Table2[[#This Row],[Project]],6)</f>
        <v/>
      </c>
      <c r="G3770" s="13"/>
      <c r="H3770" s="13"/>
      <c r="I3770" s="17"/>
      <c r="J3770" s="13"/>
      <c r="K3770" s="13"/>
      <c r="O3770" s="20"/>
      <c r="T3770" s="13"/>
      <c r="Y3770" s="71" t="str">
        <f>IFERROR(
    IF(Z3770="DONE",
        "QC DONE",
        IF(OR(AA3770="TBD", ISBLANK(AA3770)),
            "NO SHIP DATE",
            IF(AND(ISNUMBER(DATEVALUE(TEXT(Z3770,"MM/DD/YY"))), ISNUMBER(Table22[[#This Row],[QC START]])),
                NETWORKDAYS(Table22[[#This Row],[QC START]], DATEVALUE(TEXT(Z3770,"MM/DD/YY")), Delivered!$Z$3:$Z$8),
                IF(AND(ISNUMBER(DATEVALUE(TEXT(AA3770,"MM/DD/YY"))), ISNUMBER(Table22[[#This Row],[QC START]])),
                    NETWORKDAYS(Table22[[#This Row],[QC START]], DATEVALUE(TEXT(AA3770,"MM/DD/YY")), Delivered!$Z$3:$Z$8),
                    "IN QC"
                )
            )-1
        )
    ),
"IN QC"
)</f>
        <v>NO SHIP DATE</v>
      </c>
      <c r="AB3770" s="25"/>
      <c r="AC3770" s="83"/>
      <c r="AD3770" s="45"/>
    </row>
    <row r="3771" spans="6:30" ht="14.25">
      <c r="F3771" s="30" t="str">
        <f>LEFT(Table2[[#This Row],[Project]],6)</f>
        <v/>
      </c>
      <c r="G3771" s="13"/>
      <c r="H3771" s="13"/>
      <c r="I3771" s="17"/>
      <c r="J3771" s="13"/>
      <c r="K3771" s="13"/>
      <c r="O3771" s="20"/>
      <c r="T3771" s="13"/>
      <c r="Y3771" s="71" t="str">
        <f>IFERROR(
    IF(Z3771="DONE",
        "QC DONE",
        IF(OR(AA3771="TBD", ISBLANK(AA3771)),
            "NO SHIP DATE",
            IF(AND(ISNUMBER(DATEVALUE(TEXT(Z3771,"MM/DD/YY"))), ISNUMBER(Table22[[#This Row],[QC START]])),
                NETWORKDAYS(Table22[[#This Row],[QC START]], DATEVALUE(TEXT(Z3771,"MM/DD/YY")), Delivered!$Z$3:$Z$8),
                IF(AND(ISNUMBER(DATEVALUE(TEXT(AA3771,"MM/DD/YY"))), ISNUMBER(Table22[[#This Row],[QC START]])),
                    NETWORKDAYS(Table22[[#This Row],[QC START]], DATEVALUE(TEXT(AA3771,"MM/DD/YY")), Delivered!$Z$3:$Z$8),
                    "IN QC"
                )
            )-1
        )
    ),
"IN QC"
)</f>
        <v>NO SHIP DATE</v>
      </c>
      <c r="AB3771" s="25"/>
      <c r="AC3771" s="83"/>
      <c r="AD3771" s="45"/>
    </row>
    <row r="3772" spans="6:30" ht="14.25">
      <c r="F3772" s="30" t="str">
        <f>LEFT(Table2[[#This Row],[Project]],6)</f>
        <v/>
      </c>
      <c r="G3772" s="13"/>
      <c r="H3772" s="13"/>
      <c r="I3772" s="17"/>
      <c r="J3772" s="13"/>
      <c r="K3772" s="13"/>
      <c r="O3772" s="20"/>
      <c r="T3772" s="13"/>
      <c r="Y3772" s="71" t="str">
        <f>IFERROR(
    IF(Z3772="DONE",
        "QC DONE",
        IF(OR(AA3772="TBD", ISBLANK(AA3772)),
            "NO SHIP DATE",
            IF(AND(ISNUMBER(DATEVALUE(TEXT(Z3772,"MM/DD/YY"))), ISNUMBER(Table22[[#This Row],[QC START]])),
                NETWORKDAYS(Table22[[#This Row],[QC START]], DATEVALUE(TEXT(Z3772,"MM/DD/YY")), Delivered!$Z$3:$Z$8),
                IF(AND(ISNUMBER(DATEVALUE(TEXT(AA3772,"MM/DD/YY"))), ISNUMBER(Table22[[#This Row],[QC START]])),
                    NETWORKDAYS(Table22[[#This Row],[QC START]], DATEVALUE(TEXT(AA3772,"MM/DD/YY")), Delivered!$Z$3:$Z$8),
                    "IN QC"
                )
            )-1
        )
    ),
"IN QC"
)</f>
        <v>NO SHIP DATE</v>
      </c>
      <c r="AB3772" s="25"/>
      <c r="AC3772" s="83"/>
      <c r="AD3772" s="45"/>
    </row>
    <row r="3773" spans="6:30" ht="14.25">
      <c r="F3773" s="30" t="str">
        <f>LEFT(Table2[[#This Row],[Project]],6)</f>
        <v/>
      </c>
      <c r="G3773" s="13"/>
      <c r="H3773" s="13"/>
      <c r="I3773" s="17"/>
      <c r="J3773" s="13"/>
      <c r="K3773" s="13"/>
      <c r="O3773" s="20"/>
      <c r="T3773" s="13"/>
      <c r="Y3773" s="71" t="str">
        <f>IFERROR(
    IF(Z3773="DONE",
        "QC DONE",
        IF(OR(AA3773="TBD", ISBLANK(AA3773)),
            "NO SHIP DATE",
            IF(AND(ISNUMBER(DATEVALUE(TEXT(Z3773,"MM/DD/YY"))), ISNUMBER(Table22[[#This Row],[QC START]])),
                NETWORKDAYS(Table22[[#This Row],[QC START]], DATEVALUE(TEXT(Z3773,"MM/DD/YY")), Delivered!$Z$3:$Z$8),
                IF(AND(ISNUMBER(DATEVALUE(TEXT(AA3773,"MM/DD/YY"))), ISNUMBER(Table22[[#This Row],[QC START]])),
                    NETWORKDAYS(Table22[[#This Row],[QC START]], DATEVALUE(TEXT(AA3773,"MM/DD/YY")), Delivered!$Z$3:$Z$8),
                    "IN QC"
                )
            )-1
        )
    ),
"IN QC"
)</f>
        <v>NO SHIP DATE</v>
      </c>
      <c r="AB3773" s="25"/>
      <c r="AC3773" s="83"/>
      <c r="AD3773" s="45"/>
    </row>
    <row r="3774" spans="6:30" ht="14.25">
      <c r="F3774" s="30" t="str">
        <f>LEFT(Table2[[#This Row],[Project]],6)</f>
        <v/>
      </c>
      <c r="G3774" s="13"/>
      <c r="H3774" s="13"/>
      <c r="I3774" s="17"/>
      <c r="J3774" s="13"/>
      <c r="K3774" s="13"/>
      <c r="O3774" s="20"/>
      <c r="T3774" s="13"/>
      <c r="Y3774" s="71" t="str">
        <f>IFERROR(
    IF(Z3774="DONE",
        "QC DONE",
        IF(OR(AA3774="TBD", ISBLANK(AA3774)),
            "NO SHIP DATE",
            IF(AND(ISNUMBER(DATEVALUE(TEXT(Z3774,"MM/DD/YY"))), ISNUMBER(Table22[[#This Row],[QC START]])),
                NETWORKDAYS(Table22[[#This Row],[QC START]], DATEVALUE(TEXT(Z3774,"MM/DD/YY")), Delivered!$Z$3:$Z$8),
                IF(AND(ISNUMBER(DATEVALUE(TEXT(AA3774,"MM/DD/YY"))), ISNUMBER(Table22[[#This Row],[QC START]])),
                    NETWORKDAYS(Table22[[#This Row],[QC START]], DATEVALUE(TEXT(AA3774,"MM/DD/YY")), Delivered!$Z$3:$Z$8),
                    "IN QC"
                )
            )-1
        )
    ),
"IN QC"
)</f>
        <v>NO SHIP DATE</v>
      </c>
      <c r="AB3774" s="25"/>
      <c r="AC3774" s="83"/>
      <c r="AD3774" s="45"/>
    </row>
    <row r="3775" spans="6:30" ht="14.25">
      <c r="F3775" s="30" t="str">
        <f>LEFT(Table2[[#This Row],[Project]],6)</f>
        <v/>
      </c>
      <c r="G3775" s="13"/>
      <c r="H3775" s="13"/>
      <c r="I3775" s="17"/>
      <c r="J3775" s="13"/>
      <c r="K3775" s="13"/>
      <c r="O3775" s="20"/>
      <c r="T3775" s="13"/>
      <c r="Y3775" s="71" t="str">
        <f>IFERROR(
    IF(Z3775="DONE",
        "QC DONE",
        IF(OR(AA3775="TBD", ISBLANK(AA3775)),
            "NO SHIP DATE",
            IF(AND(ISNUMBER(DATEVALUE(TEXT(Z3775,"MM/DD/YY"))), ISNUMBER(Table22[[#This Row],[QC START]])),
                NETWORKDAYS(Table22[[#This Row],[QC START]], DATEVALUE(TEXT(Z3775,"MM/DD/YY")), Delivered!$Z$3:$Z$8),
                IF(AND(ISNUMBER(DATEVALUE(TEXT(AA3775,"MM/DD/YY"))), ISNUMBER(Table22[[#This Row],[QC START]])),
                    NETWORKDAYS(Table22[[#This Row],[QC START]], DATEVALUE(TEXT(AA3775,"MM/DD/YY")), Delivered!$Z$3:$Z$8),
                    "IN QC"
                )
            )-1
        )
    ),
"IN QC"
)</f>
        <v>NO SHIP DATE</v>
      </c>
      <c r="AB3775" s="25"/>
      <c r="AC3775" s="83"/>
      <c r="AD3775" s="45"/>
    </row>
    <row r="3776" spans="6:30" ht="14.25">
      <c r="F3776" s="30" t="str">
        <f>LEFT(Table2[[#This Row],[Project]],6)</f>
        <v/>
      </c>
      <c r="G3776" s="13"/>
      <c r="H3776" s="13"/>
      <c r="I3776" s="17"/>
      <c r="J3776" s="13"/>
      <c r="K3776" s="13"/>
      <c r="O3776" s="20"/>
      <c r="T3776" s="13"/>
      <c r="Y3776" s="71" t="str">
        <f>IFERROR(
    IF(Z3776="DONE",
        "QC DONE",
        IF(OR(AA3776="TBD", ISBLANK(AA3776)),
            "NO SHIP DATE",
            IF(AND(ISNUMBER(DATEVALUE(TEXT(Z3776,"MM/DD/YY"))), ISNUMBER(Table22[[#This Row],[QC START]])),
                NETWORKDAYS(Table22[[#This Row],[QC START]], DATEVALUE(TEXT(Z3776,"MM/DD/YY")), Delivered!$Z$3:$Z$8),
                IF(AND(ISNUMBER(DATEVALUE(TEXT(AA3776,"MM/DD/YY"))), ISNUMBER(Table22[[#This Row],[QC START]])),
                    NETWORKDAYS(Table22[[#This Row],[QC START]], DATEVALUE(TEXT(AA3776,"MM/DD/YY")), Delivered!$Z$3:$Z$8),
                    "IN QC"
                )
            )-1
        )
    ),
"IN QC"
)</f>
        <v>NO SHIP DATE</v>
      </c>
      <c r="AB3776" s="25"/>
      <c r="AC3776" s="83"/>
      <c r="AD3776" s="45"/>
    </row>
    <row r="3777" spans="6:30" ht="14.25">
      <c r="F3777" s="30" t="str">
        <f>LEFT(Table2[[#This Row],[Project]],6)</f>
        <v/>
      </c>
      <c r="G3777" s="13"/>
      <c r="H3777" s="13"/>
      <c r="I3777" s="17"/>
      <c r="J3777" s="13"/>
      <c r="K3777" s="13"/>
      <c r="O3777" s="20"/>
      <c r="T3777" s="13"/>
      <c r="Y3777" s="71" t="str">
        <f>IFERROR(
    IF(Z3777="DONE",
        "QC DONE",
        IF(OR(AA3777="TBD", ISBLANK(AA3777)),
            "NO SHIP DATE",
            IF(AND(ISNUMBER(DATEVALUE(TEXT(Z3777,"MM/DD/YY"))), ISNUMBER(Table22[[#This Row],[QC START]])),
                NETWORKDAYS(Table22[[#This Row],[QC START]], DATEVALUE(TEXT(Z3777,"MM/DD/YY")), Delivered!$Z$3:$Z$8),
                IF(AND(ISNUMBER(DATEVALUE(TEXT(AA3777,"MM/DD/YY"))), ISNUMBER(Table22[[#This Row],[QC START]])),
                    NETWORKDAYS(Table22[[#This Row],[QC START]], DATEVALUE(TEXT(AA3777,"MM/DD/YY")), Delivered!$Z$3:$Z$8),
                    "IN QC"
                )
            )-1
        )
    ),
"IN QC"
)</f>
        <v>NO SHIP DATE</v>
      </c>
      <c r="AB3777" s="25"/>
      <c r="AC3777" s="83"/>
      <c r="AD3777" s="45"/>
    </row>
    <row r="3778" spans="6:30" ht="14.25">
      <c r="F3778" s="30" t="str">
        <f>LEFT(Table2[[#This Row],[Project]],6)</f>
        <v/>
      </c>
      <c r="G3778" s="13"/>
      <c r="H3778" s="13"/>
      <c r="I3778" s="17"/>
      <c r="J3778" s="13"/>
      <c r="K3778" s="13"/>
      <c r="O3778" s="20"/>
      <c r="T3778" s="13"/>
      <c r="Y3778" s="71" t="str">
        <f>IFERROR(
    IF(Z3778="DONE",
        "QC DONE",
        IF(OR(AA3778="TBD", ISBLANK(AA3778)),
            "NO SHIP DATE",
            IF(AND(ISNUMBER(DATEVALUE(TEXT(Z3778,"MM/DD/YY"))), ISNUMBER(Table22[[#This Row],[QC START]])),
                NETWORKDAYS(Table22[[#This Row],[QC START]], DATEVALUE(TEXT(Z3778,"MM/DD/YY")), Delivered!$Z$3:$Z$8),
                IF(AND(ISNUMBER(DATEVALUE(TEXT(AA3778,"MM/DD/YY"))), ISNUMBER(Table22[[#This Row],[QC START]])),
                    NETWORKDAYS(Table22[[#This Row],[QC START]], DATEVALUE(TEXT(AA3778,"MM/DD/YY")), Delivered!$Z$3:$Z$8),
                    "IN QC"
                )
            )-1
        )
    ),
"IN QC"
)</f>
        <v>NO SHIP DATE</v>
      </c>
      <c r="AB3778" s="25"/>
      <c r="AC3778" s="83"/>
      <c r="AD3778" s="45"/>
    </row>
    <row r="3779" spans="6:30" ht="14.25">
      <c r="F3779" s="30" t="str">
        <f>LEFT(Table2[[#This Row],[Project]],6)</f>
        <v/>
      </c>
      <c r="G3779" s="13"/>
      <c r="H3779" s="13"/>
      <c r="I3779" s="17"/>
      <c r="J3779" s="13"/>
      <c r="K3779" s="13"/>
      <c r="O3779" s="20"/>
      <c r="T3779" s="13"/>
      <c r="Y3779" s="71" t="str">
        <f>IFERROR(
    IF(Z3779="DONE",
        "QC DONE",
        IF(OR(AA3779="TBD", ISBLANK(AA3779)),
            "NO SHIP DATE",
            IF(AND(ISNUMBER(DATEVALUE(TEXT(Z3779,"MM/DD/YY"))), ISNUMBER(Table22[[#This Row],[QC START]])),
                NETWORKDAYS(Table22[[#This Row],[QC START]], DATEVALUE(TEXT(Z3779,"MM/DD/YY")), Delivered!$Z$3:$Z$8),
                IF(AND(ISNUMBER(DATEVALUE(TEXT(AA3779,"MM/DD/YY"))), ISNUMBER(Table22[[#This Row],[QC START]])),
                    NETWORKDAYS(Table22[[#This Row],[QC START]], DATEVALUE(TEXT(AA3779,"MM/DD/YY")), Delivered!$Z$3:$Z$8),
                    "IN QC"
                )
            )-1
        )
    ),
"IN QC"
)</f>
        <v>NO SHIP DATE</v>
      </c>
      <c r="AB3779" s="25"/>
      <c r="AC3779" s="83"/>
      <c r="AD3779" s="45"/>
    </row>
    <row r="3780" spans="6:30" ht="14.25">
      <c r="F3780" s="30" t="str">
        <f>LEFT(Table2[[#This Row],[Project]],6)</f>
        <v/>
      </c>
      <c r="G3780" s="13"/>
      <c r="H3780" s="13"/>
      <c r="I3780" s="17"/>
      <c r="J3780" s="13"/>
      <c r="K3780" s="13"/>
      <c r="O3780" s="20"/>
      <c r="T3780" s="13"/>
      <c r="Y3780" s="71" t="str">
        <f>IFERROR(
    IF(Z3780="DONE",
        "QC DONE",
        IF(OR(AA3780="TBD", ISBLANK(AA3780)),
            "NO SHIP DATE",
            IF(AND(ISNUMBER(DATEVALUE(TEXT(Z3780,"MM/DD/YY"))), ISNUMBER(Table22[[#This Row],[QC START]])),
                NETWORKDAYS(Table22[[#This Row],[QC START]], DATEVALUE(TEXT(Z3780,"MM/DD/YY")), Delivered!$Z$3:$Z$8),
                IF(AND(ISNUMBER(DATEVALUE(TEXT(AA3780,"MM/DD/YY"))), ISNUMBER(Table22[[#This Row],[QC START]])),
                    NETWORKDAYS(Table22[[#This Row],[QC START]], DATEVALUE(TEXT(AA3780,"MM/DD/YY")), Delivered!$Z$3:$Z$8),
                    "IN QC"
                )
            )-1
        )
    ),
"IN QC"
)</f>
        <v>NO SHIP DATE</v>
      </c>
      <c r="AB3780" s="25"/>
      <c r="AC3780" s="83"/>
      <c r="AD3780" s="45"/>
    </row>
    <row r="3781" spans="6:30" ht="14.25">
      <c r="F3781" s="30" t="str">
        <f>LEFT(Table2[[#This Row],[Project]],6)</f>
        <v/>
      </c>
      <c r="G3781" s="13"/>
      <c r="H3781" s="13"/>
      <c r="I3781" s="17"/>
      <c r="J3781" s="13"/>
      <c r="K3781" s="13"/>
      <c r="O3781" s="20"/>
      <c r="T3781" s="13"/>
      <c r="Y3781" s="71" t="str">
        <f>IFERROR(
    IF(Z3781="DONE",
        "QC DONE",
        IF(OR(AA3781="TBD", ISBLANK(AA3781)),
            "NO SHIP DATE",
            IF(AND(ISNUMBER(DATEVALUE(TEXT(Z3781,"MM/DD/YY"))), ISNUMBER(Table22[[#This Row],[QC START]])),
                NETWORKDAYS(Table22[[#This Row],[QC START]], DATEVALUE(TEXT(Z3781,"MM/DD/YY")), Delivered!$Z$3:$Z$8),
                IF(AND(ISNUMBER(DATEVALUE(TEXT(AA3781,"MM/DD/YY"))), ISNUMBER(Table22[[#This Row],[QC START]])),
                    NETWORKDAYS(Table22[[#This Row],[QC START]], DATEVALUE(TEXT(AA3781,"MM/DD/YY")), Delivered!$Z$3:$Z$8),
                    "IN QC"
                )
            )-1
        )
    ),
"IN QC"
)</f>
        <v>NO SHIP DATE</v>
      </c>
      <c r="AB3781" s="25"/>
      <c r="AC3781" s="83"/>
      <c r="AD3781" s="45"/>
    </row>
    <row r="3782" spans="6:30" ht="14.25">
      <c r="F3782" s="30" t="str">
        <f>LEFT(Table2[[#This Row],[Project]],6)</f>
        <v/>
      </c>
      <c r="G3782" s="13"/>
      <c r="H3782" s="13"/>
      <c r="I3782" s="17"/>
      <c r="J3782" s="13"/>
      <c r="K3782" s="13"/>
      <c r="O3782" s="20"/>
      <c r="T3782" s="13"/>
      <c r="Y3782" s="71" t="str">
        <f>IFERROR(
    IF(Z3782="DONE",
        "QC DONE",
        IF(OR(AA3782="TBD", ISBLANK(AA3782)),
            "NO SHIP DATE",
            IF(AND(ISNUMBER(DATEVALUE(TEXT(Z3782,"MM/DD/YY"))), ISNUMBER(Table22[[#This Row],[QC START]])),
                NETWORKDAYS(Table22[[#This Row],[QC START]], DATEVALUE(TEXT(Z3782,"MM/DD/YY")), Delivered!$Z$3:$Z$8),
                IF(AND(ISNUMBER(DATEVALUE(TEXT(AA3782,"MM/DD/YY"))), ISNUMBER(Table22[[#This Row],[QC START]])),
                    NETWORKDAYS(Table22[[#This Row],[QC START]], DATEVALUE(TEXT(AA3782,"MM/DD/YY")), Delivered!$Z$3:$Z$8),
                    "IN QC"
                )
            )-1
        )
    ),
"IN QC"
)</f>
        <v>NO SHIP DATE</v>
      </c>
      <c r="AB3782" s="25"/>
      <c r="AC3782" s="83"/>
      <c r="AD3782" s="45"/>
    </row>
    <row r="3783" spans="6:30" ht="14.25">
      <c r="F3783" s="30" t="str">
        <f>LEFT(Table2[[#This Row],[Project]],6)</f>
        <v/>
      </c>
      <c r="G3783" s="13"/>
      <c r="H3783" s="13"/>
      <c r="I3783" s="17"/>
      <c r="J3783" s="13"/>
      <c r="K3783" s="13"/>
      <c r="O3783" s="20"/>
      <c r="T3783" s="13"/>
      <c r="Y3783" s="71" t="str">
        <f>IFERROR(
    IF(Z3783="DONE",
        "QC DONE",
        IF(OR(AA3783="TBD", ISBLANK(AA3783)),
            "NO SHIP DATE",
            IF(AND(ISNUMBER(DATEVALUE(TEXT(Z3783,"MM/DD/YY"))), ISNUMBER(Table22[[#This Row],[QC START]])),
                NETWORKDAYS(Table22[[#This Row],[QC START]], DATEVALUE(TEXT(Z3783,"MM/DD/YY")), Delivered!$Z$3:$Z$8),
                IF(AND(ISNUMBER(DATEVALUE(TEXT(AA3783,"MM/DD/YY"))), ISNUMBER(Table22[[#This Row],[QC START]])),
                    NETWORKDAYS(Table22[[#This Row],[QC START]], DATEVALUE(TEXT(AA3783,"MM/DD/YY")), Delivered!$Z$3:$Z$8),
                    "IN QC"
                )
            )-1
        )
    ),
"IN QC"
)</f>
        <v>NO SHIP DATE</v>
      </c>
      <c r="AB3783" s="25"/>
      <c r="AC3783" s="83"/>
      <c r="AD3783" s="45"/>
    </row>
    <row r="3784" spans="6:30" ht="14.25">
      <c r="F3784" s="30" t="str">
        <f>LEFT(Table2[[#This Row],[Project]],6)</f>
        <v/>
      </c>
      <c r="G3784" s="13"/>
      <c r="H3784" s="13"/>
      <c r="I3784" s="17"/>
      <c r="J3784" s="13"/>
      <c r="K3784" s="13"/>
      <c r="O3784" s="20"/>
      <c r="T3784" s="13"/>
      <c r="Y3784" s="71" t="str">
        <f>IFERROR(
    IF(Z3784="DONE",
        "QC DONE",
        IF(OR(AA3784="TBD", ISBLANK(AA3784)),
            "NO SHIP DATE",
            IF(AND(ISNUMBER(DATEVALUE(TEXT(Z3784,"MM/DD/YY"))), ISNUMBER(Table22[[#This Row],[QC START]])),
                NETWORKDAYS(Table22[[#This Row],[QC START]], DATEVALUE(TEXT(Z3784,"MM/DD/YY")), Delivered!$Z$3:$Z$8),
                IF(AND(ISNUMBER(DATEVALUE(TEXT(AA3784,"MM/DD/YY"))), ISNUMBER(Table22[[#This Row],[QC START]])),
                    NETWORKDAYS(Table22[[#This Row],[QC START]], DATEVALUE(TEXT(AA3784,"MM/DD/YY")), Delivered!$Z$3:$Z$8),
                    "IN QC"
                )
            )-1
        )
    ),
"IN QC"
)</f>
        <v>NO SHIP DATE</v>
      </c>
      <c r="AB3784" s="25"/>
      <c r="AC3784" s="83"/>
      <c r="AD3784" s="45"/>
    </row>
    <row r="3785" spans="6:30" ht="14.25">
      <c r="F3785" s="30" t="str">
        <f>LEFT(Table2[[#This Row],[Project]],6)</f>
        <v/>
      </c>
      <c r="G3785" s="13"/>
      <c r="H3785" s="13"/>
      <c r="I3785" s="17"/>
      <c r="J3785" s="13"/>
      <c r="K3785" s="13"/>
      <c r="O3785" s="20"/>
      <c r="T3785" s="13"/>
      <c r="Y3785" s="71" t="str">
        <f>IFERROR(
    IF(Z3785="DONE",
        "QC DONE",
        IF(OR(AA3785="TBD", ISBLANK(AA3785)),
            "NO SHIP DATE",
            IF(AND(ISNUMBER(DATEVALUE(TEXT(Z3785,"MM/DD/YY"))), ISNUMBER(Table22[[#This Row],[QC START]])),
                NETWORKDAYS(Table22[[#This Row],[QC START]], DATEVALUE(TEXT(Z3785,"MM/DD/YY")), Delivered!$Z$3:$Z$8),
                IF(AND(ISNUMBER(DATEVALUE(TEXT(AA3785,"MM/DD/YY"))), ISNUMBER(Table22[[#This Row],[QC START]])),
                    NETWORKDAYS(Table22[[#This Row],[QC START]], DATEVALUE(TEXT(AA3785,"MM/DD/YY")), Delivered!$Z$3:$Z$8),
                    "IN QC"
                )
            )-1
        )
    ),
"IN QC"
)</f>
        <v>NO SHIP DATE</v>
      </c>
      <c r="AB3785" s="25"/>
      <c r="AC3785" s="83"/>
      <c r="AD3785" s="45"/>
    </row>
    <row r="3786" spans="6:30" ht="14.25">
      <c r="F3786" s="30" t="str">
        <f>LEFT(Table2[[#This Row],[Project]],6)</f>
        <v/>
      </c>
      <c r="G3786" s="13"/>
      <c r="H3786" s="13"/>
      <c r="I3786" s="17"/>
      <c r="J3786" s="13"/>
      <c r="K3786" s="13"/>
      <c r="O3786" s="20"/>
      <c r="T3786" s="13"/>
      <c r="Y3786" s="71" t="str">
        <f>IFERROR(
    IF(Z3786="DONE",
        "QC DONE",
        IF(OR(AA3786="TBD", ISBLANK(AA3786)),
            "NO SHIP DATE",
            IF(AND(ISNUMBER(DATEVALUE(TEXT(Z3786,"MM/DD/YY"))), ISNUMBER(Table22[[#This Row],[QC START]])),
                NETWORKDAYS(Table22[[#This Row],[QC START]], DATEVALUE(TEXT(Z3786,"MM/DD/YY")), Delivered!$Z$3:$Z$8),
                IF(AND(ISNUMBER(DATEVALUE(TEXT(AA3786,"MM/DD/YY"))), ISNUMBER(Table22[[#This Row],[QC START]])),
                    NETWORKDAYS(Table22[[#This Row],[QC START]], DATEVALUE(TEXT(AA3786,"MM/DD/YY")), Delivered!$Z$3:$Z$8),
                    "IN QC"
                )
            )-1
        )
    ),
"IN QC"
)</f>
        <v>NO SHIP DATE</v>
      </c>
      <c r="AB3786" s="25"/>
      <c r="AC3786" s="83"/>
      <c r="AD3786" s="45"/>
    </row>
    <row r="3787" spans="6:30" ht="14.25">
      <c r="F3787" s="30" t="str">
        <f>LEFT(Table2[[#This Row],[Project]],6)</f>
        <v/>
      </c>
      <c r="G3787" s="13"/>
      <c r="H3787" s="13"/>
      <c r="I3787" s="17"/>
      <c r="J3787" s="13"/>
      <c r="K3787" s="13"/>
      <c r="O3787" s="20"/>
      <c r="T3787" s="13"/>
      <c r="Y3787" s="71" t="str">
        <f>IFERROR(
    IF(Z3787="DONE",
        "QC DONE",
        IF(OR(AA3787="TBD", ISBLANK(AA3787)),
            "NO SHIP DATE",
            IF(AND(ISNUMBER(DATEVALUE(TEXT(Z3787,"MM/DD/YY"))), ISNUMBER(Table22[[#This Row],[QC START]])),
                NETWORKDAYS(Table22[[#This Row],[QC START]], DATEVALUE(TEXT(Z3787,"MM/DD/YY")), Delivered!$Z$3:$Z$8),
                IF(AND(ISNUMBER(DATEVALUE(TEXT(AA3787,"MM/DD/YY"))), ISNUMBER(Table22[[#This Row],[QC START]])),
                    NETWORKDAYS(Table22[[#This Row],[QC START]], DATEVALUE(TEXT(AA3787,"MM/DD/YY")), Delivered!$Z$3:$Z$8),
                    "IN QC"
                )
            )-1
        )
    ),
"IN QC"
)</f>
        <v>NO SHIP DATE</v>
      </c>
      <c r="AB3787" s="25"/>
      <c r="AC3787" s="83"/>
      <c r="AD3787" s="45"/>
    </row>
    <row r="3788" spans="6:30" ht="14.25">
      <c r="F3788" s="30" t="str">
        <f>LEFT(Table2[[#This Row],[Project]],6)</f>
        <v/>
      </c>
      <c r="G3788" s="13"/>
      <c r="H3788" s="13"/>
      <c r="I3788" s="17"/>
      <c r="J3788" s="13"/>
      <c r="K3788" s="13"/>
      <c r="O3788" s="20"/>
      <c r="T3788" s="13"/>
      <c r="Y3788" s="71" t="str">
        <f>IFERROR(
    IF(Z3788="DONE",
        "QC DONE",
        IF(OR(AA3788="TBD", ISBLANK(AA3788)),
            "NO SHIP DATE",
            IF(AND(ISNUMBER(DATEVALUE(TEXT(Z3788,"MM/DD/YY"))), ISNUMBER(Table22[[#This Row],[QC START]])),
                NETWORKDAYS(Table22[[#This Row],[QC START]], DATEVALUE(TEXT(Z3788,"MM/DD/YY")), Delivered!$Z$3:$Z$8),
                IF(AND(ISNUMBER(DATEVALUE(TEXT(AA3788,"MM/DD/YY"))), ISNUMBER(Table22[[#This Row],[QC START]])),
                    NETWORKDAYS(Table22[[#This Row],[QC START]], DATEVALUE(TEXT(AA3788,"MM/DD/YY")), Delivered!$Z$3:$Z$8),
                    "IN QC"
                )
            )-1
        )
    ),
"IN QC"
)</f>
        <v>NO SHIP DATE</v>
      </c>
      <c r="AB3788" s="25"/>
      <c r="AC3788" s="83"/>
      <c r="AD3788" s="45"/>
    </row>
    <row r="3789" spans="6:30" ht="14.25">
      <c r="F3789" s="30" t="str">
        <f>LEFT(Table2[[#This Row],[Project]],6)</f>
        <v/>
      </c>
      <c r="G3789" s="13"/>
      <c r="H3789" s="13"/>
      <c r="I3789" s="17"/>
      <c r="J3789" s="13"/>
      <c r="K3789" s="13"/>
      <c r="O3789" s="20"/>
      <c r="T3789" s="13"/>
      <c r="Y3789" s="71" t="str">
        <f>IFERROR(
    IF(Z3789="DONE",
        "QC DONE",
        IF(OR(AA3789="TBD", ISBLANK(AA3789)),
            "NO SHIP DATE",
            IF(AND(ISNUMBER(DATEVALUE(TEXT(Z3789,"MM/DD/YY"))), ISNUMBER(Table22[[#This Row],[QC START]])),
                NETWORKDAYS(Table22[[#This Row],[QC START]], DATEVALUE(TEXT(Z3789,"MM/DD/YY")), Delivered!$Z$3:$Z$8),
                IF(AND(ISNUMBER(DATEVALUE(TEXT(AA3789,"MM/DD/YY"))), ISNUMBER(Table22[[#This Row],[QC START]])),
                    NETWORKDAYS(Table22[[#This Row],[QC START]], DATEVALUE(TEXT(AA3789,"MM/DD/YY")), Delivered!$Z$3:$Z$8),
                    "IN QC"
                )
            )-1
        )
    ),
"IN QC"
)</f>
        <v>NO SHIP DATE</v>
      </c>
      <c r="AB3789" s="25"/>
      <c r="AC3789" s="83"/>
      <c r="AD3789" s="45"/>
    </row>
    <row r="3790" spans="6:30" ht="14.25">
      <c r="F3790" s="30" t="str">
        <f>LEFT(Table2[[#This Row],[Project]],6)</f>
        <v/>
      </c>
      <c r="G3790" s="13"/>
      <c r="H3790" s="13"/>
      <c r="I3790" s="17"/>
      <c r="J3790" s="13"/>
      <c r="K3790" s="13"/>
      <c r="O3790" s="20"/>
      <c r="T3790" s="13"/>
      <c r="Y3790" s="71" t="str">
        <f>IFERROR(
    IF(Z3790="DONE",
        "QC DONE",
        IF(OR(AA3790="TBD", ISBLANK(AA3790)),
            "NO SHIP DATE",
            IF(AND(ISNUMBER(DATEVALUE(TEXT(Z3790,"MM/DD/YY"))), ISNUMBER(Table22[[#This Row],[QC START]])),
                NETWORKDAYS(Table22[[#This Row],[QC START]], DATEVALUE(TEXT(Z3790,"MM/DD/YY")), Delivered!$Z$3:$Z$8),
                IF(AND(ISNUMBER(DATEVALUE(TEXT(AA3790,"MM/DD/YY"))), ISNUMBER(Table22[[#This Row],[QC START]])),
                    NETWORKDAYS(Table22[[#This Row],[QC START]], DATEVALUE(TEXT(AA3790,"MM/DD/YY")), Delivered!$Z$3:$Z$8),
                    "IN QC"
                )
            )-1
        )
    ),
"IN QC"
)</f>
        <v>NO SHIP DATE</v>
      </c>
      <c r="AB3790" s="25"/>
      <c r="AC3790" s="83"/>
      <c r="AD3790" s="45"/>
    </row>
    <row r="3791" spans="6:30" ht="14.25">
      <c r="F3791" s="30" t="str">
        <f>LEFT(Table2[[#This Row],[Project]],6)</f>
        <v/>
      </c>
      <c r="G3791" s="13"/>
      <c r="H3791" s="13"/>
      <c r="I3791" s="17"/>
      <c r="J3791" s="13"/>
      <c r="K3791" s="13"/>
      <c r="O3791" s="20"/>
      <c r="T3791" s="13"/>
      <c r="Y3791" s="71" t="str">
        <f>IFERROR(
    IF(Z3791="DONE",
        "QC DONE",
        IF(OR(AA3791="TBD", ISBLANK(AA3791)),
            "NO SHIP DATE",
            IF(AND(ISNUMBER(DATEVALUE(TEXT(Z3791,"MM/DD/YY"))), ISNUMBER(Table22[[#This Row],[QC START]])),
                NETWORKDAYS(Table22[[#This Row],[QC START]], DATEVALUE(TEXT(Z3791,"MM/DD/YY")), Delivered!$Z$3:$Z$8),
                IF(AND(ISNUMBER(DATEVALUE(TEXT(AA3791,"MM/DD/YY"))), ISNUMBER(Table22[[#This Row],[QC START]])),
                    NETWORKDAYS(Table22[[#This Row],[QC START]], DATEVALUE(TEXT(AA3791,"MM/DD/YY")), Delivered!$Z$3:$Z$8),
                    "IN QC"
                )
            )-1
        )
    ),
"IN QC"
)</f>
        <v>NO SHIP DATE</v>
      </c>
      <c r="AB3791" s="25"/>
      <c r="AC3791" s="83"/>
      <c r="AD3791" s="45"/>
    </row>
    <row r="3792" spans="6:30" ht="14.25">
      <c r="F3792" s="30" t="str">
        <f>LEFT(Table2[[#This Row],[Project]],6)</f>
        <v/>
      </c>
      <c r="G3792" s="13"/>
      <c r="H3792" s="13"/>
      <c r="I3792" s="17"/>
      <c r="J3792" s="13"/>
      <c r="K3792" s="13"/>
      <c r="O3792" s="20"/>
      <c r="T3792" s="13"/>
      <c r="Y3792" s="71" t="str">
        <f>IFERROR(
    IF(Z3792="DONE",
        "QC DONE",
        IF(OR(AA3792="TBD", ISBLANK(AA3792)),
            "NO SHIP DATE",
            IF(AND(ISNUMBER(DATEVALUE(TEXT(Z3792,"MM/DD/YY"))), ISNUMBER(Table22[[#This Row],[QC START]])),
                NETWORKDAYS(Table22[[#This Row],[QC START]], DATEVALUE(TEXT(Z3792,"MM/DD/YY")), Delivered!$Z$3:$Z$8),
                IF(AND(ISNUMBER(DATEVALUE(TEXT(AA3792,"MM/DD/YY"))), ISNUMBER(Table22[[#This Row],[QC START]])),
                    NETWORKDAYS(Table22[[#This Row],[QC START]], DATEVALUE(TEXT(AA3792,"MM/DD/YY")), Delivered!$Z$3:$Z$8),
                    "IN QC"
                )
            )-1
        )
    ),
"IN QC"
)</f>
        <v>NO SHIP DATE</v>
      </c>
      <c r="AB3792" s="25"/>
      <c r="AC3792" s="83"/>
      <c r="AD3792" s="45"/>
    </row>
    <row r="3793" spans="6:30" ht="14.25">
      <c r="F3793" s="30" t="str">
        <f>LEFT(Table2[[#This Row],[Project]],6)</f>
        <v/>
      </c>
      <c r="G3793" s="13"/>
      <c r="H3793" s="13"/>
      <c r="I3793" s="17"/>
      <c r="J3793" s="13"/>
      <c r="K3793" s="13"/>
      <c r="O3793" s="20"/>
      <c r="T3793" s="13"/>
      <c r="Y3793" s="71" t="str">
        <f>IFERROR(
    IF(Z3793="DONE",
        "QC DONE",
        IF(OR(AA3793="TBD", ISBLANK(AA3793)),
            "NO SHIP DATE",
            IF(AND(ISNUMBER(DATEVALUE(TEXT(Z3793,"MM/DD/YY"))), ISNUMBER(Table22[[#This Row],[QC START]])),
                NETWORKDAYS(Table22[[#This Row],[QC START]], DATEVALUE(TEXT(Z3793,"MM/DD/YY")), Delivered!$Z$3:$Z$8),
                IF(AND(ISNUMBER(DATEVALUE(TEXT(AA3793,"MM/DD/YY"))), ISNUMBER(Table22[[#This Row],[QC START]])),
                    NETWORKDAYS(Table22[[#This Row],[QC START]], DATEVALUE(TEXT(AA3793,"MM/DD/YY")), Delivered!$Z$3:$Z$8),
                    "IN QC"
                )
            )-1
        )
    ),
"IN QC"
)</f>
        <v>NO SHIP DATE</v>
      </c>
      <c r="AB3793" s="25"/>
      <c r="AC3793" s="83"/>
      <c r="AD3793" s="45"/>
    </row>
    <row r="3794" spans="6:30" ht="14.25">
      <c r="F3794" s="30" t="str">
        <f>LEFT(Table2[[#This Row],[Project]],6)</f>
        <v/>
      </c>
      <c r="G3794" s="13"/>
      <c r="H3794" s="13"/>
      <c r="I3794" s="17"/>
      <c r="J3794" s="13"/>
      <c r="K3794" s="13"/>
      <c r="O3794" s="20"/>
      <c r="T3794" s="13"/>
      <c r="Y3794" s="71" t="str">
        <f>IFERROR(
    IF(Z3794="DONE",
        "QC DONE",
        IF(OR(AA3794="TBD", ISBLANK(AA3794)),
            "NO SHIP DATE",
            IF(AND(ISNUMBER(DATEVALUE(TEXT(Z3794,"MM/DD/YY"))), ISNUMBER(Table22[[#This Row],[QC START]])),
                NETWORKDAYS(Table22[[#This Row],[QC START]], DATEVALUE(TEXT(Z3794,"MM/DD/YY")), Delivered!$Z$3:$Z$8),
                IF(AND(ISNUMBER(DATEVALUE(TEXT(AA3794,"MM/DD/YY"))), ISNUMBER(Table22[[#This Row],[QC START]])),
                    NETWORKDAYS(Table22[[#This Row],[QC START]], DATEVALUE(TEXT(AA3794,"MM/DD/YY")), Delivered!$Z$3:$Z$8),
                    "IN QC"
                )
            )-1
        )
    ),
"IN QC"
)</f>
        <v>NO SHIP DATE</v>
      </c>
      <c r="AB3794" s="25"/>
      <c r="AC3794" s="83"/>
      <c r="AD3794" s="45"/>
    </row>
    <row r="3795" spans="6:30" ht="14.25">
      <c r="F3795" s="30" t="str">
        <f>LEFT(Table2[[#This Row],[Project]],6)</f>
        <v/>
      </c>
      <c r="G3795" s="13"/>
      <c r="H3795" s="13"/>
      <c r="I3795" s="17"/>
      <c r="J3795" s="13"/>
      <c r="K3795" s="13"/>
      <c r="O3795" s="20"/>
      <c r="T3795" s="13"/>
      <c r="Y3795" s="71" t="str">
        <f>IFERROR(
    IF(Z3795="DONE",
        "QC DONE",
        IF(OR(AA3795="TBD", ISBLANK(AA3795)),
            "NO SHIP DATE",
            IF(AND(ISNUMBER(DATEVALUE(TEXT(Z3795,"MM/DD/YY"))), ISNUMBER(Table22[[#This Row],[QC START]])),
                NETWORKDAYS(Table22[[#This Row],[QC START]], DATEVALUE(TEXT(Z3795,"MM/DD/YY")), Delivered!$Z$3:$Z$8),
                IF(AND(ISNUMBER(DATEVALUE(TEXT(AA3795,"MM/DD/YY"))), ISNUMBER(Table22[[#This Row],[QC START]])),
                    NETWORKDAYS(Table22[[#This Row],[QC START]], DATEVALUE(TEXT(AA3795,"MM/DD/YY")), Delivered!$Z$3:$Z$8),
                    "IN QC"
                )
            )-1
        )
    ),
"IN QC"
)</f>
        <v>NO SHIP DATE</v>
      </c>
      <c r="AB3795" s="25"/>
      <c r="AC3795" s="83"/>
      <c r="AD3795" s="45"/>
    </row>
    <row r="3796" spans="6:30" ht="14.25">
      <c r="F3796" s="30" t="str">
        <f>LEFT(Table2[[#This Row],[Project]],6)</f>
        <v/>
      </c>
      <c r="G3796" s="13"/>
      <c r="H3796" s="13"/>
      <c r="I3796" s="17"/>
      <c r="J3796" s="13"/>
      <c r="K3796" s="13"/>
      <c r="O3796" s="20"/>
      <c r="T3796" s="13"/>
      <c r="Y3796" s="71" t="str">
        <f>IFERROR(
    IF(Z3796="DONE",
        "QC DONE",
        IF(OR(AA3796="TBD", ISBLANK(AA3796)),
            "NO SHIP DATE",
            IF(AND(ISNUMBER(DATEVALUE(TEXT(Z3796,"MM/DD/YY"))), ISNUMBER(Table22[[#This Row],[QC START]])),
                NETWORKDAYS(Table22[[#This Row],[QC START]], DATEVALUE(TEXT(Z3796,"MM/DD/YY")), Delivered!$Z$3:$Z$8),
                IF(AND(ISNUMBER(DATEVALUE(TEXT(AA3796,"MM/DD/YY"))), ISNUMBER(Table22[[#This Row],[QC START]])),
                    NETWORKDAYS(Table22[[#This Row],[QC START]], DATEVALUE(TEXT(AA3796,"MM/DD/YY")), Delivered!$Z$3:$Z$8),
                    "IN QC"
                )
            )-1
        )
    ),
"IN QC"
)</f>
        <v>NO SHIP DATE</v>
      </c>
      <c r="AB3796" s="25"/>
      <c r="AC3796" s="83"/>
      <c r="AD3796" s="45"/>
    </row>
    <row r="3797" spans="6:30" ht="14.25">
      <c r="F3797" s="30" t="str">
        <f>LEFT(Table2[[#This Row],[Project]],6)</f>
        <v/>
      </c>
      <c r="G3797" s="13"/>
      <c r="H3797" s="13"/>
      <c r="I3797" s="17"/>
      <c r="J3797" s="13"/>
      <c r="K3797" s="13"/>
      <c r="O3797" s="20"/>
      <c r="T3797" s="13"/>
      <c r="Y3797" s="71" t="str">
        <f>IFERROR(
    IF(Z3797="DONE",
        "QC DONE",
        IF(OR(AA3797="TBD", ISBLANK(AA3797)),
            "NO SHIP DATE",
            IF(AND(ISNUMBER(DATEVALUE(TEXT(Z3797,"MM/DD/YY"))), ISNUMBER(Table22[[#This Row],[QC START]])),
                NETWORKDAYS(Table22[[#This Row],[QC START]], DATEVALUE(TEXT(Z3797,"MM/DD/YY")), Delivered!$Z$3:$Z$8),
                IF(AND(ISNUMBER(DATEVALUE(TEXT(AA3797,"MM/DD/YY"))), ISNUMBER(Table22[[#This Row],[QC START]])),
                    NETWORKDAYS(Table22[[#This Row],[QC START]], DATEVALUE(TEXT(AA3797,"MM/DD/YY")), Delivered!$Z$3:$Z$8),
                    "IN QC"
                )
            )-1
        )
    ),
"IN QC"
)</f>
        <v>NO SHIP DATE</v>
      </c>
      <c r="AB3797" s="25"/>
      <c r="AC3797" s="83"/>
      <c r="AD3797" s="45"/>
    </row>
    <row r="3798" spans="6:30" ht="14.25">
      <c r="F3798" s="30" t="str">
        <f>LEFT(Table2[[#This Row],[Project]],6)</f>
        <v/>
      </c>
      <c r="G3798" s="13"/>
      <c r="H3798" s="13"/>
      <c r="I3798" s="17"/>
      <c r="J3798" s="13"/>
      <c r="K3798" s="13"/>
      <c r="O3798" s="20"/>
      <c r="T3798" s="13"/>
      <c r="Y3798" s="71" t="str">
        <f>IFERROR(
    IF(Z3798="DONE",
        "QC DONE",
        IF(OR(AA3798="TBD", ISBLANK(AA3798)),
            "NO SHIP DATE",
            IF(AND(ISNUMBER(DATEVALUE(TEXT(Z3798,"MM/DD/YY"))), ISNUMBER(Table22[[#This Row],[QC START]])),
                NETWORKDAYS(Table22[[#This Row],[QC START]], DATEVALUE(TEXT(Z3798,"MM/DD/YY")), Delivered!$Z$3:$Z$8),
                IF(AND(ISNUMBER(DATEVALUE(TEXT(AA3798,"MM/DD/YY"))), ISNUMBER(Table22[[#This Row],[QC START]])),
                    NETWORKDAYS(Table22[[#This Row],[QC START]], DATEVALUE(TEXT(AA3798,"MM/DD/YY")), Delivered!$Z$3:$Z$8),
                    "IN QC"
                )
            )-1
        )
    ),
"IN QC"
)</f>
        <v>NO SHIP DATE</v>
      </c>
      <c r="AB3798" s="25"/>
      <c r="AC3798" s="83"/>
      <c r="AD3798" s="45"/>
    </row>
    <row r="3799" spans="6:30" ht="14.25">
      <c r="F3799" s="30" t="str">
        <f>LEFT(Table2[[#This Row],[Project]],6)</f>
        <v/>
      </c>
      <c r="G3799" s="13"/>
      <c r="H3799" s="13"/>
      <c r="I3799" s="17"/>
      <c r="J3799" s="13"/>
      <c r="K3799" s="13"/>
      <c r="O3799" s="20"/>
      <c r="T3799" s="13"/>
      <c r="Y3799" s="71" t="str">
        <f>IFERROR(
    IF(Z3799="DONE",
        "QC DONE",
        IF(OR(AA3799="TBD", ISBLANK(AA3799)),
            "NO SHIP DATE",
            IF(AND(ISNUMBER(DATEVALUE(TEXT(Z3799,"MM/DD/YY"))), ISNUMBER(Table22[[#This Row],[QC START]])),
                NETWORKDAYS(Table22[[#This Row],[QC START]], DATEVALUE(TEXT(Z3799,"MM/DD/YY")), Delivered!$Z$3:$Z$8),
                IF(AND(ISNUMBER(DATEVALUE(TEXT(AA3799,"MM/DD/YY"))), ISNUMBER(Table22[[#This Row],[QC START]])),
                    NETWORKDAYS(Table22[[#This Row],[QC START]], DATEVALUE(TEXT(AA3799,"MM/DD/YY")), Delivered!$Z$3:$Z$8),
                    "IN QC"
                )
            )-1
        )
    ),
"IN QC"
)</f>
        <v>NO SHIP DATE</v>
      </c>
      <c r="AB3799" s="25"/>
      <c r="AC3799" s="83"/>
      <c r="AD3799" s="45"/>
    </row>
    <row r="3800" spans="6:30" ht="14.25">
      <c r="F3800" s="30" t="str">
        <f>LEFT(Table2[[#This Row],[Project]],6)</f>
        <v/>
      </c>
      <c r="G3800" s="13"/>
      <c r="H3800" s="13"/>
      <c r="I3800" s="17"/>
      <c r="J3800" s="13"/>
      <c r="K3800" s="13"/>
      <c r="O3800" s="20"/>
      <c r="T3800" s="13"/>
      <c r="Y3800" s="71" t="str">
        <f>IFERROR(
    IF(Z3800="DONE",
        "QC DONE",
        IF(OR(AA3800="TBD", ISBLANK(AA3800)),
            "NO SHIP DATE",
            IF(AND(ISNUMBER(DATEVALUE(TEXT(Z3800,"MM/DD/YY"))), ISNUMBER(Table22[[#This Row],[QC START]])),
                NETWORKDAYS(Table22[[#This Row],[QC START]], DATEVALUE(TEXT(Z3800,"MM/DD/YY")), Delivered!$Z$3:$Z$8),
                IF(AND(ISNUMBER(DATEVALUE(TEXT(AA3800,"MM/DD/YY"))), ISNUMBER(Table22[[#This Row],[QC START]])),
                    NETWORKDAYS(Table22[[#This Row],[QC START]], DATEVALUE(TEXT(AA3800,"MM/DD/YY")), Delivered!$Z$3:$Z$8),
                    "IN QC"
                )
            )-1
        )
    ),
"IN QC"
)</f>
        <v>NO SHIP DATE</v>
      </c>
      <c r="AB3800" s="25"/>
      <c r="AC3800" s="83"/>
      <c r="AD3800" s="45"/>
    </row>
    <row r="3801" spans="6:30" ht="14.25">
      <c r="F3801" s="30" t="str">
        <f>LEFT(Table2[[#This Row],[Project]],6)</f>
        <v/>
      </c>
      <c r="G3801" s="13"/>
      <c r="H3801" s="13"/>
      <c r="I3801" s="17"/>
      <c r="J3801" s="13"/>
      <c r="K3801" s="13"/>
      <c r="O3801" s="20"/>
      <c r="T3801" s="13"/>
      <c r="Y3801" s="71" t="str">
        <f>IFERROR(
    IF(Z3801="DONE",
        "QC DONE",
        IF(OR(AA3801="TBD", ISBLANK(AA3801)),
            "NO SHIP DATE",
            IF(AND(ISNUMBER(DATEVALUE(TEXT(Z3801,"MM/DD/YY"))), ISNUMBER(Table22[[#This Row],[QC START]])),
                NETWORKDAYS(Table22[[#This Row],[QC START]], DATEVALUE(TEXT(Z3801,"MM/DD/YY")), Delivered!$Z$3:$Z$8),
                IF(AND(ISNUMBER(DATEVALUE(TEXT(AA3801,"MM/DD/YY"))), ISNUMBER(Table22[[#This Row],[QC START]])),
                    NETWORKDAYS(Table22[[#This Row],[QC START]], DATEVALUE(TEXT(AA3801,"MM/DD/YY")), Delivered!$Z$3:$Z$8),
                    "IN QC"
                )
            )-1
        )
    ),
"IN QC"
)</f>
        <v>NO SHIP DATE</v>
      </c>
      <c r="AB3801" s="25"/>
      <c r="AC3801" s="83"/>
      <c r="AD3801" s="45"/>
    </row>
    <row r="3802" spans="6:30" ht="14.25">
      <c r="F3802" s="30" t="str">
        <f>LEFT(Table2[[#This Row],[Project]],6)</f>
        <v/>
      </c>
      <c r="G3802" s="13"/>
      <c r="H3802" s="13"/>
      <c r="I3802" s="17"/>
      <c r="J3802" s="13"/>
      <c r="K3802" s="13"/>
      <c r="O3802" s="20"/>
      <c r="T3802" s="13"/>
      <c r="Y3802" s="71" t="str">
        <f>IFERROR(
    IF(Z3802="DONE",
        "QC DONE",
        IF(OR(AA3802="TBD", ISBLANK(AA3802)),
            "NO SHIP DATE",
            IF(AND(ISNUMBER(DATEVALUE(TEXT(Z3802,"MM/DD/YY"))), ISNUMBER(Table22[[#This Row],[QC START]])),
                NETWORKDAYS(Table22[[#This Row],[QC START]], DATEVALUE(TEXT(Z3802,"MM/DD/YY")), Delivered!$Z$3:$Z$8),
                IF(AND(ISNUMBER(DATEVALUE(TEXT(AA3802,"MM/DD/YY"))), ISNUMBER(Table22[[#This Row],[QC START]])),
                    NETWORKDAYS(Table22[[#This Row],[QC START]], DATEVALUE(TEXT(AA3802,"MM/DD/YY")), Delivered!$Z$3:$Z$8),
                    "IN QC"
                )
            )-1
        )
    ),
"IN QC"
)</f>
        <v>NO SHIP DATE</v>
      </c>
      <c r="AB3802" s="25"/>
      <c r="AC3802" s="83"/>
      <c r="AD3802" s="45"/>
    </row>
    <row r="3803" spans="6:30" ht="14.25">
      <c r="F3803" s="30" t="str">
        <f>LEFT(Table2[[#This Row],[Project]],6)</f>
        <v/>
      </c>
      <c r="G3803" s="13"/>
      <c r="H3803" s="13"/>
      <c r="I3803" s="17"/>
      <c r="J3803" s="13"/>
      <c r="K3803" s="13"/>
      <c r="O3803" s="20"/>
      <c r="T3803" s="13"/>
      <c r="Y3803" s="71" t="str">
        <f>IFERROR(
    IF(Z3803="DONE",
        "QC DONE",
        IF(OR(AA3803="TBD", ISBLANK(AA3803)),
            "NO SHIP DATE",
            IF(AND(ISNUMBER(DATEVALUE(TEXT(Z3803,"MM/DD/YY"))), ISNUMBER(Table22[[#This Row],[QC START]])),
                NETWORKDAYS(Table22[[#This Row],[QC START]], DATEVALUE(TEXT(Z3803,"MM/DD/YY")), Delivered!$Z$3:$Z$8),
                IF(AND(ISNUMBER(DATEVALUE(TEXT(AA3803,"MM/DD/YY"))), ISNUMBER(Table22[[#This Row],[QC START]])),
                    NETWORKDAYS(Table22[[#This Row],[QC START]], DATEVALUE(TEXT(AA3803,"MM/DD/YY")), Delivered!$Z$3:$Z$8),
                    "IN QC"
                )
            )-1
        )
    ),
"IN QC"
)</f>
        <v>NO SHIP DATE</v>
      </c>
      <c r="AB3803" s="25"/>
      <c r="AC3803" s="83"/>
      <c r="AD3803" s="45"/>
    </row>
    <row r="3804" spans="6:30" ht="14.25">
      <c r="F3804" s="30" t="str">
        <f>LEFT(Table2[[#This Row],[Project]],6)</f>
        <v/>
      </c>
      <c r="G3804" s="13"/>
      <c r="H3804" s="13"/>
      <c r="I3804" s="17"/>
      <c r="J3804" s="13"/>
      <c r="K3804" s="13"/>
      <c r="O3804" s="20"/>
      <c r="T3804" s="13"/>
      <c r="Y3804" s="71" t="str">
        <f>IFERROR(
    IF(Z3804="DONE",
        "QC DONE",
        IF(OR(AA3804="TBD", ISBLANK(AA3804)),
            "NO SHIP DATE",
            IF(AND(ISNUMBER(DATEVALUE(TEXT(Z3804,"MM/DD/YY"))), ISNUMBER(Table22[[#This Row],[QC START]])),
                NETWORKDAYS(Table22[[#This Row],[QC START]], DATEVALUE(TEXT(Z3804,"MM/DD/YY")), Delivered!$Z$3:$Z$8),
                IF(AND(ISNUMBER(DATEVALUE(TEXT(AA3804,"MM/DD/YY"))), ISNUMBER(Table22[[#This Row],[QC START]])),
                    NETWORKDAYS(Table22[[#This Row],[QC START]], DATEVALUE(TEXT(AA3804,"MM/DD/YY")), Delivered!$Z$3:$Z$8),
                    "IN QC"
                )
            )-1
        )
    ),
"IN QC"
)</f>
        <v>NO SHIP DATE</v>
      </c>
      <c r="AB3804" s="25"/>
      <c r="AC3804" s="83"/>
      <c r="AD3804" s="45"/>
    </row>
    <row r="3805" spans="6:30" ht="14.25">
      <c r="F3805" s="30" t="str">
        <f>LEFT(Table2[[#This Row],[Project]],6)</f>
        <v/>
      </c>
      <c r="G3805" s="13"/>
      <c r="H3805" s="13"/>
      <c r="I3805" s="17"/>
      <c r="J3805" s="13"/>
      <c r="K3805" s="13"/>
      <c r="O3805" s="20"/>
      <c r="T3805" s="13"/>
      <c r="Y3805" s="71" t="str">
        <f>IFERROR(
    IF(Z3805="DONE",
        "QC DONE",
        IF(OR(AA3805="TBD", ISBLANK(AA3805)),
            "NO SHIP DATE",
            IF(AND(ISNUMBER(DATEVALUE(TEXT(Z3805,"MM/DD/YY"))), ISNUMBER(Table22[[#This Row],[QC START]])),
                NETWORKDAYS(Table22[[#This Row],[QC START]], DATEVALUE(TEXT(Z3805,"MM/DD/YY")), Delivered!$Z$3:$Z$8),
                IF(AND(ISNUMBER(DATEVALUE(TEXT(AA3805,"MM/DD/YY"))), ISNUMBER(Table22[[#This Row],[QC START]])),
                    NETWORKDAYS(Table22[[#This Row],[QC START]], DATEVALUE(TEXT(AA3805,"MM/DD/YY")), Delivered!$Z$3:$Z$8),
                    "IN QC"
                )
            )-1
        )
    ),
"IN QC"
)</f>
        <v>NO SHIP DATE</v>
      </c>
      <c r="AB3805" s="25"/>
      <c r="AC3805" s="83"/>
      <c r="AD3805" s="45"/>
    </row>
    <row r="3806" spans="6:30" ht="14.25">
      <c r="F3806" s="30" t="str">
        <f>LEFT(Table2[[#This Row],[Project]],6)</f>
        <v/>
      </c>
      <c r="G3806" s="13"/>
      <c r="H3806" s="13"/>
      <c r="I3806" s="17"/>
      <c r="J3806" s="13"/>
      <c r="K3806" s="13"/>
      <c r="O3806" s="20"/>
      <c r="T3806" s="13"/>
      <c r="Y3806" s="71" t="str">
        <f>IFERROR(
    IF(Z3806="DONE",
        "QC DONE",
        IF(OR(AA3806="TBD", ISBLANK(AA3806)),
            "NO SHIP DATE",
            IF(AND(ISNUMBER(DATEVALUE(TEXT(Z3806,"MM/DD/YY"))), ISNUMBER(Table22[[#This Row],[QC START]])),
                NETWORKDAYS(Table22[[#This Row],[QC START]], DATEVALUE(TEXT(Z3806,"MM/DD/YY")), Delivered!$Z$3:$Z$8),
                IF(AND(ISNUMBER(DATEVALUE(TEXT(AA3806,"MM/DD/YY"))), ISNUMBER(Table22[[#This Row],[QC START]])),
                    NETWORKDAYS(Table22[[#This Row],[QC START]], DATEVALUE(TEXT(AA3806,"MM/DD/YY")), Delivered!$Z$3:$Z$8),
                    "IN QC"
                )
            )-1
        )
    ),
"IN QC"
)</f>
        <v>NO SHIP DATE</v>
      </c>
      <c r="AB3806" s="25"/>
      <c r="AC3806" s="83"/>
      <c r="AD3806" s="45"/>
    </row>
    <row r="3807" spans="6:30" ht="14.25">
      <c r="F3807" s="30" t="str">
        <f>LEFT(Table2[[#This Row],[Project]],6)</f>
        <v/>
      </c>
      <c r="G3807" s="13"/>
      <c r="H3807" s="13"/>
      <c r="I3807" s="17"/>
      <c r="J3807" s="13"/>
      <c r="K3807" s="13"/>
      <c r="O3807" s="20"/>
      <c r="T3807" s="13"/>
      <c r="Y3807" s="71" t="str">
        <f>IFERROR(
    IF(Z3807="DONE",
        "QC DONE",
        IF(OR(AA3807="TBD", ISBLANK(AA3807)),
            "NO SHIP DATE",
            IF(AND(ISNUMBER(DATEVALUE(TEXT(Z3807,"MM/DD/YY"))), ISNUMBER(Table22[[#This Row],[QC START]])),
                NETWORKDAYS(Table22[[#This Row],[QC START]], DATEVALUE(TEXT(Z3807,"MM/DD/YY")), Delivered!$Z$3:$Z$8),
                IF(AND(ISNUMBER(DATEVALUE(TEXT(AA3807,"MM/DD/YY"))), ISNUMBER(Table22[[#This Row],[QC START]])),
                    NETWORKDAYS(Table22[[#This Row],[QC START]], DATEVALUE(TEXT(AA3807,"MM/DD/YY")), Delivered!$Z$3:$Z$8),
                    "IN QC"
                )
            )-1
        )
    ),
"IN QC"
)</f>
        <v>NO SHIP DATE</v>
      </c>
      <c r="AB3807" s="25"/>
      <c r="AC3807" s="83"/>
      <c r="AD3807" s="45"/>
    </row>
    <row r="3808" spans="6:30" ht="14.25">
      <c r="F3808" s="30" t="str">
        <f>LEFT(Table2[[#This Row],[Project]],6)</f>
        <v/>
      </c>
      <c r="G3808" s="13"/>
      <c r="H3808" s="13"/>
      <c r="I3808" s="17"/>
      <c r="J3808" s="13"/>
      <c r="K3808" s="13"/>
      <c r="O3808" s="20"/>
      <c r="T3808" s="13"/>
      <c r="Y3808" s="71" t="str">
        <f>IFERROR(
    IF(Z3808="DONE",
        "QC DONE",
        IF(OR(AA3808="TBD", ISBLANK(AA3808)),
            "NO SHIP DATE",
            IF(AND(ISNUMBER(DATEVALUE(TEXT(Z3808,"MM/DD/YY"))), ISNUMBER(Table22[[#This Row],[QC START]])),
                NETWORKDAYS(Table22[[#This Row],[QC START]], DATEVALUE(TEXT(Z3808,"MM/DD/YY")), Delivered!$Z$3:$Z$8),
                IF(AND(ISNUMBER(DATEVALUE(TEXT(AA3808,"MM/DD/YY"))), ISNUMBER(Table22[[#This Row],[QC START]])),
                    NETWORKDAYS(Table22[[#This Row],[QC START]], DATEVALUE(TEXT(AA3808,"MM/DD/YY")), Delivered!$Z$3:$Z$8),
                    "IN QC"
                )
            )-1
        )
    ),
"IN QC"
)</f>
        <v>NO SHIP DATE</v>
      </c>
      <c r="AB3808" s="25"/>
      <c r="AC3808" s="83"/>
      <c r="AD3808" s="45"/>
    </row>
    <row r="3809" spans="6:30" ht="14.25">
      <c r="F3809" s="30" t="str">
        <f>LEFT(Table2[[#This Row],[Project]],6)</f>
        <v/>
      </c>
      <c r="G3809" s="13"/>
      <c r="H3809" s="13"/>
      <c r="I3809" s="17"/>
      <c r="J3809" s="13"/>
      <c r="K3809" s="13"/>
      <c r="O3809" s="20"/>
      <c r="T3809" s="13"/>
      <c r="Y3809" s="71" t="str">
        <f>IFERROR(
    IF(Z3809="DONE",
        "QC DONE",
        IF(OR(AA3809="TBD", ISBLANK(AA3809)),
            "NO SHIP DATE",
            IF(AND(ISNUMBER(DATEVALUE(TEXT(Z3809,"MM/DD/YY"))), ISNUMBER(Table22[[#This Row],[QC START]])),
                NETWORKDAYS(Table22[[#This Row],[QC START]], DATEVALUE(TEXT(Z3809,"MM/DD/YY")), Delivered!$Z$3:$Z$8),
                IF(AND(ISNUMBER(DATEVALUE(TEXT(AA3809,"MM/DD/YY"))), ISNUMBER(Table22[[#This Row],[QC START]])),
                    NETWORKDAYS(Table22[[#This Row],[QC START]], DATEVALUE(TEXT(AA3809,"MM/DD/YY")), Delivered!$Z$3:$Z$8),
                    "IN QC"
                )
            )-1
        )
    ),
"IN QC"
)</f>
        <v>NO SHIP DATE</v>
      </c>
      <c r="AB3809" s="25"/>
      <c r="AC3809" s="83"/>
      <c r="AD3809" s="45"/>
    </row>
    <row r="3810" spans="6:30" ht="14.25">
      <c r="F3810" s="30" t="str">
        <f>LEFT(Table2[[#This Row],[Project]],6)</f>
        <v/>
      </c>
      <c r="G3810" s="13"/>
      <c r="H3810" s="13"/>
      <c r="I3810" s="17"/>
      <c r="J3810" s="13"/>
      <c r="K3810" s="13"/>
      <c r="O3810" s="20"/>
      <c r="T3810" s="13"/>
      <c r="Y3810" s="71" t="str">
        <f>IFERROR(
    IF(Z3810="DONE",
        "QC DONE",
        IF(OR(AA3810="TBD", ISBLANK(AA3810)),
            "NO SHIP DATE",
            IF(AND(ISNUMBER(DATEVALUE(TEXT(Z3810,"MM/DD/YY"))), ISNUMBER(Table22[[#This Row],[QC START]])),
                NETWORKDAYS(Table22[[#This Row],[QC START]], DATEVALUE(TEXT(Z3810,"MM/DD/YY")), Delivered!$Z$3:$Z$8),
                IF(AND(ISNUMBER(DATEVALUE(TEXT(AA3810,"MM/DD/YY"))), ISNUMBER(Table22[[#This Row],[QC START]])),
                    NETWORKDAYS(Table22[[#This Row],[QC START]], DATEVALUE(TEXT(AA3810,"MM/DD/YY")), Delivered!$Z$3:$Z$8),
                    "IN QC"
                )
            )-1
        )
    ),
"IN QC"
)</f>
        <v>NO SHIP DATE</v>
      </c>
      <c r="AB3810" s="25"/>
      <c r="AC3810" s="83"/>
      <c r="AD3810" s="45"/>
    </row>
    <row r="3811" spans="6:30" ht="14.25">
      <c r="F3811" s="30" t="str">
        <f>LEFT(Table2[[#This Row],[Project]],6)</f>
        <v/>
      </c>
      <c r="G3811" s="13"/>
      <c r="H3811" s="13"/>
      <c r="I3811" s="17"/>
      <c r="J3811" s="13"/>
      <c r="K3811" s="13"/>
      <c r="O3811" s="20"/>
      <c r="T3811" s="13"/>
      <c r="Y3811" s="71" t="str">
        <f>IFERROR(
    IF(Z3811="DONE",
        "QC DONE",
        IF(OR(AA3811="TBD", ISBLANK(AA3811)),
            "NO SHIP DATE",
            IF(AND(ISNUMBER(DATEVALUE(TEXT(Z3811,"MM/DD/YY"))), ISNUMBER(Table22[[#This Row],[QC START]])),
                NETWORKDAYS(Table22[[#This Row],[QC START]], DATEVALUE(TEXT(Z3811,"MM/DD/YY")), Delivered!$Z$3:$Z$8),
                IF(AND(ISNUMBER(DATEVALUE(TEXT(AA3811,"MM/DD/YY"))), ISNUMBER(Table22[[#This Row],[QC START]])),
                    NETWORKDAYS(Table22[[#This Row],[QC START]], DATEVALUE(TEXT(AA3811,"MM/DD/YY")), Delivered!$Z$3:$Z$8),
                    "IN QC"
                )
            )-1
        )
    ),
"IN QC"
)</f>
        <v>NO SHIP DATE</v>
      </c>
      <c r="AB3811" s="25"/>
      <c r="AC3811" s="83"/>
      <c r="AD3811" s="45"/>
    </row>
    <row r="3812" spans="6:30" ht="14.25">
      <c r="F3812" s="30" t="str">
        <f>LEFT(Table2[[#This Row],[Project]],6)</f>
        <v/>
      </c>
      <c r="G3812" s="13"/>
      <c r="H3812" s="13"/>
      <c r="I3812" s="17"/>
      <c r="J3812" s="13"/>
      <c r="K3812" s="13"/>
      <c r="O3812" s="20"/>
      <c r="T3812" s="13"/>
      <c r="Y3812" s="71" t="str">
        <f>IFERROR(
    IF(Z3812="DONE",
        "QC DONE",
        IF(OR(AA3812="TBD", ISBLANK(AA3812)),
            "NO SHIP DATE",
            IF(AND(ISNUMBER(DATEVALUE(TEXT(Z3812,"MM/DD/YY"))), ISNUMBER(Table22[[#This Row],[QC START]])),
                NETWORKDAYS(Table22[[#This Row],[QC START]], DATEVALUE(TEXT(Z3812,"MM/DD/YY")), Delivered!$Z$3:$Z$8),
                IF(AND(ISNUMBER(DATEVALUE(TEXT(AA3812,"MM/DD/YY"))), ISNUMBER(Table22[[#This Row],[QC START]])),
                    NETWORKDAYS(Table22[[#This Row],[QC START]], DATEVALUE(TEXT(AA3812,"MM/DD/YY")), Delivered!$Z$3:$Z$8),
                    "IN QC"
                )
            )-1
        )
    ),
"IN QC"
)</f>
        <v>NO SHIP DATE</v>
      </c>
      <c r="AB3812" s="25"/>
      <c r="AC3812" s="83"/>
      <c r="AD3812" s="45"/>
    </row>
    <row r="3813" spans="6:30" ht="14.25">
      <c r="F3813" s="30" t="str">
        <f>LEFT(Table2[[#This Row],[Project]],6)</f>
        <v/>
      </c>
      <c r="G3813" s="13"/>
      <c r="H3813" s="13"/>
      <c r="I3813" s="17"/>
      <c r="J3813" s="13"/>
      <c r="K3813" s="13"/>
      <c r="O3813" s="20"/>
      <c r="T3813" s="13"/>
      <c r="Y3813" s="71" t="str">
        <f>IFERROR(
    IF(Z3813="DONE",
        "QC DONE",
        IF(OR(AA3813="TBD", ISBLANK(AA3813)),
            "NO SHIP DATE",
            IF(AND(ISNUMBER(DATEVALUE(TEXT(Z3813,"MM/DD/YY"))), ISNUMBER(Table22[[#This Row],[QC START]])),
                NETWORKDAYS(Table22[[#This Row],[QC START]], DATEVALUE(TEXT(Z3813,"MM/DD/YY")), Delivered!$Z$3:$Z$8),
                IF(AND(ISNUMBER(DATEVALUE(TEXT(AA3813,"MM/DD/YY"))), ISNUMBER(Table22[[#This Row],[QC START]])),
                    NETWORKDAYS(Table22[[#This Row],[QC START]], DATEVALUE(TEXT(AA3813,"MM/DD/YY")), Delivered!$Z$3:$Z$8),
                    "IN QC"
                )
            )-1
        )
    ),
"IN QC"
)</f>
        <v>NO SHIP DATE</v>
      </c>
      <c r="AB3813" s="25"/>
      <c r="AC3813" s="83"/>
      <c r="AD3813" s="45"/>
    </row>
    <row r="3814" spans="6:30" ht="14.25">
      <c r="F3814" s="30" t="str">
        <f>LEFT(Table2[[#This Row],[Project]],6)</f>
        <v/>
      </c>
      <c r="G3814" s="13"/>
      <c r="H3814" s="13"/>
      <c r="I3814" s="17"/>
      <c r="J3814" s="13"/>
      <c r="K3814" s="13"/>
      <c r="O3814" s="20"/>
      <c r="T3814" s="13"/>
      <c r="Y3814" s="71" t="str">
        <f>IFERROR(
    IF(Z3814="DONE",
        "QC DONE",
        IF(OR(AA3814="TBD", ISBLANK(AA3814)),
            "NO SHIP DATE",
            IF(AND(ISNUMBER(DATEVALUE(TEXT(Z3814,"MM/DD/YY"))), ISNUMBER(Table22[[#This Row],[QC START]])),
                NETWORKDAYS(Table22[[#This Row],[QC START]], DATEVALUE(TEXT(Z3814,"MM/DD/YY")), Delivered!$Z$3:$Z$8),
                IF(AND(ISNUMBER(DATEVALUE(TEXT(AA3814,"MM/DD/YY"))), ISNUMBER(Table22[[#This Row],[QC START]])),
                    NETWORKDAYS(Table22[[#This Row],[QC START]], DATEVALUE(TEXT(AA3814,"MM/DD/YY")), Delivered!$Z$3:$Z$8),
                    "IN QC"
                )
            )-1
        )
    ),
"IN QC"
)</f>
        <v>NO SHIP DATE</v>
      </c>
      <c r="AB3814" s="25"/>
      <c r="AC3814" s="83"/>
      <c r="AD3814" s="45"/>
    </row>
    <row r="3815" spans="6:30" ht="14.25">
      <c r="F3815" s="30" t="str">
        <f>LEFT(Table2[[#This Row],[Project]],6)</f>
        <v/>
      </c>
      <c r="G3815" s="13"/>
      <c r="H3815" s="13"/>
      <c r="I3815" s="17"/>
      <c r="J3815" s="13"/>
      <c r="K3815" s="13"/>
      <c r="O3815" s="20"/>
      <c r="T3815" s="13"/>
      <c r="Y3815" s="71" t="str">
        <f>IFERROR(
    IF(Z3815="DONE",
        "QC DONE",
        IF(OR(AA3815="TBD", ISBLANK(AA3815)),
            "NO SHIP DATE",
            IF(AND(ISNUMBER(DATEVALUE(TEXT(Z3815,"MM/DD/YY"))), ISNUMBER(Table22[[#This Row],[QC START]])),
                NETWORKDAYS(Table22[[#This Row],[QC START]], DATEVALUE(TEXT(Z3815,"MM/DD/YY")), Delivered!$Z$3:$Z$8),
                IF(AND(ISNUMBER(DATEVALUE(TEXT(AA3815,"MM/DD/YY"))), ISNUMBER(Table22[[#This Row],[QC START]])),
                    NETWORKDAYS(Table22[[#This Row],[QC START]], DATEVALUE(TEXT(AA3815,"MM/DD/YY")), Delivered!$Z$3:$Z$8),
                    "IN QC"
                )
            )-1
        )
    ),
"IN QC"
)</f>
        <v>NO SHIP DATE</v>
      </c>
      <c r="AB3815" s="25"/>
      <c r="AC3815" s="83"/>
      <c r="AD3815" s="45"/>
    </row>
    <row r="3816" spans="6:30" ht="14.25">
      <c r="F3816" s="30" t="str">
        <f>LEFT(Table2[[#This Row],[Project]],6)</f>
        <v/>
      </c>
      <c r="G3816" s="13"/>
      <c r="H3816" s="13"/>
      <c r="I3816" s="17"/>
      <c r="J3816" s="13"/>
      <c r="K3816" s="13"/>
      <c r="O3816" s="20"/>
      <c r="T3816" s="13"/>
      <c r="Y3816" s="71" t="str">
        <f>IFERROR(
    IF(Z3816="DONE",
        "QC DONE",
        IF(OR(AA3816="TBD", ISBLANK(AA3816)),
            "NO SHIP DATE",
            IF(AND(ISNUMBER(DATEVALUE(TEXT(Z3816,"MM/DD/YY"))), ISNUMBER(Table22[[#This Row],[QC START]])),
                NETWORKDAYS(Table22[[#This Row],[QC START]], DATEVALUE(TEXT(Z3816,"MM/DD/YY")), Delivered!$Z$3:$Z$8),
                IF(AND(ISNUMBER(DATEVALUE(TEXT(AA3816,"MM/DD/YY"))), ISNUMBER(Table22[[#This Row],[QC START]])),
                    NETWORKDAYS(Table22[[#This Row],[QC START]], DATEVALUE(TEXT(AA3816,"MM/DD/YY")), Delivered!$Z$3:$Z$8),
                    "IN QC"
                )
            )-1
        )
    ),
"IN QC"
)</f>
        <v>NO SHIP DATE</v>
      </c>
      <c r="AB3816" s="25"/>
      <c r="AC3816" s="83"/>
      <c r="AD3816" s="45"/>
    </row>
    <row r="3817" spans="6:30" ht="14.25">
      <c r="F3817" s="30" t="str">
        <f>LEFT(Table2[[#This Row],[Project]],6)</f>
        <v/>
      </c>
      <c r="G3817" s="13"/>
      <c r="H3817" s="13"/>
      <c r="I3817" s="17"/>
      <c r="J3817" s="13"/>
      <c r="K3817" s="13"/>
      <c r="O3817" s="20"/>
      <c r="T3817" s="13"/>
      <c r="Y3817" s="71" t="str">
        <f>IFERROR(
    IF(Z3817="DONE",
        "QC DONE",
        IF(OR(AA3817="TBD", ISBLANK(AA3817)),
            "NO SHIP DATE",
            IF(AND(ISNUMBER(DATEVALUE(TEXT(Z3817,"MM/DD/YY"))), ISNUMBER(Table22[[#This Row],[QC START]])),
                NETWORKDAYS(Table22[[#This Row],[QC START]], DATEVALUE(TEXT(Z3817,"MM/DD/YY")), Delivered!$Z$3:$Z$8),
                IF(AND(ISNUMBER(DATEVALUE(TEXT(AA3817,"MM/DD/YY"))), ISNUMBER(Table22[[#This Row],[QC START]])),
                    NETWORKDAYS(Table22[[#This Row],[QC START]], DATEVALUE(TEXT(AA3817,"MM/DD/YY")), Delivered!$Z$3:$Z$8),
                    "IN QC"
                )
            )-1
        )
    ),
"IN QC"
)</f>
        <v>NO SHIP DATE</v>
      </c>
      <c r="AB3817" s="25"/>
      <c r="AC3817" s="83"/>
      <c r="AD3817" s="45"/>
    </row>
    <row r="3818" spans="6:30" ht="14.25">
      <c r="F3818" s="30" t="str">
        <f>LEFT(Table2[[#This Row],[Project]],6)</f>
        <v/>
      </c>
      <c r="G3818" s="13"/>
      <c r="H3818" s="13"/>
      <c r="I3818" s="17"/>
      <c r="J3818" s="13"/>
      <c r="K3818" s="13"/>
      <c r="O3818" s="20"/>
      <c r="T3818" s="13"/>
      <c r="Y3818" s="71" t="str">
        <f>IFERROR(
    IF(Z3818="DONE",
        "QC DONE",
        IF(OR(AA3818="TBD", ISBLANK(AA3818)),
            "NO SHIP DATE",
            IF(AND(ISNUMBER(DATEVALUE(TEXT(Z3818,"MM/DD/YY"))), ISNUMBER(Table22[[#This Row],[QC START]])),
                NETWORKDAYS(Table22[[#This Row],[QC START]], DATEVALUE(TEXT(Z3818,"MM/DD/YY")), Delivered!$Z$3:$Z$8),
                IF(AND(ISNUMBER(DATEVALUE(TEXT(AA3818,"MM/DD/YY"))), ISNUMBER(Table22[[#This Row],[QC START]])),
                    NETWORKDAYS(Table22[[#This Row],[QC START]], DATEVALUE(TEXT(AA3818,"MM/DD/YY")), Delivered!$Z$3:$Z$8),
                    "IN QC"
                )
            )-1
        )
    ),
"IN QC"
)</f>
        <v>NO SHIP DATE</v>
      </c>
      <c r="AB3818" s="25"/>
      <c r="AC3818" s="83"/>
      <c r="AD3818" s="45"/>
    </row>
    <row r="3819" spans="6:30" ht="14.25">
      <c r="F3819" s="30" t="str">
        <f>LEFT(Table2[[#This Row],[Project]],6)</f>
        <v/>
      </c>
      <c r="G3819" s="13"/>
      <c r="H3819" s="13"/>
      <c r="I3819" s="17"/>
      <c r="J3819" s="13"/>
      <c r="K3819" s="13"/>
      <c r="O3819" s="20"/>
      <c r="T3819" s="13"/>
      <c r="Y3819" s="71" t="str">
        <f>IFERROR(
    IF(Z3819="DONE",
        "QC DONE",
        IF(OR(AA3819="TBD", ISBLANK(AA3819)),
            "NO SHIP DATE",
            IF(AND(ISNUMBER(DATEVALUE(TEXT(Z3819,"MM/DD/YY"))), ISNUMBER(Table22[[#This Row],[QC START]])),
                NETWORKDAYS(Table22[[#This Row],[QC START]], DATEVALUE(TEXT(Z3819,"MM/DD/YY")), Delivered!$Z$3:$Z$8),
                IF(AND(ISNUMBER(DATEVALUE(TEXT(AA3819,"MM/DD/YY"))), ISNUMBER(Table22[[#This Row],[QC START]])),
                    NETWORKDAYS(Table22[[#This Row],[QC START]], DATEVALUE(TEXT(AA3819,"MM/DD/YY")), Delivered!$Z$3:$Z$8),
                    "IN QC"
                )
            )-1
        )
    ),
"IN QC"
)</f>
        <v>NO SHIP DATE</v>
      </c>
      <c r="AB3819" s="25"/>
      <c r="AC3819" s="83"/>
      <c r="AD3819" s="45"/>
    </row>
    <row r="3820" spans="6:30" ht="14.25">
      <c r="F3820" s="30" t="str">
        <f>LEFT(Table2[[#This Row],[Project]],6)</f>
        <v/>
      </c>
      <c r="G3820" s="13"/>
      <c r="H3820" s="13"/>
      <c r="I3820" s="17"/>
      <c r="J3820" s="13"/>
      <c r="K3820" s="13"/>
      <c r="O3820" s="20"/>
      <c r="T3820" s="13"/>
      <c r="Y3820" s="71" t="str">
        <f>IFERROR(
    IF(Z3820="DONE",
        "QC DONE",
        IF(OR(AA3820="TBD", ISBLANK(AA3820)),
            "NO SHIP DATE",
            IF(AND(ISNUMBER(DATEVALUE(TEXT(Z3820,"MM/DD/YY"))), ISNUMBER(Table22[[#This Row],[QC START]])),
                NETWORKDAYS(Table22[[#This Row],[QC START]], DATEVALUE(TEXT(Z3820,"MM/DD/YY")), Delivered!$Z$3:$Z$8),
                IF(AND(ISNUMBER(DATEVALUE(TEXT(AA3820,"MM/DD/YY"))), ISNUMBER(Table22[[#This Row],[QC START]])),
                    NETWORKDAYS(Table22[[#This Row],[QC START]], DATEVALUE(TEXT(AA3820,"MM/DD/YY")), Delivered!$Z$3:$Z$8),
                    "IN QC"
                )
            )-1
        )
    ),
"IN QC"
)</f>
        <v>NO SHIP DATE</v>
      </c>
      <c r="AB3820" s="25"/>
      <c r="AC3820" s="83"/>
      <c r="AD3820" s="45"/>
    </row>
    <row r="3821" spans="6:30" ht="14.25">
      <c r="F3821" s="30" t="str">
        <f>LEFT(Table2[[#This Row],[Project]],6)</f>
        <v/>
      </c>
      <c r="G3821" s="13"/>
      <c r="H3821" s="13"/>
      <c r="I3821" s="17"/>
      <c r="J3821" s="13"/>
      <c r="K3821" s="13"/>
      <c r="O3821" s="20"/>
      <c r="T3821" s="13"/>
      <c r="Y3821" s="71" t="str">
        <f>IFERROR(
    IF(Z3821="DONE",
        "QC DONE",
        IF(OR(AA3821="TBD", ISBLANK(AA3821)),
            "NO SHIP DATE",
            IF(AND(ISNUMBER(DATEVALUE(TEXT(Z3821,"MM/DD/YY"))), ISNUMBER(Table22[[#This Row],[QC START]])),
                NETWORKDAYS(Table22[[#This Row],[QC START]], DATEVALUE(TEXT(Z3821,"MM/DD/YY")), Delivered!$Z$3:$Z$8),
                IF(AND(ISNUMBER(DATEVALUE(TEXT(AA3821,"MM/DD/YY"))), ISNUMBER(Table22[[#This Row],[QC START]])),
                    NETWORKDAYS(Table22[[#This Row],[QC START]], DATEVALUE(TEXT(AA3821,"MM/DD/YY")), Delivered!$Z$3:$Z$8),
                    "IN QC"
                )
            )-1
        )
    ),
"IN QC"
)</f>
        <v>NO SHIP DATE</v>
      </c>
      <c r="AB3821" s="25"/>
      <c r="AC3821" s="83"/>
      <c r="AD3821" s="45"/>
    </row>
    <row r="3822" spans="6:30" ht="14.25">
      <c r="F3822" s="30" t="str">
        <f>LEFT(Table2[[#This Row],[Project]],6)</f>
        <v/>
      </c>
      <c r="G3822" s="13"/>
      <c r="H3822" s="13"/>
      <c r="I3822" s="17"/>
      <c r="J3822" s="13"/>
      <c r="K3822" s="13"/>
      <c r="O3822" s="20"/>
      <c r="T3822" s="13"/>
      <c r="Y3822" s="71" t="str">
        <f>IFERROR(
    IF(Z3822="DONE",
        "QC DONE",
        IF(OR(AA3822="TBD", ISBLANK(AA3822)),
            "NO SHIP DATE",
            IF(AND(ISNUMBER(DATEVALUE(TEXT(Z3822,"MM/DD/YY"))), ISNUMBER(Table22[[#This Row],[QC START]])),
                NETWORKDAYS(Table22[[#This Row],[QC START]], DATEVALUE(TEXT(Z3822,"MM/DD/YY")), Delivered!$Z$3:$Z$8),
                IF(AND(ISNUMBER(DATEVALUE(TEXT(AA3822,"MM/DD/YY"))), ISNUMBER(Table22[[#This Row],[QC START]])),
                    NETWORKDAYS(Table22[[#This Row],[QC START]], DATEVALUE(TEXT(AA3822,"MM/DD/YY")), Delivered!$Z$3:$Z$8),
                    "IN QC"
                )
            )-1
        )
    ),
"IN QC"
)</f>
        <v>NO SHIP DATE</v>
      </c>
      <c r="AB3822" s="25"/>
      <c r="AC3822" s="83"/>
      <c r="AD3822" s="45"/>
    </row>
    <row r="3823" spans="6:30" ht="14.25">
      <c r="F3823" s="30" t="str">
        <f>LEFT(Table2[[#This Row],[Project]],6)</f>
        <v/>
      </c>
      <c r="G3823" s="13"/>
      <c r="H3823" s="13"/>
      <c r="I3823" s="17"/>
      <c r="J3823" s="13"/>
      <c r="K3823" s="13"/>
      <c r="O3823" s="20"/>
      <c r="T3823" s="13"/>
      <c r="Y3823" s="71" t="str">
        <f>IFERROR(
    IF(Z3823="DONE",
        "QC DONE",
        IF(OR(AA3823="TBD", ISBLANK(AA3823)),
            "NO SHIP DATE",
            IF(AND(ISNUMBER(DATEVALUE(TEXT(Z3823,"MM/DD/YY"))), ISNUMBER(Table22[[#This Row],[QC START]])),
                NETWORKDAYS(Table22[[#This Row],[QC START]], DATEVALUE(TEXT(Z3823,"MM/DD/YY")), Delivered!$Z$3:$Z$8),
                IF(AND(ISNUMBER(DATEVALUE(TEXT(AA3823,"MM/DD/YY"))), ISNUMBER(Table22[[#This Row],[QC START]])),
                    NETWORKDAYS(Table22[[#This Row],[QC START]], DATEVALUE(TEXT(AA3823,"MM/DD/YY")), Delivered!$Z$3:$Z$8),
                    "IN QC"
                )
            )-1
        )
    ),
"IN QC"
)</f>
        <v>NO SHIP DATE</v>
      </c>
      <c r="AB3823" s="25"/>
      <c r="AC3823" s="83"/>
      <c r="AD3823" s="45"/>
    </row>
    <row r="3824" spans="6:30" ht="14.25">
      <c r="F3824" s="30" t="str">
        <f>LEFT(Table2[[#This Row],[Project]],6)</f>
        <v/>
      </c>
      <c r="G3824" s="13"/>
      <c r="H3824" s="13"/>
      <c r="I3824" s="17"/>
      <c r="J3824" s="13"/>
      <c r="K3824" s="13"/>
      <c r="O3824" s="20"/>
      <c r="T3824" s="13"/>
      <c r="Y3824" s="71" t="str">
        <f>IFERROR(
    IF(Z3824="DONE",
        "QC DONE",
        IF(OR(AA3824="TBD", ISBLANK(AA3824)),
            "NO SHIP DATE",
            IF(AND(ISNUMBER(DATEVALUE(TEXT(Z3824,"MM/DD/YY"))), ISNUMBER(Table22[[#This Row],[QC START]])),
                NETWORKDAYS(Table22[[#This Row],[QC START]], DATEVALUE(TEXT(Z3824,"MM/DD/YY")), Delivered!$Z$3:$Z$8),
                IF(AND(ISNUMBER(DATEVALUE(TEXT(AA3824,"MM/DD/YY"))), ISNUMBER(Table22[[#This Row],[QC START]])),
                    NETWORKDAYS(Table22[[#This Row],[QC START]], DATEVALUE(TEXT(AA3824,"MM/DD/YY")), Delivered!$Z$3:$Z$8),
                    "IN QC"
                )
            )-1
        )
    ),
"IN QC"
)</f>
        <v>NO SHIP DATE</v>
      </c>
      <c r="AB3824" s="25"/>
      <c r="AC3824" s="83"/>
      <c r="AD3824" s="45"/>
    </row>
    <row r="3825" spans="6:30" ht="14.25">
      <c r="F3825" s="30" t="str">
        <f>LEFT(Table2[[#This Row],[Project]],6)</f>
        <v/>
      </c>
      <c r="G3825" s="13"/>
      <c r="H3825" s="13"/>
      <c r="I3825" s="17"/>
      <c r="J3825" s="13"/>
      <c r="K3825" s="13"/>
      <c r="O3825" s="20"/>
      <c r="T3825" s="13"/>
      <c r="Y3825" s="71" t="str">
        <f>IFERROR(
    IF(Z3825="DONE",
        "QC DONE",
        IF(OR(AA3825="TBD", ISBLANK(AA3825)),
            "NO SHIP DATE",
            IF(AND(ISNUMBER(DATEVALUE(TEXT(Z3825,"MM/DD/YY"))), ISNUMBER(Table22[[#This Row],[QC START]])),
                NETWORKDAYS(Table22[[#This Row],[QC START]], DATEVALUE(TEXT(Z3825,"MM/DD/YY")), Delivered!$Z$3:$Z$8),
                IF(AND(ISNUMBER(DATEVALUE(TEXT(AA3825,"MM/DD/YY"))), ISNUMBER(Table22[[#This Row],[QC START]])),
                    NETWORKDAYS(Table22[[#This Row],[QC START]], DATEVALUE(TEXT(AA3825,"MM/DD/YY")), Delivered!$Z$3:$Z$8),
                    "IN QC"
                )
            )-1
        )
    ),
"IN QC"
)</f>
        <v>NO SHIP DATE</v>
      </c>
      <c r="AB3825" s="25"/>
      <c r="AC3825" s="83"/>
      <c r="AD3825" s="45"/>
    </row>
    <row r="3826" spans="6:30" ht="14.25">
      <c r="F3826" s="30" t="str">
        <f>LEFT(Table2[[#This Row],[Project]],6)</f>
        <v/>
      </c>
      <c r="G3826" s="13"/>
      <c r="H3826" s="13"/>
      <c r="I3826" s="17"/>
      <c r="J3826" s="13"/>
      <c r="K3826" s="13"/>
      <c r="O3826" s="20"/>
      <c r="T3826" s="13"/>
      <c r="Y3826" s="71" t="str">
        <f>IFERROR(
    IF(Z3826="DONE",
        "QC DONE",
        IF(OR(AA3826="TBD", ISBLANK(AA3826)),
            "NO SHIP DATE",
            IF(AND(ISNUMBER(DATEVALUE(TEXT(Z3826,"MM/DD/YY"))), ISNUMBER(Table22[[#This Row],[QC START]])),
                NETWORKDAYS(Table22[[#This Row],[QC START]], DATEVALUE(TEXT(Z3826,"MM/DD/YY")), Delivered!$Z$3:$Z$8),
                IF(AND(ISNUMBER(DATEVALUE(TEXT(AA3826,"MM/DD/YY"))), ISNUMBER(Table22[[#This Row],[QC START]])),
                    NETWORKDAYS(Table22[[#This Row],[QC START]], DATEVALUE(TEXT(AA3826,"MM/DD/YY")), Delivered!$Z$3:$Z$8),
                    "IN QC"
                )
            )-1
        )
    ),
"IN QC"
)</f>
        <v>NO SHIP DATE</v>
      </c>
      <c r="AB3826" s="25"/>
      <c r="AC3826" s="83"/>
      <c r="AD3826" s="45"/>
    </row>
    <row r="3827" spans="6:30" ht="14.25">
      <c r="F3827" s="30" t="str">
        <f>LEFT(Table2[[#This Row],[Project]],6)</f>
        <v/>
      </c>
      <c r="G3827" s="13"/>
      <c r="H3827" s="13"/>
      <c r="I3827" s="17"/>
      <c r="J3827" s="13"/>
      <c r="K3827" s="13"/>
      <c r="O3827" s="20"/>
      <c r="T3827" s="13"/>
      <c r="Y3827" s="71" t="str">
        <f>IFERROR(
    IF(Z3827="DONE",
        "QC DONE",
        IF(OR(AA3827="TBD", ISBLANK(AA3827)),
            "NO SHIP DATE",
            IF(AND(ISNUMBER(DATEVALUE(TEXT(Z3827,"MM/DD/YY"))), ISNUMBER(Table22[[#This Row],[QC START]])),
                NETWORKDAYS(Table22[[#This Row],[QC START]], DATEVALUE(TEXT(Z3827,"MM/DD/YY")), Delivered!$Z$3:$Z$8),
                IF(AND(ISNUMBER(DATEVALUE(TEXT(AA3827,"MM/DD/YY"))), ISNUMBER(Table22[[#This Row],[QC START]])),
                    NETWORKDAYS(Table22[[#This Row],[QC START]], DATEVALUE(TEXT(AA3827,"MM/DD/YY")), Delivered!$Z$3:$Z$8),
                    "IN QC"
                )
            )-1
        )
    ),
"IN QC"
)</f>
        <v>NO SHIP DATE</v>
      </c>
      <c r="AB3827" s="25"/>
      <c r="AC3827" s="83"/>
      <c r="AD3827" s="45"/>
    </row>
    <row r="3828" spans="6:30" ht="14.25">
      <c r="F3828" s="30" t="str">
        <f>LEFT(Table2[[#This Row],[Project]],6)</f>
        <v/>
      </c>
      <c r="G3828" s="13"/>
      <c r="H3828" s="13"/>
      <c r="I3828" s="17"/>
      <c r="J3828" s="13"/>
      <c r="K3828" s="13"/>
      <c r="O3828" s="20"/>
      <c r="T3828" s="13"/>
      <c r="Y3828" s="71" t="str">
        <f>IFERROR(
    IF(Z3828="DONE",
        "QC DONE",
        IF(OR(AA3828="TBD", ISBLANK(AA3828)),
            "NO SHIP DATE",
            IF(AND(ISNUMBER(DATEVALUE(TEXT(Z3828,"MM/DD/YY"))), ISNUMBER(Table22[[#This Row],[QC START]])),
                NETWORKDAYS(Table22[[#This Row],[QC START]], DATEVALUE(TEXT(Z3828,"MM/DD/YY")), Delivered!$Z$3:$Z$8),
                IF(AND(ISNUMBER(DATEVALUE(TEXT(AA3828,"MM/DD/YY"))), ISNUMBER(Table22[[#This Row],[QC START]])),
                    NETWORKDAYS(Table22[[#This Row],[QC START]], DATEVALUE(TEXT(AA3828,"MM/DD/YY")), Delivered!$Z$3:$Z$8),
                    "IN QC"
                )
            )-1
        )
    ),
"IN QC"
)</f>
        <v>NO SHIP DATE</v>
      </c>
      <c r="AB3828" s="25"/>
      <c r="AC3828" s="83"/>
      <c r="AD3828" s="45"/>
    </row>
    <row r="3829" spans="6:30" ht="14.25">
      <c r="F3829" s="30" t="str">
        <f>LEFT(Table2[[#This Row],[Project]],6)</f>
        <v/>
      </c>
      <c r="G3829" s="13"/>
      <c r="H3829" s="13"/>
      <c r="I3829" s="17"/>
      <c r="J3829" s="13"/>
      <c r="K3829" s="13"/>
      <c r="O3829" s="20"/>
      <c r="T3829" s="13"/>
      <c r="Y3829" s="71" t="str">
        <f>IFERROR(
    IF(Z3829="DONE",
        "QC DONE",
        IF(OR(AA3829="TBD", ISBLANK(AA3829)),
            "NO SHIP DATE",
            IF(AND(ISNUMBER(DATEVALUE(TEXT(Z3829,"MM/DD/YY"))), ISNUMBER(Table22[[#This Row],[QC START]])),
                NETWORKDAYS(Table22[[#This Row],[QC START]], DATEVALUE(TEXT(Z3829,"MM/DD/YY")), Delivered!$Z$3:$Z$8),
                IF(AND(ISNUMBER(DATEVALUE(TEXT(AA3829,"MM/DD/YY"))), ISNUMBER(Table22[[#This Row],[QC START]])),
                    NETWORKDAYS(Table22[[#This Row],[QC START]], DATEVALUE(TEXT(AA3829,"MM/DD/YY")), Delivered!$Z$3:$Z$8),
                    "IN QC"
                )
            )-1
        )
    ),
"IN QC"
)</f>
        <v>NO SHIP DATE</v>
      </c>
      <c r="AB3829" s="25"/>
      <c r="AC3829" s="83"/>
      <c r="AD3829" s="45"/>
    </row>
    <row r="3830" spans="6:30" ht="14.25">
      <c r="F3830" s="30" t="str">
        <f>LEFT(Table2[[#This Row],[Project]],6)</f>
        <v/>
      </c>
      <c r="G3830" s="13"/>
      <c r="H3830" s="13"/>
      <c r="I3830" s="17"/>
      <c r="J3830" s="13"/>
      <c r="K3830" s="13"/>
      <c r="O3830" s="20"/>
      <c r="T3830" s="13"/>
      <c r="Y3830" s="71" t="str">
        <f>IFERROR(
    IF(Z3830="DONE",
        "QC DONE",
        IF(OR(AA3830="TBD", ISBLANK(AA3830)),
            "NO SHIP DATE",
            IF(AND(ISNUMBER(DATEVALUE(TEXT(Z3830,"MM/DD/YY"))), ISNUMBER(Table22[[#This Row],[QC START]])),
                NETWORKDAYS(Table22[[#This Row],[QC START]], DATEVALUE(TEXT(Z3830,"MM/DD/YY")), Delivered!$Z$3:$Z$8),
                IF(AND(ISNUMBER(DATEVALUE(TEXT(AA3830,"MM/DD/YY"))), ISNUMBER(Table22[[#This Row],[QC START]])),
                    NETWORKDAYS(Table22[[#This Row],[QC START]], DATEVALUE(TEXT(AA3830,"MM/DD/YY")), Delivered!$Z$3:$Z$8),
                    "IN QC"
                )
            )-1
        )
    ),
"IN QC"
)</f>
        <v>NO SHIP DATE</v>
      </c>
      <c r="AB3830" s="25"/>
      <c r="AC3830" s="83"/>
      <c r="AD3830" s="45"/>
    </row>
    <row r="3831" spans="6:30" ht="14.25">
      <c r="F3831" s="30" t="str">
        <f>LEFT(Table2[[#This Row],[Project]],6)</f>
        <v/>
      </c>
      <c r="G3831" s="13"/>
      <c r="H3831" s="13"/>
      <c r="I3831" s="17"/>
      <c r="J3831" s="13"/>
      <c r="K3831" s="13"/>
      <c r="O3831" s="20"/>
      <c r="T3831" s="13"/>
      <c r="Y3831" s="71" t="str">
        <f>IFERROR(
    IF(Z3831="DONE",
        "QC DONE",
        IF(OR(AA3831="TBD", ISBLANK(AA3831)),
            "NO SHIP DATE",
            IF(AND(ISNUMBER(DATEVALUE(TEXT(Z3831,"MM/DD/YY"))), ISNUMBER(Table22[[#This Row],[QC START]])),
                NETWORKDAYS(Table22[[#This Row],[QC START]], DATEVALUE(TEXT(Z3831,"MM/DD/YY")), Delivered!$Z$3:$Z$8),
                IF(AND(ISNUMBER(DATEVALUE(TEXT(AA3831,"MM/DD/YY"))), ISNUMBER(Table22[[#This Row],[QC START]])),
                    NETWORKDAYS(Table22[[#This Row],[QC START]], DATEVALUE(TEXT(AA3831,"MM/DD/YY")), Delivered!$Z$3:$Z$8),
                    "IN QC"
                )
            )-1
        )
    ),
"IN QC"
)</f>
        <v>NO SHIP DATE</v>
      </c>
      <c r="AB3831" s="25"/>
      <c r="AC3831" s="83"/>
      <c r="AD3831" s="45"/>
    </row>
    <row r="3832" spans="6:30" ht="14.25">
      <c r="F3832" s="30" t="str">
        <f>LEFT(Table2[[#This Row],[Project]],6)</f>
        <v/>
      </c>
      <c r="G3832" s="13"/>
      <c r="H3832" s="13"/>
      <c r="I3832" s="17"/>
      <c r="J3832" s="13"/>
      <c r="K3832" s="13"/>
      <c r="O3832" s="20"/>
      <c r="T3832" s="13"/>
      <c r="Y3832" s="71" t="str">
        <f>IFERROR(
    IF(Z3832="DONE",
        "QC DONE",
        IF(OR(AA3832="TBD", ISBLANK(AA3832)),
            "NO SHIP DATE",
            IF(AND(ISNUMBER(DATEVALUE(TEXT(Z3832,"MM/DD/YY"))), ISNUMBER(Table22[[#This Row],[QC START]])),
                NETWORKDAYS(Table22[[#This Row],[QC START]], DATEVALUE(TEXT(Z3832,"MM/DD/YY")), Delivered!$Z$3:$Z$8),
                IF(AND(ISNUMBER(DATEVALUE(TEXT(AA3832,"MM/DD/YY"))), ISNUMBER(Table22[[#This Row],[QC START]])),
                    NETWORKDAYS(Table22[[#This Row],[QC START]], DATEVALUE(TEXT(AA3832,"MM/DD/YY")), Delivered!$Z$3:$Z$8),
                    "IN QC"
                )
            )-1
        )
    ),
"IN QC"
)</f>
        <v>NO SHIP DATE</v>
      </c>
      <c r="AB3832" s="25"/>
      <c r="AC3832" s="83"/>
      <c r="AD3832" s="45"/>
    </row>
    <row r="3833" spans="6:30" ht="14.25">
      <c r="F3833" s="30" t="str">
        <f>LEFT(Table2[[#This Row],[Project]],6)</f>
        <v/>
      </c>
      <c r="G3833" s="13"/>
      <c r="H3833" s="13"/>
      <c r="I3833" s="17"/>
      <c r="J3833" s="13"/>
      <c r="K3833" s="13"/>
      <c r="O3833" s="20"/>
      <c r="T3833" s="13"/>
      <c r="Y3833" s="71" t="str">
        <f>IFERROR(
    IF(Z3833="DONE",
        "QC DONE",
        IF(OR(AA3833="TBD", ISBLANK(AA3833)),
            "NO SHIP DATE",
            IF(AND(ISNUMBER(DATEVALUE(TEXT(Z3833,"MM/DD/YY"))), ISNUMBER(Table22[[#This Row],[QC START]])),
                NETWORKDAYS(Table22[[#This Row],[QC START]], DATEVALUE(TEXT(Z3833,"MM/DD/YY")), Delivered!$Z$3:$Z$8),
                IF(AND(ISNUMBER(DATEVALUE(TEXT(AA3833,"MM/DD/YY"))), ISNUMBER(Table22[[#This Row],[QC START]])),
                    NETWORKDAYS(Table22[[#This Row],[QC START]], DATEVALUE(TEXT(AA3833,"MM/DD/YY")), Delivered!$Z$3:$Z$8),
                    "IN QC"
                )
            )-1
        )
    ),
"IN QC"
)</f>
        <v>NO SHIP DATE</v>
      </c>
      <c r="AB3833" s="25"/>
      <c r="AC3833" s="83"/>
      <c r="AD3833" s="45"/>
    </row>
    <row r="3834" spans="6:30" ht="14.25">
      <c r="F3834" s="30" t="str">
        <f>LEFT(Table2[[#This Row],[Project]],6)</f>
        <v/>
      </c>
      <c r="G3834" s="13"/>
      <c r="H3834" s="13"/>
      <c r="I3834" s="17"/>
      <c r="J3834" s="13"/>
      <c r="K3834" s="13"/>
      <c r="O3834" s="20"/>
      <c r="T3834" s="13"/>
      <c r="Y3834" s="71" t="str">
        <f>IFERROR(
    IF(Z3834="DONE",
        "QC DONE",
        IF(OR(AA3834="TBD", ISBLANK(AA3834)),
            "NO SHIP DATE",
            IF(AND(ISNUMBER(DATEVALUE(TEXT(Z3834,"MM/DD/YY"))), ISNUMBER(Table22[[#This Row],[QC START]])),
                NETWORKDAYS(Table22[[#This Row],[QC START]], DATEVALUE(TEXT(Z3834,"MM/DD/YY")), Delivered!$Z$3:$Z$8),
                IF(AND(ISNUMBER(DATEVALUE(TEXT(AA3834,"MM/DD/YY"))), ISNUMBER(Table22[[#This Row],[QC START]])),
                    NETWORKDAYS(Table22[[#This Row],[QC START]], DATEVALUE(TEXT(AA3834,"MM/DD/YY")), Delivered!$Z$3:$Z$8),
                    "IN QC"
                )
            )-1
        )
    ),
"IN QC"
)</f>
        <v>NO SHIP DATE</v>
      </c>
      <c r="AB3834" s="25"/>
      <c r="AC3834" s="83"/>
      <c r="AD3834" s="45"/>
    </row>
    <row r="3835" spans="6:30" ht="14.25">
      <c r="F3835" s="30" t="str">
        <f>LEFT(Table2[[#This Row],[Project]],6)</f>
        <v/>
      </c>
      <c r="G3835" s="13"/>
      <c r="H3835" s="13"/>
      <c r="I3835" s="17"/>
      <c r="J3835" s="13"/>
      <c r="K3835" s="13"/>
      <c r="O3835" s="20"/>
      <c r="T3835" s="13"/>
      <c r="Y3835" s="71" t="str">
        <f>IFERROR(
    IF(Z3835="DONE",
        "QC DONE",
        IF(OR(AA3835="TBD", ISBLANK(AA3835)),
            "NO SHIP DATE",
            IF(AND(ISNUMBER(DATEVALUE(TEXT(Z3835,"MM/DD/YY"))), ISNUMBER(Table22[[#This Row],[QC START]])),
                NETWORKDAYS(Table22[[#This Row],[QC START]], DATEVALUE(TEXT(Z3835,"MM/DD/YY")), Delivered!$Z$3:$Z$8),
                IF(AND(ISNUMBER(DATEVALUE(TEXT(AA3835,"MM/DD/YY"))), ISNUMBER(Table22[[#This Row],[QC START]])),
                    NETWORKDAYS(Table22[[#This Row],[QC START]], DATEVALUE(TEXT(AA3835,"MM/DD/YY")), Delivered!$Z$3:$Z$8),
                    "IN QC"
                )
            )-1
        )
    ),
"IN QC"
)</f>
        <v>NO SHIP DATE</v>
      </c>
      <c r="AB3835" s="25"/>
      <c r="AC3835" s="83"/>
      <c r="AD3835" s="45"/>
    </row>
    <row r="3836" spans="6:30" ht="14.25">
      <c r="F3836" s="30" t="str">
        <f>LEFT(Table2[[#This Row],[Project]],6)</f>
        <v/>
      </c>
      <c r="G3836" s="13"/>
      <c r="H3836" s="13"/>
      <c r="I3836" s="17"/>
      <c r="J3836" s="13"/>
      <c r="K3836" s="13"/>
      <c r="O3836" s="20"/>
      <c r="T3836" s="13"/>
      <c r="Y3836" s="71" t="str">
        <f>IFERROR(
    IF(Z3836="DONE",
        "QC DONE",
        IF(OR(AA3836="TBD", ISBLANK(AA3836)),
            "NO SHIP DATE",
            IF(AND(ISNUMBER(DATEVALUE(TEXT(Z3836,"MM/DD/YY"))), ISNUMBER(Table22[[#This Row],[QC START]])),
                NETWORKDAYS(Table22[[#This Row],[QC START]], DATEVALUE(TEXT(Z3836,"MM/DD/YY")), Delivered!$Z$3:$Z$8),
                IF(AND(ISNUMBER(DATEVALUE(TEXT(AA3836,"MM/DD/YY"))), ISNUMBER(Table22[[#This Row],[QC START]])),
                    NETWORKDAYS(Table22[[#This Row],[QC START]], DATEVALUE(TEXT(AA3836,"MM/DD/YY")), Delivered!$Z$3:$Z$8),
                    "IN QC"
                )
            )-1
        )
    ),
"IN QC"
)</f>
        <v>NO SHIP DATE</v>
      </c>
      <c r="AB3836" s="25"/>
      <c r="AC3836" s="83"/>
      <c r="AD3836" s="45"/>
    </row>
    <row r="3837" spans="6:30" ht="14.25">
      <c r="F3837" s="30" t="str">
        <f>LEFT(Table2[[#This Row],[Project]],6)</f>
        <v/>
      </c>
      <c r="G3837" s="13"/>
      <c r="H3837" s="13"/>
      <c r="I3837" s="17"/>
      <c r="J3837" s="13"/>
      <c r="K3837" s="13"/>
      <c r="O3837" s="20"/>
      <c r="T3837" s="13"/>
      <c r="Y3837" s="71" t="str">
        <f>IFERROR(
    IF(Z3837="DONE",
        "QC DONE",
        IF(OR(AA3837="TBD", ISBLANK(AA3837)),
            "NO SHIP DATE",
            IF(AND(ISNUMBER(DATEVALUE(TEXT(Z3837,"MM/DD/YY"))), ISNUMBER(Table22[[#This Row],[QC START]])),
                NETWORKDAYS(Table22[[#This Row],[QC START]], DATEVALUE(TEXT(Z3837,"MM/DD/YY")), Delivered!$Z$3:$Z$8),
                IF(AND(ISNUMBER(DATEVALUE(TEXT(AA3837,"MM/DD/YY"))), ISNUMBER(Table22[[#This Row],[QC START]])),
                    NETWORKDAYS(Table22[[#This Row],[QC START]], DATEVALUE(TEXT(AA3837,"MM/DD/YY")), Delivered!$Z$3:$Z$8),
                    "IN QC"
                )
            )-1
        )
    ),
"IN QC"
)</f>
        <v>NO SHIP DATE</v>
      </c>
      <c r="AB3837" s="25"/>
      <c r="AC3837" s="83"/>
      <c r="AD3837" s="45"/>
    </row>
    <row r="3838" spans="6:30" ht="14.25">
      <c r="F3838" s="30" t="str">
        <f>LEFT(Table2[[#This Row],[Project]],6)</f>
        <v/>
      </c>
      <c r="G3838" s="13"/>
      <c r="H3838" s="13"/>
      <c r="I3838" s="17"/>
      <c r="J3838" s="13"/>
      <c r="K3838" s="13"/>
      <c r="O3838" s="20"/>
      <c r="T3838" s="13"/>
      <c r="Y3838" s="71" t="str">
        <f>IFERROR(
    IF(Z3838="DONE",
        "QC DONE",
        IF(OR(AA3838="TBD", ISBLANK(AA3838)),
            "NO SHIP DATE",
            IF(AND(ISNUMBER(DATEVALUE(TEXT(Z3838,"MM/DD/YY"))), ISNUMBER(Table22[[#This Row],[QC START]])),
                NETWORKDAYS(Table22[[#This Row],[QC START]], DATEVALUE(TEXT(Z3838,"MM/DD/YY")), Delivered!$Z$3:$Z$8),
                IF(AND(ISNUMBER(DATEVALUE(TEXT(AA3838,"MM/DD/YY"))), ISNUMBER(Table22[[#This Row],[QC START]])),
                    NETWORKDAYS(Table22[[#This Row],[QC START]], DATEVALUE(TEXT(AA3838,"MM/DD/YY")), Delivered!$Z$3:$Z$8),
                    "IN QC"
                )
            )-1
        )
    ),
"IN QC"
)</f>
        <v>NO SHIP DATE</v>
      </c>
      <c r="AB3838" s="25"/>
      <c r="AC3838" s="83"/>
      <c r="AD3838" s="45"/>
    </row>
    <row r="3839" spans="6:30" ht="14.25">
      <c r="F3839" s="30" t="str">
        <f>LEFT(Table2[[#This Row],[Project]],6)</f>
        <v/>
      </c>
      <c r="G3839" s="13"/>
      <c r="H3839" s="13"/>
      <c r="I3839" s="17"/>
      <c r="J3839" s="13"/>
      <c r="K3839" s="13"/>
      <c r="O3839" s="20"/>
      <c r="T3839" s="13"/>
      <c r="Y3839" s="71" t="str">
        <f>IFERROR(
    IF(Z3839="DONE",
        "QC DONE",
        IF(OR(AA3839="TBD", ISBLANK(AA3839)),
            "NO SHIP DATE",
            IF(AND(ISNUMBER(DATEVALUE(TEXT(Z3839,"MM/DD/YY"))), ISNUMBER(Table22[[#This Row],[QC START]])),
                NETWORKDAYS(Table22[[#This Row],[QC START]], DATEVALUE(TEXT(Z3839,"MM/DD/YY")), Delivered!$Z$3:$Z$8),
                IF(AND(ISNUMBER(DATEVALUE(TEXT(AA3839,"MM/DD/YY"))), ISNUMBER(Table22[[#This Row],[QC START]])),
                    NETWORKDAYS(Table22[[#This Row],[QC START]], DATEVALUE(TEXT(AA3839,"MM/DD/YY")), Delivered!$Z$3:$Z$8),
                    "IN QC"
                )
            )-1
        )
    ),
"IN QC"
)</f>
        <v>NO SHIP DATE</v>
      </c>
      <c r="AB3839" s="25"/>
      <c r="AC3839" s="83"/>
      <c r="AD3839" s="45"/>
    </row>
    <row r="3840" spans="6:30" ht="14.25">
      <c r="F3840" s="30" t="str">
        <f>LEFT(Table2[[#This Row],[Project]],6)</f>
        <v/>
      </c>
      <c r="G3840" s="13"/>
      <c r="H3840" s="13"/>
      <c r="I3840" s="17"/>
      <c r="J3840" s="13"/>
      <c r="K3840" s="13"/>
      <c r="O3840" s="20"/>
      <c r="T3840" s="13"/>
      <c r="Y3840" s="71" t="str">
        <f>IFERROR(
    IF(Z3840="DONE",
        "QC DONE",
        IF(OR(AA3840="TBD", ISBLANK(AA3840)),
            "NO SHIP DATE",
            IF(AND(ISNUMBER(DATEVALUE(TEXT(Z3840,"MM/DD/YY"))), ISNUMBER(Table22[[#This Row],[QC START]])),
                NETWORKDAYS(Table22[[#This Row],[QC START]], DATEVALUE(TEXT(Z3840,"MM/DD/YY")), Delivered!$Z$3:$Z$8),
                IF(AND(ISNUMBER(DATEVALUE(TEXT(AA3840,"MM/DD/YY"))), ISNUMBER(Table22[[#This Row],[QC START]])),
                    NETWORKDAYS(Table22[[#This Row],[QC START]], DATEVALUE(TEXT(AA3840,"MM/DD/YY")), Delivered!$Z$3:$Z$8),
                    "IN QC"
                )
            )-1
        )
    ),
"IN QC"
)</f>
        <v>NO SHIP DATE</v>
      </c>
      <c r="AB3840" s="25"/>
      <c r="AC3840" s="83"/>
      <c r="AD3840" s="45"/>
    </row>
    <row r="3841" spans="6:30" ht="14.25">
      <c r="F3841" s="30" t="str">
        <f>LEFT(Table2[[#This Row],[Project]],6)</f>
        <v/>
      </c>
      <c r="G3841" s="13"/>
      <c r="H3841" s="13"/>
      <c r="I3841" s="17"/>
      <c r="J3841" s="13"/>
      <c r="K3841" s="13"/>
      <c r="O3841" s="20"/>
      <c r="T3841" s="13"/>
      <c r="Y3841" s="71" t="str">
        <f>IFERROR(
    IF(Z3841="DONE",
        "QC DONE",
        IF(OR(AA3841="TBD", ISBLANK(AA3841)),
            "NO SHIP DATE",
            IF(AND(ISNUMBER(DATEVALUE(TEXT(Z3841,"MM/DD/YY"))), ISNUMBER(Table22[[#This Row],[QC START]])),
                NETWORKDAYS(Table22[[#This Row],[QC START]], DATEVALUE(TEXT(Z3841,"MM/DD/YY")), Delivered!$Z$3:$Z$8),
                IF(AND(ISNUMBER(DATEVALUE(TEXT(AA3841,"MM/DD/YY"))), ISNUMBER(Table22[[#This Row],[QC START]])),
                    NETWORKDAYS(Table22[[#This Row],[QC START]], DATEVALUE(TEXT(AA3841,"MM/DD/YY")), Delivered!$Z$3:$Z$8),
                    "IN QC"
                )
            )-1
        )
    ),
"IN QC"
)</f>
        <v>NO SHIP DATE</v>
      </c>
      <c r="AB3841" s="25"/>
      <c r="AC3841" s="83"/>
      <c r="AD3841" s="45"/>
    </row>
    <row r="3842" spans="6:30" ht="14.25">
      <c r="F3842" s="30" t="str">
        <f>LEFT(Table2[[#This Row],[Project]],6)</f>
        <v/>
      </c>
      <c r="G3842" s="13"/>
      <c r="H3842" s="13"/>
      <c r="I3842" s="17"/>
      <c r="J3842" s="13"/>
      <c r="K3842" s="13"/>
      <c r="O3842" s="20"/>
      <c r="T3842" s="13"/>
      <c r="Y3842" s="71" t="str">
        <f>IFERROR(
    IF(Z3842="DONE",
        "QC DONE",
        IF(OR(AA3842="TBD", ISBLANK(AA3842)),
            "NO SHIP DATE",
            IF(AND(ISNUMBER(DATEVALUE(TEXT(Z3842,"MM/DD/YY"))), ISNUMBER(Table22[[#This Row],[QC START]])),
                NETWORKDAYS(Table22[[#This Row],[QC START]], DATEVALUE(TEXT(Z3842,"MM/DD/YY")), Delivered!$Z$3:$Z$8),
                IF(AND(ISNUMBER(DATEVALUE(TEXT(AA3842,"MM/DD/YY"))), ISNUMBER(Table22[[#This Row],[QC START]])),
                    NETWORKDAYS(Table22[[#This Row],[QC START]], DATEVALUE(TEXT(AA3842,"MM/DD/YY")), Delivered!$Z$3:$Z$8),
                    "IN QC"
                )
            )-1
        )
    ),
"IN QC"
)</f>
        <v>NO SHIP DATE</v>
      </c>
      <c r="AB3842" s="25"/>
      <c r="AC3842" s="83"/>
      <c r="AD3842" s="45"/>
    </row>
    <row r="3843" spans="6:30" ht="14.25">
      <c r="F3843" s="30" t="str">
        <f>LEFT(Table2[[#This Row],[Project]],6)</f>
        <v/>
      </c>
      <c r="G3843" s="13"/>
      <c r="H3843" s="13"/>
      <c r="I3843" s="17"/>
      <c r="J3843" s="13"/>
      <c r="K3843" s="13"/>
      <c r="O3843" s="20"/>
      <c r="T3843" s="13"/>
      <c r="Y3843" s="71" t="str">
        <f>IFERROR(
    IF(Z3843="DONE",
        "QC DONE",
        IF(OR(AA3843="TBD", ISBLANK(AA3843)),
            "NO SHIP DATE",
            IF(AND(ISNUMBER(DATEVALUE(TEXT(Z3843,"MM/DD/YY"))), ISNUMBER(Table22[[#This Row],[QC START]])),
                NETWORKDAYS(Table22[[#This Row],[QC START]], DATEVALUE(TEXT(Z3843,"MM/DD/YY")), Delivered!$Z$3:$Z$8),
                IF(AND(ISNUMBER(DATEVALUE(TEXT(AA3843,"MM/DD/YY"))), ISNUMBER(Table22[[#This Row],[QC START]])),
                    NETWORKDAYS(Table22[[#This Row],[QC START]], DATEVALUE(TEXT(AA3843,"MM/DD/YY")), Delivered!$Z$3:$Z$8),
                    "IN QC"
                )
            )-1
        )
    ),
"IN QC"
)</f>
        <v>NO SHIP DATE</v>
      </c>
      <c r="AB3843" s="25"/>
      <c r="AC3843" s="83"/>
      <c r="AD3843" s="45"/>
    </row>
    <row r="3844" spans="6:30" ht="14.25">
      <c r="F3844" s="30" t="str">
        <f>LEFT(Table2[[#This Row],[Project]],6)</f>
        <v/>
      </c>
      <c r="G3844" s="13"/>
      <c r="H3844" s="13"/>
      <c r="I3844" s="17"/>
      <c r="J3844" s="13"/>
      <c r="K3844" s="13"/>
      <c r="O3844" s="20"/>
      <c r="T3844" s="13"/>
      <c r="Y3844" s="71" t="str">
        <f>IFERROR(
    IF(Z3844="DONE",
        "QC DONE",
        IF(OR(AA3844="TBD", ISBLANK(AA3844)),
            "NO SHIP DATE",
            IF(AND(ISNUMBER(DATEVALUE(TEXT(Z3844,"MM/DD/YY"))), ISNUMBER(Table22[[#This Row],[QC START]])),
                NETWORKDAYS(Table22[[#This Row],[QC START]], DATEVALUE(TEXT(Z3844,"MM/DD/YY")), Delivered!$Z$3:$Z$8),
                IF(AND(ISNUMBER(DATEVALUE(TEXT(AA3844,"MM/DD/YY"))), ISNUMBER(Table22[[#This Row],[QC START]])),
                    NETWORKDAYS(Table22[[#This Row],[QC START]], DATEVALUE(TEXT(AA3844,"MM/DD/YY")), Delivered!$Z$3:$Z$8),
                    "IN QC"
                )
            )-1
        )
    ),
"IN QC"
)</f>
        <v>NO SHIP DATE</v>
      </c>
      <c r="AB3844" s="25"/>
      <c r="AC3844" s="83"/>
      <c r="AD3844" s="45"/>
    </row>
    <row r="3845" spans="6:30" ht="14.25">
      <c r="F3845" s="30" t="str">
        <f>LEFT(Table2[[#This Row],[Project]],6)</f>
        <v/>
      </c>
      <c r="G3845" s="13"/>
      <c r="H3845" s="13"/>
      <c r="I3845" s="17"/>
      <c r="J3845" s="13"/>
      <c r="K3845" s="13"/>
      <c r="O3845" s="20"/>
      <c r="T3845" s="13"/>
      <c r="Y3845" s="71" t="str">
        <f>IFERROR(
    IF(Z3845="DONE",
        "QC DONE",
        IF(OR(AA3845="TBD", ISBLANK(AA3845)),
            "NO SHIP DATE",
            IF(AND(ISNUMBER(DATEVALUE(TEXT(Z3845,"MM/DD/YY"))), ISNUMBER(Table22[[#This Row],[QC START]])),
                NETWORKDAYS(Table22[[#This Row],[QC START]], DATEVALUE(TEXT(Z3845,"MM/DD/YY")), Delivered!$Z$3:$Z$8),
                IF(AND(ISNUMBER(DATEVALUE(TEXT(AA3845,"MM/DD/YY"))), ISNUMBER(Table22[[#This Row],[QC START]])),
                    NETWORKDAYS(Table22[[#This Row],[QC START]], DATEVALUE(TEXT(AA3845,"MM/DD/YY")), Delivered!$Z$3:$Z$8),
                    "IN QC"
                )
            )-1
        )
    ),
"IN QC"
)</f>
        <v>NO SHIP DATE</v>
      </c>
      <c r="AB3845" s="25"/>
      <c r="AC3845" s="83"/>
      <c r="AD3845" s="45"/>
    </row>
    <row r="3846" spans="6:30" ht="14.25">
      <c r="F3846" s="30" t="str">
        <f>LEFT(Table2[[#This Row],[Project]],6)</f>
        <v/>
      </c>
      <c r="G3846" s="13"/>
      <c r="H3846" s="13"/>
      <c r="I3846" s="17"/>
      <c r="J3846" s="13"/>
      <c r="K3846" s="13"/>
      <c r="O3846" s="20"/>
      <c r="T3846" s="13"/>
      <c r="Y3846" s="71" t="str">
        <f>IFERROR(
    IF(Z3846="DONE",
        "QC DONE",
        IF(OR(AA3846="TBD", ISBLANK(AA3846)),
            "NO SHIP DATE",
            IF(AND(ISNUMBER(DATEVALUE(TEXT(Z3846,"MM/DD/YY"))), ISNUMBER(Table22[[#This Row],[QC START]])),
                NETWORKDAYS(Table22[[#This Row],[QC START]], DATEVALUE(TEXT(Z3846,"MM/DD/YY")), Delivered!$Z$3:$Z$8),
                IF(AND(ISNUMBER(DATEVALUE(TEXT(AA3846,"MM/DD/YY"))), ISNUMBER(Table22[[#This Row],[QC START]])),
                    NETWORKDAYS(Table22[[#This Row],[QC START]], DATEVALUE(TEXT(AA3846,"MM/DD/YY")), Delivered!$Z$3:$Z$8),
                    "IN QC"
                )
            )-1
        )
    ),
"IN QC"
)</f>
        <v>NO SHIP DATE</v>
      </c>
      <c r="AB3846" s="25"/>
      <c r="AC3846" s="83"/>
      <c r="AD3846" s="45"/>
    </row>
    <row r="3847" spans="6:30" ht="14.25">
      <c r="F3847" s="30" t="str">
        <f>LEFT(Table2[[#This Row],[Project]],6)</f>
        <v/>
      </c>
      <c r="G3847" s="13"/>
      <c r="H3847" s="13"/>
      <c r="I3847" s="17"/>
      <c r="J3847" s="13"/>
      <c r="K3847" s="13"/>
      <c r="O3847" s="20"/>
      <c r="T3847" s="13"/>
      <c r="Y3847" s="71" t="str">
        <f>IFERROR(
    IF(Z3847="DONE",
        "QC DONE",
        IF(OR(AA3847="TBD", ISBLANK(AA3847)),
            "NO SHIP DATE",
            IF(AND(ISNUMBER(DATEVALUE(TEXT(Z3847,"MM/DD/YY"))), ISNUMBER(Table22[[#This Row],[QC START]])),
                NETWORKDAYS(Table22[[#This Row],[QC START]], DATEVALUE(TEXT(Z3847,"MM/DD/YY")), Delivered!$Z$3:$Z$8),
                IF(AND(ISNUMBER(DATEVALUE(TEXT(AA3847,"MM/DD/YY"))), ISNUMBER(Table22[[#This Row],[QC START]])),
                    NETWORKDAYS(Table22[[#This Row],[QC START]], DATEVALUE(TEXT(AA3847,"MM/DD/YY")), Delivered!$Z$3:$Z$8),
                    "IN QC"
                )
            )-1
        )
    ),
"IN QC"
)</f>
        <v>NO SHIP DATE</v>
      </c>
      <c r="AB3847" s="25"/>
      <c r="AC3847" s="83"/>
      <c r="AD3847" s="45"/>
    </row>
    <row r="3848" spans="6:30" ht="14.25">
      <c r="F3848" s="30" t="str">
        <f>LEFT(Table2[[#This Row],[Project]],6)</f>
        <v/>
      </c>
      <c r="G3848" s="13"/>
      <c r="H3848" s="13"/>
      <c r="I3848" s="17"/>
      <c r="J3848" s="13"/>
      <c r="K3848" s="13"/>
      <c r="O3848" s="20"/>
      <c r="T3848" s="13"/>
      <c r="Y3848" s="71" t="str">
        <f>IFERROR(
    IF(Z3848="DONE",
        "QC DONE",
        IF(OR(AA3848="TBD", ISBLANK(AA3848)),
            "NO SHIP DATE",
            IF(AND(ISNUMBER(DATEVALUE(TEXT(Z3848,"MM/DD/YY"))), ISNUMBER(Table22[[#This Row],[QC START]])),
                NETWORKDAYS(Table22[[#This Row],[QC START]], DATEVALUE(TEXT(Z3848,"MM/DD/YY")), Delivered!$Z$3:$Z$8),
                IF(AND(ISNUMBER(DATEVALUE(TEXT(AA3848,"MM/DD/YY"))), ISNUMBER(Table22[[#This Row],[QC START]])),
                    NETWORKDAYS(Table22[[#This Row],[QC START]], DATEVALUE(TEXT(AA3848,"MM/DD/YY")), Delivered!$Z$3:$Z$8),
                    "IN QC"
                )
            )-1
        )
    ),
"IN QC"
)</f>
        <v>NO SHIP DATE</v>
      </c>
      <c r="AB3848" s="25"/>
      <c r="AC3848" s="83"/>
      <c r="AD3848" s="45"/>
    </row>
    <row r="3849" spans="6:30" ht="14.25">
      <c r="F3849" s="30" t="str">
        <f>LEFT(Table2[[#This Row],[Project]],6)</f>
        <v/>
      </c>
      <c r="G3849" s="13"/>
      <c r="H3849" s="13"/>
      <c r="I3849" s="17"/>
      <c r="J3849" s="13"/>
      <c r="K3849" s="13"/>
      <c r="O3849" s="20"/>
      <c r="T3849" s="13"/>
      <c r="Y3849" s="71" t="str">
        <f>IFERROR(
    IF(Z3849="DONE",
        "QC DONE",
        IF(OR(AA3849="TBD", ISBLANK(AA3849)),
            "NO SHIP DATE",
            IF(AND(ISNUMBER(DATEVALUE(TEXT(Z3849,"MM/DD/YY"))), ISNUMBER(Table22[[#This Row],[QC START]])),
                NETWORKDAYS(Table22[[#This Row],[QC START]], DATEVALUE(TEXT(Z3849,"MM/DD/YY")), Delivered!$Z$3:$Z$8),
                IF(AND(ISNUMBER(DATEVALUE(TEXT(AA3849,"MM/DD/YY"))), ISNUMBER(Table22[[#This Row],[QC START]])),
                    NETWORKDAYS(Table22[[#This Row],[QC START]], DATEVALUE(TEXT(AA3849,"MM/DD/YY")), Delivered!$Z$3:$Z$8),
                    "IN QC"
                )
            )-1
        )
    ),
"IN QC"
)</f>
        <v>NO SHIP DATE</v>
      </c>
      <c r="AB3849" s="25"/>
      <c r="AC3849" s="83"/>
      <c r="AD3849" s="45"/>
    </row>
    <row r="3850" spans="6:30" ht="14.25">
      <c r="F3850" s="30" t="str">
        <f>LEFT(Table2[[#This Row],[Project]],6)</f>
        <v/>
      </c>
      <c r="G3850" s="13"/>
      <c r="H3850" s="13"/>
      <c r="I3850" s="17"/>
      <c r="J3850" s="13"/>
      <c r="K3850" s="13"/>
      <c r="O3850" s="20"/>
      <c r="T3850" s="13"/>
      <c r="Y3850" s="71" t="str">
        <f>IFERROR(
    IF(Z3850="DONE",
        "QC DONE",
        IF(OR(AA3850="TBD", ISBLANK(AA3850)),
            "NO SHIP DATE",
            IF(AND(ISNUMBER(DATEVALUE(TEXT(Z3850,"MM/DD/YY"))), ISNUMBER(Table22[[#This Row],[QC START]])),
                NETWORKDAYS(Table22[[#This Row],[QC START]], DATEVALUE(TEXT(Z3850,"MM/DD/YY")), Delivered!$Z$3:$Z$8),
                IF(AND(ISNUMBER(DATEVALUE(TEXT(AA3850,"MM/DD/YY"))), ISNUMBER(Table22[[#This Row],[QC START]])),
                    NETWORKDAYS(Table22[[#This Row],[QC START]], DATEVALUE(TEXT(AA3850,"MM/DD/YY")), Delivered!$Z$3:$Z$8),
                    "IN QC"
                )
            )-1
        )
    ),
"IN QC"
)</f>
        <v>NO SHIP DATE</v>
      </c>
      <c r="AB3850" s="25"/>
      <c r="AC3850" s="83"/>
      <c r="AD3850" s="45"/>
    </row>
    <row r="3851" spans="6:30" ht="14.25">
      <c r="F3851" s="30" t="str">
        <f>LEFT(Table2[[#This Row],[Project]],6)</f>
        <v/>
      </c>
      <c r="G3851" s="13"/>
      <c r="H3851" s="13"/>
      <c r="I3851" s="17"/>
      <c r="J3851" s="13"/>
      <c r="K3851" s="13"/>
      <c r="O3851" s="20"/>
      <c r="T3851" s="13"/>
      <c r="Y3851" s="71" t="str">
        <f>IFERROR(
    IF(Z3851="DONE",
        "QC DONE",
        IF(OR(AA3851="TBD", ISBLANK(AA3851)),
            "NO SHIP DATE",
            IF(AND(ISNUMBER(DATEVALUE(TEXT(Z3851,"MM/DD/YY"))), ISNUMBER(Table22[[#This Row],[QC START]])),
                NETWORKDAYS(Table22[[#This Row],[QC START]], DATEVALUE(TEXT(Z3851,"MM/DD/YY")), Delivered!$Z$3:$Z$8),
                IF(AND(ISNUMBER(DATEVALUE(TEXT(AA3851,"MM/DD/YY"))), ISNUMBER(Table22[[#This Row],[QC START]])),
                    NETWORKDAYS(Table22[[#This Row],[QC START]], DATEVALUE(TEXT(AA3851,"MM/DD/YY")), Delivered!$Z$3:$Z$8),
                    "IN QC"
                )
            )-1
        )
    ),
"IN QC"
)</f>
        <v>NO SHIP DATE</v>
      </c>
      <c r="AB3851" s="25"/>
      <c r="AC3851" s="83"/>
      <c r="AD3851" s="45"/>
    </row>
    <row r="3852" spans="6:30" ht="14.25">
      <c r="F3852" s="30" t="str">
        <f>LEFT(Table2[[#This Row],[Project]],6)</f>
        <v/>
      </c>
      <c r="G3852" s="13"/>
      <c r="H3852" s="13"/>
      <c r="I3852" s="17"/>
      <c r="J3852" s="13"/>
      <c r="K3852" s="13"/>
      <c r="O3852" s="20"/>
      <c r="T3852" s="13"/>
      <c r="Y3852" s="71" t="str">
        <f>IFERROR(
    IF(Z3852="DONE",
        "QC DONE",
        IF(OR(AA3852="TBD", ISBLANK(AA3852)),
            "NO SHIP DATE",
            IF(AND(ISNUMBER(DATEVALUE(TEXT(Z3852,"MM/DD/YY"))), ISNUMBER(Table22[[#This Row],[QC START]])),
                NETWORKDAYS(Table22[[#This Row],[QC START]], DATEVALUE(TEXT(Z3852,"MM/DD/YY")), Delivered!$Z$3:$Z$8),
                IF(AND(ISNUMBER(DATEVALUE(TEXT(AA3852,"MM/DD/YY"))), ISNUMBER(Table22[[#This Row],[QC START]])),
                    NETWORKDAYS(Table22[[#This Row],[QC START]], DATEVALUE(TEXT(AA3852,"MM/DD/YY")), Delivered!$Z$3:$Z$8),
                    "IN QC"
                )
            )-1
        )
    ),
"IN QC"
)</f>
        <v>NO SHIP DATE</v>
      </c>
      <c r="AB3852" s="25"/>
      <c r="AC3852" s="83"/>
      <c r="AD3852" s="45"/>
    </row>
    <row r="3853" spans="6:30" ht="14.25">
      <c r="F3853" s="30" t="str">
        <f>LEFT(Table2[[#This Row],[Project]],6)</f>
        <v/>
      </c>
      <c r="G3853" s="13"/>
      <c r="H3853" s="13"/>
      <c r="I3853" s="17"/>
      <c r="J3853" s="13"/>
      <c r="K3853" s="13"/>
      <c r="O3853" s="20"/>
      <c r="T3853" s="13"/>
      <c r="Y3853" s="71" t="str">
        <f>IFERROR(
    IF(Z3853="DONE",
        "QC DONE",
        IF(OR(AA3853="TBD", ISBLANK(AA3853)),
            "NO SHIP DATE",
            IF(AND(ISNUMBER(DATEVALUE(TEXT(Z3853,"MM/DD/YY"))), ISNUMBER(Table22[[#This Row],[QC START]])),
                NETWORKDAYS(Table22[[#This Row],[QC START]], DATEVALUE(TEXT(Z3853,"MM/DD/YY")), Delivered!$Z$3:$Z$8),
                IF(AND(ISNUMBER(DATEVALUE(TEXT(AA3853,"MM/DD/YY"))), ISNUMBER(Table22[[#This Row],[QC START]])),
                    NETWORKDAYS(Table22[[#This Row],[QC START]], DATEVALUE(TEXT(AA3853,"MM/DD/YY")), Delivered!$Z$3:$Z$8),
                    "IN QC"
                )
            )-1
        )
    ),
"IN QC"
)</f>
        <v>NO SHIP DATE</v>
      </c>
      <c r="AB3853" s="25"/>
      <c r="AC3853" s="83"/>
      <c r="AD3853" s="45"/>
    </row>
    <row r="3854" spans="6:30" ht="14.25">
      <c r="F3854" s="30" t="str">
        <f>LEFT(Table2[[#This Row],[Project]],6)</f>
        <v/>
      </c>
      <c r="G3854" s="13"/>
      <c r="H3854" s="13"/>
      <c r="I3854" s="17"/>
      <c r="J3854" s="13"/>
      <c r="K3854" s="13"/>
      <c r="O3854" s="20"/>
      <c r="T3854" s="13"/>
      <c r="Y3854" s="71" t="str">
        <f>IFERROR(
    IF(Z3854="DONE",
        "QC DONE",
        IF(OR(AA3854="TBD", ISBLANK(AA3854)),
            "NO SHIP DATE",
            IF(AND(ISNUMBER(DATEVALUE(TEXT(Z3854,"MM/DD/YY"))), ISNUMBER(Table22[[#This Row],[QC START]])),
                NETWORKDAYS(Table22[[#This Row],[QC START]], DATEVALUE(TEXT(Z3854,"MM/DD/YY")), Delivered!$Z$3:$Z$8),
                IF(AND(ISNUMBER(DATEVALUE(TEXT(AA3854,"MM/DD/YY"))), ISNUMBER(Table22[[#This Row],[QC START]])),
                    NETWORKDAYS(Table22[[#This Row],[QC START]], DATEVALUE(TEXT(AA3854,"MM/DD/YY")), Delivered!$Z$3:$Z$8),
                    "IN QC"
                )
            )-1
        )
    ),
"IN QC"
)</f>
        <v>NO SHIP DATE</v>
      </c>
      <c r="AB3854" s="25"/>
      <c r="AC3854" s="83"/>
      <c r="AD3854" s="45"/>
    </row>
    <row r="3855" spans="6:30" ht="14.25">
      <c r="F3855" s="30" t="str">
        <f>LEFT(Table2[[#This Row],[Project]],6)</f>
        <v/>
      </c>
      <c r="G3855" s="13"/>
      <c r="H3855" s="13"/>
      <c r="I3855" s="17"/>
      <c r="J3855" s="13"/>
      <c r="K3855" s="13"/>
      <c r="O3855" s="20"/>
      <c r="T3855" s="13"/>
      <c r="Y3855" s="71" t="str">
        <f>IFERROR(
    IF(Z3855="DONE",
        "QC DONE",
        IF(OR(AA3855="TBD", ISBLANK(AA3855)),
            "NO SHIP DATE",
            IF(AND(ISNUMBER(DATEVALUE(TEXT(Z3855,"MM/DD/YY"))), ISNUMBER(Table22[[#This Row],[QC START]])),
                NETWORKDAYS(Table22[[#This Row],[QC START]], DATEVALUE(TEXT(Z3855,"MM/DD/YY")), Delivered!$Z$3:$Z$8),
                IF(AND(ISNUMBER(DATEVALUE(TEXT(AA3855,"MM/DD/YY"))), ISNUMBER(Table22[[#This Row],[QC START]])),
                    NETWORKDAYS(Table22[[#This Row],[QC START]], DATEVALUE(TEXT(AA3855,"MM/DD/YY")), Delivered!$Z$3:$Z$8),
                    "IN QC"
                )
            )-1
        )
    ),
"IN QC"
)</f>
        <v>NO SHIP DATE</v>
      </c>
      <c r="AB3855" s="25"/>
      <c r="AC3855" s="83"/>
      <c r="AD3855" s="45"/>
    </row>
    <row r="3856" spans="6:30" ht="14.25">
      <c r="F3856" s="30" t="str">
        <f>LEFT(Table2[[#This Row],[Project]],6)</f>
        <v/>
      </c>
      <c r="G3856" s="13"/>
      <c r="H3856" s="13"/>
      <c r="I3856" s="17"/>
      <c r="J3856" s="13"/>
      <c r="K3856" s="13"/>
      <c r="O3856" s="20"/>
      <c r="T3856" s="13"/>
      <c r="Y3856" s="71" t="str">
        <f>IFERROR(
    IF(Z3856="DONE",
        "QC DONE",
        IF(OR(AA3856="TBD", ISBLANK(AA3856)),
            "NO SHIP DATE",
            IF(AND(ISNUMBER(DATEVALUE(TEXT(Z3856,"MM/DD/YY"))), ISNUMBER(Table22[[#This Row],[QC START]])),
                NETWORKDAYS(Table22[[#This Row],[QC START]], DATEVALUE(TEXT(Z3856,"MM/DD/YY")), Delivered!$Z$3:$Z$8),
                IF(AND(ISNUMBER(DATEVALUE(TEXT(AA3856,"MM/DD/YY"))), ISNUMBER(Table22[[#This Row],[QC START]])),
                    NETWORKDAYS(Table22[[#This Row],[QC START]], DATEVALUE(TEXT(AA3856,"MM/DD/YY")), Delivered!$Z$3:$Z$8),
                    "IN QC"
                )
            )-1
        )
    ),
"IN QC"
)</f>
        <v>NO SHIP DATE</v>
      </c>
      <c r="AB3856" s="25"/>
      <c r="AC3856" s="83"/>
      <c r="AD3856" s="45"/>
    </row>
    <row r="3857" spans="6:30" ht="14.25">
      <c r="F3857" s="30" t="str">
        <f>LEFT(Table2[[#This Row],[Project]],6)</f>
        <v/>
      </c>
      <c r="G3857" s="13"/>
      <c r="H3857" s="13"/>
      <c r="I3857" s="17"/>
      <c r="J3857" s="13"/>
      <c r="K3857" s="13"/>
      <c r="O3857" s="20"/>
      <c r="T3857" s="13"/>
      <c r="Y3857" s="71" t="str">
        <f>IFERROR(
    IF(Z3857="DONE",
        "QC DONE",
        IF(OR(AA3857="TBD", ISBLANK(AA3857)),
            "NO SHIP DATE",
            IF(AND(ISNUMBER(DATEVALUE(TEXT(Z3857,"MM/DD/YY"))), ISNUMBER(Table22[[#This Row],[QC START]])),
                NETWORKDAYS(Table22[[#This Row],[QC START]], DATEVALUE(TEXT(Z3857,"MM/DD/YY")), Delivered!$Z$3:$Z$8),
                IF(AND(ISNUMBER(DATEVALUE(TEXT(AA3857,"MM/DD/YY"))), ISNUMBER(Table22[[#This Row],[QC START]])),
                    NETWORKDAYS(Table22[[#This Row],[QC START]], DATEVALUE(TEXT(AA3857,"MM/DD/YY")), Delivered!$Z$3:$Z$8),
                    "IN QC"
                )
            )-1
        )
    ),
"IN QC"
)</f>
        <v>NO SHIP DATE</v>
      </c>
      <c r="AB3857" s="25"/>
      <c r="AC3857" s="83"/>
      <c r="AD3857" s="45"/>
    </row>
    <row r="3858" spans="6:30" ht="14.25">
      <c r="F3858" s="30" t="str">
        <f>LEFT(Table2[[#This Row],[Project]],6)</f>
        <v/>
      </c>
      <c r="G3858" s="13"/>
      <c r="H3858" s="13"/>
      <c r="I3858" s="17"/>
      <c r="J3858" s="13"/>
      <c r="K3858" s="13"/>
      <c r="O3858" s="20"/>
      <c r="T3858" s="13"/>
      <c r="Y3858" s="71" t="str">
        <f>IFERROR(
    IF(Z3858="DONE",
        "QC DONE",
        IF(OR(AA3858="TBD", ISBLANK(AA3858)),
            "NO SHIP DATE",
            IF(AND(ISNUMBER(DATEVALUE(TEXT(Z3858,"MM/DD/YY"))), ISNUMBER(Table22[[#This Row],[QC START]])),
                NETWORKDAYS(Table22[[#This Row],[QC START]], DATEVALUE(TEXT(Z3858,"MM/DD/YY")), Delivered!$Z$3:$Z$8),
                IF(AND(ISNUMBER(DATEVALUE(TEXT(AA3858,"MM/DD/YY"))), ISNUMBER(Table22[[#This Row],[QC START]])),
                    NETWORKDAYS(Table22[[#This Row],[QC START]], DATEVALUE(TEXT(AA3858,"MM/DD/YY")), Delivered!$Z$3:$Z$8),
                    "IN QC"
                )
            )-1
        )
    ),
"IN QC"
)</f>
        <v>NO SHIP DATE</v>
      </c>
      <c r="AB3858" s="25"/>
      <c r="AC3858" s="83"/>
      <c r="AD3858" s="45"/>
    </row>
    <row r="3859" spans="6:30" ht="14.25">
      <c r="F3859" s="30" t="str">
        <f>LEFT(Table2[[#This Row],[Project]],6)</f>
        <v/>
      </c>
      <c r="G3859" s="13"/>
      <c r="H3859" s="13"/>
      <c r="I3859" s="17"/>
      <c r="J3859" s="13"/>
      <c r="K3859" s="13"/>
      <c r="O3859" s="20"/>
      <c r="T3859" s="13"/>
      <c r="Y3859" s="71" t="str">
        <f>IFERROR(
    IF(Z3859="DONE",
        "QC DONE",
        IF(OR(AA3859="TBD", ISBLANK(AA3859)),
            "NO SHIP DATE",
            IF(AND(ISNUMBER(DATEVALUE(TEXT(Z3859,"MM/DD/YY"))), ISNUMBER(Table22[[#This Row],[QC START]])),
                NETWORKDAYS(Table22[[#This Row],[QC START]], DATEVALUE(TEXT(Z3859,"MM/DD/YY")), Delivered!$Z$3:$Z$8),
                IF(AND(ISNUMBER(DATEVALUE(TEXT(AA3859,"MM/DD/YY"))), ISNUMBER(Table22[[#This Row],[QC START]])),
                    NETWORKDAYS(Table22[[#This Row],[QC START]], DATEVALUE(TEXT(AA3859,"MM/DD/YY")), Delivered!$Z$3:$Z$8),
                    "IN QC"
                )
            )-1
        )
    ),
"IN QC"
)</f>
        <v>NO SHIP DATE</v>
      </c>
      <c r="AB3859" s="25"/>
      <c r="AC3859" s="83"/>
      <c r="AD3859" s="45"/>
    </row>
    <row r="3860" spans="6:30" ht="14.25">
      <c r="F3860" s="30" t="str">
        <f>LEFT(Table2[[#This Row],[Project]],6)</f>
        <v/>
      </c>
      <c r="G3860" s="13"/>
      <c r="H3860" s="13"/>
      <c r="I3860" s="17"/>
      <c r="J3860" s="13"/>
      <c r="K3860" s="13"/>
      <c r="O3860" s="20"/>
      <c r="T3860" s="13"/>
      <c r="Y3860" s="71" t="str">
        <f>IFERROR(
    IF(Z3860="DONE",
        "QC DONE",
        IF(OR(AA3860="TBD", ISBLANK(AA3860)),
            "NO SHIP DATE",
            IF(AND(ISNUMBER(DATEVALUE(TEXT(Z3860,"MM/DD/YY"))), ISNUMBER(Table22[[#This Row],[QC START]])),
                NETWORKDAYS(Table22[[#This Row],[QC START]], DATEVALUE(TEXT(Z3860,"MM/DD/YY")), Delivered!$Z$3:$Z$8),
                IF(AND(ISNUMBER(DATEVALUE(TEXT(AA3860,"MM/DD/YY"))), ISNUMBER(Table22[[#This Row],[QC START]])),
                    NETWORKDAYS(Table22[[#This Row],[QC START]], DATEVALUE(TEXT(AA3860,"MM/DD/YY")), Delivered!$Z$3:$Z$8),
                    "IN QC"
                )
            )-1
        )
    ),
"IN QC"
)</f>
        <v>NO SHIP DATE</v>
      </c>
      <c r="AB3860" s="25"/>
      <c r="AC3860" s="83"/>
      <c r="AD3860" s="45"/>
    </row>
    <row r="3861" spans="6:30" ht="14.25">
      <c r="F3861" s="30" t="str">
        <f>LEFT(Table2[[#This Row],[Project]],6)</f>
        <v/>
      </c>
      <c r="G3861" s="13"/>
      <c r="H3861" s="13"/>
      <c r="I3861" s="17"/>
      <c r="J3861" s="13"/>
      <c r="K3861" s="13"/>
      <c r="O3861" s="20"/>
      <c r="T3861" s="13"/>
      <c r="Y3861" s="71" t="str">
        <f>IFERROR(
    IF(Z3861="DONE",
        "QC DONE",
        IF(OR(AA3861="TBD", ISBLANK(AA3861)),
            "NO SHIP DATE",
            IF(AND(ISNUMBER(DATEVALUE(TEXT(Z3861,"MM/DD/YY"))), ISNUMBER(Table22[[#This Row],[QC START]])),
                NETWORKDAYS(Table22[[#This Row],[QC START]], DATEVALUE(TEXT(Z3861,"MM/DD/YY")), Delivered!$Z$3:$Z$8),
                IF(AND(ISNUMBER(DATEVALUE(TEXT(AA3861,"MM/DD/YY"))), ISNUMBER(Table22[[#This Row],[QC START]])),
                    NETWORKDAYS(Table22[[#This Row],[QC START]], DATEVALUE(TEXT(AA3861,"MM/DD/YY")), Delivered!$Z$3:$Z$8),
                    "IN QC"
                )
            )-1
        )
    ),
"IN QC"
)</f>
        <v>NO SHIP DATE</v>
      </c>
      <c r="AB3861" s="25"/>
      <c r="AC3861" s="83"/>
      <c r="AD3861" s="45"/>
    </row>
    <row r="3862" spans="6:30" ht="14.25">
      <c r="F3862" s="30" t="str">
        <f>LEFT(Table2[[#This Row],[Project]],6)</f>
        <v/>
      </c>
      <c r="G3862" s="13"/>
      <c r="H3862" s="13"/>
      <c r="I3862" s="17"/>
      <c r="J3862" s="13"/>
      <c r="K3862" s="13"/>
      <c r="O3862" s="20"/>
      <c r="T3862" s="13"/>
      <c r="Y3862" s="71" t="str">
        <f>IFERROR(
    IF(Z3862="DONE",
        "QC DONE",
        IF(OR(AA3862="TBD", ISBLANK(AA3862)),
            "NO SHIP DATE",
            IF(AND(ISNUMBER(DATEVALUE(TEXT(Z3862,"MM/DD/YY"))), ISNUMBER(Table22[[#This Row],[QC START]])),
                NETWORKDAYS(Table22[[#This Row],[QC START]], DATEVALUE(TEXT(Z3862,"MM/DD/YY")), Delivered!$Z$3:$Z$8),
                IF(AND(ISNUMBER(DATEVALUE(TEXT(AA3862,"MM/DD/YY"))), ISNUMBER(Table22[[#This Row],[QC START]])),
                    NETWORKDAYS(Table22[[#This Row],[QC START]], DATEVALUE(TEXT(AA3862,"MM/DD/YY")), Delivered!$Z$3:$Z$8),
                    "IN QC"
                )
            )-1
        )
    ),
"IN QC"
)</f>
        <v>NO SHIP DATE</v>
      </c>
      <c r="AB3862" s="25"/>
      <c r="AC3862" s="83"/>
      <c r="AD3862" s="45"/>
    </row>
    <row r="3863" spans="6:30" ht="14.25">
      <c r="F3863" s="30" t="str">
        <f>LEFT(Table2[[#This Row],[Project]],6)</f>
        <v/>
      </c>
      <c r="G3863" s="13"/>
      <c r="H3863" s="13"/>
      <c r="I3863" s="17"/>
      <c r="J3863" s="13"/>
      <c r="K3863" s="13"/>
      <c r="O3863" s="20"/>
      <c r="T3863" s="13"/>
      <c r="Y3863" s="71" t="str">
        <f>IFERROR(
    IF(Z3863="DONE",
        "QC DONE",
        IF(OR(AA3863="TBD", ISBLANK(AA3863)),
            "NO SHIP DATE",
            IF(AND(ISNUMBER(DATEVALUE(TEXT(Z3863,"MM/DD/YY"))), ISNUMBER(Table22[[#This Row],[QC START]])),
                NETWORKDAYS(Table22[[#This Row],[QC START]], DATEVALUE(TEXT(Z3863,"MM/DD/YY")), Delivered!$Z$3:$Z$8),
                IF(AND(ISNUMBER(DATEVALUE(TEXT(AA3863,"MM/DD/YY"))), ISNUMBER(Table22[[#This Row],[QC START]])),
                    NETWORKDAYS(Table22[[#This Row],[QC START]], DATEVALUE(TEXT(AA3863,"MM/DD/YY")), Delivered!$Z$3:$Z$8),
                    "IN QC"
                )
            )-1
        )
    ),
"IN QC"
)</f>
        <v>NO SHIP DATE</v>
      </c>
      <c r="AB3863" s="25"/>
      <c r="AC3863" s="83"/>
      <c r="AD3863" s="45"/>
    </row>
    <row r="3864" spans="6:30" ht="14.25">
      <c r="F3864" s="30" t="str">
        <f>LEFT(Table2[[#This Row],[Project]],6)</f>
        <v/>
      </c>
      <c r="G3864" s="13"/>
      <c r="H3864" s="13"/>
      <c r="I3864" s="17"/>
      <c r="J3864" s="13"/>
      <c r="K3864" s="13"/>
      <c r="O3864" s="20"/>
      <c r="T3864" s="13"/>
      <c r="Y3864" s="71" t="str">
        <f>IFERROR(
    IF(Z3864="DONE",
        "QC DONE",
        IF(OR(AA3864="TBD", ISBLANK(AA3864)),
            "NO SHIP DATE",
            IF(AND(ISNUMBER(DATEVALUE(TEXT(Z3864,"MM/DD/YY"))), ISNUMBER(Table22[[#This Row],[QC START]])),
                NETWORKDAYS(Table22[[#This Row],[QC START]], DATEVALUE(TEXT(Z3864,"MM/DD/YY")), Delivered!$Z$3:$Z$8),
                IF(AND(ISNUMBER(DATEVALUE(TEXT(AA3864,"MM/DD/YY"))), ISNUMBER(Table22[[#This Row],[QC START]])),
                    NETWORKDAYS(Table22[[#This Row],[QC START]], DATEVALUE(TEXT(AA3864,"MM/DD/YY")), Delivered!$Z$3:$Z$8),
                    "IN QC"
                )
            )-1
        )
    ),
"IN QC"
)</f>
        <v>NO SHIP DATE</v>
      </c>
      <c r="AB3864" s="25"/>
      <c r="AC3864" s="83"/>
      <c r="AD3864" s="45"/>
    </row>
    <row r="3865" spans="6:30" ht="14.25">
      <c r="F3865" s="30" t="str">
        <f>LEFT(Table2[[#This Row],[Project]],6)</f>
        <v/>
      </c>
      <c r="G3865" s="13"/>
      <c r="H3865" s="13"/>
      <c r="I3865" s="17"/>
      <c r="J3865" s="13"/>
      <c r="K3865" s="13"/>
      <c r="O3865" s="20"/>
      <c r="T3865" s="13"/>
      <c r="Y3865" s="71" t="str">
        <f>IFERROR(
    IF(Z3865="DONE",
        "QC DONE",
        IF(OR(AA3865="TBD", ISBLANK(AA3865)),
            "NO SHIP DATE",
            IF(AND(ISNUMBER(DATEVALUE(TEXT(Z3865,"MM/DD/YY"))), ISNUMBER(Table22[[#This Row],[QC START]])),
                NETWORKDAYS(Table22[[#This Row],[QC START]], DATEVALUE(TEXT(Z3865,"MM/DD/YY")), Delivered!$Z$3:$Z$8),
                IF(AND(ISNUMBER(DATEVALUE(TEXT(AA3865,"MM/DD/YY"))), ISNUMBER(Table22[[#This Row],[QC START]])),
                    NETWORKDAYS(Table22[[#This Row],[QC START]], DATEVALUE(TEXT(AA3865,"MM/DD/YY")), Delivered!$Z$3:$Z$8),
                    "IN QC"
                )
            )-1
        )
    ),
"IN QC"
)</f>
        <v>NO SHIP DATE</v>
      </c>
      <c r="AB3865" s="25"/>
      <c r="AC3865" s="83"/>
      <c r="AD3865" s="45"/>
    </row>
    <row r="3866" spans="6:30" ht="14.25">
      <c r="F3866" s="30" t="str">
        <f>LEFT(Table2[[#This Row],[Project]],6)</f>
        <v/>
      </c>
      <c r="G3866" s="13"/>
      <c r="H3866" s="13"/>
      <c r="I3866" s="17"/>
      <c r="J3866" s="13"/>
      <c r="K3866" s="13"/>
      <c r="O3866" s="20"/>
      <c r="T3866" s="13"/>
      <c r="Y3866" s="71" t="str">
        <f>IFERROR(
    IF(Z3866="DONE",
        "QC DONE",
        IF(OR(AA3866="TBD", ISBLANK(AA3866)),
            "NO SHIP DATE",
            IF(AND(ISNUMBER(DATEVALUE(TEXT(Z3866,"MM/DD/YY"))), ISNUMBER(Table22[[#This Row],[QC START]])),
                NETWORKDAYS(Table22[[#This Row],[QC START]], DATEVALUE(TEXT(Z3866,"MM/DD/YY")), Delivered!$Z$3:$Z$8),
                IF(AND(ISNUMBER(DATEVALUE(TEXT(AA3866,"MM/DD/YY"))), ISNUMBER(Table22[[#This Row],[QC START]])),
                    NETWORKDAYS(Table22[[#This Row],[QC START]], DATEVALUE(TEXT(AA3866,"MM/DD/YY")), Delivered!$Z$3:$Z$8),
                    "IN QC"
                )
            )-1
        )
    ),
"IN QC"
)</f>
        <v>NO SHIP DATE</v>
      </c>
      <c r="AB3866" s="25"/>
      <c r="AC3866" s="83"/>
      <c r="AD3866" s="45"/>
    </row>
    <row r="3867" spans="6:30" ht="14.25">
      <c r="F3867" s="30" t="str">
        <f>LEFT(Table2[[#This Row],[Project]],6)</f>
        <v/>
      </c>
      <c r="G3867" s="13"/>
      <c r="H3867" s="13"/>
      <c r="I3867" s="17"/>
      <c r="J3867" s="13"/>
      <c r="K3867" s="13"/>
      <c r="O3867" s="20"/>
      <c r="T3867" s="13"/>
      <c r="Y3867" s="71" t="str">
        <f>IFERROR(
    IF(Z3867="DONE",
        "QC DONE",
        IF(OR(AA3867="TBD", ISBLANK(AA3867)),
            "NO SHIP DATE",
            IF(AND(ISNUMBER(DATEVALUE(TEXT(Z3867,"MM/DD/YY"))), ISNUMBER(Table22[[#This Row],[QC START]])),
                NETWORKDAYS(Table22[[#This Row],[QC START]], DATEVALUE(TEXT(Z3867,"MM/DD/YY")), Delivered!$Z$3:$Z$8),
                IF(AND(ISNUMBER(DATEVALUE(TEXT(AA3867,"MM/DD/YY"))), ISNUMBER(Table22[[#This Row],[QC START]])),
                    NETWORKDAYS(Table22[[#This Row],[QC START]], DATEVALUE(TEXT(AA3867,"MM/DD/YY")), Delivered!$Z$3:$Z$8),
                    "IN QC"
                )
            )-1
        )
    ),
"IN QC"
)</f>
        <v>NO SHIP DATE</v>
      </c>
      <c r="AB3867" s="25"/>
      <c r="AC3867" s="83"/>
      <c r="AD3867" s="45"/>
    </row>
    <row r="3868" spans="6:30" ht="14.25">
      <c r="F3868" s="30" t="str">
        <f>LEFT(Table2[[#This Row],[Project]],6)</f>
        <v/>
      </c>
      <c r="G3868" s="13"/>
      <c r="H3868" s="13"/>
      <c r="I3868" s="17"/>
      <c r="J3868" s="13"/>
      <c r="K3868" s="13"/>
      <c r="O3868" s="20"/>
      <c r="T3868" s="13"/>
      <c r="Y3868" s="71" t="str">
        <f>IFERROR(
    IF(Z3868="DONE",
        "QC DONE",
        IF(OR(AA3868="TBD", ISBLANK(AA3868)),
            "NO SHIP DATE",
            IF(AND(ISNUMBER(DATEVALUE(TEXT(Z3868,"MM/DD/YY"))), ISNUMBER(Table22[[#This Row],[QC START]])),
                NETWORKDAYS(Table22[[#This Row],[QC START]], DATEVALUE(TEXT(Z3868,"MM/DD/YY")), Delivered!$Z$3:$Z$8),
                IF(AND(ISNUMBER(DATEVALUE(TEXT(AA3868,"MM/DD/YY"))), ISNUMBER(Table22[[#This Row],[QC START]])),
                    NETWORKDAYS(Table22[[#This Row],[QC START]], DATEVALUE(TEXT(AA3868,"MM/DD/YY")), Delivered!$Z$3:$Z$8),
                    "IN QC"
                )
            )-1
        )
    ),
"IN QC"
)</f>
        <v>NO SHIP DATE</v>
      </c>
      <c r="AB3868" s="25"/>
      <c r="AC3868" s="83"/>
      <c r="AD3868" s="45"/>
    </row>
    <row r="3869" spans="6:30" ht="14.25">
      <c r="F3869" s="30" t="str">
        <f>LEFT(Table2[[#This Row],[Project]],6)</f>
        <v/>
      </c>
      <c r="G3869" s="13"/>
      <c r="H3869" s="13"/>
      <c r="I3869" s="17"/>
      <c r="J3869" s="13"/>
      <c r="K3869" s="13"/>
      <c r="O3869" s="20"/>
      <c r="T3869" s="13"/>
      <c r="Y3869" s="71" t="str">
        <f>IFERROR(
    IF(Z3869="DONE",
        "QC DONE",
        IF(OR(AA3869="TBD", ISBLANK(AA3869)),
            "NO SHIP DATE",
            IF(AND(ISNUMBER(DATEVALUE(TEXT(Z3869,"MM/DD/YY"))), ISNUMBER(Table22[[#This Row],[QC START]])),
                NETWORKDAYS(Table22[[#This Row],[QC START]], DATEVALUE(TEXT(Z3869,"MM/DD/YY")), Delivered!$Z$3:$Z$8),
                IF(AND(ISNUMBER(DATEVALUE(TEXT(AA3869,"MM/DD/YY"))), ISNUMBER(Table22[[#This Row],[QC START]])),
                    NETWORKDAYS(Table22[[#This Row],[QC START]], DATEVALUE(TEXT(AA3869,"MM/DD/YY")), Delivered!$Z$3:$Z$8),
                    "IN QC"
                )
            )-1
        )
    ),
"IN QC"
)</f>
        <v>NO SHIP DATE</v>
      </c>
      <c r="AB3869" s="25"/>
      <c r="AC3869" s="83"/>
      <c r="AD3869" s="45"/>
    </row>
    <row r="3870" spans="6:30" ht="14.25">
      <c r="F3870" s="30" t="str">
        <f>LEFT(Table2[[#This Row],[Project]],6)</f>
        <v/>
      </c>
      <c r="G3870" s="13"/>
      <c r="H3870" s="13"/>
      <c r="I3870" s="17"/>
      <c r="J3870" s="13"/>
      <c r="K3870" s="13"/>
      <c r="O3870" s="20"/>
      <c r="T3870" s="13"/>
      <c r="Y3870" s="71" t="str">
        <f>IFERROR(
    IF(Z3870="DONE",
        "QC DONE",
        IF(OR(AA3870="TBD", ISBLANK(AA3870)),
            "NO SHIP DATE",
            IF(AND(ISNUMBER(DATEVALUE(TEXT(Z3870,"MM/DD/YY"))), ISNUMBER(Table22[[#This Row],[QC START]])),
                NETWORKDAYS(Table22[[#This Row],[QC START]], DATEVALUE(TEXT(Z3870,"MM/DD/YY")), Delivered!$Z$3:$Z$8),
                IF(AND(ISNUMBER(DATEVALUE(TEXT(AA3870,"MM/DD/YY"))), ISNUMBER(Table22[[#This Row],[QC START]])),
                    NETWORKDAYS(Table22[[#This Row],[QC START]], DATEVALUE(TEXT(AA3870,"MM/DD/YY")), Delivered!$Z$3:$Z$8),
                    "IN QC"
                )
            )-1
        )
    ),
"IN QC"
)</f>
        <v>NO SHIP DATE</v>
      </c>
      <c r="AB3870" s="25"/>
      <c r="AC3870" s="83"/>
      <c r="AD3870" s="45"/>
    </row>
    <row r="3871" spans="6:30" ht="14.25">
      <c r="F3871" s="30" t="str">
        <f>LEFT(Table2[[#This Row],[Project]],6)</f>
        <v/>
      </c>
      <c r="G3871" s="13"/>
      <c r="H3871" s="13"/>
      <c r="I3871" s="17"/>
      <c r="J3871" s="13"/>
      <c r="K3871" s="13"/>
      <c r="O3871" s="20"/>
      <c r="T3871" s="13"/>
      <c r="Y3871" s="71" t="str">
        <f>IFERROR(
    IF(Z3871="DONE",
        "QC DONE",
        IF(OR(AA3871="TBD", ISBLANK(AA3871)),
            "NO SHIP DATE",
            IF(AND(ISNUMBER(DATEVALUE(TEXT(Z3871,"MM/DD/YY"))), ISNUMBER(Table22[[#This Row],[QC START]])),
                NETWORKDAYS(Table22[[#This Row],[QC START]], DATEVALUE(TEXT(Z3871,"MM/DD/YY")), Delivered!$Z$3:$Z$8),
                IF(AND(ISNUMBER(DATEVALUE(TEXT(AA3871,"MM/DD/YY"))), ISNUMBER(Table22[[#This Row],[QC START]])),
                    NETWORKDAYS(Table22[[#This Row],[QC START]], DATEVALUE(TEXT(AA3871,"MM/DD/YY")), Delivered!$Z$3:$Z$8),
                    "IN QC"
                )
            )-1
        )
    ),
"IN QC"
)</f>
        <v>NO SHIP DATE</v>
      </c>
      <c r="AB3871" s="25"/>
      <c r="AC3871" s="83"/>
      <c r="AD3871" s="45"/>
    </row>
    <row r="3872" spans="6:30" ht="14.25">
      <c r="F3872" s="30" t="str">
        <f>LEFT(Table2[[#This Row],[Project]],6)</f>
        <v/>
      </c>
      <c r="G3872" s="13"/>
      <c r="H3872" s="13"/>
      <c r="I3872" s="17"/>
      <c r="J3872" s="13"/>
      <c r="K3872" s="13"/>
      <c r="O3872" s="20"/>
      <c r="T3872" s="13"/>
      <c r="Y3872" s="71" t="str">
        <f>IFERROR(
    IF(Z3872="DONE",
        "QC DONE",
        IF(OR(AA3872="TBD", ISBLANK(AA3872)),
            "NO SHIP DATE",
            IF(AND(ISNUMBER(DATEVALUE(TEXT(Z3872,"MM/DD/YY"))), ISNUMBER(Table22[[#This Row],[QC START]])),
                NETWORKDAYS(Table22[[#This Row],[QC START]], DATEVALUE(TEXT(Z3872,"MM/DD/YY")), Delivered!$Z$3:$Z$8),
                IF(AND(ISNUMBER(DATEVALUE(TEXT(AA3872,"MM/DD/YY"))), ISNUMBER(Table22[[#This Row],[QC START]])),
                    NETWORKDAYS(Table22[[#This Row],[QC START]], DATEVALUE(TEXT(AA3872,"MM/DD/YY")), Delivered!$Z$3:$Z$8),
                    "IN QC"
                )
            )-1
        )
    ),
"IN QC"
)</f>
        <v>NO SHIP DATE</v>
      </c>
      <c r="AB3872" s="25"/>
      <c r="AC3872" s="83"/>
      <c r="AD3872" s="45"/>
    </row>
    <row r="3873" spans="6:30" ht="14.25">
      <c r="F3873" s="30" t="str">
        <f>LEFT(Table2[[#This Row],[Project]],6)</f>
        <v/>
      </c>
      <c r="G3873" s="13"/>
      <c r="H3873" s="13"/>
      <c r="I3873" s="17"/>
      <c r="J3873" s="13"/>
      <c r="K3873" s="13"/>
      <c r="O3873" s="20"/>
      <c r="T3873" s="13"/>
      <c r="Y3873" s="71" t="str">
        <f>IFERROR(
    IF(Z3873="DONE",
        "QC DONE",
        IF(OR(AA3873="TBD", ISBLANK(AA3873)),
            "NO SHIP DATE",
            IF(AND(ISNUMBER(DATEVALUE(TEXT(Z3873,"MM/DD/YY"))), ISNUMBER(Table22[[#This Row],[QC START]])),
                NETWORKDAYS(Table22[[#This Row],[QC START]], DATEVALUE(TEXT(Z3873,"MM/DD/YY")), Delivered!$Z$3:$Z$8),
                IF(AND(ISNUMBER(DATEVALUE(TEXT(AA3873,"MM/DD/YY"))), ISNUMBER(Table22[[#This Row],[QC START]])),
                    NETWORKDAYS(Table22[[#This Row],[QC START]], DATEVALUE(TEXT(AA3873,"MM/DD/YY")), Delivered!$Z$3:$Z$8),
                    "IN QC"
                )
            )-1
        )
    ),
"IN QC"
)</f>
        <v>NO SHIP DATE</v>
      </c>
      <c r="AB3873" s="25"/>
      <c r="AC3873" s="83"/>
      <c r="AD3873" s="45"/>
    </row>
    <row r="3874" spans="6:30" ht="14.25">
      <c r="F3874" s="30" t="str">
        <f>LEFT(Table2[[#This Row],[Project]],6)</f>
        <v/>
      </c>
      <c r="G3874" s="13"/>
      <c r="H3874" s="13"/>
      <c r="I3874" s="17"/>
      <c r="J3874" s="13"/>
      <c r="K3874" s="13"/>
      <c r="O3874" s="20"/>
      <c r="T3874" s="13"/>
      <c r="Y3874" s="71" t="str">
        <f>IFERROR(
    IF(Z3874="DONE",
        "QC DONE",
        IF(OR(AA3874="TBD", ISBLANK(AA3874)),
            "NO SHIP DATE",
            IF(AND(ISNUMBER(DATEVALUE(TEXT(Z3874,"MM/DD/YY"))), ISNUMBER(Table22[[#This Row],[QC START]])),
                NETWORKDAYS(Table22[[#This Row],[QC START]], DATEVALUE(TEXT(Z3874,"MM/DD/YY")), Delivered!$Z$3:$Z$8),
                IF(AND(ISNUMBER(DATEVALUE(TEXT(AA3874,"MM/DD/YY"))), ISNUMBER(Table22[[#This Row],[QC START]])),
                    NETWORKDAYS(Table22[[#This Row],[QC START]], DATEVALUE(TEXT(AA3874,"MM/DD/YY")), Delivered!$Z$3:$Z$8),
                    "IN QC"
                )
            )-1
        )
    ),
"IN QC"
)</f>
        <v>NO SHIP DATE</v>
      </c>
      <c r="AB3874" s="25"/>
      <c r="AC3874" s="83"/>
      <c r="AD3874" s="45"/>
    </row>
    <row r="3875" spans="6:30" ht="14.25">
      <c r="F3875" s="30" t="str">
        <f>LEFT(Table2[[#This Row],[Project]],6)</f>
        <v/>
      </c>
      <c r="G3875" s="13"/>
      <c r="H3875" s="13"/>
      <c r="I3875" s="17"/>
      <c r="J3875" s="13"/>
      <c r="K3875" s="13"/>
      <c r="O3875" s="20"/>
      <c r="T3875" s="13"/>
      <c r="Y3875" s="71" t="str">
        <f>IFERROR(
    IF(Z3875="DONE",
        "QC DONE",
        IF(OR(AA3875="TBD", ISBLANK(AA3875)),
            "NO SHIP DATE",
            IF(AND(ISNUMBER(DATEVALUE(TEXT(Z3875,"MM/DD/YY"))), ISNUMBER(Table22[[#This Row],[QC START]])),
                NETWORKDAYS(Table22[[#This Row],[QC START]], DATEVALUE(TEXT(Z3875,"MM/DD/YY")), Delivered!$Z$3:$Z$8),
                IF(AND(ISNUMBER(DATEVALUE(TEXT(AA3875,"MM/DD/YY"))), ISNUMBER(Table22[[#This Row],[QC START]])),
                    NETWORKDAYS(Table22[[#This Row],[QC START]], DATEVALUE(TEXT(AA3875,"MM/DD/YY")), Delivered!$Z$3:$Z$8),
                    "IN QC"
                )
            )-1
        )
    ),
"IN QC"
)</f>
        <v>NO SHIP DATE</v>
      </c>
      <c r="AB3875" s="25"/>
      <c r="AC3875" s="83"/>
      <c r="AD3875" s="45"/>
    </row>
    <row r="3876" spans="6:30" ht="14.25">
      <c r="F3876" s="30" t="str">
        <f>LEFT(Table2[[#This Row],[Project]],6)</f>
        <v/>
      </c>
      <c r="G3876" s="13"/>
      <c r="H3876" s="13"/>
      <c r="I3876" s="17"/>
      <c r="J3876" s="13"/>
      <c r="K3876" s="13"/>
      <c r="O3876" s="20"/>
      <c r="T3876" s="13"/>
      <c r="Y3876" s="71" t="str">
        <f>IFERROR(
    IF(Z3876="DONE",
        "QC DONE",
        IF(OR(AA3876="TBD", ISBLANK(AA3876)),
            "NO SHIP DATE",
            IF(AND(ISNUMBER(DATEVALUE(TEXT(Z3876,"MM/DD/YY"))), ISNUMBER(Table22[[#This Row],[QC START]])),
                NETWORKDAYS(Table22[[#This Row],[QC START]], DATEVALUE(TEXT(Z3876,"MM/DD/YY")), Delivered!$Z$3:$Z$8),
                IF(AND(ISNUMBER(DATEVALUE(TEXT(AA3876,"MM/DD/YY"))), ISNUMBER(Table22[[#This Row],[QC START]])),
                    NETWORKDAYS(Table22[[#This Row],[QC START]], DATEVALUE(TEXT(AA3876,"MM/DD/YY")), Delivered!$Z$3:$Z$8),
                    "IN QC"
                )
            )-1
        )
    ),
"IN QC"
)</f>
        <v>NO SHIP DATE</v>
      </c>
      <c r="AB3876" s="25"/>
      <c r="AC3876" s="83"/>
      <c r="AD3876" s="45"/>
    </row>
    <row r="3877" spans="6:30" ht="14.25">
      <c r="F3877" s="30" t="str">
        <f>LEFT(Table2[[#This Row],[Project]],6)</f>
        <v/>
      </c>
      <c r="G3877" s="13"/>
      <c r="H3877" s="13"/>
      <c r="I3877" s="17"/>
      <c r="J3877" s="13"/>
      <c r="K3877" s="13"/>
      <c r="O3877" s="20"/>
      <c r="T3877" s="13"/>
      <c r="Y3877" s="71" t="str">
        <f>IFERROR(
    IF(Z3877="DONE",
        "QC DONE",
        IF(OR(AA3877="TBD", ISBLANK(AA3877)),
            "NO SHIP DATE",
            IF(AND(ISNUMBER(DATEVALUE(TEXT(Z3877,"MM/DD/YY"))), ISNUMBER(Table22[[#This Row],[QC START]])),
                NETWORKDAYS(Table22[[#This Row],[QC START]], DATEVALUE(TEXT(Z3877,"MM/DD/YY")), Delivered!$Z$3:$Z$8),
                IF(AND(ISNUMBER(DATEVALUE(TEXT(AA3877,"MM/DD/YY"))), ISNUMBER(Table22[[#This Row],[QC START]])),
                    NETWORKDAYS(Table22[[#This Row],[QC START]], DATEVALUE(TEXT(AA3877,"MM/DD/YY")), Delivered!$Z$3:$Z$8),
                    "IN QC"
                )
            )-1
        )
    ),
"IN QC"
)</f>
        <v>NO SHIP DATE</v>
      </c>
      <c r="AB3877" s="25"/>
      <c r="AC3877" s="83"/>
      <c r="AD3877" s="45"/>
    </row>
    <row r="3878" spans="6:30" ht="14.25">
      <c r="F3878" s="30" t="str">
        <f>LEFT(Table2[[#This Row],[Project]],6)</f>
        <v/>
      </c>
      <c r="G3878" s="13"/>
      <c r="H3878" s="13"/>
      <c r="I3878" s="17"/>
      <c r="J3878" s="13"/>
      <c r="K3878" s="13"/>
      <c r="O3878" s="20"/>
      <c r="T3878" s="13"/>
      <c r="Y3878" s="71" t="str">
        <f>IFERROR(
    IF(Z3878="DONE",
        "QC DONE",
        IF(OR(AA3878="TBD", ISBLANK(AA3878)),
            "NO SHIP DATE",
            IF(AND(ISNUMBER(DATEVALUE(TEXT(Z3878,"MM/DD/YY"))), ISNUMBER(Table22[[#This Row],[QC START]])),
                NETWORKDAYS(Table22[[#This Row],[QC START]], DATEVALUE(TEXT(Z3878,"MM/DD/YY")), Delivered!$Z$3:$Z$8),
                IF(AND(ISNUMBER(DATEVALUE(TEXT(AA3878,"MM/DD/YY"))), ISNUMBER(Table22[[#This Row],[QC START]])),
                    NETWORKDAYS(Table22[[#This Row],[QC START]], DATEVALUE(TEXT(AA3878,"MM/DD/YY")), Delivered!$Z$3:$Z$8),
                    "IN QC"
                )
            )-1
        )
    ),
"IN QC"
)</f>
        <v>NO SHIP DATE</v>
      </c>
      <c r="AB3878" s="25"/>
      <c r="AC3878" s="83"/>
      <c r="AD3878" s="45"/>
    </row>
    <row r="3879" spans="6:30" ht="14.25">
      <c r="F3879" s="30" t="str">
        <f>LEFT(Table2[[#This Row],[Project]],6)</f>
        <v/>
      </c>
      <c r="G3879" s="13"/>
      <c r="H3879" s="13"/>
      <c r="I3879" s="17"/>
      <c r="J3879" s="13"/>
      <c r="K3879" s="13"/>
      <c r="O3879" s="20"/>
      <c r="T3879" s="13"/>
      <c r="Y3879" s="71" t="str">
        <f>IFERROR(
    IF(Z3879="DONE",
        "QC DONE",
        IF(OR(AA3879="TBD", ISBLANK(AA3879)),
            "NO SHIP DATE",
            IF(AND(ISNUMBER(DATEVALUE(TEXT(Z3879,"MM/DD/YY"))), ISNUMBER(Table22[[#This Row],[QC START]])),
                NETWORKDAYS(Table22[[#This Row],[QC START]], DATEVALUE(TEXT(Z3879,"MM/DD/YY")), Delivered!$Z$3:$Z$8),
                IF(AND(ISNUMBER(DATEVALUE(TEXT(AA3879,"MM/DD/YY"))), ISNUMBER(Table22[[#This Row],[QC START]])),
                    NETWORKDAYS(Table22[[#This Row],[QC START]], DATEVALUE(TEXT(AA3879,"MM/DD/YY")), Delivered!$Z$3:$Z$8),
                    "IN QC"
                )
            )-1
        )
    ),
"IN QC"
)</f>
        <v>NO SHIP DATE</v>
      </c>
      <c r="AB3879" s="25"/>
      <c r="AC3879" s="83"/>
      <c r="AD3879" s="45"/>
    </row>
    <row r="3880" spans="6:30" ht="14.25">
      <c r="F3880" s="30" t="str">
        <f>LEFT(Table2[[#This Row],[Project]],6)</f>
        <v/>
      </c>
      <c r="G3880" s="13"/>
      <c r="H3880" s="13"/>
      <c r="I3880" s="17"/>
      <c r="J3880" s="13"/>
      <c r="K3880" s="13"/>
      <c r="O3880" s="20"/>
      <c r="T3880" s="13"/>
      <c r="Y3880" s="71" t="str">
        <f>IFERROR(
    IF(Z3880="DONE",
        "QC DONE",
        IF(OR(AA3880="TBD", ISBLANK(AA3880)),
            "NO SHIP DATE",
            IF(AND(ISNUMBER(DATEVALUE(TEXT(Z3880,"MM/DD/YY"))), ISNUMBER(Table22[[#This Row],[QC START]])),
                NETWORKDAYS(Table22[[#This Row],[QC START]], DATEVALUE(TEXT(Z3880,"MM/DD/YY")), Delivered!$Z$3:$Z$8),
                IF(AND(ISNUMBER(DATEVALUE(TEXT(AA3880,"MM/DD/YY"))), ISNUMBER(Table22[[#This Row],[QC START]])),
                    NETWORKDAYS(Table22[[#This Row],[QC START]], DATEVALUE(TEXT(AA3880,"MM/DD/YY")), Delivered!$Z$3:$Z$8),
                    "IN QC"
                )
            )-1
        )
    ),
"IN QC"
)</f>
        <v>NO SHIP DATE</v>
      </c>
      <c r="AB3880" s="25"/>
      <c r="AC3880" s="83"/>
      <c r="AD3880" s="45"/>
    </row>
    <row r="3881" spans="6:30" ht="14.25">
      <c r="F3881" s="30" t="str">
        <f>LEFT(Table2[[#This Row],[Project]],6)</f>
        <v/>
      </c>
      <c r="G3881" s="13"/>
      <c r="H3881" s="13"/>
      <c r="I3881" s="17"/>
      <c r="J3881" s="13"/>
      <c r="K3881" s="13"/>
      <c r="O3881" s="20"/>
      <c r="T3881" s="13"/>
      <c r="Y3881" s="71" t="str">
        <f>IFERROR(
    IF(Z3881="DONE",
        "QC DONE",
        IF(OR(AA3881="TBD", ISBLANK(AA3881)),
            "NO SHIP DATE",
            IF(AND(ISNUMBER(DATEVALUE(TEXT(Z3881,"MM/DD/YY"))), ISNUMBER(Table22[[#This Row],[QC START]])),
                NETWORKDAYS(Table22[[#This Row],[QC START]], DATEVALUE(TEXT(Z3881,"MM/DD/YY")), Delivered!$Z$3:$Z$8),
                IF(AND(ISNUMBER(DATEVALUE(TEXT(AA3881,"MM/DD/YY"))), ISNUMBER(Table22[[#This Row],[QC START]])),
                    NETWORKDAYS(Table22[[#This Row],[QC START]], DATEVALUE(TEXT(AA3881,"MM/DD/YY")), Delivered!$Z$3:$Z$8),
                    "IN QC"
                )
            )-1
        )
    ),
"IN QC"
)</f>
        <v>NO SHIP DATE</v>
      </c>
      <c r="AB3881" s="25"/>
      <c r="AC3881" s="83"/>
      <c r="AD3881" s="45"/>
    </row>
    <row r="3882" spans="6:30" ht="14.25">
      <c r="F3882" s="30" t="str">
        <f>LEFT(Table2[[#This Row],[Project]],6)</f>
        <v/>
      </c>
      <c r="G3882" s="13"/>
      <c r="H3882" s="13"/>
      <c r="I3882" s="17"/>
      <c r="J3882" s="13"/>
      <c r="K3882" s="13"/>
      <c r="O3882" s="20"/>
      <c r="T3882" s="13"/>
      <c r="Y3882" s="71" t="str">
        <f>IFERROR(
    IF(Z3882="DONE",
        "QC DONE",
        IF(OR(AA3882="TBD", ISBLANK(AA3882)),
            "NO SHIP DATE",
            IF(AND(ISNUMBER(DATEVALUE(TEXT(Z3882,"MM/DD/YY"))), ISNUMBER(Table22[[#This Row],[QC START]])),
                NETWORKDAYS(Table22[[#This Row],[QC START]], DATEVALUE(TEXT(Z3882,"MM/DD/YY")), Delivered!$Z$3:$Z$8),
                IF(AND(ISNUMBER(DATEVALUE(TEXT(AA3882,"MM/DD/YY"))), ISNUMBER(Table22[[#This Row],[QC START]])),
                    NETWORKDAYS(Table22[[#This Row],[QC START]], DATEVALUE(TEXT(AA3882,"MM/DD/YY")), Delivered!$Z$3:$Z$8),
                    "IN QC"
                )
            )-1
        )
    ),
"IN QC"
)</f>
        <v>NO SHIP DATE</v>
      </c>
      <c r="AB3882" s="25"/>
      <c r="AC3882" s="83"/>
      <c r="AD3882" s="45"/>
    </row>
    <row r="3883" spans="6:30" ht="14.25">
      <c r="F3883" s="30" t="str">
        <f>LEFT(Table2[[#This Row],[Project]],6)</f>
        <v/>
      </c>
      <c r="G3883" s="13"/>
      <c r="H3883" s="13"/>
      <c r="I3883" s="17"/>
      <c r="J3883" s="13"/>
      <c r="K3883" s="13"/>
      <c r="O3883" s="20"/>
      <c r="T3883" s="13"/>
      <c r="Y3883" s="71" t="str">
        <f>IFERROR(
    IF(Z3883="DONE",
        "QC DONE",
        IF(OR(AA3883="TBD", ISBLANK(AA3883)),
            "NO SHIP DATE",
            IF(AND(ISNUMBER(DATEVALUE(TEXT(Z3883,"MM/DD/YY"))), ISNUMBER(Table22[[#This Row],[QC START]])),
                NETWORKDAYS(Table22[[#This Row],[QC START]], DATEVALUE(TEXT(Z3883,"MM/DD/YY")), Delivered!$Z$3:$Z$8),
                IF(AND(ISNUMBER(DATEVALUE(TEXT(AA3883,"MM/DD/YY"))), ISNUMBER(Table22[[#This Row],[QC START]])),
                    NETWORKDAYS(Table22[[#This Row],[QC START]], DATEVALUE(TEXT(AA3883,"MM/DD/YY")), Delivered!$Z$3:$Z$8),
                    "IN QC"
                )
            )-1
        )
    ),
"IN QC"
)</f>
        <v>NO SHIP DATE</v>
      </c>
      <c r="AB3883" s="25"/>
      <c r="AC3883" s="83"/>
      <c r="AD3883" s="45"/>
    </row>
    <row r="3884" spans="6:30" ht="14.25">
      <c r="F3884" s="30" t="str">
        <f>LEFT(Table2[[#This Row],[Project]],6)</f>
        <v/>
      </c>
      <c r="G3884" s="13"/>
      <c r="H3884" s="13"/>
      <c r="I3884" s="17"/>
      <c r="J3884" s="13"/>
      <c r="K3884" s="13"/>
      <c r="O3884" s="20"/>
      <c r="T3884" s="13"/>
      <c r="Y3884" s="71" t="str">
        <f>IFERROR(
    IF(Z3884="DONE",
        "QC DONE",
        IF(OR(AA3884="TBD", ISBLANK(AA3884)),
            "NO SHIP DATE",
            IF(AND(ISNUMBER(DATEVALUE(TEXT(Z3884,"MM/DD/YY"))), ISNUMBER(Table22[[#This Row],[QC START]])),
                NETWORKDAYS(Table22[[#This Row],[QC START]], DATEVALUE(TEXT(Z3884,"MM/DD/YY")), Delivered!$Z$3:$Z$8),
                IF(AND(ISNUMBER(DATEVALUE(TEXT(AA3884,"MM/DD/YY"))), ISNUMBER(Table22[[#This Row],[QC START]])),
                    NETWORKDAYS(Table22[[#This Row],[QC START]], DATEVALUE(TEXT(AA3884,"MM/DD/YY")), Delivered!$Z$3:$Z$8),
                    "IN QC"
                )
            )-1
        )
    ),
"IN QC"
)</f>
        <v>NO SHIP DATE</v>
      </c>
      <c r="AB3884" s="25"/>
      <c r="AC3884" s="83"/>
      <c r="AD3884" s="45"/>
    </row>
    <row r="3885" spans="6:30" ht="14.25">
      <c r="F3885" s="30" t="str">
        <f>LEFT(Table2[[#This Row],[Project]],6)</f>
        <v/>
      </c>
      <c r="G3885" s="13"/>
      <c r="H3885" s="13"/>
      <c r="I3885" s="17"/>
      <c r="J3885" s="13"/>
      <c r="K3885" s="13"/>
      <c r="O3885" s="20"/>
      <c r="T3885" s="13"/>
      <c r="Y3885" s="71" t="str">
        <f>IFERROR(
    IF(Z3885="DONE",
        "QC DONE",
        IF(OR(AA3885="TBD", ISBLANK(AA3885)),
            "NO SHIP DATE",
            IF(AND(ISNUMBER(DATEVALUE(TEXT(Z3885,"MM/DD/YY"))), ISNUMBER(Table22[[#This Row],[QC START]])),
                NETWORKDAYS(Table22[[#This Row],[QC START]], DATEVALUE(TEXT(Z3885,"MM/DD/YY")), Delivered!$Z$3:$Z$8),
                IF(AND(ISNUMBER(DATEVALUE(TEXT(AA3885,"MM/DD/YY"))), ISNUMBER(Table22[[#This Row],[QC START]])),
                    NETWORKDAYS(Table22[[#This Row],[QC START]], DATEVALUE(TEXT(AA3885,"MM/DD/YY")), Delivered!$Z$3:$Z$8),
                    "IN QC"
                )
            )-1
        )
    ),
"IN QC"
)</f>
        <v>NO SHIP DATE</v>
      </c>
      <c r="AB3885" s="25"/>
      <c r="AC3885" s="83"/>
      <c r="AD3885" s="45"/>
    </row>
    <row r="3886" spans="6:30" ht="14.25">
      <c r="F3886" s="30" t="str">
        <f>LEFT(Table2[[#This Row],[Project]],6)</f>
        <v/>
      </c>
      <c r="G3886" s="13"/>
      <c r="H3886" s="13"/>
      <c r="I3886" s="17"/>
      <c r="J3886" s="13"/>
      <c r="K3886" s="13"/>
      <c r="O3886" s="20"/>
      <c r="T3886" s="13"/>
      <c r="Y3886" s="71" t="str">
        <f>IFERROR(
    IF(Z3886="DONE",
        "QC DONE",
        IF(OR(AA3886="TBD", ISBLANK(AA3886)),
            "NO SHIP DATE",
            IF(AND(ISNUMBER(DATEVALUE(TEXT(Z3886,"MM/DD/YY"))), ISNUMBER(Table22[[#This Row],[QC START]])),
                NETWORKDAYS(Table22[[#This Row],[QC START]], DATEVALUE(TEXT(Z3886,"MM/DD/YY")), Delivered!$Z$3:$Z$8),
                IF(AND(ISNUMBER(DATEVALUE(TEXT(AA3886,"MM/DD/YY"))), ISNUMBER(Table22[[#This Row],[QC START]])),
                    NETWORKDAYS(Table22[[#This Row],[QC START]], DATEVALUE(TEXT(AA3886,"MM/DD/YY")), Delivered!$Z$3:$Z$8),
                    "IN QC"
                )
            )-1
        )
    ),
"IN QC"
)</f>
        <v>NO SHIP DATE</v>
      </c>
      <c r="AB3886" s="25"/>
      <c r="AC3886" s="83"/>
      <c r="AD3886" s="45"/>
    </row>
    <row r="3887" spans="6:30" ht="14.25">
      <c r="F3887" s="30" t="str">
        <f>LEFT(Table2[[#This Row],[Project]],6)</f>
        <v/>
      </c>
      <c r="G3887" s="13"/>
      <c r="H3887" s="13"/>
      <c r="I3887" s="17"/>
      <c r="J3887" s="13"/>
      <c r="K3887" s="13"/>
      <c r="O3887" s="20"/>
      <c r="T3887" s="13"/>
      <c r="Y3887" s="71" t="str">
        <f>IFERROR(
    IF(Z3887="DONE",
        "QC DONE",
        IF(OR(AA3887="TBD", ISBLANK(AA3887)),
            "NO SHIP DATE",
            IF(AND(ISNUMBER(DATEVALUE(TEXT(Z3887,"MM/DD/YY"))), ISNUMBER(Table22[[#This Row],[QC START]])),
                NETWORKDAYS(Table22[[#This Row],[QC START]], DATEVALUE(TEXT(Z3887,"MM/DD/YY")), Delivered!$Z$3:$Z$8),
                IF(AND(ISNUMBER(DATEVALUE(TEXT(AA3887,"MM/DD/YY"))), ISNUMBER(Table22[[#This Row],[QC START]])),
                    NETWORKDAYS(Table22[[#This Row],[QC START]], DATEVALUE(TEXT(AA3887,"MM/DD/YY")), Delivered!$Z$3:$Z$8),
                    "IN QC"
                )
            )-1
        )
    ),
"IN QC"
)</f>
        <v>NO SHIP DATE</v>
      </c>
      <c r="AB3887" s="25"/>
      <c r="AC3887" s="83"/>
      <c r="AD3887" s="45"/>
    </row>
    <row r="3888" spans="6:30" ht="14.25">
      <c r="F3888" s="30" t="str">
        <f>LEFT(Table2[[#This Row],[Project]],6)</f>
        <v/>
      </c>
      <c r="G3888" s="13"/>
      <c r="H3888" s="13"/>
      <c r="I3888" s="17"/>
      <c r="J3888" s="13"/>
      <c r="K3888" s="13"/>
      <c r="O3888" s="20"/>
      <c r="T3888" s="13"/>
      <c r="Y3888" s="71" t="str">
        <f>IFERROR(
    IF(Z3888="DONE",
        "QC DONE",
        IF(OR(AA3888="TBD", ISBLANK(AA3888)),
            "NO SHIP DATE",
            IF(AND(ISNUMBER(DATEVALUE(TEXT(Z3888,"MM/DD/YY"))), ISNUMBER(Table22[[#This Row],[QC START]])),
                NETWORKDAYS(Table22[[#This Row],[QC START]], DATEVALUE(TEXT(Z3888,"MM/DD/YY")), Delivered!$Z$3:$Z$8),
                IF(AND(ISNUMBER(DATEVALUE(TEXT(AA3888,"MM/DD/YY"))), ISNUMBER(Table22[[#This Row],[QC START]])),
                    NETWORKDAYS(Table22[[#This Row],[QC START]], DATEVALUE(TEXT(AA3888,"MM/DD/YY")), Delivered!$Z$3:$Z$8),
                    "IN QC"
                )
            )-1
        )
    ),
"IN QC"
)</f>
        <v>NO SHIP DATE</v>
      </c>
      <c r="AB3888" s="25"/>
      <c r="AC3888" s="83"/>
      <c r="AD3888" s="45"/>
    </row>
    <row r="3889" spans="6:30" ht="14.25">
      <c r="F3889" s="30" t="str">
        <f>LEFT(Table2[[#This Row],[Project]],6)</f>
        <v/>
      </c>
      <c r="G3889" s="13"/>
      <c r="H3889" s="13"/>
      <c r="I3889" s="17"/>
      <c r="J3889" s="13"/>
      <c r="K3889" s="13"/>
      <c r="O3889" s="20"/>
      <c r="T3889" s="13"/>
      <c r="Y3889" s="71" t="str">
        <f>IFERROR(
    IF(Z3889="DONE",
        "QC DONE",
        IF(OR(AA3889="TBD", ISBLANK(AA3889)),
            "NO SHIP DATE",
            IF(AND(ISNUMBER(DATEVALUE(TEXT(Z3889,"MM/DD/YY"))), ISNUMBER(Table22[[#This Row],[QC START]])),
                NETWORKDAYS(Table22[[#This Row],[QC START]], DATEVALUE(TEXT(Z3889,"MM/DD/YY")), Delivered!$Z$3:$Z$8),
                IF(AND(ISNUMBER(DATEVALUE(TEXT(AA3889,"MM/DD/YY"))), ISNUMBER(Table22[[#This Row],[QC START]])),
                    NETWORKDAYS(Table22[[#This Row],[QC START]], DATEVALUE(TEXT(AA3889,"MM/DD/YY")), Delivered!$Z$3:$Z$8),
                    "IN QC"
                )
            )-1
        )
    ),
"IN QC"
)</f>
        <v>NO SHIP DATE</v>
      </c>
      <c r="AB3889" s="25"/>
      <c r="AC3889" s="83"/>
      <c r="AD3889" s="45"/>
    </row>
    <row r="3890" spans="6:30" ht="14.25">
      <c r="F3890" s="30" t="str">
        <f>LEFT(Table2[[#This Row],[Project]],6)</f>
        <v/>
      </c>
      <c r="G3890" s="13"/>
      <c r="H3890" s="13"/>
      <c r="I3890" s="17"/>
      <c r="J3890" s="13"/>
      <c r="K3890" s="13"/>
      <c r="O3890" s="20"/>
      <c r="T3890" s="13"/>
      <c r="Y3890" s="71" t="str">
        <f>IFERROR(
    IF(Z3890="DONE",
        "QC DONE",
        IF(OR(AA3890="TBD", ISBLANK(AA3890)),
            "NO SHIP DATE",
            IF(AND(ISNUMBER(DATEVALUE(TEXT(Z3890,"MM/DD/YY"))), ISNUMBER(Table22[[#This Row],[QC START]])),
                NETWORKDAYS(Table22[[#This Row],[QC START]], DATEVALUE(TEXT(Z3890,"MM/DD/YY")), Delivered!$Z$3:$Z$8),
                IF(AND(ISNUMBER(DATEVALUE(TEXT(AA3890,"MM/DD/YY"))), ISNUMBER(Table22[[#This Row],[QC START]])),
                    NETWORKDAYS(Table22[[#This Row],[QC START]], DATEVALUE(TEXT(AA3890,"MM/DD/YY")), Delivered!$Z$3:$Z$8),
                    "IN QC"
                )
            )-1
        )
    ),
"IN QC"
)</f>
        <v>NO SHIP DATE</v>
      </c>
      <c r="AB3890" s="25"/>
      <c r="AC3890" s="83"/>
      <c r="AD3890" s="45"/>
    </row>
    <row r="3891" spans="6:30" ht="14.25">
      <c r="F3891" s="30" t="str">
        <f>LEFT(Table2[[#This Row],[Project]],6)</f>
        <v/>
      </c>
      <c r="G3891" s="13"/>
      <c r="H3891" s="13"/>
      <c r="I3891" s="17"/>
      <c r="J3891" s="13"/>
      <c r="K3891" s="13"/>
      <c r="O3891" s="20"/>
      <c r="T3891" s="13"/>
      <c r="Y3891" s="71" t="str">
        <f>IFERROR(
    IF(Z3891="DONE",
        "QC DONE",
        IF(OR(AA3891="TBD", ISBLANK(AA3891)),
            "NO SHIP DATE",
            IF(AND(ISNUMBER(DATEVALUE(TEXT(Z3891,"MM/DD/YY"))), ISNUMBER(Table22[[#This Row],[QC START]])),
                NETWORKDAYS(Table22[[#This Row],[QC START]], DATEVALUE(TEXT(Z3891,"MM/DD/YY")), Delivered!$Z$3:$Z$8),
                IF(AND(ISNUMBER(DATEVALUE(TEXT(AA3891,"MM/DD/YY"))), ISNUMBER(Table22[[#This Row],[QC START]])),
                    NETWORKDAYS(Table22[[#This Row],[QC START]], DATEVALUE(TEXT(AA3891,"MM/DD/YY")), Delivered!$Z$3:$Z$8),
                    "IN QC"
                )
            )-1
        )
    ),
"IN QC"
)</f>
        <v>NO SHIP DATE</v>
      </c>
      <c r="AB3891" s="25"/>
      <c r="AC3891" s="83"/>
      <c r="AD3891" s="45"/>
    </row>
    <row r="3892" spans="6:30" ht="14.25">
      <c r="F3892" s="30" t="str">
        <f>LEFT(Table2[[#This Row],[Project]],6)</f>
        <v/>
      </c>
      <c r="G3892" s="13"/>
      <c r="H3892" s="13"/>
      <c r="I3892" s="17"/>
      <c r="J3892" s="13"/>
      <c r="K3892" s="13"/>
      <c r="O3892" s="20"/>
      <c r="T3892" s="13"/>
      <c r="Y3892" s="71" t="str">
        <f>IFERROR(
    IF(Z3892="DONE",
        "QC DONE",
        IF(OR(AA3892="TBD", ISBLANK(AA3892)),
            "NO SHIP DATE",
            IF(AND(ISNUMBER(DATEVALUE(TEXT(Z3892,"MM/DD/YY"))), ISNUMBER(Table22[[#This Row],[QC START]])),
                NETWORKDAYS(Table22[[#This Row],[QC START]], DATEVALUE(TEXT(Z3892,"MM/DD/YY")), Delivered!$Z$3:$Z$8),
                IF(AND(ISNUMBER(DATEVALUE(TEXT(AA3892,"MM/DD/YY"))), ISNUMBER(Table22[[#This Row],[QC START]])),
                    NETWORKDAYS(Table22[[#This Row],[QC START]], DATEVALUE(TEXT(AA3892,"MM/DD/YY")), Delivered!$Z$3:$Z$8),
                    "IN QC"
                )
            )-1
        )
    ),
"IN QC"
)</f>
        <v>NO SHIP DATE</v>
      </c>
      <c r="AB3892" s="25"/>
      <c r="AC3892" s="83"/>
      <c r="AD3892" s="45"/>
    </row>
    <row r="3893" spans="6:30" ht="14.25">
      <c r="F3893" s="30" t="str">
        <f>LEFT(Table2[[#This Row],[Project]],6)</f>
        <v/>
      </c>
      <c r="G3893" s="13"/>
      <c r="H3893" s="13"/>
      <c r="I3893" s="17"/>
      <c r="J3893" s="13"/>
      <c r="K3893" s="13"/>
      <c r="O3893" s="20"/>
      <c r="T3893" s="13"/>
      <c r="Y3893" s="71" t="str">
        <f>IFERROR(
    IF(Z3893="DONE",
        "QC DONE",
        IF(OR(AA3893="TBD", ISBLANK(AA3893)),
            "NO SHIP DATE",
            IF(AND(ISNUMBER(DATEVALUE(TEXT(Z3893,"MM/DD/YY"))), ISNUMBER(Table22[[#This Row],[QC START]])),
                NETWORKDAYS(Table22[[#This Row],[QC START]], DATEVALUE(TEXT(Z3893,"MM/DD/YY")), Delivered!$Z$3:$Z$8),
                IF(AND(ISNUMBER(DATEVALUE(TEXT(AA3893,"MM/DD/YY"))), ISNUMBER(Table22[[#This Row],[QC START]])),
                    NETWORKDAYS(Table22[[#This Row],[QC START]], DATEVALUE(TEXT(AA3893,"MM/DD/YY")), Delivered!$Z$3:$Z$8),
                    "IN QC"
                )
            )-1
        )
    ),
"IN QC"
)</f>
        <v>NO SHIP DATE</v>
      </c>
      <c r="AB3893" s="25"/>
      <c r="AC3893" s="83"/>
      <c r="AD3893" s="45"/>
    </row>
    <row r="3894" spans="6:30" ht="14.25">
      <c r="F3894" s="30" t="str">
        <f>LEFT(Table2[[#This Row],[Project]],6)</f>
        <v/>
      </c>
      <c r="G3894" s="13"/>
      <c r="H3894" s="13"/>
      <c r="I3894" s="17"/>
      <c r="J3894" s="13"/>
      <c r="K3894" s="13"/>
      <c r="O3894" s="20"/>
      <c r="T3894" s="13"/>
      <c r="Y3894" s="71" t="str">
        <f>IFERROR(
    IF(Z3894="DONE",
        "QC DONE",
        IF(OR(AA3894="TBD", ISBLANK(AA3894)),
            "NO SHIP DATE",
            IF(AND(ISNUMBER(DATEVALUE(TEXT(Z3894,"MM/DD/YY"))), ISNUMBER(Table22[[#This Row],[QC START]])),
                NETWORKDAYS(Table22[[#This Row],[QC START]], DATEVALUE(TEXT(Z3894,"MM/DD/YY")), Delivered!$Z$3:$Z$8),
                IF(AND(ISNUMBER(DATEVALUE(TEXT(AA3894,"MM/DD/YY"))), ISNUMBER(Table22[[#This Row],[QC START]])),
                    NETWORKDAYS(Table22[[#This Row],[QC START]], DATEVALUE(TEXT(AA3894,"MM/DD/YY")), Delivered!$Z$3:$Z$8),
                    "IN QC"
                )
            )-1
        )
    ),
"IN QC"
)</f>
        <v>NO SHIP DATE</v>
      </c>
      <c r="AB3894" s="25"/>
      <c r="AC3894" s="83"/>
      <c r="AD3894" s="45"/>
    </row>
    <row r="3895" spans="6:30" ht="14.25">
      <c r="F3895" s="30" t="str">
        <f>LEFT(Table2[[#This Row],[Project]],6)</f>
        <v/>
      </c>
      <c r="G3895" s="13"/>
      <c r="H3895" s="13"/>
      <c r="I3895" s="17"/>
      <c r="J3895" s="13"/>
      <c r="K3895" s="13"/>
      <c r="O3895" s="20"/>
      <c r="T3895" s="13"/>
      <c r="Y3895" s="71" t="str">
        <f>IFERROR(
    IF(Z3895="DONE",
        "QC DONE",
        IF(OR(AA3895="TBD", ISBLANK(AA3895)),
            "NO SHIP DATE",
            IF(AND(ISNUMBER(DATEVALUE(TEXT(Z3895,"MM/DD/YY"))), ISNUMBER(Table22[[#This Row],[QC START]])),
                NETWORKDAYS(Table22[[#This Row],[QC START]], DATEVALUE(TEXT(Z3895,"MM/DD/YY")), Delivered!$Z$3:$Z$8),
                IF(AND(ISNUMBER(DATEVALUE(TEXT(AA3895,"MM/DD/YY"))), ISNUMBER(Table22[[#This Row],[QC START]])),
                    NETWORKDAYS(Table22[[#This Row],[QC START]], DATEVALUE(TEXT(AA3895,"MM/DD/YY")), Delivered!$Z$3:$Z$8),
                    "IN QC"
                )
            )-1
        )
    ),
"IN QC"
)</f>
        <v>NO SHIP DATE</v>
      </c>
      <c r="AB3895" s="25"/>
      <c r="AC3895" s="83"/>
      <c r="AD3895" s="45"/>
    </row>
    <row r="3896" spans="6:30" ht="14.25">
      <c r="F3896" s="30" t="str">
        <f>LEFT(Table2[[#This Row],[Project]],6)</f>
        <v/>
      </c>
      <c r="G3896" s="13"/>
      <c r="H3896" s="13"/>
      <c r="I3896" s="17"/>
      <c r="J3896" s="13"/>
      <c r="K3896" s="13"/>
      <c r="O3896" s="20"/>
      <c r="T3896" s="13"/>
      <c r="Y3896" s="71" t="str">
        <f>IFERROR(
    IF(Z3896="DONE",
        "QC DONE",
        IF(OR(AA3896="TBD", ISBLANK(AA3896)),
            "NO SHIP DATE",
            IF(AND(ISNUMBER(DATEVALUE(TEXT(Z3896,"MM/DD/YY"))), ISNUMBER(Table22[[#This Row],[QC START]])),
                NETWORKDAYS(Table22[[#This Row],[QC START]], DATEVALUE(TEXT(Z3896,"MM/DD/YY")), Delivered!$Z$3:$Z$8),
                IF(AND(ISNUMBER(DATEVALUE(TEXT(AA3896,"MM/DD/YY"))), ISNUMBER(Table22[[#This Row],[QC START]])),
                    NETWORKDAYS(Table22[[#This Row],[QC START]], DATEVALUE(TEXT(AA3896,"MM/DD/YY")), Delivered!$Z$3:$Z$8),
                    "IN QC"
                )
            )-1
        )
    ),
"IN QC"
)</f>
        <v>NO SHIP DATE</v>
      </c>
      <c r="AB3896" s="25"/>
      <c r="AC3896" s="83"/>
      <c r="AD3896" s="45"/>
    </row>
    <row r="3897" spans="6:30" ht="14.25">
      <c r="F3897" s="30" t="str">
        <f>LEFT(Table2[[#This Row],[Project]],6)</f>
        <v/>
      </c>
      <c r="G3897" s="13"/>
      <c r="H3897" s="13"/>
      <c r="I3897" s="17"/>
      <c r="J3897" s="13"/>
      <c r="K3897" s="13"/>
      <c r="O3897" s="20"/>
      <c r="T3897" s="13"/>
      <c r="Y3897" s="71" t="str">
        <f>IFERROR(
    IF(Z3897="DONE",
        "QC DONE",
        IF(OR(AA3897="TBD", ISBLANK(AA3897)),
            "NO SHIP DATE",
            IF(AND(ISNUMBER(DATEVALUE(TEXT(Z3897,"MM/DD/YY"))), ISNUMBER(Table22[[#This Row],[QC START]])),
                NETWORKDAYS(Table22[[#This Row],[QC START]], DATEVALUE(TEXT(Z3897,"MM/DD/YY")), Delivered!$Z$3:$Z$8),
                IF(AND(ISNUMBER(DATEVALUE(TEXT(AA3897,"MM/DD/YY"))), ISNUMBER(Table22[[#This Row],[QC START]])),
                    NETWORKDAYS(Table22[[#This Row],[QC START]], DATEVALUE(TEXT(AA3897,"MM/DD/YY")), Delivered!$Z$3:$Z$8),
                    "IN QC"
                )
            )-1
        )
    ),
"IN QC"
)</f>
        <v>NO SHIP DATE</v>
      </c>
      <c r="AB3897" s="25"/>
      <c r="AC3897" s="83"/>
      <c r="AD3897" s="45"/>
    </row>
    <row r="3898" spans="6:30" ht="14.25">
      <c r="F3898" s="30" t="str">
        <f>LEFT(Table2[[#This Row],[Project]],6)</f>
        <v/>
      </c>
      <c r="G3898" s="13"/>
      <c r="H3898" s="13"/>
      <c r="I3898" s="17"/>
      <c r="J3898" s="13"/>
      <c r="K3898" s="13"/>
      <c r="O3898" s="20"/>
      <c r="T3898" s="13"/>
      <c r="Y3898" s="71" t="str">
        <f>IFERROR(
    IF(Z3898="DONE",
        "QC DONE",
        IF(OR(AA3898="TBD", ISBLANK(AA3898)),
            "NO SHIP DATE",
            IF(AND(ISNUMBER(DATEVALUE(TEXT(Z3898,"MM/DD/YY"))), ISNUMBER(Table22[[#This Row],[QC START]])),
                NETWORKDAYS(Table22[[#This Row],[QC START]], DATEVALUE(TEXT(Z3898,"MM/DD/YY")), Delivered!$Z$3:$Z$8),
                IF(AND(ISNUMBER(DATEVALUE(TEXT(AA3898,"MM/DD/YY"))), ISNUMBER(Table22[[#This Row],[QC START]])),
                    NETWORKDAYS(Table22[[#This Row],[QC START]], DATEVALUE(TEXT(AA3898,"MM/DD/YY")), Delivered!$Z$3:$Z$8),
                    "IN QC"
                )
            )-1
        )
    ),
"IN QC"
)</f>
        <v>NO SHIP DATE</v>
      </c>
      <c r="AB3898" s="25"/>
      <c r="AC3898" s="83"/>
      <c r="AD3898" s="45"/>
    </row>
    <row r="3899" spans="6:30" ht="14.25">
      <c r="F3899" s="30" t="str">
        <f>LEFT(Table2[[#This Row],[Project]],6)</f>
        <v/>
      </c>
      <c r="G3899" s="13"/>
      <c r="H3899" s="13"/>
      <c r="I3899" s="17"/>
      <c r="J3899" s="13"/>
      <c r="K3899" s="13"/>
      <c r="O3899" s="20"/>
      <c r="T3899" s="13"/>
      <c r="Y3899" s="71" t="str">
        <f>IFERROR(
    IF(Z3899="DONE",
        "QC DONE",
        IF(OR(AA3899="TBD", ISBLANK(AA3899)),
            "NO SHIP DATE",
            IF(AND(ISNUMBER(DATEVALUE(TEXT(Z3899,"MM/DD/YY"))), ISNUMBER(Table22[[#This Row],[QC START]])),
                NETWORKDAYS(Table22[[#This Row],[QC START]], DATEVALUE(TEXT(Z3899,"MM/DD/YY")), Delivered!$Z$3:$Z$8),
                IF(AND(ISNUMBER(DATEVALUE(TEXT(AA3899,"MM/DD/YY"))), ISNUMBER(Table22[[#This Row],[QC START]])),
                    NETWORKDAYS(Table22[[#This Row],[QC START]], DATEVALUE(TEXT(AA3899,"MM/DD/YY")), Delivered!$Z$3:$Z$8),
                    "IN QC"
                )
            )-1
        )
    ),
"IN QC"
)</f>
        <v>NO SHIP DATE</v>
      </c>
      <c r="AB3899" s="25"/>
      <c r="AC3899" s="83"/>
      <c r="AD3899" s="45"/>
    </row>
    <row r="3900" spans="6:30" ht="14.25">
      <c r="F3900" s="30" t="str">
        <f>LEFT(Table2[[#This Row],[Project]],6)</f>
        <v/>
      </c>
      <c r="G3900" s="13"/>
      <c r="H3900" s="13"/>
      <c r="I3900" s="17"/>
      <c r="J3900" s="13"/>
      <c r="K3900" s="13"/>
      <c r="O3900" s="20"/>
      <c r="T3900" s="13"/>
      <c r="Y3900" s="71" t="str">
        <f>IFERROR(
    IF(Z3900="DONE",
        "QC DONE",
        IF(OR(AA3900="TBD", ISBLANK(AA3900)),
            "NO SHIP DATE",
            IF(AND(ISNUMBER(DATEVALUE(TEXT(Z3900,"MM/DD/YY"))), ISNUMBER(Table22[[#This Row],[QC START]])),
                NETWORKDAYS(Table22[[#This Row],[QC START]], DATEVALUE(TEXT(Z3900,"MM/DD/YY")), Delivered!$Z$3:$Z$8),
                IF(AND(ISNUMBER(DATEVALUE(TEXT(AA3900,"MM/DD/YY"))), ISNUMBER(Table22[[#This Row],[QC START]])),
                    NETWORKDAYS(Table22[[#This Row],[QC START]], DATEVALUE(TEXT(AA3900,"MM/DD/YY")), Delivered!$Z$3:$Z$8),
                    "IN QC"
                )
            )-1
        )
    ),
"IN QC"
)</f>
        <v>NO SHIP DATE</v>
      </c>
      <c r="AB3900" s="25"/>
      <c r="AC3900" s="83"/>
      <c r="AD3900" s="45"/>
    </row>
    <row r="3901" spans="6:30" ht="14.25">
      <c r="F3901" s="30" t="str">
        <f>LEFT(Table2[[#This Row],[Project]],6)</f>
        <v/>
      </c>
      <c r="G3901" s="13"/>
      <c r="H3901" s="13"/>
      <c r="I3901" s="17"/>
      <c r="J3901" s="13"/>
      <c r="K3901" s="13"/>
      <c r="O3901" s="20"/>
      <c r="T3901" s="13"/>
      <c r="Y3901" s="71" t="str">
        <f>IFERROR(
    IF(Z3901="DONE",
        "QC DONE",
        IF(OR(AA3901="TBD", ISBLANK(AA3901)),
            "NO SHIP DATE",
            IF(AND(ISNUMBER(DATEVALUE(TEXT(Z3901,"MM/DD/YY"))), ISNUMBER(Table22[[#This Row],[QC START]])),
                NETWORKDAYS(Table22[[#This Row],[QC START]], DATEVALUE(TEXT(Z3901,"MM/DD/YY")), Delivered!$Z$3:$Z$8),
                IF(AND(ISNUMBER(DATEVALUE(TEXT(AA3901,"MM/DD/YY"))), ISNUMBER(Table22[[#This Row],[QC START]])),
                    NETWORKDAYS(Table22[[#This Row],[QC START]], DATEVALUE(TEXT(AA3901,"MM/DD/YY")), Delivered!$Z$3:$Z$8),
                    "IN QC"
                )
            )-1
        )
    ),
"IN QC"
)</f>
        <v>NO SHIP DATE</v>
      </c>
      <c r="AB3901" s="25"/>
      <c r="AC3901" s="83"/>
      <c r="AD3901" s="45"/>
    </row>
    <row r="3902" spans="6:30" ht="14.25">
      <c r="F3902" s="30" t="str">
        <f>LEFT(Table2[[#This Row],[Project]],6)</f>
        <v/>
      </c>
      <c r="G3902" s="13"/>
      <c r="H3902" s="13"/>
      <c r="I3902" s="17"/>
      <c r="J3902" s="13"/>
      <c r="K3902" s="13"/>
      <c r="O3902" s="20"/>
      <c r="T3902" s="13"/>
      <c r="Y3902" s="71" t="str">
        <f>IFERROR(
    IF(Z3902="DONE",
        "QC DONE",
        IF(OR(AA3902="TBD", ISBLANK(AA3902)),
            "NO SHIP DATE",
            IF(AND(ISNUMBER(DATEVALUE(TEXT(Z3902,"MM/DD/YY"))), ISNUMBER(Table22[[#This Row],[QC START]])),
                NETWORKDAYS(Table22[[#This Row],[QC START]], DATEVALUE(TEXT(Z3902,"MM/DD/YY")), Delivered!$Z$3:$Z$8),
                IF(AND(ISNUMBER(DATEVALUE(TEXT(AA3902,"MM/DD/YY"))), ISNUMBER(Table22[[#This Row],[QC START]])),
                    NETWORKDAYS(Table22[[#This Row],[QC START]], DATEVALUE(TEXT(AA3902,"MM/DD/YY")), Delivered!$Z$3:$Z$8),
                    "IN QC"
                )
            )-1
        )
    ),
"IN QC"
)</f>
        <v>NO SHIP DATE</v>
      </c>
      <c r="AB3902" s="25"/>
      <c r="AC3902" s="83"/>
      <c r="AD3902" s="45"/>
    </row>
    <row r="3903" spans="6:30" ht="14.25">
      <c r="F3903" s="30" t="str">
        <f>LEFT(Table2[[#This Row],[Project]],6)</f>
        <v/>
      </c>
      <c r="G3903" s="13"/>
      <c r="H3903" s="13"/>
      <c r="I3903" s="17"/>
      <c r="J3903" s="13"/>
      <c r="K3903" s="13"/>
      <c r="O3903" s="20"/>
      <c r="T3903" s="13"/>
      <c r="Y3903" s="71" t="str">
        <f>IFERROR(
    IF(Z3903="DONE",
        "QC DONE",
        IF(OR(AA3903="TBD", ISBLANK(AA3903)),
            "NO SHIP DATE",
            IF(AND(ISNUMBER(DATEVALUE(TEXT(Z3903,"MM/DD/YY"))), ISNUMBER(Table22[[#This Row],[QC START]])),
                NETWORKDAYS(Table22[[#This Row],[QC START]], DATEVALUE(TEXT(Z3903,"MM/DD/YY")), Delivered!$Z$3:$Z$8),
                IF(AND(ISNUMBER(DATEVALUE(TEXT(AA3903,"MM/DD/YY"))), ISNUMBER(Table22[[#This Row],[QC START]])),
                    NETWORKDAYS(Table22[[#This Row],[QC START]], DATEVALUE(TEXT(AA3903,"MM/DD/YY")), Delivered!$Z$3:$Z$8),
                    "IN QC"
                )
            )-1
        )
    ),
"IN QC"
)</f>
        <v>NO SHIP DATE</v>
      </c>
      <c r="AB3903" s="25"/>
      <c r="AC3903" s="83"/>
      <c r="AD3903" s="45"/>
    </row>
    <row r="3904" spans="6:30" ht="14.25">
      <c r="F3904" s="30" t="str">
        <f>LEFT(Table2[[#This Row],[Project]],6)</f>
        <v/>
      </c>
      <c r="G3904" s="13"/>
      <c r="H3904" s="13"/>
      <c r="I3904" s="17"/>
      <c r="J3904" s="13"/>
      <c r="K3904" s="13"/>
      <c r="O3904" s="20"/>
      <c r="T3904" s="13"/>
      <c r="Y3904" s="71" t="str">
        <f>IFERROR(
    IF(Z3904="DONE",
        "QC DONE",
        IF(OR(AA3904="TBD", ISBLANK(AA3904)),
            "NO SHIP DATE",
            IF(AND(ISNUMBER(DATEVALUE(TEXT(Z3904,"MM/DD/YY"))), ISNUMBER(Table22[[#This Row],[QC START]])),
                NETWORKDAYS(Table22[[#This Row],[QC START]], DATEVALUE(TEXT(Z3904,"MM/DD/YY")), Delivered!$Z$3:$Z$8),
                IF(AND(ISNUMBER(DATEVALUE(TEXT(AA3904,"MM/DD/YY"))), ISNUMBER(Table22[[#This Row],[QC START]])),
                    NETWORKDAYS(Table22[[#This Row],[QC START]], DATEVALUE(TEXT(AA3904,"MM/DD/YY")), Delivered!$Z$3:$Z$8),
                    "IN QC"
                )
            )-1
        )
    ),
"IN QC"
)</f>
        <v>NO SHIP DATE</v>
      </c>
      <c r="AB3904" s="25"/>
      <c r="AC3904" s="83"/>
      <c r="AD3904" s="45"/>
    </row>
    <row r="3905" spans="6:30" ht="14.25">
      <c r="F3905" s="30" t="str">
        <f>LEFT(Table2[[#This Row],[Project]],6)</f>
        <v/>
      </c>
      <c r="G3905" s="13"/>
      <c r="H3905" s="13"/>
      <c r="I3905" s="17"/>
      <c r="J3905" s="13"/>
      <c r="K3905" s="13"/>
      <c r="O3905" s="20"/>
      <c r="T3905" s="13"/>
      <c r="Y3905" s="71" t="str">
        <f>IFERROR(
    IF(Z3905="DONE",
        "QC DONE",
        IF(OR(AA3905="TBD", ISBLANK(AA3905)),
            "NO SHIP DATE",
            IF(AND(ISNUMBER(DATEVALUE(TEXT(Z3905,"MM/DD/YY"))), ISNUMBER(Table22[[#This Row],[QC START]])),
                NETWORKDAYS(Table22[[#This Row],[QC START]], DATEVALUE(TEXT(Z3905,"MM/DD/YY")), Delivered!$Z$3:$Z$8),
                IF(AND(ISNUMBER(DATEVALUE(TEXT(AA3905,"MM/DD/YY"))), ISNUMBER(Table22[[#This Row],[QC START]])),
                    NETWORKDAYS(Table22[[#This Row],[QC START]], DATEVALUE(TEXT(AA3905,"MM/DD/YY")), Delivered!$Z$3:$Z$8),
                    "IN QC"
                )
            )-1
        )
    ),
"IN QC"
)</f>
        <v>NO SHIP DATE</v>
      </c>
      <c r="AB3905" s="25"/>
      <c r="AC3905" s="83"/>
      <c r="AD3905" s="45"/>
    </row>
    <row r="3906" spans="6:30" ht="14.25">
      <c r="F3906" s="30" t="str">
        <f>LEFT(Table2[[#This Row],[Project]],6)</f>
        <v/>
      </c>
      <c r="G3906" s="13"/>
      <c r="H3906" s="13"/>
      <c r="I3906" s="17"/>
      <c r="J3906" s="13"/>
      <c r="K3906" s="13"/>
      <c r="O3906" s="20"/>
      <c r="T3906" s="13"/>
      <c r="Y3906" s="71" t="str">
        <f>IFERROR(
    IF(Z3906="DONE",
        "QC DONE",
        IF(OR(AA3906="TBD", ISBLANK(AA3906)),
            "NO SHIP DATE",
            IF(AND(ISNUMBER(DATEVALUE(TEXT(Z3906,"MM/DD/YY"))), ISNUMBER(Table22[[#This Row],[QC START]])),
                NETWORKDAYS(Table22[[#This Row],[QC START]], DATEVALUE(TEXT(Z3906,"MM/DD/YY")), Delivered!$Z$3:$Z$8),
                IF(AND(ISNUMBER(DATEVALUE(TEXT(AA3906,"MM/DD/YY"))), ISNUMBER(Table22[[#This Row],[QC START]])),
                    NETWORKDAYS(Table22[[#This Row],[QC START]], DATEVALUE(TEXT(AA3906,"MM/DD/YY")), Delivered!$Z$3:$Z$8),
                    "IN QC"
                )
            )-1
        )
    ),
"IN QC"
)</f>
        <v>NO SHIP DATE</v>
      </c>
      <c r="AB3906" s="25"/>
      <c r="AC3906" s="83"/>
      <c r="AD3906" s="45"/>
    </row>
    <row r="3907" spans="6:30" ht="14.25">
      <c r="F3907" s="30" t="str">
        <f>LEFT(Table2[[#This Row],[Project]],6)</f>
        <v/>
      </c>
      <c r="G3907" s="13"/>
      <c r="H3907" s="13"/>
      <c r="I3907" s="17"/>
      <c r="J3907" s="13"/>
      <c r="K3907" s="13"/>
      <c r="O3907" s="20"/>
      <c r="T3907" s="13"/>
      <c r="Y3907" s="71" t="str">
        <f>IFERROR(
    IF(Z3907="DONE",
        "QC DONE",
        IF(OR(AA3907="TBD", ISBLANK(AA3907)),
            "NO SHIP DATE",
            IF(AND(ISNUMBER(DATEVALUE(TEXT(Z3907,"MM/DD/YY"))), ISNUMBER(Table22[[#This Row],[QC START]])),
                NETWORKDAYS(Table22[[#This Row],[QC START]], DATEVALUE(TEXT(Z3907,"MM/DD/YY")), Delivered!$Z$3:$Z$8),
                IF(AND(ISNUMBER(DATEVALUE(TEXT(AA3907,"MM/DD/YY"))), ISNUMBER(Table22[[#This Row],[QC START]])),
                    NETWORKDAYS(Table22[[#This Row],[QC START]], DATEVALUE(TEXT(AA3907,"MM/DD/YY")), Delivered!$Z$3:$Z$8),
                    "IN QC"
                )
            )-1
        )
    ),
"IN QC"
)</f>
        <v>NO SHIP DATE</v>
      </c>
      <c r="AB3907" s="25"/>
      <c r="AC3907" s="83"/>
      <c r="AD3907" s="45"/>
    </row>
    <row r="3908" spans="6:30" ht="14.25">
      <c r="F3908" s="30" t="str">
        <f>LEFT(Table2[[#This Row],[Project]],6)</f>
        <v/>
      </c>
      <c r="G3908" s="13"/>
      <c r="H3908" s="13"/>
      <c r="I3908" s="17"/>
      <c r="J3908" s="13"/>
      <c r="K3908" s="13"/>
      <c r="O3908" s="20"/>
      <c r="T3908" s="13"/>
      <c r="Y3908" s="71" t="str">
        <f>IFERROR(
    IF(Z3908="DONE",
        "QC DONE",
        IF(OR(AA3908="TBD", ISBLANK(AA3908)),
            "NO SHIP DATE",
            IF(AND(ISNUMBER(DATEVALUE(TEXT(Z3908,"MM/DD/YY"))), ISNUMBER(Table22[[#This Row],[QC START]])),
                NETWORKDAYS(Table22[[#This Row],[QC START]], DATEVALUE(TEXT(Z3908,"MM/DD/YY")), Delivered!$Z$3:$Z$8),
                IF(AND(ISNUMBER(DATEVALUE(TEXT(AA3908,"MM/DD/YY"))), ISNUMBER(Table22[[#This Row],[QC START]])),
                    NETWORKDAYS(Table22[[#This Row],[QC START]], DATEVALUE(TEXT(AA3908,"MM/DD/YY")), Delivered!$Z$3:$Z$8),
                    "IN QC"
                )
            )-1
        )
    ),
"IN QC"
)</f>
        <v>NO SHIP DATE</v>
      </c>
      <c r="AB3908" s="25"/>
      <c r="AC3908" s="83"/>
      <c r="AD3908" s="45"/>
    </row>
    <row r="3909" spans="6:30" ht="14.25">
      <c r="F3909" s="30" t="str">
        <f>LEFT(Table2[[#This Row],[Project]],6)</f>
        <v/>
      </c>
      <c r="G3909" s="13"/>
      <c r="H3909" s="13"/>
      <c r="I3909" s="17"/>
      <c r="J3909" s="13"/>
      <c r="K3909" s="13"/>
      <c r="O3909" s="20"/>
      <c r="T3909" s="13"/>
      <c r="Y3909" s="71" t="str">
        <f>IFERROR(
    IF(Z3909="DONE",
        "QC DONE",
        IF(OR(AA3909="TBD", ISBLANK(AA3909)),
            "NO SHIP DATE",
            IF(AND(ISNUMBER(DATEVALUE(TEXT(Z3909,"MM/DD/YY"))), ISNUMBER(Table22[[#This Row],[QC START]])),
                NETWORKDAYS(Table22[[#This Row],[QC START]], DATEVALUE(TEXT(Z3909,"MM/DD/YY")), Delivered!$Z$3:$Z$8),
                IF(AND(ISNUMBER(DATEVALUE(TEXT(AA3909,"MM/DD/YY"))), ISNUMBER(Table22[[#This Row],[QC START]])),
                    NETWORKDAYS(Table22[[#This Row],[QC START]], DATEVALUE(TEXT(AA3909,"MM/DD/YY")), Delivered!$Z$3:$Z$8),
                    "IN QC"
                )
            )-1
        )
    ),
"IN QC"
)</f>
        <v>NO SHIP DATE</v>
      </c>
      <c r="AB3909" s="25"/>
      <c r="AC3909" s="83"/>
      <c r="AD3909" s="45"/>
    </row>
    <row r="3910" spans="6:30" ht="14.25">
      <c r="F3910" s="30" t="str">
        <f>LEFT(Table2[[#This Row],[Project]],6)</f>
        <v/>
      </c>
      <c r="G3910" s="13"/>
      <c r="H3910" s="13"/>
      <c r="I3910" s="17"/>
      <c r="J3910" s="13"/>
      <c r="K3910" s="13"/>
      <c r="O3910" s="20"/>
      <c r="T3910" s="13"/>
      <c r="Y3910" s="71" t="str">
        <f>IFERROR(
    IF(Z3910="DONE",
        "QC DONE",
        IF(OR(AA3910="TBD", ISBLANK(AA3910)),
            "NO SHIP DATE",
            IF(AND(ISNUMBER(DATEVALUE(TEXT(Z3910,"MM/DD/YY"))), ISNUMBER(Table22[[#This Row],[QC START]])),
                NETWORKDAYS(Table22[[#This Row],[QC START]], DATEVALUE(TEXT(Z3910,"MM/DD/YY")), Delivered!$Z$3:$Z$8),
                IF(AND(ISNUMBER(DATEVALUE(TEXT(AA3910,"MM/DD/YY"))), ISNUMBER(Table22[[#This Row],[QC START]])),
                    NETWORKDAYS(Table22[[#This Row],[QC START]], DATEVALUE(TEXT(AA3910,"MM/DD/YY")), Delivered!$Z$3:$Z$8),
                    "IN QC"
                )
            )-1
        )
    ),
"IN QC"
)</f>
        <v>NO SHIP DATE</v>
      </c>
      <c r="AB3910" s="25"/>
      <c r="AC3910" s="83"/>
      <c r="AD3910" s="45"/>
    </row>
    <row r="3911" spans="6:30" ht="14.25">
      <c r="F3911" s="30" t="str">
        <f>LEFT(Table2[[#This Row],[Project]],6)</f>
        <v/>
      </c>
      <c r="G3911" s="13"/>
      <c r="H3911" s="13"/>
      <c r="I3911" s="17"/>
      <c r="J3911" s="13"/>
      <c r="K3911" s="13"/>
      <c r="O3911" s="20"/>
      <c r="T3911" s="13"/>
      <c r="Y3911" s="71" t="str">
        <f>IFERROR(
    IF(Z3911="DONE",
        "QC DONE",
        IF(OR(AA3911="TBD", ISBLANK(AA3911)),
            "NO SHIP DATE",
            IF(AND(ISNUMBER(DATEVALUE(TEXT(Z3911,"MM/DD/YY"))), ISNUMBER(Table22[[#This Row],[QC START]])),
                NETWORKDAYS(Table22[[#This Row],[QC START]], DATEVALUE(TEXT(Z3911,"MM/DD/YY")), Delivered!$Z$3:$Z$8),
                IF(AND(ISNUMBER(DATEVALUE(TEXT(AA3911,"MM/DD/YY"))), ISNUMBER(Table22[[#This Row],[QC START]])),
                    NETWORKDAYS(Table22[[#This Row],[QC START]], DATEVALUE(TEXT(AA3911,"MM/DD/YY")), Delivered!$Z$3:$Z$8),
                    "IN QC"
                )
            )-1
        )
    ),
"IN QC"
)</f>
        <v>NO SHIP DATE</v>
      </c>
      <c r="AB3911" s="25"/>
      <c r="AC3911" s="83"/>
      <c r="AD3911" s="45"/>
    </row>
    <row r="3912" spans="6:30" ht="14.25">
      <c r="F3912" s="30" t="str">
        <f>LEFT(Table2[[#This Row],[Project]],6)</f>
        <v/>
      </c>
      <c r="G3912" s="13"/>
      <c r="H3912" s="13"/>
      <c r="I3912" s="17"/>
      <c r="J3912" s="13"/>
      <c r="K3912" s="13"/>
      <c r="O3912" s="20"/>
      <c r="T3912" s="13"/>
      <c r="Y3912" s="71" t="str">
        <f>IFERROR(
    IF(Z3912="DONE",
        "QC DONE",
        IF(OR(AA3912="TBD", ISBLANK(AA3912)),
            "NO SHIP DATE",
            IF(AND(ISNUMBER(DATEVALUE(TEXT(Z3912,"MM/DD/YY"))), ISNUMBER(Table22[[#This Row],[QC START]])),
                NETWORKDAYS(Table22[[#This Row],[QC START]], DATEVALUE(TEXT(Z3912,"MM/DD/YY")), Delivered!$Z$3:$Z$8),
                IF(AND(ISNUMBER(DATEVALUE(TEXT(AA3912,"MM/DD/YY"))), ISNUMBER(Table22[[#This Row],[QC START]])),
                    NETWORKDAYS(Table22[[#This Row],[QC START]], DATEVALUE(TEXT(AA3912,"MM/DD/YY")), Delivered!$Z$3:$Z$8),
                    "IN QC"
                )
            )-1
        )
    ),
"IN QC"
)</f>
        <v>NO SHIP DATE</v>
      </c>
      <c r="AB3912" s="25"/>
      <c r="AC3912" s="83"/>
      <c r="AD3912" s="45"/>
    </row>
    <row r="3913" spans="6:30" ht="14.25">
      <c r="F3913" s="30" t="str">
        <f>LEFT(Table2[[#This Row],[Project]],6)</f>
        <v/>
      </c>
      <c r="G3913" s="13"/>
      <c r="H3913" s="13"/>
      <c r="I3913" s="17"/>
      <c r="J3913" s="13"/>
      <c r="K3913" s="13"/>
      <c r="O3913" s="20"/>
      <c r="T3913" s="13"/>
      <c r="Y3913" s="71" t="str">
        <f>IFERROR(
    IF(Z3913="DONE",
        "QC DONE",
        IF(OR(AA3913="TBD", ISBLANK(AA3913)),
            "NO SHIP DATE",
            IF(AND(ISNUMBER(DATEVALUE(TEXT(Z3913,"MM/DD/YY"))), ISNUMBER(Table22[[#This Row],[QC START]])),
                NETWORKDAYS(Table22[[#This Row],[QC START]], DATEVALUE(TEXT(Z3913,"MM/DD/YY")), Delivered!$Z$3:$Z$8),
                IF(AND(ISNUMBER(DATEVALUE(TEXT(AA3913,"MM/DD/YY"))), ISNUMBER(Table22[[#This Row],[QC START]])),
                    NETWORKDAYS(Table22[[#This Row],[QC START]], DATEVALUE(TEXT(AA3913,"MM/DD/YY")), Delivered!$Z$3:$Z$8),
                    "IN QC"
                )
            )-1
        )
    ),
"IN QC"
)</f>
        <v>NO SHIP DATE</v>
      </c>
      <c r="AB3913" s="25"/>
      <c r="AC3913" s="83"/>
      <c r="AD3913" s="45"/>
    </row>
    <row r="3914" spans="6:30" ht="14.25">
      <c r="F3914" s="30" t="str">
        <f>LEFT(Table2[[#This Row],[Project]],6)</f>
        <v/>
      </c>
      <c r="G3914" s="13"/>
      <c r="H3914" s="13"/>
      <c r="I3914" s="17"/>
      <c r="J3914" s="13"/>
      <c r="K3914" s="13"/>
      <c r="O3914" s="20"/>
      <c r="T3914" s="13"/>
      <c r="Y3914" s="71" t="str">
        <f>IFERROR(
    IF(Z3914="DONE",
        "QC DONE",
        IF(OR(AA3914="TBD", ISBLANK(AA3914)),
            "NO SHIP DATE",
            IF(AND(ISNUMBER(DATEVALUE(TEXT(Z3914,"MM/DD/YY"))), ISNUMBER(Table22[[#This Row],[QC START]])),
                NETWORKDAYS(Table22[[#This Row],[QC START]], DATEVALUE(TEXT(Z3914,"MM/DD/YY")), Delivered!$Z$3:$Z$8),
                IF(AND(ISNUMBER(DATEVALUE(TEXT(AA3914,"MM/DD/YY"))), ISNUMBER(Table22[[#This Row],[QC START]])),
                    NETWORKDAYS(Table22[[#This Row],[QC START]], DATEVALUE(TEXT(AA3914,"MM/DD/YY")), Delivered!$Z$3:$Z$8),
                    "IN QC"
                )
            )-1
        )
    ),
"IN QC"
)</f>
        <v>NO SHIP DATE</v>
      </c>
      <c r="AB3914" s="25"/>
      <c r="AC3914" s="83"/>
      <c r="AD3914" s="45"/>
    </row>
    <row r="3915" spans="6:30" ht="14.25">
      <c r="F3915" s="30" t="str">
        <f>LEFT(Table2[[#This Row],[Project]],6)</f>
        <v/>
      </c>
      <c r="G3915" s="13"/>
      <c r="H3915" s="13"/>
      <c r="I3915" s="17"/>
      <c r="J3915" s="13"/>
      <c r="K3915" s="13"/>
      <c r="O3915" s="20"/>
      <c r="T3915" s="13"/>
      <c r="Y3915" s="71" t="str">
        <f>IFERROR(
    IF(Z3915="DONE",
        "QC DONE",
        IF(OR(AA3915="TBD", ISBLANK(AA3915)),
            "NO SHIP DATE",
            IF(AND(ISNUMBER(DATEVALUE(TEXT(Z3915,"MM/DD/YY"))), ISNUMBER(Table22[[#This Row],[QC START]])),
                NETWORKDAYS(Table22[[#This Row],[QC START]], DATEVALUE(TEXT(Z3915,"MM/DD/YY")), Delivered!$Z$3:$Z$8),
                IF(AND(ISNUMBER(DATEVALUE(TEXT(AA3915,"MM/DD/YY"))), ISNUMBER(Table22[[#This Row],[QC START]])),
                    NETWORKDAYS(Table22[[#This Row],[QC START]], DATEVALUE(TEXT(AA3915,"MM/DD/YY")), Delivered!$Z$3:$Z$8),
                    "IN QC"
                )
            )-1
        )
    ),
"IN QC"
)</f>
        <v>NO SHIP DATE</v>
      </c>
      <c r="AB3915" s="25"/>
      <c r="AC3915" s="83"/>
      <c r="AD3915" s="45"/>
    </row>
    <row r="3916" spans="6:30" ht="14.25">
      <c r="F3916" s="30" t="str">
        <f>LEFT(Table2[[#This Row],[Project]],6)</f>
        <v/>
      </c>
      <c r="G3916" s="13"/>
      <c r="H3916" s="13"/>
      <c r="I3916" s="17"/>
      <c r="J3916" s="13"/>
      <c r="K3916" s="13"/>
      <c r="O3916" s="20"/>
      <c r="T3916" s="13"/>
      <c r="Y3916" s="71" t="str">
        <f>IFERROR(
    IF(Z3916="DONE",
        "QC DONE",
        IF(OR(AA3916="TBD", ISBLANK(AA3916)),
            "NO SHIP DATE",
            IF(AND(ISNUMBER(DATEVALUE(TEXT(Z3916,"MM/DD/YY"))), ISNUMBER(Table22[[#This Row],[QC START]])),
                NETWORKDAYS(Table22[[#This Row],[QC START]], DATEVALUE(TEXT(Z3916,"MM/DD/YY")), Delivered!$Z$3:$Z$8),
                IF(AND(ISNUMBER(DATEVALUE(TEXT(AA3916,"MM/DD/YY"))), ISNUMBER(Table22[[#This Row],[QC START]])),
                    NETWORKDAYS(Table22[[#This Row],[QC START]], DATEVALUE(TEXT(AA3916,"MM/DD/YY")), Delivered!$Z$3:$Z$8),
                    "IN QC"
                )
            )-1
        )
    ),
"IN QC"
)</f>
        <v>NO SHIP DATE</v>
      </c>
      <c r="AB3916" s="25"/>
      <c r="AC3916" s="83"/>
      <c r="AD3916" s="45"/>
    </row>
    <row r="3917" spans="6:30" ht="14.25">
      <c r="F3917" s="30" t="str">
        <f>LEFT(Table2[[#This Row],[Project]],6)</f>
        <v/>
      </c>
      <c r="G3917" s="13"/>
      <c r="H3917" s="13"/>
      <c r="I3917" s="17"/>
      <c r="J3917" s="13"/>
      <c r="K3917" s="13"/>
      <c r="O3917" s="20"/>
      <c r="T3917" s="13"/>
      <c r="Y3917" s="71" t="str">
        <f>IFERROR(
    IF(Z3917="DONE",
        "QC DONE",
        IF(OR(AA3917="TBD", ISBLANK(AA3917)),
            "NO SHIP DATE",
            IF(AND(ISNUMBER(DATEVALUE(TEXT(Z3917,"MM/DD/YY"))), ISNUMBER(Table22[[#This Row],[QC START]])),
                NETWORKDAYS(Table22[[#This Row],[QC START]], DATEVALUE(TEXT(Z3917,"MM/DD/YY")), Delivered!$Z$3:$Z$8),
                IF(AND(ISNUMBER(DATEVALUE(TEXT(AA3917,"MM/DD/YY"))), ISNUMBER(Table22[[#This Row],[QC START]])),
                    NETWORKDAYS(Table22[[#This Row],[QC START]], DATEVALUE(TEXT(AA3917,"MM/DD/YY")), Delivered!$Z$3:$Z$8),
                    "IN QC"
                )
            )-1
        )
    ),
"IN QC"
)</f>
        <v>NO SHIP DATE</v>
      </c>
      <c r="AB3917" s="25"/>
      <c r="AC3917" s="83"/>
      <c r="AD3917" s="45"/>
    </row>
    <row r="3918" spans="6:30" ht="14.25">
      <c r="F3918" s="30" t="str">
        <f>LEFT(Table2[[#This Row],[Project]],6)</f>
        <v/>
      </c>
      <c r="G3918" s="13"/>
      <c r="H3918" s="13"/>
      <c r="I3918" s="17"/>
      <c r="J3918" s="13"/>
      <c r="K3918" s="13"/>
      <c r="O3918" s="20"/>
      <c r="T3918" s="13"/>
      <c r="Y3918" s="71" t="str">
        <f>IFERROR(
    IF(Z3918="DONE",
        "QC DONE",
        IF(OR(AA3918="TBD", ISBLANK(AA3918)),
            "NO SHIP DATE",
            IF(AND(ISNUMBER(DATEVALUE(TEXT(Z3918,"MM/DD/YY"))), ISNUMBER(Table22[[#This Row],[QC START]])),
                NETWORKDAYS(Table22[[#This Row],[QC START]], DATEVALUE(TEXT(Z3918,"MM/DD/YY")), Delivered!$Z$3:$Z$8),
                IF(AND(ISNUMBER(DATEVALUE(TEXT(AA3918,"MM/DD/YY"))), ISNUMBER(Table22[[#This Row],[QC START]])),
                    NETWORKDAYS(Table22[[#This Row],[QC START]], DATEVALUE(TEXT(AA3918,"MM/DD/YY")), Delivered!$Z$3:$Z$8),
                    "IN QC"
                )
            )-1
        )
    ),
"IN QC"
)</f>
        <v>NO SHIP DATE</v>
      </c>
      <c r="AB3918" s="25"/>
      <c r="AC3918" s="83"/>
      <c r="AD3918" s="45"/>
    </row>
    <row r="3919" spans="6:30" ht="14.25">
      <c r="F3919" s="30" t="str">
        <f>LEFT(Table2[[#This Row],[Project]],6)</f>
        <v/>
      </c>
      <c r="G3919" s="13"/>
      <c r="H3919" s="13"/>
      <c r="I3919" s="17"/>
      <c r="J3919" s="13"/>
      <c r="K3919" s="13"/>
      <c r="O3919" s="20"/>
      <c r="T3919" s="13"/>
      <c r="Y3919" s="71" t="str">
        <f>IFERROR(
    IF(Z3919="DONE",
        "QC DONE",
        IF(OR(AA3919="TBD", ISBLANK(AA3919)),
            "NO SHIP DATE",
            IF(AND(ISNUMBER(DATEVALUE(TEXT(Z3919,"MM/DD/YY"))), ISNUMBER(Table22[[#This Row],[QC START]])),
                NETWORKDAYS(Table22[[#This Row],[QC START]], DATEVALUE(TEXT(Z3919,"MM/DD/YY")), Delivered!$Z$3:$Z$8),
                IF(AND(ISNUMBER(DATEVALUE(TEXT(AA3919,"MM/DD/YY"))), ISNUMBER(Table22[[#This Row],[QC START]])),
                    NETWORKDAYS(Table22[[#This Row],[QC START]], DATEVALUE(TEXT(AA3919,"MM/DD/YY")), Delivered!$Z$3:$Z$8),
                    "IN QC"
                )
            )-1
        )
    ),
"IN QC"
)</f>
        <v>NO SHIP DATE</v>
      </c>
      <c r="AB3919" s="25"/>
      <c r="AC3919" s="83"/>
      <c r="AD3919" s="45"/>
    </row>
    <row r="3920" spans="6:30" ht="14.25">
      <c r="F3920" s="30" t="str">
        <f>LEFT(Table2[[#This Row],[Project]],6)</f>
        <v/>
      </c>
      <c r="G3920" s="13"/>
      <c r="H3920" s="13"/>
      <c r="I3920" s="17"/>
      <c r="J3920" s="13"/>
      <c r="K3920" s="13"/>
      <c r="O3920" s="20"/>
      <c r="T3920" s="13"/>
      <c r="Y3920" s="71" t="str">
        <f>IFERROR(
    IF(Z3920="DONE",
        "QC DONE",
        IF(OR(AA3920="TBD", ISBLANK(AA3920)),
            "NO SHIP DATE",
            IF(AND(ISNUMBER(DATEVALUE(TEXT(Z3920,"MM/DD/YY"))), ISNUMBER(Table22[[#This Row],[QC START]])),
                NETWORKDAYS(Table22[[#This Row],[QC START]], DATEVALUE(TEXT(Z3920,"MM/DD/YY")), Delivered!$Z$3:$Z$8),
                IF(AND(ISNUMBER(DATEVALUE(TEXT(AA3920,"MM/DD/YY"))), ISNUMBER(Table22[[#This Row],[QC START]])),
                    NETWORKDAYS(Table22[[#This Row],[QC START]], DATEVALUE(TEXT(AA3920,"MM/DD/YY")), Delivered!$Z$3:$Z$8),
                    "IN QC"
                )
            )-1
        )
    ),
"IN QC"
)</f>
        <v>NO SHIP DATE</v>
      </c>
      <c r="AB3920" s="25"/>
      <c r="AC3920" s="83"/>
      <c r="AD3920" s="45"/>
    </row>
    <row r="3921" spans="6:30" ht="14.25">
      <c r="F3921" s="30" t="str">
        <f>LEFT(Table2[[#This Row],[Project]],6)</f>
        <v/>
      </c>
      <c r="G3921" s="13"/>
      <c r="H3921" s="13"/>
      <c r="I3921" s="17"/>
      <c r="J3921" s="13"/>
      <c r="K3921" s="13"/>
      <c r="O3921" s="20"/>
      <c r="T3921" s="13"/>
      <c r="Y3921" s="71" t="str">
        <f>IFERROR(
    IF(Z3921="DONE",
        "QC DONE",
        IF(OR(AA3921="TBD", ISBLANK(AA3921)),
            "NO SHIP DATE",
            IF(AND(ISNUMBER(DATEVALUE(TEXT(Z3921,"MM/DD/YY"))), ISNUMBER(Table22[[#This Row],[QC START]])),
                NETWORKDAYS(Table22[[#This Row],[QC START]], DATEVALUE(TEXT(Z3921,"MM/DD/YY")), Delivered!$Z$3:$Z$8),
                IF(AND(ISNUMBER(DATEVALUE(TEXT(AA3921,"MM/DD/YY"))), ISNUMBER(Table22[[#This Row],[QC START]])),
                    NETWORKDAYS(Table22[[#This Row],[QC START]], DATEVALUE(TEXT(AA3921,"MM/DD/YY")), Delivered!$Z$3:$Z$8),
                    "IN QC"
                )
            )-1
        )
    ),
"IN QC"
)</f>
        <v>NO SHIP DATE</v>
      </c>
      <c r="AB3921" s="25"/>
      <c r="AC3921" s="83"/>
      <c r="AD3921" s="45"/>
    </row>
    <row r="3922" spans="6:30" ht="14.25">
      <c r="F3922" s="30" t="str">
        <f>LEFT(Table2[[#This Row],[Project]],6)</f>
        <v/>
      </c>
      <c r="G3922" s="13"/>
      <c r="H3922" s="13"/>
      <c r="I3922" s="17"/>
      <c r="J3922" s="13"/>
      <c r="K3922" s="13"/>
      <c r="O3922" s="20"/>
      <c r="T3922" s="13"/>
      <c r="Y3922" s="71" t="str">
        <f>IFERROR(
    IF(Z3922="DONE",
        "QC DONE",
        IF(OR(AA3922="TBD", ISBLANK(AA3922)),
            "NO SHIP DATE",
            IF(AND(ISNUMBER(DATEVALUE(TEXT(Z3922,"MM/DD/YY"))), ISNUMBER(Table22[[#This Row],[QC START]])),
                NETWORKDAYS(Table22[[#This Row],[QC START]], DATEVALUE(TEXT(Z3922,"MM/DD/YY")), Delivered!$Z$3:$Z$8),
                IF(AND(ISNUMBER(DATEVALUE(TEXT(AA3922,"MM/DD/YY"))), ISNUMBER(Table22[[#This Row],[QC START]])),
                    NETWORKDAYS(Table22[[#This Row],[QC START]], DATEVALUE(TEXT(AA3922,"MM/DD/YY")), Delivered!$Z$3:$Z$8),
                    "IN QC"
                )
            )-1
        )
    ),
"IN QC"
)</f>
        <v>NO SHIP DATE</v>
      </c>
      <c r="AB3922" s="25"/>
      <c r="AC3922" s="83"/>
      <c r="AD3922" s="45"/>
    </row>
    <row r="3923" spans="6:30" ht="14.25">
      <c r="F3923" s="30" t="str">
        <f>LEFT(Table2[[#This Row],[Project]],6)</f>
        <v/>
      </c>
      <c r="G3923" s="13"/>
      <c r="H3923" s="13"/>
      <c r="I3923" s="17"/>
      <c r="J3923" s="13"/>
      <c r="K3923" s="13"/>
      <c r="O3923" s="20"/>
      <c r="T3923" s="13"/>
      <c r="Y3923" s="71" t="str">
        <f>IFERROR(
    IF(Z3923="DONE",
        "QC DONE",
        IF(OR(AA3923="TBD", ISBLANK(AA3923)),
            "NO SHIP DATE",
            IF(AND(ISNUMBER(DATEVALUE(TEXT(Z3923,"MM/DD/YY"))), ISNUMBER(Table22[[#This Row],[QC START]])),
                NETWORKDAYS(Table22[[#This Row],[QC START]], DATEVALUE(TEXT(Z3923,"MM/DD/YY")), Delivered!$Z$3:$Z$8),
                IF(AND(ISNUMBER(DATEVALUE(TEXT(AA3923,"MM/DD/YY"))), ISNUMBER(Table22[[#This Row],[QC START]])),
                    NETWORKDAYS(Table22[[#This Row],[QC START]], DATEVALUE(TEXT(AA3923,"MM/DD/YY")), Delivered!$Z$3:$Z$8),
                    "IN QC"
                )
            )-1
        )
    ),
"IN QC"
)</f>
        <v>NO SHIP DATE</v>
      </c>
      <c r="AB3923" s="25"/>
      <c r="AC3923" s="83"/>
      <c r="AD3923" s="45"/>
    </row>
    <row r="3924" spans="6:30" ht="14.25">
      <c r="F3924" s="30" t="str">
        <f>LEFT(Table2[[#This Row],[Project]],6)</f>
        <v/>
      </c>
      <c r="G3924" s="13"/>
      <c r="H3924" s="13"/>
      <c r="I3924" s="17"/>
      <c r="J3924" s="13"/>
      <c r="K3924" s="13"/>
      <c r="O3924" s="20"/>
      <c r="T3924" s="13"/>
      <c r="Y3924" s="71" t="str">
        <f>IFERROR(
    IF(Z3924="DONE",
        "QC DONE",
        IF(OR(AA3924="TBD", ISBLANK(AA3924)),
            "NO SHIP DATE",
            IF(AND(ISNUMBER(DATEVALUE(TEXT(Z3924,"MM/DD/YY"))), ISNUMBER(Table22[[#This Row],[QC START]])),
                NETWORKDAYS(Table22[[#This Row],[QC START]], DATEVALUE(TEXT(Z3924,"MM/DD/YY")), Delivered!$Z$3:$Z$8),
                IF(AND(ISNUMBER(DATEVALUE(TEXT(AA3924,"MM/DD/YY"))), ISNUMBER(Table22[[#This Row],[QC START]])),
                    NETWORKDAYS(Table22[[#This Row],[QC START]], DATEVALUE(TEXT(AA3924,"MM/DD/YY")), Delivered!$Z$3:$Z$8),
                    "IN QC"
                )
            )-1
        )
    ),
"IN QC"
)</f>
        <v>NO SHIP DATE</v>
      </c>
      <c r="AB3924" s="25"/>
      <c r="AC3924" s="83"/>
      <c r="AD3924" s="45"/>
    </row>
    <row r="3925" spans="6:30" ht="14.25">
      <c r="F3925" s="30" t="str">
        <f>LEFT(Table2[[#This Row],[Project]],6)</f>
        <v/>
      </c>
      <c r="G3925" s="13"/>
      <c r="H3925" s="13"/>
      <c r="I3925" s="17"/>
      <c r="J3925" s="13"/>
      <c r="K3925" s="13"/>
      <c r="O3925" s="20"/>
      <c r="T3925" s="13"/>
      <c r="Y3925" s="71" t="str">
        <f>IFERROR(
    IF(Z3925="DONE",
        "QC DONE",
        IF(OR(AA3925="TBD", ISBLANK(AA3925)),
            "NO SHIP DATE",
            IF(AND(ISNUMBER(DATEVALUE(TEXT(Z3925,"MM/DD/YY"))), ISNUMBER(Table22[[#This Row],[QC START]])),
                NETWORKDAYS(Table22[[#This Row],[QC START]], DATEVALUE(TEXT(Z3925,"MM/DD/YY")), Delivered!$Z$3:$Z$8),
                IF(AND(ISNUMBER(DATEVALUE(TEXT(AA3925,"MM/DD/YY"))), ISNUMBER(Table22[[#This Row],[QC START]])),
                    NETWORKDAYS(Table22[[#This Row],[QC START]], DATEVALUE(TEXT(AA3925,"MM/DD/YY")), Delivered!$Z$3:$Z$8),
                    "IN QC"
                )
            )-1
        )
    ),
"IN QC"
)</f>
        <v>NO SHIP DATE</v>
      </c>
      <c r="AB3925" s="25"/>
      <c r="AC3925" s="83"/>
      <c r="AD3925" s="45"/>
    </row>
    <row r="3926" spans="6:30" ht="14.25">
      <c r="F3926" s="30" t="str">
        <f>LEFT(Table2[[#This Row],[Project]],6)</f>
        <v/>
      </c>
      <c r="G3926" s="13"/>
      <c r="H3926" s="13"/>
      <c r="I3926" s="17"/>
      <c r="J3926" s="13"/>
      <c r="K3926" s="13"/>
      <c r="O3926" s="20"/>
      <c r="T3926" s="13"/>
      <c r="Y3926" s="71" t="str">
        <f>IFERROR(
    IF(Z3926="DONE",
        "QC DONE",
        IF(OR(AA3926="TBD", ISBLANK(AA3926)),
            "NO SHIP DATE",
            IF(AND(ISNUMBER(DATEVALUE(TEXT(Z3926,"MM/DD/YY"))), ISNUMBER(Table22[[#This Row],[QC START]])),
                NETWORKDAYS(Table22[[#This Row],[QC START]], DATEVALUE(TEXT(Z3926,"MM/DD/YY")), Delivered!$Z$3:$Z$8),
                IF(AND(ISNUMBER(DATEVALUE(TEXT(AA3926,"MM/DD/YY"))), ISNUMBER(Table22[[#This Row],[QC START]])),
                    NETWORKDAYS(Table22[[#This Row],[QC START]], DATEVALUE(TEXT(AA3926,"MM/DD/YY")), Delivered!$Z$3:$Z$8),
                    "IN QC"
                )
            )-1
        )
    ),
"IN QC"
)</f>
        <v>NO SHIP DATE</v>
      </c>
      <c r="AB3926" s="25"/>
      <c r="AC3926" s="83"/>
      <c r="AD3926" s="45"/>
    </row>
    <row r="3927" spans="6:30" ht="14.25">
      <c r="F3927" s="30" t="str">
        <f>LEFT(Table2[[#This Row],[Project]],6)</f>
        <v/>
      </c>
      <c r="G3927" s="13"/>
      <c r="H3927" s="13"/>
      <c r="I3927" s="17"/>
      <c r="J3927" s="13"/>
      <c r="K3927" s="13"/>
      <c r="O3927" s="20"/>
      <c r="T3927" s="13"/>
      <c r="Y3927" s="71" t="str">
        <f>IFERROR(
    IF(Z3927="DONE",
        "QC DONE",
        IF(OR(AA3927="TBD", ISBLANK(AA3927)),
            "NO SHIP DATE",
            IF(AND(ISNUMBER(DATEVALUE(TEXT(Z3927,"MM/DD/YY"))), ISNUMBER(Table22[[#This Row],[QC START]])),
                NETWORKDAYS(Table22[[#This Row],[QC START]], DATEVALUE(TEXT(Z3927,"MM/DD/YY")), Delivered!$Z$3:$Z$8),
                IF(AND(ISNUMBER(DATEVALUE(TEXT(AA3927,"MM/DD/YY"))), ISNUMBER(Table22[[#This Row],[QC START]])),
                    NETWORKDAYS(Table22[[#This Row],[QC START]], DATEVALUE(TEXT(AA3927,"MM/DD/YY")), Delivered!$Z$3:$Z$8),
                    "IN QC"
                )
            )-1
        )
    ),
"IN QC"
)</f>
        <v>NO SHIP DATE</v>
      </c>
      <c r="AB3927" s="25"/>
      <c r="AC3927" s="83"/>
      <c r="AD3927" s="45"/>
    </row>
    <row r="3928" spans="6:30" ht="14.25">
      <c r="F3928" s="30" t="str">
        <f>LEFT(Table2[[#This Row],[Project]],6)</f>
        <v/>
      </c>
      <c r="G3928" s="13"/>
      <c r="H3928" s="13"/>
      <c r="I3928" s="17"/>
      <c r="J3928" s="13"/>
      <c r="K3928" s="13"/>
      <c r="O3928" s="20"/>
      <c r="T3928" s="13"/>
      <c r="Y3928" s="71" t="str">
        <f>IFERROR(
    IF(Z3928="DONE",
        "QC DONE",
        IF(OR(AA3928="TBD", ISBLANK(AA3928)),
            "NO SHIP DATE",
            IF(AND(ISNUMBER(DATEVALUE(TEXT(Z3928,"MM/DD/YY"))), ISNUMBER(Table22[[#This Row],[QC START]])),
                NETWORKDAYS(Table22[[#This Row],[QC START]], DATEVALUE(TEXT(Z3928,"MM/DD/YY")), Delivered!$Z$3:$Z$8),
                IF(AND(ISNUMBER(DATEVALUE(TEXT(AA3928,"MM/DD/YY"))), ISNUMBER(Table22[[#This Row],[QC START]])),
                    NETWORKDAYS(Table22[[#This Row],[QC START]], DATEVALUE(TEXT(AA3928,"MM/DD/YY")), Delivered!$Z$3:$Z$8),
                    "IN QC"
                )
            )-1
        )
    ),
"IN QC"
)</f>
        <v>NO SHIP DATE</v>
      </c>
      <c r="AB3928" s="25"/>
      <c r="AC3928" s="83"/>
      <c r="AD3928" s="45"/>
    </row>
    <row r="3929" spans="6:30" ht="14.25">
      <c r="F3929" s="30" t="str">
        <f>LEFT(Table2[[#This Row],[Project]],6)</f>
        <v/>
      </c>
      <c r="G3929" s="13"/>
      <c r="H3929" s="13"/>
      <c r="I3929" s="17"/>
      <c r="J3929" s="13"/>
      <c r="K3929" s="13"/>
      <c r="O3929" s="20"/>
      <c r="T3929" s="13"/>
      <c r="Y3929" s="71" t="str">
        <f>IFERROR(
    IF(Z3929="DONE",
        "QC DONE",
        IF(OR(AA3929="TBD", ISBLANK(AA3929)),
            "NO SHIP DATE",
            IF(AND(ISNUMBER(DATEVALUE(TEXT(Z3929,"MM/DD/YY"))), ISNUMBER(Table22[[#This Row],[QC START]])),
                NETWORKDAYS(Table22[[#This Row],[QC START]], DATEVALUE(TEXT(Z3929,"MM/DD/YY")), Delivered!$Z$3:$Z$8),
                IF(AND(ISNUMBER(DATEVALUE(TEXT(AA3929,"MM/DD/YY"))), ISNUMBER(Table22[[#This Row],[QC START]])),
                    NETWORKDAYS(Table22[[#This Row],[QC START]], DATEVALUE(TEXT(AA3929,"MM/DD/YY")), Delivered!$Z$3:$Z$8),
                    "IN QC"
                )
            )-1
        )
    ),
"IN QC"
)</f>
        <v>NO SHIP DATE</v>
      </c>
      <c r="AB3929" s="25"/>
      <c r="AC3929" s="83"/>
      <c r="AD3929" s="45"/>
    </row>
    <row r="3930" spans="6:30" ht="14.25">
      <c r="F3930" s="30" t="str">
        <f>LEFT(Table2[[#This Row],[Project]],6)</f>
        <v/>
      </c>
      <c r="G3930" s="13"/>
      <c r="H3930" s="13"/>
      <c r="I3930" s="17"/>
      <c r="J3930" s="13"/>
      <c r="K3930" s="13"/>
      <c r="O3930" s="20"/>
      <c r="T3930" s="13"/>
      <c r="Y3930" s="71" t="str">
        <f>IFERROR(
    IF(Z3930="DONE",
        "QC DONE",
        IF(OR(AA3930="TBD", ISBLANK(AA3930)),
            "NO SHIP DATE",
            IF(AND(ISNUMBER(DATEVALUE(TEXT(Z3930,"MM/DD/YY"))), ISNUMBER(Table22[[#This Row],[QC START]])),
                NETWORKDAYS(Table22[[#This Row],[QC START]], DATEVALUE(TEXT(Z3930,"MM/DD/YY")), Delivered!$Z$3:$Z$8),
                IF(AND(ISNUMBER(DATEVALUE(TEXT(AA3930,"MM/DD/YY"))), ISNUMBER(Table22[[#This Row],[QC START]])),
                    NETWORKDAYS(Table22[[#This Row],[QC START]], DATEVALUE(TEXT(AA3930,"MM/DD/YY")), Delivered!$Z$3:$Z$8),
                    "IN QC"
                )
            )-1
        )
    ),
"IN QC"
)</f>
        <v>NO SHIP DATE</v>
      </c>
      <c r="AB3930" s="25"/>
      <c r="AC3930" s="83"/>
      <c r="AD3930" s="45"/>
    </row>
    <row r="3931" spans="6:30" ht="14.25">
      <c r="F3931" s="30" t="str">
        <f>LEFT(Table2[[#This Row],[Project]],6)</f>
        <v/>
      </c>
      <c r="G3931" s="13"/>
      <c r="H3931" s="13"/>
      <c r="I3931" s="17"/>
      <c r="J3931" s="13"/>
      <c r="K3931" s="13"/>
      <c r="O3931" s="20"/>
      <c r="T3931" s="13"/>
      <c r="Y3931" s="71" t="str">
        <f>IFERROR(
    IF(Z3931="DONE",
        "QC DONE",
        IF(OR(AA3931="TBD", ISBLANK(AA3931)),
            "NO SHIP DATE",
            IF(AND(ISNUMBER(DATEVALUE(TEXT(Z3931,"MM/DD/YY"))), ISNUMBER(Table22[[#This Row],[QC START]])),
                NETWORKDAYS(Table22[[#This Row],[QC START]], DATEVALUE(TEXT(Z3931,"MM/DD/YY")), Delivered!$Z$3:$Z$8),
                IF(AND(ISNUMBER(DATEVALUE(TEXT(AA3931,"MM/DD/YY"))), ISNUMBER(Table22[[#This Row],[QC START]])),
                    NETWORKDAYS(Table22[[#This Row],[QC START]], DATEVALUE(TEXT(AA3931,"MM/DD/YY")), Delivered!$Z$3:$Z$8),
                    "IN QC"
                )
            )-1
        )
    ),
"IN QC"
)</f>
        <v>NO SHIP DATE</v>
      </c>
      <c r="AB3931" s="25"/>
      <c r="AC3931" s="83"/>
      <c r="AD3931" s="45"/>
    </row>
    <row r="3932" spans="6:30" ht="14.25">
      <c r="F3932" s="30" t="str">
        <f>LEFT(Table2[[#This Row],[Project]],6)</f>
        <v/>
      </c>
      <c r="G3932" s="13"/>
      <c r="H3932" s="13"/>
      <c r="I3932" s="17"/>
      <c r="J3932" s="13"/>
      <c r="K3932" s="13"/>
      <c r="O3932" s="20"/>
      <c r="T3932" s="13"/>
      <c r="Y3932" s="71" t="str">
        <f>IFERROR(
    IF(Z3932="DONE",
        "QC DONE",
        IF(OR(AA3932="TBD", ISBLANK(AA3932)),
            "NO SHIP DATE",
            IF(AND(ISNUMBER(DATEVALUE(TEXT(Z3932,"MM/DD/YY"))), ISNUMBER(Table22[[#This Row],[QC START]])),
                NETWORKDAYS(Table22[[#This Row],[QC START]], DATEVALUE(TEXT(Z3932,"MM/DD/YY")), Delivered!$Z$3:$Z$8),
                IF(AND(ISNUMBER(DATEVALUE(TEXT(AA3932,"MM/DD/YY"))), ISNUMBER(Table22[[#This Row],[QC START]])),
                    NETWORKDAYS(Table22[[#This Row],[QC START]], DATEVALUE(TEXT(AA3932,"MM/DD/YY")), Delivered!$Z$3:$Z$8),
                    "IN QC"
                )
            )-1
        )
    ),
"IN QC"
)</f>
        <v>NO SHIP DATE</v>
      </c>
      <c r="AB3932" s="25"/>
      <c r="AC3932" s="83"/>
      <c r="AD3932" s="45"/>
    </row>
    <row r="3933" spans="6:30" ht="14.25">
      <c r="F3933" s="30" t="str">
        <f>LEFT(Table2[[#This Row],[Project]],6)</f>
        <v/>
      </c>
      <c r="G3933" s="13"/>
      <c r="H3933" s="13"/>
      <c r="I3933" s="17"/>
      <c r="J3933" s="13"/>
      <c r="K3933" s="13"/>
      <c r="O3933" s="20"/>
      <c r="T3933" s="13"/>
      <c r="Y3933" s="71" t="str">
        <f>IFERROR(
    IF(Z3933="DONE",
        "QC DONE",
        IF(OR(AA3933="TBD", ISBLANK(AA3933)),
            "NO SHIP DATE",
            IF(AND(ISNUMBER(DATEVALUE(TEXT(Z3933,"MM/DD/YY"))), ISNUMBER(Table22[[#This Row],[QC START]])),
                NETWORKDAYS(Table22[[#This Row],[QC START]], DATEVALUE(TEXT(Z3933,"MM/DD/YY")), Delivered!$Z$3:$Z$8),
                IF(AND(ISNUMBER(DATEVALUE(TEXT(AA3933,"MM/DD/YY"))), ISNUMBER(Table22[[#This Row],[QC START]])),
                    NETWORKDAYS(Table22[[#This Row],[QC START]], DATEVALUE(TEXT(AA3933,"MM/DD/YY")), Delivered!$Z$3:$Z$8),
                    "IN QC"
                )
            )-1
        )
    ),
"IN QC"
)</f>
        <v>NO SHIP DATE</v>
      </c>
      <c r="AB3933" s="25"/>
      <c r="AC3933" s="83"/>
      <c r="AD3933" s="45"/>
    </row>
    <row r="3934" spans="6:30" ht="14.25">
      <c r="F3934" s="30" t="str">
        <f>LEFT(Table2[[#This Row],[Project]],6)</f>
        <v/>
      </c>
      <c r="G3934" s="13"/>
      <c r="H3934" s="13"/>
      <c r="I3934" s="17"/>
      <c r="J3934" s="13"/>
      <c r="K3934" s="13"/>
      <c r="O3934" s="20"/>
      <c r="T3934" s="13"/>
      <c r="Y3934" s="71" t="str">
        <f>IFERROR(
    IF(Z3934="DONE",
        "QC DONE",
        IF(OR(AA3934="TBD", ISBLANK(AA3934)),
            "NO SHIP DATE",
            IF(AND(ISNUMBER(DATEVALUE(TEXT(Z3934,"MM/DD/YY"))), ISNUMBER(Table22[[#This Row],[QC START]])),
                NETWORKDAYS(Table22[[#This Row],[QC START]], DATEVALUE(TEXT(Z3934,"MM/DD/YY")), Delivered!$Z$3:$Z$8),
                IF(AND(ISNUMBER(DATEVALUE(TEXT(AA3934,"MM/DD/YY"))), ISNUMBER(Table22[[#This Row],[QC START]])),
                    NETWORKDAYS(Table22[[#This Row],[QC START]], DATEVALUE(TEXT(AA3934,"MM/DD/YY")), Delivered!$Z$3:$Z$8),
                    "IN QC"
                )
            )-1
        )
    ),
"IN QC"
)</f>
        <v>NO SHIP DATE</v>
      </c>
      <c r="AB3934" s="25"/>
      <c r="AC3934" s="83"/>
      <c r="AD3934" s="45"/>
    </row>
    <row r="3935" spans="6:30" ht="14.25">
      <c r="F3935" s="30" t="str">
        <f>LEFT(Table2[[#This Row],[Project]],6)</f>
        <v/>
      </c>
      <c r="G3935" s="13"/>
      <c r="H3935" s="13"/>
      <c r="I3935" s="17"/>
      <c r="J3935" s="13"/>
      <c r="K3935" s="13"/>
      <c r="O3935" s="20"/>
      <c r="T3935" s="13"/>
      <c r="Y3935" s="71" t="str">
        <f>IFERROR(
    IF(Z3935="DONE",
        "QC DONE",
        IF(OR(AA3935="TBD", ISBLANK(AA3935)),
            "NO SHIP DATE",
            IF(AND(ISNUMBER(DATEVALUE(TEXT(Z3935,"MM/DD/YY"))), ISNUMBER(Table22[[#This Row],[QC START]])),
                NETWORKDAYS(Table22[[#This Row],[QC START]], DATEVALUE(TEXT(Z3935,"MM/DD/YY")), Delivered!$Z$3:$Z$8),
                IF(AND(ISNUMBER(DATEVALUE(TEXT(AA3935,"MM/DD/YY"))), ISNUMBER(Table22[[#This Row],[QC START]])),
                    NETWORKDAYS(Table22[[#This Row],[QC START]], DATEVALUE(TEXT(AA3935,"MM/DD/YY")), Delivered!$Z$3:$Z$8),
                    "IN QC"
                )
            )-1
        )
    ),
"IN QC"
)</f>
        <v>NO SHIP DATE</v>
      </c>
      <c r="AB3935" s="25"/>
      <c r="AC3935" s="83"/>
      <c r="AD3935" s="45"/>
    </row>
    <row r="3936" spans="6:30" ht="14.25">
      <c r="F3936" s="30" t="str">
        <f>LEFT(Table2[[#This Row],[Project]],6)</f>
        <v/>
      </c>
      <c r="G3936" s="13"/>
      <c r="H3936" s="13"/>
      <c r="I3936" s="17"/>
      <c r="J3936" s="13"/>
      <c r="K3936" s="13"/>
      <c r="O3936" s="20"/>
      <c r="T3936" s="13"/>
      <c r="Y3936" s="71" t="str">
        <f>IFERROR(
    IF(Z3936="DONE",
        "QC DONE",
        IF(OR(AA3936="TBD", ISBLANK(AA3936)),
            "NO SHIP DATE",
            IF(AND(ISNUMBER(DATEVALUE(TEXT(Z3936,"MM/DD/YY"))), ISNUMBER(Table22[[#This Row],[QC START]])),
                NETWORKDAYS(Table22[[#This Row],[QC START]], DATEVALUE(TEXT(Z3936,"MM/DD/YY")), Delivered!$Z$3:$Z$8),
                IF(AND(ISNUMBER(DATEVALUE(TEXT(AA3936,"MM/DD/YY"))), ISNUMBER(Table22[[#This Row],[QC START]])),
                    NETWORKDAYS(Table22[[#This Row],[QC START]], DATEVALUE(TEXT(AA3936,"MM/DD/YY")), Delivered!$Z$3:$Z$8),
                    "IN QC"
                )
            )-1
        )
    ),
"IN QC"
)</f>
        <v>NO SHIP DATE</v>
      </c>
      <c r="AB3936" s="25"/>
      <c r="AC3936" s="83"/>
      <c r="AD3936" s="45"/>
    </row>
    <row r="3937" spans="6:30" ht="14.25">
      <c r="F3937" s="30" t="str">
        <f>LEFT(Table2[[#This Row],[Project]],6)</f>
        <v/>
      </c>
      <c r="G3937" s="13"/>
      <c r="H3937" s="13"/>
      <c r="I3937" s="17"/>
      <c r="J3937" s="13"/>
      <c r="K3937" s="13"/>
      <c r="O3937" s="20"/>
      <c r="T3937" s="13"/>
      <c r="Y3937" s="71" t="str">
        <f>IFERROR(
    IF(Z3937="DONE",
        "QC DONE",
        IF(OR(AA3937="TBD", ISBLANK(AA3937)),
            "NO SHIP DATE",
            IF(AND(ISNUMBER(DATEVALUE(TEXT(Z3937,"MM/DD/YY"))), ISNUMBER(Table22[[#This Row],[QC START]])),
                NETWORKDAYS(Table22[[#This Row],[QC START]], DATEVALUE(TEXT(Z3937,"MM/DD/YY")), Delivered!$Z$3:$Z$8),
                IF(AND(ISNUMBER(DATEVALUE(TEXT(AA3937,"MM/DD/YY"))), ISNUMBER(Table22[[#This Row],[QC START]])),
                    NETWORKDAYS(Table22[[#This Row],[QC START]], DATEVALUE(TEXT(AA3937,"MM/DD/YY")), Delivered!$Z$3:$Z$8),
                    "IN QC"
                )
            )-1
        )
    ),
"IN QC"
)</f>
        <v>NO SHIP DATE</v>
      </c>
      <c r="AB3937" s="25"/>
      <c r="AC3937" s="83"/>
      <c r="AD3937" s="45"/>
    </row>
    <row r="3938" spans="6:30" ht="14.25">
      <c r="F3938" s="30" t="str">
        <f>LEFT(Table2[[#This Row],[Project]],6)</f>
        <v/>
      </c>
      <c r="G3938" s="13"/>
      <c r="H3938" s="13"/>
      <c r="I3938" s="17"/>
      <c r="J3938" s="13"/>
      <c r="K3938" s="13"/>
      <c r="O3938" s="20"/>
      <c r="T3938" s="13"/>
      <c r="Y3938" s="71" t="str">
        <f>IFERROR(
    IF(Z3938="DONE",
        "QC DONE",
        IF(OR(AA3938="TBD", ISBLANK(AA3938)),
            "NO SHIP DATE",
            IF(AND(ISNUMBER(DATEVALUE(TEXT(Z3938,"MM/DD/YY"))), ISNUMBER(Table22[[#This Row],[QC START]])),
                NETWORKDAYS(Table22[[#This Row],[QC START]], DATEVALUE(TEXT(Z3938,"MM/DD/YY")), Delivered!$Z$3:$Z$8),
                IF(AND(ISNUMBER(DATEVALUE(TEXT(AA3938,"MM/DD/YY"))), ISNUMBER(Table22[[#This Row],[QC START]])),
                    NETWORKDAYS(Table22[[#This Row],[QC START]], DATEVALUE(TEXT(AA3938,"MM/DD/YY")), Delivered!$Z$3:$Z$8),
                    "IN QC"
                )
            )-1
        )
    ),
"IN QC"
)</f>
        <v>NO SHIP DATE</v>
      </c>
      <c r="AB3938" s="25"/>
      <c r="AC3938" s="83"/>
      <c r="AD3938" s="45"/>
    </row>
    <row r="3939" spans="6:30" ht="14.25">
      <c r="F3939" s="30" t="str">
        <f>LEFT(Table2[[#This Row],[Project]],6)</f>
        <v/>
      </c>
      <c r="G3939" s="13"/>
      <c r="H3939" s="13"/>
      <c r="I3939" s="17"/>
      <c r="J3939" s="13"/>
      <c r="K3939" s="13"/>
      <c r="O3939" s="20"/>
      <c r="T3939" s="13"/>
      <c r="Y3939" s="71" t="str">
        <f>IFERROR(
    IF(Z3939="DONE",
        "QC DONE",
        IF(OR(AA3939="TBD", ISBLANK(AA3939)),
            "NO SHIP DATE",
            IF(AND(ISNUMBER(DATEVALUE(TEXT(Z3939,"MM/DD/YY"))), ISNUMBER(Table22[[#This Row],[QC START]])),
                NETWORKDAYS(Table22[[#This Row],[QC START]], DATEVALUE(TEXT(Z3939,"MM/DD/YY")), Delivered!$Z$3:$Z$8),
                IF(AND(ISNUMBER(DATEVALUE(TEXT(AA3939,"MM/DD/YY"))), ISNUMBER(Table22[[#This Row],[QC START]])),
                    NETWORKDAYS(Table22[[#This Row],[QC START]], DATEVALUE(TEXT(AA3939,"MM/DD/YY")), Delivered!$Z$3:$Z$8),
                    "IN QC"
                )
            )-1
        )
    ),
"IN QC"
)</f>
        <v>NO SHIP DATE</v>
      </c>
      <c r="AB3939" s="25"/>
      <c r="AC3939" s="83"/>
      <c r="AD3939" s="45"/>
    </row>
    <row r="3940" spans="6:30" ht="14.25">
      <c r="F3940" s="30" t="str">
        <f>LEFT(Table2[[#This Row],[Project]],6)</f>
        <v/>
      </c>
      <c r="G3940" s="13"/>
      <c r="H3940" s="13"/>
      <c r="I3940" s="17"/>
      <c r="J3940" s="13"/>
      <c r="K3940" s="13"/>
      <c r="O3940" s="20"/>
      <c r="T3940" s="13"/>
      <c r="Y3940" s="71" t="str">
        <f>IFERROR(
    IF(Z3940="DONE",
        "QC DONE",
        IF(OR(AA3940="TBD", ISBLANK(AA3940)),
            "NO SHIP DATE",
            IF(AND(ISNUMBER(DATEVALUE(TEXT(Z3940,"MM/DD/YY"))), ISNUMBER(Table22[[#This Row],[QC START]])),
                NETWORKDAYS(Table22[[#This Row],[QC START]], DATEVALUE(TEXT(Z3940,"MM/DD/YY")), Delivered!$Z$3:$Z$8),
                IF(AND(ISNUMBER(DATEVALUE(TEXT(AA3940,"MM/DD/YY"))), ISNUMBER(Table22[[#This Row],[QC START]])),
                    NETWORKDAYS(Table22[[#This Row],[QC START]], DATEVALUE(TEXT(AA3940,"MM/DD/YY")), Delivered!$Z$3:$Z$8),
                    "IN QC"
                )
            )-1
        )
    ),
"IN QC"
)</f>
        <v>NO SHIP DATE</v>
      </c>
      <c r="AB3940" s="25"/>
      <c r="AC3940" s="83"/>
      <c r="AD3940" s="45"/>
    </row>
    <row r="3941" spans="6:30" ht="14.25">
      <c r="F3941" s="30" t="str">
        <f>LEFT(Table2[[#This Row],[Project]],6)</f>
        <v/>
      </c>
      <c r="G3941" s="13"/>
      <c r="H3941" s="13"/>
      <c r="I3941" s="17"/>
      <c r="J3941" s="13"/>
      <c r="K3941" s="13"/>
      <c r="O3941" s="20"/>
      <c r="T3941" s="13"/>
      <c r="Y3941" s="71" t="str">
        <f>IFERROR(
    IF(Z3941="DONE",
        "QC DONE",
        IF(OR(AA3941="TBD", ISBLANK(AA3941)),
            "NO SHIP DATE",
            IF(AND(ISNUMBER(DATEVALUE(TEXT(Z3941,"MM/DD/YY"))), ISNUMBER(Table22[[#This Row],[QC START]])),
                NETWORKDAYS(Table22[[#This Row],[QC START]], DATEVALUE(TEXT(Z3941,"MM/DD/YY")), Delivered!$Z$3:$Z$8),
                IF(AND(ISNUMBER(DATEVALUE(TEXT(AA3941,"MM/DD/YY"))), ISNUMBER(Table22[[#This Row],[QC START]])),
                    NETWORKDAYS(Table22[[#This Row],[QC START]], DATEVALUE(TEXT(AA3941,"MM/DD/YY")), Delivered!$Z$3:$Z$8),
                    "IN QC"
                )
            )-1
        )
    ),
"IN QC"
)</f>
        <v>NO SHIP DATE</v>
      </c>
      <c r="AB3941" s="25"/>
      <c r="AC3941" s="83"/>
      <c r="AD3941" s="45"/>
    </row>
    <row r="3942" spans="6:30" ht="14.25">
      <c r="F3942" s="30" t="str">
        <f>LEFT(Table2[[#This Row],[Project]],6)</f>
        <v/>
      </c>
      <c r="G3942" s="13"/>
      <c r="H3942" s="13"/>
      <c r="I3942" s="17"/>
      <c r="J3942" s="13"/>
      <c r="K3942" s="13"/>
      <c r="O3942" s="20"/>
      <c r="T3942" s="13"/>
      <c r="Y3942" s="71" t="str">
        <f>IFERROR(
    IF(Z3942="DONE",
        "QC DONE",
        IF(OR(AA3942="TBD", ISBLANK(AA3942)),
            "NO SHIP DATE",
            IF(AND(ISNUMBER(DATEVALUE(TEXT(Z3942,"MM/DD/YY"))), ISNUMBER(Table22[[#This Row],[QC START]])),
                NETWORKDAYS(Table22[[#This Row],[QC START]], DATEVALUE(TEXT(Z3942,"MM/DD/YY")), Delivered!$Z$3:$Z$8),
                IF(AND(ISNUMBER(DATEVALUE(TEXT(AA3942,"MM/DD/YY"))), ISNUMBER(Table22[[#This Row],[QC START]])),
                    NETWORKDAYS(Table22[[#This Row],[QC START]], DATEVALUE(TEXT(AA3942,"MM/DD/YY")), Delivered!$Z$3:$Z$8),
                    "IN QC"
                )
            )-1
        )
    ),
"IN QC"
)</f>
        <v>NO SHIP DATE</v>
      </c>
      <c r="AB3942" s="25"/>
      <c r="AC3942" s="83"/>
      <c r="AD3942" s="45"/>
    </row>
    <row r="3943" spans="6:30" ht="14.25">
      <c r="F3943" s="30" t="str">
        <f>LEFT(Table2[[#This Row],[Project]],6)</f>
        <v/>
      </c>
      <c r="G3943" s="13"/>
      <c r="H3943" s="13"/>
      <c r="I3943" s="17"/>
      <c r="J3943" s="13"/>
      <c r="K3943" s="13"/>
      <c r="O3943" s="20"/>
      <c r="T3943" s="13"/>
      <c r="Y3943" s="71" t="str">
        <f>IFERROR(
    IF(Z3943="DONE",
        "QC DONE",
        IF(OR(AA3943="TBD", ISBLANK(AA3943)),
            "NO SHIP DATE",
            IF(AND(ISNUMBER(DATEVALUE(TEXT(Z3943,"MM/DD/YY"))), ISNUMBER(Table22[[#This Row],[QC START]])),
                NETWORKDAYS(Table22[[#This Row],[QC START]], DATEVALUE(TEXT(Z3943,"MM/DD/YY")), Delivered!$Z$3:$Z$8),
                IF(AND(ISNUMBER(DATEVALUE(TEXT(AA3943,"MM/DD/YY"))), ISNUMBER(Table22[[#This Row],[QC START]])),
                    NETWORKDAYS(Table22[[#This Row],[QC START]], DATEVALUE(TEXT(AA3943,"MM/DD/YY")), Delivered!$Z$3:$Z$8),
                    "IN QC"
                )
            )-1
        )
    ),
"IN QC"
)</f>
        <v>NO SHIP DATE</v>
      </c>
      <c r="AB3943" s="25"/>
      <c r="AC3943" s="83"/>
      <c r="AD3943" s="45"/>
    </row>
    <row r="3944" spans="6:30" ht="14.25">
      <c r="F3944" s="30" t="str">
        <f>LEFT(Table2[[#This Row],[Project]],6)</f>
        <v/>
      </c>
      <c r="G3944" s="13"/>
      <c r="H3944" s="13"/>
      <c r="I3944" s="17"/>
      <c r="J3944" s="13"/>
      <c r="K3944" s="13"/>
      <c r="O3944" s="20"/>
      <c r="T3944" s="13"/>
      <c r="Y3944" s="71" t="str">
        <f>IFERROR(
    IF(Z3944="DONE",
        "QC DONE",
        IF(OR(AA3944="TBD", ISBLANK(AA3944)),
            "NO SHIP DATE",
            IF(AND(ISNUMBER(DATEVALUE(TEXT(Z3944,"MM/DD/YY"))), ISNUMBER(Table22[[#This Row],[QC START]])),
                NETWORKDAYS(Table22[[#This Row],[QC START]], DATEVALUE(TEXT(Z3944,"MM/DD/YY")), Delivered!$Z$3:$Z$8),
                IF(AND(ISNUMBER(DATEVALUE(TEXT(AA3944,"MM/DD/YY"))), ISNUMBER(Table22[[#This Row],[QC START]])),
                    NETWORKDAYS(Table22[[#This Row],[QC START]], DATEVALUE(TEXT(AA3944,"MM/DD/YY")), Delivered!$Z$3:$Z$8),
                    "IN QC"
                )
            )-1
        )
    ),
"IN QC"
)</f>
        <v>NO SHIP DATE</v>
      </c>
      <c r="AB3944" s="25"/>
      <c r="AC3944" s="83"/>
      <c r="AD3944" s="45"/>
    </row>
    <row r="3945" spans="6:30" ht="14.25">
      <c r="F3945" s="30" t="str">
        <f>LEFT(Table2[[#This Row],[Project]],6)</f>
        <v/>
      </c>
      <c r="G3945" s="13"/>
      <c r="H3945" s="13"/>
      <c r="I3945" s="17"/>
      <c r="J3945" s="13"/>
      <c r="K3945" s="13"/>
      <c r="O3945" s="20"/>
      <c r="T3945" s="13"/>
      <c r="Y3945" s="71" t="str">
        <f>IFERROR(
    IF(Z3945="DONE",
        "QC DONE",
        IF(OR(AA3945="TBD", ISBLANK(AA3945)),
            "NO SHIP DATE",
            IF(AND(ISNUMBER(DATEVALUE(TEXT(Z3945,"MM/DD/YY"))), ISNUMBER(Table22[[#This Row],[QC START]])),
                NETWORKDAYS(Table22[[#This Row],[QC START]], DATEVALUE(TEXT(Z3945,"MM/DD/YY")), Delivered!$Z$3:$Z$8),
                IF(AND(ISNUMBER(DATEVALUE(TEXT(AA3945,"MM/DD/YY"))), ISNUMBER(Table22[[#This Row],[QC START]])),
                    NETWORKDAYS(Table22[[#This Row],[QC START]], DATEVALUE(TEXT(AA3945,"MM/DD/YY")), Delivered!$Z$3:$Z$8),
                    "IN QC"
                )
            )-1
        )
    ),
"IN QC"
)</f>
        <v>NO SHIP DATE</v>
      </c>
      <c r="AB3945" s="25"/>
      <c r="AC3945" s="83"/>
      <c r="AD3945" s="45"/>
    </row>
    <row r="3946" spans="6:30" ht="14.25">
      <c r="F3946" s="30" t="str">
        <f>LEFT(Table2[[#This Row],[Project]],6)</f>
        <v/>
      </c>
      <c r="G3946" s="13"/>
      <c r="H3946" s="13"/>
      <c r="I3946" s="17"/>
      <c r="J3946" s="13"/>
      <c r="K3946" s="13"/>
      <c r="O3946" s="20"/>
      <c r="T3946" s="13"/>
      <c r="Y3946" s="71" t="str">
        <f>IFERROR(
    IF(Z3946="DONE",
        "QC DONE",
        IF(OR(AA3946="TBD", ISBLANK(AA3946)),
            "NO SHIP DATE",
            IF(AND(ISNUMBER(DATEVALUE(TEXT(Z3946,"MM/DD/YY"))), ISNUMBER(Table22[[#This Row],[QC START]])),
                NETWORKDAYS(Table22[[#This Row],[QC START]], DATEVALUE(TEXT(Z3946,"MM/DD/YY")), Delivered!$Z$3:$Z$8),
                IF(AND(ISNUMBER(DATEVALUE(TEXT(AA3946,"MM/DD/YY"))), ISNUMBER(Table22[[#This Row],[QC START]])),
                    NETWORKDAYS(Table22[[#This Row],[QC START]], DATEVALUE(TEXT(AA3946,"MM/DD/YY")), Delivered!$Z$3:$Z$8),
                    "IN QC"
                )
            )-1
        )
    ),
"IN QC"
)</f>
        <v>NO SHIP DATE</v>
      </c>
      <c r="AB3946" s="25"/>
      <c r="AC3946" s="83"/>
      <c r="AD3946" s="45"/>
    </row>
    <row r="3947" spans="6:30" ht="14.25">
      <c r="F3947" s="30" t="str">
        <f>LEFT(Table2[[#This Row],[Project]],6)</f>
        <v/>
      </c>
      <c r="G3947" s="13"/>
      <c r="H3947" s="13"/>
      <c r="I3947" s="17"/>
      <c r="J3947" s="13"/>
      <c r="K3947" s="13"/>
      <c r="O3947" s="20"/>
      <c r="T3947" s="13"/>
      <c r="Y3947" s="71" t="str">
        <f>IFERROR(
    IF(Z3947="DONE",
        "QC DONE",
        IF(OR(AA3947="TBD", ISBLANK(AA3947)),
            "NO SHIP DATE",
            IF(AND(ISNUMBER(DATEVALUE(TEXT(Z3947,"MM/DD/YY"))), ISNUMBER(Table22[[#This Row],[QC START]])),
                NETWORKDAYS(Table22[[#This Row],[QC START]], DATEVALUE(TEXT(Z3947,"MM/DD/YY")), Delivered!$Z$3:$Z$8),
                IF(AND(ISNUMBER(DATEVALUE(TEXT(AA3947,"MM/DD/YY"))), ISNUMBER(Table22[[#This Row],[QC START]])),
                    NETWORKDAYS(Table22[[#This Row],[QC START]], DATEVALUE(TEXT(AA3947,"MM/DD/YY")), Delivered!$Z$3:$Z$8),
                    "IN QC"
                )
            )-1
        )
    ),
"IN QC"
)</f>
        <v>NO SHIP DATE</v>
      </c>
      <c r="AB3947" s="25"/>
      <c r="AC3947" s="83"/>
      <c r="AD3947" s="45"/>
    </row>
    <row r="3948" spans="6:30" ht="14.25">
      <c r="F3948" s="30" t="str">
        <f>LEFT(Table2[[#This Row],[Project]],6)</f>
        <v/>
      </c>
      <c r="G3948" s="13"/>
      <c r="H3948" s="13"/>
      <c r="I3948" s="17"/>
      <c r="J3948" s="13"/>
      <c r="K3948" s="13"/>
      <c r="O3948" s="20"/>
      <c r="T3948" s="13"/>
      <c r="Y3948" s="71" t="str">
        <f>IFERROR(
    IF(Z3948="DONE",
        "QC DONE",
        IF(OR(AA3948="TBD", ISBLANK(AA3948)),
            "NO SHIP DATE",
            IF(AND(ISNUMBER(DATEVALUE(TEXT(Z3948,"MM/DD/YY"))), ISNUMBER(Table22[[#This Row],[QC START]])),
                NETWORKDAYS(Table22[[#This Row],[QC START]], DATEVALUE(TEXT(Z3948,"MM/DD/YY")), Delivered!$Z$3:$Z$8),
                IF(AND(ISNUMBER(DATEVALUE(TEXT(AA3948,"MM/DD/YY"))), ISNUMBER(Table22[[#This Row],[QC START]])),
                    NETWORKDAYS(Table22[[#This Row],[QC START]], DATEVALUE(TEXT(AA3948,"MM/DD/YY")), Delivered!$Z$3:$Z$8),
                    "IN QC"
                )
            )-1
        )
    ),
"IN QC"
)</f>
        <v>NO SHIP DATE</v>
      </c>
      <c r="AB3948" s="25"/>
      <c r="AC3948" s="83"/>
      <c r="AD3948" s="45"/>
    </row>
    <row r="3949" spans="6:30" ht="14.25">
      <c r="F3949" s="30" t="str">
        <f>LEFT(Table2[[#This Row],[Project]],6)</f>
        <v/>
      </c>
      <c r="G3949" s="13"/>
      <c r="H3949" s="13"/>
      <c r="I3949" s="17"/>
      <c r="J3949" s="13"/>
      <c r="K3949" s="13"/>
      <c r="O3949" s="20"/>
      <c r="T3949" s="13"/>
      <c r="Y3949" s="71" t="str">
        <f>IFERROR(
    IF(Z3949="DONE",
        "QC DONE",
        IF(OR(AA3949="TBD", ISBLANK(AA3949)),
            "NO SHIP DATE",
            IF(AND(ISNUMBER(DATEVALUE(TEXT(Z3949,"MM/DD/YY"))), ISNUMBER(Table22[[#This Row],[QC START]])),
                NETWORKDAYS(Table22[[#This Row],[QC START]], DATEVALUE(TEXT(Z3949,"MM/DD/YY")), Delivered!$Z$3:$Z$8),
                IF(AND(ISNUMBER(DATEVALUE(TEXT(AA3949,"MM/DD/YY"))), ISNUMBER(Table22[[#This Row],[QC START]])),
                    NETWORKDAYS(Table22[[#This Row],[QC START]], DATEVALUE(TEXT(AA3949,"MM/DD/YY")), Delivered!$Z$3:$Z$8),
                    "IN QC"
                )
            )-1
        )
    ),
"IN QC"
)</f>
        <v>NO SHIP DATE</v>
      </c>
      <c r="AB3949" s="25"/>
      <c r="AC3949" s="83"/>
      <c r="AD3949" s="45"/>
    </row>
    <row r="3950" spans="6:30" ht="14.25">
      <c r="F3950" s="30" t="str">
        <f>LEFT(Table2[[#This Row],[Project]],6)</f>
        <v/>
      </c>
      <c r="G3950" s="13"/>
      <c r="H3950" s="13"/>
      <c r="I3950" s="17"/>
      <c r="J3950" s="13"/>
      <c r="K3950" s="13"/>
      <c r="O3950" s="20"/>
      <c r="T3950" s="13"/>
      <c r="Y3950" s="71" t="str">
        <f>IFERROR(
    IF(Z3950="DONE",
        "QC DONE",
        IF(OR(AA3950="TBD", ISBLANK(AA3950)),
            "NO SHIP DATE",
            IF(AND(ISNUMBER(DATEVALUE(TEXT(Z3950,"MM/DD/YY"))), ISNUMBER(Table22[[#This Row],[QC START]])),
                NETWORKDAYS(Table22[[#This Row],[QC START]], DATEVALUE(TEXT(Z3950,"MM/DD/YY")), Delivered!$Z$3:$Z$8),
                IF(AND(ISNUMBER(DATEVALUE(TEXT(AA3950,"MM/DD/YY"))), ISNUMBER(Table22[[#This Row],[QC START]])),
                    NETWORKDAYS(Table22[[#This Row],[QC START]], DATEVALUE(TEXT(AA3950,"MM/DD/YY")), Delivered!$Z$3:$Z$8),
                    "IN QC"
                )
            )-1
        )
    ),
"IN QC"
)</f>
        <v>NO SHIP DATE</v>
      </c>
      <c r="AB3950" s="25"/>
      <c r="AC3950" s="83"/>
      <c r="AD3950" s="45"/>
    </row>
    <row r="3951" spans="6:30" ht="14.25">
      <c r="F3951" s="30" t="str">
        <f>LEFT(Table2[[#This Row],[Project]],6)</f>
        <v/>
      </c>
      <c r="G3951" s="13"/>
      <c r="H3951" s="13"/>
      <c r="I3951" s="17"/>
      <c r="J3951" s="13"/>
      <c r="K3951" s="13"/>
      <c r="O3951" s="20"/>
      <c r="T3951" s="13"/>
      <c r="Y3951" s="71" t="str">
        <f>IFERROR(
    IF(Z3951="DONE",
        "QC DONE",
        IF(OR(AA3951="TBD", ISBLANK(AA3951)),
            "NO SHIP DATE",
            IF(AND(ISNUMBER(DATEVALUE(TEXT(Z3951,"MM/DD/YY"))), ISNUMBER(Table22[[#This Row],[QC START]])),
                NETWORKDAYS(Table22[[#This Row],[QC START]], DATEVALUE(TEXT(Z3951,"MM/DD/YY")), Delivered!$Z$3:$Z$8),
                IF(AND(ISNUMBER(DATEVALUE(TEXT(AA3951,"MM/DD/YY"))), ISNUMBER(Table22[[#This Row],[QC START]])),
                    NETWORKDAYS(Table22[[#This Row],[QC START]], DATEVALUE(TEXT(AA3951,"MM/DD/YY")), Delivered!$Z$3:$Z$8),
                    "IN QC"
                )
            )-1
        )
    ),
"IN QC"
)</f>
        <v>NO SHIP DATE</v>
      </c>
      <c r="AB3951" s="25"/>
      <c r="AC3951" s="83"/>
      <c r="AD3951" s="45"/>
    </row>
    <row r="3952" spans="6:30" ht="14.25">
      <c r="F3952" s="30" t="str">
        <f>LEFT(Table2[[#This Row],[Project]],6)</f>
        <v/>
      </c>
      <c r="G3952" s="13"/>
      <c r="H3952" s="13"/>
      <c r="I3952" s="17"/>
      <c r="J3952" s="13"/>
      <c r="K3952" s="13"/>
      <c r="O3952" s="20"/>
      <c r="T3952" s="13"/>
      <c r="Y3952" s="71" t="str">
        <f>IFERROR(
    IF(Z3952="DONE",
        "QC DONE",
        IF(OR(AA3952="TBD", ISBLANK(AA3952)),
            "NO SHIP DATE",
            IF(AND(ISNUMBER(DATEVALUE(TEXT(Z3952,"MM/DD/YY"))), ISNUMBER(Table22[[#This Row],[QC START]])),
                NETWORKDAYS(Table22[[#This Row],[QC START]], DATEVALUE(TEXT(Z3952,"MM/DD/YY")), Delivered!$Z$3:$Z$8),
                IF(AND(ISNUMBER(DATEVALUE(TEXT(AA3952,"MM/DD/YY"))), ISNUMBER(Table22[[#This Row],[QC START]])),
                    NETWORKDAYS(Table22[[#This Row],[QC START]], DATEVALUE(TEXT(AA3952,"MM/DD/YY")), Delivered!$Z$3:$Z$8),
                    "IN QC"
                )
            )-1
        )
    ),
"IN QC"
)</f>
        <v>NO SHIP DATE</v>
      </c>
      <c r="AB3952" s="25"/>
      <c r="AC3952" s="83"/>
      <c r="AD3952" s="45"/>
    </row>
    <row r="3953" spans="6:30" ht="14.25">
      <c r="F3953" s="30" t="str">
        <f>LEFT(Table2[[#This Row],[Project]],6)</f>
        <v/>
      </c>
      <c r="G3953" s="13"/>
      <c r="H3953" s="13"/>
      <c r="I3953" s="17"/>
      <c r="J3953" s="13"/>
      <c r="K3953" s="13"/>
      <c r="O3953" s="20"/>
      <c r="T3953" s="13"/>
      <c r="Y3953" s="71" t="str">
        <f>IFERROR(
    IF(Z3953="DONE",
        "QC DONE",
        IF(OR(AA3953="TBD", ISBLANK(AA3953)),
            "NO SHIP DATE",
            IF(AND(ISNUMBER(DATEVALUE(TEXT(Z3953,"MM/DD/YY"))), ISNUMBER(Table22[[#This Row],[QC START]])),
                NETWORKDAYS(Table22[[#This Row],[QC START]], DATEVALUE(TEXT(Z3953,"MM/DD/YY")), Delivered!$Z$3:$Z$8),
                IF(AND(ISNUMBER(DATEVALUE(TEXT(AA3953,"MM/DD/YY"))), ISNUMBER(Table22[[#This Row],[QC START]])),
                    NETWORKDAYS(Table22[[#This Row],[QC START]], DATEVALUE(TEXT(AA3953,"MM/DD/YY")), Delivered!$Z$3:$Z$8),
                    "IN QC"
                )
            )-1
        )
    ),
"IN QC"
)</f>
        <v>NO SHIP DATE</v>
      </c>
      <c r="AB3953" s="25"/>
      <c r="AC3953" s="83"/>
      <c r="AD3953" s="45"/>
    </row>
    <row r="3954" spans="6:30" ht="14.25">
      <c r="F3954" s="30" t="str">
        <f>LEFT(Table2[[#This Row],[Project]],6)</f>
        <v/>
      </c>
      <c r="G3954" s="13"/>
      <c r="H3954" s="13"/>
      <c r="I3954" s="17"/>
      <c r="J3954" s="13"/>
      <c r="K3954" s="13"/>
      <c r="O3954" s="20"/>
      <c r="T3954" s="13"/>
      <c r="Y3954" s="71" t="str">
        <f>IFERROR(
    IF(Z3954="DONE",
        "QC DONE",
        IF(OR(AA3954="TBD", ISBLANK(AA3954)),
            "NO SHIP DATE",
            IF(AND(ISNUMBER(DATEVALUE(TEXT(Z3954,"MM/DD/YY"))), ISNUMBER(Table22[[#This Row],[QC START]])),
                NETWORKDAYS(Table22[[#This Row],[QC START]], DATEVALUE(TEXT(Z3954,"MM/DD/YY")), Delivered!$Z$3:$Z$8),
                IF(AND(ISNUMBER(DATEVALUE(TEXT(AA3954,"MM/DD/YY"))), ISNUMBER(Table22[[#This Row],[QC START]])),
                    NETWORKDAYS(Table22[[#This Row],[QC START]], DATEVALUE(TEXT(AA3954,"MM/DD/YY")), Delivered!$Z$3:$Z$8),
                    "IN QC"
                )
            )-1
        )
    ),
"IN QC"
)</f>
        <v>NO SHIP DATE</v>
      </c>
      <c r="AB3954" s="25"/>
      <c r="AC3954" s="83"/>
      <c r="AD3954" s="45"/>
    </row>
    <row r="3955" spans="6:30" ht="14.25">
      <c r="F3955" s="30" t="str">
        <f>LEFT(Table2[[#This Row],[Project]],6)</f>
        <v/>
      </c>
      <c r="G3955" s="13"/>
      <c r="H3955" s="13"/>
      <c r="I3955" s="17"/>
      <c r="J3955" s="13"/>
      <c r="K3955" s="13"/>
      <c r="O3955" s="20"/>
      <c r="T3955" s="13"/>
      <c r="Y3955" s="71" t="str">
        <f>IFERROR(
    IF(Z3955="DONE",
        "QC DONE",
        IF(OR(AA3955="TBD", ISBLANK(AA3955)),
            "NO SHIP DATE",
            IF(AND(ISNUMBER(DATEVALUE(TEXT(Z3955,"MM/DD/YY"))), ISNUMBER(Table22[[#This Row],[QC START]])),
                NETWORKDAYS(Table22[[#This Row],[QC START]], DATEVALUE(TEXT(Z3955,"MM/DD/YY")), Delivered!$Z$3:$Z$8),
                IF(AND(ISNUMBER(DATEVALUE(TEXT(AA3955,"MM/DD/YY"))), ISNUMBER(Table22[[#This Row],[QC START]])),
                    NETWORKDAYS(Table22[[#This Row],[QC START]], DATEVALUE(TEXT(AA3955,"MM/DD/YY")), Delivered!$Z$3:$Z$8),
                    "IN QC"
                )
            )-1
        )
    ),
"IN QC"
)</f>
        <v>NO SHIP DATE</v>
      </c>
      <c r="AB3955" s="25"/>
      <c r="AC3955" s="83"/>
      <c r="AD3955" s="45"/>
    </row>
    <row r="3956" spans="6:30" ht="14.25">
      <c r="F3956" s="30" t="str">
        <f>LEFT(Table2[[#This Row],[Project]],6)</f>
        <v/>
      </c>
      <c r="G3956" s="13"/>
      <c r="H3956" s="13"/>
      <c r="I3956" s="17"/>
      <c r="J3956" s="13"/>
      <c r="K3956" s="13"/>
      <c r="O3956" s="20"/>
      <c r="T3956" s="13"/>
      <c r="Y3956" s="71" t="str">
        <f>IFERROR(
    IF(Z3956="DONE",
        "QC DONE",
        IF(OR(AA3956="TBD", ISBLANK(AA3956)),
            "NO SHIP DATE",
            IF(AND(ISNUMBER(DATEVALUE(TEXT(Z3956,"MM/DD/YY"))), ISNUMBER(Table22[[#This Row],[QC START]])),
                NETWORKDAYS(Table22[[#This Row],[QC START]], DATEVALUE(TEXT(Z3956,"MM/DD/YY")), Delivered!$Z$3:$Z$8),
                IF(AND(ISNUMBER(DATEVALUE(TEXT(AA3956,"MM/DD/YY"))), ISNUMBER(Table22[[#This Row],[QC START]])),
                    NETWORKDAYS(Table22[[#This Row],[QC START]], DATEVALUE(TEXT(AA3956,"MM/DD/YY")), Delivered!$Z$3:$Z$8),
                    "IN QC"
                )
            )-1
        )
    ),
"IN QC"
)</f>
        <v>NO SHIP DATE</v>
      </c>
      <c r="AB3956" s="25"/>
      <c r="AC3956" s="83"/>
      <c r="AD3956" s="45"/>
    </row>
    <row r="3957" spans="6:30" ht="14.25">
      <c r="F3957" s="30" t="str">
        <f>LEFT(Table2[[#This Row],[Project]],6)</f>
        <v/>
      </c>
      <c r="G3957" s="13"/>
      <c r="H3957" s="13"/>
      <c r="I3957" s="17"/>
      <c r="J3957" s="13"/>
      <c r="K3957" s="13"/>
      <c r="O3957" s="20"/>
      <c r="T3957" s="13"/>
      <c r="Y3957" s="71" t="str">
        <f>IFERROR(
    IF(Z3957="DONE",
        "QC DONE",
        IF(OR(AA3957="TBD", ISBLANK(AA3957)),
            "NO SHIP DATE",
            IF(AND(ISNUMBER(DATEVALUE(TEXT(Z3957,"MM/DD/YY"))), ISNUMBER(Table22[[#This Row],[QC START]])),
                NETWORKDAYS(Table22[[#This Row],[QC START]], DATEVALUE(TEXT(Z3957,"MM/DD/YY")), Delivered!$Z$3:$Z$8),
                IF(AND(ISNUMBER(DATEVALUE(TEXT(AA3957,"MM/DD/YY"))), ISNUMBER(Table22[[#This Row],[QC START]])),
                    NETWORKDAYS(Table22[[#This Row],[QC START]], DATEVALUE(TEXT(AA3957,"MM/DD/YY")), Delivered!$Z$3:$Z$8),
                    "IN QC"
                )
            )-1
        )
    ),
"IN QC"
)</f>
        <v>NO SHIP DATE</v>
      </c>
      <c r="AB3957" s="25"/>
      <c r="AC3957" s="83"/>
      <c r="AD3957" s="45"/>
    </row>
    <row r="3958" spans="6:30" ht="14.25">
      <c r="F3958" s="30" t="str">
        <f>LEFT(Table2[[#This Row],[Project]],6)</f>
        <v/>
      </c>
      <c r="G3958" s="13"/>
      <c r="H3958" s="13"/>
      <c r="I3958" s="17"/>
      <c r="J3958" s="13"/>
      <c r="K3958" s="13"/>
      <c r="O3958" s="20"/>
      <c r="T3958" s="13"/>
      <c r="Y3958" s="71" t="str">
        <f>IFERROR(
    IF(Z3958="DONE",
        "QC DONE",
        IF(OR(AA3958="TBD", ISBLANK(AA3958)),
            "NO SHIP DATE",
            IF(AND(ISNUMBER(DATEVALUE(TEXT(Z3958,"MM/DD/YY"))), ISNUMBER(Table22[[#This Row],[QC START]])),
                NETWORKDAYS(Table22[[#This Row],[QC START]], DATEVALUE(TEXT(Z3958,"MM/DD/YY")), Delivered!$Z$3:$Z$8),
                IF(AND(ISNUMBER(DATEVALUE(TEXT(AA3958,"MM/DD/YY"))), ISNUMBER(Table22[[#This Row],[QC START]])),
                    NETWORKDAYS(Table22[[#This Row],[QC START]], DATEVALUE(TEXT(AA3958,"MM/DD/YY")), Delivered!$Z$3:$Z$8),
                    "IN QC"
                )
            )-1
        )
    ),
"IN QC"
)</f>
        <v>NO SHIP DATE</v>
      </c>
      <c r="AB3958" s="25"/>
      <c r="AC3958" s="83"/>
      <c r="AD3958" s="45"/>
    </row>
    <row r="3959" spans="6:30" ht="14.25">
      <c r="F3959" s="30" t="str">
        <f>LEFT(Table2[[#This Row],[Project]],6)</f>
        <v/>
      </c>
      <c r="G3959" s="13"/>
      <c r="H3959" s="13"/>
      <c r="I3959" s="17"/>
      <c r="J3959" s="13"/>
      <c r="K3959" s="13"/>
      <c r="O3959" s="20"/>
      <c r="T3959" s="13"/>
      <c r="Y3959" s="71" t="str">
        <f>IFERROR(
    IF(Z3959="DONE",
        "QC DONE",
        IF(OR(AA3959="TBD", ISBLANK(AA3959)),
            "NO SHIP DATE",
            IF(AND(ISNUMBER(DATEVALUE(TEXT(Z3959,"MM/DD/YY"))), ISNUMBER(Table22[[#This Row],[QC START]])),
                NETWORKDAYS(Table22[[#This Row],[QC START]], DATEVALUE(TEXT(Z3959,"MM/DD/YY")), Delivered!$Z$3:$Z$8),
                IF(AND(ISNUMBER(DATEVALUE(TEXT(AA3959,"MM/DD/YY"))), ISNUMBER(Table22[[#This Row],[QC START]])),
                    NETWORKDAYS(Table22[[#This Row],[QC START]], DATEVALUE(TEXT(AA3959,"MM/DD/YY")), Delivered!$Z$3:$Z$8),
                    "IN QC"
                )
            )-1
        )
    ),
"IN QC"
)</f>
        <v>NO SHIP DATE</v>
      </c>
      <c r="AB3959" s="25"/>
      <c r="AC3959" s="83"/>
      <c r="AD3959" s="45"/>
    </row>
    <row r="3960" spans="6:30" ht="14.25">
      <c r="F3960" s="30" t="str">
        <f>LEFT(Table2[[#This Row],[Project]],6)</f>
        <v/>
      </c>
      <c r="G3960" s="13"/>
      <c r="H3960" s="13"/>
      <c r="I3960" s="17"/>
      <c r="J3960" s="13"/>
      <c r="K3960" s="13"/>
      <c r="O3960" s="20"/>
      <c r="T3960" s="13"/>
      <c r="Y3960" s="71" t="str">
        <f>IFERROR(
    IF(Z3960="DONE",
        "QC DONE",
        IF(OR(AA3960="TBD", ISBLANK(AA3960)),
            "NO SHIP DATE",
            IF(AND(ISNUMBER(DATEVALUE(TEXT(Z3960,"MM/DD/YY"))), ISNUMBER(Table22[[#This Row],[QC START]])),
                NETWORKDAYS(Table22[[#This Row],[QC START]], DATEVALUE(TEXT(Z3960,"MM/DD/YY")), Delivered!$Z$3:$Z$8),
                IF(AND(ISNUMBER(DATEVALUE(TEXT(AA3960,"MM/DD/YY"))), ISNUMBER(Table22[[#This Row],[QC START]])),
                    NETWORKDAYS(Table22[[#This Row],[QC START]], DATEVALUE(TEXT(AA3960,"MM/DD/YY")), Delivered!$Z$3:$Z$8),
                    "IN QC"
                )
            )-1
        )
    ),
"IN QC"
)</f>
        <v>NO SHIP DATE</v>
      </c>
      <c r="AB3960" s="25"/>
      <c r="AC3960" s="83"/>
      <c r="AD3960" s="45"/>
    </row>
    <row r="3961" spans="6:30" ht="14.25">
      <c r="F3961" s="30" t="str">
        <f>LEFT(Table2[[#This Row],[Project]],6)</f>
        <v/>
      </c>
      <c r="G3961" s="13"/>
      <c r="H3961" s="13"/>
      <c r="I3961" s="17"/>
      <c r="J3961" s="13"/>
      <c r="K3961" s="13"/>
      <c r="O3961" s="20"/>
      <c r="T3961" s="13"/>
      <c r="Y3961" s="71" t="str">
        <f>IFERROR(
    IF(Z3961="DONE",
        "QC DONE",
        IF(OR(AA3961="TBD", ISBLANK(AA3961)),
            "NO SHIP DATE",
            IF(AND(ISNUMBER(DATEVALUE(TEXT(Z3961,"MM/DD/YY"))), ISNUMBER(Table22[[#This Row],[QC START]])),
                NETWORKDAYS(Table22[[#This Row],[QC START]], DATEVALUE(TEXT(Z3961,"MM/DD/YY")), Delivered!$Z$3:$Z$8),
                IF(AND(ISNUMBER(DATEVALUE(TEXT(AA3961,"MM/DD/YY"))), ISNUMBER(Table22[[#This Row],[QC START]])),
                    NETWORKDAYS(Table22[[#This Row],[QC START]], DATEVALUE(TEXT(AA3961,"MM/DD/YY")), Delivered!$Z$3:$Z$8),
                    "IN QC"
                )
            )-1
        )
    ),
"IN QC"
)</f>
        <v>NO SHIP DATE</v>
      </c>
      <c r="AB3961" s="25"/>
      <c r="AC3961" s="83"/>
      <c r="AD3961" s="45"/>
    </row>
    <row r="3962" spans="6:30" ht="14.25">
      <c r="F3962" s="30" t="str">
        <f>LEFT(Table2[[#This Row],[Project]],6)</f>
        <v/>
      </c>
      <c r="G3962" s="13"/>
      <c r="H3962" s="13"/>
      <c r="I3962" s="17"/>
      <c r="J3962" s="13"/>
      <c r="K3962" s="13"/>
      <c r="O3962" s="20"/>
      <c r="T3962" s="13"/>
      <c r="Y3962" s="71" t="str">
        <f>IFERROR(
    IF(Z3962="DONE",
        "QC DONE",
        IF(OR(AA3962="TBD", ISBLANK(AA3962)),
            "NO SHIP DATE",
            IF(AND(ISNUMBER(DATEVALUE(TEXT(Z3962,"MM/DD/YY"))), ISNUMBER(Table22[[#This Row],[QC START]])),
                NETWORKDAYS(Table22[[#This Row],[QC START]], DATEVALUE(TEXT(Z3962,"MM/DD/YY")), Delivered!$Z$3:$Z$8),
                IF(AND(ISNUMBER(DATEVALUE(TEXT(AA3962,"MM/DD/YY"))), ISNUMBER(Table22[[#This Row],[QC START]])),
                    NETWORKDAYS(Table22[[#This Row],[QC START]], DATEVALUE(TEXT(AA3962,"MM/DD/YY")), Delivered!$Z$3:$Z$8),
                    "IN QC"
                )
            )-1
        )
    ),
"IN QC"
)</f>
        <v>NO SHIP DATE</v>
      </c>
      <c r="AB3962" s="25"/>
      <c r="AC3962" s="83"/>
      <c r="AD3962" s="45"/>
    </row>
    <row r="3963" spans="6:30" ht="14.25">
      <c r="F3963" s="30" t="str">
        <f>LEFT(Table2[[#This Row],[Project]],6)</f>
        <v/>
      </c>
      <c r="G3963" s="13"/>
      <c r="H3963" s="13"/>
      <c r="I3963" s="17"/>
      <c r="J3963" s="13"/>
      <c r="K3963" s="13"/>
      <c r="O3963" s="20"/>
      <c r="T3963" s="13"/>
      <c r="Y3963" s="71" t="str">
        <f>IFERROR(
    IF(Z3963="DONE",
        "QC DONE",
        IF(OR(AA3963="TBD", ISBLANK(AA3963)),
            "NO SHIP DATE",
            IF(AND(ISNUMBER(DATEVALUE(TEXT(Z3963,"MM/DD/YY"))), ISNUMBER(Table22[[#This Row],[QC START]])),
                NETWORKDAYS(Table22[[#This Row],[QC START]], DATEVALUE(TEXT(Z3963,"MM/DD/YY")), Delivered!$Z$3:$Z$8),
                IF(AND(ISNUMBER(DATEVALUE(TEXT(AA3963,"MM/DD/YY"))), ISNUMBER(Table22[[#This Row],[QC START]])),
                    NETWORKDAYS(Table22[[#This Row],[QC START]], DATEVALUE(TEXT(AA3963,"MM/DD/YY")), Delivered!$Z$3:$Z$8),
                    "IN QC"
                )
            )-1
        )
    ),
"IN QC"
)</f>
        <v>NO SHIP DATE</v>
      </c>
      <c r="AB3963" s="25"/>
      <c r="AC3963" s="83"/>
      <c r="AD3963" s="45"/>
    </row>
    <row r="3964" spans="6:30" ht="14.25">
      <c r="F3964" s="30" t="str">
        <f>LEFT(Table2[[#This Row],[Project]],6)</f>
        <v/>
      </c>
      <c r="G3964" s="13"/>
      <c r="H3964" s="13"/>
      <c r="I3964" s="17"/>
      <c r="J3964" s="13"/>
      <c r="K3964" s="13"/>
      <c r="O3964" s="20"/>
      <c r="T3964" s="13"/>
      <c r="Y3964" s="71" t="str">
        <f>IFERROR(
    IF(Z3964="DONE",
        "QC DONE",
        IF(OR(AA3964="TBD", ISBLANK(AA3964)),
            "NO SHIP DATE",
            IF(AND(ISNUMBER(DATEVALUE(TEXT(Z3964,"MM/DD/YY"))), ISNUMBER(Table22[[#This Row],[QC START]])),
                NETWORKDAYS(Table22[[#This Row],[QC START]], DATEVALUE(TEXT(Z3964,"MM/DD/YY")), Delivered!$Z$3:$Z$8),
                IF(AND(ISNUMBER(DATEVALUE(TEXT(AA3964,"MM/DD/YY"))), ISNUMBER(Table22[[#This Row],[QC START]])),
                    NETWORKDAYS(Table22[[#This Row],[QC START]], DATEVALUE(TEXT(AA3964,"MM/DD/YY")), Delivered!$Z$3:$Z$8),
                    "IN QC"
                )
            )-1
        )
    ),
"IN QC"
)</f>
        <v>NO SHIP DATE</v>
      </c>
      <c r="AB3964" s="25"/>
      <c r="AC3964" s="83"/>
      <c r="AD3964" s="45"/>
    </row>
    <row r="3965" spans="6:30" ht="14.25">
      <c r="F3965" s="30" t="str">
        <f>LEFT(Table2[[#This Row],[Project]],6)</f>
        <v/>
      </c>
      <c r="G3965" s="13"/>
      <c r="H3965" s="13"/>
      <c r="I3965" s="17"/>
      <c r="J3965" s="13"/>
      <c r="K3965" s="13"/>
      <c r="O3965" s="20"/>
      <c r="T3965" s="13"/>
      <c r="Y3965" s="71" t="str">
        <f>IFERROR(
    IF(Z3965="DONE",
        "QC DONE",
        IF(OR(AA3965="TBD", ISBLANK(AA3965)),
            "NO SHIP DATE",
            IF(AND(ISNUMBER(DATEVALUE(TEXT(Z3965,"MM/DD/YY"))), ISNUMBER(Table22[[#This Row],[QC START]])),
                NETWORKDAYS(Table22[[#This Row],[QC START]], DATEVALUE(TEXT(Z3965,"MM/DD/YY")), Delivered!$Z$3:$Z$8),
                IF(AND(ISNUMBER(DATEVALUE(TEXT(AA3965,"MM/DD/YY"))), ISNUMBER(Table22[[#This Row],[QC START]])),
                    NETWORKDAYS(Table22[[#This Row],[QC START]], DATEVALUE(TEXT(AA3965,"MM/DD/YY")), Delivered!$Z$3:$Z$8),
                    "IN QC"
                )
            )-1
        )
    ),
"IN QC"
)</f>
        <v>NO SHIP DATE</v>
      </c>
      <c r="AB3965" s="25"/>
      <c r="AC3965" s="83"/>
      <c r="AD3965" s="45"/>
    </row>
    <row r="3966" spans="6:30" ht="14.25">
      <c r="F3966" s="30" t="str">
        <f>LEFT(Table2[[#This Row],[Project]],6)</f>
        <v/>
      </c>
      <c r="G3966" s="13"/>
      <c r="H3966" s="13"/>
      <c r="I3966" s="17"/>
      <c r="J3966" s="13"/>
      <c r="K3966" s="13"/>
      <c r="O3966" s="20"/>
      <c r="T3966" s="13"/>
      <c r="Y3966" s="71" t="str">
        <f>IFERROR(
    IF(Z3966="DONE",
        "QC DONE",
        IF(OR(AA3966="TBD", ISBLANK(AA3966)),
            "NO SHIP DATE",
            IF(AND(ISNUMBER(DATEVALUE(TEXT(Z3966,"MM/DD/YY"))), ISNUMBER(Table22[[#This Row],[QC START]])),
                NETWORKDAYS(Table22[[#This Row],[QC START]], DATEVALUE(TEXT(Z3966,"MM/DD/YY")), Delivered!$Z$3:$Z$8),
                IF(AND(ISNUMBER(DATEVALUE(TEXT(AA3966,"MM/DD/YY"))), ISNUMBER(Table22[[#This Row],[QC START]])),
                    NETWORKDAYS(Table22[[#This Row],[QC START]], DATEVALUE(TEXT(AA3966,"MM/DD/YY")), Delivered!$Z$3:$Z$8),
                    "IN QC"
                )
            )-1
        )
    ),
"IN QC"
)</f>
        <v>NO SHIP DATE</v>
      </c>
      <c r="AB3966" s="25"/>
      <c r="AC3966" s="83"/>
      <c r="AD3966" s="45"/>
    </row>
    <row r="3967" spans="6:30" ht="14.25">
      <c r="F3967" s="30" t="str">
        <f>LEFT(Table2[[#This Row],[Project]],6)</f>
        <v/>
      </c>
      <c r="G3967" s="13"/>
      <c r="H3967" s="13"/>
      <c r="I3967" s="17"/>
      <c r="J3967" s="13"/>
      <c r="K3967" s="13"/>
      <c r="O3967" s="20"/>
      <c r="T3967" s="13"/>
      <c r="Y3967" s="71" t="str">
        <f>IFERROR(
    IF(Z3967="DONE",
        "QC DONE",
        IF(OR(AA3967="TBD", ISBLANK(AA3967)),
            "NO SHIP DATE",
            IF(AND(ISNUMBER(DATEVALUE(TEXT(Z3967,"MM/DD/YY"))), ISNUMBER(Table22[[#This Row],[QC START]])),
                NETWORKDAYS(Table22[[#This Row],[QC START]], DATEVALUE(TEXT(Z3967,"MM/DD/YY")), Delivered!$Z$3:$Z$8),
                IF(AND(ISNUMBER(DATEVALUE(TEXT(AA3967,"MM/DD/YY"))), ISNUMBER(Table22[[#This Row],[QC START]])),
                    NETWORKDAYS(Table22[[#This Row],[QC START]], DATEVALUE(TEXT(AA3967,"MM/DD/YY")), Delivered!$Z$3:$Z$8),
                    "IN QC"
                )
            )-1
        )
    ),
"IN QC"
)</f>
        <v>NO SHIP DATE</v>
      </c>
      <c r="AB3967" s="25"/>
      <c r="AC3967" s="83"/>
      <c r="AD3967" s="45"/>
    </row>
    <row r="3968" spans="6:30" ht="14.25">
      <c r="F3968" s="30" t="str">
        <f>LEFT(Table2[[#This Row],[Project]],6)</f>
        <v/>
      </c>
      <c r="G3968" s="13"/>
      <c r="H3968" s="13"/>
      <c r="I3968" s="17"/>
      <c r="J3968" s="13"/>
      <c r="K3968" s="13"/>
      <c r="O3968" s="20"/>
      <c r="T3968" s="13"/>
      <c r="Y3968" s="71" t="str">
        <f>IFERROR(
    IF(Z3968="DONE",
        "QC DONE",
        IF(OR(AA3968="TBD", ISBLANK(AA3968)),
            "NO SHIP DATE",
            IF(AND(ISNUMBER(DATEVALUE(TEXT(Z3968,"MM/DD/YY"))), ISNUMBER(Table22[[#This Row],[QC START]])),
                NETWORKDAYS(Table22[[#This Row],[QC START]], DATEVALUE(TEXT(Z3968,"MM/DD/YY")), Delivered!$Z$3:$Z$8),
                IF(AND(ISNUMBER(DATEVALUE(TEXT(AA3968,"MM/DD/YY"))), ISNUMBER(Table22[[#This Row],[QC START]])),
                    NETWORKDAYS(Table22[[#This Row],[QC START]], DATEVALUE(TEXT(AA3968,"MM/DD/YY")), Delivered!$Z$3:$Z$8),
                    "IN QC"
                )
            )-1
        )
    ),
"IN QC"
)</f>
        <v>NO SHIP DATE</v>
      </c>
      <c r="AB3968" s="25"/>
      <c r="AC3968" s="83"/>
      <c r="AD3968" s="45"/>
    </row>
    <row r="3969" spans="6:30" ht="14.25">
      <c r="F3969" s="30" t="str">
        <f>LEFT(Table2[[#This Row],[Project]],6)</f>
        <v/>
      </c>
      <c r="G3969" s="13"/>
      <c r="H3969" s="13"/>
      <c r="I3969" s="17"/>
      <c r="J3969" s="13"/>
      <c r="K3969" s="13"/>
      <c r="O3969" s="20"/>
      <c r="T3969" s="13"/>
      <c r="Y3969" s="71" t="str">
        <f>IFERROR(
    IF(Z3969="DONE",
        "QC DONE",
        IF(OR(AA3969="TBD", ISBLANK(AA3969)),
            "NO SHIP DATE",
            IF(AND(ISNUMBER(DATEVALUE(TEXT(Z3969,"MM/DD/YY"))), ISNUMBER(Table22[[#This Row],[QC START]])),
                NETWORKDAYS(Table22[[#This Row],[QC START]], DATEVALUE(TEXT(Z3969,"MM/DD/YY")), Delivered!$Z$3:$Z$8),
                IF(AND(ISNUMBER(DATEVALUE(TEXT(AA3969,"MM/DD/YY"))), ISNUMBER(Table22[[#This Row],[QC START]])),
                    NETWORKDAYS(Table22[[#This Row],[QC START]], DATEVALUE(TEXT(AA3969,"MM/DD/YY")), Delivered!$Z$3:$Z$8),
                    "IN QC"
                )
            )-1
        )
    ),
"IN QC"
)</f>
        <v>NO SHIP DATE</v>
      </c>
      <c r="AB3969" s="25"/>
      <c r="AC3969" s="83"/>
      <c r="AD3969" s="45"/>
    </row>
    <row r="3970" spans="6:30" ht="14.25">
      <c r="F3970" s="30" t="str">
        <f>LEFT(Table2[[#This Row],[Project]],6)</f>
        <v/>
      </c>
      <c r="G3970" s="13"/>
      <c r="H3970" s="13"/>
      <c r="I3970" s="17"/>
      <c r="J3970" s="13"/>
      <c r="K3970" s="13"/>
      <c r="O3970" s="20"/>
      <c r="T3970" s="13"/>
      <c r="Y3970" s="71" t="str">
        <f>IFERROR(
    IF(Z3970="DONE",
        "QC DONE",
        IF(OR(AA3970="TBD", ISBLANK(AA3970)),
            "NO SHIP DATE",
            IF(AND(ISNUMBER(DATEVALUE(TEXT(Z3970,"MM/DD/YY"))), ISNUMBER(Table22[[#This Row],[QC START]])),
                NETWORKDAYS(Table22[[#This Row],[QC START]], DATEVALUE(TEXT(Z3970,"MM/DD/YY")), Delivered!$Z$3:$Z$8),
                IF(AND(ISNUMBER(DATEVALUE(TEXT(AA3970,"MM/DD/YY"))), ISNUMBER(Table22[[#This Row],[QC START]])),
                    NETWORKDAYS(Table22[[#This Row],[QC START]], DATEVALUE(TEXT(AA3970,"MM/DD/YY")), Delivered!$Z$3:$Z$8),
                    "IN QC"
                )
            )-1
        )
    ),
"IN QC"
)</f>
        <v>NO SHIP DATE</v>
      </c>
      <c r="AB3970" s="25"/>
      <c r="AC3970" s="83"/>
      <c r="AD3970" s="45"/>
    </row>
    <row r="3971" spans="6:30" ht="14.25">
      <c r="F3971" s="30" t="str">
        <f>LEFT(Table2[[#This Row],[Project]],6)</f>
        <v/>
      </c>
      <c r="G3971" s="13"/>
      <c r="H3971" s="13"/>
      <c r="I3971" s="17"/>
      <c r="J3971" s="13"/>
      <c r="K3971" s="13"/>
      <c r="O3971" s="20"/>
      <c r="T3971" s="13"/>
      <c r="Y3971" s="71" t="str">
        <f>IFERROR(
    IF(Z3971="DONE",
        "QC DONE",
        IF(OR(AA3971="TBD", ISBLANK(AA3971)),
            "NO SHIP DATE",
            IF(AND(ISNUMBER(DATEVALUE(TEXT(Z3971,"MM/DD/YY"))), ISNUMBER(Table22[[#This Row],[QC START]])),
                NETWORKDAYS(Table22[[#This Row],[QC START]], DATEVALUE(TEXT(Z3971,"MM/DD/YY")), Delivered!$Z$3:$Z$8),
                IF(AND(ISNUMBER(DATEVALUE(TEXT(AA3971,"MM/DD/YY"))), ISNUMBER(Table22[[#This Row],[QC START]])),
                    NETWORKDAYS(Table22[[#This Row],[QC START]], DATEVALUE(TEXT(AA3971,"MM/DD/YY")), Delivered!$Z$3:$Z$8),
                    "IN QC"
                )
            )-1
        )
    ),
"IN QC"
)</f>
        <v>NO SHIP DATE</v>
      </c>
      <c r="AB3971" s="25"/>
      <c r="AC3971" s="83"/>
      <c r="AD3971" s="45"/>
    </row>
    <row r="3972" spans="6:30" ht="14.25">
      <c r="F3972" s="30" t="str">
        <f>LEFT(Table2[[#This Row],[Project]],6)</f>
        <v/>
      </c>
      <c r="G3972" s="13"/>
      <c r="H3972" s="13"/>
      <c r="I3972" s="17"/>
      <c r="J3972" s="13"/>
      <c r="K3972" s="13"/>
      <c r="O3972" s="20"/>
      <c r="T3972" s="13"/>
      <c r="Y3972" s="71" t="str">
        <f>IFERROR(
    IF(Z3972="DONE",
        "QC DONE",
        IF(OR(AA3972="TBD", ISBLANK(AA3972)),
            "NO SHIP DATE",
            IF(AND(ISNUMBER(DATEVALUE(TEXT(Z3972,"MM/DD/YY"))), ISNUMBER(Table22[[#This Row],[QC START]])),
                NETWORKDAYS(Table22[[#This Row],[QC START]], DATEVALUE(TEXT(Z3972,"MM/DD/YY")), Delivered!$Z$3:$Z$8),
                IF(AND(ISNUMBER(DATEVALUE(TEXT(AA3972,"MM/DD/YY"))), ISNUMBER(Table22[[#This Row],[QC START]])),
                    NETWORKDAYS(Table22[[#This Row],[QC START]], DATEVALUE(TEXT(AA3972,"MM/DD/YY")), Delivered!$Z$3:$Z$8),
                    "IN QC"
                )
            )-1
        )
    ),
"IN QC"
)</f>
        <v>NO SHIP DATE</v>
      </c>
      <c r="AB3972" s="25"/>
      <c r="AC3972" s="83"/>
      <c r="AD3972" s="45"/>
    </row>
    <row r="3973" spans="6:30" ht="14.25">
      <c r="F3973" s="30" t="str">
        <f>LEFT(Table2[[#This Row],[Project]],6)</f>
        <v/>
      </c>
      <c r="G3973" s="13"/>
      <c r="H3973" s="13"/>
      <c r="I3973" s="17"/>
      <c r="J3973" s="13"/>
      <c r="K3973" s="13"/>
      <c r="O3973" s="20"/>
      <c r="T3973" s="13"/>
      <c r="Y3973" s="71" t="str">
        <f>IFERROR(
    IF(Z3973="DONE",
        "QC DONE",
        IF(OR(AA3973="TBD", ISBLANK(AA3973)),
            "NO SHIP DATE",
            IF(AND(ISNUMBER(DATEVALUE(TEXT(Z3973,"MM/DD/YY"))), ISNUMBER(Table22[[#This Row],[QC START]])),
                NETWORKDAYS(Table22[[#This Row],[QC START]], DATEVALUE(TEXT(Z3973,"MM/DD/YY")), Delivered!$Z$3:$Z$8),
                IF(AND(ISNUMBER(DATEVALUE(TEXT(AA3973,"MM/DD/YY"))), ISNUMBER(Table22[[#This Row],[QC START]])),
                    NETWORKDAYS(Table22[[#This Row],[QC START]], DATEVALUE(TEXT(AA3973,"MM/DD/YY")), Delivered!$Z$3:$Z$8),
                    "IN QC"
                )
            )-1
        )
    ),
"IN QC"
)</f>
        <v>NO SHIP DATE</v>
      </c>
      <c r="AB3973" s="25"/>
      <c r="AC3973" s="83"/>
      <c r="AD3973" s="45"/>
    </row>
    <row r="3974" spans="6:30" ht="14.25">
      <c r="F3974" s="30" t="str">
        <f>LEFT(Table2[[#This Row],[Project]],6)</f>
        <v/>
      </c>
      <c r="G3974" s="13"/>
      <c r="H3974" s="13"/>
      <c r="I3974" s="17"/>
      <c r="J3974" s="13"/>
      <c r="K3974" s="13"/>
      <c r="O3974" s="20"/>
      <c r="T3974" s="13"/>
      <c r="Y3974" s="71" t="str">
        <f>IFERROR(
    IF(Z3974="DONE",
        "QC DONE",
        IF(OR(AA3974="TBD", ISBLANK(AA3974)),
            "NO SHIP DATE",
            IF(AND(ISNUMBER(DATEVALUE(TEXT(Z3974,"MM/DD/YY"))), ISNUMBER(Table22[[#This Row],[QC START]])),
                NETWORKDAYS(Table22[[#This Row],[QC START]], DATEVALUE(TEXT(Z3974,"MM/DD/YY")), Delivered!$Z$3:$Z$8),
                IF(AND(ISNUMBER(DATEVALUE(TEXT(AA3974,"MM/DD/YY"))), ISNUMBER(Table22[[#This Row],[QC START]])),
                    NETWORKDAYS(Table22[[#This Row],[QC START]], DATEVALUE(TEXT(AA3974,"MM/DD/YY")), Delivered!$Z$3:$Z$8),
                    "IN QC"
                )
            )-1
        )
    ),
"IN QC"
)</f>
        <v>NO SHIP DATE</v>
      </c>
      <c r="AB3974" s="25"/>
      <c r="AC3974" s="83"/>
      <c r="AD3974" s="45"/>
    </row>
    <row r="3975" spans="6:30" ht="14.25">
      <c r="F3975" s="30" t="str">
        <f>LEFT(Table2[[#This Row],[Project]],6)</f>
        <v/>
      </c>
      <c r="G3975" s="13"/>
      <c r="H3975" s="13"/>
      <c r="I3975" s="17"/>
      <c r="J3975" s="13"/>
      <c r="K3975" s="13"/>
      <c r="O3975" s="20"/>
      <c r="T3975" s="13"/>
      <c r="Y3975" s="71" t="str">
        <f>IFERROR(
    IF(Z3975="DONE",
        "QC DONE",
        IF(OR(AA3975="TBD", ISBLANK(AA3975)),
            "NO SHIP DATE",
            IF(AND(ISNUMBER(DATEVALUE(TEXT(Z3975,"MM/DD/YY"))), ISNUMBER(Table22[[#This Row],[QC START]])),
                NETWORKDAYS(Table22[[#This Row],[QC START]], DATEVALUE(TEXT(Z3975,"MM/DD/YY")), Delivered!$Z$3:$Z$8),
                IF(AND(ISNUMBER(DATEVALUE(TEXT(AA3975,"MM/DD/YY"))), ISNUMBER(Table22[[#This Row],[QC START]])),
                    NETWORKDAYS(Table22[[#This Row],[QC START]], DATEVALUE(TEXT(AA3975,"MM/DD/YY")), Delivered!$Z$3:$Z$8),
                    "IN QC"
                )
            )-1
        )
    ),
"IN QC"
)</f>
        <v>NO SHIP DATE</v>
      </c>
      <c r="AB3975" s="25"/>
      <c r="AC3975" s="83"/>
      <c r="AD3975" s="45"/>
    </row>
    <row r="3976" spans="6:30" ht="14.25">
      <c r="F3976" s="30" t="str">
        <f>LEFT(Table2[[#This Row],[Project]],6)</f>
        <v/>
      </c>
      <c r="G3976" s="13"/>
      <c r="H3976" s="13"/>
      <c r="I3976" s="17"/>
      <c r="J3976" s="13"/>
      <c r="K3976" s="13"/>
      <c r="O3976" s="20"/>
      <c r="T3976" s="13"/>
      <c r="Y3976" s="71" t="str">
        <f>IFERROR(
    IF(Z3976="DONE",
        "QC DONE",
        IF(OR(AA3976="TBD", ISBLANK(AA3976)),
            "NO SHIP DATE",
            IF(AND(ISNUMBER(DATEVALUE(TEXT(Z3976,"MM/DD/YY"))), ISNUMBER(Table22[[#This Row],[QC START]])),
                NETWORKDAYS(Table22[[#This Row],[QC START]], DATEVALUE(TEXT(Z3976,"MM/DD/YY")), Delivered!$Z$3:$Z$8),
                IF(AND(ISNUMBER(DATEVALUE(TEXT(AA3976,"MM/DD/YY"))), ISNUMBER(Table22[[#This Row],[QC START]])),
                    NETWORKDAYS(Table22[[#This Row],[QC START]], DATEVALUE(TEXT(AA3976,"MM/DD/YY")), Delivered!$Z$3:$Z$8),
                    "IN QC"
                )
            )-1
        )
    ),
"IN QC"
)</f>
        <v>NO SHIP DATE</v>
      </c>
      <c r="AB3976" s="25"/>
      <c r="AC3976" s="83"/>
      <c r="AD3976" s="45"/>
    </row>
    <row r="3977" spans="6:30" ht="14.25">
      <c r="F3977" s="30" t="str">
        <f>LEFT(Table2[[#This Row],[Project]],6)</f>
        <v/>
      </c>
      <c r="G3977" s="13"/>
      <c r="H3977" s="13"/>
      <c r="I3977" s="17"/>
      <c r="J3977" s="13"/>
      <c r="K3977" s="13"/>
      <c r="O3977" s="20"/>
      <c r="T3977" s="13"/>
      <c r="Y3977" s="71" t="str">
        <f>IFERROR(
    IF(Z3977="DONE",
        "QC DONE",
        IF(OR(AA3977="TBD", ISBLANK(AA3977)),
            "NO SHIP DATE",
            IF(AND(ISNUMBER(DATEVALUE(TEXT(Z3977,"MM/DD/YY"))), ISNUMBER(Table22[[#This Row],[QC START]])),
                NETWORKDAYS(Table22[[#This Row],[QC START]], DATEVALUE(TEXT(Z3977,"MM/DD/YY")), Delivered!$Z$3:$Z$8),
                IF(AND(ISNUMBER(DATEVALUE(TEXT(AA3977,"MM/DD/YY"))), ISNUMBER(Table22[[#This Row],[QC START]])),
                    NETWORKDAYS(Table22[[#This Row],[QC START]], DATEVALUE(TEXT(AA3977,"MM/DD/YY")), Delivered!$Z$3:$Z$8),
                    "IN QC"
                )
            )-1
        )
    ),
"IN QC"
)</f>
        <v>NO SHIP DATE</v>
      </c>
      <c r="AB3977" s="25"/>
      <c r="AC3977" s="83"/>
      <c r="AD3977" s="45"/>
    </row>
    <row r="3978" spans="6:30" ht="14.25">
      <c r="F3978" s="30" t="str">
        <f>LEFT(Table2[[#This Row],[Project]],6)</f>
        <v/>
      </c>
      <c r="G3978" s="13"/>
      <c r="H3978" s="13"/>
      <c r="I3978" s="17"/>
      <c r="J3978" s="13"/>
      <c r="K3978" s="13"/>
      <c r="O3978" s="20"/>
      <c r="T3978" s="13"/>
      <c r="Y3978" s="71" t="str">
        <f>IFERROR(
    IF(Z3978="DONE",
        "QC DONE",
        IF(OR(AA3978="TBD", ISBLANK(AA3978)),
            "NO SHIP DATE",
            IF(AND(ISNUMBER(DATEVALUE(TEXT(Z3978,"MM/DD/YY"))), ISNUMBER(Table22[[#This Row],[QC START]])),
                NETWORKDAYS(Table22[[#This Row],[QC START]], DATEVALUE(TEXT(Z3978,"MM/DD/YY")), Delivered!$Z$3:$Z$8),
                IF(AND(ISNUMBER(DATEVALUE(TEXT(AA3978,"MM/DD/YY"))), ISNUMBER(Table22[[#This Row],[QC START]])),
                    NETWORKDAYS(Table22[[#This Row],[QC START]], DATEVALUE(TEXT(AA3978,"MM/DD/YY")), Delivered!$Z$3:$Z$8),
                    "IN QC"
                )
            )-1
        )
    ),
"IN QC"
)</f>
        <v>NO SHIP DATE</v>
      </c>
      <c r="AB3978" s="25"/>
      <c r="AC3978" s="83"/>
      <c r="AD3978" s="45"/>
    </row>
    <row r="3979" spans="6:30" ht="14.25">
      <c r="F3979" s="30" t="str">
        <f>LEFT(Table2[[#This Row],[Project]],6)</f>
        <v/>
      </c>
      <c r="G3979" s="13"/>
      <c r="H3979" s="13"/>
      <c r="I3979" s="17"/>
      <c r="J3979" s="13"/>
      <c r="K3979" s="13"/>
      <c r="O3979" s="20"/>
      <c r="T3979" s="13"/>
      <c r="Y3979" s="71" t="str">
        <f>IFERROR(
    IF(Z3979="DONE",
        "QC DONE",
        IF(OR(AA3979="TBD", ISBLANK(AA3979)),
            "NO SHIP DATE",
            IF(AND(ISNUMBER(DATEVALUE(TEXT(Z3979,"MM/DD/YY"))), ISNUMBER(Table22[[#This Row],[QC START]])),
                NETWORKDAYS(Table22[[#This Row],[QC START]], DATEVALUE(TEXT(Z3979,"MM/DD/YY")), Delivered!$Z$3:$Z$8),
                IF(AND(ISNUMBER(DATEVALUE(TEXT(AA3979,"MM/DD/YY"))), ISNUMBER(Table22[[#This Row],[QC START]])),
                    NETWORKDAYS(Table22[[#This Row],[QC START]], DATEVALUE(TEXT(AA3979,"MM/DD/YY")), Delivered!$Z$3:$Z$8),
                    "IN QC"
                )
            )-1
        )
    ),
"IN QC"
)</f>
        <v>NO SHIP DATE</v>
      </c>
      <c r="AB3979" s="25"/>
      <c r="AC3979" s="83"/>
      <c r="AD3979" s="45"/>
    </row>
    <row r="3980" spans="6:30" ht="14.25">
      <c r="F3980" s="30" t="str">
        <f>LEFT(Table2[[#This Row],[Project]],6)</f>
        <v/>
      </c>
      <c r="G3980" s="13"/>
      <c r="H3980" s="13"/>
      <c r="I3980" s="17"/>
      <c r="J3980" s="13"/>
      <c r="K3980" s="13"/>
      <c r="O3980" s="20"/>
      <c r="T3980" s="13"/>
      <c r="Y3980" s="71" t="str">
        <f>IFERROR(
    IF(Z3980="DONE",
        "QC DONE",
        IF(OR(AA3980="TBD", ISBLANK(AA3980)),
            "NO SHIP DATE",
            IF(AND(ISNUMBER(DATEVALUE(TEXT(Z3980,"MM/DD/YY"))), ISNUMBER(Table22[[#This Row],[QC START]])),
                NETWORKDAYS(Table22[[#This Row],[QC START]], DATEVALUE(TEXT(Z3980,"MM/DD/YY")), Delivered!$Z$3:$Z$8),
                IF(AND(ISNUMBER(DATEVALUE(TEXT(AA3980,"MM/DD/YY"))), ISNUMBER(Table22[[#This Row],[QC START]])),
                    NETWORKDAYS(Table22[[#This Row],[QC START]], DATEVALUE(TEXT(AA3980,"MM/DD/YY")), Delivered!$Z$3:$Z$8),
                    "IN QC"
                )
            )-1
        )
    ),
"IN QC"
)</f>
        <v>NO SHIP DATE</v>
      </c>
      <c r="AB3980" s="25"/>
      <c r="AC3980" s="83"/>
      <c r="AD3980" s="45"/>
    </row>
    <row r="3981" spans="6:30" ht="14.25">
      <c r="F3981" s="30" t="str">
        <f>LEFT(Table2[[#This Row],[Project]],6)</f>
        <v/>
      </c>
      <c r="G3981" s="13"/>
      <c r="H3981" s="13"/>
      <c r="I3981" s="17"/>
      <c r="J3981" s="13"/>
      <c r="K3981" s="13"/>
      <c r="O3981" s="20"/>
      <c r="T3981" s="13"/>
      <c r="Y3981" s="71" t="str">
        <f>IFERROR(
    IF(Z3981="DONE",
        "QC DONE",
        IF(OR(AA3981="TBD", ISBLANK(AA3981)),
            "NO SHIP DATE",
            IF(AND(ISNUMBER(DATEVALUE(TEXT(Z3981,"MM/DD/YY"))), ISNUMBER(Table22[[#This Row],[QC START]])),
                NETWORKDAYS(Table22[[#This Row],[QC START]], DATEVALUE(TEXT(Z3981,"MM/DD/YY")), Delivered!$Z$3:$Z$8),
                IF(AND(ISNUMBER(DATEVALUE(TEXT(AA3981,"MM/DD/YY"))), ISNUMBER(Table22[[#This Row],[QC START]])),
                    NETWORKDAYS(Table22[[#This Row],[QC START]], DATEVALUE(TEXT(AA3981,"MM/DD/YY")), Delivered!$Z$3:$Z$8),
                    "IN QC"
                )
            )-1
        )
    ),
"IN QC"
)</f>
        <v>NO SHIP DATE</v>
      </c>
      <c r="AB3981" s="25"/>
      <c r="AC3981" s="83"/>
      <c r="AD3981" s="45"/>
    </row>
    <row r="3982" spans="6:30" ht="14.25">
      <c r="F3982" s="30" t="str">
        <f>LEFT(Table2[[#This Row],[Project]],6)</f>
        <v/>
      </c>
      <c r="G3982" s="13"/>
      <c r="H3982" s="13"/>
      <c r="I3982" s="17"/>
      <c r="J3982" s="13"/>
      <c r="K3982" s="13"/>
      <c r="O3982" s="20"/>
      <c r="T3982" s="13"/>
      <c r="Y3982" s="71" t="str">
        <f>IFERROR(
    IF(Z3982="DONE",
        "QC DONE",
        IF(OR(AA3982="TBD", ISBLANK(AA3982)),
            "NO SHIP DATE",
            IF(AND(ISNUMBER(DATEVALUE(TEXT(Z3982,"MM/DD/YY"))), ISNUMBER(Table22[[#This Row],[QC START]])),
                NETWORKDAYS(Table22[[#This Row],[QC START]], DATEVALUE(TEXT(Z3982,"MM/DD/YY")), Delivered!$Z$3:$Z$8),
                IF(AND(ISNUMBER(DATEVALUE(TEXT(AA3982,"MM/DD/YY"))), ISNUMBER(Table22[[#This Row],[QC START]])),
                    NETWORKDAYS(Table22[[#This Row],[QC START]], DATEVALUE(TEXT(AA3982,"MM/DD/YY")), Delivered!$Z$3:$Z$8),
                    "IN QC"
                )
            )-1
        )
    ),
"IN QC"
)</f>
        <v>NO SHIP DATE</v>
      </c>
      <c r="AB3982" s="25"/>
      <c r="AC3982" s="83"/>
      <c r="AD3982" s="45"/>
    </row>
    <row r="3983" spans="6:30" ht="14.25">
      <c r="F3983" s="30" t="str">
        <f>LEFT(Table2[[#This Row],[Project]],6)</f>
        <v/>
      </c>
      <c r="G3983" s="13"/>
      <c r="H3983" s="13"/>
      <c r="I3983" s="17"/>
      <c r="J3983" s="13"/>
      <c r="K3983" s="13"/>
      <c r="O3983" s="20"/>
      <c r="T3983" s="13"/>
      <c r="Y3983" s="71" t="str">
        <f>IFERROR(
    IF(Z3983="DONE",
        "QC DONE",
        IF(OR(AA3983="TBD", ISBLANK(AA3983)),
            "NO SHIP DATE",
            IF(AND(ISNUMBER(DATEVALUE(TEXT(Z3983,"MM/DD/YY"))), ISNUMBER(Table22[[#This Row],[QC START]])),
                NETWORKDAYS(Table22[[#This Row],[QC START]], DATEVALUE(TEXT(Z3983,"MM/DD/YY")), Delivered!$Z$3:$Z$8),
                IF(AND(ISNUMBER(DATEVALUE(TEXT(AA3983,"MM/DD/YY"))), ISNUMBER(Table22[[#This Row],[QC START]])),
                    NETWORKDAYS(Table22[[#This Row],[QC START]], DATEVALUE(TEXT(AA3983,"MM/DD/YY")), Delivered!$Z$3:$Z$8),
                    "IN QC"
                )
            )-1
        )
    ),
"IN QC"
)</f>
        <v>NO SHIP DATE</v>
      </c>
      <c r="AB3983" s="25"/>
      <c r="AC3983" s="83"/>
      <c r="AD3983" s="45"/>
    </row>
    <row r="3984" spans="6:30" ht="14.25">
      <c r="F3984" s="30" t="str">
        <f>LEFT(Table2[[#This Row],[Project]],6)</f>
        <v/>
      </c>
      <c r="G3984" s="13"/>
      <c r="H3984" s="13"/>
      <c r="I3984" s="17"/>
      <c r="J3984" s="13"/>
      <c r="K3984" s="13"/>
      <c r="O3984" s="20"/>
      <c r="T3984" s="13"/>
      <c r="Y3984" s="71" t="str">
        <f>IFERROR(
    IF(Z3984="DONE",
        "QC DONE",
        IF(OR(AA3984="TBD", ISBLANK(AA3984)),
            "NO SHIP DATE",
            IF(AND(ISNUMBER(DATEVALUE(TEXT(Z3984,"MM/DD/YY"))), ISNUMBER(Table22[[#This Row],[QC START]])),
                NETWORKDAYS(Table22[[#This Row],[QC START]], DATEVALUE(TEXT(Z3984,"MM/DD/YY")), Delivered!$Z$3:$Z$8),
                IF(AND(ISNUMBER(DATEVALUE(TEXT(AA3984,"MM/DD/YY"))), ISNUMBER(Table22[[#This Row],[QC START]])),
                    NETWORKDAYS(Table22[[#This Row],[QC START]], DATEVALUE(TEXT(AA3984,"MM/DD/YY")), Delivered!$Z$3:$Z$8),
                    "IN QC"
                )
            )-1
        )
    ),
"IN QC"
)</f>
        <v>NO SHIP DATE</v>
      </c>
      <c r="AB3984" s="25"/>
      <c r="AC3984" s="83"/>
      <c r="AD3984" s="45"/>
    </row>
    <row r="3985" spans="6:30" ht="14.25">
      <c r="F3985" s="30" t="str">
        <f>LEFT(Table2[[#This Row],[Project]],6)</f>
        <v/>
      </c>
      <c r="G3985" s="13"/>
      <c r="H3985" s="13"/>
      <c r="I3985" s="17"/>
      <c r="J3985" s="13"/>
      <c r="K3985" s="13"/>
      <c r="O3985" s="20"/>
      <c r="T3985" s="13"/>
      <c r="Y3985" s="71" t="str">
        <f>IFERROR(
    IF(Z3985="DONE",
        "QC DONE",
        IF(OR(AA3985="TBD", ISBLANK(AA3985)),
            "NO SHIP DATE",
            IF(AND(ISNUMBER(DATEVALUE(TEXT(Z3985,"MM/DD/YY"))), ISNUMBER(Table22[[#This Row],[QC START]])),
                NETWORKDAYS(Table22[[#This Row],[QC START]], DATEVALUE(TEXT(Z3985,"MM/DD/YY")), Delivered!$Z$3:$Z$8),
                IF(AND(ISNUMBER(DATEVALUE(TEXT(AA3985,"MM/DD/YY"))), ISNUMBER(Table22[[#This Row],[QC START]])),
                    NETWORKDAYS(Table22[[#This Row],[QC START]], DATEVALUE(TEXT(AA3985,"MM/DD/YY")), Delivered!$Z$3:$Z$8),
                    "IN QC"
                )
            )-1
        )
    ),
"IN QC"
)</f>
        <v>NO SHIP DATE</v>
      </c>
      <c r="AB3985" s="25"/>
      <c r="AC3985" s="83"/>
      <c r="AD3985" s="45"/>
    </row>
    <row r="3986" spans="6:30" ht="14.25">
      <c r="F3986" s="30" t="str">
        <f>LEFT(Table2[[#This Row],[Project]],6)</f>
        <v/>
      </c>
      <c r="G3986" s="13"/>
      <c r="H3986" s="13"/>
      <c r="I3986" s="17"/>
      <c r="J3986" s="13"/>
      <c r="K3986" s="13"/>
      <c r="O3986" s="20"/>
      <c r="T3986" s="13"/>
      <c r="Y3986" s="71" t="str">
        <f>IFERROR(
    IF(Z3986="DONE",
        "QC DONE",
        IF(OR(AA3986="TBD", ISBLANK(AA3986)),
            "NO SHIP DATE",
            IF(AND(ISNUMBER(DATEVALUE(TEXT(Z3986,"MM/DD/YY"))), ISNUMBER(Table22[[#This Row],[QC START]])),
                NETWORKDAYS(Table22[[#This Row],[QC START]], DATEVALUE(TEXT(Z3986,"MM/DD/YY")), Delivered!$Z$3:$Z$8),
                IF(AND(ISNUMBER(DATEVALUE(TEXT(AA3986,"MM/DD/YY"))), ISNUMBER(Table22[[#This Row],[QC START]])),
                    NETWORKDAYS(Table22[[#This Row],[QC START]], DATEVALUE(TEXT(AA3986,"MM/DD/YY")), Delivered!$Z$3:$Z$8),
                    "IN QC"
                )
            )-1
        )
    ),
"IN QC"
)</f>
        <v>NO SHIP DATE</v>
      </c>
      <c r="AB3986" s="25"/>
      <c r="AC3986" s="83"/>
      <c r="AD3986" s="45"/>
    </row>
    <row r="3987" spans="6:30" ht="14.25">
      <c r="F3987" s="30" t="str">
        <f>LEFT(Table2[[#This Row],[Project]],6)</f>
        <v/>
      </c>
      <c r="G3987" s="13"/>
      <c r="H3987" s="13"/>
      <c r="I3987" s="17"/>
      <c r="J3987" s="13"/>
      <c r="K3987" s="13"/>
      <c r="O3987" s="20"/>
      <c r="T3987" s="13"/>
      <c r="Y3987" s="71" t="str">
        <f>IFERROR(
    IF(Z3987="DONE",
        "QC DONE",
        IF(OR(AA3987="TBD", ISBLANK(AA3987)),
            "NO SHIP DATE",
            IF(AND(ISNUMBER(DATEVALUE(TEXT(Z3987,"MM/DD/YY"))), ISNUMBER(Table22[[#This Row],[QC START]])),
                NETWORKDAYS(Table22[[#This Row],[QC START]], DATEVALUE(TEXT(Z3987,"MM/DD/YY")), Delivered!$Z$3:$Z$8),
                IF(AND(ISNUMBER(DATEVALUE(TEXT(AA3987,"MM/DD/YY"))), ISNUMBER(Table22[[#This Row],[QC START]])),
                    NETWORKDAYS(Table22[[#This Row],[QC START]], DATEVALUE(TEXT(AA3987,"MM/DD/YY")), Delivered!$Z$3:$Z$8),
                    "IN QC"
                )
            )-1
        )
    ),
"IN QC"
)</f>
        <v>NO SHIP DATE</v>
      </c>
      <c r="AB3987" s="25"/>
      <c r="AC3987" s="83"/>
      <c r="AD3987" s="45"/>
    </row>
    <row r="3988" spans="6:30" ht="14.25">
      <c r="F3988" s="30" t="str">
        <f>LEFT(Table2[[#This Row],[Project]],6)</f>
        <v/>
      </c>
      <c r="G3988" s="13"/>
      <c r="H3988" s="13"/>
      <c r="I3988" s="17"/>
      <c r="J3988" s="13"/>
      <c r="K3988" s="13"/>
      <c r="O3988" s="20"/>
      <c r="T3988" s="13"/>
      <c r="Y3988" s="71" t="str">
        <f>IFERROR(
    IF(Z3988="DONE",
        "QC DONE",
        IF(OR(AA3988="TBD", ISBLANK(AA3988)),
            "NO SHIP DATE",
            IF(AND(ISNUMBER(DATEVALUE(TEXT(Z3988,"MM/DD/YY"))), ISNUMBER(Table22[[#This Row],[QC START]])),
                NETWORKDAYS(Table22[[#This Row],[QC START]], DATEVALUE(TEXT(Z3988,"MM/DD/YY")), Delivered!$Z$3:$Z$8),
                IF(AND(ISNUMBER(DATEVALUE(TEXT(AA3988,"MM/DD/YY"))), ISNUMBER(Table22[[#This Row],[QC START]])),
                    NETWORKDAYS(Table22[[#This Row],[QC START]], DATEVALUE(TEXT(AA3988,"MM/DD/YY")), Delivered!$Z$3:$Z$8),
                    "IN QC"
                )
            )-1
        )
    ),
"IN QC"
)</f>
        <v>NO SHIP DATE</v>
      </c>
      <c r="AB3988" s="25"/>
      <c r="AC3988" s="83"/>
      <c r="AD3988" s="45"/>
    </row>
    <row r="3989" spans="6:30" ht="14.25">
      <c r="F3989" s="30" t="str">
        <f>LEFT(Table2[[#This Row],[Project]],6)</f>
        <v/>
      </c>
      <c r="G3989" s="13"/>
      <c r="H3989" s="13"/>
      <c r="I3989" s="17"/>
      <c r="J3989" s="13"/>
      <c r="K3989" s="13"/>
      <c r="O3989" s="20"/>
      <c r="T3989" s="13"/>
      <c r="Y3989" s="71" t="str">
        <f>IFERROR(
    IF(Z3989="DONE",
        "QC DONE",
        IF(OR(AA3989="TBD", ISBLANK(AA3989)),
            "NO SHIP DATE",
            IF(AND(ISNUMBER(DATEVALUE(TEXT(Z3989,"MM/DD/YY"))), ISNUMBER(Table22[[#This Row],[QC START]])),
                NETWORKDAYS(Table22[[#This Row],[QC START]], DATEVALUE(TEXT(Z3989,"MM/DD/YY")), Delivered!$Z$3:$Z$8),
                IF(AND(ISNUMBER(DATEVALUE(TEXT(AA3989,"MM/DD/YY"))), ISNUMBER(Table22[[#This Row],[QC START]])),
                    NETWORKDAYS(Table22[[#This Row],[QC START]], DATEVALUE(TEXT(AA3989,"MM/DD/YY")), Delivered!$Z$3:$Z$8),
                    "IN QC"
                )
            )-1
        )
    ),
"IN QC"
)</f>
        <v>NO SHIP DATE</v>
      </c>
      <c r="AB3989" s="25"/>
      <c r="AC3989" s="83"/>
      <c r="AD3989" s="45"/>
    </row>
    <row r="3990" spans="6:30" ht="14.25">
      <c r="F3990" s="30" t="str">
        <f>LEFT(Table2[[#This Row],[Project]],6)</f>
        <v/>
      </c>
      <c r="G3990" s="13"/>
      <c r="H3990" s="13"/>
      <c r="I3990" s="17"/>
      <c r="J3990" s="13"/>
      <c r="K3990" s="13"/>
      <c r="O3990" s="20"/>
      <c r="T3990" s="13"/>
      <c r="Y3990" s="71" t="str">
        <f>IFERROR(
    IF(Z3990="DONE",
        "QC DONE",
        IF(OR(AA3990="TBD", ISBLANK(AA3990)),
            "NO SHIP DATE",
            IF(AND(ISNUMBER(DATEVALUE(TEXT(Z3990,"MM/DD/YY"))), ISNUMBER(Table22[[#This Row],[QC START]])),
                NETWORKDAYS(Table22[[#This Row],[QC START]], DATEVALUE(TEXT(Z3990,"MM/DD/YY")), Delivered!$Z$3:$Z$8),
                IF(AND(ISNUMBER(DATEVALUE(TEXT(AA3990,"MM/DD/YY"))), ISNUMBER(Table22[[#This Row],[QC START]])),
                    NETWORKDAYS(Table22[[#This Row],[QC START]], DATEVALUE(TEXT(AA3990,"MM/DD/YY")), Delivered!$Z$3:$Z$8),
                    "IN QC"
                )
            )-1
        )
    ),
"IN QC"
)</f>
        <v>NO SHIP DATE</v>
      </c>
      <c r="AB3990" s="25"/>
      <c r="AC3990" s="83"/>
      <c r="AD3990" s="45"/>
    </row>
    <row r="3991" spans="6:30" ht="14.25">
      <c r="F3991" s="30" t="str">
        <f>LEFT(Table2[[#This Row],[Project]],6)</f>
        <v/>
      </c>
      <c r="G3991" s="13"/>
      <c r="H3991" s="13"/>
      <c r="I3991" s="17"/>
      <c r="J3991" s="13"/>
      <c r="K3991" s="13"/>
      <c r="O3991" s="20"/>
      <c r="T3991" s="13"/>
      <c r="Y3991" s="71" t="str">
        <f>IFERROR(
    IF(Z3991="DONE",
        "QC DONE",
        IF(OR(AA3991="TBD", ISBLANK(AA3991)),
            "NO SHIP DATE",
            IF(AND(ISNUMBER(DATEVALUE(TEXT(Z3991,"MM/DD/YY"))), ISNUMBER(Table22[[#This Row],[QC START]])),
                NETWORKDAYS(Table22[[#This Row],[QC START]], DATEVALUE(TEXT(Z3991,"MM/DD/YY")), Delivered!$Z$3:$Z$8),
                IF(AND(ISNUMBER(DATEVALUE(TEXT(AA3991,"MM/DD/YY"))), ISNUMBER(Table22[[#This Row],[QC START]])),
                    NETWORKDAYS(Table22[[#This Row],[QC START]], DATEVALUE(TEXT(AA3991,"MM/DD/YY")), Delivered!$Z$3:$Z$8),
                    "IN QC"
                )
            )-1
        )
    ),
"IN QC"
)</f>
        <v>NO SHIP DATE</v>
      </c>
      <c r="AB3991" s="25"/>
      <c r="AC3991" s="83"/>
      <c r="AD3991" s="45"/>
    </row>
    <row r="3992" spans="6:30" ht="14.25">
      <c r="F3992" s="30" t="str">
        <f>LEFT(Table2[[#This Row],[Project]],6)</f>
        <v/>
      </c>
      <c r="G3992" s="13"/>
      <c r="H3992" s="13"/>
      <c r="I3992" s="17"/>
      <c r="J3992" s="13"/>
      <c r="K3992" s="13"/>
      <c r="O3992" s="20"/>
      <c r="T3992" s="13"/>
      <c r="Y3992" s="71" t="str">
        <f>IFERROR(
    IF(Z3992="DONE",
        "QC DONE",
        IF(OR(AA3992="TBD", ISBLANK(AA3992)),
            "NO SHIP DATE",
            IF(AND(ISNUMBER(DATEVALUE(TEXT(Z3992,"MM/DD/YY"))), ISNUMBER(Table22[[#This Row],[QC START]])),
                NETWORKDAYS(Table22[[#This Row],[QC START]], DATEVALUE(TEXT(Z3992,"MM/DD/YY")), Delivered!$Z$3:$Z$8),
                IF(AND(ISNUMBER(DATEVALUE(TEXT(AA3992,"MM/DD/YY"))), ISNUMBER(Table22[[#This Row],[QC START]])),
                    NETWORKDAYS(Table22[[#This Row],[QC START]], DATEVALUE(TEXT(AA3992,"MM/DD/YY")), Delivered!$Z$3:$Z$8),
                    "IN QC"
                )
            )-1
        )
    ),
"IN QC"
)</f>
        <v>NO SHIP DATE</v>
      </c>
      <c r="AB3992" s="25"/>
      <c r="AC3992" s="83"/>
      <c r="AD3992" s="45"/>
    </row>
    <row r="3993" spans="6:30" ht="14.25">
      <c r="F3993" s="30" t="str">
        <f>LEFT(Table2[[#This Row],[Project]],6)</f>
        <v/>
      </c>
      <c r="G3993" s="13"/>
      <c r="H3993" s="13"/>
      <c r="I3993" s="17"/>
      <c r="J3993" s="13"/>
      <c r="K3993" s="13"/>
      <c r="O3993" s="20"/>
      <c r="T3993" s="13"/>
      <c r="Y3993" s="71" t="str">
        <f>IFERROR(
    IF(Z3993="DONE",
        "QC DONE",
        IF(OR(AA3993="TBD", ISBLANK(AA3993)),
            "NO SHIP DATE",
            IF(AND(ISNUMBER(DATEVALUE(TEXT(Z3993,"MM/DD/YY"))), ISNUMBER(Table22[[#This Row],[QC START]])),
                NETWORKDAYS(Table22[[#This Row],[QC START]], DATEVALUE(TEXT(Z3993,"MM/DD/YY")), Delivered!$Z$3:$Z$8),
                IF(AND(ISNUMBER(DATEVALUE(TEXT(AA3993,"MM/DD/YY"))), ISNUMBER(Table22[[#This Row],[QC START]])),
                    NETWORKDAYS(Table22[[#This Row],[QC START]], DATEVALUE(TEXT(AA3993,"MM/DD/YY")), Delivered!$Z$3:$Z$8),
                    "IN QC"
                )
            )-1
        )
    ),
"IN QC"
)</f>
        <v>NO SHIP DATE</v>
      </c>
      <c r="AB3993" s="25"/>
      <c r="AC3993" s="83"/>
      <c r="AD3993" s="45"/>
    </row>
    <row r="3994" spans="6:30" ht="14.25">
      <c r="F3994" s="30" t="str">
        <f>LEFT(Table2[[#This Row],[Project]],6)</f>
        <v/>
      </c>
      <c r="G3994" s="13"/>
      <c r="H3994" s="13"/>
      <c r="I3994" s="17"/>
      <c r="J3994" s="13"/>
      <c r="K3994" s="13"/>
      <c r="O3994" s="20"/>
      <c r="T3994" s="13"/>
      <c r="Y3994" s="71" t="str">
        <f>IFERROR(
    IF(Z3994="DONE",
        "QC DONE",
        IF(OR(AA3994="TBD", ISBLANK(AA3994)),
            "NO SHIP DATE",
            IF(AND(ISNUMBER(DATEVALUE(TEXT(Z3994,"MM/DD/YY"))), ISNUMBER(Table22[[#This Row],[QC START]])),
                NETWORKDAYS(Table22[[#This Row],[QC START]], DATEVALUE(TEXT(Z3994,"MM/DD/YY")), Delivered!$Z$3:$Z$8),
                IF(AND(ISNUMBER(DATEVALUE(TEXT(AA3994,"MM/DD/YY"))), ISNUMBER(Table22[[#This Row],[QC START]])),
                    NETWORKDAYS(Table22[[#This Row],[QC START]], DATEVALUE(TEXT(AA3994,"MM/DD/YY")), Delivered!$Z$3:$Z$8),
                    "IN QC"
                )
            )-1
        )
    ),
"IN QC"
)</f>
        <v>NO SHIP DATE</v>
      </c>
      <c r="AB3994" s="25"/>
      <c r="AC3994" s="83"/>
      <c r="AD3994" s="45"/>
    </row>
    <row r="3995" spans="6:30" ht="14.25">
      <c r="F3995" s="30" t="str">
        <f>LEFT(Table2[[#This Row],[Project]],6)</f>
        <v/>
      </c>
      <c r="G3995" s="13"/>
      <c r="H3995" s="13"/>
      <c r="I3995" s="17"/>
      <c r="J3995" s="13"/>
      <c r="K3995" s="13"/>
      <c r="O3995" s="20"/>
      <c r="T3995" s="13"/>
      <c r="Y3995" s="71" t="str">
        <f>IFERROR(
    IF(Z3995="DONE",
        "QC DONE",
        IF(OR(AA3995="TBD", ISBLANK(AA3995)),
            "NO SHIP DATE",
            IF(AND(ISNUMBER(DATEVALUE(TEXT(Z3995,"MM/DD/YY"))), ISNUMBER(Table22[[#This Row],[QC START]])),
                NETWORKDAYS(Table22[[#This Row],[QC START]], DATEVALUE(TEXT(Z3995,"MM/DD/YY")), Delivered!$Z$3:$Z$8),
                IF(AND(ISNUMBER(DATEVALUE(TEXT(AA3995,"MM/DD/YY"))), ISNUMBER(Table22[[#This Row],[QC START]])),
                    NETWORKDAYS(Table22[[#This Row],[QC START]], DATEVALUE(TEXT(AA3995,"MM/DD/YY")), Delivered!$Z$3:$Z$8),
                    "IN QC"
                )
            )-1
        )
    ),
"IN QC"
)</f>
        <v>NO SHIP DATE</v>
      </c>
      <c r="AB3995" s="25"/>
      <c r="AC3995" s="83"/>
      <c r="AD3995" s="45"/>
    </row>
    <row r="3996" spans="6:30" ht="14.25">
      <c r="F3996" s="30" t="str">
        <f>LEFT(Table2[[#This Row],[Project]],6)</f>
        <v/>
      </c>
      <c r="G3996" s="13"/>
      <c r="H3996" s="13"/>
      <c r="I3996" s="17"/>
      <c r="J3996" s="13"/>
      <c r="K3996" s="13"/>
      <c r="O3996" s="20"/>
      <c r="T3996" s="13"/>
      <c r="Y3996" s="71" t="str">
        <f>IFERROR(
    IF(Z3996="DONE",
        "QC DONE",
        IF(OR(AA3996="TBD", ISBLANK(AA3996)),
            "NO SHIP DATE",
            IF(AND(ISNUMBER(DATEVALUE(TEXT(Z3996,"MM/DD/YY"))), ISNUMBER(Table22[[#This Row],[QC START]])),
                NETWORKDAYS(Table22[[#This Row],[QC START]], DATEVALUE(TEXT(Z3996,"MM/DD/YY")), Delivered!$Z$3:$Z$8),
                IF(AND(ISNUMBER(DATEVALUE(TEXT(AA3996,"MM/DD/YY"))), ISNUMBER(Table22[[#This Row],[QC START]])),
                    NETWORKDAYS(Table22[[#This Row],[QC START]], DATEVALUE(TEXT(AA3996,"MM/DD/YY")), Delivered!$Z$3:$Z$8),
                    "IN QC"
                )
            )-1
        )
    ),
"IN QC"
)</f>
        <v>NO SHIP DATE</v>
      </c>
      <c r="AB3996" s="25"/>
      <c r="AC3996" s="83"/>
      <c r="AD3996" s="45"/>
    </row>
    <row r="3997" spans="6:30" ht="14.25">
      <c r="F3997" s="30" t="str">
        <f>LEFT(Table2[[#This Row],[Project]],6)</f>
        <v/>
      </c>
      <c r="G3997" s="13"/>
      <c r="H3997" s="13"/>
      <c r="I3997" s="17"/>
      <c r="J3997" s="13"/>
      <c r="K3997" s="13"/>
      <c r="O3997" s="20"/>
      <c r="T3997" s="13"/>
      <c r="Y3997" s="71" t="str">
        <f>IFERROR(
    IF(Z3997="DONE",
        "QC DONE",
        IF(OR(AA3997="TBD", ISBLANK(AA3997)),
            "NO SHIP DATE",
            IF(AND(ISNUMBER(DATEVALUE(TEXT(Z3997,"MM/DD/YY"))), ISNUMBER(Table22[[#This Row],[QC START]])),
                NETWORKDAYS(Table22[[#This Row],[QC START]], DATEVALUE(TEXT(Z3997,"MM/DD/YY")), Delivered!$Z$3:$Z$8),
                IF(AND(ISNUMBER(DATEVALUE(TEXT(AA3997,"MM/DD/YY"))), ISNUMBER(Table22[[#This Row],[QC START]])),
                    NETWORKDAYS(Table22[[#This Row],[QC START]], DATEVALUE(TEXT(AA3997,"MM/DD/YY")), Delivered!$Z$3:$Z$8),
                    "IN QC"
                )
            )-1
        )
    ),
"IN QC"
)</f>
        <v>NO SHIP DATE</v>
      </c>
      <c r="AB3997" s="25"/>
      <c r="AC3997" s="83"/>
      <c r="AD3997" s="45"/>
    </row>
    <row r="3998" spans="6:30" ht="14.25">
      <c r="F3998" s="30" t="str">
        <f>LEFT(Table2[[#This Row],[Project]],6)</f>
        <v/>
      </c>
      <c r="G3998" s="13"/>
      <c r="H3998" s="13"/>
      <c r="I3998" s="17"/>
      <c r="J3998" s="13"/>
      <c r="K3998" s="13"/>
      <c r="O3998" s="20"/>
      <c r="T3998" s="13"/>
      <c r="Y3998" s="71" t="str">
        <f>IFERROR(
    IF(Z3998="DONE",
        "QC DONE",
        IF(OR(AA3998="TBD", ISBLANK(AA3998)),
            "NO SHIP DATE",
            IF(AND(ISNUMBER(DATEVALUE(TEXT(Z3998,"MM/DD/YY"))), ISNUMBER(Table22[[#This Row],[QC START]])),
                NETWORKDAYS(Table22[[#This Row],[QC START]], DATEVALUE(TEXT(Z3998,"MM/DD/YY")), Delivered!$Z$3:$Z$8),
                IF(AND(ISNUMBER(DATEVALUE(TEXT(AA3998,"MM/DD/YY"))), ISNUMBER(Table22[[#This Row],[QC START]])),
                    NETWORKDAYS(Table22[[#This Row],[QC START]], DATEVALUE(TEXT(AA3998,"MM/DD/YY")), Delivered!$Z$3:$Z$8),
                    "IN QC"
                )
            )-1
        )
    ),
"IN QC"
)</f>
        <v>NO SHIP DATE</v>
      </c>
      <c r="AB3998" s="25"/>
      <c r="AC3998" s="83"/>
      <c r="AD3998" s="45"/>
    </row>
    <row r="3999" spans="6:30" ht="14.25">
      <c r="F3999" s="30" t="str">
        <f>LEFT(Table2[[#This Row],[Project]],6)</f>
        <v/>
      </c>
      <c r="G3999" s="13"/>
      <c r="H3999" s="13"/>
      <c r="I3999" s="17"/>
      <c r="J3999" s="13"/>
      <c r="K3999" s="13"/>
      <c r="O3999" s="20"/>
      <c r="T3999" s="13"/>
      <c r="Y3999" s="71" t="str">
        <f>IFERROR(
    IF(Z3999="DONE",
        "QC DONE",
        IF(OR(AA3999="TBD", ISBLANK(AA3999)),
            "NO SHIP DATE",
            IF(AND(ISNUMBER(DATEVALUE(TEXT(Z3999,"MM/DD/YY"))), ISNUMBER(Table22[[#This Row],[QC START]])),
                NETWORKDAYS(Table22[[#This Row],[QC START]], DATEVALUE(TEXT(Z3999,"MM/DD/YY")), Delivered!$Z$3:$Z$8),
                IF(AND(ISNUMBER(DATEVALUE(TEXT(AA3999,"MM/DD/YY"))), ISNUMBER(Table22[[#This Row],[QC START]])),
                    NETWORKDAYS(Table22[[#This Row],[QC START]], DATEVALUE(TEXT(AA3999,"MM/DD/YY")), Delivered!$Z$3:$Z$8),
                    "IN QC"
                )
            )-1
        )
    ),
"IN QC"
)</f>
        <v>NO SHIP DATE</v>
      </c>
      <c r="AB3999" s="25"/>
      <c r="AC3999" s="83"/>
      <c r="AD3999" s="45"/>
    </row>
    <row r="4000" spans="6:30" ht="14.25">
      <c r="F4000" s="30" t="str">
        <f>LEFT(Table2[[#This Row],[Project]],6)</f>
        <v/>
      </c>
      <c r="G4000" s="13"/>
      <c r="H4000" s="13"/>
      <c r="I4000" s="17"/>
      <c r="J4000" s="13"/>
      <c r="K4000" s="13"/>
      <c r="O4000" s="20"/>
      <c r="T4000" s="13"/>
      <c r="Y4000" s="71" t="str">
        <f>IFERROR(
    IF(Z4000="DONE",
        "QC DONE",
        IF(OR(AA4000="TBD", ISBLANK(AA4000)),
            "NO SHIP DATE",
            IF(AND(ISNUMBER(DATEVALUE(TEXT(Z4000,"MM/DD/YY"))), ISNUMBER(Table22[[#This Row],[QC START]])),
                NETWORKDAYS(Table22[[#This Row],[QC START]], DATEVALUE(TEXT(Z4000,"MM/DD/YY")), Delivered!$Z$3:$Z$8),
                IF(AND(ISNUMBER(DATEVALUE(TEXT(AA4000,"MM/DD/YY"))), ISNUMBER(Table22[[#This Row],[QC START]])),
                    NETWORKDAYS(Table22[[#This Row],[QC START]], DATEVALUE(TEXT(AA4000,"MM/DD/YY")), Delivered!$Z$3:$Z$8),
                    "IN QC"
                )
            )-1
        )
    ),
"IN QC"
)</f>
        <v>NO SHIP DATE</v>
      </c>
      <c r="AB4000" s="25"/>
      <c r="AC4000" s="83"/>
      <c r="AD4000" s="45"/>
    </row>
    <row r="4001" spans="6:30" ht="14.25">
      <c r="F4001" s="30" t="str">
        <f>LEFT(Table2[[#This Row],[Project]],6)</f>
        <v/>
      </c>
      <c r="G4001" s="13"/>
      <c r="H4001" s="13"/>
      <c r="I4001" s="17"/>
      <c r="J4001" s="13"/>
      <c r="K4001" s="13"/>
      <c r="O4001" s="20"/>
      <c r="T4001" s="13"/>
      <c r="Y4001" s="71" t="str">
        <f>IFERROR(
    IF(Z4001="DONE",
        "QC DONE",
        IF(OR(AA4001="TBD", ISBLANK(AA4001)),
            "NO SHIP DATE",
            IF(AND(ISNUMBER(DATEVALUE(TEXT(Z4001,"MM/DD/YY"))), ISNUMBER(Table22[[#This Row],[QC START]])),
                NETWORKDAYS(Table22[[#This Row],[QC START]], DATEVALUE(TEXT(Z4001,"MM/DD/YY")), Delivered!$Z$3:$Z$8),
                IF(AND(ISNUMBER(DATEVALUE(TEXT(AA4001,"MM/DD/YY"))), ISNUMBER(Table22[[#This Row],[QC START]])),
                    NETWORKDAYS(Table22[[#This Row],[QC START]], DATEVALUE(TEXT(AA4001,"MM/DD/YY")), Delivered!$Z$3:$Z$8),
                    "IN QC"
                )
            )-1
        )
    ),
"IN QC"
)</f>
        <v>NO SHIP DATE</v>
      </c>
      <c r="AB4001" s="25"/>
      <c r="AC4001" s="83"/>
      <c r="AD4001" s="45"/>
    </row>
    <row r="4002" spans="6:30" ht="14.25">
      <c r="F4002" s="30" t="str">
        <f>LEFT(Table2[[#This Row],[Project]],6)</f>
        <v/>
      </c>
      <c r="G4002" s="13"/>
      <c r="H4002" s="13"/>
      <c r="I4002" s="17"/>
      <c r="J4002" s="13"/>
      <c r="K4002" s="13"/>
      <c r="O4002" s="20"/>
      <c r="T4002" s="13"/>
      <c r="Y4002" s="71" t="str">
        <f>IFERROR(
    IF(Z4002="DONE",
        "QC DONE",
        IF(OR(AA4002="TBD", ISBLANK(AA4002)),
            "NO SHIP DATE",
            IF(AND(ISNUMBER(DATEVALUE(TEXT(Z4002,"MM/DD/YY"))), ISNUMBER(Table22[[#This Row],[QC START]])),
                NETWORKDAYS(Table22[[#This Row],[QC START]], DATEVALUE(TEXT(Z4002,"MM/DD/YY")), Delivered!$Z$3:$Z$8),
                IF(AND(ISNUMBER(DATEVALUE(TEXT(AA4002,"MM/DD/YY"))), ISNUMBER(Table22[[#This Row],[QC START]])),
                    NETWORKDAYS(Table22[[#This Row],[QC START]], DATEVALUE(TEXT(AA4002,"MM/DD/YY")), Delivered!$Z$3:$Z$8),
                    "IN QC"
                )
            )-1
        )
    ),
"IN QC"
)</f>
        <v>NO SHIP DATE</v>
      </c>
      <c r="AB4002" s="25"/>
      <c r="AC4002" s="83"/>
      <c r="AD4002" s="45"/>
    </row>
    <row r="4003" spans="6:30" ht="14.25">
      <c r="F4003" s="30" t="str">
        <f>LEFT(Table2[[#This Row],[Project]],6)</f>
        <v/>
      </c>
      <c r="G4003" s="13"/>
      <c r="H4003" s="13"/>
      <c r="I4003" s="17"/>
      <c r="J4003" s="13"/>
      <c r="K4003" s="13"/>
      <c r="O4003" s="20"/>
      <c r="T4003" s="13"/>
      <c r="Y4003" s="71" t="str">
        <f>IFERROR(
    IF(Z4003="DONE",
        "QC DONE",
        IF(OR(AA4003="TBD", ISBLANK(AA4003)),
            "NO SHIP DATE",
            IF(AND(ISNUMBER(DATEVALUE(TEXT(Z4003,"MM/DD/YY"))), ISNUMBER(Table22[[#This Row],[QC START]])),
                NETWORKDAYS(Table22[[#This Row],[QC START]], DATEVALUE(TEXT(Z4003,"MM/DD/YY")), Delivered!$Z$3:$Z$8),
                IF(AND(ISNUMBER(DATEVALUE(TEXT(AA4003,"MM/DD/YY"))), ISNUMBER(Table22[[#This Row],[QC START]])),
                    NETWORKDAYS(Table22[[#This Row],[QC START]], DATEVALUE(TEXT(AA4003,"MM/DD/YY")), Delivered!$Z$3:$Z$8),
                    "IN QC"
                )
            )-1
        )
    ),
"IN QC"
)</f>
        <v>NO SHIP DATE</v>
      </c>
      <c r="AB4003" s="25"/>
      <c r="AC4003" s="83"/>
      <c r="AD4003" s="45"/>
    </row>
    <row r="4004" spans="6:30" ht="14.25">
      <c r="F4004" s="30" t="str">
        <f>LEFT(Table2[[#This Row],[Project]],6)</f>
        <v/>
      </c>
      <c r="G4004" s="13"/>
      <c r="H4004" s="13"/>
      <c r="I4004" s="17"/>
      <c r="J4004" s="13"/>
      <c r="K4004" s="13"/>
      <c r="O4004" s="20"/>
      <c r="T4004" s="13"/>
      <c r="Y4004" s="71" t="str">
        <f>IFERROR(
    IF(Z4004="DONE",
        "QC DONE",
        IF(OR(AA4004="TBD", ISBLANK(AA4004)),
            "NO SHIP DATE",
            IF(AND(ISNUMBER(DATEVALUE(TEXT(Z4004,"MM/DD/YY"))), ISNUMBER(Table22[[#This Row],[QC START]])),
                NETWORKDAYS(Table22[[#This Row],[QC START]], DATEVALUE(TEXT(Z4004,"MM/DD/YY")), Delivered!$Z$3:$Z$8),
                IF(AND(ISNUMBER(DATEVALUE(TEXT(AA4004,"MM/DD/YY"))), ISNUMBER(Table22[[#This Row],[QC START]])),
                    NETWORKDAYS(Table22[[#This Row],[QC START]], DATEVALUE(TEXT(AA4004,"MM/DD/YY")), Delivered!$Z$3:$Z$8),
                    "IN QC"
                )
            )-1
        )
    ),
"IN QC"
)</f>
        <v>NO SHIP DATE</v>
      </c>
      <c r="AB4004" s="25"/>
      <c r="AC4004" s="83"/>
      <c r="AD4004" s="45"/>
    </row>
    <row r="4005" spans="6:30" ht="14.25">
      <c r="F4005" s="30" t="str">
        <f>LEFT(Table2[[#This Row],[Project]],6)</f>
        <v/>
      </c>
      <c r="G4005" s="13"/>
      <c r="H4005" s="13"/>
      <c r="I4005" s="17"/>
      <c r="J4005" s="13"/>
      <c r="K4005" s="13"/>
      <c r="O4005" s="20"/>
      <c r="T4005" s="13"/>
      <c r="Y4005" s="71" t="str">
        <f>IFERROR(
    IF(Z4005="DONE",
        "QC DONE",
        IF(OR(AA4005="TBD", ISBLANK(AA4005)),
            "NO SHIP DATE",
            IF(AND(ISNUMBER(DATEVALUE(TEXT(Z4005,"MM/DD/YY"))), ISNUMBER(Table22[[#This Row],[QC START]])),
                NETWORKDAYS(Table22[[#This Row],[QC START]], DATEVALUE(TEXT(Z4005,"MM/DD/YY")), Delivered!$Z$3:$Z$8),
                IF(AND(ISNUMBER(DATEVALUE(TEXT(AA4005,"MM/DD/YY"))), ISNUMBER(Table22[[#This Row],[QC START]])),
                    NETWORKDAYS(Table22[[#This Row],[QC START]], DATEVALUE(TEXT(AA4005,"MM/DD/YY")), Delivered!$Z$3:$Z$8),
                    "IN QC"
                )
            )-1
        )
    ),
"IN QC"
)</f>
        <v>NO SHIP DATE</v>
      </c>
      <c r="AB4005" s="25"/>
      <c r="AC4005" s="83"/>
      <c r="AD4005" s="45"/>
    </row>
    <row r="4006" spans="6:30" ht="14.25">
      <c r="F4006" s="30" t="str">
        <f>LEFT(Table2[[#This Row],[Project]],6)</f>
        <v/>
      </c>
      <c r="G4006" s="13"/>
      <c r="H4006" s="13"/>
      <c r="I4006" s="17"/>
      <c r="J4006" s="13"/>
      <c r="K4006" s="13"/>
      <c r="O4006" s="20"/>
      <c r="T4006" s="13"/>
      <c r="Y4006" s="71" t="str">
        <f>IFERROR(
    IF(Z4006="DONE",
        "QC DONE",
        IF(OR(AA4006="TBD", ISBLANK(AA4006)),
            "NO SHIP DATE",
            IF(AND(ISNUMBER(DATEVALUE(TEXT(Z4006,"MM/DD/YY"))), ISNUMBER(Table22[[#This Row],[QC START]])),
                NETWORKDAYS(Table22[[#This Row],[QC START]], DATEVALUE(TEXT(Z4006,"MM/DD/YY")), Delivered!$Z$3:$Z$8),
                IF(AND(ISNUMBER(DATEVALUE(TEXT(AA4006,"MM/DD/YY"))), ISNUMBER(Table22[[#This Row],[QC START]])),
                    NETWORKDAYS(Table22[[#This Row],[QC START]], DATEVALUE(TEXT(AA4006,"MM/DD/YY")), Delivered!$Z$3:$Z$8),
                    "IN QC"
                )
            )-1
        )
    ),
"IN QC"
)</f>
        <v>NO SHIP DATE</v>
      </c>
      <c r="AB4006" s="25"/>
      <c r="AC4006" s="83"/>
      <c r="AD4006" s="45"/>
    </row>
    <row r="4007" spans="6:30" ht="14.25">
      <c r="F4007" s="30" t="str">
        <f>LEFT(Table2[[#This Row],[Project]],6)</f>
        <v/>
      </c>
      <c r="G4007" s="13"/>
      <c r="H4007" s="13"/>
      <c r="I4007" s="17"/>
      <c r="J4007" s="13"/>
      <c r="K4007" s="13"/>
      <c r="O4007" s="20"/>
      <c r="T4007" s="13"/>
      <c r="Y4007" s="71" t="str">
        <f>IFERROR(
    IF(Z4007="DONE",
        "QC DONE",
        IF(OR(AA4007="TBD", ISBLANK(AA4007)),
            "NO SHIP DATE",
            IF(AND(ISNUMBER(DATEVALUE(TEXT(Z4007,"MM/DD/YY"))), ISNUMBER(Table22[[#This Row],[QC START]])),
                NETWORKDAYS(Table22[[#This Row],[QC START]], DATEVALUE(TEXT(Z4007,"MM/DD/YY")), Delivered!$Z$3:$Z$8),
                IF(AND(ISNUMBER(DATEVALUE(TEXT(AA4007,"MM/DD/YY"))), ISNUMBER(Table22[[#This Row],[QC START]])),
                    NETWORKDAYS(Table22[[#This Row],[QC START]], DATEVALUE(TEXT(AA4007,"MM/DD/YY")), Delivered!$Z$3:$Z$8),
                    "IN QC"
                )
            )-1
        )
    ),
"IN QC"
)</f>
        <v>NO SHIP DATE</v>
      </c>
      <c r="AB4007" s="25"/>
      <c r="AC4007" s="83"/>
      <c r="AD4007" s="45"/>
    </row>
    <row r="4008" spans="6:30" ht="14.25">
      <c r="F4008" s="30" t="str">
        <f>LEFT(Table2[[#This Row],[Project]],6)</f>
        <v/>
      </c>
      <c r="G4008" s="13"/>
      <c r="H4008" s="13"/>
      <c r="I4008" s="17"/>
      <c r="J4008" s="13"/>
      <c r="K4008" s="13"/>
      <c r="O4008" s="20"/>
      <c r="T4008" s="13"/>
      <c r="Y4008" s="71" t="str">
        <f>IFERROR(
    IF(Z4008="DONE",
        "QC DONE",
        IF(OR(AA4008="TBD", ISBLANK(AA4008)),
            "NO SHIP DATE",
            IF(AND(ISNUMBER(DATEVALUE(TEXT(Z4008,"MM/DD/YY"))), ISNUMBER(Table22[[#This Row],[QC START]])),
                NETWORKDAYS(Table22[[#This Row],[QC START]], DATEVALUE(TEXT(Z4008,"MM/DD/YY")), Delivered!$Z$3:$Z$8),
                IF(AND(ISNUMBER(DATEVALUE(TEXT(AA4008,"MM/DD/YY"))), ISNUMBER(Table22[[#This Row],[QC START]])),
                    NETWORKDAYS(Table22[[#This Row],[QC START]], DATEVALUE(TEXT(AA4008,"MM/DD/YY")), Delivered!$Z$3:$Z$8),
                    "IN QC"
                )
            )-1
        )
    ),
"IN QC"
)</f>
        <v>NO SHIP DATE</v>
      </c>
      <c r="AB4008" s="25"/>
      <c r="AC4008" s="83"/>
      <c r="AD4008" s="45"/>
    </row>
    <row r="4009" spans="6:30" ht="14.25">
      <c r="F4009" s="30" t="str">
        <f>LEFT(Table2[[#This Row],[Project]],6)</f>
        <v/>
      </c>
      <c r="G4009" s="13"/>
      <c r="H4009" s="13"/>
      <c r="I4009" s="17"/>
      <c r="J4009" s="13"/>
      <c r="K4009" s="13"/>
      <c r="O4009" s="20"/>
      <c r="T4009" s="13"/>
      <c r="Y4009" s="71" t="str">
        <f>IFERROR(
    IF(Z4009="DONE",
        "QC DONE",
        IF(OR(AA4009="TBD", ISBLANK(AA4009)),
            "NO SHIP DATE",
            IF(AND(ISNUMBER(DATEVALUE(TEXT(Z4009,"MM/DD/YY"))), ISNUMBER(Table22[[#This Row],[QC START]])),
                NETWORKDAYS(Table22[[#This Row],[QC START]], DATEVALUE(TEXT(Z4009,"MM/DD/YY")), Delivered!$Z$3:$Z$8),
                IF(AND(ISNUMBER(DATEVALUE(TEXT(AA4009,"MM/DD/YY"))), ISNUMBER(Table22[[#This Row],[QC START]])),
                    NETWORKDAYS(Table22[[#This Row],[QC START]], DATEVALUE(TEXT(AA4009,"MM/DD/YY")), Delivered!$Z$3:$Z$8),
                    "IN QC"
                )
            )-1
        )
    ),
"IN QC"
)</f>
        <v>NO SHIP DATE</v>
      </c>
      <c r="AB4009" s="25"/>
      <c r="AC4009" s="83"/>
      <c r="AD4009" s="45"/>
    </row>
    <row r="4010" spans="6:30" ht="14.25">
      <c r="F4010" s="30" t="str">
        <f>LEFT(Table2[[#This Row],[Project]],6)</f>
        <v/>
      </c>
      <c r="G4010" s="13"/>
      <c r="H4010" s="13"/>
      <c r="I4010" s="17"/>
      <c r="J4010" s="13"/>
      <c r="K4010" s="13"/>
      <c r="O4010" s="20"/>
      <c r="T4010" s="13"/>
      <c r="Y4010" s="71" t="str">
        <f>IFERROR(
    IF(Z4010="DONE",
        "QC DONE",
        IF(OR(AA4010="TBD", ISBLANK(AA4010)),
            "NO SHIP DATE",
            IF(AND(ISNUMBER(DATEVALUE(TEXT(Z4010,"MM/DD/YY"))), ISNUMBER(Table22[[#This Row],[QC START]])),
                NETWORKDAYS(Table22[[#This Row],[QC START]], DATEVALUE(TEXT(Z4010,"MM/DD/YY")), Delivered!$Z$3:$Z$8),
                IF(AND(ISNUMBER(DATEVALUE(TEXT(AA4010,"MM/DD/YY"))), ISNUMBER(Table22[[#This Row],[QC START]])),
                    NETWORKDAYS(Table22[[#This Row],[QC START]], DATEVALUE(TEXT(AA4010,"MM/DD/YY")), Delivered!$Z$3:$Z$8),
                    "IN QC"
                )
            )-1
        )
    ),
"IN QC"
)</f>
        <v>NO SHIP DATE</v>
      </c>
      <c r="AB4010" s="25"/>
      <c r="AC4010" s="83"/>
      <c r="AD4010" s="45"/>
    </row>
    <row r="4011" spans="6:30" ht="14.25">
      <c r="F4011" s="30" t="str">
        <f>LEFT(Table2[[#This Row],[Project]],6)</f>
        <v/>
      </c>
      <c r="G4011" s="13"/>
      <c r="H4011" s="13"/>
      <c r="I4011" s="17"/>
      <c r="J4011" s="13"/>
      <c r="K4011" s="13"/>
      <c r="O4011" s="20"/>
      <c r="T4011" s="13"/>
      <c r="Y4011" s="71" t="str">
        <f>IFERROR(
    IF(Z4011="DONE",
        "QC DONE",
        IF(OR(AA4011="TBD", ISBLANK(AA4011)),
            "NO SHIP DATE",
            IF(AND(ISNUMBER(DATEVALUE(TEXT(Z4011,"MM/DD/YY"))), ISNUMBER(Table22[[#This Row],[QC START]])),
                NETWORKDAYS(Table22[[#This Row],[QC START]], DATEVALUE(TEXT(Z4011,"MM/DD/YY")), Delivered!$Z$3:$Z$8),
                IF(AND(ISNUMBER(DATEVALUE(TEXT(AA4011,"MM/DD/YY"))), ISNUMBER(Table22[[#This Row],[QC START]])),
                    NETWORKDAYS(Table22[[#This Row],[QC START]], DATEVALUE(TEXT(AA4011,"MM/DD/YY")), Delivered!$Z$3:$Z$8),
                    "IN QC"
                )
            )-1
        )
    ),
"IN QC"
)</f>
        <v>NO SHIP DATE</v>
      </c>
      <c r="AB4011" s="25"/>
      <c r="AC4011" s="83"/>
      <c r="AD4011" s="45"/>
    </row>
    <row r="4012" spans="6:30" ht="14.25">
      <c r="F4012" s="30" t="str">
        <f>LEFT(Table2[[#This Row],[Project]],6)</f>
        <v/>
      </c>
      <c r="G4012" s="13"/>
      <c r="H4012" s="13"/>
      <c r="I4012" s="17"/>
      <c r="J4012" s="13"/>
      <c r="K4012" s="13"/>
      <c r="O4012" s="20"/>
      <c r="T4012" s="13"/>
      <c r="Y4012" s="71" t="str">
        <f>IFERROR(
    IF(Z4012="DONE",
        "QC DONE",
        IF(OR(AA4012="TBD", ISBLANK(AA4012)),
            "NO SHIP DATE",
            IF(AND(ISNUMBER(DATEVALUE(TEXT(Z4012,"MM/DD/YY"))), ISNUMBER(Table22[[#This Row],[QC START]])),
                NETWORKDAYS(Table22[[#This Row],[QC START]], DATEVALUE(TEXT(Z4012,"MM/DD/YY")), Delivered!$Z$3:$Z$8),
                IF(AND(ISNUMBER(DATEVALUE(TEXT(AA4012,"MM/DD/YY"))), ISNUMBER(Table22[[#This Row],[QC START]])),
                    NETWORKDAYS(Table22[[#This Row],[QC START]], DATEVALUE(TEXT(AA4012,"MM/DD/YY")), Delivered!$Z$3:$Z$8),
                    "IN QC"
                )
            )-1
        )
    ),
"IN QC"
)</f>
        <v>NO SHIP DATE</v>
      </c>
      <c r="AB4012" s="25"/>
      <c r="AC4012" s="83"/>
      <c r="AD4012" s="45"/>
    </row>
    <row r="4013" spans="6:30" ht="14.25">
      <c r="F4013" s="30" t="str">
        <f>LEFT(Table2[[#This Row],[Project]],6)</f>
        <v/>
      </c>
      <c r="G4013" s="13"/>
      <c r="H4013" s="13"/>
      <c r="I4013" s="17"/>
      <c r="J4013" s="13"/>
      <c r="K4013" s="13"/>
      <c r="O4013" s="20"/>
      <c r="T4013" s="13"/>
      <c r="Y4013" s="71" t="str">
        <f>IFERROR(
    IF(Z4013="DONE",
        "QC DONE",
        IF(OR(AA4013="TBD", ISBLANK(AA4013)),
            "NO SHIP DATE",
            IF(AND(ISNUMBER(DATEVALUE(TEXT(Z4013,"MM/DD/YY"))), ISNUMBER(Table22[[#This Row],[QC START]])),
                NETWORKDAYS(Table22[[#This Row],[QC START]], DATEVALUE(TEXT(Z4013,"MM/DD/YY")), Delivered!$Z$3:$Z$8),
                IF(AND(ISNUMBER(DATEVALUE(TEXT(AA4013,"MM/DD/YY"))), ISNUMBER(Table22[[#This Row],[QC START]])),
                    NETWORKDAYS(Table22[[#This Row],[QC START]], DATEVALUE(TEXT(AA4013,"MM/DD/YY")), Delivered!$Z$3:$Z$8),
                    "IN QC"
                )
            )-1
        )
    ),
"IN QC"
)</f>
        <v>NO SHIP DATE</v>
      </c>
      <c r="AB4013" s="25"/>
      <c r="AC4013" s="83"/>
      <c r="AD4013" s="45"/>
    </row>
    <row r="4014" spans="6:30" ht="14.25">
      <c r="F4014" s="30" t="str">
        <f>LEFT(Table2[[#This Row],[Project]],6)</f>
        <v/>
      </c>
      <c r="G4014" s="13"/>
      <c r="H4014" s="13"/>
      <c r="I4014" s="17"/>
      <c r="J4014" s="13"/>
      <c r="K4014" s="13"/>
      <c r="O4014" s="20"/>
      <c r="T4014" s="13"/>
      <c r="Y4014" s="71" t="str">
        <f>IFERROR(
    IF(Z4014="DONE",
        "QC DONE",
        IF(OR(AA4014="TBD", ISBLANK(AA4014)),
            "NO SHIP DATE",
            IF(AND(ISNUMBER(DATEVALUE(TEXT(Z4014,"MM/DD/YY"))), ISNUMBER(Table22[[#This Row],[QC START]])),
                NETWORKDAYS(Table22[[#This Row],[QC START]], DATEVALUE(TEXT(Z4014,"MM/DD/YY")), Delivered!$Z$3:$Z$8),
                IF(AND(ISNUMBER(DATEVALUE(TEXT(AA4014,"MM/DD/YY"))), ISNUMBER(Table22[[#This Row],[QC START]])),
                    NETWORKDAYS(Table22[[#This Row],[QC START]], DATEVALUE(TEXT(AA4014,"MM/DD/YY")), Delivered!$Z$3:$Z$8),
                    "IN QC"
                )
            )-1
        )
    ),
"IN QC"
)</f>
        <v>NO SHIP DATE</v>
      </c>
      <c r="AB4014" s="25"/>
      <c r="AC4014" s="83"/>
      <c r="AD4014" s="45"/>
    </row>
    <row r="4015" spans="6:30" ht="14.25">
      <c r="F4015" s="30" t="str">
        <f>LEFT(Table2[[#This Row],[Project]],6)</f>
        <v/>
      </c>
      <c r="G4015" s="13"/>
      <c r="H4015" s="13"/>
      <c r="I4015" s="17"/>
      <c r="J4015" s="13"/>
      <c r="K4015" s="13"/>
      <c r="O4015" s="20"/>
      <c r="T4015" s="13"/>
      <c r="Y4015" s="71" t="str">
        <f>IFERROR(
    IF(Z4015="DONE",
        "QC DONE",
        IF(OR(AA4015="TBD", ISBLANK(AA4015)),
            "NO SHIP DATE",
            IF(AND(ISNUMBER(DATEVALUE(TEXT(Z4015,"MM/DD/YY"))), ISNUMBER(Table22[[#This Row],[QC START]])),
                NETWORKDAYS(Table22[[#This Row],[QC START]], DATEVALUE(TEXT(Z4015,"MM/DD/YY")), Delivered!$Z$3:$Z$8),
                IF(AND(ISNUMBER(DATEVALUE(TEXT(AA4015,"MM/DD/YY"))), ISNUMBER(Table22[[#This Row],[QC START]])),
                    NETWORKDAYS(Table22[[#This Row],[QC START]], DATEVALUE(TEXT(AA4015,"MM/DD/YY")), Delivered!$Z$3:$Z$8),
                    "IN QC"
                )
            )-1
        )
    ),
"IN QC"
)</f>
        <v>NO SHIP DATE</v>
      </c>
      <c r="AB4015" s="25"/>
      <c r="AC4015" s="83"/>
      <c r="AD4015" s="45"/>
    </row>
    <row r="4016" spans="6:30" ht="14.25">
      <c r="F4016" s="30" t="str">
        <f>LEFT(Table2[[#This Row],[Project]],6)</f>
        <v/>
      </c>
      <c r="G4016" s="13"/>
      <c r="H4016" s="13"/>
      <c r="I4016" s="17"/>
      <c r="J4016" s="13"/>
      <c r="K4016" s="13"/>
      <c r="O4016" s="20"/>
      <c r="T4016" s="13"/>
      <c r="Y4016" s="71" t="str">
        <f>IFERROR(
    IF(Z4016="DONE",
        "QC DONE",
        IF(OR(AA4016="TBD", ISBLANK(AA4016)),
            "NO SHIP DATE",
            IF(AND(ISNUMBER(DATEVALUE(TEXT(Z4016,"MM/DD/YY"))), ISNUMBER(Table22[[#This Row],[QC START]])),
                NETWORKDAYS(Table22[[#This Row],[QC START]], DATEVALUE(TEXT(Z4016,"MM/DD/YY")), Delivered!$Z$3:$Z$8),
                IF(AND(ISNUMBER(DATEVALUE(TEXT(AA4016,"MM/DD/YY"))), ISNUMBER(Table22[[#This Row],[QC START]])),
                    NETWORKDAYS(Table22[[#This Row],[QC START]], DATEVALUE(TEXT(AA4016,"MM/DD/YY")), Delivered!$Z$3:$Z$8),
                    "IN QC"
                )
            )-1
        )
    ),
"IN QC"
)</f>
        <v>NO SHIP DATE</v>
      </c>
      <c r="AB4016" s="25"/>
      <c r="AC4016" s="83"/>
      <c r="AD4016" s="45"/>
    </row>
    <row r="4017" spans="6:30" ht="14.25">
      <c r="F4017" s="30" t="str">
        <f>LEFT(Table2[[#This Row],[Project]],6)</f>
        <v/>
      </c>
      <c r="G4017" s="13"/>
      <c r="H4017" s="13"/>
      <c r="I4017" s="17"/>
      <c r="J4017" s="13"/>
      <c r="K4017" s="13"/>
      <c r="O4017" s="20"/>
      <c r="T4017" s="13"/>
      <c r="Y4017" s="71" t="str">
        <f>IFERROR(
    IF(Z4017="DONE",
        "QC DONE",
        IF(OR(AA4017="TBD", ISBLANK(AA4017)),
            "NO SHIP DATE",
            IF(AND(ISNUMBER(DATEVALUE(TEXT(Z4017,"MM/DD/YY"))), ISNUMBER(Table22[[#This Row],[QC START]])),
                NETWORKDAYS(Table22[[#This Row],[QC START]], DATEVALUE(TEXT(Z4017,"MM/DD/YY")), Delivered!$Z$3:$Z$8),
                IF(AND(ISNUMBER(DATEVALUE(TEXT(AA4017,"MM/DD/YY"))), ISNUMBER(Table22[[#This Row],[QC START]])),
                    NETWORKDAYS(Table22[[#This Row],[QC START]], DATEVALUE(TEXT(AA4017,"MM/DD/YY")), Delivered!$Z$3:$Z$8),
                    "IN QC"
                )
            )-1
        )
    ),
"IN QC"
)</f>
        <v>NO SHIP DATE</v>
      </c>
      <c r="AB4017" s="25"/>
      <c r="AC4017" s="83"/>
      <c r="AD4017" s="45"/>
    </row>
    <row r="4018" spans="6:30" ht="14.25">
      <c r="F4018" s="30" t="str">
        <f>LEFT(Table2[[#This Row],[Project]],6)</f>
        <v/>
      </c>
      <c r="G4018" s="13"/>
      <c r="H4018" s="13"/>
      <c r="I4018" s="17"/>
      <c r="J4018" s="13"/>
      <c r="K4018" s="13"/>
      <c r="O4018" s="20"/>
      <c r="T4018" s="13"/>
      <c r="Y4018" s="71" t="str">
        <f>IFERROR(
    IF(Z4018="DONE",
        "QC DONE",
        IF(OR(AA4018="TBD", ISBLANK(AA4018)),
            "NO SHIP DATE",
            IF(AND(ISNUMBER(DATEVALUE(TEXT(Z4018,"MM/DD/YY"))), ISNUMBER(Table22[[#This Row],[QC START]])),
                NETWORKDAYS(Table22[[#This Row],[QC START]], DATEVALUE(TEXT(Z4018,"MM/DD/YY")), Delivered!$Z$3:$Z$8),
                IF(AND(ISNUMBER(DATEVALUE(TEXT(AA4018,"MM/DD/YY"))), ISNUMBER(Table22[[#This Row],[QC START]])),
                    NETWORKDAYS(Table22[[#This Row],[QC START]], DATEVALUE(TEXT(AA4018,"MM/DD/YY")), Delivered!$Z$3:$Z$8),
                    "IN QC"
                )
            )-1
        )
    ),
"IN QC"
)</f>
        <v>NO SHIP DATE</v>
      </c>
      <c r="AB4018" s="25"/>
      <c r="AC4018" s="83"/>
      <c r="AD4018" s="45"/>
    </row>
    <row r="4019" spans="6:30" ht="14.25">
      <c r="F4019" s="30" t="str">
        <f>LEFT(Table2[[#This Row],[Project]],6)</f>
        <v/>
      </c>
      <c r="G4019" s="13"/>
      <c r="H4019" s="13"/>
      <c r="I4019" s="17"/>
      <c r="J4019" s="13"/>
      <c r="K4019" s="13"/>
      <c r="O4019" s="20"/>
      <c r="T4019" s="13"/>
      <c r="Y4019" s="71" t="str">
        <f>IFERROR(
    IF(Z4019="DONE",
        "QC DONE",
        IF(OR(AA4019="TBD", ISBLANK(AA4019)),
            "NO SHIP DATE",
            IF(AND(ISNUMBER(DATEVALUE(TEXT(Z4019,"MM/DD/YY"))), ISNUMBER(Table22[[#This Row],[QC START]])),
                NETWORKDAYS(Table22[[#This Row],[QC START]], DATEVALUE(TEXT(Z4019,"MM/DD/YY")), Delivered!$Z$3:$Z$8),
                IF(AND(ISNUMBER(DATEVALUE(TEXT(AA4019,"MM/DD/YY"))), ISNUMBER(Table22[[#This Row],[QC START]])),
                    NETWORKDAYS(Table22[[#This Row],[QC START]], DATEVALUE(TEXT(AA4019,"MM/DD/YY")), Delivered!$Z$3:$Z$8),
                    "IN QC"
                )
            )-1
        )
    ),
"IN QC"
)</f>
        <v>NO SHIP DATE</v>
      </c>
      <c r="AB4019" s="25"/>
      <c r="AC4019" s="83"/>
      <c r="AD4019" s="45"/>
    </row>
    <row r="4020" spans="6:30" ht="14.25">
      <c r="F4020" s="30" t="str">
        <f>LEFT(Table2[[#This Row],[Project]],6)</f>
        <v/>
      </c>
      <c r="G4020" s="13"/>
      <c r="H4020" s="13"/>
      <c r="I4020" s="17"/>
      <c r="J4020" s="13"/>
      <c r="K4020" s="13"/>
      <c r="O4020" s="20"/>
      <c r="T4020" s="13"/>
      <c r="Y4020" s="71" t="str">
        <f>IFERROR(
    IF(Z4020="DONE",
        "QC DONE",
        IF(OR(AA4020="TBD", ISBLANK(AA4020)),
            "NO SHIP DATE",
            IF(AND(ISNUMBER(DATEVALUE(TEXT(Z4020,"MM/DD/YY"))), ISNUMBER(Table22[[#This Row],[QC START]])),
                NETWORKDAYS(Table22[[#This Row],[QC START]], DATEVALUE(TEXT(Z4020,"MM/DD/YY")), Delivered!$Z$3:$Z$8),
                IF(AND(ISNUMBER(DATEVALUE(TEXT(AA4020,"MM/DD/YY"))), ISNUMBER(Table22[[#This Row],[QC START]])),
                    NETWORKDAYS(Table22[[#This Row],[QC START]], DATEVALUE(TEXT(AA4020,"MM/DD/YY")), Delivered!$Z$3:$Z$8),
                    "IN QC"
                )
            )-1
        )
    ),
"IN QC"
)</f>
        <v>NO SHIP DATE</v>
      </c>
      <c r="AB4020" s="25"/>
      <c r="AC4020" s="83"/>
      <c r="AD4020" s="45"/>
    </row>
    <row r="4021" spans="6:30" ht="14.25">
      <c r="F4021" s="30" t="str">
        <f>LEFT(Table2[[#This Row],[Project]],6)</f>
        <v/>
      </c>
      <c r="G4021" s="13"/>
      <c r="H4021" s="13"/>
      <c r="I4021" s="17"/>
      <c r="J4021" s="13"/>
      <c r="K4021" s="13"/>
      <c r="O4021" s="20"/>
      <c r="T4021" s="13"/>
      <c r="Y4021" s="71" t="str">
        <f>IFERROR(
    IF(Z4021="DONE",
        "QC DONE",
        IF(OR(AA4021="TBD", ISBLANK(AA4021)),
            "NO SHIP DATE",
            IF(AND(ISNUMBER(DATEVALUE(TEXT(Z4021,"MM/DD/YY"))), ISNUMBER(Table22[[#This Row],[QC START]])),
                NETWORKDAYS(Table22[[#This Row],[QC START]], DATEVALUE(TEXT(Z4021,"MM/DD/YY")), Delivered!$Z$3:$Z$8),
                IF(AND(ISNUMBER(DATEVALUE(TEXT(AA4021,"MM/DD/YY"))), ISNUMBER(Table22[[#This Row],[QC START]])),
                    NETWORKDAYS(Table22[[#This Row],[QC START]], DATEVALUE(TEXT(AA4021,"MM/DD/YY")), Delivered!$Z$3:$Z$8),
                    "IN QC"
                )
            )-1
        )
    ),
"IN QC"
)</f>
        <v>NO SHIP DATE</v>
      </c>
      <c r="AB4021" s="25"/>
      <c r="AC4021" s="83"/>
      <c r="AD4021" s="45"/>
    </row>
    <row r="4022" spans="6:30" ht="14.25">
      <c r="F4022" s="30" t="str">
        <f>LEFT(Table2[[#This Row],[Project]],6)</f>
        <v/>
      </c>
      <c r="G4022" s="13"/>
      <c r="H4022" s="13"/>
      <c r="I4022" s="17"/>
      <c r="J4022" s="13"/>
      <c r="K4022" s="13"/>
      <c r="O4022" s="20"/>
      <c r="T4022" s="13"/>
      <c r="Y4022" s="71" t="str">
        <f>IFERROR(
    IF(Z4022="DONE",
        "QC DONE",
        IF(OR(AA4022="TBD", ISBLANK(AA4022)),
            "NO SHIP DATE",
            IF(AND(ISNUMBER(DATEVALUE(TEXT(Z4022,"MM/DD/YY"))), ISNUMBER(Table22[[#This Row],[QC START]])),
                NETWORKDAYS(Table22[[#This Row],[QC START]], DATEVALUE(TEXT(Z4022,"MM/DD/YY")), Delivered!$Z$3:$Z$8),
                IF(AND(ISNUMBER(DATEVALUE(TEXT(AA4022,"MM/DD/YY"))), ISNUMBER(Table22[[#This Row],[QC START]])),
                    NETWORKDAYS(Table22[[#This Row],[QC START]], DATEVALUE(TEXT(AA4022,"MM/DD/YY")), Delivered!$Z$3:$Z$8),
                    "IN QC"
                )
            )-1
        )
    ),
"IN QC"
)</f>
        <v>NO SHIP DATE</v>
      </c>
      <c r="AB4022" s="25"/>
      <c r="AC4022" s="83"/>
      <c r="AD4022" s="45"/>
    </row>
    <row r="4023" spans="6:30" ht="14.25">
      <c r="F4023" s="30" t="str">
        <f>LEFT(Table2[[#This Row],[Project]],6)</f>
        <v/>
      </c>
      <c r="G4023" s="13"/>
      <c r="H4023" s="13"/>
      <c r="I4023" s="17"/>
      <c r="J4023" s="13"/>
      <c r="K4023" s="13"/>
      <c r="O4023" s="20"/>
      <c r="T4023" s="13"/>
      <c r="Y4023" s="71" t="str">
        <f>IFERROR(
    IF(Z4023="DONE",
        "QC DONE",
        IF(OR(AA4023="TBD", ISBLANK(AA4023)),
            "NO SHIP DATE",
            IF(AND(ISNUMBER(DATEVALUE(TEXT(Z4023,"MM/DD/YY"))), ISNUMBER(Table22[[#This Row],[QC START]])),
                NETWORKDAYS(Table22[[#This Row],[QC START]], DATEVALUE(TEXT(Z4023,"MM/DD/YY")), Delivered!$Z$3:$Z$8),
                IF(AND(ISNUMBER(DATEVALUE(TEXT(AA4023,"MM/DD/YY"))), ISNUMBER(Table22[[#This Row],[QC START]])),
                    NETWORKDAYS(Table22[[#This Row],[QC START]], DATEVALUE(TEXT(AA4023,"MM/DD/YY")), Delivered!$Z$3:$Z$8),
                    "IN QC"
                )
            )-1
        )
    ),
"IN QC"
)</f>
        <v>NO SHIP DATE</v>
      </c>
      <c r="AB4023" s="25"/>
      <c r="AC4023" s="83"/>
      <c r="AD4023" s="45"/>
    </row>
    <row r="4024" spans="6:30" ht="14.25">
      <c r="F4024" s="30" t="str">
        <f>LEFT(Table2[[#This Row],[Project]],6)</f>
        <v/>
      </c>
      <c r="G4024" s="13"/>
      <c r="H4024" s="13"/>
      <c r="I4024" s="17"/>
      <c r="J4024" s="13"/>
      <c r="K4024" s="13"/>
      <c r="O4024" s="20"/>
      <c r="T4024" s="13"/>
      <c r="Y4024" s="71" t="str">
        <f>IFERROR(
    IF(Z4024="DONE",
        "QC DONE",
        IF(OR(AA4024="TBD", ISBLANK(AA4024)),
            "NO SHIP DATE",
            IF(AND(ISNUMBER(DATEVALUE(TEXT(Z4024,"MM/DD/YY"))), ISNUMBER(Table22[[#This Row],[QC START]])),
                NETWORKDAYS(Table22[[#This Row],[QC START]], DATEVALUE(TEXT(Z4024,"MM/DD/YY")), Delivered!$Z$3:$Z$8),
                IF(AND(ISNUMBER(DATEVALUE(TEXT(AA4024,"MM/DD/YY"))), ISNUMBER(Table22[[#This Row],[QC START]])),
                    NETWORKDAYS(Table22[[#This Row],[QC START]], DATEVALUE(TEXT(AA4024,"MM/DD/YY")), Delivered!$Z$3:$Z$8),
                    "IN QC"
                )
            )-1
        )
    ),
"IN QC"
)</f>
        <v>NO SHIP DATE</v>
      </c>
      <c r="AB4024" s="25"/>
      <c r="AC4024" s="83"/>
      <c r="AD4024" s="45"/>
    </row>
    <row r="4025" spans="6:30" ht="14.25">
      <c r="F4025" s="30" t="str">
        <f>LEFT(Table2[[#This Row],[Project]],6)</f>
        <v/>
      </c>
      <c r="G4025" s="13"/>
      <c r="H4025" s="13"/>
      <c r="I4025" s="17"/>
      <c r="J4025" s="13"/>
      <c r="K4025" s="13"/>
      <c r="O4025" s="20"/>
      <c r="T4025" s="13"/>
      <c r="Y4025" s="71" t="str">
        <f>IFERROR(
    IF(Z4025="DONE",
        "QC DONE",
        IF(OR(AA4025="TBD", ISBLANK(AA4025)),
            "NO SHIP DATE",
            IF(AND(ISNUMBER(DATEVALUE(TEXT(Z4025,"MM/DD/YY"))), ISNUMBER(Table22[[#This Row],[QC START]])),
                NETWORKDAYS(Table22[[#This Row],[QC START]], DATEVALUE(TEXT(Z4025,"MM/DD/YY")), Delivered!$Z$3:$Z$8),
                IF(AND(ISNUMBER(DATEVALUE(TEXT(AA4025,"MM/DD/YY"))), ISNUMBER(Table22[[#This Row],[QC START]])),
                    NETWORKDAYS(Table22[[#This Row],[QC START]], DATEVALUE(TEXT(AA4025,"MM/DD/YY")), Delivered!$Z$3:$Z$8),
                    "IN QC"
                )
            )-1
        )
    ),
"IN QC"
)</f>
        <v>NO SHIP DATE</v>
      </c>
      <c r="AB4025" s="25"/>
      <c r="AC4025" s="83"/>
      <c r="AD4025" s="45"/>
    </row>
    <row r="4026" spans="6:30" ht="14.25">
      <c r="F4026" s="30" t="str">
        <f>LEFT(Table2[[#This Row],[Project]],6)</f>
        <v/>
      </c>
      <c r="G4026" s="13"/>
      <c r="H4026" s="13"/>
      <c r="I4026" s="17"/>
      <c r="J4026" s="13"/>
      <c r="K4026" s="13"/>
      <c r="O4026" s="20"/>
      <c r="T4026" s="13"/>
      <c r="Y4026" s="71" t="str">
        <f>IFERROR(
    IF(Z4026="DONE",
        "QC DONE",
        IF(OR(AA4026="TBD", ISBLANK(AA4026)),
            "NO SHIP DATE",
            IF(AND(ISNUMBER(DATEVALUE(TEXT(Z4026,"MM/DD/YY"))), ISNUMBER(Table22[[#This Row],[QC START]])),
                NETWORKDAYS(Table22[[#This Row],[QC START]], DATEVALUE(TEXT(Z4026,"MM/DD/YY")), Delivered!$Z$3:$Z$8),
                IF(AND(ISNUMBER(DATEVALUE(TEXT(AA4026,"MM/DD/YY"))), ISNUMBER(Table22[[#This Row],[QC START]])),
                    NETWORKDAYS(Table22[[#This Row],[QC START]], DATEVALUE(TEXT(AA4026,"MM/DD/YY")), Delivered!$Z$3:$Z$8),
                    "IN QC"
                )
            )-1
        )
    ),
"IN QC"
)</f>
        <v>NO SHIP DATE</v>
      </c>
      <c r="AB4026" s="25"/>
      <c r="AC4026" s="83"/>
      <c r="AD4026" s="45"/>
    </row>
    <row r="4027" spans="6:30" ht="14.25">
      <c r="F4027" s="30" t="str">
        <f>LEFT(Table2[[#This Row],[Project]],6)</f>
        <v/>
      </c>
      <c r="G4027" s="13"/>
      <c r="H4027" s="13"/>
      <c r="I4027" s="17"/>
      <c r="J4027" s="13"/>
      <c r="K4027" s="13"/>
      <c r="O4027" s="20"/>
      <c r="T4027" s="13"/>
      <c r="Y4027" s="71" t="str">
        <f>IFERROR(
    IF(Z4027="DONE",
        "QC DONE",
        IF(OR(AA4027="TBD", ISBLANK(AA4027)),
            "NO SHIP DATE",
            IF(AND(ISNUMBER(DATEVALUE(TEXT(Z4027,"MM/DD/YY"))), ISNUMBER(Table22[[#This Row],[QC START]])),
                NETWORKDAYS(Table22[[#This Row],[QC START]], DATEVALUE(TEXT(Z4027,"MM/DD/YY")), Delivered!$Z$3:$Z$8),
                IF(AND(ISNUMBER(DATEVALUE(TEXT(AA4027,"MM/DD/YY"))), ISNUMBER(Table22[[#This Row],[QC START]])),
                    NETWORKDAYS(Table22[[#This Row],[QC START]], DATEVALUE(TEXT(AA4027,"MM/DD/YY")), Delivered!$Z$3:$Z$8),
                    "IN QC"
                )
            )-1
        )
    ),
"IN QC"
)</f>
        <v>NO SHIP DATE</v>
      </c>
      <c r="AB4027" s="25"/>
      <c r="AC4027" s="83"/>
      <c r="AD4027" s="45"/>
    </row>
    <row r="4028" spans="6:30" ht="14.25">
      <c r="F4028" s="30" t="str">
        <f>LEFT(Table2[[#This Row],[Project]],6)</f>
        <v/>
      </c>
      <c r="G4028" s="13"/>
      <c r="H4028" s="13"/>
      <c r="I4028" s="17"/>
      <c r="J4028" s="13"/>
      <c r="K4028" s="13"/>
      <c r="O4028" s="20"/>
      <c r="T4028" s="13"/>
      <c r="Y4028" s="71" t="str">
        <f>IFERROR(
    IF(Z4028="DONE",
        "QC DONE",
        IF(OR(AA4028="TBD", ISBLANK(AA4028)),
            "NO SHIP DATE",
            IF(AND(ISNUMBER(DATEVALUE(TEXT(Z4028,"MM/DD/YY"))), ISNUMBER(Table22[[#This Row],[QC START]])),
                NETWORKDAYS(Table22[[#This Row],[QC START]], DATEVALUE(TEXT(Z4028,"MM/DD/YY")), Delivered!$Z$3:$Z$8),
                IF(AND(ISNUMBER(DATEVALUE(TEXT(AA4028,"MM/DD/YY"))), ISNUMBER(Table22[[#This Row],[QC START]])),
                    NETWORKDAYS(Table22[[#This Row],[QC START]], DATEVALUE(TEXT(AA4028,"MM/DD/YY")), Delivered!$Z$3:$Z$8),
                    "IN QC"
                )
            )-1
        )
    ),
"IN QC"
)</f>
        <v>NO SHIP DATE</v>
      </c>
      <c r="AB4028" s="25"/>
      <c r="AC4028" s="83"/>
      <c r="AD4028" s="45"/>
    </row>
    <row r="4029" spans="6:30" ht="14.25">
      <c r="F4029" s="30" t="str">
        <f>LEFT(Table2[[#This Row],[Project]],6)</f>
        <v/>
      </c>
      <c r="G4029" s="13"/>
      <c r="H4029" s="13"/>
      <c r="I4029" s="17"/>
      <c r="J4029" s="13"/>
      <c r="K4029" s="13"/>
      <c r="O4029" s="20"/>
      <c r="T4029" s="13"/>
      <c r="Y4029" s="71" t="str">
        <f>IFERROR(
    IF(Z4029="DONE",
        "QC DONE",
        IF(OR(AA4029="TBD", ISBLANK(AA4029)),
            "NO SHIP DATE",
            IF(AND(ISNUMBER(DATEVALUE(TEXT(Z4029,"MM/DD/YY"))), ISNUMBER(Table22[[#This Row],[QC START]])),
                NETWORKDAYS(Table22[[#This Row],[QC START]], DATEVALUE(TEXT(Z4029,"MM/DD/YY")), Delivered!$Z$3:$Z$8),
                IF(AND(ISNUMBER(DATEVALUE(TEXT(AA4029,"MM/DD/YY"))), ISNUMBER(Table22[[#This Row],[QC START]])),
                    NETWORKDAYS(Table22[[#This Row],[QC START]], DATEVALUE(TEXT(AA4029,"MM/DD/YY")), Delivered!$Z$3:$Z$8),
                    "IN QC"
                )
            )-1
        )
    ),
"IN QC"
)</f>
        <v>NO SHIP DATE</v>
      </c>
      <c r="AB4029" s="25"/>
      <c r="AC4029" s="83"/>
      <c r="AD4029" s="45"/>
    </row>
    <row r="4030" spans="6:30" ht="14.25">
      <c r="F4030" s="30" t="str">
        <f>LEFT(Table2[[#This Row],[Project]],6)</f>
        <v/>
      </c>
      <c r="G4030" s="13"/>
      <c r="H4030" s="13"/>
      <c r="I4030" s="17"/>
      <c r="J4030" s="13"/>
      <c r="K4030" s="13"/>
      <c r="O4030" s="20"/>
      <c r="T4030" s="13"/>
      <c r="Y4030" s="71" t="str">
        <f>IFERROR(
    IF(Z4030="DONE",
        "QC DONE",
        IF(OR(AA4030="TBD", ISBLANK(AA4030)),
            "NO SHIP DATE",
            IF(AND(ISNUMBER(DATEVALUE(TEXT(Z4030,"MM/DD/YY"))), ISNUMBER(Table22[[#This Row],[QC START]])),
                NETWORKDAYS(Table22[[#This Row],[QC START]], DATEVALUE(TEXT(Z4030,"MM/DD/YY")), Delivered!$Z$3:$Z$8),
                IF(AND(ISNUMBER(DATEVALUE(TEXT(AA4030,"MM/DD/YY"))), ISNUMBER(Table22[[#This Row],[QC START]])),
                    NETWORKDAYS(Table22[[#This Row],[QC START]], DATEVALUE(TEXT(AA4030,"MM/DD/YY")), Delivered!$Z$3:$Z$8),
                    "IN QC"
                )
            )-1
        )
    ),
"IN QC"
)</f>
        <v>NO SHIP DATE</v>
      </c>
      <c r="AB4030" s="25"/>
      <c r="AC4030" s="83"/>
      <c r="AD4030" s="45"/>
    </row>
    <row r="4031" spans="6:30" ht="14.25">
      <c r="F4031" s="30" t="str">
        <f>LEFT(Table2[[#This Row],[Project]],6)</f>
        <v/>
      </c>
      <c r="G4031" s="13"/>
      <c r="H4031" s="13"/>
      <c r="I4031" s="17"/>
      <c r="J4031" s="13"/>
      <c r="K4031" s="13"/>
      <c r="O4031" s="20"/>
      <c r="T4031" s="13"/>
      <c r="Y4031" s="71" t="str">
        <f>IFERROR(
    IF(Z4031="DONE",
        "QC DONE",
        IF(OR(AA4031="TBD", ISBLANK(AA4031)),
            "NO SHIP DATE",
            IF(AND(ISNUMBER(DATEVALUE(TEXT(Z4031,"MM/DD/YY"))), ISNUMBER(Table22[[#This Row],[QC START]])),
                NETWORKDAYS(Table22[[#This Row],[QC START]], DATEVALUE(TEXT(Z4031,"MM/DD/YY")), Delivered!$Z$3:$Z$8),
                IF(AND(ISNUMBER(DATEVALUE(TEXT(AA4031,"MM/DD/YY"))), ISNUMBER(Table22[[#This Row],[QC START]])),
                    NETWORKDAYS(Table22[[#This Row],[QC START]], DATEVALUE(TEXT(AA4031,"MM/DD/YY")), Delivered!$Z$3:$Z$8),
                    "IN QC"
                )
            )-1
        )
    ),
"IN QC"
)</f>
        <v>NO SHIP DATE</v>
      </c>
      <c r="AB4031" s="25"/>
      <c r="AC4031" s="83"/>
      <c r="AD4031" s="45"/>
    </row>
    <row r="4032" spans="6:30" ht="14.25">
      <c r="F4032" s="30" t="str">
        <f>LEFT(Table2[[#This Row],[Project]],6)</f>
        <v/>
      </c>
      <c r="G4032" s="13"/>
      <c r="H4032" s="13"/>
      <c r="I4032" s="17"/>
      <c r="J4032" s="13"/>
      <c r="K4032" s="13"/>
      <c r="O4032" s="20"/>
      <c r="T4032" s="13"/>
      <c r="Y4032" s="71" t="str">
        <f>IFERROR(
    IF(Z4032="DONE",
        "QC DONE",
        IF(OR(AA4032="TBD", ISBLANK(AA4032)),
            "NO SHIP DATE",
            IF(AND(ISNUMBER(DATEVALUE(TEXT(Z4032,"MM/DD/YY"))), ISNUMBER(Table22[[#This Row],[QC START]])),
                NETWORKDAYS(Table22[[#This Row],[QC START]], DATEVALUE(TEXT(Z4032,"MM/DD/YY")), Delivered!$Z$3:$Z$8),
                IF(AND(ISNUMBER(DATEVALUE(TEXT(AA4032,"MM/DD/YY"))), ISNUMBER(Table22[[#This Row],[QC START]])),
                    NETWORKDAYS(Table22[[#This Row],[QC START]], DATEVALUE(TEXT(AA4032,"MM/DD/YY")), Delivered!$Z$3:$Z$8),
                    "IN QC"
                )
            )-1
        )
    ),
"IN QC"
)</f>
        <v>NO SHIP DATE</v>
      </c>
      <c r="AB4032" s="25"/>
      <c r="AC4032" s="83"/>
      <c r="AD4032" s="45"/>
    </row>
    <row r="4033" spans="6:30" ht="14.25">
      <c r="F4033" s="30" t="str">
        <f>LEFT(Table2[[#This Row],[Project]],6)</f>
        <v/>
      </c>
      <c r="G4033" s="13"/>
      <c r="H4033" s="13"/>
      <c r="I4033" s="17"/>
      <c r="J4033" s="13"/>
      <c r="K4033" s="13"/>
      <c r="O4033" s="20"/>
      <c r="T4033" s="13"/>
      <c r="Y4033" s="71" t="str">
        <f>IFERROR(
    IF(Z4033="DONE",
        "QC DONE",
        IF(OR(AA4033="TBD", ISBLANK(AA4033)),
            "NO SHIP DATE",
            IF(AND(ISNUMBER(DATEVALUE(TEXT(Z4033,"MM/DD/YY"))), ISNUMBER(Table22[[#This Row],[QC START]])),
                NETWORKDAYS(Table22[[#This Row],[QC START]], DATEVALUE(TEXT(Z4033,"MM/DD/YY")), Delivered!$Z$3:$Z$8),
                IF(AND(ISNUMBER(DATEVALUE(TEXT(AA4033,"MM/DD/YY"))), ISNUMBER(Table22[[#This Row],[QC START]])),
                    NETWORKDAYS(Table22[[#This Row],[QC START]], DATEVALUE(TEXT(AA4033,"MM/DD/YY")), Delivered!$Z$3:$Z$8),
                    "IN QC"
                )
            )-1
        )
    ),
"IN QC"
)</f>
        <v>NO SHIP DATE</v>
      </c>
      <c r="AB4033" s="25"/>
      <c r="AC4033" s="83"/>
      <c r="AD4033" s="45"/>
    </row>
    <row r="4034" spans="6:30" ht="14.25">
      <c r="F4034" s="30" t="str">
        <f>LEFT(Table2[[#This Row],[Project]],6)</f>
        <v/>
      </c>
      <c r="G4034" s="13"/>
      <c r="H4034" s="13"/>
      <c r="I4034" s="17"/>
      <c r="J4034" s="13"/>
      <c r="K4034" s="13"/>
      <c r="O4034" s="20"/>
      <c r="T4034" s="13"/>
      <c r="Y4034" s="71" t="str">
        <f>IFERROR(
    IF(Z4034="DONE",
        "QC DONE",
        IF(OR(AA4034="TBD", ISBLANK(AA4034)),
            "NO SHIP DATE",
            IF(AND(ISNUMBER(DATEVALUE(TEXT(Z4034,"MM/DD/YY"))), ISNUMBER(Table22[[#This Row],[QC START]])),
                NETWORKDAYS(Table22[[#This Row],[QC START]], DATEVALUE(TEXT(Z4034,"MM/DD/YY")), Delivered!$Z$3:$Z$8),
                IF(AND(ISNUMBER(DATEVALUE(TEXT(AA4034,"MM/DD/YY"))), ISNUMBER(Table22[[#This Row],[QC START]])),
                    NETWORKDAYS(Table22[[#This Row],[QC START]], DATEVALUE(TEXT(AA4034,"MM/DD/YY")), Delivered!$Z$3:$Z$8),
                    "IN QC"
                )
            )-1
        )
    ),
"IN QC"
)</f>
        <v>NO SHIP DATE</v>
      </c>
      <c r="AB4034" s="25"/>
      <c r="AC4034" s="83"/>
      <c r="AD4034" s="45"/>
    </row>
    <row r="4035" spans="6:30" ht="14.25">
      <c r="F4035" s="30" t="str">
        <f>LEFT(Table2[[#This Row],[Project]],6)</f>
        <v/>
      </c>
      <c r="G4035" s="13"/>
      <c r="H4035" s="13"/>
      <c r="I4035" s="17"/>
      <c r="J4035" s="13"/>
      <c r="K4035" s="13"/>
      <c r="O4035" s="20"/>
      <c r="T4035" s="13"/>
      <c r="Y4035" s="71" t="str">
        <f>IFERROR(
    IF(Z4035="DONE",
        "QC DONE",
        IF(OR(AA4035="TBD", ISBLANK(AA4035)),
            "NO SHIP DATE",
            IF(AND(ISNUMBER(DATEVALUE(TEXT(Z4035,"MM/DD/YY"))), ISNUMBER(Table22[[#This Row],[QC START]])),
                NETWORKDAYS(Table22[[#This Row],[QC START]], DATEVALUE(TEXT(Z4035,"MM/DD/YY")), Delivered!$Z$3:$Z$8),
                IF(AND(ISNUMBER(DATEVALUE(TEXT(AA4035,"MM/DD/YY"))), ISNUMBER(Table22[[#This Row],[QC START]])),
                    NETWORKDAYS(Table22[[#This Row],[QC START]], DATEVALUE(TEXT(AA4035,"MM/DD/YY")), Delivered!$Z$3:$Z$8),
                    "IN QC"
                )
            )-1
        )
    ),
"IN QC"
)</f>
        <v>NO SHIP DATE</v>
      </c>
      <c r="AB4035" s="25"/>
      <c r="AC4035" s="83"/>
      <c r="AD4035" s="45"/>
    </row>
    <row r="4036" spans="6:30" ht="14.25">
      <c r="F4036" s="30" t="str">
        <f>LEFT(Table2[[#This Row],[Project]],6)</f>
        <v/>
      </c>
      <c r="G4036" s="13"/>
      <c r="H4036" s="13"/>
      <c r="I4036" s="17"/>
      <c r="J4036" s="13"/>
      <c r="K4036" s="13"/>
      <c r="O4036" s="20"/>
      <c r="T4036" s="13"/>
      <c r="Y4036" s="71" t="str">
        <f>IFERROR(
    IF(Z4036="DONE",
        "QC DONE",
        IF(OR(AA4036="TBD", ISBLANK(AA4036)),
            "NO SHIP DATE",
            IF(AND(ISNUMBER(DATEVALUE(TEXT(Z4036,"MM/DD/YY"))), ISNUMBER(Table22[[#This Row],[QC START]])),
                NETWORKDAYS(Table22[[#This Row],[QC START]], DATEVALUE(TEXT(Z4036,"MM/DD/YY")), Delivered!$Z$3:$Z$8),
                IF(AND(ISNUMBER(DATEVALUE(TEXT(AA4036,"MM/DD/YY"))), ISNUMBER(Table22[[#This Row],[QC START]])),
                    NETWORKDAYS(Table22[[#This Row],[QC START]], DATEVALUE(TEXT(AA4036,"MM/DD/YY")), Delivered!$Z$3:$Z$8),
                    "IN QC"
                )
            )-1
        )
    ),
"IN QC"
)</f>
        <v>NO SHIP DATE</v>
      </c>
      <c r="AB4036" s="25"/>
      <c r="AC4036" s="83"/>
      <c r="AD4036" s="45"/>
    </row>
    <row r="4037" spans="6:30" ht="14.25">
      <c r="F4037" s="30" t="str">
        <f>LEFT(Table2[[#This Row],[Project]],6)</f>
        <v/>
      </c>
      <c r="G4037" s="13"/>
      <c r="H4037" s="13"/>
      <c r="I4037" s="17"/>
      <c r="J4037" s="13"/>
      <c r="K4037" s="13"/>
      <c r="O4037" s="20"/>
      <c r="T4037" s="13"/>
      <c r="Y4037" s="71" t="str">
        <f>IFERROR(
    IF(Z4037="DONE",
        "QC DONE",
        IF(OR(AA4037="TBD", ISBLANK(AA4037)),
            "NO SHIP DATE",
            IF(AND(ISNUMBER(DATEVALUE(TEXT(Z4037,"MM/DD/YY"))), ISNUMBER(Table22[[#This Row],[QC START]])),
                NETWORKDAYS(Table22[[#This Row],[QC START]], DATEVALUE(TEXT(Z4037,"MM/DD/YY")), Delivered!$Z$3:$Z$8),
                IF(AND(ISNUMBER(DATEVALUE(TEXT(AA4037,"MM/DD/YY"))), ISNUMBER(Table22[[#This Row],[QC START]])),
                    NETWORKDAYS(Table22[[#This Row],[QC START]], DATEVALUE(TEXT(AA4037,"MM/DD/YY")), Delivered!$Z$3:$Z$8),
                    "IN QC"
                )
            )-1
        )
    ),
"IN QC"
)</f>
        <v>NO SHIP DATE</v>
      </c>
      <c r="AB4037" s="25"/>
      <c r="AC4037" s="83"/>
      <c r="AD4037" s="45"/>
    </row>
    <row r="4038" spans="6:30" ht="14.25">
      <c r="F4038" s="30" t="str">
        <f>LEFT(Table2[[#This Row],[Project]],6)</f>
        <v/>
      </c>
      <c r="G4038" s="13"/>
      <c r="H4038" s="13"/>
      <c r="I4038" s="17"/>
      <c r="J4038" s="13"/>
      <c r="K4038" s="13"/>
      <c r="O4038" s="20"/>
      <c r="T4038" s="13"/>
      <c r="Y4038" s="71" t="str">
        <f>IFERROR(
    IF(Z4038="DONE",
        "QC DONE",
        IF(OR(AA4038="TBD", ISBLANK(AA4038)),
            "NO SHIP DATE",
            IF(AND(ISNUMBER(DATEVALUE(TEXT(Z4038,"MM/DD/YY"))), ISNUMBER(Table22[[#This Row],[QC START]])),
                NETWORKDAYS(Table22[[#This Row],[QC START]], DATEVALUE(TEXT(Z4038,"MM/DD/YY")), Delivered!$Z$3:$Z$8),
                IF(AND(ISNUMBER(DATEVALUE(TEXT(AA4038,"MM/DD/YY"))), ISNUMBER(Table22[[#This Row],[QC START]])),
                    NETWORKDAYS(Table22[[#This Row],[QC START]], DATEVALUE(TEXT(AA4038,"MM/DD/YY")), Delivered!$Z$3:$Z$8),
                    "IN QC"
                )
            )-1
        )
    ),
"IN QC"
)</f>
        <v>NO SHIP DATE</v>
      </c>
      <c r="AB4038" s="25"/>
      <c r="AC4038" s="83"/>
      <c r="AD4038" s="45"/>
    </row>
    <row r="4039" spans="6:30" ht="14.25">
      <c r="F4039" s="30" t="str">
        <f>LEFT(Table2[[#This Row],[Project]],6)</f>
        <v/>
      </c>
      <c r="G4039" s="13"/>
      <c r="H4039" s="13"/>
      <c r="I4039" s="17"/>
      <c r="J4039" s="13"/>
      <c r="K4039" s="13"/>
      <c r="O4039" s="20"/>
      <c r="T4039" s="13"/>
      <c r="Y4039" s="71" t="str">
        <f>IFERROR(
    IF(Z4039="DONE",
        "QC DONE",
        IF(OR(AA4039="TBD", ISBLANK(AA4039)),
            "NO SHIP DATE",
            IF(AND(ISNUMBER(DATEVALUE(TEXT(Z4039,"MM/DD/YY"))), ISNUMBER(Table22[[#This Row],[QC START]])),
                NETWORKDAYS(Table22[[#This Row],[QC START]], DATEVALUE(TEXT(Z4039,"MM/DD/YY")), Delivered!$Z$3:$Z$8),
                IF(AND(ISNUMBER(DATEVALUE(TEXT(AA4039,"MM/DD/YY"))), ISNUMBER(Table22[[#This Row],[QC START]])),
                    NETWORKDAYS(Table22[[#This Row],[QC START]], DATEVALUE(TEXT(AA4039,"MM/DD/YY")), Delivered!$Z$3:$Z$8),
                    "IN QC"
                )
            )-1
        )
    ),
"IN QC"
)</f>
        <v>NO SHIP DATE</v>
      </c>
      <c r="AB4039" s="25"/>
      <c r="AC4039" s="83"/>
      <c r="AD4039" s="45"/>
    </row>
    <row r="4040" spans="6:30" ht="14.25">
      <c r="F4040" s="30" t="str">
        <f>LEFT(Table2[[#This Row],[Project]],6)</f>
        <v/>
      </c>
      <c r="G4040" s="13"/>
      <c r="H4040" s="13"/>
      <c r="I4040" s="17"/>
      <c r="J4040" s="13"/>
      <c r="K4040" s="13"/>
      <c r="O4040" s="20"/>
      <c r="T4040" s="13"/>
      <c r="Y4040" s="71" t="str">
        <f>IFERROR(
    IF(Z4040="DONE",
        "QC DONE",
        IF(OR(AA4040="TBD", ISBLANK(AA4040)),
            "NO SHIP DATE",
            IF(AND(ISNUMBER(DATEVALUE(TEXT(Z4040,"MM/DD/YY"))), ISNUMBER(Table22[[#This Row],[QC START]])),
                NETWORKDAYS(Table22[[#This Row],[QC START]], DATEVALUE(TEXT(Z4040,"MM/DD/YY")), Delivered!$Z$3:$Z$8),
                IF(AND(ISNUMBER(DATEVALUE(TEXT(AA4040,"MM/DD/YY"))), ISNUMBER(Table22[[#This Row],[QC START]])),
                    NETWORKDAYS(Table22[[#This Row],[QC START]], DATEVALUE(TEXT(AA4040,"MM/DD/YY")), Delivered!$Z$3:$Z$8),
                    "IN QC"
                )
            )-1
        )
    ),
"IN QC"
)</f>
        <v>NO SHIP DATE</v>
      </c>
      <c r="AB4040" s="25"/>
      <c r="AC4040" s="83"/>
      <c r="AD4040" s="45"/>
    </row>
    <row r="4041" spans="6:30" ht="14.25">
      <c r="F4041" s="30" t="str">
        <f>LEFT(Table2[[#This Row],[Project]],6)</f>
        <v/>
      </c>
      <c r="G4041" s="13"/>
      <c r="H4041" s="13"/>
      <c r="I4041" s="17"/>
      <c r="J4041" s="13"/>
      <c r="K4041" s="13"/>
      <c r="O4041" s="20"/>
      <c r="T4041" s="13"/>
      <c r="Y4041" s="71" t="str">
        <f>IFERROR(
    IF(Z4041="DONE",
        "QC DONE",
        IF(OR(AA4041="TBD", ISBLANK(AA4041)),
            "NO SHIP DATE",
            IF(AND(ISNUMBER(DATEVALUE(TEXT(Z4041,"MM/DD/YY"))), ISNUMBER(Table22[[#This Row],[QC START]])),
                NETWORKDAYS(Table22[[#This Row],[QC START]], DATEVALUE(TEXT(Z4041,"MM/DD/YY")), Delivered!$Z$3:$Z$8),
                IF(AND(ISNUMBER(DATEVALUE(TEXT(AA4041,"MM/DD/YY"))), ISNUMBER(Table22[[#This Row],[QC START]])),
                    NETWORKDAYS(Table22[[#This Row],[QC START]], DATEVALUE(TEXT(AA4041,"MM/DD/YY")), Delivered!$Z$3:$Z$8),
                    "IN QC"
                )
            )-1
        )
    ),
"IN QC"
)</f>
        <v>NO SHIP DATE</v>
      </c>
      <c r="AB4041" s="25"/>
      <c r="AC4041" s="83"/>
      <c r="AD4041" s="45"/>
    </row>
    <row r="4042" spans="6:30" ht="14.25">
      <c r="F4042" s="30" t="str">
        <f>LEFT(Table2[[#This Row],[Project]],6)</f>
        <v/>
      </c>
      <c r="G4042" s="13"/>
      <c r="H4042" s="13"/>
      <c r="I4042" s="17"/>
      <c r="J4042" s="13"/>
      <c r="K4042" s="13"/>
      <c r="O4042" s="20"/>
      <c r="T4042" s="13"/>
      <c r="Y4042" s="71" t="str">
        <f>IFERROR(
    IF(Z4042="DONE",
        "QC DONE",
        IF(OR(AA4042="TBD", ISBLANK(AA4042)),
            "NO SHIP DATE",
            IF(AND(ISNUMBER(DATEVALUE(TEXT(Z4042,"MM/DD/YY"))), ISNUMBER(Table22[[#This Row],[QC START]])),
                NETWORKDAYS(Table22[[#This Row],[QC START]], DATEVALUE(TEXT(Z4042,"MM/DD/YY")), Delivered!$Z$3:$Z$8),
                IF(AND(ISNUMBER(DATEVALUE(TEXT(AA4042,"MM/DD/YY"))), ISNUMBER(Table22[[#This Row],[QC START]])),
                    NETWORKDAYS(Table22[[#This Row],[QC START]], DATEVALUE(TEXT(AA4042,"MM/DD/YY")), Delivered!$Z$3:$Z$8),
                    "IN QC"
                )
            )-1
        )
    ),
"IN QC"
)</f>
        <v>NO SHIP DATE</v>
      </c>
      <c r="AB4042" s="25"/>
      <c r="AC4042" s="83"/>
      <c r="AD4042" s="45"/>
    </row>
    <row r="4043" spans="6:30" ht="14.25">
      <c r="F4043" s="30" t="str">
        <f>LEFT(Table2[[#This Row],[Project]],6)</f>
        <v/>
      </c>
      <c r="G4043" s="13"/>
      <c r="H4043" s="13"/>
      <c r="I4043" s="17"/>
      <c r="J4043" s="13"/>
      <c r="K4043" s="13"/>
      <c r="O4043" s="20"/>
      <c r="T4043" s="13"/>
      <c r="Y4043" s="71" t="str">
        <f>IFERROR(
    IF(Z4043="DONE",
        "QC DONE",
        IF(OR(AA4043="TBD", ISBLANK(AA4043)),
            "NO SHIP DATE",
            IF(AND(ISNUMBER(DATEVALUE(TEXT(Z4043,"MM/DD/YY"))), ISNUMBER(Table22[[#This Row],[QC START]])),
                NETWORKDAYS(Table22[[#This Row],[QC START]], DATEVALUE(TEXT(Z4043,"MM/DD/YY")), Delivered!$Z$3:$Z$8),
                IF(AND(ISNUMBER(DATEVALUE(TEXT(AA4043,"MM/DD/YY"))), ISNUMBER(Table22[[#This Row],[QC START]])),
                    NETWORKDAYS(Table22[[#This Row],[QC START]], DATEVALUE(TEXT(AA4043,"MM/DD/YY")), Delivered!$Z$3:$Z$8),
                    "IN QC"
                )
            )-1
        )
    ),
"IN QC"
)</f>
        <v>NO SHIP DATE</v>
      </c>
      <c r="AB4043" s="25"/>
      <c r="AC4043" s="83"/>
      <c r="AD4043" s="45"/>
    </row>
    <row r="4044" spans="6:30" ht="14.25">
      <c r="F4044" s="30" t="str">
        <f>LEFT(Table2[[#This Row],[Project]],6)</f>
        <v/>
      </c>
      <c r="G4044" s="13"/>
      <c r="H4044" s="13"/>
      <c r="I4044" s="17"/>
      <c r="J4044" s="13"/>
      <c r="K4044" s="13"/>
      <c r="O4044" s="20"/>
      <c r="T4044" s="13"/>
      <c r="Y4044" s="71" t="str">
        <f>IFERROR(
    IF(Z4044="DONE",
        "QC DONE",
        IF(OR(AA4044="TBD", ISBLANK(AA4044)),
            "NO SHIP DATE",
            IF(AND(ISNUMBER(DATEVALUE(TEXT(Z4044,"MM/DD/YY"))), ISNUMBER(Table22[[#This Row],[QC START]])),
                NETWORKDAYS(Table22[[#This Row],[QC START]], DATEVALUE(TEXT(Z4044,"MM/DD/YY")), Delivered!$Z$3:$Z$8),
                IF(AND(ISNUMBER(DATEVALUE(TEXT(AA4044,"MM/DD/YY"))), ISNUMBER(Table22[[#This Row],[QC START]])),
                    NETWORKDAYS(Table22[[#This Row],[QC START]], DATEVALUE(TEXT(AA4044,"MM/DD/YY")), Delivered!$Z$3:$Z$8),
                    "IN QC"
                )
            )-1
        )
    ),
"IN QC"
)</f>
        <v>NO SHIP DATE</v>
      </c>
      <c r="AB4044" s="25"/>
      <c r="AC4044" s="83"/>
      <c r="AD4044" s="45"/>
    </row>
    <row r="4045" spans="6:30" ht="14.25">
      <c r="F4045" s="30" t="str">
        <f>LEFT(Table2[[#This Row],[Project]],6)</f>
        <v/>
      </c>
      <c r="G4045" s="13"/>
      <c r="H4045" s="13"/>
      <c r="I4045" s="17"/>
      <c r="J4045" s="13"/>
      <c r="K4045" s="13"/>
      <c r="O4045" s="20"/>
      <c r="T4045" s="13"/>
      <c r="Y4045" s="71" t="str">
        <f>IFERROR(
    IF(Z4045="DONE",
        "QC DONE",
        IF(OR(AA4045="TBD", ISBLANK(AA4045)),
            "NO SHIP DATE",
            IF(AND(ISNUMBER(DATEVALUE(TEXT(Z4045,"MM/DD/YY"))), ISNUMBER(Table22[[#This Row],[QC START]])),
                NETWORKDAYS(Table22[[#This Row],[QC START]], DATEVALUE(TEXT(Z4045,"MM/DD/YY")), Delivered!$Z$3:$Z$8),
                IF(AND(ISNUMBER(DATEVALUE(TEXT(AA4045,"MM/DD/YY"))), ISNUMBER(Table22[[#This Row],[QC START]])),
                    NETWORKDAYS(Table22[[#This Row],[QC START]], DATEVALUE(TEXT(AA4045,"MM/DD/YY")), Delivered!$Z$3:$Z$8),
                    "IN QC"
                )
            )-1
        )
    ),
"IN QC"
)</f>
        <v>NO SHIP DATE</v>
      </c>
      <c r="AB4045" s="25"/>
      <c r="AC4045" s="83"/>
      <c r="AD4045" s="45"/>
    </row>
    <row r="4046" spans="6:30" ht="14.25">
      <c r="F4046" s="30" t="str">
        <f>LEFT(Table2[[#This Row],[Project]],6)</f>
        <v/>
      </c>
      <c r="G4046" s="13"/>
      <c r="H4046" s="13"/>
      <c r="I4046" s="17"/>
      <c r="J4046" s="13"/>
      <c r="K4046" s="13"/>
      <c r="O4046" s="20"/>
      <c r="T4046" s="13"/>
      <c r="Y4046" s="71" t="str">
        <f>IFERROR(
    IF(Z4046="DONE",
        "QC DONE",
        IF(OR(AA4046="TBD", ISBLANK(AA4046)),
            "NO SHIP DATE",
            IF(AND(ISNUMBER(DATEVALUE(TEXT(Z4046,"MM/DD/YY"))), ISNUMBER(Table22[[#This Row],[QC START]])),
                NETWORKDAYS(Table22[[#This Row],[QC START]], DATEVALUE(TEXT(Z4046,"MM/DD/YY")), Delivered!$Z$3:$Z$8),
                IF(AND(ISNUMBER(DATEVALUE(TEXT(AA4046,"MM/DD/YY"))), ISNUMBER(Table22[[#This Row],[QC START]])),
                    NETWORKDAYS(Table22[[#This Row],[QC START]], DATEVALUE(TEXT(AA4046,"MM/DD/YY")), Delivered!$Z$3:$Z$8),
                    "IN QC"
                )
            )-1
        )
    ),
"IN QC"
)</f>
        <v>NO SHIP DATE</v>
      </c>
      <c r="AB4046" s="25"/>
      <c r="AC4046" s="83"/>
      <c r="AD4046" s="45"/>
    </row>
    <row r="4047" spans="6:30" ht="14.25">
      <c r="F4047" s="30" t="str">
        <f>LEFT(Table2[[#This Row],[Project]],6)</f>
        <v/>
      </c>
      <c r="G4047" s="13"/>
      <c r="H4047" s="13"/>
      <c r="I4047" s="17"/>
      <c r="J4047" s="13"/>
      <c r="K4047" s="13"/>
      <c r="O4047" s="20"/>
      <c r="T4047" s="13"/>
      <c r="Y4047" s="71" t="str">
        <f>IFERROR(
    IF(Z4047="DONE",
        "QC DONE",
        IF(OR(AA4047="TBD", ISBLANK(AA4047)),
            "NO SHIP DATE",
            IF(AND(ISNUMBER(DATEVALUE(TEXT(Z4047,"MM/DD/YY"))), ISNUMBER(Table22[[#This Row],[QC START]])),
                NETWORKDAYS(Table22[[#This Row],[QC START]], DATEVALUE(TEXT(Z4047,"MM/DD/YY")), Delivered!$Z$3:$Z$8),
                IF(AND(ISNUMBER(DATEVALUE(TEXT(AA4047,"MM/DD/YY"))), ISNUMBER(Table22[[#This Row],[QC START]])),
                    NETWORKDAYS(Table22[[#This Row],[QC START]], DATEVALUE(TEXT(AA4047,"MM/DD/YY")), Delivered!$Z$3:$Z$8),
                    "IN QC"
                )
            )-1
        )
    ),
"IN QC"
)</f>
        <v>NO SHIP DATE</v>
      </c>
      <c r="AB4047" s="25"/>
      <c r="AC4047" s="83"/>
      <c r="AD4047" s="45"/>
    </row>
    <row r="4048" spans="6:30" ht="14.25">
      <c r="F4048" s="30" t="str">
        <f>LEFT(Table2[[#This Row],[Project]],6)</f>
        <v/>
      </c>
      <c r="G4048" s="13"/>
      <c r="H4048" s="13"/>
      <c r="I4048" s="17"/>
      <c r="J4048" s="13"/>
      <c r="K4048" s="13"/>
      <c r="O4048" s="20"/>
      <c r="T4048" s="13"/>
      <c r="Y4048" s="71" t="str">
        <f>IFERROR(
    IF(Z4048="DONE",
        "QC DONE",
        IF(OR(AA4048="TBD", ISBLANK(AA4048)),
            "NO SHIP DATE",
            IF(AND(ISNUMBER(DATEVALUE(TEXT(Z4048,"MM/DD/YY"))), ISNUMBER(Table22[[#This Row],[QC START]])),
                NETWORKDAYS(Table22[[#This Row],[QC START]], DATEVALUE(TEXT(Z4048,"MM/DD/YY")), Delivered!$Z$3:$Z$8),
                IF(AND(ISNUMBER(DATEVALUE(TEXT(AA4048,"MM/DD/YY"))), ISNUMBER(Table22[[#This Row],[QC START]])),
                    NETWORKDAYS(Table22[[#This Row],[QC START]], DATEVALUE(TEXT(AA4048,"MM/DD/YY")), Delivered!$Z$3:$Z$8),
                    "IN QC"
                )
            )-1
        )
    ),
"IN QC"
)</f>
        <v>NO SHIP DATE</v>
      </c>
      <c r="AB4048" s="25"/>
      <c r="AC4048" s="83"/>
      <c r="AD4048" s="45"/>
    </row>
    <row r="4049" spans="6:30" ht="14.25">
      <c r="F4049" s="30" t="str">
        <f>LEFT(Table2[[#This Row],[Project]],6)</f>
        <v/>
      </c>
      <c r="G4049" s="13"/>
      <c r="H4049" s="13"/>
      <c r="I4049" s="17"/>
      <c r="J4049" s="13"/>
      <c r="K4049" s="13"/>
      <c r="O4049" s="20"/>
      <c r="T4049" s="13"/>
      <c r="Y4049" s="71" t="str">
        <f>IFERROR(
    IF(Z4049="DONE",
        "QC DONE",
        IF(OR(AA4049="TBD", ISBLANK(AA4049)),
            "NO SHIP DATE",
            IF(AND(ISNUMBER(DATEVALUE(TEXT(Z4049,"MM/DD/YY"))), ISNUMBER(Table22[[#This Row],[QC START]])),
                NETWORKDAYS(Table22[[#This Row],[QC START]], DATEVALUE(TEXT(Z4049,"MM/DD/YY")), Delivered!$Z$3:$Z$8),
                IF(AND(ISNUMBER(DATEVALUE(TEXT(AA4049,"MM/DD/YY"))), ISNUMBER(Table22[[#This Row],[QC START]])),
                    NETWORKDAYS(Table22[[#This Row],[QC START]], DATEVALUE(TEXT(AA4049,"MM/DD/YY")), Delivered!$Z$3:$Z$8),
                    "IN QC"
                )
            )-1
        )
    ),
"IN QC"
)</f>
        <v>NO SHIP DATE</v>
      </c>
      <c r="AB4049" s="25"/>
      <c r="AC4049" s="83"/>
      <c r="AD4049" s="45"/>
    </row>
    <row r="4050" spans="6:30" ht="14.25">
      <c r="F4050" s="30" t="str">
        <f>LEFT(Table2[[#This Row],[Project]],6)</f>
        <v/>
      </c>
      <c r="G4050" s="13"/>
      <c r="H4050" s="13"/>
      <c r="I4050" s="17"/>
      <c r="J4050" s="13"/>
      <c r="K4050" s="13"/>
      <c r="O4050" s="20"/>
      <c r="T4050" s="13"/>
      <c r="Y4050" s="71" t="str">
        <f>IFERROR(
    IF(Z4050="DONE",
        "QC DONE",
        IF(OR(AA4050="TBD", ISBLANK(AA4050)),
            "NO SHIP DATE",
            IF(AND(ISNUMBER(DATEVALUE(TEXT(Z4050,"MM/DD/YY"))), ISNUMBER(Table22[[#This Row],[QC START]])),
                NETWORKDAYS(Table22[[#This Row],[QC START]], DATEVALUE(TEXT(Z4050,"MM/DD/YY")), Delivered!$Z$3:$Z$8),
                IF(AND(ISNUMBER(DATEVALUE(TEXT(AA4050,"MM/DD/YY"))), ISNUMBER(Table22[[#This Row],[QC START]])),
                    NETWORKDAYS(Table22[[#This Row],[QC START]], DATEVALUE(TEXT(AA4050,"MM/DD/YY")), Delivered!$Z$3:$Z$8),
                    "IN QC"
                )
            )-1
        )
    ),
"IN QC"
)</f>
        <v>NO SHIP DATE</v>
      </c>
      <c r="AB4050" s="25"/>
      <c r="AC4050" s="83"/>
      <c r="AD4050" s="45"/>
    </row>
    <row r="4051" spans="6:30" ht="14.25">
      <c r="F4051" s="30" t="str">
        <f>LEFT(Table2[[#This Row],[Project]],6)</f>
        <v/>
      </c>
      <c r="G4051" s="13"/>
      <c r="H4051" s="13"/>
      <c r="I4051" s="17"/>
      <c r="J4051" s="13"/>
      <c r="K4051" s="13"/>
      <c r="O4051" s="20"/>
      <c r="T4051" s="13"/>
      <c r="Y4051" s="71" t="str">
        <f>IFERROR(
    IF(Z4051="DONE",
        "QC DONE",
        IF(OR(AA4051="TBD", ISBLANK(AA4051)),
            "NO SHIP DATE",
            IF(AND(ISNUMBER(DATEVALUE(TEXT(Z4051,"MM/DD/YY"))), ISNUMBER(Table22[[#This Row],[QC START]])),
                NETWORKDAYS(Table22[[#This Row],[QC START]], DATEVALUE(TEXT(Z4051,"MM/DD/YY")), Delivered!$Z$3:$Z$8),
                IF(AND(ISNUMBER(DATEVALUE(TEXT(AA4051,"MM/DD/YY"))), ISNUMBER(Table22[[#This Row],[QC START]])),
                    NETWORKDAYS(Table22[[#This Row],[QC START]], DATEVALUE(TEXT(AA4051,"MM/DD/YY")), Delivered!$Z$3:$Z$8),
                    "IN QC"
                )
            )-1
        )
    ),
"IN QC"
)</f>
        <v>NO SHIP DATE</v>
      </c>
      <c r="AB4051" s="25"/>
      <c r="AC4051" s="83"/>
      <c r="AD4051" s="45"/>
    </row>
    <row r="4052" spans="6:30" ht="14.25">
      <c r="F4052" s="30" t="str">
        <f>LEFT(Table2[[#This Row],[Project]],6)</f>
        <v/>
      </c>
      <c r="G4052" s="13"/>
      <c r="H4052" s="13"/>
      <c r="I4052" s="17"/>
      <c r="J4052" s="13"/>
      <c r="K4052" s="13"/>
      <c r="O4052" s="20"/>
      <c r="T4052" s="13"/>
      <c r="Y4052" s="71" t="str">
        <f>IFERROR(
    IF(Z4052="DONE",
        "QC DONE",
        IF(OR(AA4052="TBD", ISBLANK(AA4052)),
            "NO SHIP DATE",
            IF(AND(ISNUMBER(DATEVALUE(TEXT(Z4052,"MM/DD/YY"))), ISNUMBER(Table22[[#This Row],[QC START]])),
                NETWORKDAYS(Table22[[#This Row],[QC START]], DATEVALUE(TEXT(Z4052,"MM/DD/YY")), Delivered!$Z$3:$Z$8),
                IF(AND(ISNUMBER(DATEVALUE(TEXT(AA4052,"MM/DD/YY"))), ISNUMBER(Table22[[#This Row],[QC START]])),
                    NETWORKDAYS(Table22[[#This Row],[QC START]], DATEVALUE(TEXT(AA4052,"MM/DD/YY")), Delivered!$Z$3:$Z$8),
                    "IN QC"
                )
            )-1
        )
    ),
"IN QC"
)</f>
        <v>NO SHIP DATE</v>
      </c>
      <c r="AB4052" s="25"/>
      <c r="AC4052" s="83"/>
      <c r="AD4052" s="45"/>
    </row>
    <row r="4053" spans="6:30" ht="14.25">
      <c r="F4053" s="30" t="str">
        <f>LEFT(Table2[[#This Row],[Project]],6)</f>
        <v/>
      </c>
      <c r="G4053" s="13"/>
      <c r="H4053" s="13"/>
      <c r="I4053" s="17"/>
      <c r="J4053" s="13"/>
      <c r="K4053" s="13"/>
      <c r="O4053" s="20"/>
      <c r="T4053" s="13"/>
      <c r="Y4053" s="71" t="str">
        <f>IFERROR(
    IF(Z4053="DONE",
        "QC DONE",
        IF(OR(AA4053="TBD", ISBLANK(AA4053)),
            "NO SHIP DATE",
            IF(AND(ISNUMBER(DATEVALUE(TEXT(Z4053,"MM/DD/YY"))), ISNUMBER(Table22[[#This Row],[QC START]])),
                NETWORKDAYS(Table22[[#This Row],[QC START]], DATEVALUE(TEXT(Z4053,"MM/DD/YY")), Delivered!$Z$3:$Z$8),
                IF(AND(ISNUMBER(DATEVALUE(TEXT(AA4053,"MM/DD/YY"))), ISNUMBER(Table22[[#This Row],[QC START]])),
                    NETWORKDAYS(Table22[[#This Row],[QC START]], DATEVALUE(TEXT(AA4053,"MM/DD/YY")), Delivered!$Z$3:$Z$8),
                    "IN QC"
                )
            )-1
        )
    ),
"IN QC"
)</f>
        <v>NO SHIP DATE</v>
      </c>
      <c r="AB4053" s="25"/>
      <c r="AC4053" s="83"/>
      <c r="AD4053" s="45"/>
    </row>
    <row r="4054" spans="6:30" ht="14.25">
      <c r="F4054" s="30" t="str">
        <f>LEFT(Table2[[#This Row],[Project]],6)</f>
        <v/>
      </c>
      <c r="G4054" s="13"/>
      <c r="H4054" s="13"/>
      <c r="I4054" s="17"/>
      <c r="J4054" s="13"/>
      <c r="K4054" s="13"/>
      <c r="O4054" s="20"/>
      <c r="T4054" s="13"/>
      <c r="Y4054" s="71" t="str">
        <f>IFERROR(
    IF(Z4054="DONE",
        "QC DONE",
        IF(OR(AA4054="TBD", ISBLANK(AA4054)),
            "NO SHIP DATE",
            IF(AND(ISNUMBER(DATEVALUE(TEXT(Z4054,"MM/DD/YY"))), ISNUMBER(Table22[[#This Row],[QC START]])),
                NETWORKDAYS(Table22[[#This Row],[QC START]], DATEVALUE(TEXT(Z4054,"MM/DD/YY")), Delivered!$Z$3:$Z$8),
                IF(AND(ISNUMBER(DATEVALUE(TEXT(AA4054,"MM/DD/YY"))), ISNUMBER(Table22[[#This Row],[QC START]])),
                    NETWORKDAYS(Table22[[#This Row],[QC START]], DATEVALUE(TEXT(AA4054,"MM/DD/YY")), Delivered!$Z$3:$Z$8),
                    "IN QC"
                )
            )-1
        )
    ),
"IN QC"
)</f>
        <v>NO SHIP DATE</v>
      </c>
      <c r="AB4054" s="25"/>
      <c r="AC4054" s="83"/>
      <c r="AD4054" s="45"/>
    </row>
    <row r="4055" spans="6:30" ht="14.25">
      <c r="F4055" s="30" t="str">
        <f>LEFT(Table2[[#This Row],[Project]],6)</f>
        <v/>
      </c>
      <c r="G4055" s="13"/>
      <c r="H4055" s="13"/>
      <c r="I4055" s="17"/>
      <c r="J4055" s="13"/>
      <c r="K4055" s="13"/>
      <c r="O4055" s="20"/>
      <c r="T4055" s="13"/>
      <c r="Y4055" s="71" t="str">
        <f>IFERROR(
    IF(Z4055="DONE",
        "QC DONE",
        IF(OR(AA4055="TBD", ISBLANK(AA4055)),
            "NO SHIP DATE",
            IF(AND(ISNUMBER(DATEVALUE(TEXT(Z4055,"MM/DD/YY"))), ISNUMBER(Table22[[#This Row],[QC START]])),
                NETWORKDAYS(Table22[[#This Row],[QC START]], DATEVALUE(TEXT(Z4055,"MM/DD/YY")), Delivered!$Z$3:$Z$8),
                IF(AND(ISNUMBER(DATEVALUE(TEXT(AA4055,"MM/DD/YY"))), ISNUMBER(Table22[[#This Row],[QC START]])),
                    NETWORKDAYS(Table22[[#This Row],[QC START]], DATEVALUE(TEXT(AA4055,"MM/DD/YY")), Delivered!$Z$3:$Z$8),
                    "IN QC"
                )
            )-1
        )
    ),
"IN QC"
)</f>
        <v>NO SHIP DATE</v>
      </c>
      <c r="AB4055" s="25"/>
      <c r="AC4055" s="83"/>
      <c r="AD4055" s="45"/>
    </row>
    <row r="4056" spans="6:30" ht="14.25">
      <c r="F4056" s="30" t="str">
        <f>LEFT(Table2[[#This Row],[Project]],6)</f>
        <v/>
      </c>
      <c r="G4056" s="13"/>
      <c r="H4056" s="13"/>
      <c r="I4056" s="17"/>
      <c r="J4056" s="13"/>
      <c r="K4056" s="13"/>
      <c r="O4056" s="20"/>
      <c r="T4056" s="13"/>
      <c r="Y4056" s="71" t="str">
        <f>IFERROR(
    IF(Z4056="DONE",
        "QC DONE",
        IF(OR(AA4056="TBD", ISBLANK(AA4056)),
            "NO SHIP DATE",
            IF(AND(ISNUMBER(DATEVALUE(TEXT(Z4056,"MM/DD/YY"))), ISNUMBER(Table22[[#This Row],[QC START]])),
                NETWORKDAYS(Table22[[#This Row],[QC START]], DATEVALUE(TEXT(Z4056,"MM/DD/YY")), Delivered!$Z$3:$Z$8),
                IF(AND(ISNUMBER(DATEVALUE(TEXT(AA4056,"MM/DD/YY"))), ISNUMBER(Table22[[#This Row],[QC START]])),
                    NETWORKDAYS(Table22[[#This Row],[QC START]], DATEVALUE(TEXT(AA4056,"MM/DD/YY")), Delivered!$Z$3:$Z$8),
                    "IN QC"
                )
            )-1
        )
    ),
"IN QC"
)</f>
        <v>NO SHIP DATE</v>
      </c>
      <c r="AB4056" s="25"/>
      <c r="AC4056" s="83"/>
      <c r="AD4056" s="45"/>
    </row>
    <row r="4057" spans="6:30" ht="14.25">
      <c r="F4057" s="30" t="str">
        <f>LEFT(Table2[[#This Row],[Project]],6)</f>
        <v/>
      </c>
      <c r="G4057" s="13"/>
      <c r="H4057" s="13"/>
      <c r="I4057" s="17"/>
      <c r="J4057" s="13"/>
      <c r="K4057" s="13"/>
      <c r="O4057" s="20"/>
      <c r="T4057" s="13"/>
      <c r="Y4057" s="71" t="str">
        <f>IFERROR(
    IF(Z4057="DONE",
        "QC DONE",
        IF(OR(AA4057="TBD", ISBLANK(AA4057)),
            "NO SHIP DATE",
            IF(AND(ISNUMBER(DATEVALUE(TEXT(Z4057,"MM/DD/YY"))), ISNUMBER(Table22[[#This Row],[QC START]])),
                NETWORKDAYS(Table22[[#This Row],[QC START]], DATEVALUE(TEXT(Z4057,"MM/DD/YY")), Delivered!$Z$3:$Z$8),
                IF(AND(ISNUMBER(DATEVALUE(TEXT(AA4057,"MM/DD/YY"))), ISNUMBER(Table22[[#This Row],[QC START]])),
                    NETWORKDAYS(Table22[[#This Row],[QC START]], DATEVALUE(TEXT(AA4057,"MM/DD/YY")), Delivered!$Z$3:$Z$8),
                    "IN QC"
                )
            )-1
        )
    ),
"IN QC"
)</f>
        <v>NO SHIP DATE</v>
      </c>
      <c r="AB4057" s="25"/>
      <c r="AC4057" s="83"/>
      <c r="AD4057" s="45"/>
    </row>
    <row r="4058" spans="6:30" ht="14.25">
      <c r="F4058" s="30" t="str">
        <f>LEFT(Table2[[#This Row],[Project]],6)</f>
        <v/>
      </c>
      <c r="G4058" s="13"/>
      <c r="H4058" s="13"/>
      <c r="I4058" s="17"/>
      <c r="J4058" s="13"/>
      <c r="K4058" s="13"/>
      <c r="O4058" s="20"/>
      <c r="T4058" s="13"/>
      <c r="Y4058" s="71" t="str">
        <f>IFERROR(
    IF(Z4058="DONE",
        "QC DONE",
        IF(OR(AA4058="TBD", ISBLANK(AA4058)),
            "NO SHIP DATE",
            IF(AND(ISNUMBER(DATEVALUE(TEXT(Z4058,"MM/DD/YY"))), ISNUMBER(Table22[[#This Row],[QC START]])),
                NETWORKDAYS(Table22[[#This Row],[QC START]], DATEVALUE(TEXT(Z4058,"MM/DD/YY")), Delivered!$Z$3:$Z$8),
                IF(AND(ISNUMBER(DATEVALUE(TEXT(AA4058,"MM/DD/YY"))), ISNUMBER(Table22[[#This Row],[QC START]])),
                    NETWORKDAYS(Table22[[#This Row],[QC START]], DATEVALUE(TEXT(AA4058,"MM/DD/YY")), Delivered!$Z$3:$Z$8),
                    "IN QC"
                )
            )-1
        )
    ),
"IN QC"
)</f>
        <v>NO SHIP DATE</v>
      </c>
      <c r="AB4058" s="25"/>
      <c r="AC4058" s="83"/>
      <c r="AD4058" s="45"/>
    </row>
    <row r="4059" spans="6:30" ht="14.25">
      <c r="F4059" s="30" t="str">
        <f>LEFT(Table2[[#This Row],[Project]],6)</f>
        <v/>
      </c>
      <c r="G4059" s="13"/>
      <c r="H4059" s="13"/>
      <c r="I4059" s="17"/>
      <c r="J4059" s="13"/>
      <c r="K4059" s="13"/>
      <c r="O4059" s="20"/>
      <c r="T4059" s="13"/>
      <c r="Y4059" s="71" t="str">
        <f>IFERROR(
    IF(Z4059="DONE",
        "QC DONE",
        IF(OR(AA4059="TBD", ISBLANK(AA4059)),
            "NO SHIP DATE",
            IF(AND(ISNUMBER(DATEVALUE(TEXT(Z4059,"MM/DD/YY"))), ISNUMBER(Table22[[#This Row],[QC START]])),
                NETWORKDAYS(Table22[[#This Row],[QC START]], DATEVALUE(TEXT(Z4059,"MM/DD/YY")), Delivered!$Z$3:$Z$8),
                IF(AND(ISNUMBER(DATEVALUE(TEXT(AA4059,"MM/DD/YY"))), ISNUMBER(Table22[[#This Row],[QC START]])),
                    NETWORKDAYS(Table22[[#This Row],[QC START]], DATEVALUE(TEXT(AA4059,"MM/DD/YY")), Delivered!$Z$3:$Z$8),
                    "IN QC"
                )
            )-1
        )
    ),
"IN QC"
)</f>
        <v>NO SHIP DATE</v>
      </c>
      <c r="AB4059" s="25"/>
      <c r="AC4059" s="83"/>
      <c r="AD4059" s="45"/>
    </row>
    <row r="4060" spans="6:30" ht="14.25">
      <c r="F4060" s="30" t="str">
        <f>LEFT(Table2[[#This Row],[Project]],6)</f>
        <v/>
      </c>
      <c r="G4060" s="13"/>
      <c r="H4060" s="13"/>
      <c r="I4060" s="17"/>
      <c r="J4060" s="13"/>
      <c r="K4060" s="13"/>
      <c r="O4060" s="20"/>
      <c r="T4060" s="13"/>
      <c r="Y4060" s="71" t="str">
        <f>IFERROR(
    IF(Z4060="DONE",
        "QC DONE",
        IF(OR(AA4060="TBD", ISBLANK(AA4060)),
            "NO SHIP DATE",
            IF(AND(ISNUMBER(DATEVALUE(TEXT(Z4060,"MM/DD/YY"))), ISNUMBER(Table22[[#This Row],[QC START]])),
                NETWORKDAYS(Table22[[#This Row],[QC START]], DATEVALUE(TEXT(Z4060,"MM/DD/YY")), Delivered!$Z$3:$Z$8),
                IF(AND(ISNUMBER(DATEVALUE(TEXT(AA4060,"MM/DD/YY"))), ISNUMBER(Table22[[#This Row],[QC START]])),
                    NETWORKDAYS(Table22[[#This Row],[QC START]], DATEVALUE(TEXT(AA4060,"MM/DD/YY")), Delivered!$Z$3:$Z$8),
                    "IN QC"
                )
            )-1
        )
    ),
"IN QC"
)</f>
        <v>NO SHIP DATE</v>
      </c>
      <c r="AB4060" s="25"/>
      <c r="AC4060" s="83"/>
      <c r="AD4060" s="45"/>
    </row>
    <row r="4061" spans="6:30" ht="14.25">
      <c r="F4061" s="30" t="str">
        <f>LEFT(Table2[[#This Row],[Project]],6)</f>
        <v/>
      </c>
      <c r="G4061" s="13"/>
      <c r="H4061" s="13"/>
      <c r="I4061" s="17"/>
      <c r="J4061" s="13"/>
      <c r="K4061" s="13"/>
      <c r="O4061" s="20"/>
      <c r="T4061" s="13"/>
      <c r="Y4061" s="71" t="str">
        <f>IFERROR(
    IF(Z4061="DONE",
        "QC DONE",
        IF(OR(AA4061="TBD", ISBLANK(AA4061)),
            "NO SHIP DATE",
            IF(AND(ISNUMBER(DATEVALUE(TEXT(Z4061,"MM/DD/YY"))), ISNUMBER(Table22[[#This Row],[QC START]])),
                NETWORKDAYS(Table22[[#This Row],[QC START]], DATEVALUE(TEXT(Z4061,"MM/DD/YY")), Delivered!$Z$3:$Z$8),
                IF(AND(ISNUMBER(DATEVALUE(TEXT(AA4061,"MM/DD/YY"))), ISNUMBER(Table22[[#This Row],[QC START]])),
                    NETWORKDAYS(Table22[[#This Row],[QC START]], DATEVALUE(TEXT(AA4061,"MM/DD/YY")), Delivered!$Z$3:$Z$8),
                    "IN QC"
                )
            )-1
        )
    ),
"IN QC"
)</f>
        <v>NO SHIP DATE</v>
      </c>
      <c r="AB4061" s="25"/>
      <c r="AC4061" s="83"/>
      <c r="AD4061" s="45"/>
    </row>
    <row r="4062" spans="6:30" ht="14.25">
      <c r="F4062" s="30" t="str">
        <f>LEFT(Table2[[#This Row],[Project]],6)</f>
        <v/>
      </c>
      <c r="G4062" s="13"/>
      <c r="H4062" s="13"/>
      <c r="I4062" s="17"/>
      <c r="J4062" s="13"/>
      <c r="K4062" s="13"/>
      <c r="O4062" s="20"/>
      <c r="T4062" s="13"/>
      <c r="Y4062" s="71" t="str">
        <f>IFERROR(
    IF(Z4062="DONE",
        "QC DONE",
        IF(OR(AA4062="TBD", ISBLANK(AA4062)),
            "NO SHIP DATE",
            IF(AND(ISNUMBER(DATEVALUE(TEXT(Z4062,"MM/DD/YY"))), ISNUMBER(Table22[[#This Row],[QC START]])),
                NETWORKDAYS(Table22[[#This Row],[QC START]], DATEVALUE(TEXT(Z4062,"MM/DD/YY")), Delivered!$Z$3:$Z$8),
                IF(AND(ISNUMBER(DATEVALUE(TEXT(AA4062,"MM/DD/YY"))), ISNUMBER(Table22[[#This Row],[QC START]])),
                    NETWORKDAYS(Table22[[#This Row],[QC START]], DATEVALUE(TEXT(AA4062,"MM/DD/YY")), Delivered!$Z$3:$Z$8),
                    "IN QC"
                )
            )-1
        )
    ),
"IN QC"
)</f>
        <v>NO SHIP DATE</v>
      </c>
      <c r="AB4062" s="25"/>
      <c r="AC4062" s="83"/>
      <c r="AD4062" s="45"/>
    </row>
    <row r="4063" spans="6:30" ht="14.25">
      <c r="F4063" s="30" t="str">
        <f>LEFT(Table2[[#This Row],[Project]],6)</f>
        <v/>
      </c>
      <c r="G4063" s="13"/>
      <c r="H4063" s="13"/>
      <c r="I4063" s="17"/>
      <c r="J4063" s="13"/>
      <c r="K4063" s="13"/>
      <c r="O4063" s="20"/>
      <c r="T4063" s="13"/>
      <c r="Y4063" s="71" t="str">
        <f>IFERROR(
    IF(Z4063="DONE",
        "QC DONE",
        IF(OR(AA4063="TBD", ISBLANK(AA4063)),
            "NO SHIP DATE",
            IF(AND(ISNUMBER(DATEVALUE(TEXT(Z4063,"MM/DD/YY"))), ISNUMBER(Table22[[#This Row],[QC START]])),
                NETWORKDAYS(Table22[[#This Row],[QC START]], DATEVALUE(TEXT(Z4063,"MM/DD/YY")), Delivered!$Z$3:$Z$8),
                IF(AND(ISNUMBER(DATEVALUE(TEXT(AA4063,"MM/DD/YY"))), ISNUMBER(Table22[[#This Row],[QC START]])),
                    NETWORKDAYS(Table22[[#This Row],[QC START]], DATEVALUE(TEXT(AA4063,"MM/DD/YY")), Delivered!$Z$3:$Z$8),
                    "IN QC"
                )
            )-1
        )
    ),
"IN QC"
)</f>
        <v>NO SHIP DATE</v>
      </c>
      <c r="AB4063" s="25"/>
      <c r="AC4063" s="83"/>
      <c r="AD4063" s="45"/>
    </row>
    <row r="4064" spans="6:30" ht="14.25">
      <c r="F4064" s="30" t="str">
        <f>LEFT(Table2[[#This Row],[Project]],6)</f>
        <v/>
      </c>
      <c r="G4064" s="13"/>
      <c r="H4064" s="13"/>
      <c r="I4064" s="17"/>
      <c r="J4064" s="13"/>
      <c r="K4064" s="13"/>
      <c r="O4064" s="20"/>
      <c r="T4064" s="13"/>
      <c r="Y4064" s="71" t="str">
        <f>IFERROR(
    IF(Z4064="DONE",
        "QC DONE",
        IF(OR(AA4064="TBD", ISBLANK(AA4064)),
            "NO SHIP DATE",
            IF(AND(ISNUMBER(DATEVALUE(TEXT(Z4064,"MM/DD/YY"))), ISNUMBER(Table22[[#This Row],[QC START]])),
                NETWORKDAYS(Table22[[#This Row],[QC START]], DATEVALUE(TEXT(Z4064,"MM/DD/YY")), Delivered!$Z$3:$Z$8),
                IF(AND(ISNUMBER(DATEVALUE(TEXT(AA4064,"MM/DD/YY"))), ISNUMBER(Table22[[#This Row],[QC START]])),
                    NETWORKDAYS(Table22[[#This Row],[QC START]], DATEVALUE(TEXT(AA4064,"MM/DD/YY")), Delivered!$Z$3:$Z$8),
                    "IN QC"
                )
            )-1
        )
    ),
"IN QC"
)</f>
        <v>NO SHIP DATE</v>
      </c>
      <c r="AB4064" s="25"/>
      <c r="AC4064" s="83"/>
      <c r="AD4064" s="45"/>
    </row>
    <row r="4065" spans="6:30" ht="14.25">
      <c r="F4065" s="30" t="str">
        <f>LEFT(Table2[[#This Row],[Project]],6)</f>
        <v/>
      </c>
      <c r="G4065" s="13"/>
      <c r="H4065" s="13"/>
      <c r="I4065" s="17"/>
      <c r="J4065" s="13"/>
      <c r="K4065" s="13"/>
      <c r="O4065" s="20"/>
      <c r="T4065" s="13"/>
      <c r="Y4065" s="71" t="str">
        <f>IFERROR(
    IF(Z4065="DONE",
        "QC DONE",
        IF(OR(AA4065="TBD", ISBLANK(AA4065)),
            "NO SHIP DATE",
            IF(AND(ISNUMBER(DATEVALUE(TEXT(Z4065,"MM/DD/YY"))), ISNUMBER(Table22[[#This Row],[QC START]])),
                NETWORKDAYS(Table22[[#This Row],[QC START]], DATEVALUE(TEXT(Z4065,"MM/DD/YY")), Delivered!$Z$3:$Z$8),
                IF(AND(ISNUMBER(DATEVALUE(TEXT(AA4065,"MM/DD/YY"))), ISNUMBER(Table22[[#This Row],[QC START]])),
                    NETWORKDAYS(Table22[[#This Row],[QC START]], DATEVALUE(TEXT(AA4065,"MM/DD/YY")), Delivered!$Z$3:$Z$8),
                    "IN QC"
                )
            )-1
        )
    ),
"IN QC"
)</f>
        <v>NO SHIP DATE</v>
      </c>
      <c r="AB4065" s="25"/>
      <c r="AC4065" s="83"/>
      <c r="AD4065" s="45"/>
    </row>
    <row r="4066" spans="6:30" ht="14.25">
      <c r="F4066" s="30" t="str">
        <f>LEFT(Table2[[#This Row],[Project]],6)</f>
        <v/>
      </c>
      <c r="G4066" s="13"/>
      <c r="H4066" s="13"/>
      <c r="I4066" s="17"/>
      <c r="J4066" s="13"/>
      <c r="K4066" s="13"/>
      <c r="O4066" s="20"/>
      <c r="T4066" s="13"/>
      <c r="Y4066" s="71" t="str">
        <f>IFERROR(
    IF(Z4066="DONE",
        "QC DONE",
        IF(OR(AA4066="TBD", ISBLANK(AA4066)),
            "NO SHIP DATE",
            IF(AND(ISNUMBER(DATEVALUE(TEXT(Z4066,"MM/DD/YY"))), ISNUMBER(Table22[[#This Row],[QC START]])),
                NETWORKDAYS(Table22[[#This Row],[QC START]], DATEVALUE(TEXT(Z4066,"MM/DD/YY")), Delivered!$Z$3:$Z$8),
                IF(AND(ISNUMBER(DATEVALUE(TEXT(AA4066,"MM/DD/YY"))), ISNUMBER(Table22[[#This Row],[QC START]])),
                    NETWORKDAYS(Table22[[#This Row],[QC START]], DATEVALUE(TEXT(AA4066,"MM/DD/YY")), Delivered!$Z$3:$Z$8),
                    "IN QC"
                )
            )-1
        )
    ),
"IN QC"
)</f>
        <v>NO SHIP DATE</v>
      </c>
      <c r="AB4066" s="25"/>
      <c r="AC4066" s="83"/>
      <c r="AD4066" s="45"/>
    </row>
    <row r="4067" spans="6:30" ht="14.25">
      <c r="F4067" s="30" t="str">
        <f>LEFT(Table2[[#This Row],[Project]],6)</f>
        <v/>
      </c>
      <c r="G4067" s="13"/>
      <c r="H4067" s="13"/>
      <c r="I4067" s="17"/>
      <c r="J4067" s="13"/>
      <c r="K4067" s="13"/>
      <c r="O4067" s="20"/>
      <c r="T4067" s="13"/>
      <c r="Y4067" s="71" t="str">
        <f>IFERROR(
    IF(Z4067="DONE",
        "QC DONE",
        IF(OR(AA4067="TBD", ISBLANK(AA4067)),
            "NO SHIP DATE",
            IF(AND(ISNUMBER(DATEVALUE(TEXT(Z4067,"MM/DD/YY"))), ISNUMBER(Table22[[#This Row],[QC START]])),
                NETWORKDAYS(Table22[[#This Row],[QC START]], DATEVALUE(TEXT(Z4067,"MM/DD/YY")), Delivered!$Z$3:$Z$8),
                IF(AND(ISNUMBER(DATEVALUE(TEXT(AA4067,"MM/DD/YY"))), ISNUMBER(Table22[[#This Row],[QC START]])),
                    NETWORKDAYS(Table22[[#This Row],[QC START]], DATEVALUE(TEXT(AA4067,"MM/DD/YY")), Delivered!$Z$3:$Z$8),
                    "IN QC"
                )
            )-1
        )
    ),
"IN QC"
)</f>
        <v>NO SHIP DATE</v>
      </c>
      <c r="AB4067" s="25"/>
      <c r="AC4067" s="83"/>
      <c r="AD4067" s="45"/>
    </row>
    <row r="4068" spans="6:30" ht="14.25">
      <c r="F4068" s="30" t="str">
        <f>LEFT(Table2[[#This Row],[Project]],6)</f>
        <v/>
      </c>
      <c r="G4068" s="13"/>
      <c r="H4068" s="13"/>
      <c r="I4068" s="17"/>
      <c r="J4068" s="13"/>
      <c r="K4068" s="13"/>
      <c r="O4068" s="20"/>
      <c r="T4068" s="13"/>
      <c r="Y4068" s="71" t="str">
        <f>IFERROR(
    IF(Z4068="DONE",
        "QC DONE",
        IF(OR(AA4068="TBD", ISBLANK(AA4068)),
            "NO SHIP DATE",
            IF(AND(ISNUMBER(DATEVALUE(TEXT(Z4068,"MM/DD/YY"))), ISNUMBER(Table22[[#This Row],[QC START]])),
                NETWORKDAYS(Table22[[#This Row],[QC START]], DATEVALUE(TEXT(Z4068,"MM/DD/YY")), Delivered!$Z$3:$Z$8),
                IF(AND(ISNUMBER(DATEVALUE(TEXT(AA4068,"MM/DD/YY"))), ISNUMBER(Table22[[#This Row],[QC START]])),
                    NETWORKDAYS(Table22[[#This Row],[QC START]], DATEVALUE(TEXT(AA4068,"MM/DD/YY")), Delivered!$Z$3:$Z$8),
                    "IN QC"
                )
            )-1
        )
    ),
"IN QC"
)</f>
        <v>NO SHIP DATE</v>
      </c>
      <c r="AB4068" s="25"/>
      <c r="AC4068" s="83"/>
      <c r="AD4068" s="45"/>
    </row>
    <row r="4069" spans="6:30" ht="14.25">
      <c r="F4069" s="30" t="str">
        <f>LEFT(Table2[[#This Row],[Project]],6)</f>
        <v/>
      </c>
      <c r="G4069" s="13"/>
      <c r="H4069" s="13"/>
      <c r="I4069" s="17"/>
      <c r="J4069" s="13"/>
      <c r="K4069" s="13"/>
      <c r="O4069" s="20"/>
      <c r="T4069" s="13"/>
      <c r="Y4069" s="71" t="str">
        <f>IFERROR(
    IF(Z4069="DONE",
        "QC DONE",
        IF(OR(AA4069="TBD", ISBLANK(AA4069)),
            "NO SHIP DATE",
            IF(AND(ISNUMBER(DATEVALUE(TEXT(Z4069,"MM/DD/YY"))), ISNUMBER(Table22[[#This Row],[QC START]])),
                NETWORKDAYS(Table22[[#This Row],[QC START]], DATEVALUE(TEXT(Z4069,"MM/DD/YY")), Delivered!$Z$3:$Z$8),
                IF(AND(ISNUMBER(DATEVALUE(TEXT(AA4069,"MM/DD/YY"))), ISNUMBER(Table22[[#This Row],[QC START]])),
                    NETWORKDAYS(Table22[[#This Row],[QC START]], DATEVALUE(TEXT(AA4069,"MM/DD/YY")), Delivered!$Z$3:$Z$8),
                    "IN QC"
                )
            )-1
        )
    ),
"IN QC"
)</f>
        <v>NO SHIP DATE</v>
      </c>
      <c r="AB4069" s="25"/>
      <c r="AC4069" s="83"/>
      <c r="AD4069" s="45"/>
    </row>
    <row r="4070" spans="6:30" ht="14.25">
      <c r="F4070" s="30" t="str">
        <f>LEFT(Table2[[#This Row],[Project]],6)</f>
        <v/>
      </c>
      <c r="G4070" s="13"/>
      <c r="H4070" s="13"/>
      <c r="I4070" s="17"/>
      <c r="J4070" s="13"/>
      <c r="K4070" s="13"/>
      <c r="O4070" s="20"/>
      <c r="T4070" s="13"/>
      <c r="Y4070" s="71" t="str">
        <f>IFERROR(
    IF(Z4070="DONE",
        "QC DONE",
        IF(OR(AA4070="TBD", ISBLANK(AA4070)),
            "NO SHIP DATE",
            IF(AND(ISNUMBER(DATEVALUE(TEXT(Z4070,"MM/DD/YY"))), ISNUMBER(Table22[[#This Row],[QC START]])),
                NETWORKDAYS(Table22[[#This Row],[QC START]], DATEVALUE(TEXT(Z4070,"MM/DD/YY")), Delivered!$Z$3:$Z$8),
                IF(AND(ISNUMBER(DATEVALUE(TEXT(AA4070,"MM/DD/YY"))), ISNUMBER(Table22[[#This Row],[QC START]])),
                    NETWORKDAYS(Table22[[#This Row],[QC START]], DATEVALUE(TEXT(AA4070,"MM/DD/YY")), Delivered!$Z$3:$Z$8),
                    "IN QC"
                )
            )-1
        )
    ),
"IN QC"
)</f>
        <v>NO SHIP DATE</v>
      </c>
      <c r="AB4070" s="25"/>
      <c r="AC4070" s="83"/>
      <c r="AD4070" s="45"/>
    </row>
    <row r="4071" spans="6:30" ht="14.25">
      <c r="F4071" s="30" t="str">
        <f>LEFT(Table2[[#This Row],[Project]],6)</f>
        <v/>
      </c>
      <c r="G4071" s="13"/>
      <c r="H4071" s="13"/>
      <c r="I4071" s="17"/>
      <c r="J4071" s="13"/>
      <c r="K4071" s="13"/>
      <c r="O4071" s="20"/>
      <c r="T4071" s="13"/>
      <c r="Y4071" s="71" t="str">
        <f>IFERROR(
    IF(Z4071="DONE",
        "QC DONE",
        IF(OR(AA4071="TBD", ISBLANK(AA4071)),
            "NO SHIP DATE",
            IF(AND(ISNUMBER(DATEVALUE(TEXT(Z4071,"MM/DD/YY"))), ISNUMBER(Table22[[#This Row],[QC START]])),
                NETWORKDAYS(Table22[[#This Row],[QC START]], DATEVALUE(TEXT(Z4071,"MM/DD/YY")), Delivered!$Z$3:$Z$8),
                IF(AND(ISNUMBER(DATEVALUE(TEXT(AA4071,"MM/DD/YY"))), ISNUMBER(Table22[[#This Row],[QC START]])),
                    NETWORKDAYS(Table22[[#This Row],[QC START]], DATEVALUE(TEXT(AA4071,"MM/DD/YY")), Delivered!$Z$3:$Z$8),
                    "IN QC"
                )
            )-1
        )
    ),
"IN QC"
)</f>
        <v>NO SHIP DATE</v>
      </c>
      <c r="AB4071" s="25"/>
      <c r="AC4071" s="83"/>
      <c r="AD4071" s="45"/>
    </row>
    <row r="4072" spans="6:30" ht="14.25">
      <c r="F4072" s="30" t="str">
        <f>LEFT(Table2[[#This Row],[Project]],6)</f>
        <v/>
      </c>
      <c r="G4072" s="13"/>
      <c r="H4072" s="13"/>
      <c r="I4072" s="17"/>
      <c r="J4072" s="13"/>
      <c r="K4072" s="13"/>
      <c r="O4072" s="20"/>
      <c r="T4072" s="13"/>
      <c r="Y4072" s="71" t="str">
        <f>IFERROR(
    IF(Z4072="DONE",
        "QC DONE",
        IF(OR(AA4072="TBD", ISBLANK(AA4072)),
            "NO SHIP DATE",
            IF(AND(ISNUMBER(DATEVALUE(TEXT(Z4072,"MM/DD/YY"))), ISNUMBER(Table22[[#This Row],[QC START]])),
                NETWORKDAYS(Table22[[#This Row],[QC START]], DATEVALUE(TEXT(Z4072,"MM/DD/YY")), Delivered!$Z$3:$Z$8),
                IF(AND(ISNUMBER(DATEVALUE(TEXT(AA4072,"MM/DD/YY"))), ISNUMBER(Table22[[#This Row],[QC START]])),
                    NETWORKDAYS(Table22[[#This Row],[QC START]], DATEVALUE(TEXT(AA4072,"MM/DD/YY")), Delivered!$Z$3:$Z$8),
                    "IN QC"
                )
            )-1
        )
    ),
"IN QC"
)</f>
        <v>NO SHIP DATE</v>
      </c>
      <c r="AB4072" s="25"/>
      <c r="AC4072" s="83"/>
      <c r="AD4072" s="45"/>
    </row>
    <row r="4073" spans="6:30" ht="14.25">
      <c r="F4073" s="30" t="str">
        <f>LEFT(Table2[[#This Row],[Project]],6)</f>
        <v/>
      </c>
      <c r="G4073" s="13"/>
      <c r="H4073" s="13"/>
      <c r="I4073" s="17"/>
      <c r="J4073" s="13"/>
      <c r="K4073" s="13"/>
      <c r="O4073" s="20"/>
      <c r="T4073" s="13"/>
      <c r="Y4073" s="71" t="str">
        <f>IFERROR(
    IF(Z4073="DONE",
        "QC DONE",
        IF(OR(AA4073="TBD", ISBLANK(AA4073)),
            "NO SHIP DATE",
            IF(AND(ISNUMBER(DATEVALUE(TEXT(Z4073,"MM/DD/YY"))), ISNUMBER(Table22[[#This Row],[QC START]])),
                NETWORKDAYS(Table22[[#This Row],[QC START]], DATEVALUE(TEXT(Z4073,"MM/DD/YY")), Delivered!$Z$3:$Z$8),
                IF(AND(ISNUMBER(DATEVALUE(TEXT(AA4073,"MM/DD/YY"))), ISNUMBER(Table22[[#This Row],[QC START]])),
                    NETWORKDAYS(Table22[[#This Row],[QC START]], DATEVALUE(TEXT(AA4073,"MM/DD/YY")), Delivered!$Z$3:$Z$8),
                    "IN QC"
                )
            )-1
        )
    ),
"IN QC"
)</f>
        <v>NO SHIP DATE</v>
      </c>
      <c r="AB4073" s="25"/>
      <c r="AC4073" s="83"/>
      <c r="AD4073" s="45"/>
    </row>
    <row r="4074" spans="6:30" ht="14.25">
      <c r="F4074" s="30" t="str">
        <f>LEFT(Table2[[#This Row],[Project]],6)</f>
        <v/>
      </c>
      <c r="G4074" s="13"/>
      <c r="H4074" s="13"/>
      <c r="I4074" s="17"/>
      <c r="J4074" s="13"/>
      <c r="K4074" s="13"/>
      <c r="O4074" s="20"/>
      <c r="T4074" s="13"/>
      <c r="Y4074" s="71" t="str">
        <f>IFERROR(
    IF(Z4074="DONE",
        "QC DONE",
        IF(OR(AA4074="TBD", ISBLANK(AA4074)),
            "NO SHIP DATE",
            IF(AND(ISNUMBER(DATEVALUE(TEXT(Z4074,"MM/DD/YY"))), ISNUMBER(Table22[[#This Row],[QC START]])),
                NETWORKDAYS(Table22[[#This Row],[QC START]], DATEVALUE(TEXT(Z4074,"MM/DD/YY")), Delivered!$Z$3:$Z$8),
                IF(AND(ISNUMBER(DATEVALUE(TEXT(AA4074,"MM/DD/YY"))), ISNUMBER(Table22[[#This Row],[QC START]])),
                    NETWORKDAYS(Table22[[#This Row],[QC START]], DATEVALUE(TEXT(AA4074,"MM/DD/YY")), Delivered!$Z$3:$Z$8),
                    "IN QC"
                )
            )-1
        )
    ),
"IN QC"
)</f>
        <v>NO SHIP DATE</v>
      </c>
      <c r="AB4074" s="25"/>
      <c r="AC4074" s="83"/>
      <c r="AD4074" s="45"/>
    </row>
    <row r="4075" spans="6:30" ht="14.25">
      <c r="F4075" s="30" t="str">
        <f>LEFT(Table2[[#This Row],[Project]],6)</f>
        <v/>
      </c>
      <c r="G4075" s="13"/>
      <c r="H4075" s="13"/>
      <c r="I4075" s="17"/>
      <c r="J4075" s="13"/>
      <c r="K4075" s="13"/>
      <c r="O4075" s="20"/>
      <c r="T4075" s="13"/>
      <c r="Y4075" s="71" t="str">
        <f>IFERROR(
    IF(Z4075="DONE",
        "QC DONE",
        IF(OR(AA4075="TBD", ISBLANK(AA4075)),
            "NO SHIP DATE",
            IF(AND(ISNUMBER(DATEVALUE(TEXT(Z4075,"MM/DD/YY"))), ISNUMBER(Table22[[#This Row],[QC START]])),
                NETWORKDAYS(Table22[[#This Row],[QC START]], DATEVALUE(TEXT(Z4075,"MM/DD/YY")), Delivered!$Z$3:$Z$8),
                IF(AND(ISNUMBER(DATEVALUE(TEXT(AA4075,"MM/DD/YY"))), ISNUMBER(Table22[[#This Row],[QC START]])),
                    NETWORKDAYS(Table22[[#This Row],[QC START]], DATEVALUE(TEXT(AA4075,"MM/DD/YY")), Delivered!$Z$3:$Z$8),
                    "IN QC"
                )
            )-1
        )
    ),
"IN QC"
)</f>
        <v>NO SHIP DATE</v>
      </c>
      <c r="AB4075" s="25"/>
      <c r="AC4075" s="83"/>
      <c r="AD4075" s="45"/>
    </row>
    <row r="4076" spans="6:30" ht="14.25">
      <c r="F4076" s="30" t="str">
        <f>LEFT(Table2[[#This Row],[Project]],6)</f>
        <v/>
      </c>
      <c r="G4076" s="13"/>
      <c r="H4076" s="13"/>
      <c r="I4076" s="17"/>
      <c r="J4076" s="13"/>
      <c r="K4076" s="13"/>
      <c r="O4076" s="20"/>
      <c r="T4076" s="13"/>
      <c r="Y4076" s="71" t="str">
        <f>IFERROR(
    IF(Z4076="DONE",
        "QC DONE",
        IF(OR(AA4076="TBD", ISBLANK(AA4076)),
            "NO SHIP DATE",
            IF(AND(ISNUMBER(DATEVALUE(TEXT(Z4076,"MM/DD/YY"))), ISNUMBER(Table22[[#This Row],[QC START]])),
                NETWORKDAYS(Table22[[#This Row],[QC START]], DATEVALUE(TEXT(Z4076,"MM/DD/YY")), Delivered!$Z$3:$Z$8),
                IF(AND(ISNUMBER(DATEVALUE(TEXT(AA4076,"MM/DD/YY"))), ISNUMBER(Table22[[#This Row],[QC START]])),
                    NETWORKDAYS(Table22[[#This Row],[QC START]], DATEVALUE(TEXT(AA4076,"MM/DD/YY")), Delivered!$Z$3:$Z$8),
                    "IN QC"
                )
            )-1
        )
    ),
"IN QC"
)</f>
        <v>NO SHIP DATE</v>
      </c>
      <c r="AB4076" s="25"/>
      <c r="AC4076" s="83"/>
      <c r="AD4076" s="45"/>
    </row>
    <row r="4077" spans="6:30" ht="14.25">
      <c r="F4077" s="30" t="str">
        <f>LEFT(Table2[[#This Row],[Project]],6)</f>
        <v/>
      </c>
      <c r="G4077" s="13"/>
      <c r="H4077" s="13"/>
      <c r="I4077" s="17"/>
      <c r="J4077" s="13"/>
      <c r="K4077" s="13"/>
      <c r="O4077" s="20"/>
      <c r="T4077" s="13"/>
      <c r="Y4077" s="71" t="str">
        <f>IFERROR(
    IF(Z4077="DONE",
        "QC DONE",
        IF(OR(AA4077="TBD", ISBLANK(AA4077)),
            "NO SHIP DATE",
            IF(AND(ISNUMBER(DATEVALUE(TEXT(Z4077,"MM/DD/YY"))), ISNUMBER(Table22[[#This Row],[QC START]])),
                NETWORKDAYS(Table22[[#This Row],[QC START]], DATEVALUE(TEXT(Z4077,"MM/DD/YY")), Delivered!$Z$3:$Z$8),
                IF(AND(ISNUMBER(DATEVALUE(TEXT(AA4077,"MM/DD/YY"))), ISNUMBER(Table22[[#This Row],[QC START]])),
                    NETWORKDAYS(Table22[[#This Row],[QC START]], DATEVALUE(TEXT(AA4077,"MM/DD/YY")), Delivered!$Z$3:$Z$8),
                    "IN QC"
                )
            )-1
        )
    ),
"IN QC"
)</f>
        <v>NO SHIP DATE</v>
      </c>
      <c r="AB4077" s="25"/>
      <c r="AC4077" s="83"/>
      <c r="AD4077" s="45"/>
    </row>
    <row r="4078" spans="6:30" ht="14.25">
      <c r="F4078" s="30" t="str">
        <f>LEFT(Table2[[#This Row],[Project]],6)</f>
        <v/>
      </c>
      <c r="G4078" s="13"/>
      <c r="H4078" s="13"/>
      <c r="I4078" s="17"/>
      <c r="J4078" s="13"/>
      <c r="K4078" s="13"/>
      <c r="O4078" s="20"/>
      <c r="T4078" s="13"/>
      <c r="Y4078" s="71" t="str">
        <f>IFERROR(
    IF(Z4078="DONE",
        "QC DONE",
        IF(OR(AA4078="TBD", ISBLANK(AA4078)),
            "NO SHIP DATE",
            IF(AND(ISNUMBER(DATEVALUE(TEXT(Z4078,"MM/DD/YY"))), ISNUMBER(Table22[[#This Row],[QC START]])),
                NETWORKDAYS(Table22[[#This Row],[QC START]], DATEVALUE(TEXT(Z4078,"MM/DD/YY")), Delivered!$Z$3:$Z$8),
                IF(AND(ISNUMBER(DATEVALUE(TEXT(AA4078,"MM/DD/YY"))), ISNUMBER(Table22[[#This Row],[QC START]])),
                    NETWORKDAYS(Table22[[#This Row],[QC START]], DATEVALUE(TEXT(AA4078,"MM/DD/YY")), Delivered!$Z$3:$Z$8),
                    "IN QC"
                )
            )-1
        )
    ),
"IN QC"
)</f>
        <v>NO SHIP DATE</v>
      </c>
      <c r="AB4078" s="25"/>
      <c r="AC4078" s="83"/>
      <c r="AD4078" s="45"/>
    </row>
    <row r="4079" spans="6:30" ht="14.25">
      <c r="F4079" s="30" t="str">
        <f>LEFT(Table2[[#This Row],[Project]],6)</f>
        <v/>
      </c>
      <c r="G4079" s="13"/>
      <c r="H4079" s="13"/>
      <c r="I4079" s="17"/>
      <c r="J4079" s="13"/>
      <c r="K4079" s="13"/>
      <c r="O4079" s="20"/>
      <c r="T4079" s="13"/>
      <c r="Y4079" s="71" t="str">
        <f>IFERROR(
    IF(Z4079="DONE",
        "QC DONE",
        IF(OR(AA4079="TBD", ISBLANK(AA4079)),
            "NO SHIP DATE",
            IF(AND(ISNUMBER(DATEVALUE(TEXT(Z4079,"MM/DD/YY"))), ISNUMBER(Table22[[#This Row],[QC START]])),
                NETWORKDAYS(Table22[[#This Row],[QC START]], DATEVALUE(TEXT(Z4079,"MM/DD/YY")), Delivered!$Z$3:$Z$8),
                IF(AND(ISNUMBER(DATEVALUE(TEXT(AA4079,"MM/DD/YY"))), ISNUMBER(Table22[[#This Row],[QC START]])),
                    NETWORKDAYS(Table22[[#This Row],[QC START]], DATEVALUE(TEXT(AA4079,"MM/DD/YY")), Delivered!$Z$3:$Z$8),
                    "IN QC"
                )
            )-1
        )
    ),
"IN QC"
)</f>
        <v>NO SHIP DATE</v>
      </c>
      <c r="AB4079" s="25"/>
      <c r="AC4079" s="83"/>
      <c r="AD4079" s="45"/>
    </row>
    <row r="4080" spans="6:30" ht="14.25">
      <c r="F4080" s="30" t="str">
        <f>LEFT(Table2[[#This Row],[Project]],6)</f>
        <v/>
      </c>
      <c r="G4080" s="13"/>
      <c r="H4080" s="13"/>
      <c r="I4080" s="17"/>
      <c r="J4080" s="13"/>
      <c r="K4080" s="13"/>
      <c r="O4080" s="20"/>
      <c r="T4080" s="13"/>
      <c r="Y4080" s="71" t="str">
        <f>IFERROR(
    IF(Z4080="DONE",
        "QC DONE",
        IF(OR(AA4080="TBD", ISBLANK(AA4080)),
            "NO SHIP DATE",
            IF(AND(ISNUMBER(DATEVALUE(TEXT(Z4080,"MM/DD/YY"))), ISNUMBER(Table22[[#This Row],[QC START]])),
                NETWORKDAYS(Table22[[#This Row],[QC START]], DATEVALUE(TEXT(Z4080,"MM/DD/YY")), Delivered!$Z$3:$Z$8),
                IF(AND(ISNUMBER(DATEVALUE(TEXT(AA4080,"MM/DD/YY"))), ISNUMBER(Table22[[#This Row],[QC START]])),
                    NETWORKDAYS(Table22[[#This Row],[QC START]], DATEVALUE(TEXT(AA4080,"MM/DD/YY")), Delivered!$Z$3:$Z$8),
                    "IN QC"
                )
            )-1
        )
    ),
"IN QC"
)</f>
        <v>NO SHIP DATE</v>
      </c>
      <c r="AB4080" s="25"/>
      <c r="AC4080" s="83"/>
      <c r="AD4080" s="45"/>
    </row>
    <row r="4081" spans="6:30" ht="14.25">
      <c r="F4081" s="30" t="str">
        <f>LEFT(Table2[[#This Row],[Project]],6)</f>
        <v/>
      </c>
      <c r="G4081" s="13"/>
      <c r="H4081" s="13"/>
      <c r="I4081" s="17"/>
      <c r="J4081" s="13"/>
      <c r="K4081" s="13"/>
      <c r="O4081" s="20"/>
      <c r="T4081" s="13"/>
      <c r="Y4081" s="71" t="str">
        <f>IFERROR(
    IF(Z4081="DONE",
        "QC DONE",
        IF(OR(AA4081="TBD", ISBLANK(AA4081)),
            "NO SHIP DATE",
            IF(AND(ISNUMBER(DATEVALUE(TEXT(Z4081,"MM/DD/YY"))), ISNUMBER(Table22[[#This Row],[QC START]])),
                NETWORKDAYS(Table22[[#This Row],[QC START]], DATEVALUE(TEXT(Z4081,"MM/DD/YY")), Delivered!$Z$3:$Z$8),
                IF(AND(ISNUMBER(DATEVALUE(TEXT(AA4081,"MM/DD/YY"))), ISNUMBER(Table22[[#This Row],[QC START]])),
                    NETWORKDAYS(Table22[[#This Row],[QC START]], DATEVALUE(TEXT(AA4081,"MM/DD/YY")), Delivered!$Z$3:$Z$8),
                    "IN QC"
                )
            )-1
        )
    ),
"IN QC"
)</f>
        <v>NO SHIP DATE</v>
      </c>
      <c r="AB4081" s="25"/>
      <c r="AC4081" s="83"/>
      <c r="AD4081" s="45"/>
    </row>
    <row r="4082" spans="6:30" ht="14.25">
      <c r="F4082" s="30" t="str">
        <f>LEFT(Table2[[#This Row],[Project]],6)</f>
        <v/>
      </c>
      <c r="G4082" s="13"/>
      <c r="H4082" s="13"/>
      <c r="I4082" s="17"/>
      <c r="J4082" s="13"/>
      <c r="K4082" s="13"/>
      <c r="O4082" s="20"/>
      <c r="T4082" s="13"/>
      <c r="Y4082" s="71" t="str">
        <f>IFERROR(
    IF(Z4082="DONE",
        "QC DONE",
        IF(OR(AA4082="TBD", ISBLANK(AA4082)),
            "NO SHIP DATE",
            IF(AND(ISNUMBER(DATEVALUE(TEXT(Z4082,"MM/DD/YY"))), ISNUMBER(Table22[[#This Row],[QC START]])),
                NETWORKDAYS(Table22[[#This Row],[QC START]], DATEVALUE(TEXT(Z4082,"MM/DD/YY")), Delivered!$Z$3:$Z$8),
                IF(AND(ISNUMBER(DATEVALUE(TEXT(AA4082,"MM/DD/YY"))), ISNUMBER(Table22[[#This Row],[QC START]])),
                    NETWORKDAYS(Table22[[#This Row],[QC START]], DATEVALUE(TEXT(AA4082,"MM/DD/YY")), Delivered!$Z$3:$Z$8),
                    "IN QC"
                )
            )-1
        )
    ),
"IN QC"
)</f>
        <v>NO SHIP DATE</v>
      </c>
      <c r="AB4082" s="25"/>
      <c r="AC4082" s="83"/>
      <c r="AD4082" s="45"/>
    </row>
    <row r="4083" spans="6:30" ht="14.25">
      <c r="F4083" s="30" t="str">
        <f>LEFT(Table2[[#This Row],[Project]],6)</f>
        <v/>
      </c>
      <c r="G4083" s="13"/>
      <c r="H4083" s="13"/>
      <c r="I4083" s="17"/>
      <c r="J4083" s="13"/>
      <c r="K4083" s="13"/>
      <c r="O4083" s="20"/>
      <c r="T4083" s="13"/>
      <c r="Y4083" s="71" t="str">
        <f>IFERROR(
    IF(Z4083="DONE",
        "QC DONE",
        IF(OR(AA4083="TBD", ISBLANK(AA4083)),
            "NO SHIP DATE",
            IF(AND(ISNUMBER(DATEVALUE(TEXT(Z4083,"MM/DD/YY"))), ISNUMBER(Table22[[#This Row],[QC START]])),
                NETWORKDAYS(Table22[[#This Row],[QC START]], DATEVALUE(TEXT(Z4083,"MM/DD/YY")), Delivered!$Z$3:$Z$8),
                IF(AND(ISNUMBER(DATEVALUE(TEXT(AA4083,"MM/DD/YY"))), ISNUMBER(Table22[[#This Row],[QC START]])),
                    NETWORKDAYS(Table22[[#This Row],[QC START]], DATEVALUE(TEXT(AA4083,"MM/DD/YY")), Delivered!$Z$3:$Z$8),
                    "IN QC"
                )
            )-1
        )
    ),
"IN QC"
)</f>
        <v>NO SHIP DATE</v>
      </c>
      <c r="AB4083" s="25"/>
      <c r="AC4083" s="83"/>
      <c r="AD4083" s="45"/>
    </row>
    <row r="4084" spans="6:30" ht="14.25">
      <c r="F4084" s="30" t="str">
        <f>LEFT(Table2[[#This Row],[Project]],6)</f>
        <v/>
      </c>
      <c r="G4084" s="13"/>
      <c r="H4084" s="13"/>
      <c r="I4084" s="17"/>
      <c r="J4084" s="13"/>
      <c r="K4084" s="13"/>
      <c r="O4084" s="20"/>
      <c r="T4084" s="13"/>
      <c r="Y4084" s="71" t="str">
        <f>IFERROR(
    IF(Z4084="DONE",
        "QC DONE",
        IF(OR(AA4084="TBD", ISBLANK(AA4084)),
            "NO SHIP DATE",
            IF(AND(ISNUMBER(DATEVALUE(TEXT(Z4084,"MM/DD/YY"))), ISNUMBER(Table22[[#This Row],[QC START]])),
                NETWORKDAYS(Table22[[#This Row],[QC START]], DATEVALUE(TEXT(Z4084,"MM/DD/YY")), Delivered!$Z$3:$Z$8),
                IF(AND(ISNUMBER(DATEVALUE(TEXT(AA4084,"MM/DD/YY"))), ISNUMBER(Table22[[#This Row],[QC START]])),
                    NETWORKDAYS(Table22[[#This Row],[QC START]], DATEVALUE(TEXT(AA4084,"MM/DD/YY")), Delivered!$Z$3:$Z$8),
                    "IN QC"
                )
            )-1
        )
    ),
"IN QC"
)</f>
        <v>NO SHIP DATE</v>
      </c>
      <c r="AB4084" s="25"/>
      <c r="AC4084" s="83"/>
      <c r="AD4084" s="45"/>
    </row>
    <row r="4085" spans="6:30" ht="14.25">
      <c r="F4085" s="30" t="str">
        <f>LEFT(Table2[[#This Row],[Project]],6)</f>
        <v/>
      </c>
      <c r="G4085" s="13"/>
      <c r="H4085" s="13"/>
      <c r="I4085" s="17"/>
      <c r="J4085" s="13"/>
      <c r="K4085" s="13"/>
      <c r="O4085" s="20"/>
      <c r="T4085" s="13"/>
      <c r="Y4085" s="71" t="str">
        <f>IFERROR(
    IF(Z4085="DONE",
        "QC DONE",
        IF(OR(AA4085="TBD", ISBLANK(AA4085)),
            "NO SHIP DATE",
            IF(AND(ISNUMBER(DATEVALUE(TEXT(Z4085,"MM/DD/YY"))), ISNUMBER(Table22[[#This Row],[QC START]])),
                NETWORKDAYS(Table22[[#This Row],[QC START]], DATEVALUE(TEXT(Z4085,"MM/DD/YY")), Delivered!$Z$3:$Z$8),
                IF(AND(ISNUMBER(DATEVALUE(TEXT(AA4085,"MM/DD/YY"))), ISNUMBER(Table22[[#This Row],[QC START]])),
                    NETWORKDAYS(Table22[[#This Row],[QC START]], DATEVALUE(TEXT(AA4085,"MM/DD/YY")), Delivered!$Z$3:$Z$8),
                    "IN QC"
                )
            )-1
        )
    ),
"IN QC"
)</f>
        <v>NO SHIP DATE</v>
      </c>
      <c r="AB4085" s="25"/>
      <c r="AC4085" s="83"/>
      <c r="AD4085" s="45"/>
    </row>
    <row r="4086" spans="6:30" ht="14.25">
      <c r="F4086" s="30" t="str">
        <f>LEFT(Table2[[#This Row],[Project]],6)</f>
        <v/>
      </c>
      <c r="G4086" s="13"/>
      <c r="H4086" s="13"/>
      <c r="I4086" s="17"/>
      <c r="J4086" s="13"/>
      <c r="K4086" s="13"/>
      <c r="O4086" s="20"/>
      <c r="T4086" s="13"/>
      <c r="Y4086" s="71" t="str">
        <f>IFERROR(
    IF(Z4086="DONE",
        "QC DONE",
        IF(OR(AA4086="TBD", ISBLANK(AA4086)),
            "NO SHIP DATE",
            IF(AND(ISNUMBER(DATEVALUE(TEXT(Z4086,"MM/DD/YY"))), ISNUMBER(Table22[[#This Row],[QC START]])),
                NETWORKDAYS(Table22[[#This Row],[QC START]], DATEVALUE(TEXT(Z4086,"MM/DD/YY")), Delivered!$Z$3:$Z$8),
                IF(AND(ISNUMBER(DATEVALUE(TEXT(AA4086,"MM/DD/YY"))), ISNUMBER(Table22[[#This Row],[QC START]])),
                    NETWORKDAYS(Table22[[#This Row],[QC START]], DATEVALUE(TEXT(AA4086,"MM/DD/YY")), Delivered!$Z$3:$Z$8),
                    "IN QC"
                )
            )-1
        )
    ),
"IN QC"
)</f>
        <v>NO SHIP DATE</v>
      </c>
      <c r="AB4086" s="25"/>
      <c r="AC4086" s="83"/>
      <c r="AD4086" s="45"/>
    </row>
    <row r="4087" spans="6:30" ht="14.25">
      <c r="F4087" s="30" t="str">
        <f>LEFT(Table2[[#This Row],[Project]],6)</f>
        <v/>
      </c>
      <c r="G4087" s="13"/>
      <c r="H4087" s="13"/>
      <c r="I4087" s="17"/>
      <c r="J4087" s="13"/>
      <c r="K4087" s="13"/>
      <c r="O4087" s="20"/>
      <c r="T4087" s="13"/>
      <c r="Y4087" s="71" t="str">
        <f>IFERROR(
    IF(Z4087="DONE",
        "QC DONE",
        IF(OR(AA4087="TBD", ISBLANK(AA4087)),
            "NO SHIP DATE",
            IF(AND(ISNUMBER(DATEVALUE(TEXT(Z4087,"MM/DD/YY"))), ISNUMBER(Table22[[#This Row],[QC START]])),
                NETWORKDAYS(Table22[[#This Row],[QC START]], DATEVALUE(TEXT(Z4087,"MM/DD/YY")), Delivered!$Z$3:$Z$8),
                IF(AND(ISNUMBER(DATEVALUE(TEXT(AA4087,"MM/DD/YY"))), ISNUMBER(Table22[[#This Row],[QC START]])),
                    NETWORKDAYS(Table22[[#This Row],[QC START]], DATEVALUE(TEXT(AA4087,"MM/DD/YY")), Delivered!$Z$3:$Z$8),
                    "IN QC"
                )
            )-1
        )
    ),
"IN QC"
)</f>
        <v>NO SHIP DATE</v>
      </c>
      <c r="AB4087" s="25"/>
      <c r="AC4087" s="83"/>
      <c r="AD4087" s="45"/>
    </row>
    <row r="4088" spans="6:30" ht="14.25">
      <c r="F4088" s="30" t="str">
        <f>LEFT(Table2[[#This Row],[Project]],6)</f>
        <v/>
      </c>
      <c r="G4088" s="13"/>
      <c r="H4088" s="13"/>
      <c r="I4088" s="17"/>
      <c r="J4088" s="13"/>
      <c r="K4088" s="13"/>
      <c r="O4088" s="20"/>
      <c r="T4088" s="13"/>
      <c r="Y4088" s="71" t="str">
        <f>IFERROR(
    IF(Z4088="DONE",
        "QC DONE",
        IF(OR(AA4088="TBD", ISBLANK(AA4088)),
            "NO SHIP DATE",
            IF(AND(ISNUMBER(DATEVALUE(TEXT(Z4088,"MM/DD/YY"))), ISNUMBER(Table22[[#This Row],[QC START]])),
                NETWORKDAYS(Table22[[#This Row],[QC START]], DATEVALUE(TEXT(Z4088,"MM/DD/YY")), Delivered!$Z$3:$Z$8),
                IF(AND(ISNUMBER(DATEVALUE(TEXT(AA4088,"MM/DD/YY"))), ISNUMBER(Table22[[#This Row],[QC START]])),
                    NETWORKDAYS(Table22[[#This Row],[QC START]], DATEVALUE(TEXT(AA4088,"MM/DD/YY")), Delivered!$Z$3:$Z$8),
                    "IN QC"
                )
            )-1
        )
    ),
"IN QC"
)</f>
        <v>NO SHIP DATE</v>
      </c>
      <c r="AB4088" s="25"/>
      <c r="AC4088" s="83"/>
      <c r="AD4088" s="45"/>
    </row>
    <row r="4089" spans="6:30" ht="14.25">
      <c r="F4089" s="30" t="str">
        <f>LEFT(Table2[[#This Row],[Project]],6)</f>
        <v/>
      </c>
      <c r="G4089" s="13"/>
      <c r="H4089" s="13"/>
      <c r="I4089" s="17"/>
      <c r="J4089" s="13"/>
      <c r="K4089" s="13"/>
      <c r="O4089" s="20"/>
      <c r="T4089" s="13"/>
      <c r="Y4089" s="71" t="str">
        <f>IFERROR(
    IF(Z4089="DONE",
        "QC DONE",
        IF(OR(AA4089="TBD", ISBLANK(AA4089)),
            "NO SHIP DATE",
            IF(AND(ISNUMBER(DATEVALUE(TEXT(Z4089,"MM/DD/YY"))), ISNUMBER(Table22[[#This Row],[QC START]])),
                NETWORKDAYS(Table22[[#This Row],[QC START]], DATEVALUE(TEXT(Z4089,"MM/DD/YY")), Delivered!$Z$3:$Z$8),
                IF(AND(ISNUMBER(DATEVALUE(TEXT(AA4089,"MM/DD/YY"))), ISNUMBER(Table22[[#This Row],[QC START]])),
                    NETWORKDAYS(Table22[[#This Row],[QC START]], DATEVALUE(TEXT(AA4089,"MM/DD/YY")), Delivered!$Z$3:$Z$8),
                    "IN QC"
                )
            )-1
        )
    ),
"IN QC"
)</f>
        <v>NO SHIP DATE</v>
      </c>
      <c r="AB4089" s="25"/>
      <c r="AC4089" s="83"/>
      <c r="AD4089" s="45"/>
    </row>
    <row r="4090" spans="6:30" ht="14.25">
      <c r="F4090" s="30" t="str">
        <f>LEFT(Table2[[#This Row],[Project]],6)</f>
        <v/>
      </c>
      <c r="G4090" s="13"/>
      <c r="H4090" s="13"/>
      <c r="I4090" s="17"/>
      <c r="J4090" s="13"/>
      <c r="K4090" s="13"/>
      <c r="O4090" s="20"/>
      <c r="T4090" s="13"/>
      <c r="Y4090" s="71" t="str">
        <f>IFERROR(
    IF(Z4090="DONE",
        "QC DONE",
        IF(OR(AA4090="TBD", ISBLANK(AA4090)),
            "NO SHIP DATE",
            IF(AND(ISNUMBER(DATEVALUE(TEXT(Z4090,"MM/DD/YY"))), ISNUMBER(Table22[[#This Row],[QC START]])),
                NETWORKDAYS(Table22[[#This Row],[QC START]], DATEVALUE(TEXT(Z4090,"MM/DD/YY")), Delivered!$Z$3:$Z$8),
                IF(AND(ISNUMBER(DATEVALUE(TEXT(AA4090,"MM/DD/YY"))), ISNUMBER(Table22[[#This Row],[QC START]])),
                    NETWORKDAYS(Table22[[#This Row],[QC START]], DATEVALUE(TEXT(AA4090,"MM/DD/YY")), Delivered!$Z$3:$Z$8),
                    "IN QC"
                )
            )-1
        )
    ),
"IN QC"
)</f>
        <v>NO SHIP DATE</v>
      </c>
      <c r="AB4090" s="25"/>
      <c r="AC4090" s="83"/>
      <c r="AD4090" s="45"/>
    </row>
    <row r="4091" spans="6:30" ht="14.25">
      <c r="F4091" s="30" t="str">
        <f>LEFT(Table2[[#This Row],[Project]],6)</f>
        <v/>
      </c>
      <c r="G4091" s="13"/>
      <c r="H4091" s="13"/>
      <c r="I4091" s="17"/>
      <c r="J4091" s="13"/>
      <c r="K4091" s="13"/>
      <c r="O4091" s="20"/>
      <c r="T4091" s="13"/>
      <c r="Y4091" s="71" t="str">
        <f>IFERROR(
    IF(Z4091="DONE",
        "QC DONE",
        IF(OR(AA4091="TBD", ISBLANK(AA4091)),
            "NO SHIP DATE",
            IF(AND(ISNUMBER(DATEVALUE(TEXT(Z4091,"MM/DD/YY"))), ISNUMBER(Table22[[#This Row],[QC START]])),
                NETWORKDAYS(Table22[[#This Row],[QC START]], DATEVALUE(TEXT(Z4091,"MM/DD/YY")), Delivered!$Z$3:$Z$8),
                IF(AND(ISNUMBER(DATEVALUE(TEXT(AA4091,"MM/DD/YY"))), ISNUMBER(Table22[[#This Row],[QC START]])),
                    NETWORKDAYS(Table22[[#This Row],[QC START]], DATEVALUE(TEXT(AA4091,"MM/DD/YY")), Delivered!$Z$3:$Z$8),
                    "IN QC"
                )
            )-1
        )
    ),
"IN QC"
)</f>
        <v>NO SHIP DATE</v>
      </c>
      <c r="AB4091" s="25"/>
      <c r="AC4091" s="83"/>
      <c r="AD4091" s="45"/>
    </row>
    <row r="4092" spans="6:30" ht="14.25">
      <c r="F4092" s="30" t="str">
        <f>LEFT(Table2[[#This Row],[Project]],6)</f>
        <v/>
      </c>
      <c r="G4092" s="13"/>
      <c r="H4092" s="13"/>
      <c r="I4092" s="17"/>
      <c r="J4092" s="13"/>
      <c r="K4092" s="13"/>
      <c r="O4092" s="20"/>
      <c r="T4092" s="13"/>
      <c r="Y4092" s="71" t="str">
        <f>IFERROR(
    IF(Z4092="DONE",
        "QC DONE",
        IF(OR(AA4092="TBD", ISBLANK(AA4092)),
            "NO SHIP DATE",
            IF(AND(ISNUMBER(DATEVALUE(TEXT(Z4092,"MM/DD/YY"))), ISNUMBER(Table22[[#This Row],[QC START]])),
                NETWORKDAYS(Table22[[#This Row],[QC START]], DATEVALUE(TEXT(Z4092,"MM/DD/YY")), Delivered!$Z$3:$Z$8),
                IF(AND(ISNUMBER(DATEVALUE(TEXT(AA4092,"MM/DD/YY"))), ISNUMBER(Table22[[#This Row],[QC START]])),
                    NETWORKDAYS(Table22[[#This Row],[QC START]], DATEVALUE(TEXT(AA4092,"MM/DD/YY")), Delivered!$Z$3:$Z$8),
                    "IN QC"
                )
            )-1
        )
    ),
"IN QC"
)</f>
        <v>NO SHIP DATE</v>
      </c>
      <c r="AB4092" s="25"/>
      <c r="AC4092" s="83"/>
      <c r="AD4092" s="45"/>
    </row>
    <row r="4093" spans="6:30" ht="14.25">
      <c r="F4093" s="30" t="str">
        <f>LEFT(Table2[[#This Row],[Project]],6)</f>
        <v/>
      </c>
      <c r="G4093" s="13"/>
      <c r="H4093" s="13"/>
      <c r="I4093" s="17"/>
      <c r="J4093" s="13"/>
      <c r="K4093" s="13"/>
      <c r="O4093" s="20"/>
      <c r="T4093" s="13"/>
      <c r="Y4093" s="71" t="str">
        <f>IFERROR(
    IF(Z4093="DONE",
        "QC DONE",
        IF(OR(AA4093="TBD", ISBLANK(AA4093)),
            "NO SHIP DATE",
            IF(AND(ISNUMBER(DATEVALUE(TEXT(Z4093,"MM/DD/YY"))), ISNUMBER(Table22[[#This Row],[QC START]])),
                NETWORKDAYS(Table22[[#This Row],[QC START]], DATEVALUE(TEXT(Z4093,"MM/DD/YY")), Delivered!$Z$3:$Z$8),
                IF(AND(ISNUMBER(DATEVALUE(TEXT(AA4093,"MM/DD/YY"))), ISNUMBER(Table22[[#This Row],[QC START]])),
                    NETWORKDAYS(Table22[[#This Row],[QC START]], DATEVALUE(TEXT(AA4093,"MM/DD/YY")), Delivered!$Z$3:$Z$8),
                    "IN QC"
                )
            )-1
        )
    ),
"IN QC"
)</f>
        <v>NO SHIP DATE</v>
      </c>
      <c r="AB4093" s="25"/>
      <c r="AC4093" s="83"/>
      <c r="AD4093" s="45"/>
    </row>
    <row r="4094" spans="6:30" ht="14.25">
      <c r="F4094" s="30" t="str">
        <f>LEFT(Table2[[#This Row],[Project]],6)</f>
        <v/>
      </c>
      <c r="G4094" s="13"/>
      <c r="H4094" s="13"/>
      <c r="I4094" s="17"/>
      <c r="J4094" s="13"/>
      <c r="K4094" s="13"/>
      <c r="O4094" s="20"/>
      <c r="T4094" s="13"/>
      <c r="Y4094" s="71" t="str">
        <f>IFERROR(
    IF(Z4094="DONE",
        "QC DONE",
        IF(OR(AA4094="TBD", ISBLANK(AA4094)),
            "NO SHIP DATE",
            IF(AND(ISNUMBER(DATEVALUE(TEXT(Z4094,"MM/DD/YY"))), ISNUMBER(Table22[[#This Row],[QC START]])),
                NETWORKDAYS(Table22[[#This Row],[QC START]], DATEVALUE(TEXT(Z4094,"MM/DD/YY")), Delivered!$Z$3:$Z$8),
                IF(AND(ISNUMBER(DATEVALUE(TEXT(AA4094,"MM/DD/YY"))), ISNUMBER(Table22[[#This Row],[QC START]])),
                    NETWORKDAYS(Table22[[#This Row],[QC START]], DATEVALUE(TEXT(AA4094,"MM/DD/YY")), Delivered!$Z$3:$Z$8),
                    "IN QC"
                )
            )-1
        )
    ),
"IN QC"
)</f>
        <v>NO SHIP DATE</v>
      </c>
      <c r="AB4094" s="25"/>
      <c r="AC4094" s="83"/>
      <c r="AD4094" s="45"/>
    </row>
    <row r="4095" spans="6:30" ht="14.25">
      <c r="F4095" s="30" t="str">
        <f>LEFT(Table2[[#This Row],[Project]],6)</f>
        <v/>
      </c>
      <c r="G4095" s="13"/>
      <c r="H4095" s="13"/>
      <c r="I4095" s="17"/>
      <c r="J4095" s="13"/>
      <c r="K4095" s="13"/>
      <c r="O4095" s="20"/>
      <c r="T4095" s="13"/>
      <c r="Y4095" s="71" t="str">
        <f>IFERROR(
    IF(Z4095="DONE",
        "QC DONE",
        IF(OR(AA4095="TBD", ISBLANK(AA4095)),
            "NO SHIP DATE",
            IF(AND(ISNUMBER(DATEVALUE(TEXT(Z4095,"MM/DD/YY"))), ISNUMBER(Table22[[#This Row],[QC START]])),
                NETWORKDAYS(Table22[[#This Row],[QC START]], DATEVALUE(TEXT(Z4095,"MM/DD/YY")), Delivered!$Z$3:$Z$8),
                IF(AND(ISNUMBER(DATEVALUE(TEXT(AA4095,"MM/DD/YY"))), ISNUMBER(Table22[[#This Row],[QC START]])),
                    NETWORKDAYS(Table22[[#This Row],[QC START]], DATEVALUE(TEXT(AA4095,"MM/DD/YY")), Delivered!$Z$3:$Z$8),
                    "IN QC"
                )
            )-1
        )
    ),
"IN QC"
)</f>
        <v>NO SHIP DATE</v>
      </c>
      <c r="AB4095" s="25"/>
      <c r="AC4095" s="83"/>
      <c r="AD4095" s="45"/>
    </row>
    <row r="4096" spans="6:30" ht="14.25">
      <c r="F4096" s="30" t="str">
        <f>LEFT(Table2[[#This Row],[Project]],6)</f>
        <v/>
      </c>
      <c r="G4096" s="13"/>
      <c r="H4096" s="13"/>
      <c r="I4096" s="17"/>
      <c r="J4096" s="13"/>
      <c r="K4096" s="13"/>
      <c r="O4096" s="20"/>
      <c r="T4096" s="13"/>
      <c r="Y4096" s="71" t="str">
        <f>IFERROR(
    IF(Z4096="DONE",
        "QC DONE",
        IF(OR(AA4096="TBD", ISBLANK(AA4096)),
            "NO SHIP DATE",
            IF(AND(ISNUMBER(DATEVALUE(TEXT(Z4096,"MM/DD/YY"))), ISNUMBER(Table22[[#This Row],[QC START]])),
                NETWORKDAYS(Table22[[#This Row],[QC START]], DATEVALUE(TEXT(Z4096,"MM/DD/YY")), Delivered!$Z$3:$Z$8),
                IF(AND(ISNUMBER(DATEVALUE(TEXT(AA4096,"MM/DD/YY"))), ISNUMBER(Table22[[#This Row],[QC START]])),
                    NETWORKDAYS(Table22[[#This Row],[QC START]], DATEVALUE(TEXT(AA4096,"MM/DD/YY")), Delivered!$Z$3:$Z$8),
                    "IN QC"
                )
            )-1
        )
    ),
"IN QC"
)</f>
        <v>NO SHIP DATE</v>
      </c>
      <c r="AB4096" s="25"/>
      <c r="AC4096" s="83"/>
      <c r="AD4096" s="45"/>
    </row>
    <row r="4097" spans="6:30" ht="14.25">
      <c r="F4097" s="30" t="str">
        <f>LEFT(Table2[[#This Row],[Project]],6)</f>
        <v/>
      </c>
      <c r="G4097" s="13"/>
      <c r="H4097" s="13"/>
      <c r="I4097" s="17"/>
      <c r="J4097" s="13"/>
      <c r="K4097" s="13"/>
      <c r="O4097" s="20"/>
      <c r="T4097" s="13"/>
      <c r="Y4097" s="71" t="str">
        <f>IFERROR(
    IF(Z4097="DONE",
        "QC DONE",
        IF(OR(AA4097="TBD", ISBLANK(AA4097)),
            "NO SHIP DATE",
            IF(AND(ISNUMBER(DATEVALUE(TEXT(Z4097,"MM/DD/YY"))), ISNUMBER(Table22[[#This Row],[QC START]])),
                NETWORKDAYS(Table22[[#This Row],[QC START]], DATEVALUE(TEXT(Z4097,"MM/DD/YY")), Delivered!$Z$3:$Z$8),
                IF(AND(ISNUMBER(DATEVALUE(TEXT(AA4097,"MM/DD/YY"))), ISNUMBER(Table22[[#This Row],[QC START]])),
                    NETWORKDAYS(Table22[[#This Row],[QC START]], DATEVALUE(TEXT(AA4097,"MM/DD/YY")), Delivered!$Z$3:$Z$8),
                    "IN QC"
                )
            )-1
        )
    ),
"IN QC"
)</f>
        <v>NO SHIP DATE</v>
      </c>
      <c r="AB4097" s="25"/>
      <c r="AC4097" s="83"/>
      <c r="AD4097" s="45"/>
    </row>
    <row r="4098" spans="6:30" ht="14.25">
      <c r="F4098" s="30" t="str">
        <f>LEFT(Table2[[#This Row],[Project]],6)</f>
        <v/>
      </c>
      <c r="G4098" s="13"/>
      <c r="H4098" s="13"/>
      <c r="I4098" s="17"/>
      <c r="J4098" s="13"/>
      <c r="K4098" s="13"/>
      <c r="O4098" s="20"/>
      <c r="T4098" s="13"/>
      <c r="Y4098" s="71" t="str">
        <f>IFERROR(
    IF(Z4098="DONE",
        "QC DONE",
        IF(OR(AA4098="TBD", ISBLANK(AA4098)),
            "NO SHIP DATE",
            IF(AND(ISNUMBER(DATEVALUE(TEXT(Z4098,"MM/DD/YY"))), ISNUMBER(Table22[[#This Row],[QC START]])),
                NETWORKDAYS(Table22[[#This Row],[QC START]], DATEVALUE(TEXT(Z4098,"MM/DD/YY")), Delivered!$Z$3:$Z$8),
                IF(AND(ISNUMBER(DATEVALUE(TEXT(AA4098,"MM/DD/YY"))), ISNUMBER(Table22[[#This Row],[QC START]])),
                    NETWORKDAYS(Table22[[#This Row],[QC START]], DATEVALUE(TEXT(AA4098,"MM/DD/YY")), Delivered!$Z$3:$Z$8),
                    "IN QC"
                )
            )-1
        )
    ),
"IN QC"
)</f>
        <v>NO SHIP DATE</v>
      </c>
      <c r="AB4098" s="25"/>
      <c r="AC4098" s="83"/>
      <c r="AD4098" s="45"/>
    </row>
    <row r="4099" spans="6:30" ht="14.25">
      <c r="F4099" s="30" t="str">
        <f>LEFT(Table2[[#This Row],[Project]],6)</f>
        <v/>
      </c>
      <c r="G4099" s="13"/>
      <c r="H4099" s="13"/>
      <c r="I4099" s="17"/>
      <c r="J4099" s="13"/>
      <c r="K4099" s="13"/>
      <c r="O4099" s="20"/>
      <c r="T4099" s="13"/>
      <c r="Y4099" s="71" t="str">
        <f>IFERROR(
    IF(Z4099="DONE",
        "QC DONE",
        IF(OR(AA4099="TBD", ISBLANK(AA4099)),
            "NO SHIP DATE",
            IF(AND(ISNUMBER(DATEVALUE(TEXT(Z4099,"MM/DD/YY"))), ISNUMBER(Table22[[#This Row],[QC START]])),
                NETWORKDAYS(Table22[[#This Row],[QC START]], DATEVALUE(TEXT(Z4099,"MM/DD/YY")), Delivered!$Z$3:$Z$8),
                IF(AND(ISNUMBER(DATEVALUE(TEXT(AA4099,"MM/DD/YY"))), ISNUMBER(Table22[[#This Row],[QC START]])),
                    NETWORKDAYS(Table22[[#This Row],[QC START]], DATEVALUE(TEXT(AA4099,"MM/DD/YY")), Delivered!$Z$3:$Z$8),
                    "IN QC"
                )
            )-1
        )
    ),
"IN QC"
)</f>
        <v>NO SHIP DATE</v>
      </c>
      <c r="AB4099" s="25"/>
      <c r="AC4099" s="83"/>
      <c r="AD4099" s="45"/>
    </row>
    <row r="4100" spans="6:30" ht="14.25">
      <c r="F4100" s="30" t="str">
        <f>LEFT(Table2[[#This Row],[Project]],6)</f>
        <v/>
      </c>
      <c r="G4100" s="13"/>
      <c r="H4100" s="13"/>
      <c r="I4100" s="17"/>
      <c r="J4100" s="13"/>
      <c r="K4100" s="13"/>
      <c r="O4100" s="20"/>
      <c r="T4100" s="13"/>
      <c r="Y4100" s="71" t="str">
        <f>IFERROR(
    IF(Z4100="DONE",
        "QC DONE",
        IF(OR(AA4100="TBD", ISBLANK(AA4100)),
            "NO SHIP DATE",
            IF(AND(ISNUMBER(DATEVALUE(TEXT(Z4100,"MM/DD/YY"))), ISNUMBER(Table22[[#This Row],[QC START]])),
                NETWORKDAYS(Table22[[#This Row],[QC START]], DATEVALUE(TEXT(Z4100,"MM/DD/YY")), Delivered!$Z$3:$Z$8),
                IF(AND(ISNUMBER(DATEVALUE(TEXT(AA4100,"MM/DD/YY"))), ISNUMBER(Table22[[#This Row],[QC START]])),
                    NETWORKDAYS(Table22[[#This Row],[QC START]], DATEVALUE(TEXT(AA4100,"MM/DD/YY")), Delivered!$Z$3:$Z$8),
                    "IN QC"
                )
            )-1
        )
    ),
"IN QC"
)</f>
        <v>NO SHIP DATE</v>
      </c>
      <c r="AB4100" s="25"/>
      <c r="AC4100" s="83"/>
      <c r="AD4100" s="45"/>
    </row>
    <row r="4101" spans="6:30" ht="14.25">
      <c r="F4101" s="30" t="str">
        <f>LEFT(Table2[[#This Row],[Project]],6)</f>
        <v/>
      </c>
      <c r="G4101" s="13"/>
      <c r="H4101" s="13"/>
      <c r="I4101" s="17"/>
      <c r="J4101" s="13"/>
      <c r="K4101" s="13"/>
      <c r="O4101" s="20"/>
      <c r="T4101" s="13"/>
      <c r="Y4101" s="71" t="str">
        <f>IFERROR(
    IF(Z4101="DONE",
        "QC DONE",
        IF(OR(AA4101="TBD", ISBLANK(AA4101)),
            "NO SHIP DATE",
            IF(AND(ISNUMBER(DATEVALUE(TEXT(Z4101,"MM/DD/YY"))), ISNUMBER(Table22[[#This Row],[QC START]])),
                NETWORKDAYS(Table22[[#This Row],[QC START]], DATEVALUE(TEXT(Z4101,"MM/DD/YY")), Delivered!$Z$3:$Z$8),
                IF(AND(ISNUMBER(DATEVALUE(TEXT(AA4101,"MM/DD/YY"))), ISNUMBER(Table22[[#This Row],[QC START]])),
                    NETWORKDAYS(Table22[[#This Row],[QC START]], DATEVALUE(TEXT(AA4101,"MM/DD/YY")), Delivered!$Z$3:$Z$8),
                    "IN QC"
                )
            )-1
        )
    ),
"IN QC"
)</f>
        <v>NO SHIP DATE</v>
      </c>
      <c r="AB4101" s="25"/>
      <c r="AC4101" s="83"/>
      <c r="AD4101" s="45"/>
    </row>
    <row r="4102" spans="6:30" ht="14.25">
      <c r="F4102" s="30" t="str">
        <f>LEFT(Table2[[#This Row],[Project]],6)</f>
        <v/>
      </c>
      <c r="G4102" s="13"/>
      <c r="H4102" s="13"/>
      <c r="I4102" s="17"/>
      <c r="J4102" s="13"/>
      <c r="K4102" s="13"/>
      <c r="O4102" s="20"/>
      <c r="T4102" s="13"/>
      <c r="Y4102" s="71" t="str">
        <f>IFERROR(
    IF(Z4102="DONE",
        "QC DONE",
        IF(OR(AA4102="TBD", ISBLANK(AA4102)),
            "NO SHIP DATE",
            IF(AND(ISNUMBER(DATEVALUE(TEXT(Z4102,"MM/DD/YY"))), ISNUMBER(Table22[[#This Row],[QC START]])),
                NETWORKDAYS(Table22[[#This Row],[QC START]], DATEVALUE(TEXT(Z4102,"MM/DD/YY")), Delivered!$Z$3:$Z$8),
                IF(AND(ISNUMBER(DATEVALUE(TEXT(AA4102,"MM/DD/YY"))), ISNUMBER(Table22[[#This Row],[QC START]])),
                    NETWORKDAYS(Table22[[#This Row],[QC START]], DATEVALUE(TEXT(AA4102,"MM/DD/YY")), Delivered!$Z$3:$Z$8),
                    "IN QC"
                )
            )-1
        )
    ),
"IN QC"
)</f>
        <v>NO SHIP DATE</v>
      </c>
      <c r="AB4102" s="25"/>
      <c r="AC4102" s="83"/>
      <c r="AD4102" s="45"/>
    </row>
    <row r="4103" spans="6:30" ht="14.25">
      <c r="F4103" s="30" t="str">
        <f>LEFT(Table2[[#This Row],[Project]],6)</f>
        <v/>
      </c>
      <c r="G4103" s="13"/>
      <c r="H4103" s="13"/>
      <c r="I4103" s="17"/>
      <c r="J4103" s="13"/>
      <c r="K4103" s="13"/>
      <c r="O4103" s="20"/>
      <c r="T4103" s="13"/>
      <c r="Y4103" s="71" t="str">
        <f>IFERROR(
    IF(Z4103="DONE",
        "QC DONE",
        IF(OR(AA4103="TBD", ISBLANK(AA4103)),
            "NO SHIP DATE",
            IF(AND(ISNUMBER(DATEVALUE(TEXT(Z4103,"MM/DD/YY"))), ISNUMBER(Table22[[#This Row],[QC START]])),
                NETWORKDAYS(Table22[[#This Row],[QC START]], DATEVALUE(TEXT(Z4103,"MM/DD/YY")), Delivered!$Z$3:$Z$8),
                IF(AND(ISNUMBER(DATEVALUE(TEXT(AA4103,"MM/DD/YY"))), ISNUMBER(Table22[[#This Row],[QC START]])),
                    NETWORKDAYS(Table22[[#This Row],[QC START]], DATEVALUE(TEXT(AA4103,"MM/DD/YY")), Delivered!$Z$3:$Z$8),
                    "IN QC"
                )
            )-1
        )
    ),
"IN QC"
)</f>
        <v>NO SHIP DATE</v>
      </c>
      <c r="AB4103" s="25"/>
      <c r="AC4103" s="83"/>
      <c r="AD4103" s="45"/>
    </row>
    <row r="4104" spans="6:30" ht="14.25">
      <c r="F4104" s="30" t="str">
        <f>LEFT(Table2[[#This Row],[Project]],6)</f>
        <v/>
      </c>
      <c r="G4104" s="13"/>
      <c r="H4104" s="13"/>
      <c r="I4104" s="17"/>
      <c r="J4104" s="13"/>
      <c r="K4104" s="13"/>
      <c r="O4104" s="20"/>
      <c r="T4104" s="13"/>
      <c r="Y4104" s="71" t="str">
        <f>IFERROR(
    IF(Z4104="DONE",
        "QC DONE",
        IF(OR(AA4104="TBD", ISBLANK(AA4104)),
            "NO SHIP DATE",
            IF(AND(ISNUMBER(DATEVALUE(TEXT(Z4104,"MM/DD/YY"))), ISNUMBER(Table22[[#This Row],[QC START]])),
                NETWORKDAYS(Table22[[#This Row],[QC START]], DATEVALUE(TEXT(Z4104,"MM/DD/YY")), Delivered!$Z$3:$Z$8),
                IF(AND(ISNUMBER(DATEVALUE(TEXT(AA4104,"MM/DD/YY"))), ISNUMBER(Table22[[#This Row],[QC START]])),
                    NETWORKDAYS(Table22[[#This Row],[QC START]], DATEVALUE(TEXT(AA4104,"MM/DD/YY")), Delivered!$Z$3:$Z$8),
                    "IN QC"
                )
            )-1
        )
    ),
"IN QC"
)</f>
        <v>NO SHIP DATE</v>
      </c>
      <c r="AB4104" s="25"/>
      <c r="AC4104" s="83"/>
      <c r="AD4104" s="45"/>
    </row>
    <row r="4105" spans="6:30" ht="14.25">
      <c r="F4105" s="30" t="str">
        <f>LEFT(Table2[[#This Row],[Project]],6)</f>
        <v/>
      </c>
      <c r="G4105" s="13"/>
      <c r="H4105" s="13"/>
      <c r="I4105" s="17"/>
      <c r="J4105" s="13"/>
      <c r="K4105" s="13"/>
      <c r="O4105" s="20"/>
      <c r="T4105" s="13"/>
      <c r="Y4105" s="71" t="str">
        <f>IFERROR(
    IF(Z4105="DONE",
        "QC DONE",
        IF(OR(AA4105="TBD", ISBLANK(AA4105)),
            "NO SHIP DATE",
            IF(AND(ISNUMBER(DATEVALUE(TEXT(Z4105,"MM/DD/YY"))), ISNUMBER(Table22[[#This Row],[QC START]])),
                NETWORKDAYS(Table22[[#This Row],[QC START]], DATEVALUE(TEXT(Z4105,"MM/DD/YY")), Delivered!$Z$3:$Z$8),
                IF(AND(ISNUMBER(DATEVALUE(TEXT(AA4105,"MM/DD/YY"))), ISNUMBER(Table22[[#This Row],[QC START]])),
                    NETWORKDAYS(Table22[[#This Row],[QC START]], DATEVALUE(TEXT(AA4105,"MM/DD/YY")), Delivered!$Z$3:$Z$8),
                    "IN QC"
                )
            )-1
        )
    ),
"IN QC"
)</f>
        <v>NO SHIP DATE</v>
      </c>
      <c r="AB4105" s="25"/>
      <c r="AC4105" s="83"/>
      <c r="AD4105" s="45"/>
    </row>
    <row r="4106" spans="6:30" ht="14.25">
      <c r="F4106" s="30" t="str">
        <f>LEFT(Table2[[#This Row],[Project]],6)</f>
        <v/>
      </c>
      <c r="G4106" s="13"/>
      <c r="H4106" s="13"/>
      <c r="I4106" s="17"/>
      <c r="J4106" s="13"/>
      <c r="K4106" s="13"/>
      <c r="O4106" s="20"/>
      <c r="T4106" s="13"/>
      <c r="Y4106" s="71" t="str">
        <f>IFERROR(
    IF(Z4106="DONE",
        "QC DONE",
        IF(OR(AA4106="TBD", ISBLANK(AA4106)),
            "NO SHIP DATE",
            IF(AND(ISNUMBER(DATEVALUE(TEXT(Z4106,"MM/DD/YY"))), ISNUMBER(Table22[[#This Row],[QC START]])),
                NETWORKDAYS(Table22[[#This Row],[QC START]], DATEVALUE(TEXT(Z4106,"MM/DD/YY")), Delivered!$Z$3:$Z$8),
                IF(AND(ISNUMBER(DATEVALUE(TEXT(AA4106,"MM/DD/YY"))), ISNUMBER(Table22[[#This Row],[QC START]])),
                    NETWORKDAYS(Table22[[#This Row],[QC START]], DATEVALUE(TEXT(AA4106,"MM/DD/YY")), Delivered!$Z$3:$Z$8),
                    "IN QC"
                )
            )-1
        )
    ),
"IN QC"
)</f>
        <v>NO SHIP DATE</v>
      </c>
      <c r="AB4106" s="25"/>
      <c r="AC4106" s="83"/>
      <c r="AD4106" s="45"/>
    </row>
    <row r="4107" spans="6:30" ht="14.25">
      <c r="F4107" s="30" t="str">
        <f>LEFT(Table2[[#This Row],[Project]],6)</f>
        <v/>
      </c>
      <c r="G4107" s="13"/>
      <c r="H4107" s="13"/>
      <c r="I4107" s="17"/>
      <c r="J4107" s="13"/>
      <c r="K4107" s="13"/>
      <c r="O4107" s="20"/>
      <c r="T4107" s="13"/>
      <c r="Y4107" s="71" t="str">
        <f>IFERROR(
    IF(Z4107="DONE",
        "QC DONE",
        IF(OR(AA4107="TBD", ISBLANK(AA4107)),
            "NO SHIP DATE",
            IF(AND(ISNUMBER(DATEVALUE(TEXT(Z4107,"MM/DD/YY"))), ISNUMBER(Table22[[#This Row],[QC START]])),
                NETWORKDAYS(Table22[[#This Row],[QC START]], DATEVALUE(TEXT(Z4107,"MM/DD/YY")), Delivered!$Z$3:$Z$8),
                IF(AND(ISNUMBER(DATEVALUE(TEXT(AA4107,"MM/DD/YY"))), ISNUMBER(Table22[[#This Row],[QC START]])),
                    NETWORKDAYS(Table22[[#This Row],[QC START]], DATEVALUE(TEXT(AA4107,"MM/DD/YY")), Delivered!$Z$3:$Z$8),
                    "IN QC"
                )
            )-1
        )
    ),
"IN QC"
)</f>
        <v>NO SHIP DATE</v>
      </c>
      <c r="AB4107" s="25"/>
      <c r="AC4107" s="83"/>
      <c r="AD4107" s="45"/>
    </row>
    <row r="4108" spans="6:30" ht="14.25">
      <c r="F4108" s="30" t="str">
        <f>LEFT(Table2[[#This Row],[Project]],6)</f>
        <v/>
      </c>
      <c r="G4108" s="13"/>
      <c r="H4108" s="13"/>
      <c r="I4108" s="17"/>
      <c r="J4108" s="13"/>
      <c r="K4108" s="13"/>
      <c r="O4108" s="20"/>
      <c r="T4108" s="13"/>
      <c r="Y4108" s="71" t="str">
        <f>IFERROR(
    IF(Z4108="DONE",
        "QC DONE",
        IF(OR(AA4108="TBD", ISBLANK(AA4108)),
            "NO SHIP DATE",
            IF(AND(ISNUMBER(DATEVALUE(TEXT(Z4108,"MM/DD/YY"))), ISNUMBER(Table22[[#This Row],[QC START]])),
                NETWORKDAYS(Table22[[#This Row],[QC START]], DATEVALUE(TEXT(Z4108,"MM/DD/YY")), Delivered!$Z$3:$Z$8),
                IF(AND(ISNUMBER(DATEVALUE(TEXT(AA4108,"MM/DD/YY"))), ISNUMBER(Table22[[#This Row],[QC START]])),
                    NETWORKDAYS(Table22[[#This Row],[QC START]], DATEVALUE(TEXT(AA4108,"MM/DD/YY")), Delivered!$Z$3:$Z$8),
                    "IN QC"
                )
            )-1
        )
    ),
"IN QC"
)</f>
        <v>NO SHIP DATE</v>
      </c>
      <c r="AB4108" s="25"/>
      <c r="AC4108" s="83"/>
      <c r="AD4108" s="45"/>
    </row>
    <row r="4109" spans="6:30" ht="14.25">
      <c r="F4109" s="30" t="str">
        <f>LEFT(Table2[[#This Row],[Project]],6)</f>
        <v/>
      </c>
      <c r="G4109" s="13"/>
      <c r="H4109" s="13"/>
      <c r="I4109" s="17"/>
      <c r="J4109" s="13"/>
      <c r="K4109" s="13"/>
      <c r="O4109" s="20"/>
      <c r="T4109" s="13"/>
      <c r="Y4109" s="71" t="str">
        <f>IFERROR(
    IF(Z4109="DONE",
        "QC DONE",
        IF(OR(AA4109="TBD", ISBLANK(AA4109)),
            "NO SHIP DATE",
            IF(AND(ISNUMBER(DATEVALUE(TEXT(Z4109,"MM/DD/YY"))), ISNUMBER(Table22[[#This Row],[QC START]])),
                NETWORKDAYS(Table22[[#This Row],[QC START]], DATEVALUE(TEXT(Z4109,"MM/DD/YY")), Delivered!$Z$3:$Z$8),
                IF(AND(ISNUMBER(DATEVALUE(TEXT(AA4109,"MM/DD/YY"))), ISNUMBER(Table22[[#This Row],[QC START]])),
                    NETWORKDAYS(Table22[[#This Row],[QC START]], DATEVALUE(TEXT(AA4109,"MM/DD/YY")), Delivered!$Z$3:$Z$8),
                    "IN QC"
                )
            )-1
        )
    ),
"IN QC"
)</f>
        <v>NO SHIP DATE</v>
      </c>
      <c r="AB4109" s="25"/>
      <c r="AC4109" s="83"/>
      <c r="AD4109" s="45"/>
    </row>
    <row r="4110" spans="6:30" ht="14.25">
      <c r="F4110" s="30" t="str">
        <f>LEFT(Table2[[#This Row],[Project]],6)</f>
        <v/>
      </c>
      <c r="G4110" s="13"/>
      <c r="H4110" s="13"/>
      <c r="I4110" s="17"/>
      <c r="J4110" s="13"/>
      <c r="K4110" s="13"/>
      <c r="O4110" s="20"/>
      <c r="T4110" s="13"/>
      <c r="Y4110" s="71" t="str">
        <f>IFERROR(
    IF(Z4110="DONE",
        "QC DONE",
        IF(OR(AA4110="TBD", ISBLANK(AA4110)),
            "NO SHIP DATE",
            IF(AND(ISNUMBER(DATEVALUE(TEXT(Z4110,"MM/DD/YY"))), ISNUMBER(Table22[[#This Row],[QC START]])),
                NETWORKDAYS(Table22[[#This Row],[QC START]], DATEVALUE(TEXT(Z4110,"MM/DD/YY")), Delivered!$Z$3:$Z$8),
                IF(AND(ISNUMBER(DATEVALUE(TEXT(AA4110,"MM/DD/YY"))), ISNUMBER(Table22[[#This Row],[QC START]])),
                    NETWORKDAYS(Table22[[#This Row],[QC START]], DATEVALUE(TEXT(AA4110,"MM/DD/YY")), Delivered!$Z$3:$Z$8),
                    "IN QC"
                )
            )-1
        )
    ),
"IN QC"
)</f>
        <v>NO SHIP DATE</v>
      </c>
      <c r="AB4110" s="25"/>
      <c r="AC4110" s="83"/>
      <c r="AD4110" s="45"/>
    </row>
    <row r="4111" spans="6:30" ht="14.25">
      <c r="F4111" s="30" t="str">
        <f>LEFT(Table2[[#This Row],[Project]],6)</f>
        <v/>
      </c>
      <c r="G4111" s="13"/>
      <c r="H4111" s="13"/>
      <c r="I4111" s="17"/>
      <c r="J4111" s="13"/>
      <c r="K4111" s="13"/>
      <c r="O4111" s="20"/>
      <c r="T4111" s="13"/>
      <c r="Y4111" s="71" t="str">
        <f>IFERROR(
    IF(Z4111="DONE",
        "QC DONE",
        IF(OR(AA4111="TBD", ISBLANK(AA4111)),
            "NO SHIP DATE",
            IF(AND(ISNUMBER(DATEVALUE(TEXT(Z4111,"MM/DD/YY"))), ISNUMBER(Table22[[#This Row],[QC START]])),
                NETWORKDAYS(Table22[[#This Row],[QC START]], DATEVALUE(TEXT(Z4111,"MM/DD/YY")), Delivered!$Z$3:$Z$8),
                IF(AND(ISNUMBER(DATEVALUE(TEXT(AA4111,"MM/DD/YY"))), ISNUMBER(Table22[[#This Row],[QC START]])),
                    NETWORKDAYS(Table22[[#This Row],[QC START]], DATEVALUE(TEXT(AA4111,"MM/DD/YY")), Delivered!$Z$3:$Z$8),
                    "IN QC"
                )
            )-1
        )
    ),
"IN QC"
)</f>
        <v>NO SHIP DATE</v>
      </c>
      <c r="AB4111" s="25"/>
      <c r="AC4111" s="83"/>
      <c r="AD4111" s="45"/>
    </row>
    <row r="4112" spans="6:30" ht="14.25">
      <c r="F4112" s="30" t="str">
        <f>LEFT(Table2[[#This Row],[Project]],6)</f>
        <v/>
      </c>
      <c r="G4112" s="13"/>
      <c r="H4112" s="13"/>
      <c r="I4112" s="17"/>
      <c r="J4112" s="13"/>
      <c r="K4112" s="13"/>
      <c r="O4112" s="20"/>
      <c r="T4112" s="13"/>
      <c r="Y4112" s="71" t="str">
        <f>IFERROR(
    IF(Z4112="DONE",
        "QC DONE",
        IF(OR(AA4112="TBD", ISBLANK(AA4112)),
            "NO SHIP DATE",
            IF(AND(ISNUMBER(DATEVALUE(TEXT(Z4112,"MM/DD/YY"))), ISNUMBER(Table22[[#This Row],[QC START]])),
                NETWORKDAYS(Table22[[#This Row],[QC START]], DATEVALUE(TEXT(Z4112,"MM/DD/YY")), Delivered!$Z$3:$Z$8),
                IF(AND(ISNUMBER(DATEVALUE(TEXT(AA4112,"MM/DD/YY"))), ISNUMBER(Table22[[#This Row],[QC START]])),
                    NETWORKDAYS(Table22[[#This Row],[QC START]], DATEVALUE(TEXT(AA4112,"MM/DD/YY")), Delivered!$Z$3:$Z$8),
                    "IN QC"
                )
            )-1
        )
    ),
"IN QC"
)</f>
        <v>NO SHIP DATE</v>
      </c>
      <c r="AB4112" s="25"/>
      <c r="AC4112" s="83"/>
      <c r="AD4112" s="45"/>
    </row>
    <row r="4113" spans="6:30" ht="14.25">
      <c r="F4113" s="30" t="str">
        <f>LEFT(Table2[[#This Row],[Project]],6)</f>
        <v/>
      </c>
      <c r="G4113" s="13"/>
      <c r="H4113" s="13"/>
      <c r="I4113" s="17"/>
      <c r="J4113" s="13"/>
      <c r="K4113" s="13"/>
      <c r="O4113" s="20"/>
      <c r="T4113" s="13"/>
      <c r="Y4113" s="71" t="str">
        <f>IFERROR(
    IF(Z4113="DONE",
        "QC DONE",
        IF(OR(AA4113="TBD", ISBLANK(AA4113)),
            "NO SHIP DATE",
            IF(AND(ISNUMBER(DATEVALUE(TEXT(Z4113,"MM/DD/YY"))), ISNUMBER(Table22[[#This Row],[QC START]])),
                NETWORKDAYS(Table22[[#This Row],[QC START]], DATEVALUE(TEXT(Z4113,"MM/DD/YY")), Delivered!$Z$3:$Z$8),
                IF(AND(ISNUMBER(DATEVALUE(TEXT(AA4113,"MM/DD/YY"))), ISNUMBER(Table22[[#This Row],[QC START]])),
                    NETWORKDAYS(Table22[[#This Row],[QC START]], DATEVALUE(TEXT(AA4113,"MM/DD/YY")), Delivered!$Z$3:$Z$8),
                    "IN QC"
                )
            )-1
        )
    ),
"IN QC"
)</f>
        <v>NO SHIP DATE</v>
      </c>
      <c r="AB4113" s="25"/>
      <c r="AC4113" s="83"/>
      <c r="AD4113" s="45"/>
    </row>
    <row r="4114" spans="6:30" ht="14.25">
      <c r="F4114" s="30" t="str">
        <f>LEFT(Table2[[#This Row],[Project]],6)</f>
        <v/>
      </c>
      <c r="G4114" s="13"/>
      <c r="H4114" s="13"/>
      <c r="I4114" s="17"/>
      <c r="J4114" s="13"/>
      <c r="K4114" s="13"/>
      <c r="O4114" s="20"/>
      <c r="T4114" s="13"/>
      <c r="Y4114" s="71" t="str">
        <f>IFERROR(
    IF(Z4114="DONE",
        "QC DONE",
        IF(OR(AA4114="TBD", ISBLANK(AA4114)),
            "NO SHIP DATE",
            IF(AND(ISNUMBER(DATEVALUE(TEXT(Z4114,"MM/DD/YY"))), ISNUMBER(Table22[[#This Row],[QC START]])),
                NETWORKDAYS(Table22[[#This Row],[QC START]], DATEVALUE(TEXT(Z4114,"MM/DD/YY")), Delivered!$Z$3:$Z$8),
                IF(AND(ISNUMBER(DATEVALUE(TEXT(AA4114,"MM/DD/YY"))), ISNUMBER(Table22[[#This Row],[QC START]])),
                    NETWORKDAYS(Table22[[#This Row],[QC START]], DATEVALUE(TEXT(AA4114,"MM/DD/YY")), Delivered!$Z$3:$Z$8),
                    "IN QC"
                )
            )-1
        )
    ),
"IN QC"
)</f>
        <v>NO SHIP DATE</v>
      </c>
      <c r="AB4114" s="25"/>
      <c r="AC4114" s="83"/>
      <c r="AD4114" s="45"/>
    </row>
    <row r="4115" spans="6:30" ht="14.25">
      <c r="F4115" s="30" t="str">
        <f>LEFT(Table2[[#This Row],[Project]],6)</f>
        <v/>
      </c>
      <c r="G4115" s="13"/>
      <c r="H4115" s="13"/>
      <c r="I4115" s="17"/>
      <c r="J4115" s="13"/>
      <c r="K4115" s="13"/>
      <c r="O4115" s="20"/>
      <c r="T4115" s="13"/>
      <c r="Y4115" s="71" t="str">
        <f>IFERROR(
    IF(Z4115="DONE",
        "QC DONE",
        IF(OR(AA4115="TBD", ISBLANK(AA4115)),
            "NO SHIP DATE",
            IF(AND(ISNUMBER(DATEVALUE(TEXT(Z4115,"MM/DD/YY"))), ISNUMBER(Table22[[#This Row],[QC START]])),
                NETWORKDAYS(Table22[[#This Row],[QC START]], DATEVALUE(TEXT(Z4115,"MM/DD/YY")), Delivered!$Z$3:$Z$8),
                IF(AND(ISNUMBER(DATEVALUE(TEXT(AA4115,"MM/DD/YY"))), ISNUMBER(Table22[[#This Row],[QC START]])),
                    NETWORKDAYS(Table22[[#This Row],[QC START]], DATEVALUE(TEXT(AA4115,"MM/DD/YY")), Delivered!$Z$3:$Z$8),
                    "IN QC"
                )
            )-1
        )
    ),
"IN QC"
)</f>
        <v>NO SHIP DATE</v>
      </c>
      <c r="AB4115" s="25"/>
      <c r="AC4115" s="83"/>
      <c r="AD4115" s="45"/>
    </row>
    <row r="4116" spans="6:30" ht="14.25">
      <c r="F4116" s="30" t="str">
        <f>LEFT(Table2[[#This Row],[Project]],6)</f>
        <v/>
      </c>
      <c r="G4116" s="13"/>
      <c r="H4116" s="13"/>
      <c r="I4116" s="17"/>
      <c r="J4116" s="13"/>
      <c r="K4116" s="13"/>
      <c r="O4116" s="20"/>
      <c r="T4116" s="13"/>
      <c r="Y4116" s="71" t="str">
        <f>IFERROR(
    IF(Z4116="DONE",
        "QC DONE",
        IF(OR(AA4116="TBD", ISBLANK(AA4116)),
            "NO SHIP DATE",
            IF(AND(ISNUMBER(DATEVALUE(TEXT(Z4116,"MM/DD/YY"))), ISNUMBER(Table22[[#This Row],[QC START]])),
                NETWORKDAYS(Table22[[#This Row],[QC START]], DATEVALUE(TEXT(Z4116,"MM/DD/YY")), Delivered!$Z$3:$Z$8),
                IF(AND(ISNUMBER(DATEVALUE(TEXT(AA4116,"MM/DD/YY"))), ISNUMBER(Table22[[#This Row],[QC START]])),
                    NETWORKDAYS(Table22[[#This Row],[QC START]], DATEVALUE(TEXT(AA4116,"MM/DD/YY")), Delivered!$Z$3:$Z$8),
                    "IN QC"
                )
            )-1
        )
    ),
"IN QC"
)</f>
        <v>NO SHIP DATE</v>
      </c>
      <c r="AB4116" s="25"/>
      <c r="AC4116" s="83"/>
      <c r="AD4116" s="45"/>
    </row>
    <row r="4117" spans="6:30" ht="14.25">
      <c r="F4117" s="30" t="str">
        <f>LEFT(Table2[[#This Row],[Project]],6)</f>
        <v/>
      </c>
      <c r="G4117" s="13"/>
      <c r="H4117" s="13"/>
      <c r="I4117" s="17"/>
      <c r="J4117" s="13"/>
      <c r="K4117" s="13"/>
      <c r="O4117" s="20"/>
      <c r="T4117" s="13"/>
      <c r="Y4117" s="71" t="str">
        <f>IFERROR(
    IF(Z4117="DONE",
        "QC DONE",
        IF(OR(AA4117="TBD", ISBLANK(AA4117)),
            "NO SHIP DATE",
            IF(AND(ISNUMBER(DATEVALUE(TEXT(Z4117,"MM/DD/YY"))), ISNUMBER(Table22[[#This Row],[QC START]])),
                NETWORKDAYS(Table22[[#This Row],[QC START]], DATEVALUE(TEXT(Z4117,"MM/DD/YY")), Delivered!$Z$3:$Z$8),
                IF(AND(ISNUMBER(DATEVALUE(TEXT(AA4117,"MM/DD/YY"))), ISNUMBER(Table22[[#This Row],[QC START]])),
                    NETWORKDAYS(Table22[[#This Row],[QC START]], DATEVALUE(TEXT(AA4117,"MM/DD/YY")), Delivered!$Z$3:$Z$8),
                    "IN QC"
                )
            )-1
        )
    ),
"IN QC"
)</f>
        <v>NO SHIP DATE</v>
      </c>
      <c r="AB4117" s="25"/>
      <c r="AC4117" s="83"/>
      <c r="AD4117" s="45"/>
    </row>
    <row r="4118" spans="6:30" ht="14.25">
      <c r="F4118" s="30" t="str">
        <f>LEFT(Table2[[#This Row],[Project]],6)</f>
        <v/>
      </c>
      <c r="G4118" s="13"/>
      <c r="H4118" s="13"/>
      <c r="I4118" s="17"/>
      <c r="J4118" s="13"/>
      <c r="K4118" s="13"/>
      <c r="O4118" s="20"/>
      <c r="T4118" s="13"/>
      <c r="Y4118" s="71" t="str">
        <f>IFERROR(
    IF(Z4118="DONE",
        "QC DONE",
        IF(OR(AA4118="TBD", ISBLANK(AA4118)),
            "NO SHIP DATE",
            IF(AND(ISNUMBER(DATEVALUE(TEXT(Z4118,"MM/DD/YY"))), ISNUMBER(Table22[[#This Row],[QC START]])),
                NETWORKDAYS(Table22[[#This Row],[QC START]], DATEVALUE(TEXT(Z4118,"MM/DD/YY")), Delivered!$Z$3:$Z$8),
                IF(AND(ISNUMBER(DATEVALUE(TEXT(AA4118,"MM/DD/YY"))), ISNUMBER(Table22[[#This Row],[QC START]])),
                    NETWORKDAYS(Table22[[#This Row],[QC START]], DATEVALUE(TEXT(AA4118,"MM/DD/YY")), Delivered!$Z$3:$Z$8),
                    "IN QC"
                )
            )-1
        )
    ),
"IN QC"
)</f>
        <v>NO SHIP DATE</v>
      </c>
      <c r="AB4118" s="25"/>
      <c r="AC4118" s="83"/>
      <c r="AD4118" s="45"/>
    </row>
    <row r="4119" spans="6:30" ht="14.25">
      <c r="F4119" s="30" t="str">
        <f>LEFT(Table2[[#This Row],[Project]],6)</f>
        <v/>
      </c>
      <c r="G4119" s="13"/>
      <c r="H4119" s="13"/>
      <c r="I4119" s="17"/>
      <c r="J4119" s="13"/>
      <c r="K4119" s="13"/>
      <c r="O4119" s="20"/>
      <c r="T4119" s="13"/>
      <c r="Y4119" s="71" t="str">
        <f>IFERROR(
    IF(Z4119="DONE",
        "QC DONE",
        IF(OR(AA4119="TBD", ISBLANK(AA4119)),
            "NO SHIP DATE",
            IF(AND(ISNUMBER(DATEVALUE(TEXT(Z4119,"MM/DD/YY"))), ISNUMBER(Table22[[#This Row],[QC START]])),
                NETWORKDAYS(Table22[[#This Row],[QC START]], DATEVALUE(TEXT(Z4119,"MM/DD/YY")), Delivered!$Z$3:$Z$8),
                IF(AND(ISNUMBER(DATEVALUE(TEXT(AA4119,"MM/DD/YY"))), ISNUMBER(Table22[[#This Row],[QC START]])),
                    NETWORKDAYS(Table22[[#This Row],[QC START]], DATEVALUE(TEXT(AA4119,"MM/DD/YY")), Delivered!$Z$3:$Z$8),
                    "IN QC"
                )
            )-1
        )
    ),
"IN QC"
)</f>
        <v>NO SHIP DATE</v>
      </c>
      <c r="AB4119" s="25"/>
      <c r="AC4119" s="83"/>
      <c r="AD4119" s="45"/>
    </row>
    <row r="4120" spans="6:30" ht="14.25">
      <c r="F4120" s="30" t="str">
        <f>LEFT(Table2[[#This Row],[Project]],6)</f>
        <v/>
      </c>
      <c r="G4120" s="13"/>
      <c r="H4120" s="13"/>
      <c r="I4120" s="17"/>
      <c r="J4120" s="13"/>
      <c r="K4120" s="13"/>
      <c r="O4120" s="20"/>
      <c r="T4120" s="13"/>
      <c r="Y4120" s="71" t="str">
        <f>IFERROR(
    IF(Z4120="DONE",
        "QC DONE",
        IF(OR(AA4120="TBD", ISBLANK(AA4120)),
            "NO SHIP DATE",
            IF(AND(ISNUMBER(DATEVALUE(TEXT(Z4120,"MM/DD/YY"))), ISNUMBER(Table22[[#This Row],[QC START]])),
                NETWORKDAYS(Table22[[#This Row],[QC START]], DATEVALUE(TEXT(Z4120,"MM/DD/YY")), Delivered!$Z$3:$Z$8),
                IF(AND(ISNUMBER(DATEVALUE(TEXT(AA4120,"MM/DD/YY"))), ISNUMBER(Table22[[#This Row],[QC START]])),
                    NETWORKDAYS(Table22[[#This Row],[QC START]], DATEVALUE(TEXT(AA4120,"MM/DD/YY")), Delivered!$Z$3:$Z$8),
                    "IN QC"
                )
            )-1
        )
    ),
"IN QC"
)</f>
        <v>NO SHIP DATE</v>
      </c>
      <c r="AB4120" s="25"/>
      <c r="AC4120" s="83"/>
      <c r="AD4120" s="45"/>
    </row>
    <row r="4121" spans="6:30" ht="14.25">
      <c r="F4121" s="30" t="str">
        <f>LEFT(Table2[[#This Row],[Project]],6)</f>
        <v/>
      </c>
      <c r="G4121" s="13"/>
      <c r="H4121" s="13"/>
      <c r="I4121" s="17"/>
      <c r="J4121" s="13"/>
      <c r="K4121" s="13"/>
      <c r="O4121" s="20"/>
      <c r="T4121" s="13"/>
      <c r="Y4121" s="71" t="str">
        <f>IFERROR(
    IF(Z4121="DONE",
        "QC DONE",
        IF(OR(AA4121="TBD", ISBLANK(AA4121)),
            "NO SHIP DATE",
            IF(AND(ISNUMBER(DATEVALUE(TEXT(Z4121,"MM/DD/YY"))), ISNUMBER(Table22[[#This Row],[QC START]])),
                NETWORKDAYS(Table22[[#This Row],[QC START]], DATEVALUE(TEXT(Z4121,"MM/DD/YY")), Delivered!$Z$3:$Z$8),
                IF(AND(ISNUMBER(DATEVALUE(TEXT(AA4121,"MM/DD/YY"))), ISNUMBER(Table22[[#This Row],[QC START]])),
                    NETWORKDAYS(Table22[[#This Row],[QC START]], DATEVALUE(TEXT(AA4121,"MM/DD/YY")), Delivered!$Z$3:$Z$8),
                    "IN QC"
                )
            )-1
        )
    ),
"IN QC"
)</f>
        <v>NO SHIP DATE</v>
      </c>
      <c r="AB4121" s="25"/>
      <c r="AC4121" s="83"/>
      <c r="AD4121" s="45"/>
    </row>
    <row r="4122" spans="6:30" ht="14.25">
      <c r="F4122" s="30" t="str">
        <f>LEFT(Table2[[#This Row],[Project]],6)</f>
        <v/>
      </c>
      <c r="G4122" s="13"/>
      <c r="H4122" s="13"/>
      <c r="I4122" s="17"/>
      <c r="J4122" s="13"/>
      <c r="K4122" s="13"/>
      <c r="O4122" s="20"/>
      <c r="T4122" s="13"/>
      <c r="Y4122" s="71" t="str">
        <f>IFERROR(
    IF(Z4122="DONE",
        "QC DONE",
        IF(OR(AA4122="TBD", ISBLANK(AA4122)),
            "NO SHIP DATE",
            IF(AND(ISNUMBER(DATEVALUE(TEXT(Z4122,"MM/DD/YY"))), ISNUMBER(Table22[[#This Row],[QC START]])),
                NETWORKDAYS(Table22[[#This Row],[QC START]], DATEVALUE(TEXT(Z4122,"MM/DD/YY")), Delivered!$Z$3:$Z$8),
                IF(AND(ISNUMBER(DATEVALUE(TEXT(AA4122,"MM/DD/YY"))), ISNUMBER(Table22[[#This Row],[QC START]])),
                    NETWORKDAYS(Table22[[#This Row],[QC START]], DATEVALUE(TEXT(AA4122,"MM/DD/YY")), Delivered!$Z$3:$Z$8),
                    "IN QC"
                )
            )-1
        )
    ),
"IN QC"
)</f>
        <v>NO SHIP DATE</v>
      </c>
      <c r="AB4122" s="25"/>
      <c r="AC4122" s="83"/>
      <c r="AD4122" s="45"/>
    </row>
    <row r="4123" spans="6:30" ht="14.25">
      <c r="F4123" s="30" t="str">
        <f>LEFT(Table2[[#This Row],[Project]],6)</f>
        <v/>
      </c>
      <c r="G4123" s="13"/>
      <c r="H4123" s="13"/>
      <c r="I4123" s="17"/>
      <c r="J4123" s="13"/>
      <c r="K4123" s="13"/>
      <c r="O4123" s="20"/>
      <c r="T4123" s="13"/>
      <c r="Y4123" s="71" t="str">
        <f>IFERROR(
    IF(Z4123="DONE",
        "QC DONE",
        IF(OR(AA4123="TBD", ISBLANK(AA4123)),
            "NO SHIP DATE",
            IF(AND(ISNUMBER(DATEVALUE(TEXT(Z4123,"MM/DD/YY"))), ISNUMBER(Table22[[#This Row],[QC START]])),
                NETWORKDAYS(Table22[[#This Row],[QC START]], DATEVALUE(TEXT(Z4123,"MM/DD/YY")), Delivered!$Z$3:$Z$8),
                IF(AND(ISNUMBER(DATEVALUE(TEXT(AA4123,"MM/DD/YY"))), ISNUMBER(Table22[[#This Row],[QC START]])),
                    NETWORKDAYS(Table22[[#This Row],[QC START]], DATEVALUE(TEXT(AA4123,"MM/DD/YY")), Delivered!$Z$3:$Z$8),
                    "IN QC"
                )
            )-1
        )
    ),
"IN QC"
)</f>
        <v>NO SHIP DATE</v>
      </c>
      <c r="AB4123" s="25"/>
      <c r="AC4123" s="83"/>
      <c r="AD4123" s="45"/>
    </row>
    <row r="4124" spans="6:30" ht="14.25">
      <c r="F4124" s="30" t="str">
        <f>LEFT(Table2[[#This Row],[Project]],6)</f>
        <v/>
      </c>
      <c r="G4124" s="13"/>
      <c r="H4124" s="13"/>
      <c r="I4124" s="17"/>
      <c r="J4124" s="13"/>
      <c r="K4124" s="13"/>
      <c r="O4124" s="20"/>
      <c r="T4124" s="13"/>
      <c r="Y4124" s="71" t="str">
        <f>IFERROR(
    IF(Z4124="DONE",
        "QC DONE",
        IF(OR(AA4124="TBD", ISBLANK(AA4124)),
            "NO SHIP DATE",
            IF(AND(ISNUMBER(DATEVALUE(TEXT(Z4124,"MM/DD/YY"))), ISNUMBER(Table22[[#This Row],[QC START]])),
                NETWORKDAYS(Table22[[#This Row],[QC START]], DATEVALUE(TEXT(Z4124,"MM/DD/YY")), Delivered!$Z$3:$Z$8),
                IF(AND(ISNUMBER(DATEVALUE(TEXT(AA4124,"MM/DD/YY"))), ISNUMBER(Table22[[#This Row],[QC START]])),
                    NETWORKDAYS(Table22[[#This Row],[QC START]], DATEVALUE(TEXT(AA4124,"MM/DD/YY")), Delivered!$Z$3:$Z$8),
                    "IN QC"
                )
            )-1
        )
    ),
"IN QC"
)</f>
        <v>NO SHIP DATE</v>
      </c>
      <c r="AB4124" s="25"/>
      <c r="AC4124" s="83"/>
      <c r="AD4124" s="45"/>
    </row>
    <row r="4125" spans="6:30" ht="14.25">
      <c r="F4125" s="30" t="str">
        <f>LEFT(Table2[[#This Row],[Project]],6)</f>
        <v/>
      </c>
      <c r="G4125" s="13"/>
      <c r="H4125" s="13"/>
      <c r="I4125" s="17"/>
      <c r="J4125" s="13"/>
      <c r="K4125" s="13"/>
      <c r="O4125" s="20"/>
      <c r="T4125" s="13"/>
      <c r="Y4125" s="71" t="str">
        <f>IFERROR(
    IF(Z4125="DONE",
        "QC DONE",
        IF(OR(AA4125="TBD", ISBLANK(AA4125)),
            "NO SHIP DATE",
            IF(AND(ISNUMBER(DATEVALUE(TEXT(Z4125,"MM/DD/YY"))), ISNUMBER(Table22[[#This Row],[QC START]])),
                NETWORKDAYS(Table22[[#This Row],[QC START]], DATEVALUE(TEXT(Z4125,"MM/DD/YY")), Delivered!$Z$3:$Z$8),
                IF(AND(ISNUMBER(DATEVALUE(TEXT(AA4125,"MM/DD/YY"))), ISNUMBER(Table22[[#This Row],[QC START]])),
                    NETWORKDAYS(Table22[[#This Row],[QC START]], DATEVALUE(TEXT(AA4125,"MM/DD/YY")), Delivered!$Z$3:$Z$8),
                    "IN QC"
                )
            )-1
        )
    ),
"IN QC"
)</f>
        <v>NO SHIP DATE</v>
      </c>
      <c r="AB4125" s="25"/>
      <c r="AC4125" s="83"/>
      <c r="AD4125" s="45"/>
    </row>
    <row r="4126" spans="6:30" ht="14.25">
      <c r="F4126" s="30" t="str">
        <f>LEFT(Table2[[#This Row],[Project]],6)</f>
        <v/>
      </c>
      <c r="G4126" s="13"/>
      <c r="H4126" s="13"/>
      <c r="I4126" s="17"/>
      <c r="J4126" s="13"/>
      <c r="K4126" s="13"/>
      <c r="O4126" s="20"/>
      <c r="T4126" s="13"/>
      <c r="Y4126" s="71" t="str">
        <f>IFERROR(
    IF(Z4126="DONE",
        "QC DONE",
        IF(OR(AA4126="TBD", ISBLANK(AA4126)),
            "NO SHIP DATE",
            IF(AND(ISNUMBER(DATEVALUE(TEXT(Z4126,"MM/DD/YY"))), ISNUMBER(Table22[[#This Row],[QC START]])),
                NETWORKDAYS(Table22[[#This Row],[QC START]], DATEVALUE(TEXT(Z4126,"MM/DD/YY")), Delivered!$Z$3:$Z$8),
                IF(AND(ISNUMBER(DATEVALUE(TEXT(AA4126,"MM/DD/YY"))), ISNUMBER(Table22[[#This Row],[QC START]])),
                    NETWORKDAYS(Table22[[#This Row],[QC START]], DATEVALUE(TEXT(AA4126,"MM/DD/YY")), Delivered!$Z$3:$Z$8),
                    "IN QC"
                )
            )-1
        )
    ),
"IN QC"
)</f>
        <v>NO SHIP DATE</v>
      </c>
      <c r="AB4126" s="25"/>
      <c r="AC4126" s="83"/>
      <c r="AD4126" s="45"/>
    </row>
    <row r="4127" spans="6:30" ht="14.25">
      <c r="F4127" s="30" t="str">
        <f>LEFT(Table2[[#This Row],[Project]],6)</f>
        <v/>
      </c>
      <c r="G4127" s="13"/>
      <c r="H4127" s="13"/>
      <c r="I4127" s="17"/>
      <c r="J4127" s="13"/>
      <c r="K4127" s="13"/>
      <c r="O4127" s="20"/>
      <c r="T4127" s="13"/>
      <c r="Y4127" s="71" t="str">
        <f>IFERROR(
    IF(Z4127="DONE",
        "QC DONE",
        IF(OR(AA4127="TBD", ISBLANK(AA4127)),
            "NO SHIP DATE",
            IF(AND(ISNUMBER(DATEVALUE(TEXT(Z4127,"MM/DD/YY"))), ISNUMBER(Table22[[#This Row],[QC START]])),
                NETWORKDAYS(Table22[[#This Row],[QC START]], DATEVALUE(TEXT(Z4127,"MM/DD/YY")), Delivered!$Z$3:$Z$8),
                IF(AND(ISNUMBER(DATEVALUE(TEXT(AA4127,"MM/DD/YY"))), ISNUMBER(Table22[[#This Row],[QC START]])),
                    NETWORKDAYS(Table22[[#This Row],[QC START]], DATEVALUE(TEXT(AA4127,"MM/DD/YY")), Delivered!$Z$3:$Z$8),
                    "IN QC"
                )
            )-1
        )
    ),
"IN QC"
)</f>
        <v>NO SHIP DATE</v>
      </c>
      <c r="AB4127" s="25"/>
      <c r="AC4127" s="83"/>
      <c r="AD4127" s="45"/>
    </row>
    <row r="4128" spans="6:30" ht="14.25">
      <c r="F4128" s="30" t="str">
        <f>LEFT(Table2[[#This Row],[Project]],6)</f>
        <v/>
      </c>
      <c r="G4128" s="13"/>
      <c r="H4128" s="13"/>
      <c r="I4128" s="17"/>
      <c r="J4128" s="13"/>
      <c r="K4128" s="13"/>
      <c r="O4128" s="20"/>
      <c r="T4128" s="13"/>
      <c r="Y4128" s="71" t="str">
        <f>IFERROR(
    IF(Z4128="DONE",
        "QC DONE",
        IF(OR(AA4128="TBD", ISBLANK(AA4128)),
            "NO SHIP DATE",
            IF(AND(ISNUMBER(DATEVALUE(TEXT(Z4128,"MM/DD/YY"))), ISNUMBER(Table22[[#This Row],[QC START]])),
                NETWORKDAYS(Table22[[#This Row],[QC START]], DATEVALUE(TEXT(Z4128,"MM/DD/YY")), Delivered!$Z$3:$Z$8),
                IF(AND(ISNUMBER(DATEVALUE(TEXT(AA4128,"MM/DD/YY"))), ISNUMBER(Table22[[#This Row],[QC START]])),
                    NETWORKDAYS(Table22[[#This Row],[QC START]], DATEVALUE(TEXT(AA4128,"MM/DD/YY")), Delivered!$Z$3:$Z$8),
                    "IN QC"
                )
            )-1
        )
    ),
"IN QC"
)</f>
        <v>NO SHIP DATE</v>
      </c>
      <c r="AB4128" s="25"/>
      <c r="AC4128" s="83"/>
      <c r="AD4128" s="45"/>
    </row>
    <row r="4129" spans="6:30" ht="14.25">
      <c r="F4129" s="30" t="str">
        <f>LEFT(Table2[[#This Row],[Project]],6)</f>
        <v/>
      </c>
      <c r="G4129" s="13"/>
      <c r="H4129" s="13"/>
      <c r="I4129" s="17"/>
      <c r="J4129" s="13"/>
      <c r="K4129" s="13"/>
      <c r="O4129" s="20"/>
      <c r="T4129" s="13"/>
      <c r="Y4129" s="71" t="str">
        <f>IFERROR(
    IF(Z4129="DONE",
        "QC DONE",
        IF(OR(AA4129="TBD", ISBLANK(AA4129)),
            "NO SHIP DATE",
            IF(AND(ISNUMBER(DATEVALUE(TEXT(Z4129,"MM/DD/YY"))), ISNUMBER(Table22[[#This Row],[QC START]])),
                NETWORKDAYS(Table22[[#This Row],[QC START]], DATEVALUE(TEXT(Z4129,"MM/DD/YY")), Delivered!$Z$3:$Z$8),
                IF(AND(ISNUMBER(DATEVALUE(TEXT(AA4129,"MM/DD/YY"))), ISNUMBER(Table22[[#This Row],[QC START]])),
                    NETWORKDAYS(Table22[[#This Row],[QC START]], DATEVALUE(TEXT(AA4129,"MM/DD/YY")), Delivered!$Z$3:$Z$8),
                    "IN QC"
                )
            )-1
        )
    ),
"IN QC"
)</f>
        <v>NO SHIP DATE</v>
      </c>
      <c r="AB4129" s="25"/>
      <c r="AC4129" s="83"/>
      <c r="AD4129" s="45"/>
    </row>
    <row r="4130" spans="6:30" ht="14.25">
      <c r="F4130" s="30" t="str">
        <f>LEFT(Table2[[#This Row],[Project]],6)</f>
        <v/>
      </c>
      <c r="G4130" s="13"/>
      <c r="H4130" s="13"/>
      <c r="I4130" s="17"/>
      <c r="J4130" s="13"/>
      <c r="K4130" s="13"/>
      <c r="O4130" s="20"/>
      <c r="T4130" s="13"/>
      <c r="Y4130" s="71" t="str">
        <f>IFERROR(
    IF(Z4130="DONE",
        "QC DONE",
        IF(OR(AA4130="TBD", ISBLANK(AA4130)),
            "NO SHIP DATE",
            IF(AND(ISNUMBER(DATEVALUE(TEXT(Z4130,"MM/DD/YY"))), ISNUMBER(Table22[[#This Row],[QC START]])),
                NETWORKDAYS(Table22[[#This Row],[QC START]], DATEVALUE(TEXT(Z4130,"MM/DD/YY")), Delivered!$Z$3:$Z$8),
                IF(AND(ISNUMBER(DATEVALUE(TEXT(AA4130,"MM/DD/YY"))), ISNUMBER(Table22[[#This Row],[QC START]])),
                    NETWORKDAYS(Table22[[#This Row],[QC START]], DATEVALUE(TEXT(AA4130,"MM/DD/YY")), Delivered!$Z$3:$Z$8),
                    "IN QC"
                )
            )-1
        )
    ),
"IN QC"
)</f>
        <v>NO SHIP DATE</v>
      </c>
      <c r="AB4130" s="25"/>
      <c r="AC4130" s="83"/>
      <c r="AD4130" s="45"/>
    </row>
    <row r="4131" spans="6:30" ht="14.25">
      <c r="F4131" s="30" t="str">
        <f>LEFT(Table2[[#This Row],[Project]],6)</f>
        <v/>
      </c>
      <c r="G4131" s="13"/>
      <c r="H4131" s="13"/>
      <c r="I4131" s="17"/>
      <c r="J4131" s="13"/>
      <c r="K4131" s="13"/>
      <c r="O4131" s="20"/>
      <c r="T4131" s="13"/>
      <c r="Y4131" s="71" t="str">
        <f>IFERROR(
    IF(Z4131="DONE",
        "QC DONE",
        IF(OR(AA4131="TBD", ISBLANK(AA4131)),
            "NO SHIP DATE",
            IF(AND(ISNUMBER(DATEVALUE(TEXT(Z4131,"MM/DD/YY"))), ISNUMBER(Table22[[#This Row],[QC START]])),
                NETWORKDAYS(Table22[[#This Row],[QC START]], DATEVALUE(TEXT(Z4131,"MM/DD/YY")), Delivered!$Z$3:$Z$8),
                IF(AND(ISNUMBER(DATEVALUE(TEXT(AA4131,"MM/DD/YY"))), ISNUMBER(Table22[[#This Row],[QC START]])),
                    NETWORKDAYS(Table22[[#This Row],[QC START]], DATEVALUE(TEXT(AA4131,"MM/DD/YY")), Delivered!$Z$3:$Z$8),
                    "IN QC"
                )
            )-1
        )
    ),
"IN QC"
)</f>
        <v>NO SHIP DATE</v>
      </c>
      <c r="AB4131" s="25"/>
      <c r="AC4131" s="83"/>
      <c r="AD4131" s="45"/>
    </row>
    <row r="4132" spans="6:30" ht="14.25">
      <c r="F4132" s="30" t="str">
        <f>LEFT(Table2[[#This Row],[Project]],6)</f>
        <v/>
      </c>
      <c r="G4132" s="13"/>
      <c r="H4132" s="13"/>
      <c r="I4132" s="17"/>
      <c r="J4132" s="13"/>
      <c r="K4132" s="13"/>
      <c r="O4132" s="20"/>
      <c r="T4132" s="13"/>
      <c r="Y4132" s="71" t="str">
        <f>IFERROR(
    IF(Z4132="DONE",
        "QC DONE",
        IF(OR(AA4132="TBD", ISBLANK(AA4132)),
            "NO SHIP DATE",
            IF(AND(ISNUMBER(DATEVALUE(TEXT(Z4132,"MM/DD/YY"))), ISNUMBER(Table22[[#This Row],[QC START]])),
                NETWORKDAYS(Table22[[#This Row],[QC START]], DATEVALUE(TEXT(Z4132,"MM/DD/YY")), Delivered!$Z$3:$Z$8),
                IF(AND(ISNUMBER(DATEVALUE(TEXT(AA4132,"MM/DD/YY"))), ISNUMBER(Table22[[#This Row],[QC START]])),
                    NETWORKDAYS(Table22[[#This Row],[QC START]], DATEVALUE(TEXT(AA4132,"MM/DD/YY")), Delivered!$Z$3:$Z$8),
                    "IN QC"
                )
            )-1
        )
    ),
"IN QC"
)</f>
        <v>NO SHIP DATE</v>
      </c>
      <c r="AB4132" s="25"/>
      <c r="AC4132" s="83"/>
      <c r="AD4132" s="45"/>
    </row>
    <row r="4133" spans="6:30" ht="14.25">
      <c r="F4133" s="30" t="str">
        <f>LEFT(Table2[[#This Row],[Project]],6)</f>
        <v/>
      </c>
      <c r="G4133" s="13"/>
      <c r="H4133" s="13"/>
      <c r="I4133" s="17"/>
      <c r="J4133" s="13"/>
      <c r="K4133" s="13"/>
      <c r="O4133" s="20"/>
      <c r="T4133" s="13"/>
      <c r="Y4133" s="71" t="str">
        <f>IFERROR(
    IF(Z4133="DONE",
        "QC DONE",
        IF(OR(AA4133="TBD", ISBLANK(AA4133)),
            "NO SHIP DATE",
            IF(AND(ISNUMBER(DATEVALUE(TEXT(Z4133,"MM/DD/YY"))), ISNUMBER(Table22[[#This Row],[QC START]])),
                NETWORKDAYS(Table22[[#This Row],[QC START]], DATEVALUE(TEXT(Z4133,"MM/DD/YY")), Delivered!$Z$3:$Z$8),
                IF(AND(ISNUMBER(DATEVALUE(TEXT(AA4133,"MM/DD/YY"))), ISNUMBER(Table22[[#This Row],[QC START]])),
                    NETWORKDAYS(Table22[[#This Row],[QC START]], DATEVALUE(TEXT(AA4133,"MM/DD/YY")), Delivered!$Z$3:$Z$8),
                    "IN QC"
                )
            )-1
        )
    ),
"IN QC"
)</f>
        <v>NO SHIP DATE</v>
      </c>
      <c r="AB4133" s="25"/>
      <c r="AC4133" s="83"/>
      <c r="AD4133" s="45"/>
    </row>
    <row r="4134" spans="6:30" ht="14.25">
      <c r="F4134" s="30" t="str">
        <f>LEFT(Table2[[#This Row],[Project]],6)</f>
        <v/>
      </c>
      <c r="G4134" s="13"/>
      <c r="H4134" s="13"/>
      <c r="I4134" s="17"/>
      <c r="J4134" s="13"/>
      <c r="K4134" s="13"/>
      <c r="O4134" s="20"/>
      <c r="T4134" s="13"/>
      <c r="Y4134" s="71" t="str">
        <f>IFERROR(
    IF(Z4134="DONE",
        "QC DONE",
        IF(OR(AA4134="TBD", ISBLANK(AA4134)),
            "NO SHIP DATE",
            IF(AND(ISNUMBER(DATEVALUE(TEXT(Z4134,"MM/DD/YY"))), ISNUMBER(Table22[[#This Row],[QC START]])),
                NETWORKDAYS(Table22[[#This Row],[QC START]], DATEVALUE(TEXT(Z4134,"MM/DD/YY")), Delivered!$Z$3:$Z$8),
                IF(AND(ISNUMBER(DATEVALUE(TEXT(AA4134,"MM/DD/YY"))), ISNUMBER(Table22[[#This Row],[QC START]])),
                    NETWORKDAYS(Table22[[#This Row],[QC START]], DATEVALUE(TEXT(AA4134,"MM/DD/YY")), Delivered!$Z$3:$Z$8),
                    "IN QC"
                )
            )-1
        )
    ),
"IN QC"
)</f>
        <v>NO SHIP DATE</v>
      </c>
      <c r="AB4134" s="25"/>
      <c r="AC4134" s="83"/>
      <c r="AD4134" s="45"/>
    </row>
    <row r="4135" spans="6:30" ht="14.25">
      <c r="F4135" s="30" t="str">
        <f>LEFT(Table2[[#This Row],[Project]],6)</f>
        <v/>
      </c>
      <c r="G4135" s="13"/>
      <c r="H4135" s="13"/>
      <c r="I4135" s="17"/>
      <c r="J4135" s="13"/>
      <c r="K4135" s="13"/>
      <c r="O4135" s="20"/>
      <c r="T4135" s="13"/>
      <c r="Y4135" s="71" t="str">
        <f>IFERROR(
    IF(Z4135="DONE",
        "QC DONE",
        IF(OR(AA4135="TBD", ISBLANK(AA4135)),
            "NO SHIP DATE",
            IF(AND(ISNUMBER(DATEVALUE(TEXT(Z4135,"MM/DD/YY"))), ISNUMBER(Table22[[#This Row],[QC START]])),
                NETWORKDAYS(Table22[[#This Row],[QC START]], DATEVALUE(TEXT(Z4135,"MM/DD/YY")), Delivered!$Z$3:$Z$8),
                IF(AND(ISNUMBER(DATEVALUE(TEXT(AA4135,"MM/DD/YY"))), ISNUMBER(Table22[[#This Row],[QC START]])),
                    NETWORKDAYS(Table22[[#This Row],[QC START]], DATEVALUE(TEXT(AA4135,"MM/DD/YY")), Delivered!$Z$3:$Z$8),
                    "IN QC"
                )
            )-1
        )
    ),
"IN QC"
)</f>
        <v>NO SHIP DATE</v>
      </c>
      <c r="AB4135" s="25"/>
      <c r="AC4135" s="83"/>
      <c r="AD4135" s="45"/>
    </row>
    <row r="4136" spans="6:30" ht="14.25">
      <c r="F4136" s="30" t="str">
        <f>LEFT(Table2[[#This Row],[Project]],6)</f>
        <v/>
      </c>
      <c r="G4136" s="13"/>
      <c r="H4136" s="13"/>
      <c r="I4136" s="17"/>
      <c r="J4136" s="13"/>
      <c r="K4136" s="13"/>
      <c r="O4136" s="20"/>
      <c r="T4136" s="13"/>
      <c r="Y4136" s="71" t="str">
        <f>IFERROR(
    IF(Z4136="DONE",
        "QC DONE",
        IF(OR(AA4136="TBD", ISBLANK(AA4136)),
            "NO SHIP DATE",
            IF(AND(ISNUMBER(DATEVALUE(TEXT(Z4136,"MM/DD/YY"))), ISNUMBER(Table22[[#This Row],[QC START]])),
                NETWORKDAYS(Table22[[#This Row],[QC START]], DATEVALUE(TEXT(Z4136,"MM/DD/YY")), Delivered!$Z$3:$Z$8),
                IF(AND(ISNUMBER(DATEVALUE(TEXT(AA4136,"MM/DD/YY"))), ISNUMBER(Table22[[#This Row],[QC START]])),
                    NETWORKDAYS(Table22[[#This Row],[QC START]], DATEVALUE(TEXT(AA4136,"MM/DD/YY")), Delivered!$Z$3:$Z$8),
                    "IN QC"
                )
            )-1
        )
    ),
"IN QC"
)</f>
        <v>NO SHIP DATE</v>
      </c>
      <c r="AB4136" s="25"/>
      <c r="AC4136" s="83"/>
      <c r="AD4136" s="45"/>
    </row>
    <row r="4137" spans="6:30" ht="14.25">
      <c r="F4137" s="30" t="str">
        <f>LEFT(Table2[[#This Row],[Project]],6)</f>
        <v/>
      </c>
      <c r="G4137" s="13"/>
      <c r="H4137" s="13"/>
      <c r="I4137" s="17"/>
      <c r="J4137" s="13"/>
      <c r="K4137" s="13"/>
      <c r="O4137" s="20"/>
      <c r="T4137" s="13"/>
      <c r="Y4137" s="71" t="str">
        <f>IFERROR(
    IF(Z4137="DONE",
        "QC DONE",
        IF(OR(AA4137="TBD", ISBLANK(AA4137)),
            "NO SHIP DATE",
            IF(AND(ISNUMBER(DATEVALUE(TEXT(Z4137,"MM/DD/YY"))), ISNUMBER(Table22[[#This Row],[QC START]])),
                NETWORKDAYS(Table22[[#This Row],[QC START]], DATEVALUE(TEXT(Z4137,"MM/DD/YY")), Delivered!$Z$3:$Z$8),
                IF(AND(ISNUMBER(DATEVALUE(TEXT(AA4137,"MM/DD/YY"))), ISNUMBER(Table22[[#This Row],[QC START]])),
                    NETWORKDAYS(Table22[[#This Row],[QC START]], DATEVALUE(TEXT(AA4137,"MM/DD/YY")), Delivered!$Z$3:$Z$8),
                    "IN QC"
                )
            )-1
        )
    ),
"IN QC"
)</f>
        <v>NO SHIP DATE</v>
      </c>
      <c r="AB4137" s="25"/>
      <c r="AC4137" s="83"/>
      <c r="AD4137" s="45"/>
    </row>
    <row r="4138" spans="6:30" ht="14.25">
      <c r="F4138" s="30" t="str">
        <f>LEFT(Table2[[#This Row],[Project]],6)</f>
        <v/>
      </c>
      <c r="G4138" s="13"/>
      <c r="H4138" s="13"/>
      <c r="I4138" s="17"/>
      <c r="J4138" s="13"/>
      <c r="K4138" s="13"/>
      <c r="O4138" s="20"/>
      <c r="T4138" s="13"/>
      <c r="Y4138" s="71" t="str">
        <f>IFERROR(
    IF(Z4138="DONE",
        "QC DONE",
        IF(OR(AA4138="TBD", ISBLANK(AA4138)),
            "NO SHIP DATE",
            IF(AND(ISNUMBER(DATEVALUE(TEXT(Z4138,"MM/DD/YY"))), ISNUMBER(Table22[[#This Row],[QC START]])),
                NETWORKDAYS(Table22[[#This Row],[QC START]], DATEVALUE(TEXT(Z4138,"MM/DD/YY")), Delivered!$Z$3:$Z$8),
                IF(AND(ISNUMBER(DATEVALUE(TEXT(AA4138,"MM/DD/YY"))), ISNUMBER(Table22[[#This Row],[QC START]])),
                    NETWORKDAYS(Table22[[#This Row],[QC START]], DATEVALUE(TEXT(AA4138,"MM/DD/YY")), Delivered!$Z$3:$Z$8),
                    "IN QC"
                )
            )-1
        )
    ),
"IN QC"
)</f>
        <v>NO SHIP DATE</v>
      </c>
      <c r="AB4138" s="25"/>
      <c r="AC4138" s="83"/>
      <c r="AD4138" s="45"/>
    </row>
    <row r="4139" spans="6:30" ht="14.25">
      <c r="F4139" s="30" t="str">
        <f>LEFT(Table2[[#This Row],[Project]],6)</f>
        <v/>
      </c>
      <c r="G4139" s="13"/>
      <c r="H4139" s="13"/>
      <c r="I4139" s="17"/>
      <c r="J4139" s="13"/>
      <c r="K4139" s="13"/>
      <c r="O4139" s="20"/>
      <c r="T4139" s="13"/>
      <c r="Y4139" s="71" t="str">
        <f>IFERROR(
    IF(Z4139="DONE",
        "QC DONE",
        IF(OR(AA4139="TBD", ISBLANK(AA4139)),
            "NO SHIP DATE",
            IF(AND(ISNUMBER(DATEVALUE(TEXT(Z4139,"MM/DD/YY"))), ISNUMBER(Table22[[#This Row],[QC START]])),
                NETWORKDAYS(Table22[[#This Row],[QC START]], DATEVALUE(TEXT(Z4139,"MM/DD/YY")), Delivered!$Z$3:$Z$8),
                IF(AND(ISNUMBER(DATEVALUE(TEXT(AA4139,"MM/DD/YY"))), ISNUMBER(Table22[[#This Row],[QC START]])),
                    NETWORKDAYS(Table22[[#This Row],[QC START]], DATEVALUE(TEXT(AA4139,"MM/DD/YY")), Delivered!$Z$3:$Z$8),
                    "IN QC"
                )
            )-1
        )
    ),
"IN QC"
)</f>
        <v>NO SHIP DATE</v>
      </c>
      <c r="AB4139" s="25"/>
      <c r="AC4139" s="83"/>
      <c r="AD4139" s="45"/>
    </row>
    <row r="4140" spans="6:30" ht="14.25">
      <c r="F4140" s="30" t="str">
        <f>LEFT(Table2[[#This Row],[Project]],6)</f>
        <v/>
      </c>
      <c r="G4140" s="13"/>
      <c r="H4140" s="13"/>
      <c r="I4140" s="17"/>
      <c r="J4140" s="13"/>
      <c r="K4140" s="13"/>
      <c r="O4140" s="20"/>
      <c r="T4140" s="13"/>
      <c r="Y4140" s="71" t="str">
        <f>IFERROR(
    IF(Z4140="DONE",
        "QC DONE",
        IF(OR(AA4140="TBD", ISBLANK(AA4140)),
            "NO SHIP DATE",
            IF(AND(ISNUMBER(DATEVALUE(TEXT(Z4140,"MM/DD/YY"))), ISNUMBER(Table22[[#This Row],[QC START]])),
                NETWORKDAYS(Table22[[#This Row],[QC START]], DATEVALUE(TEXT(Z4140,"MM/DD/YY")), Delivered!$Z$3:$Z$8),
                IF(AND(ISNUMBER(DATEVALUE(TEXT(AA4140,"MM/DD/YY"))), ISNUMBER(Table22[[#This Row],[QC START]])),
                    NETWORKDAYS(Table22[[#This Row],[QC START]], DATEVALUE(TEXT(AA4140,"MM/DD/YY")), Delivered!$Z$3:$Z$8),
                    "IN QC"
                )
            )-1
        )
    ),
"IN QC"
)</f>
        <v>NO SHIP DATE</v>
      </c>
      <c r="AB4140" s="25"/>
      <c r="AC4140" s="83"/>
      <c r="AD4140" s="45"/>
    </row>
    <row r="4141" spans="6:30" ht="14.25">
      <c r="F4141" s="30" t="str">
        <f>LEFT(Table2[[#This Row],[Project]],6)</f>
        <v/>
      </c>
      <c r="G4141" s="13"/>
      <c r="H4141" s="13"/>
      <c r="I4141" s="17"/>
      <c r="J4141" s="13"/>
      <c r="K4141" s="13"/>
      <c r="O4141" s="20"/>
      <c r="T4141" s="13"/>
      <c r="Y4141" s="71" t="str">
        <f>IFERROR(
    IF(Z4141="DONE",
        "QC DONE",
        IF(OR(AA4141="TBD", ISBLANK(AA4141)),
            "NO SHIP DATE",
            IF(AND(ISNUMBER(DATEVALUE(TEXT(Z4141,"MM/DD/YY"))), ISNUMBER(Table22[[#This Row],[QC START]])),
                NETWORKDAYS(Table22[[#This Row],[QC START]], DATEVALUE(TEXT(Z4141,"MM/DD/YY")), Delivered!$Z$3:$Z$8),
                IF(AND(ISNUMBER(DATEVALUE(TEXT(AA4141,"MM/DD/YY"))), ISNUMBER(Table22[[#This Row],[QC START]])),
                    NETWORKDAYS(Table22[[#This Row],[QC START]], DATEVALUE(TEXT(AA4141,"MM/DD/YY")), Delivered!$Z$3:$Z$8),
                    "IN QC"
                )
            )-1
        )
    ),
"IN QC"
)</f>
        <v>NO SHIP DATE</v>
      </c>
      <c r="AB4141" s="25"/>
      <c r="AC4141" s="83"/>
      <c r="AD4141" s="45"/>
    </row>
    <row r="4142" spans="6:30" ht="14.25">
      <c r="F4142" s="30" t="str">
        <f>LEFT(Table2[[#This Row],[Project]],6)</f>
        <v/>
      </c>
      <c r="G4142" s="13"/>
      <c r="H4142" s="13"/>
      <c r="I4142" s="17"/>
      <c r="J4142" s="13"/>
      <c r="K4142" s="13"/>
      <c r="O4142" s="20"/>
      <c r="T4142" s="13"/>
      <c r="Y4142" s="71" t="str">
        <f>IFERROR(
    IF(Z4142="DONE",
        "QC DONE",
        IF(OR(AA4142="TBD", ISBLANK(AA4142)),
            "NO SHIP DATE",
            IF(AND(ISNUMBER(DATEVALUE(TEXT(Z4142,"MM/DD/YY"))), ISNUMBER(Table22[[#This Row],[QC START]])),
                NETWORKDAYS(Table22[[#This Row],[QC START]], DATEVALUE(TEXT(Z4142,"MM/DD/YY")), Delivered!$Z$3:$Z$8),
                IF(AND(ISNUMBER(DATEVALUE(TEXT(AA4142,"MM/DD/YY"))), ISNUMBER(Table22[[#This Row],[QC START]])),
                    NETWORKDAYS(Table22[[#This Row],[QC START]], DATEVALUE(TEXT(AA4142,"MM/DD/YY")), Delivered!$Z$3:$Z$8),
                    "IN QC"
                )
            )-1
        )
    ),
"IN QC"
)</f>
        <v>NO SHIP DATE</v>
      </c>
      <c r="AB4142" s="25"/>
      <c r="AC4142" s="83"/>
      <c r="AD4142" s="45"/>
    </row>
    <row r="4143" spans="6:30" ht="14.25">
      <c r="F4143" s="30" t="str">
        <f>LEFT(Table2[[#This Row],[Project]],6)</f>
        <v/>
      </c>
      <c r="G4143" s="13"/>
      <c r="H4143" s="13"/>
      <c r="I4143" s="17"/>
      <c r="J4143" s="13"/>
      <c r="K4143" s="13"/>
      <c r="O4143" s="20"/>
      <c r="T4143" s="13"/>
      <c r="Y4143" s="71" t="str">
        <f>IFERROR(
    IF(Z4143="DONE",
        "QC DONE",
        IF(OR(AA4143="TBD", ISBLANK(AA4143)),
            "NO SHIP DATE",
            IF(AND(ISNUMBER(DATEVALUE(TEXT(Z4143,"MM/DD/YY"))), ISNUMBER(Table22[[#This Row],[QC START]])),
                NETWORKDAYS(Table22[[#This Row],[QC START]], DATEVALUE(TEXT(Z4143,"MM/DD/YY")), Delivered!$Z$3:$Z$8),
                IF(AND(ISNUMBER(DATEVALUE(TEXT(AA4143,"MM/DD/YY"))), ISNUMBER(Table22[[#This Row],[QC START]])),
                    NETWORKDAYS(Table22[[#This Row],[QC START]], DATEVALUE(TEXT(AA4143,"MM/DD/YY")), Delivered!$Z$3:$Z$8),
                    "IN QC"
                )
            )-1
        )
    ),
"IN QC"
)</f>
        <v>NO SHIP DATE</v>
      </c>
      <c r="AB4143" s="25"/>
      <c r="AC4143" s="83"/>
      <c r="AD4143" s="45"/>
    </row>
    <row r="4144" spans="6:30" ht="14.25">
      <c r="F4144" s="30" t="str">
        <f>LEFT(Table2[[#This Row],[Project]],6)</f>
        <v/>
      </c>
      <c r="G4144" s="13"/>
      <c r="H4144" s="13"/>
      <c r="I4144" s="17"/>
      <c r="J4144" s="13"/>
      <c r="K4144" s="13"/>
      <c r="O4144" s="20"/>
      <c r="T4144" s="13"/>
      <c r="Y4144" s="71" t="str">
        <f>IFERROR(
    IF(Z4144="DONE",
        "QC DONE",
        IF(OR(AA4144="TBD", ISBLANK(AA4144)),
            "NO SHIP DATE",
            IF(AND(ISNUMBER(DATEVALUE(TEXT(Z4144,"MM/DD/YY"))), ISNUMBER(Table22[[#This Row],[QC START]])),
                NETWORKDAYS(Table22[[#This Row],[QC START]], DATEVALUE(TEXT(Z4144,"MM/DD/YY")), Delivered!$Z$3:$Z$8),
                IF(AND(ISNUMBER(DATEVALUE(TEXT(AA4144,"MM/DD/YY"))), ISNUMBER(Table22[[#This Row],[QC START]])),
                    NETWORKDAYS(Table22[[#This Row],[QC START]], DATEVALUE(TEXT(AA4144,"MM/DD/YY")), Delivered!$Z$3:$Z$8),
                    "IN QC"
                )
            )-1
        )
    ),
"IN QC"
)</f>
        <v>NO SHIP DATE</v>
      </c>
      <c r="AB4144" s="25"/>
      <c r="AC4144" s="83"/>
      <c r="AD4144" s="45"/>
    </row>
    <row r="4145" spans="6:30" ht="14.25">
      <c r="F4145" s="30" t="str">
        <f>LEFT(Table2[[#This Row],[Project]],6)</f>
        <v/>
      </c>
      <c r="G4145" s="13"/>
      <c r="H4145" s="13"/>
      <c r="I4145" s="17"/>
      <c r="J4145" s="13"/>
      <c r="K4145" s="13"/>
      <c r="O4145" s="20"/>
      <c r="T4145" s="13"/>
      <c r="Y4145" s="71" t="str">
        <f>IFERROR(
    IF(Z4145="DONE",
        "QC DONE",
        IF(OR(AA4145="TBD", ISBLANK(AA4145)),
            "NO SHIP DATE",
            IF(AND(ISNUMBER(DATEVALUE(TEXT(Z4145,"MM/DD/YY"))), ISNUMBER(Table22[[#This Row],[QC START]])),
                NETWORKDAYS(Table22[[#This Row],[QC START]], DATEVALUE(TEXT(Z4145,"MM/DD/YY")), Delivered!$Z$3:$Z$8),
                IF(AND(ISNUMBER(DATEVALUE(TEXT(AA4145,"MM/DD/YY"))), ISNUMBER(Table22[[#This Row],[QC START]])),
                    NETWORKDAYS(Table22[[#This Row],[QC START]], DATEVALUE(TEXT(AA4145,"MM/DD/YY")), Delivered!$Z$3:$Z$8),
                    "IN QC"
                )
            )-1
        )
    ),
"IN QC"
)</f>
        <v>NO SHIP DATE</v>
      </c>
      <c r="AB4145" s="25"/>
      <c r="AC4145" s="83"/>
      <c r="AD4145" s="45"/>
    </row>
    <row r="4146" spans="6:30" ht="14.25">
      <c r="F4146" s="30" t="str">
        <f>LEFT(Table2[[#This Row],[Project]],6)</f>
        <v/>
      </c>
      <c r="G4146" s="13"/>
      <c r="H4146" s="13"/>
      <c r="I4146" s="17"/>
      <c r="J4146" s="13"/>
      <c r="K4146" s="13"/>
      <c r="O4146" s="20"/>
      <c r="T4146" s="13"/>
      <c r="Y4146" s="71" t="str">
        <f>IFERROR(
    IF(Z4146="DONE",
        "QC DONE",
        IF(OR(AA4146="TBD", ISBLANK(AA4146)),
            "NO SHIP DATE",
            IF(AND(ISNUMBER(DATEVALUE(TEXT(Z4146,"MM/DD/YY"))), ISNUMBER(Table22[[#This Row],[QC START]])),
                NETWORKDAYS(Table22[[#This Row],[QC START]], DATEVALUE(TEXT(Z4146,"MM/DD/YY")), Delivered!$Z$3:$Z$8),
                IF(AND(ISNUMBER(DATEVALUE(TEXT(AA4146,"MM/DD/YY"))), ISNUMBER(Table22[[#This Row],[QC START]])),
                    NETWORKDAYS(Table22[[#This Row],[QC START]], DATEVALUE(TEXT(AA4146,"MM/DD/YY")), Delivered!$Z$3:$Z$8),
                    "IN QC"
                )
            )-1
        )
    ),
"IN QC"
)</f>
        <v>NO SHIP DATE</v>
      </c>
      <c r="AB4146" s="25"/>
      <c r="AC4146" s="83"/>
      <c r="AD4146" s="45"/>
    </row>
    <row r="4147" spans="6:30" ht="14.25">
      <c r="F4147" s="30" t="str">
        <f>LEFT(Table2[[#This Row],[Project]],6)</f>
        <v/>
      </c>
      <c r="G4147" s="13"/>
      <c r="H4147" s="13"/>
      <c r="I4147" s="17"/>
      <c r="J4147" s="13"/>
      <c r="K4147" s="13"/>
      <c r="O4147" s="20"/>
      <c r="T4147" s="13"/>
      <c r="Y4147" s="71" t="str">
        <f>IFERROR(
    IF(Z4147="DONE",
        "QC DONE",
        IF(OR(AA4147="TBD", ISBLANK(AA4147)),
            "NO SHIP DATE",
            IF(AND(ISNUMBER(DATEVALUE(TEXT(Z4147,"MM/DD/YY"))), ISNUMBER(Table22[[#This Row],[QC START]])),
                NETWORKDAYS(Table22[[#This Row],[QC START]], DATEVALUE(TEXT(Z4147,"MM/DD/YY")), Delivered!$Z$3:$Z$8),
                IF(AND(ISNUMBER(DATEVALUE(TEXT(AA4147,"MM/DD/YY"))), ISNUMBER(Table22[[#This Row],[QC START]])),
                    NETWORKDAYS(Table22[[#This Row],[QC START]], DATEVALUE(TEXT(AA4147,"MM/DD/YY")), Delivered!$Z$3:$Z$8),
                    "IN QC"
                )
            )-1
        )
    ),
"IN QC"
)</f>
        <v>NO SHIP DATE</v>
      </c>
      <c r="AB4147" s="25"/>
      <c r="AC4147" s="83"/>
      <c r="AD4147" s="45"/>
    </row>
    <row r="4148" spans="6:30" ht="14.25">
      <c r="F4148" s="30" t="str">
        <f>LEFT(Table2[[#This Row],[Project]],6)</f>
        <v/>
      </c>
      <c r="G4148" s="13"/>
      <c r="H4148" s="13"/>
      <c r="I4148" s="17"/>
      <c r="J4148" s="13"/>
      <c r="K4148" s="13"/>
      <c r="O4148" s="20"/>
      <c r="T4148" s="13"/>
      <c r="Y4148" s="71" t="str">
        <f>IFERROR(
    IF(Z4148="DONE",
        "QC DONE",
        IF(OR(AA4148="TBD", ISBLANK(AA4148)),
            "NO SHIP DATE",
            IF(AND(ISNUMBER(DATEVALUE(TEXT(Z4148,"MM/DD/YY"))), ISNUMBER(Table22[[#This Row],[QC START]])),
                NETWORKDAYS(Table22[[#This Row],[QC START]], DATEVALUE(TEXT(Z4148,"MM/DD/YY")), Delivered!$Z$3:$Z$8),
                IF(AND(ISNUMBER(DATEVALUE(TEXT(AA4148,"MM/DD/YY"))), ISNUMBER(Table22[[#This Row],[QC START]])),
                    NETWORKDAYS(Table22[[#This Row],[QC START]], DATEVALUE(TEXT(AA4148,"MM/DD/YY")), Delivered!$Z$3:$Z$8),
                    "IN QC"
                )
            )-1
        )
    ),
"IN QC"
)</f>
        <v>NO SHIP DATE</v>
      </c>
      <c r="AB4148" s="25"/>
      <c r="AC4148" s="83"/>
      <c r="AD4148" s="45"/>
    </row>
    <row r="4149" spans="6:30" ht="14.25">
      <c r="F4149" s="30" t="str">
        <f>LEFT(Table2[[#This Row],[Project]],6)</f>
        <v/>
      </c>
      <c r="G4149" s="13"/>
      <c r="H4149" s="13"/>
      <c r="I4149" s="17"/>
      <c r="J4149" s="13"/>
      <c r="K4149" s="13"/>
      <c r="O4149" s="20"/>
      <c r="T4149" s="13"/>
      <c r="Y4149" s="71" t="str">
        <f>IFERROR(
    IF(Z4149="DONE",
        "QC DONE",
        IF(OR(AA4149="TBD", ISBLANK(AA4149)),
            "NO SHIP DATE",
            IF(AND(ISNUMBER(DATEVALUE(TEXT(Z4149,"MM/DD/YY"))), ISNUMBER(Table22[[#This Row],[QC START]])),
                NETWORKDAYS(Table22[[#This Row],[QC START]], DATEVALUE(TEXT(Z4149,"MM/DD/YY")), Delivered!$Z$3:$Z$8),
                IF(AND(ISNUMBER(DATEVALUE(TEXT(AA4149,"MM/DD/YY"))), ISNUMBER(Table22[[#This Row],[QC START]])),
                    NETWORKDAYS(Table22[[#This Row],[QC START]], DATEVALUE(TEXT(AA4149,"MM/DD/YY")), Delivered!$Z$3:$Z$8),
                    "IN QC"
                )
            )-1
        )
    ),
"IN QC"
)</f>
        <v>NO SHIP DATE</v>
      </c>
      <c r="AB4149" s="25"/>
      <c r="AC4149" s="83"/>
      <c r="AD4149" s="45"/>
    </row>
    <row r="4150" spans="6:30" ht="14.25">
      <c r="F4150" s="30" t="str">
        <f>LEFT(Table2[[#This Row],[Project]],6)</f>
        <v/>
      </c>
      <c r="G4150" s="13"/>
      <c r="H4150" s="13"/>
      <c r="I4150" s="17"/>
      <c r="J4150" s="13"/>
      <c r="K4150" s="13"/>
      <c r="O4150" s="20"/>
      <c r="T4150" s="13"/>
      <c r="Y4150" s="71" t="str">
        <f>IFERROR(
    IF(Z4150="DONE",
        "QC DONE",
        IF(OR(AA4150="TBD", ISBLANK(AA4150)),
            "NO SHIP DATE",
            IF(AND(ISNUMBER(DATEVALUE(TEXT(Z4150,"MM/DD/YY"))), ISNUMBER(Table22[[#This Row],[QC START]])),
                NETWORKDAYS(Table22[[#This Row],[QC START]], DATEVALUE(TEXT(Z4150,"MM/DD/YY")), Delivered!$Z$3:$Z$8),
                IF(AND(ISNUMBER(DATEVALUE(TEXT(AA4150,"MM/DD/YY"))), ISNUMBER(Table22[[#This Row],[QC START]])),
                    NETWORKDAYS(Table22[[#This Row],[QC START]], DATEVALUE(TEXT(AA4150,"MM/DD/YY")), Delivered!$Z$3:$Z$8),
                    "IN QC"
                )
            )-1
        )
    ),
"IN QC"
)</f>
        <v>NO SHIP DATE</v>
      </c>
      <c r="AB4150" s="25"/>
      <c r="AC4150" s="83"/>
      <c r="AD4150" s="45"/>
    </row>
    <row r="4151" spans="6:30" ht="14.25">
      <c r="F4151" s="30" t="str">
        <f>LEFT(Table2[[#This Row],[Project]],6)</f>
        <v/>
      </c>
      <c r="G4151" s="13"/>
      <c r="H4151" s="13"/>
      <c r="I4151" s="17"/>
      <c r="J4151" s="13"/>
      <c r="K4151" s="13"/>
      <c r="O4151" s="20"/>
      <c r="T4151" s="13"/>
      <c r="Y4151" s="71" t="str">
        <f>IFERROR(
    IF(Z4151="DONE",
        "QC DONE",
        IF(OR(AA4151="TBD", ISBLANK(AA4151)),
            "NO SHIP DATE",
            IF(AND(ISNUMBER(DATEVALUE(TEXT(Z4151,"MM/DD/YY"))), ISNUMBER(Table22[[#This Row],[QC START]])),
                NETWORKDAYS(Table22[[#This Row],[QC START]], DATEVALUE(TEXT(Z4151,"MM/DD/YY")), Delivered!$Z$3:$Z$8),
                IF(AND(ISNUMBER(DATEVALUE(TEXT(AA4151,"MM/DD/YY"))), ISNUMBER(Table22[[#This Row],[QC START]])),
                    NETWORKDAYS(Table22[[#This Row],[QC START]], DATEVALUE(TEXT(AA4151,"MM/DD/YY")), Delivered!$Z$3:$Z$8),
                    "IN QC"
                )
            )-1
        )
    ),
"IN QC"
)</f>
        <v>NO SHIP DATE</v>
      </c>
      <c r="AB4151" s="25"/>
      <c r="AC4151" s="83"/>
      <c r="AD4151" s="45"/>
    </row>
    <row r="4152" spans="6:30" ht="14.25">
      <c r="F4152" s="30" t="str">
        <f>LEFT(Table2[[#This Row],[Project]],6)</f>
        <v/>
      </c>
      <c r="G4152" s="13"/>
      <c r="H4152" s="13"/>
      <c r="I4152" s="17"/>
      <c r="J4152" s="13"/>
      <c r="K4152" s="13"/>
      <c r="O4152" s="20"/>
      <c r="T4152" s="13"/>
      <c r="Y4152" s="71" t="str">
        <f>IFERROR(
    IF(Z4152="DONE",
        "QC DONE",
        IF(OR(AA4152="TBD", ISBLANK(AA4152)),
            "NO SHIP DATE",
            IF(AND(ISNUMBER(DATEVALUE(TEXT(Z4152,"MM/DD/YY"))), ISNUMBER(Table22[[#This Row],[QC START]])),
                NETWORKDAYS(Table22[[#This Row],[QC START]], DATEVALUE(TEXT(Z4152,"MM/DD/YY")), Delivered!$Z$3:$Z$8),
                IF(AND(ISNUMBER(DATEVALUE(TEXT(AA4152,"MM/DD/YY"))), ISNUMBER(Table22[[#This Row],[QC START]])),
                    NETWORKDAYS(Table22[[#This Row],[QC START]], DATEVALUE(TEXT(AA4152,"MM/DD/YY")), Delivered!$Z$3:$Z$8),
                    "IN QC"
                )
            )-1
        )
    ),
"IN QC"
)</f>
        <v>NO SHIP DATE</v>
      </c>
      <c r="AB4152" s="25"/>
      <c r="AC4152" s="83"/>
      <c r="AD4152" s="45"/>
    </row>
    <row r="4153" spans="6:30" ht="14.25">
      <c r="F4153" s="30" t="str">
        <f>LEFT(Table2[[#This Row],[Project]],6)</f>
        <v/>
      </c>
      <c r="G4153" s="13"/>
      <c r="H4153" s="13"/>
      <c r="I4153" s="17"/>
      <c r="J4153" s="13"/>
      <c r="K4153" s="13"/>
      <c r="O4153" s="20"/>
      <c r="T4153" s="13"/>
      <c r="Y4153" s="71" t="str">
        <f>IFERROR(
    IF(Z4153="DONE",
        "QC DONE",
        IF(OR(AA4153="TBD", ISBLANK(AA4153)),
            "NO SHIP DATE",
            IF(AND(ISNUMBER(DATEVALUE(TEXT(Z4153,"MM/DD/YY"))), ISNUMBER(Table22[[#This Row],[QC START]])),
                NETWORKDAYS(Table22[[#This Row],[QC START]], DATEVALUE(TEXT(Z4153,"MM/DD/YY")), Delivered!$Z$3:$Z$8),
                IF(AND(ISNUMBER(DATEVALUE(TEXT(AA4153,"MM/DD/YY"))), ISNUMBER(Table22[[#This Row],[QC START]])),
                    NETWORKDAYS(Table22[[#This Row],[QC START]], DATEVALUE(TEXT(AA4153,"MM/DD/YY")), Delivered!$Z$3:$Z$8),
                    "IN QC"
                )
            )-1
        )
    ),
"IN QC"
)</f>
        <v>NO SHIP DATE</v>
      </c>
      <c r="AB4153" s="25"/>
      <c r="AC4153" s="83"/>
      <c r="AD4153" s="45"/>
    </row>
    <row r="4154" spans="6:30" ht="14.25">
      <c r="F4154" s="30" t="str">
        <f>LEFT(Table2[[#This Row],[Project]],6)</f>
        <v/>
      </c>
      <c r="G4154" s="13"/>
      <c r="H4154" s="13"/>
      <c r="I4154" s="17"/>
      <c r="J4154" s="13"/>
      <c r="K4154" s="13"/>
      <c r="O4154" s="20"/>
      <c r="T4154" s="13"/>
      <c r="Y4154" s="71" t="str">
        <f>IFERROR(
    IF(Z4154="DONE",
        "QC DONE",
        IF(OR(AA4154="TBD", ISBLANK(AA4154)),
            "NO SHIP DATE",
            IF(AND(ISNUMBER(DATEVALUE(TEXT(Z4154,"MM/DD/YY"))), ISNUMBER(Table22[[#This Row],[QC START]])),
                NETWORKDAYS(Table22[[#This Row],[QC START]], DATEVALUE(TEXT(Z4154,"MM/DD/YY")), Delivered!$Z$3:$Z$8),
                IF(AND(ISNUMBER(DATEVALUE(TEXT(AA4154,"MM/DD/YY"))), ISNUMBER(Table22[[#This Row],[QC START]])),
                    NETWORKDAYS(Table22[[#This Row],[QC START]], DATEVALUE(TEXT(AA4154,"MM/DD/YY")), Delivered!$Z$3:$Z$8),
                    "IN QC"
                )
            )-1
        )
    ),
"IN QC"
)</f>
        <v>NO SHIP DATE</v>
      </c>
      <c r="AB4154" s="25"/>
      <c r="AC4154" s="83"/>
      <c r="AD4154" s="45"/>
    </row>
    <row r="4155" spans="6:30" ht="14.25">
      <c r="F4155" s="30" t="str">
        <f>LEFT(Table2[[#This Row],[Project]],6)</f>
        <v/>
      </c>
      <c r="G4155" s="13"/>
      <c r="H4155" s="13"/>
      <c r="I4155" s="17"/>
      <c r="J4155" s="13"/>
      <c r="K4155" s="13"/>
      <c r="O4155" s="20"/>
      <c r="T4155" s="13"/>
      <c r="Y4155" s="71" t="str">
        <f>IFERROR(
    IF(Z4155="DONE",
        "QC DONE",
        IF(OR(AA4155="TBD", ISBLANK(AA4155)),
            "NO SHIP DATE",
            IF(AND(ISNUMBER(DATEVALUE(TEXT(Z4155,"MM/DD/YY"))), ISNUMBER(Table22[[#This Row],[QC START]])),
                NETWORKDAYS(Table22[[#This Row],[QC START]], DATEVALUE(TEXT(Z4155,"MM/DD/YY")), Delivered!$Z$3:$Z$8),
                IF(AND(ISNUMBER(DATEVALUE(TEXT(AA4155,"MM/DD/YY"))), ISNUMBER(Table22[[#This Row],[QC START]])),
                    NETWORKDAYS(Table22[[#This Row],[QC START]], DATEVALUE(TEXT(AA4155,"MM/DD/YY")), Delivered!$Z$3:$Z$8),
                    "IN QC"
                )
            )-1
        )
    ),
"IN QC"
)</f>
        <v>NO SHIP DATE</v>
      </c>
      <c r="AB4155" s="25"/>
      <c r="AC4155" s="83"/>
      <c r="AD4155" s="45"/>
    </row>
    <row r="4156" spans="6:30" ht="14.25">
      <c r="F4156" s="30" t="str">
        <f>LEFT(Table2[[#This Row],[Project]],6)</f>
        <v/>
      </c>
      <c r="G4156" s="13"/>
      <c r="H4156" s="13"/>
      <c r="I4156" s="17"/>
      <c r="J4156" s="13"/>
      <c r="K4156" s="13"/>
      <c r="O4156" s="20"/>
      <c r="T4156" s="13"/>
      <c r="Y4156" s="71" t="str">
        <f>IFERROR(
    IF(Z4156="DONE",
        "QC DONE",
        IF(OR(AA4156="TBD", ISBLANK(AA4156)),
            "NO SHIP DATE",
            IF(AND(ISNUMBER(DATEVALUE(TEXT(Z4156,"MM/DD/YY"))), ISNUMBER(Table22[[#This Row],[QC START]])),
                NETWORKDAYS(Table22[[#This Row],[QC START]], DATEVALUE(TEXT(Z4156,"MM/DD/YY")), Delivered!$Z$3:$Z$8),
                IF(AND(ISNUMBER(DATEVALUE(TEXT(AA4156,"MM/DD/YY"))), ISNUMBER(Table22[[#This Row],[QC START]])),
                    NETWORKDAYS(Table22[[#This Row],[QC START]], DATEVALUE(TEXT(AA4156,"MM/DD/YY")), Delivered!$Z$3:$Z$8),
                    "IN QC"
                )
            )-1
        )
    ),
"IN QC"
)</f>
        <v>NO SHIP DATE</v>
      </c>
      <c r="AB4156" s="25"/>
      <c r="AC4156" s="83"/>
      <c r="AD4156" s="45"/>
    </row>
    <row r="4157" spans="6:30" ht="14.25">
      <c r="F4157" s="30" t="str">
        <f>LEFT(Table2[[#This Row],[Project]],6)</f>
        <v/>
      </c>
      <c r="G4157" s="13"/>
      <c r="H4157" s="13"/>
      <c r="I4157" s="17"/>
      <c r="J4157" s="13"/>
      <c r="K4157" s="13"/>
      <c r="O4157" s="20"/>
      <c r="T4157" s="13"/>
      <c r="Y4157" s="71" t="str">
        <f>IFERROR(
    IF(Z4157="DONE",
        "QC DONE",
        IF(OR(AA4157="TBD", ISBLANK(AA4157)),
            "NO SHIP DATE",
            IF(AND(ISNUMBER(DATEVALUE(TEXT(Z4157,"MM/DD/YY"))), ISNUMBER(Table22[[#This Row],[QC START]])),
                NETWORKDAYS(Table22[[#This Row],[QC START]], DATEVALUE(TEXT(Z4157,"MM/DD/YY")), Delivered!$Z$3:$Z$8),
                IF(AND(ISNUMBER(DATEVALUE(TEXT(AA4157,"MM/DD/YY"))), ISNUMBER(Table22[[#This Row],[QC START]])),
                    NETWORKDAYS(Table22[[#This Row],[QC START]], DATEVALUE(TEXT(AA4157,"MM/DD/YY")), Delivered!$Z$3:$Z$8),
                    "IN QC"
                )
            )-1
        )
    ),
"IN QC"
)</f>
        <v>NO SHIP DATE</v>
      </c>
      <c r="AB4157" s="25"/>
      <c r="AC4157" s="83"/>
      <c r="AD4157" s="45"/>
    </row>
    <row r="4158" spans="6:30" ht="14.25">
      <c r="F4158" s="30" t="str">
        <f>LEFT(Table2[[#This Row],[Project]],6)</f>
        <v/>
      </c>
      <c r="G4158" s="13"/>
      <c r="H4158" s="13"/>
      <c r="I4158" s="17"/>
      <c r="J4158" s="13"/>
      <c r="K4158" s="13"/>
      <c r="O4158" s="20"/>
      <c r="T4158" s="13"/>
      <c r="Y4158" s="71" t="str">
        <f>IFERROR(
    IF(Z4158="DONE",
        "QC DONE",
        IF(OR(AA4158="TBD", ISBLANK(AA4158)),
            "NO SHIP DATE",
            IF(AND(ISNUMBER(DATEVALUE(TEXT(Z4158,"MM/DD/YY"))), ISNUMBER(Table22[[#This Row],[QC START]])),
                NETWORKDAYS(Table22[[#This Row],[QC START]], DATEVALUE(TEXT(Z4158,"MM/DD/YY")), Delivered!$Z$3:$Z$8),
                IF(AND(ISNUMBER(DATEVALUE(TEXT(AA4158,"MM/DD/YY"))), ISNUMBER(Table22[[#This Row],[QC START]])),
                    NETWORKDAYS(Table22[[#This Row],[QC START]], DATEVALUE(TEXT(AA4158,"MM/DD/YY")), Delivered!$Z$3:$Z$8),
                    "IN QC"
                )
            )-1
        )
    ),
"IN QC"
)</f>
        <v>NO SHIP DATE</v>
      </c>
      <c r="AB4158" s="25"/>
      <c r="AC4158" s="83"/>
      <c r="AD4158" s="45"/>
    </row>
    <row r="4159" spans="6:30" ht="14.25">
      <c r="F4159" s="30" t="str">
        <f>LEFT(Table2[[#This Row],[Project]],6)</f>
        <v/>
      </c>
      <c r="G4159" s="13"/>
      <c r="H4159" s="13"/>
      <c r="I4159" s="17"/>
      <c r="J4159" s="13"/>
      <c r="K4159" s="13"/>
      <c r="O4159" s="20"/>
      <c r="T4159" s="13"/>
      <c r="Y4159" s="71" t="str">
        <f>IFERROR(
    IF(Z4159="DONE",
        "QC DONE",
        IF(OR(AA4159="TBD", ISBLANK(AA4159)),
            "NO SHIP DATE",
            IF(AND(ISNUMBER(DATEVALUE(TEXT(Z4159,"MM/DD/YY"))), ISNUMBER(Table22[[#This Row],[QC START]])),
                NETWORKDAYS(Table22[[#This Row],[QC START]], DATEVALUE(TEXT(Z4159,"MM/DD/YY")), Delivered!$Z$3:$Z$8),
                IF(AND(ISNUMBER(DATEVALUE(TEXT(AA4159,"MM/DD/YY"))), ISNUMBER(Table22[[#This Row],[QC START]])),
                    NETWORKDAYS(Table22[[#This Row],[QC START]], DATEVALUE(TEXT(AA4159,"MM/DD/YY")), Delivered!$Z$3:$Z$8),
                    "IN QC"
                )
            )-1
        )
    ),
"IN QC"
)</f>
        <v>NO SHIP DATE</v>
      </c>
      <c r="AB4159" s="25"/>
      <c r="AC4159" s="83"/>
      <c r="AD4159" s="45"/>
    </row>
    <row r="4160" spans="6:30" ht="14.25">
      <c r="F4160" s="30" t="str">
        <f>LEFT(Table2[[#This Row],[Project]],6)</f>
        <v/>
      </c>
      <c r="G4160" s="13"/>
      <c r="H4160" s="13"/>
      <c r="I4160" s="17"/>
      <c r="J4160" s="13"/>
      <c r="K4160" s="13"/>
      <c r="O4160" s="20"/>
      <c r="T4160" s="13"/>
      <c r="Y4160" s="71" t="str">
        <f>IFERROR(
    IF(Z4160="DONE",
        "QC DONE",
        IF(OR(AA4160="TBD", ISBLANK(AA4160)),
            "NO SHIP DATE",
            IF(AND(ISNUMBER(DATEVALUE(TEXT(Z4160,"MM/DD/YY"))), ISNUMBER(Table22[[#This Row],[QC START]])),
                NETWORKDAYS(Table22[[#This Row],[QC START]], DATEVALUE(TEXT(Z4160,"MM/DD/YY")), Delivered!$Z$3:$Z$8),
                IF(AND(ISNUMBER(DATEVALUE(TEXT(AA4160,"MM/DD/YY"))), ISNUMBER(Table22[[#This Row],[QC START]])),
                    NETWORKDAYS(Table22[[#This Row],[QC START]], DATEVALUE(TEXT(AA4160,"MM/DD/YY")), Delivered!$Z$3:$Z$8),
                    "IN QC"
                )
            )-1
        )
    ),
"IN QC"
)</f>
        <v>NO SHIP DATE</v>
      </c>
      <c r="AB4160" s="25"/>
      <c r="AC4160" s="83"/>
      <c r="AD4160" s="45"/>
    </row>
    <row r="4161" spans="6:30" ht="14.25">
      <c r="F4161" s="30" t="str">
        <f>LEFT(Table2[[#This Row],[Project]],6)</f>
        <v/>
      </c>
      <c r="G4161" s="13"/>
      <c r="H4161" s="13"/>
      <c r="I4161" s="17"/>
      <c r="J4161" s="13"/>
      <c r="K4161" s="13"/>
      <c r="O4161" s="20"/>
      <c r="T4161" s="13"/>
      <c r="Y4161" s="71" t="str">
        <f>IFERROR(
    IF(Z4161="DONE",
        "QC DONE",
        IF(OR(AA4161="TBD", ISBLANK(AA4161)),
            "NO SHIP DATE",
            IF(AND(ISNUMBER(DATEVALUE(TEXT(Z4161,"MM/DD/YY"))), ISNUMBER(Table22[[#This Row],[QC START]])),
                NETWORKDAYS(Table22[[#This Row],[QC START]], DATEVALUE(TEXT(Z4161,"MM/DD/YY")), Delivered!$Z$3:$Z$8),
                IF(AND(ISNUMBER(DATEVALUE(TEXT(AA4161,"MM/DD/YY"))), ISNUMBER(Table22[[#This Row],[QC START]])),
                    NETWORKDAYS(Table22[[#This Row],[QC START]], DATEVALUE(TEXT(AA4161,"MM/DD/YY")), Delivered!$Z$3:$Z$8),
                    "IN QC"
                )
            )-1
        )
    ),
"IN QC"
)</f>
        <v>NO SHIP DATE</v>
      </c>
      <c r="AB4161" s="25"/>
      <c r="AC4161" s="83"/>
      <c r="AD4161" s="45"/>
    </row>
    <row r="4162" spans="6:30" ht="14.25">
      <c r="F4162" s="30" t="str">
        <f>LEFT(Table2[[#This Row],[Project]],6)</f>
        <v/>
      </c>
      <c r="G4162" s="13"/>
      <c r="H4162" s="13"/>
      <c r="I4162" s="17"/>
      <c r="J4162" s="13"/>
      <c r="K4162" s="13"/>
      <c r="O4162" s="20"/>
      <c r="T4162" s="13"/>
      <c r="Y4162" s="71" t="str">
        <f>IFERROR(
    IF(Z4162="DONE",
        "QC DONE",
        IF(OR(AA4162="TBD", ISBLANK(AA4162)),
            "NO SHIP DATE",
            IF(AND(ISNUMBER(DATEVALUE(TEXT(Z4162,"MM/DD/YY"))), ISNUMBER(Table22[[#This Row],[QC START]])),
                NETWORKDAYS(Table22[[#This Row],[QC START]], DATEVALUE(TEXT(Z4162,"MM/DD/YY")), Delivered!$Z$3:$Z$8),
                IF(AND(ISNUMBER(DATEVALUE(TEXT(AA4162,"MM/DD/YY"))), ISNUMBER(Table22[[#This Row],[QC START]])),
                    NETWORKDAYS(Table22[[#This Row],[QC START]], DATEVALUE(TEXT(AA4162,"MM/DD/YY")), Delivered!$Z$3:$Z$8),
                    "IN QC"
                )
            )-1
        )
    ),
"IN QC"
)</f>
        <v>NO SHIP DATE</v>
      </c>
      <c r="AB4162" s="25"/>
      <c r="AC4162" s="83"/>
      <c r="AD4162" s="45"/>
    </row>
    <row r="4163" spans="6:30" ht="14.25">
      <c r="F4163" s="30" t="str">
        <f>LEFT(Table2[[#This Row],[Project]],6)</f>
        <v/>
      </c>
      <c r="G4163" s="13"/>
      <c r="H4163" s="13"/>
      <c r="I4163" s="17"/>
      <c r="J4163" s="13"/>
      <c r="K4163" s="13"/>
      <c r="O4163" s="20"/>
      <c r="T4163" s="13"/>
      <c r="Y4163" s="71" t="str">
        <f>IFERROR(
    IF(Z4163="DONE",
        "QC DONE",
        IF(OR(AA4163="TBD", ISBLANK(AA4163)),
            "NO SHIP DATE",
            IF(AND(ISNUMBER(DATEVALUE(TEXT(Z4163,"MM/DD/YY"))), ISNUMBER(Table22[[#This Row],[QC START]])),
                NETWORKDAYS(Table22[[#This Row],[QC START]], DATEVALUE(TEXT(Z4163,"MM/DD/YY")), Delivered!$Z$3:$Z$8),
                IF(AND(ISNUMBER(DATEVALUE(TEXT(AA4163,"MM/DD/YY"))), ISNUMBER(Table22[[#This Row],[QC START]])),
                    NETWORKDAYS(Table22[[#This Row],[QC START]], DATEVALUE(TEXT(AA4163,"MM/DD/YY")), Delivered!$Z$3:$Z$8),
                    "IN QC"
                )
            )-1
        )
    ),
"IN QC"
)</f>
        <v>NO SHIP DATE</v>
      </c>
      <c r="AB4163" s="25"/>
      <c r="AC4163" s="83"/>
      <c r="AD4163" s="45"/>
    </row>
    <row r="4164" spans="6:30" ht="14.25">
      <c r="F4164" s="30" t="str">
        <f>LEFT(Table2[[#This Row],[Project]],6)</f>
        <v/>
      </c>
      <c r="G4164" s="13"/>
      <c r="H4164" s="13"/>
      <c r="I4164" s="17"/>
      <c r="J4164" s="13"/>
      <c r="K4164" s="13"/>
      <c r="O4164" s="20"/>
      <c r="T4164" s="13"/>
      <c r="Y4164" s="71" t="str">
        <f>IFERROR(
    IF(Z4164="DONE",
        "QC DONE",
        IF(OR(AA4164="TBD", ISBLANK(AA4164)),
            "NO SHIP DATE",
            IF(AND(ISNUMBER(DATEVALUE(TEXT(Z4164,"MM/DD/YY"))), ISNUMBER(Table22[[#This Row],[QC START]])),
                NETWORKDAYS(Table22[[#This Row],[QC START]], DATEVALUE(TEXT(Z4164,"MM/DD/YY")), Delivered!$Z$3:$Z$8),
                IF(AND(ISNUMBER(DATEVALUE(TEXT(AA4164,"MM/DD/YY"))), ISNUMBER(Table22[[#This Row],[QC START]])),
                    NETWORKDAYS(Table22[[#This Row],[QC START]], DATEVALUE(TEXT(AA4164,"MM/DD/YY")), Delivered!$Z$3:$Z$8),
                    "IN QC"
                )
            )-1
        )
    ),
"IN QC"
)</f>
        <v>NO SHIP DATE</v>
      </c>
      <c r="AB4164" s="25"/>
      <c r="AC4164" s="83"/>
      <c r="AD4164" s="45"/>
    </row>
    <row r="4165" spans="6:30" ht="14.25">
      <c r="F4165" s="30" t="str">
        <f>LEFT(Table2[[#This Row],[Project]],6)</f>
        <v/>
      </c>
      <c r="G4165" s="13"/>
      <c r="H4165" s="13"/>
      <c r="I4165" s="17"/>
      <c r="J4165" s="13"/>
      <c r="K4165" s="13"/>
      <c r="O4165" s="20"/>
      <c r="T4165" s="13"/>
      <c r="Y4165" s="71" t="str">
        <f>IFERROR(
    IF(Z4165="DONE",
        "QC DONE",
        IF(OR(AA4165="TBD", ISBLANK(AA4165)),
            "NO SHIP DATE",
            IF(AND(ISNUMBER(DATEVALUE(TEXT(Z4165,"MM/DD/YY"))), ISNUMBER(Table22[[#This Row],[QC START]])),
                NETWORKDAYS(Table22[[#This Row],[QC START]], DATEVALUE(TEXT(Z4165,"MM/DD/YY")), Delivered!$Z$3:$Z$8),
                IF(AND(ISNUMBER(DATEVALUE(TEXT(AA4165,"MM/DD/YY"))), ISNUMBER(Table22[[#This Row],[QC START]])),
                    NETWORKDAYS(Table22[[#This Row],[QC START]], DATEVALUE(TEXT(AA4165,"MM/DD/YY")), Delivered!$Z$3:$Z$8),
                    "IN QC"
                )
            )-1
        )
    ),
"IN QC"
)</f>
        <v>NO SHIP DATE</v>
      </c>
      <c r="AB4165" s="25"/>
      <c r="AC4165" s="83"/>
      <c r="AD4165" s="45"/>
    </row>
    <row r="4166" spans="6:30" ht="14.25">
      <c r="F4166" s="30" t="str">
        <f>LEFT(Table2[[#This Row],[Project]],6)</f>
        <v/>
      </c>
      <c r="G4166" s="13"/>
      <c r="H4166" s="13"/>
      <c r="I4166" s="17"/>
      <c r="J4166" s="13"/>
      <c r="K4166" s="13"/>
      <c r="O4166" s="20"/>
      <c r="T4166" s="13"/>
      <c r="Y4166" s="71" t="str">
        <f>IFERROR(
    IF(Z4166="DONE",
        "QC DONE",
        IF(OR(AA4166="TBD", ISBLANK(AA4166)),
            "NO SHIP DATE",
            IF(AND(ISNUMBER(DATEVALUE(TEXT(Z4166,"MM/DD/YY"))), ISNUMBER(Table22[[#This Row],[QC START]])),
                NETWORKDAYS(Table22[[#This Row],[QC START]], DATEVALUE(TEXT(Z4166,"MM/DD/YY")), Delivered!$Z$3:$Z$8),
                IF(AND(ISNUMBER(DATEVALUE(TEXT(AA4166,"MM/DD/YY"))), ISNUMBER(Table22[[#This Row],[QC START]])),
                    NETWORKDAYS(Table22[[#This Row],[QC START]], DATEVALUE(TEXT(AA4166,"MM/DD/YY")), Delivered!$Z$3:$Z$8),
                    "IN QC"
                )
            )-1
        )
    ),
"IN QC"
)</f>
        <v>NO SHIP DATE</v>
      </c>
      <c r="AB4166" s="25"/>
      <c r="AC4166" s="83"/>
      <c r="AD4166" s="45"/>
    </row>
    <row r="4167" spans="6:30" ht="14.25">
      <c r="F4167" s="30" t="str">
        <f>LEFT(Table2[[#This Row],[Project]],6)</f>
        <v/>
      </c>
      <c r="G4167" s="13"/>
      <c r="H4167" s="13"/>
      <c r="I4167" s="17"/>
      <c r="J4167" s="13"/>
      <c r="K4167" s="13"/>
      <c r="O4167" s="20"/>
      <c r="T4167" s="13"/>
      <c r="Y4167" s="71" t="str">
        <f>IFERROR(
    IF(Z4167="DONE",
        "QC DONE",
        IF(OR(AA4167="TBD", ISBLANK(AA4167)),
            "NO SHIP DATE",
            IF(AND(ISNUMBER(DATEVALUE(TEXT(Z4167,"MM/DD/YY"))), ISNUMBER(Table22[[#This Row],[QC START]])),
                NETWORKDAYS(Table22[[#This Row],[QC START]], DATEVALUE(TEXT(Z4167,"MM/DD/YY")), Delivered!$Z$3:$Z$8),
                IF(AND(ISNUMBER(DATEVALUE(TEXT(AA4167,"MM/DD/YY"))), ISNUMBER(Table22[[#This Row],[QC START]])),
                    NETWORKDAYS(Table22[[#This Row],[QC START]], DATEVALUE(TEXT(AA4167,"MM/DD/YY")), Delivered!$Z$3:$Z$8),
                    "IN QC"
                )
            )-1
        )
    ),
"IN QC"
)</f>
        <v>NO SHIP DATE</v>
      </c>
      <c r="AB4167" s="25"/>
      <c r="AC4167" s="83"/>
      <c r="AD4167" s="45"/>
    </row>
    <row r="4168" spans="6:30" ht="14.25">
      <c r="F4168" s="30" t="str">
        <f>LEFT(Table2[[#This Row],[Project]],6)</f>
        <v/>
      </c>
      <c r="G4168" s="13"/>
      <c r="H4168" s="13"/>
      <c r="I4168" s="17"/>
      <c r="J4168" s="13"/>
      <c r="K4168" s="13"/>
      <c r="O4168" s="20"/>
      <c r="T4168" s="13"/>
      <c r="Y4168" s="71" t="str">
        <f>IFERROR(
    IF(Z4168="DONE",
        "QC DONE",
        IF(OR(AA4168="TBD", ISBLANK(AA4168)),
            "NO SHIP DATE",
            IF(AND(ISNUMBER(DATEVALUE(TEXT(Z4168,"MM/DD/YY"))), ISNUMBER(Table22[[#This Row],[QC START]])),
                NETWORKDAYS(Table22[[#This Row],[QC START]], DATEVALUE(TEXT(Z4168,"MM/DD/YY")), Delivered!$Z$3:$Z$8),
                IF(AND(ISNUMBER(DATEVALUE(TEXT(AA4168,"MM/DD/YY"))), ISNUMBER(Table22[[#This Row],[QC START]])),
                    NETWORKDAYS(Table22[[#This Row],[QC START]], DATEVALUE(TEXT(AA4168,"MM/DD/YY")), Delivered!$Z$3:$Z$8),
                    "IN QC"
                )
            )-1
        )
    ),
"IN QC"
)</f>
        <v>NO SHIP DATE</v>
      </c>
      <c r="AB4168" s="25"/>
      <c r="AC4168" s="83"/>
      <c r="AD4168" s="45"/>
    </row>
    <row r="4169" spans="6:30" ht="14.25">
      <c r="F4169" s="30" t="str">
        <f>LEFT(Table2[[#This Row],[Project]],6)</f>
        <v/>
      </c>
      <c r="G4169" s="13"/>
      <c r="H4169" s="13"/>
      <c r="I4169" s="17"/>
      <c r="J4169" s="13"/>
      <c r="K4169" s="13"/>
      <c r="O4169" s="20"/>
      <c r="T4169" s="13"/>
      <c r="Y4169" s="71" t="str">
        <f>IFERROR(
    IF(Z4169="DONE",
        "QC DONE",
        IF(OR(AA4169="TBD", ISBLANK(AA4169)),
            "NO SHIP DATE",
            IF(AND(ISNUMBER(DATEVALUE(TEXT(Z4169,"MM/DD/YY"))), ISNUMBER(Table22[[#This Row],[QC START]])),
                NETWORKDAYS(Table22[[#This Row],[QC START]], DATEVALUE(TEXT(Z4169,"MM/DD/YY")), Delivered!$Z$3:$Z$8),
                IF(AND(ISNUMBER(DATEVALUE(TEXT(AA4169,"MM/DD/YY"))), ISNUMBER(Table22[[#This Row],[QC START]])),
                    NETWORKDAYS(Table22[[#This Row],[QC START]], DATEVALUE(TEXT(AA4169,"MM/DD/YY")), Delivered!$Z$3:$Z$8),
                    "IN QC"
                )
            )-1
        )
    ),
"IN QC"
)</f>
        <v>NO SHIP DATE</v>
      </c>
      <c r="AB4169" s="25"/>
      <c r="AC4169" s="83"/>
      <c r="AD4169" s="45"/>
    </row>
    <row r="4170" spans="6:30" ht="14.25">
      <c r="F4170" s="30" t="str">
        <f>LEFT(Table2[[#This Row],[Project]],6)</f>
        <v/>
      </c>
      <c r="G4170" s="13"/>
      <c r="H4170" s="13"/>
      <c r="I4170" s="17"/>
      <c r="J4170" s="13"/>
      <c r="K4170" s="13"/>
      <c r="O4170" s="20"/>
      <c r="T4170" s="13"/>
      <c r="Y4170" s="71" t="str">
        <f>IFERROR(
    IF(Z4170="DONE",
        "QC DONE",
        IF(OR(AA4170="TBD", ISBLANK(AA4170)),
            "NO SHIP DATE",
            IF(AND(ISNUMBER(DATEVALUE(TEXT(Z4170,"MM/DD/YY"))), ISNUMBER(Table22[[#This Row],[QC START]])),
                NETWORKDAYS(Table22[[#This Row],[QC START]], DATEVALUE(TEXT(Z4170,"MM/DD/YY")), Delivered!$Z$3:$Z$8),
                IF(AND(ISNUMBER(DATEVALUE(TEXT(AA4170,"MM/DD/YY"))), ISNUMBER(Table22[[#This Row],[QC START]])),
                    NETWORKDAYS(Table22[[#This Row],[QC START]], DATEVALUE(TEXT(AA4170,"MM/DD/YY")), Delivered!$Z$3:$Z$8),
                    "IN QC"
                )
            )-1
        )
    ),
"IN QC"
)</f>
        <v>NO SHIP DATE</v>
      </c>
      <c r="AB4170" s="25"/>
      <c r="AC4170" s="83"/>
      <c r="AD4170" s="45"/>
    </row>
    <row r="4171" spans="6:30" ht="14.25">
      <c r="F4171" s="30" t="str">
        <f>LEFT(Table2[[#This Row],[Project]],6)</f>
        <v/>
      </c>
      <c r="G4171" s="13"/>
      <c r="H4171" s="13"/>
      <c r="I4171" s="17"/>
      <c r="J4171" s="13"/>
      <c r="K4171" s="13"/>
      <c r="O4171" s="20"/>
      <c r="T4171" s="13"/>
      <c r="Y4171" s="71" t="str">
        <f>IFERROR(
    IF(Z4171="DONE",
        "QC DONE",
        IF(OR(AA4171="TBD", ISBLANK(AA4171)),
            "NO SHIP DATE",
            IF(AND(ISNUMBER(DATEVALUE(TEXT(Z4171,"MM/DD/YY"))), ISNUMBER(Table22[[#This Row],[QC START]])),
                NETWORKDAYS(Table22[[#This Row],[QC START]], DATEVALUE(TEXT(Z4171,"MM/DD/YY")), Delivered!$Z$3:$Z$8),
                IF(AND(ISNUMBER(DATEVALUE(TEXT(AA4171,"MM/DD/YY"))), ISNUMBER(Table22[[#This Row],[QC START]])),
                    NETWORKDAYS(Table22[[#This Row],[QC START]], DATEVALUE(TEXT(AA4171,"MM/DD/YY")), Delivered!$Z$3:$Z$8),
                    "IN QC"
                )
            )-1
        )
    ),
"IN QC"
)</f>
        <v>NO SHIP DATE</v>
      </c>
      <c r="AB4171" s="25"/>
      <c r="AC4171" s="83"/>
      <c r="AD4171" s="45"/>
    </row>
    <row r="4172" spans="6:30" ht="14.25">
      <c r="F4172" s="30" t="str">
        <f>LEFT(Table2[[#This Row],[Project]],6)</f>
        <v/>
      </c>
      <c r="G4172" s="13"/>
      <c r="H4172" s="13"/>
      <c r="I4172" s="17"/>
      <c r="J4172" s="13"/>
      <c r="K4172" s="13"/>
      <c r="O4172" s="20"/>
      <c r="T4172" s="13"/>
      <c r="Y4172" s="71" t="str">
        <f>IFERROR(
    IF(Z4172="DONE",
        "QC DONE",
        IF(OR(AA4172="TBD", ISBLANK(AA4172)),
            "NO SHIP DATE",
            IF(AND(ISNUMBER(DATEVALUE(TEXT(Z4172,"MM/DD/YY"))), ISNUMBER(Table22[[#This Row],[QC START]])),
                NETWORKDAYS(Table22[[#This Row],[QC START]], DATEVALUE(TEXT(Z4172,"MM/DD/YY")), Delivered!$Z$3:$Z$8),
                IF(AND(ISNUMBER(DATEVALUE(TEXT(AA4172,"MM/DD/YY"))), ISNUMBER(Table22[[#This Row],[QC START]])),
                    NETWORKDAYS(Table22[[#This Row],[QC START]], DATEVALUE(TEXT(AA4172,"MM/DD/YY")), Delivered!$Z$3:$Z$8),
                    "IN QC"
                )
            )-1
        )
    ),
"IN QC"
)</f>
        <v>NO SHIP DATE</v>
      </c>
      <c r="AB4172" s="25"/>
      <c r="AC4172" s="83"/>
      <c r="AD4172" s="45"/>
    </row>
    <row r="4173" spans="6:30" ht="14.25">
      <c r="F4173" s="30" t="str">
        <f>LEFT(Table2[[#This Row],[Project]],6)</f>
        <v/>
      </c>
      <c r="G4173" s="13"/>
      <c r="H4173" s="13"/>
      <c r="I4173" s="17"/>
      <c r="J4173" s="13"/>
      <c r="K4173" s="13"/>
      <c r="O4173" s="20"/>
      <c r="T4173" s="13"/>
      <c r="Y4173" s="71" t="str">
        <f>IFERROR(
    IF(Z4173="DONE",
        "QC DONE",
        IF(OR(AA4173="TBD", ISBLANK(AA4173)),
            "NO SHIP DATE",
            IF(AND(ISNUMBER(DATEVALUE(TEXT(Z4173,"MM/DD/YY"))), ISNUMBER(Table22[[#This Row],[QC START]])),
                NETWORKDAYS(Table22[[#This Row],[QC START]], DATEVALUE(TEXT(Z4173,"MM/DD/YY")), Delivered!$Z$3:$Z$8),
                IF(AND(ISNUMBER(DATEVALUE(TEXT(AA4173,"MM/DD/YY"))), ISNUMBER(Table22[[#This Row],[QC START]])),
                    NETWORKDAYS(Table22[[#This Row],[QC START]], DATEVALUE(TEXT(AA4173,"MM/DD/YY")), Delivered!$Z$3:$Z$8),
                    "IN QC"
                )
            )-1
        )
    ),
"IN QC"
)</f>
        <v>NO SHIP DATE</v>
      </c>
      <c r="AB4173" s="25"/>
      <c r="AC4173" s="83"/>
      <c r="AD4173" s="45"/>
    </row>
    <row r="4174" spans="6:30" ht="14.25">
      <c r="F4174" s="30" t="str">
        <f>LEFT(Table2[[#This Row],[Project]],6)</f>
        <v/>
      </c>
      <c r="G4174" s="13"/>
      <c r="H4174" s="13"/>
      <c r="I4174" s="17"/>
      <c r="J4174" s="13"/>
      <c r="K4174" s="13"/>
      <c r="O4174" s="20"/>
      <c r="T4174" s="13"/>
      <c r="Y4174" s="71" t="str">
        <f>IFERROR(
    IF(Z4174="DONE",
        "QC DONE",
        IF(OR(AA4174="TBD", ISBLANK(AA4174)),
            "NO SHIP DATE",
            IF(AND(ISNUMBER(DATEVALUE(TEXT(Z4174,"MM/DD/YY"))), ISNUMBER(Table22[[#This Row],[QC START]])),
                NETWORKDAYS(Table22[[#This Row],[QC START]], DATEVALUE(TEXT(Z4174,"MM/DD/YY")), Delivered!$Z$3:$Z$8),
                IF(AND(ISNUMBER(DATEVALUE(TEXT(AA4174,"MM/DD/YY"))), ISNUMBER(Table22[[#This Row],[QC START]])),
                    NETWORKDAYS(Table22[[#This Row],[QC START]], DATEVALUE(TEXT(AA4174,"MM/DD/YY")), Delivered!$Z$3:$Z$8),
                    "IN QC"
                )
            )-1
        )
    ),
"IN QC"
)</f>
        <v>NO SHIP DATE</v>
      </c>
      <c r="AB4174" s="25"/>
      <c r="AC4174" s="83"/>
      <c r="AD4174" s="45"/>
    </row>
    <row r="4175" spans="6:30" ht="14.25">
      <c r="F4175" s="30" t="str">
        <f>LEFT(Table2[[#This Row],[Project]],6)</f>
        <v/>
      </c>
      <c r="G4175" s="13"/>
      <c r="H4175" s="13"/>
      <c r="I4175" s="17"/>
      <c r="J4175" s="13"/>
      <c r="K4175" s="13"/>
      <c r="O4175" s="20"/>
      <c r="T4175" s="13"/>
      <c r="Y4175" s="71" t="str">
        <f>IFERROR(
    IF(Z4175="DONE",
        "QC DONE",
        IF(OR(AA4175="TBD", ISBLANK(AA4175)),
            "NO SHIP DATE",
            IF(AND(ISNUMBER(DATEVALUE(TEXT(Z4175,"MM/DD/YY"))), ISNUMBER(Table22[[#This Row],[QC START]])),
                NETWORKDAYS(Table22[[#This Row],[QC START]], DATEVALUE(TEXT(Z4175,"MM/DD/YY")), Delivered!$Z$3:$Z$8),
                IF(AND(ISNUMBER(DATEVALUE(TEXT(AA4175,"MM/DD/YY"))), ISNUMBER(Table22[[#This Row],[QC START]])),
                    NETWORKDAYS(Table22[[#This Row],[QC START]], DATEVALUE(TEXT(AA4175,"MM/DD/YY")), Delivered!$Z$3:$Z$8),
                    "IN QC"
                )
            )-1
        )
    ),
"IN QC"
)</f>
        <v>NO SHIP DATE</v>
      </c>
      <c r="AB4175" s="25"/>
      <c r="AC4175" s="83"/>
      <c r="AD4175" s="45"/>
    </row>
    <row r="4176" spans="6:30" ht="14.25">
      <c r="F4176" s="30" t="str">
        <f>LEFT(Table2[[#This Row],[Project]],6)</f>
        <v/>
      </c>
      <c r="G4176" s="13"/>
      <c r="H4176" s="13"/>
      <c r="I4176" s="17"/>
      <c r="J4176" s="13"/>
      <c r="K4176" s="13"/>
      <c r="O4176" s="20"/>
      <c r="T4176" s="13"/>
      <c r="Y4176" s="71" t="str">
        <f>IFERROR(
    IF(Z4176="DONE",
        "QC DONE",
        IF(OR(AA4176="TBD", ISBLANK(AA4176)),
            "NO SHIP DATE",
            IF(AND(ISNUMBER(DATEVALUE(TEXT(Z4176,"MM/DD/YY"))), ISNUMBER(Table22[[#This Row],[QC START]])),
                NETWORKDAYS(Table22[[#This Row],[QC START]], DATEVALUE(TEXT(Z4176,"MM/DD/YY")), Delivered!$Z$3:$Z$8),
                IF(AND(ISNUMBER(DATEVALUE(TEXT(AA4176,"MM/DD/YY"))), ISNUMBER(Table22[[#This Row],[QC START]])),
                    NETWORKDAYS(Table22[[#This Row],[QC START]], DATEVALUE(TEXT(AA4176,"MM/DD/YY")), Delivered!$Z$3:$Z$8),
                    "IN QC"
                )
            )-1
        )
    ),
"IN QC"
)</f>
        <v>NO SHIP DATE</v>
      </c>
      <c r="AB4176" s="25"/>
      <c r="AC4176" s="83"/>
      <c r="AD4176" s="45"/>
    </row>
    <row r="4177" spans="6:30" ht="14.25">
      <c r="F4177" s="30" t="str">
        <f>LEFT(Table2[[#This Row],[Project]],6)</f>
        <v/>
      </c>
      <c r="G4177" s="13"/>
      <c r="H4177" s="13"/>
      <c r="I4177" s="17"/>
      <c r="J4177" s="13"/>
      <c r="K4177" s="13"/>
      <c r="O4177" s="20"/>
      <c r="T4177" s="13"/>
      <c r="Y4177" s="71" t="str">
        <f>IFERROR(
    IF(Z4177="DONE",
        "QC DONE",
        IF(OR(AA4177="TBD", ISBLANK(AA4177)),
            "NO SHIP DATE",
            IF(AND(ISNUMBER(DATEVALUE(TEXT(Z4177,"MM/DD/YY"))), ISNUMBER(Table22[[#This Row],[QC START]])),
                NETWORKDAYS(Table22[[#This Row],[QC START]], DATEVALUE(TEXT(Z4177,"MM/DD/YY")), Delivered!$Z$3:$Z$8),
                IF(AND(ISNUMBER(DATEVALUE(TEXT(AA4177,"MM/DD/YY"))), ISNUMBER(Table22[[#This Row],[QC START]])),
                    NETWORKDAYS(Table22[[#This Row],[QC START]], DATEVALUE(TEXT(AA4177,"MM/DD/YY")), Delivered!$Z$3:$Z$8),
                    "IN QC"
                )
            )-1
        )
    ),
"IN QC"
)</f>
        <v>NO SHIP DATE</v>
      </c>
      <c r="AB4177" s="25"/>
      <c r="AC4177" s="83"/>
      <c r="AD4177" s="45"/>
    </row>
    <row r="4178" spans="6:30" ht="14.25">
      <c r="F4178" s="30" t="str">
        <f>LEFT(Table2[[#This Row],[Project]],6)</f>
        <v/>
      </c>
      <c r="G4178" s="13"/>
      <c r="H4178" s="13"/>
      <c r="I4178" s="17"/>
      <c r="J4178" s="13"/>
      <c r="K4178" s="13"/>
      <c r="O4178" s="20"/>
      <c r="T4178" s="13"/>
      <c r="Y4178" s="71" t="str">
        <f>IFERROR(
    IF(Z4178="DONE",
        "QC DONE",
        IF(OR(AA4178="TBD", ISBLANK(AA4178)),
            "NO SHIP DATE",
            IF(AND(ISNUMBER(DATEVALUE(TEXT(Z4178,"MM/DD/YY"))), ISNUMBER(Table22[[#This Row],[QC START]])),
                NETWORKDAYS(Table22[[#This Row],[QC START]], DATEVALUE(TEXT(Z4178,"MM/DD/YY")), Delivered!$Z$3:$Z$8),
                IF(AND(ISNUMBER(DATEVALUE(TEXT(AA4178,"MM/DD/YY"))), ISNUMBER(Table22[[#This Row],[QC START]])),
                    NETWORKDAYS(Table22[[#This Row],[QC START]], DATEVALUE(TEXT(AA4178,"MM/DD/YY")), Delivered!$Z$3:$Z$8),
                    "IN QC"
                )
            )-1
        )
    ),
"IN QC"
)</f>
        <v>NO SHIP DATE</v>
      </c>
      <c r="AB4178" s="25"/>
      <c r="AC4178" s="83"/>
      <c r="AD4178" s="45"/>
    </row>
    <row r="4179" spans="6:30" ht="14.25">
      <c r="F4179" s="30" t="str">
        <f>LEFT(Table2[[#This Row],[Project]],6)</f>
        <v/>
      </c>
      <c r="G4179" s="13"/>
      <c r="H4179" s="13"/>
      <c r="I4179" s="17"/>
      <c r="J4179" s="13"/>
      <c r="K4179" s="13"/>
      <c r="O4179" s="20"/>
      <c r="T4179" s="13"/>
      <c r="Y4179" s="71" t="str">
        <f>IFERROR(
    IF(Z4179="DONE",
        "QC DONE",
        IF(OR(AA4179="TBD", ISBLANK(AA4179)),
            "NO SHIP DATE",
            IF(AND(ISNUMBER(DATEVALUE(TEXT(Z4179,"MM/DD/YY"))), ISNUMBER(Table22[[#This Row],[QC START]])),
                NETWORKDAYS(Table22[[#This Row],[QC START]], DATEVALUE(TEXT(Z4179,"MM/DD/YY")), Delivered!$Z$3:$Z$8),
                IF(AND(ISNUMBER(DATEVALUE(TEXT(AA4179,"MM/DD/YY"))), ISNUMBER(Table22[[#This Row],[QC START]])),
                    NETWORKDAYS(Table22[[#This Row],[QC START]], DATEVALUE(TEXT(AA4179,"MM/DD/YY")), Delivered!$Z$3:$Z$8),
                    "IN QC"
                )
            )-1
        )
    ),
"IN QC"
)</f>
        <v>NO SHIP DATE</v>
      </c>
      <c r="AB4179" s="25"/>
      <c r="AC4179" s="83"/>
      <c r="AD4179" s="45"/>
    </row>
    <row r="4180" spans="6:30" ht="14.25">
      <c r="F4180" s="30" t="str">
        <f>LEFT(Table2[[#This Row],[Project]],6)</f>
        <v/>
      </c>
      <c r="G4180" s="13"/>
      <c r="H4180" s="13"/>
      <c r="I4180" s="17"/>
      <c r="J4180" s="13"/>
      <c r="K4180" s="13"/>
      <c r="O4180" s="20"/>
      <c r="T4180" s="13"/>
      <c r="Y4180" s="71" t="str">
        <f>IFERROR(
    IF(Z4180="DONE",
        "QC DONE",
        IF(OR(AA4180="TBD", ISBLANK(AA4180)),
            "NO SHIP DATE",
            IF(AND(ISNUMBER(DATEVALUE(TEXT(Z4180,"MM/DD/YY"))), ISNUMBER(Table22[[#This Row],[QC START]])),
                NETWORKDAYS(Table22[[#This Row],[QC START]], DATEVALUE(TEXT(Z4180,"MM/DD/YY")), Delivered!$Z$3:$Z$8),
                IF(AND(ISNUMBER(DATEVALUE(TEXT(AA4180,"MM/DD/YY"))), ISNUMBER(Table22[[#This Row],[QC START]])),
                    NETWORKDAYS(Table22[[#This Row],[QC START]], DATEVALUE(TEXT(AA4180,"MM/DD/YY")), Delivered!$Z$3:$Z$8),
                    "IN QC"
                )
            )-1
        )
    ),
"IN QC"
)</f>
        <v>NO SHIP DATE</v>
      </c>
      <c r="AB4180" s="25"/>
      <c r="AC4180" s="83"/>
      <c r="AD4180" s="45"/>
    </row>
    <row r="4181" spans="6:30" ht="14.25">
      <c r="F4181" s="30" t="str">
        <f>LEFT(Table2[[#This Row],[Project]],6)</f>
        <v/>
      </c>
      <c r="G4181" s="13"/>
      <c r="H4181" s="13"/>
      <c r="I4181" s="17"/>
      <c r="J4181" s="13"/>
      <c r="K4181" s="13"/>
      <c r="O4181" s="20"/>
      <c r="T4181" s="13"/>
      <c r="Y4181" s="71" t="str">
        <f>IFERROR(
    IF(Z4181="DONE",
        "QC DONE",
        IF(OR(AA4181="TBD", ISBLANK(AA4181)),
            "NO SHIP DATE",
            IF(AND(ISNUMBER(DATEVALUE(TEXT(Z4181,"MM/DD/YY"))), ISNUMBER(Table22[[#This Row],[QC START]])),
                NETWORKDAYS(Table22[[#This Row],[QC START]], DATEVALUE(TEXT(Z4181,"MM/DD/YY")), Delivered!$Z$3:$Z$8),
                IF(AND(ISNUMBER(DATEVALUE(TEXT(AA4181,"MM/DD/YY"))), ISNUMBER(Table22[[#This Row],[QC START]])),
                    NETWORKDAYS(Table22[[#This Row],[QC START]], DATEVALUE(TEXT(AA4181,"MM/DD/YY")), Delivered!$Z$3:$Z$8),
                    "IN QC"
                )
            )-1
        )
    ),
"IN QC"
)</f>
        <v>NO SHIP DATE</v>
      </c>
      <c r="AB4181" s="25"/>
      <c r="AC4181" s="83"/>
      <c r="AD4181" s="45"/>
    </row>
    <row r="4182" spans="6:30" ht="14.25">
      <c r="F4182" s="30" t="str">
        <f>LEFT(Table2[[#This Row],[Project]],6)</f>
        <v/>
      </c>
      <c r="G4182" s="13"/>
      <c r="H4182" s="13"/>
      <c r="I4182" s="17"/>
      <c r="J4182" s="13"/>
      <c r="K4182" s="13"/>
      <c r="O4182" s="20"/>
      <c r="T4182" s="13"/>
      <c r="Y4182" s="71" t="str">
        <f>IFERROR(
    IF(Z4182="DONE",
        "QC DONE",
        IF(OR(AA4182="TBD", ISBLANK(AA4182)),
            "NO SHIP DATE",
            IF(AND(ISNUMBER(DATEVALUE(TEXT(Z4182,"MM/DD/YY"))), ISNUMBER(Table22[[#This Row],[QC START]])),
                NETWORKDAYS(Table22[[#This Row],[QC START]], DATEVALUE(TEXT(Z4182,"MM/DD/YY")), Delivered!$Z$3:$Z$8),
                IF(AND(ISNUMBER(DATEVALUE(TEXT(AA4182,"MM/DD/YY"))), ISNUMBER(Table22[[#This Row],[QC START]])),
                    NETWORKDAYS(Table22[[#This Row],[QC START]], DATEVALUE(TEXT(AA4182,"MM/DD/YY")), Delivered!$Z$3:$Z$8),
                    "IN QC"
                )
            )-1
        )
    ),
"IN QC"
)</f>
        <v>NO SHIP DATE</v>
      </c>
      <c r="AB4182" s="25"/>
      <c r="AC4182" s="83"/>
      <c r="AD4182" s="45"/>
    </row>
    <row r="4183" spans="6:30" ht="14.25">
      <c r="F4183" s="30" t="str">
        <f>LEFT(Table2[[#This Row],[Project]],6)</f>
        <v/>
      </c>
      <c r="G4183" s="13"/>
      <c r="H4183" s="13"/>
      <c r="I4183" s="17"/>
      <c r="J4183" s="13"/>
      <c r="K4183" s="13"/>
      <c r="O4183" s="20"/>
      <c r="T4183" s="13"/>
      <c r="Y4183" s="71" t="str">
        <f>IFERROR(
    IF(Z4183="DONE",
        "QC DONE",
        IF(OR(AA4183="TBD", ISBLANK(AA4183)),
            "NO SHIP DATE",
            IF(AND(ISNUMBER(DATEVALUE(TEXT(Z4183,"MM/DD/YY"))), ISNUMBER(Table22[[#This Row],[QC START]])),
                NETWORKDAYS(Table22[[#This Row],[QC START]], DATEVALUE(TEXT(Z4183,"MM/DD/YY")), Delivered!$Z$3:$Z$8),
                IF(AND(ISNUMBER(DATEVALUE(TEXT(AA4183,"MM/DD/YY"))), ISNUMBER(Table22[[#This Row],[QC START]])),
                    NETWORKDAYS(Table22[[#This Row],[QC START]], DATEVALUE(TEXT(AA4183,"MM/DD/YY")), Delivered!$Z$3:$Z$8),
                    "IN QC"
                )
            )-1
        )
    ),
"IN QC"
)</f>
        <v>NO SHIP DATE</v>
      </c>
      <c r="AB4183" s="25"/>
      <c r="AC4183" s="83"/>
      <c r="AD4183" s="45"/>
    </row>
    <row r="4184" spans="6:30" ht="14.25">
      <c r="F4184" s="30" t="str">
        <f>LEFT(Table2[[#This Row],[Project]],6)</f>
        <v/>
      </c>
      <c r="G4184" s="13"/>
      <c r="H4184" s="13"/>
      <c r="I4184" s="17"/>
      <c r="J4184" s="13"/>
      <c r="K4184" s="13"/>
      <c r="O4184" s="20"/>
      <c r="T4184" s="13"/>
      <c r="Y4184" s="71" t="str">
        <f>IFERROR(
    IF(Z4184="DONE",
        "QC DONE",
        IF(OR(AA4184="TBD", ISBLANK(AA4184)),
            "NO SHIP DATE",
            IF(AND(ISNUMBER(DATEVALUE(TEXT(Z4184,"MM/DD/YY"))), ISNUMBER(Table22[[#This Row],[QC START]])),
                NETWORKDAYS(Table22[[#This Row],[QC START]], DATEVALUE(TEXT(Z4184,"MM/DD/YY")), Delivered!$Z$3:$Z$8),
                IF(AND(ISNUMBER(DATEVALUE(TEXT(AA4184,"MM/DD/YY"))), ISNUMBER(Table22[[#This Row],[QC START]])),
                    NETWORKDAYS(Table22[[#This Row],[QC START]], DATEVALUE(TEXT(AA4184,"MM/DD/YY")), Delivered!$Z$3:$Z$8),
                    "IN QC"
                )
            )-1
        )
    ),
"IN QC"
)</f>
        <v>NO SHIP DATE</v>
      </c>
      <c r="AB4184" s="25"/>
      <c r="AC4184" s="83"/>
      <c r="AD4184" s="45"/>
    </row>
    <row r="4185" spans="6:30" ht="14.25">
      <c r="F4185" s="30" t="str">
        <f>LEFT(Table2[[#This Row],[Project]],6)</f>
        <v/>
      </c>
      <c r="G4185" s="13"/>
      <c r="H4185" s="13"/>
      <c r="I4185" s="17"/>
      <c r="J4185" s="13"/>
      <c r="K4185" s="13"/>
      <c r="O4185" s="20"/>
      <c r="T4185" s="13"/>
      <c r="Y4185" s="71" t="str">
        <f>IFERROR(
    IF(Z4185="DONE",
        "QC DONE",
        IF(OR(AA4185="TBD", ISBLANK(AA4185)),
            "NO SHIP DATE",
            IF(AND(ISNUMBER(DATEVALUE(TEXT(Z4185,"MM/DD/YY"))), ISNUMBER(Table22[[#This Row],[QC START]])),
                NETWORKDAYS(Table22[[#This Row],[QC START]], DATEVALUE(TEXT(Z4185,"MM/DD/YY")), Delivered!$Z$3:$Z$8),
                IF(AND(ISNUMBER(DATEVALUE(TEXT(AA4185,"MM/DD/YY"))), ISNUMBER(Table22[[#This Row],[QC START]])),
                    NETWORKDAYS(Table22[[#This Row],[QC START]], DATEVALUE(TEXT(AA4185,"MM/DD/YY")), Delivered!$Z$3:$Z$8),
                    "IN QC"
                )
            )-1
        )
    ),
"IN QC"
)</f>
        <v>NO SHIP DATE</v>
      </c>
      <c r="AB4185" s="25"/>
      <c r="AC4185" s="83"/>
      <c r="AD4185" s="45"/>
    </row>
    <row r="4186" spans="6:30" ht="14.25">
      <c r="F4186" s="30" t="str">
        <f>LEFT(Table2[[#This Row],[Project]],6)</f>
        <v/>
      </c>
      <c r="G4186" s="13"/>
      <c r="H4186" s="13"/>
      <c r="I4186" s="17"/>
      <c r="J4186" s="13"/>
      <c r="K4186" s="13"/>
      <c r="O4186" s="20"/>
      <c r="T4186" s="13"/>
      <c r="Y4186" s="71" t="str">
        <f>IFERROR(
    IF(Z4186="DONE",
        "QC DONE",
        IF(OR(AA4186="TBD", ISBLANK(AA4186)),
            "NO SHIP DATE",
            IF(AND(ISNUMBER(DATEVALUE(TEXT(Z4186,"MM/DD/YY"))), ISNUMBER(Table22[[#This Row],[QC START]])),
                NETWORKDAYS(Table22[[#This Row],[QC START]], DATEVALUE(TEXT(Z4186,"MM/DD/YY")), Delivered!$Z$3:$Z$8),
                IF(AND(ISNUMBER(DATEVALUE(TEXT(AA4186,"MM/DD/YY"))), ISNUMBER(Table22[[#This Row],[QC START]])),
                    NETWORKDAYS(Table22[[#This Row],[QC START]], DATEVALUE(TEXT(AA4186,"MM/DD/YY")), Delivered!$Z$3:$Z$8),
                    "IN QC"
                )
            )-1
        )
    ),
"IN QC"
)</f>
        <v>NO SHIP DATE</v>
      </c>
      <c r="AB4186" s="25"/>
      <c r="AC4186" s="83"/>
      <c r="AD4186" s="45"/>
    </row>
    <row r="4187" spans="6:30" ht="14.25">
      <c r="F4187" s="30" t="str">
        <f>LEFT(Table2[[#This Row],[Project]],6)</f>
        <v/>
      </c>
      <c r="G4187" s="13"/>
      <c r="H4187" s="13"/>
      <c r="I4187" s="17"/>
      <c r="J4187" s="13"/>
      <c r="K4187" s="13"/>
      <c r="O4187" s="20"/>
      <c r="T4187" s="13"/>
      <c r="Y4187" s="71" t="str">
        <f>IFERROR(
    IF(Z4187="DONE",
        "QC DONE",
        IF(OR(AA4187="TBD", ISBLANK(AA4187)),
            "NO SHIP DATE",
            IF(AND(ISNUMBER(DATEVALUE(TEXT(Z4187,"MM/DD/YY"))), ISNUMBER(Table22[[#This Row],[QC START]])),
                NETWORKDAYS(Table22[[#This Row],[QC START]], DATEVALUE(TEXT(Z4187,"MM/DD/YY")), Delivered!$Z$3:$Z$8),
                IF(AND(ISNUMBER(DATEVALUE(TEXT(AA4187,"MM/DD/YY"))), ISNUMBER(Table22[[#This Row],[QC START]])),
                    NETWORKDAYS(Table22[[#This Row],[QC START]], DATEVALUE(TEXT(AA4187,"MM/DD/YY")), Delivered!$Z$3:$Z$8),
                    "IN QC"
                )
            )-1
        )
    ),
"IN QC"
)</f>
        <v>NO SHIP DATE</v>
      </c>
      <c r="AB4187" s="25"/>
      <c r="AC4187" s="83"/>
      <c r="AD4187" s="45"/>
    </row>
    <row r="4188" spans="6:30" ht="14.25">
      <c r="F4188" s="30" t="str">
        <f>LEFT(Table2[[#This Row],[Project]],6)</f>
        <v/>
      </c>
      <c r="G4188" s="13"/>
      <c r="H4188" s="13"/>
      <c r="I4188" s="17"/>
      <c r="J4188" s="13"/>
      <c r="K4188" s="13"/>
      <c r="O4188" s="20"/>
      <c r="T4188" s="13"/>
      <c r="Y4188" s="71" t="str">
        <f>IFERROR(
    IF(Z4188="DONE",
        "QC DONE",
        IF(OR(AA4188="TBD", ISBLANK(AA4188)),
            "NO SHIP DATE",
            IF(AND(ISNUMBER(DATEVALUE(TEXT(Z4188,"MM/DD/YY"))), ISNUMBER(Table22[[#This Row],[QC START]])),
                NETWORKDAYS(Table22[[#This Row],[QC START]], DATEVALUE(TEXT(Z4188,"MM/DD/YY")), Delivered!$Z$3:$Z$8),
                IF(AND(ISNUMBER(DATEVALUE(TEXT(AA4188,"MM/DD/YY"))), ISNUMBER(Table22[[#This Row],[QC START]])),
                    NETWORKDAYS(Table22[[#This Row],[QC START]], DATEVALUE(TEXT(AA4188,"MM/DD/YY")), Delivered!$Z$3:$Z$8),
                    "IN QC"
                )
            )-1
        )
    ),
"IN QC"
)</f>
        <v>NO SHIP DATE</v>
      </c>
      <c r="AB4188" s="25"/>
      <c r="AC4188" s="83"/>
      <c r="AD4188" s="45"/>
    </row>
    <row r="4189" spans="6:30" ht="14.25">
      <c r="F4189" s="30" t="str">
        <f>LEFT(Table2[[#This Row],[Project]],6)</f>
        <v/>
      </c>
      <c r="G4189" s="13"/>
      <c r="H4189" s="13"/>
      <c r="I4189" s="17"/>
      <c r="J4189" s="13"/>
      <c r="K4189" s="13"/>
      <c r="O4189" s="20"/>
      <c r="T4189" s="13"/>
      <c r="Y4189" s="71" t="str">
        <f>IFERROR(
    IF(Z4189="DONE",
        "QC DONE",
        IF(OR(AA4189="TBD", ISBLANK(AA4189)),
            "NO SHIP DATE",
            IF(AND(ISNUMBER(DATEVALUE(TEXT(Z4189,"MM/DD/YY"))), ISNUMBER(Table22[[#This Row],[QC START]])),
                NETWORKDAYS(Table22[[#This Row],[QC START]], DATEVALUE(TEXT(Z4189,"MM/DD/YY")), Delivered!$Z$3:$Z$8),
                IF(AND(ISNUMBER(DATEVALUE(TEXT(AA4189,"MM/DD/YY"))), ISNUMBER(Table22[[#This Row],[QC START]])),
                    NETWORKDAYS(Table22[[#This Row],[QC START]], DATEVALUE(TEXT(AA4189,"MM/DD/YY")), Delivered!$Z$3:$Z$8),
                    "IN QC"
                )
            )-1
        )
    ),
"IN QC"
)</f>
        <v>NO SHIP DATE</v>
      </c>
      <c r="AB4189" s="25"/>
      <c r="AC4189" s="83"/>
      <c r="AD4189" s="45"/>
    </row>
    <row r="4190" spans="6:30" ht="14.25">
      <c r="F4190" s="30" t="str">
        <f>LEFT(Table2[[#This Row],[Project]],6)</f>
        <v/>
      </c>
      <c r="G4190" s="13"/>
      <c r="H4190" s="13"/>
      <c r="I4190" s="17"/>
      <c r="J4190" s="13"/>
      <c r="K4190" s="13"/>
      <c r="O4190" s="20"/>
      <c r="T4190" s="13"/>
      <c r="Y4190" s="71" t="str">
        <f>IFERROR(
    IF(Z4190="DONE",
        "QC DONE",
        IF(OR(AA4190="TBD", ISBLANK(AA4190)),
            "NO SHIP DATE",
            IF(AND(ISNUMBER(DATEVALUE(TEXT(Z4190,"MM/DD/YY"))), ISNUMBER(Table22[[#This Row],[QC START]])),
                NETWORKDAYS(Table22[[#This Row],[QC START]], DATEVALUE(TEXT(Z4190,"MM/DD/YY")), Delivered!$Z$3:$Z$8),
                IF(AND(ISNUMBER(DATEVALUE(TEXT(AA4190,"MM/DD/YY"))), ISNUMBER(Table22[[#This Row],[QC START]])),
                    NETWORKDAYS(Table22[[#This Row],[QC START]], DATEVALUE(TEXT(AA4190,"MM/DD/YY")), Delivered!$Z$3:$Z$8),
                    "IN QC"
                )
            )-1
        )
    ),
"IN QC"
)</f>
        <v>NO SHIP DATE</v>
      </c>
      <c r="AB4190" s="25"/>
      <c r="AC4190" s="83"/>
      <c r="AD4190" s="45"/>
    </row>
    <row r="4191" spans="6:30" ht="14.25">
      <c r="F4191" s="30" t="str">
        <f>LEFT(Table2[[#This Row],[Project]],6)</f>
        <v/>
      </c>
      <c r="G4191" s="13"/>
      <c r="H4191" s="13"/>
      <c r="I4191" s="17"/>
      <c r="J4191" s="13"/>
      <c r="K4191" s="13"/>
      <c r="O4191" s="20"/>
      <c r="T4191" s="13"/>
      <c r="Y4191" s="71" t="str">
        <f>IFERROR(
    IF(Z4191="DONE",
        "QC DONE",
        IF(OR(AA4191="TBD", ISBLANK(AA4191)),
            "NO SHIP DATE",
            IF(AND(ISNUMBER(DATEVALUE(TEXT(Z4191,"MM/DD/YY"))), ISNUMBER(Table22[[#This Row],[QC START]])),
                NETWORKDAYS(Table22[[#This Row],[QC START]], DATEVALUE(TEXT(Z4191,"MM/DD/YY")), Delivered!$Z$3:$Z$8),
                IF(AND(ISNUMBER(DATEVALUE(TEXT(AA4191,"MM/DD/YY"))), ISNUMBER(Table22[[#This Row],[QC START]])),
                    NETWORKDAYS(Table22[[#This Row],[QC START]], DATEVALUE(TEXT(AA4191,"MM/DD/YY")), Delivered!$Z$3:$Z$8),
                    "IN QC"
                )
            )-1
        )
    ),
"IN QC"
)</f>
        <v>NO SHIP DATE</v>
      </c>
      <c r="AB4191" s="25"/>
      <c r="AC4191" s="83"/>
      <c r="AD4191" s="45"/>
    </row>
    <row r="4192" spans="6:30" ht="14.25">
      <c r="F4192" s="30" t="str">
        <f>LEFT(Table2[[#This Row],[Project]],6)</f>
        <v/>
      </c>
      <c r="G4192" s="13"/>
      <c r="H4192" s="13"/>
      <c r="I4192" s="17"/>
      <c r="J4192" s="13"/>
      <c r="K4192" s="13"/>
      <c r="O4192" s="20"/>
      <c r="T4192" s="13"/>
      <c r="Y4192" s="71" t="str">
        <f>IFERROR(
    IF(Z4192="DONE",
        "QC DONE",
        IF(OR(AA4192="TBD", ISBLANK(AA4192)),
            "NO SHIP DATE",
            IF(AND(ISNUMBER(DATEVALUE(TEXT(Z4192,"MM/DD/YY"))), ISNUMBER(Table22[[#This Row],[QC START]])),
                NETWORKDAYS(Table22[[#This Row],[QC START]], DATEVALUE(TEXT(Z4192,"MM/DD/YY")), Delivered!$Z$3:$Z$8),
                IF(AND(ISNUMBER(DATEVALUE(TEXT(AA4192,"MM/DD/YY"))), ISNUMBER(Table22[[#This Row],[QC START]])),
                    NETWORKDAYS(Table22[[#This Row],[QC START]], DATEVALUE(TEXT(AA4192,"MM/DD/YY")), Delivered!$Z$3:$Z$8),
                    "IN QC"
                )
            )-1
        )
    ),
"IN QC"
)</f>
        <v>NO SHIP DATE</v>
      </c>
      <c r="AB4192" s="25"/>
      <c r="AC4192" s="83"/>
      <c r="AD4192" s="45"/>
    </row>
    <row r="4193" spans="6:30" ht="14.25">
      <c r="F4193" s="30" t="str">
        <f>LEFT(Table2[[#This Row],[Project]],6)</f>
        <v/>
      </c>
      <c r="G4193" s="13"/>
      <c r="H4193" s="13"/>
      <c r="I4193" s="17"/>
      <c r="J4193" s="13"/>
      <c r="K4193" s="13"/>
      <c r="O4193" s="20"/>
      <c r="T4193" s="13"/>
      <c r="Y4193" s="71" t="str">
        <f>IFERROR(
    IF(Z4193="DONE",
        "QC DONE",
        IF(OR(AA4193="TBD", ISBLANK(AA4193)),
            "NO SHIP DATE",
            IF(AND(ISNUMBER(DATEVALUE(TEXT(Z4193,"MM/DD/YY"))), ISNUMBER(Table22[[#This Row],[QC START]])),
                NETWORKDAYS(Table22[[#This Row],[QC START]], DATEVALUE(TEXT(Z4193,"MM/DD/YY")), Delivered!$Z$3:$Z$8),
                IF(AND(ISNUMBER(DATEVALUE(TEXT(AA4193,"MM/DD/YY"))), ISNUMBER(Table22[[#This Row],[QC START]])),
                    NETWORKDAYS(Table22[[#This Row],[QC START]], DATEVALUE(TEXT(AA4193,"MM/DD/YY")), Delivered!$Z$3:$Z$8),
                    "IN QC"
                )
            )-1
        )
    ),
"IN QC"
)</f>
        <v>NO SHIP DATE</v>
      </c>
      <c r="AB4193" s="25"/>
      <c r="AC4193" s="83"/>
      <c r="AD4193" s="45"/>
    </row>
    <row r="4194" spans="6:30" ht="14.25">
      <c r="F4194" s="30" t="str">
        <f>LEFT(Table2[[#This Row],[Project]],6)</f>
        <v/>
      </c>
      <c r="G4194" s="13"/>
      <c r="H4194" s="13"/>
      <c r="I4194" s="17"/>
      <c r="J4194" s="13"/>
      <c r="K4194" s="13"/>
      <c r="O4194" s="20"/>
      <c r="T4194" s="13"/>
      <c r="Y4194" s="71" t="str">
        <f>IFERROR(
    IF(Z4194="DONE",
        "QC DONE",
        IF(OR(AA4194="TBD", ISBLANK(AA4194)),
            "NO SHIP DATE",
            IF(AND(ISNUMBER(DATEVALUE(TEXT(Z4194,"MM/DD/YY"))), ISNUMBER(Table22[[#This Row],[QC START]])),
                NETWORKDAYS(Table22[[#This Row],[QC START]], DATEVALUE(TEXT(Z4194,"MM/DD/YY")), Delivered!$Z$3:$Z$8),
                IF(AND(ISNUMBER(DATEVALUE(TEXT(AA4194,"MM/DD/YY"))), ISNUMBER(Table22[[#This Row],[QC START]])),
                    NETWORKDAYS(Table22[[#This Row],[QC START]], DATEVALUE(TEXT(AA4194,"MM/DD/YY")), Delivered!$Z$3:$Z$8),
                    "IN QC"
                )
            )-1
        )
    ),
"IN QC"
)</f>
        <v>NO SHIP DATE</v>
      </c>
      <c r="AB4194" s="25"/>
      <c r="AC4194" s="83"/>
      <c r="AD4194" s="45"/>
    </row>
    <row r="4195" spans="6:30" ht="14.25">
      <c r="F4195" s="30" t="str">
        <f>LEFT(Table2[[#This Row],[Project]],6)</f>
        <v/>
      </c>
      <c r="G4195" s="13"/>
      <c r="H4195" s="13"/>
      <c r="I4195" s="17"/>
      <c r="J4195" s="13"/>
      <c r="K4195" s="13"/>
      <c r="O4195" s="20"/>
      <c r="T4195" s="13"/>
      <c r="Y4195" s="71" t="str">
        <f>IFERROR(
    IF(Z4195="DONE",
        "QC DONE",
        IF(OR(AA4195="TBD", ISBLANK(AA4195)),
            "NO SHIP DATE",
            IF(AND(ISNUMBER(DATEVALUE(TEXT(Z4195,"MM/DD/YY"))), ISNUMBER(Table22[[#This Row],[QC START]])),
                NETWORKDAYS(Table22[[#This Row],[QC START]], DATEVALUE(TEXT(Z4195,"MM/DD/YY")), Delivered!$Z$3:$Z$8),
                IF(AND(ISNUMBER(DATEVALUE(TEXT(AA4195,"MM/DD/YY"))), ISNUMBER(Table22[[#This Row],[QC START]])),
                    NETWORKDAYS(Table22[[#This Row],[QC START]], DATEVALUE(TEXT(AA4195,"MM/DD/YY")), Delivered!$Z$3:$Z$8),
                    "IN QC"
                )
            )-1
        )
    ),
"IN QC"
)</f>
        <v>NO SHIP DATE</v>
      </c>
      <c r="AB4195" s="25"/>
      <c r="AC4195" s="83"/>
      <c r="AD4195" s="45"/>
    </row>
    <row r="4196" spans="6:30" ht="14.25">
      <c r="F4196" s="30" t="str">
        <f>LEFT(Table2[[#This Row],[Project]],6)</f>
        <v/>
      </c>
      <c r="G4196" s="13"/>
      <c r="H4196" s="13"/>
      <c r="I4196" s="17"/>
      <c r="J4196" s="13"/>
      <c r="K4196" s="13"/>
      <c r="O4196" s="20"/>
      <c r="T4196" s="13"/>
      <c r="Y4196" s="71" t="str">
        <f>IFERROR(
    IF(Z4196="DONE",
        "QC DONE",
        IF(OR(AA4196="TBD", ISBLANK(AA4196)),
            "NO SHIP DATE",
            IF(AND(ISNUMBER(DATEVALUE(TEXT(Z4196,"MM/DD/YY"))), ISNUMBER(Table22[[#This Row],[QC START]])),
                NETWORKDAYS(Table22[[#This Row],[QC START]], DATEVALUE(TEXT(Z4196,"MM/DD/YY")), Delivered!$Z$3:$Z$8),
                IF(AND(ISNUMBER(DATEVALUE(TEXT(AA4196,"MM/DD/YY"))), ISNUMBER(Table22[[#This Row],[QC START]])),
                    NETWORKDAYS(Table22[[#This Row],[QC START]], DATEVALUE(TEXT(AA4196,"MM/DD/YY")), Delivered!$Z$3:$Z$8),
                    "IN QC"
                )
            )-1
        )
    ),
"IN QC"
)</f>
        <v>NO SHIP DATE</v>
      </c>
      <c r="AB4196" s="25"/>
      <c r="AC4196" s="83"/>
      <c r="AD4196" s="45"/>
    </row>
    <row r="4197" spans="6:30" ht="14.25">
      <c r="F4197" s="30" t="str">
        <f>LEFT(Table2[[#This Row],[Project]],6)</f>
        <v/>
      </c>
      <c r="G4197" s="13"/>
      <c r="H4197" s="13"/>
      <c r="I4197" s="17"/>
      <c r="J4197" s="13"/>
      <c r="K4197" s="13"/>
      <c r="O4197" s="20"/>
      <c r="T4197" s="13"/>
      <c r="Y4197" s="71" t="str">
        <f>IFERROR(
    IF(Z4197="DONE",
        "QC DONE",
        IF(OR(AA4197="TBD", ISBLANK(AA4197)),
            "NO SHIP DATE",
            IF(AND(ISNUMBER(DATEVALUE(TEXT(Z4197,"MM/DD/YY"))), ISNUMBER(Table22[[#This Row],[QC START]])),
                NETWORKDAYS(Table22[[#This Row],[QC START]], DATEVALUE(TEXT(Z4197,"MM/DD/YY")), Delivered!$Z$3:$Z$8),
                IF(AND(ISNUMBER(DATEVALUE(TEXT(AA4197,"MM/DD/YY"))), ISNUMBER(Table22[[#This Row],[QC START]])),
                    NETWORKDAYS(Table22[[#This Row],[QC START]], DATEVALUE(TEXT(AA4197,"MM/DD/YY")), Delivered!$Z$3:$Z$8),
                    "IN QC"
                )
            )-1
        )
    ),
"IN QC"
)</f>
        <v>NO SHIP DATE</v>
      </c>
      <c r="AB4197" s="25"/>
      <c r="AC4197" s="83"/>
      <c r="AD4197" s="45"/>
    </row>
    <row r="4198" spans="6:30" ht="14.25">
      <c r="F4198" s="30" t="str">
        <f>LEFT(Table2[[#This Row],[Project]],6)</f>
        <v/>
      </c>
      <c r="G4198" s="13"/>
      <c r="H4198" s="13"/>
      <c r="I4198" s="17"/>
      <c r="J4198" s="13"/>
      <c r="K4198" s="13"/>
      <c r="O4198" s="20"/>
      <c r="T4198" s="13"/>
      <c r="Y4198" s="71" t="str">
        <f>IFERROR(
    IF(Z4198="DONE",
        "QC DONE",
        IF(OR(AA4198="TBD", ISBLANK(AA4198)),
            "NO SHIP DATE",
            IF(AND(ISNUMBER(DATEVALUE(TEXT(Z4198,"MM/DD/YY"))), ISNUMBER(Table22[[#This Row],[QC START]])),
                NETWORKDAYS(Table22[[#This Row],[QC START]], DATEVALUE(TEXT(Z4198,"MM/DD/YY")), Delivered!$Z$3:$Z$8),
                IF(AND(ISNUMBER(DATEVALUE(TEXT(AA4198,"MM/DD/YY"))), ISNUMBER(Table22[[#This Row],[QC START]])),
                    NETWORKDAYS(Table22[[#This Row],[QC START]], DATEVALUE(TEXT(AA4198,"MM/DD/YY")), Delivered!$Z$3:$Z$8),
                    "IN QC"
                )
            )-1
        )
    ),
"IN QC"
)</f>
        <v>NO SHIP DATE</v>
      </c>
      <c r="AB4198" s="25"/>
      <c r="AC4198" s="83"/>
      <c r="AD4198" s="45"/>
    </row>
    <row r="4199" spans="6:30" ht="14.25">
      <c r="F4199" s="30" t="str">
        <f>LEFT(Table2[[#This Row],[Project]],6)</f>
        <v/>
      </c>
      <c r="G4199" s="13"/>
      <c r="H4199" s="13"/>
      <c r="I4199" s="17"/>
      <c r="J4199" s="13"/>
      <c r="K4199" s="13"/>
      <c r="O4199" s="20"/>
      <c r="T4199" s="13"/>
      <c r="Y4199" s="71" t="str">
        <f>IFERROR(
    IF(Z4199="DONE",
        "QC DONE",
        IF(OR(AA4199="TBD", ISBLANK(AA4199)),
            "NO SHIP DATE",
            IF(AND(ISNUMBER(DATEVALUE(TEXT(Z4199,"MM/DD/YY"))), ISNUMBER(Table22[[#This Row],[QC START]])),
                NETWORKDAYS(Table22[[#This Row],[QC START]], DATEVALUE(TEXT(Z4199,"MM/DD/YY")), Delivered!$Z$3:$Z$8),
                IF(AND(ISNUMBER(DATEVALUE(TEXT(AA4199,"MM/DD/YY"))), ISNUMBER(Table22[[#This Row],[QC START]])),
                    NETWORKDAYS(Table22[[#This Row],[QC START]], DATEVALUE(TEXT(AA4199,"MM/DD/YY")), Delivered!$Z$3:$Z$8),
                    "IN QC"
                )
            )-1
        )
    ),
"IN QC"
)</f>
        <v>NO SHIP DATE</v>
      </c>
      <c r="AB4199" s="25"/>
      <c r="AC4199" s="83"/>
      <c r="AD4199" s="45"/>
    </row>
    <row r="4200" spans="6:30" ht="14.25">
      <c r="F4200" s="30" t="str">
        <f>LEFT(Table2[[#This Row],[Project]],6)</f>
        <v/>
      </c>
      <c r="G4200" s="13"/>
      <c r="H4200" s="13"/>
      <c r="I4200" s="17"/>
      <c r="J4200" s="13"/>
      <c r="K4200" s="13"/>
      <c r="O4200" s="20"/>
      <c r="T4200" s="13"/>
      <c r="Y4200" s="71" t="str">
        <f>IFERROR(
    IF(Z4200="DONE",
        "QC DONE",
        IF(OR(AA4200="TBD", ISBLANK(AA4200)),
            "NO SHIP DATE",
            IF(AND(ISNUMBER(DATEVALUE(TEXT(Z4200,"MM/DD/YY"))), ISNUMBER(Table22[[#This Row],[QC START]])),
                NETWORKDAYS(Table22[[#This Row],[QC START]], DATEVALUE(TEXT(Z4200,"MM/DD/YY")), Delivered!$Z$3:$Z$8),
                IF(AND(ISNUMBER(DATEVALUE(TEXT(AA4200,"MM/DD/YY"))), ISNUMBER(Table22[[#This Row],[QC START]])),
                    NETWORKDAYS(Table22[[#This Row],[QC START]], DATEVALUE(TEXT(AA4200,"MM/DD/YY")), Delivered!$Z$3:$Z$8),
                    "IN QC"
                )
            )-1
        )
    ),
"IN QC"
)</f>
        <v>NO SHIP DATE</v>
      </c>
      <c r="AB4200" s="25"/>
      <c r="AC4200" s="83"/>
      <c r="AD4200" s="45"/>
    </row>
    <row r="4201" spans="6:30" ht="14.25">
      <c r="F4201" s="30" t="str">
        <f>LEFT(Table2[[#This Row],[Project]],6)</f>
        <v/>
      </c>
      <c r="G4201" s="13"/>
      <c r="H4201" s="13"/>
      <c r="I4201" s="17"/>
      <c r="J4201" s="13"/>
      <c r="K4201" s="13"/>
      <c r="O4201" s="20"/>
      <c r="T4201" s="13"/>
      <c r="Y4201" s="71" t="str">
        <f>IFERROR(
    IF(Z4201="DONE",
        "QC DONE",
        IF(OR(AA4201="TBD", ISBLANK(AA4201)),
            "NO SHIP DATE",
            IF(AND(ISNUMBER(DATEVALUE(TEXT(Z4201,"MM/DD/YY"))), ISNUMBER(Table22[[#This Row],[QC START]])),
                NETWORKDAYS(Table22[[#This Row],[QC START]], DATEVALUE(TEXT(Z4201,"MM/DD/YY")), Delivered!$Z$3:$Z$8),
                IF(AND(ISNUMBER(DATEVALUE(TEXT(AA4201,"MM/DD/YY"))), ISNUMBER(Table22[[#This Row],[QC START]])),
                    NETWORKDAYS(Table22[[#This Row],[QC START]], DATEVALUE(TEXT(AA4201,"MM/DD/YY")), Delivered!$Z$3:$Z$8),
                    "IN QC"
                )
            )-1
        )
    ),
"IN QC"
)</f>
        <v>NO SHIP DATE</v>
      </c>
      <c r="AB4201" s="25"/>
      <c r="AC4201" s="83"/>
      <c r="AD4201" s="45"/>
    </row>
    <row r="4202" spans="6:30" ht="14.25">
      <c r="F4202" s="30" t="str">
        <f>LEFT(Table2[[#This Row],[Project]],6)</f>
        <v/>
      </c>
      <c r="G4202" s="13"/>
      <c r="H4202" s="13"/>
      <c r="I4202" s="17"/>
      <c r="J4202" s="13"/>
      <c r="K4202" s="13"/>
      <c r="O4202" s="20"/>
      <c r="T4202" s="13"/>
      <c r="Y4202" s="71" t="str">
        <f>IFERROR(
    IF(Z4202="DONE",
        "QC DONE",
        IF(OR(AA4202="TBD", ISBLANK(AA4202)),
            "NO SHIP DATE",
            IF(AND(ISNUMBER(DATEVALUE(TEXT(Z4202,"MM/DD/YY"))), ISNUMBER(Table22[[#This Row],[QC START]])),
                NETWORKDAYS(Table22[[#This Row],[QC START]], DATEVALUE(TEXT(Z4202,"MM/DD/YY")), Delivered!$Z$3:$Z$8),
                IF(AND(ISNUMBER(DATEVALUE(TEXT(AA4202,"MM/DD/YY"))), ISNUMBER(Table22[[#This Row],[QC START]])),
                    NETWORKDAYS(Table22[[#This Row],[QC START]], DATEVALUE(TEXT(AA4202,"MM/DD/YY")), Delivered!$Z$3:$Z$8),
                    "IN QC"
                )
            )-1
        )
    ),
"IN QC"
)</f>
        <v>NO SHIP DATE</v>
      </c>
      <c r="AB4202" s="25"/>
      <c r="AC4202" s="83"/>
      <c r="AD4202" s="45"/>
    </row>
    <row r="4203" spans="6:30" ht="14.25">
      <c r="F4203" s="30" t="str">
        <f>LEFT(Table2[[#This Row],[Project]],6)</f>
        <v/>
      </c>
      <c r="G4203" s="13"/>
      <c r="H4203" s="13"/>
      <c r="I4203" s="17"/>
      <c r="J4203" s="13"/>
      <c r="K4203" s="13"/>
      <c r="O4203" s="20"/>
      <c r="T4203" s="13"/>
      <c r="Y4203" s="71" t="str">
        <f>IFERROR(
    IF(Z4203="DONE",
        "QC DONE",
        IF(OR(AA4203="TBD", ISBLANK(AA4203)),
            "NO SHIP DATE",
            IF(AND(ISNUMBER(DATEVALUE(TEXT(Z4203,"MM/DD/YY"))), ISNUMBER(Table22[[#This Row],[QC START]])),
                NETWORKDAYS(Table22[[#This Row],[QC START]], DATEVALUE(TEXT(Z4203,"MM/DD/YY")), Delivered!$Z$3:$Z$8),
                IF(AND(ISNUMBER(DATEVALUE(TEXT(AA4203,"MM/DD/YY"))), ISNUMBER(Table22[[#This Row],[QC START]])),
                    NETWORKDAYS(Table22[[#This Row],[QC START]], DATEVALUE(TEXT(AA4203,"MM/DD/YY")), Delivered!$Z$3:$Z$8),
                    "IN QC"
                )
            )-1
        )
    ),
"IN QC"
)</f>
        <v>NO SHIP DATE</v>
      </c>
      <c r="AB4203" s="25"/>
      <c r="AC4203" s="83"/>
      <c r="AD4203" s="45"/>
    </row>
    <row r="4204" spans="6:30" ht="14.25">
      <c r="F4204" s="30" t="str">
        <f>LEFT(Table2[[#This Row],[Project]],6)</f>
        <v/>
      </c>
      <c r="G4204" s="13"/>
      <c r="H4204" s="13"/>
      <c r="I4204" s="17"/>
      <c r="J4204" s="13"/>
      <c r="K4204" s="13"/>
      <c r="O4204" s="20"/>
      <c r="T4204" s="13"/>
      <c r="Y4204" s="71" t="str">
        <f>IFERROR(
    IF(Z4204="DONE",
        "QC DONE",
        IF(OR(AA4204="TBD", ISBLANK(AA4204)),
            "NO SHIP DATE",
            IF(AND(ISNUMBER(DATEVALUE(TEXT(Z4204,"MM/DD/YY"))), ISNUMBER(Table22[[#This Row],[QC START]])),
                NETWORKDAYS(Table22[[#This Row],[QC START]], DATEVALUE(TEXT(Z4204,"MM/DD/YY")), Delivered!$Z$3:$Z$8),
                IF(AND(ISNUMBER(DATEVALUE(TEXT(AA4204,"MM/DD/YY"))), ISNUMBER(Table22[[#This Row],[QC START]])),
                    NETWORKDAYS(Table22[[#This Row],[QC START]], DATEVALUE(TEXT(AA4204,"MM/DD/YY")), Delivered!$Z$3:$Z$8),
                    "IN QC"
                )
            )-1
        )
    ),
"IN QC"
)</f>
        <v>NO SHIP DATE</v>
      </c>
      <c r="AB4204" s="25"/>
      <c r="AC4204" s="83"/>
      <c r="AD4204" s="45"/>
    </row>
    <row r="4205" spans="6:30" ht="14.25">
      <c r="F4205" s="30" t="str">
        <f>LEFT(Table2[[#This Row],[Project]],6)</f>
        <v/>
      </c>
      <c r="G4205" s="13"/>
      <c r="H4205" s="13"/>
      <c r="I4205" s="17"/>
      <c r="J4205" s="13"/>
      <c r="K4205" s="13"/>
      <c r="O4205" s="20"/>
      <c r="T4205" s="13"/>
      <c r="Y4205" s="71" t="str">
        <f>IFERROR(
    IF(Z4205="DONE",
        "QC DONE",
        IF(OR(AA4205="TBD", ISBLANK(AA4205)),
            "NO SHIP DATE",
            IF(AND(ISNUMBER(DATEVALUE(TEXT(Z4205,"MM/DD/YY"))), ISNUMBER(Table22[[#This Row],[QC START]])),
                NETWORKDAYS(Table22[[#This Row],[QC START]], DATEVALUE(TEXT(Z4205,"MM/DD/YY")), Delivered!$Z$3:$Z$8),
                IF(AND(ISNUMBER(DATEVALUE(TEXT(AA4205,"MM/DD/YY"))), ISNUMBER(Table22[[#This Row],[QC START]])),
                    NETWORKDAYS(Table22[[#This Row],[QC START]], DATEVALUE(TEXT(AA4205,"MM/DD/YY")), Delivered!$Z$3:$Z$8),
                    "IN QC"
                )
            )-1
        )
    ),
"IN QC"
)</f>
        <v>NO SHIP DATE</v>
      </c>
      <c r="AB4205" s="25"/>
      <c r="AC4205" s="83"/>
      <c r="AD4205" s="45"/>
    </row>
    <row r="4206" spans="6:30" ht="14.25">
      <c r="F4206" s="30" t="str">
        <f>LEFT(Table2[[#This Row],[Project]],6)</f>
        <v/>
      </c>
      <c r="G4206" s="13"/>
      <c r="H4206" s="13"/>
      <c r="I4206" s="17"/>
      <c r="J4206" s="13"/>
      <c r="K4206" s="13"/>
      <c r="O4206" s="20"/>
      <c r="T4206" s="13"/>
      <c r="Y4206" s="71" t="str">
        <f>IFERROR(
    IF(Z4206="DONE",
        "QC DONE",
        IF(OR(AA4206="TBD", ISBLANK(AA4206)),
            "NO SHIP DATE",
            IF(AND(ISNUMBER(DATEVALUE(TEXT(Z4206,"MM/DD/YY"))), ISNUMBER(Table22[[#This Row],[QC START]])),
                NETWORKDAYS(Table22[[#This Row],[QC START]], DATEVALUE(TEXT(Z4206,"MM/DD/YY")), Delivered!$Z$3:$Z$8),
                IF(AND(ISNUMBER(DATEVALUE(TEXT(AA4206,"MM/DD/YY"))), ISNUMBER(Table22[[#This Row],[QC START]])),
                    NETWORKDAYS(Table22[[#This Row],[QC START]], DATEVALUE(TEXT(AA4206,"MM/DD/YY")), Delivered!$Z$3:$Z$8),
                    "IN QC"
                )
            )-1
        )
    ),
"IN QC"
)</f>
        <v>NO SHIP DATE</v>
      </c>
      <c r="AB4206" s="25"/>
      <c r="AC4206" s="83"/>
      <c r="AD4206" s="45"/>
    </row>
    <row r="4207" spans="6:30" ht="14.25">
      <c r="F4207" s="30" t="str">
        <f>LEFT(Table2[[#This Row],[Project]],6)</f>
        <v/>
      </c>
      <c r="G4207" s="13"/>
      <c r="H4207" s="13"/>
      <c r="I4207" s="17"/>
      <c r="J4207" s="13"/>
      <c r="K4207" s="13"/>
      <c r="O4207" s="20"/>
      <c r="T4207" s="13"/>
      <c r="Y4207" s="71" t="str">
        <f>IFERROR(
    IF(Z4207="DONE",
        "QC DONE",
        IF(OR(AA4207="TBD", ISBLANK(AA4207)),
            "NO SHIP DATE",
            IF(AND(ISNUMBER(DATEVALUE(TEXT(Z4207,"MM/DD/YY"))), ISNUMBER(Table22[[#This Row],[QC START]])),
                NETWORKDAYS(Table22[[#This Row],[QC START]], DATEVALUE(TEXT(Z4207,"MM/DD/YY")), Delivered!$Z$3:$Z$8),
                IF(AND(ISNUMBER(DATEVALUE(TEXT(AA4207,"MM/DD/YY"))), ISNUMBER(Table22[[#This Row],[QC START]])),
                    NETWORKDAYS(Table22[[#This Row],[QC START]], DATEVALUE(TEXT(AA4207,"MM/DD/YY")), Delivered!$Z$3:$Z$8),
                    "IN QC"
                )
            )-1
        )
    ),
"IN QC"
)</f>
        <v>NO SHIP DATE</v>
      </c>
      <c r="AB4207" s="25"/>
      <c r="AC4207" s="83"/>
      <c r="AD4207" s="45"/>
    </row>
    <row r="4208" spans="6:30" ht="14.25">
      <c r="F4208" s="30" t="str">
        <f>LEFT(Table2[[#This Row],[Project]],6)</f>
        <v/>
      </c>
      <c r="G4208" s="13"/>
      <c r="H4208" s="13"/>
      <c r="I4208" s="17"/>
      <c r="J4208" s="13"/>
      <c r="K4208" s="13"/>
      <c r="O4208" s="20"/>
      <c r="T4208" s="13"/>
      <c r="Y4208" s="71" t="str">
        <f>IFERROR(
    IF(Z4208="DONE",
        "QC DONE",
        IF(OR(AA4208="TBD", ISBLANK(AA4208)),
            "NO SHIP DATE",
            IF(AND(ISNUMBER(DATEVALUE(TEXT(Z4208,"MM/DD/YY"))), ISNUMBER(Table22[[#This Row],[QC START]])),
                NETWORKDAYS(Table22[[#This Row],[QC START]], DATEVALUE(TEXT(Z4208,"MM/DD/YY")), Delivered!$Z$3:$Z$8),
                IF(AND(ISNUMBER(DATEVALUE(TEXT(AA4208,"MM/DD/YY"))), ISNUMBER(Table22[[#This Row],[QC START]])),
                    NETWORKDAYS(Table22[[#This Row],[QC START]], DATEVALUE(TEXT(AA4208,"MM/DD/YY")), Delivered!$Z$3:$Z$8),
                    "IN QC"
                )
            )-1
        )
    ),
"IN QC"
)</f>
        <v>NO SHIP DATE</v>
      </c>
      <c r="AB4208" s="25"/>
      <c r="AC4208" s="83"/>
      <c r="AD4208" s="45"/>
    </row>
    <row r="4209" spans="6:30" ht="14.25">
      <c r="F4209" s="30" t="str">
        <f>LEFT(Table2[[#This Row],[Project]],6)</f>
        <v/>
      </c>
      <c r="G4209" s="13"/>
      <c r="H4209" s="13"/>
      <c r="I4209" s="17"/>
      <c r="J4209" s="13"/>
      <c r="K4209" s="13"/>
      <c r="O4209" s="20"/>
      <c r="T4209" s="13"/>
      <c r="Y4209" s="71" t="str">
        <f>IFERROR(
    IF(Z4209="DONE",
        "QC DONE",
        IF(OR(AA4209="TBD", ISBLANK(AA4209)),
            "NO SHIP DATE",
            IF(AND(ISNUMBER(DATEVALUE(TEXT(Z4209,"MM/DD/YY"))), ISNUMBER(Table22[[#This Row],[QC START]])),
                NETWORKDAYS(Table22[[#This Row],[QC START]], DATEVALUE(TEXT(Z4209,"MM/DD/YY")), Delivered!$Z$3:$Z$8),
                IF(AND(ISNUMBER(DATEVALUE(TEXT(AA4209,"MM/DD/YY"))), ISNUMBER(Table22[[#This Row],[QC START]])),
                    NETWORKDAYS(Table22[[#This Row],[QC START]], DATEVALUE(TEXT(AA4209,"MM/DD/YY")), Delivered!$Z$3:$Z$8),
                    "IN QC"
                )
            )-1
        )
    ),
"IN QC"
)</f>
        <v>NO SHIP DATE</v>
      </c>
      <c r="AB4209" s="25"/>
      <c r="AC4209" s="83"/>
      <c r="AD4209" s="45"/>
    </row>
    <row r="4210" spans="6:30" ht="14.25">
      <c r="F4210" s="30" t="str">
        <f>LEFT(Table2[[#This Row],[Project]],6)</f>
        <v/>
      </c>
      <c r="G4210" s="13"/>
      <c r="H4210" s="13"/>
      <c r="I4210" s="17"/>
      <c r="J4210" s="13"/>
      <c r="K4210" s="13"/>
      <c r="O4210" s="20"/>
      <c r="T4210" s="13"/>
      <c r="Y4210" s="71" t="str">
        <f>IFERROR(
    IF(Z4210="DONE",
        "QC DONE",
        IF(OR(AA4210="TBD", ISBLANK(AA4210)),
            "NO SHIP DATE",
            IF(AND(ISNUMBER(DATEVALUE(TEXT(Z4210,"MM/DD/YY"))), ISNUMBER(Table22[[#This Row],[QC START]])),
                NETWORKDAYS(Table22[[#This Row],[QC START]], DATEVALUE(TEXT(Z4210,"MM/DD/YY")), Delivered!$Z$3:$Z$8),
                IF(AND(ISNUMBER(DATEVALUE(TEXT(AA4210,"MM/DD/YY"))), ISNUMBER(Table22[[#This Row],[QC START]])),
                    NETWORKDAYS(Table22[[#This Row],[QC START]], DATEVALUE(TEXT(AA4210,"MM/DD/YY")), Delivered!$Z$3:$Z$8),
                    "IN QC"
                )
            )-1
        )
    ),
"IN QC"
)</f>
        <v>NO SHIP DATE</v>
      </c>
      <c r="AB4210" s="25"/>
      <c r="AC4210" s="83"/>
      <c r="AD4210" s="45"/>
    </row>
    <row r="4211" spans="6:30" ht="14.25">
      <c r="F4211" s="30" t="str">
        <f>LEFT(Table2[[#This Row],[Project]],6)</f>
        <v/>
      </c>
      <c r="G4211" s="13"/>
      <c r="H4211" s="13"/>
      <c r="I4211" s="17"/>
      <c r="J4211" s="13"/>
      <c r="K4211" s="13"/>
      <c r="O4211" s="20"/>
      <c r="T4211" s="13"/>
      <c r="Y4211" s="71" t="str">
        <f>IFERROR(
    IF(Z4211="DONE",
        "QC DONE",
        IF(OR(AA4211="TBD", ISBLANK(AA4211)),
            "NO SHIP DATE",
            IF(AND(ISNUMBER(DATEVALUE(TEXT(Z4211,"MM/DD/YY"))), ISNUMBER(Table22[[#This Row],[QC START]])),
                NETWORKDAYS(Table22[[#This Row],[QC START]], DATEVALUE(TEXT(Z4211,"MM/DD/YY")), Delivered!$Z$3:$Z$8),
                IF(AND(ISNUMBER(DATEVALUE(TEXT(AA4211,"MM/DD/YY"))), ISNUMBER(Table22[[#This Row],[QC START]])),
                    NETWORKDAYS(Table22[[#This Row],[QC START]], DATEVALUE(TEXT(AA4211,"MM/DD/YY")), Delivered!$Z$3:$Z$8),
                    "IN QC"
                )
            )-1
        )
    ),
"IN QC"
)</f>
        <v>NO SHIP DATE</v>
      </c>
      <c r="AB4211" s="25"/>
      <c r="AC4211" s="83"/>
      <c r="AD4211" s="45"/>
    </row>
    <row r="4212" spans="6:30" ht="14.25">
      <c r="F4212" s="30" t="str">
        <f>LEFT(Table2[[#This Row],[Project]],6)</f>
        <v/>
      </c>
      <c r="G4212" s="13"/>
      <c r="H4212" s="13"/>
      <c r="I4212" s="17"/>
      <c r="J4212" s="13"/>
      <c r="K4212" s="13"/>
      <c r="O4212" s="20"/>
      <c r="T4212" s="13"/>
      <c r="Y4212" s="71" t="str">
        <f>IFERROR(
    IF(Z4212="DONE",
        "QC DONE",
        IF(OR(AA4212="TBD", ISBLANK(AA4212)),
            "NO SHIP DATE",
            IF(AND(ISNUMBER(DATEVALUE(TEXT(Z4212,"MM/DD/YY"))), ISNUMBER(Table22[[#This Row],[QC START]])),
                NETWORKDAYS(Table22[[#This Row],[QC START]], DATEVALUE(TEXT(Z4212,"MM/DD/YY")), Delivered!$Z$3:$Z$8),
                IF(AND(ISNUMBER(DATEVALUE(TEXT(AA4212,"MM/DD/YY"))), ISNUMBER(Table22[[#This Row],[QC START]])),
                    NETWORKDAYS(Table22[[#This Row],[QC START]], DATEVALUE(TEXT(AA4212,"MM/DD/YY")), Delivered!$Z$3:$Z$8),
                    "IN QC"
                )
            )-1
        )
    ),
"IN QC"
)</f>
        <v>NO SHIP DATE</v>
      </c>
      <c r="AB4212" s="25"/>
      <c r="AC4212" s="83"/>
      <c r="AD4212" s="45"/>
    </row>
    <row r="4213" spans="6:30" ht="14.25">
      <c r="F4213" s="30" t="str">
        <f>LEFT(Table2[[#This Row],[Project]],6)</f>
        <v/>
      </c>
      <c r="G4213" s="13"/>
      <c r="H4213" s="13"/>
      <c r="I4213" s="17"/>
      <c r="J4213" s="13"/>
      <c r="K4213" s="13"/>
      <c r="O4213" s="20"/>
      <c r="T4213" s="13"/>
      <c r="Y4213" s="71" t="str">
        <f>IFERROR(
    IF(Z4213="DONE",
        "QC DONE",
        IF(OR(AA4213="TBD", ISBLANK(AA4213)),
            "NO SHIP DATE",
            IF(AND(ISNUMBER(DATEVALUE(TEXT(Z4213,"MM/DD/YY"))), ISNUMBER(Table22[[#This Row],[QC START]])),
                NETWORKDAYS(Table22[[#This Row],[QC START]], DATEVALUE(TEXT(Z4213,"MM/DD/YY")), Delivered!$Z$3:$Z$8),
                IF(AND(ISNUMBER(DATEVALUE(TEXT(AA4213,"MM/DD/YY"))), ISNUMBER(Table22[[#This Row],[QC START]])),
                    NETWORKDAYS(Table22[[#This Row],[QC START]], DATEVALUE(TEXT(AA4213,"MM/DD/YY")), Delivered!$Z$3:$Z$8),
                    "IN QC"
                )
            )-1
        )
    ),
"IN QC"
)</f>
        <v>NO SHIP DATE</v>
      </c>
      <c r="AB4213" s="25"/>
      <c r="AC4213" s="83"/>
      <c r="AD4213" s="45"/>
    </row>
    <row r="4214" spans="6:30" ht="14.25">
      <c r="F4214" s="30" t="str">
        <f>LEFT(Table2[[#This Row],[Project]],6)</f>
        <v/>
      </c>
      <c r="G4214" s="13"/>
      <c r="H4214" s="13"/>
      <c r="I4214" s="17"/>
      <c r="J4214" s="13"/>
      <c r="K4214" s="13"/>
      <c r="O4214" s="20"/>
      <c r="T4214" s="13"/>
      <c r="Y4214" s="71" t="str">
        <f>IFERROR(
    IF(Z4214="DONE",
        "QC DONE",
        IF(OR(AA4214="TBD", ISBLANK(AA4214)),
            "NO SHIP DATE",
            IF(AND(ISNUMBER(DATEVALUE(TEXT(Z4214,"MM/DD/YY"))), ISNUMBER(Table22[[#This Row],[QC START]])),
                NETWORKDAYS(Table22[[#This Row],[QC START]], DATEVALUE(TEXT(Z4214,"MM/DD/YY")), Delivered!$Z$3:$Z$8),
                IF(AND(ISNUMBER(DATEVALUE(TEXT(AA4214,"MM/DD/YY"))), ISNUMBER(Table22[[#This Row],[QC START]])),
                    NETWORKDAYS(Table22[[#This Row],[QC START]], DATEVALUE(TEXT(AA4214,"MM/DD/YY")), Delivered!$Z$3:$Z$8),
                    "IN QC"
                )
            )-1
        )
    ),
"IN QC"
)</f>
        <v>NO SHIP DATE</v>
      </c>
      <c r="AB4214" s="25"/>
      <c r="AC4214" s="83"/>
      <c r="AD4214" s="45"/>
    </row>
    <row r="4215" spans="6:30" ht="14.25">
      <c r="F4215" s="30" t="str">
        <f>LEFT(Table2[[#This Row],[Project]],6)</f>
        <v/>
      </c>
      <c r="G4215" s="13"/>
      <c r="H4215" s="13"/>
      <c r="I4215" s="17"/>
      <c r="J4215" s="13"/>
      <c r="K4215" s="13"/>
      <c r="O4215" s="20"/>
      <c r="T4215" s="13"/>
      <c r="Y4215" s="71" t="str">
        <f>IFERROR(
    IF(Z4215="DONE",
        "QC DONE",
        IF(OR(AA4215="TBD", ISBLANK(AA4215)),
            "NO SHIP DATE",
            IF(AND(ISNUMBER(DATEVALUE(TEXT(Z4215,"MM/DD/YY"))), ISNUMBER(Table22[[#This Row],[QC START]])),
                NETWORKDAYS(Table22[[#This Row],[QC START]], DATEVALUE(TEXT(Z4215,"MM/DD/YY")), Delivered!$Z$3:$Z$8),
                IF(AND(ISNUMBER(DATEVALUE(TEXT(AA4215,"MM/DD/YY"))), ISNUMBER(Table22[[#This Row],[QC START]])),
                    NETWORKDAYS(Table22[[#This Row],[QC START]], DATEVALUE(TEXT(AA4215,"MM/DD/YY")), Delivered!$Z$3:$Z$8),
                    "IN QC"
                )
            )-1
        )
    ),
"IN QC"
)</f>
        <v>NO SHIP DATE</v>
      </c>
      <c r="AB4215" s="25"/>
      <c r="AC4215" s="83"/>
      <c r="AD4215" s="45"/>
    </row>
    <row r="4216" spans="6:30" ht="14.25">
      <c r="F4216" s="30" t="str">
        <f>LEFT(Table2[[#This Row],[Project]],6)</f>
        <v/>
      </c>
      <c r="G4216" s="13"/>
      <c r="H4216" s="13"/>
      <c r="I4216" s="17"/>
      <c r="J4216" s="13"/>
      <c r="K4216" s="13"/>
      <c r="O4216" s="20"/>
      <c r="T4216" s="13"/>
      <c r="Y4216" s="71" t="str">
        <f>IFERROR(
    IF(Z4216="DONE",
        "QC DONE",
        IF(OR(AA4216="TBD", ISBLANK(AA4216)),
            "NO SHIP DATE",
            IF(AND(ISNUMBER(DATEVALUE(TEXT(Z4216,"MM/DD/YY"))), ISNUMBER(Table22[[#This Row],[QC START]])),
                NETWORKDAYS(Table22[[#This Row],[QC START]], DATEVALUE(TEXT(Z4216,"MM/DD/YY")), Delivered!$Z$3:$Z$8),
                IF(AND(ISNUMBER(DATEVALUE(TEXT(AA4216,"MM/DD/YY"))), ISNUMBER(Table22[[#This Row],[QC START]])),
                    NETWORKDAYS(Table22[[#This Row],[QC START]], DATEVALUE(TEXT(AA4216,"MM/DD/YY")), Delivered!$Z$3:$Z$8),
                    "IN QC"
                )
            )-1
        )
    ),
"IN QC"
)</f>
        <v>NO SHIP DATE</v>
      </c>
      <c r="AB4216" s="25"/>
      <c r="AC4216" s="83"/>
      <c r="AD4216" s="45"/>
    </row>
    <row r="4217" spans="6:30" ht="14.25">
      <c r="F4217" s="30" t="str">
        <f>LEFT(Table2[[#This Row],[Project]],6)</f>
        <v/>
      </c>
      <c r="G4217" s="13"/>
      <c r="H4217" s="13"/>
      <c r="I4217" s="17"/>
      <c r="J4217" s="13"/>
      <c r="K4217" s="13"/>
      <c r="O4217" s="20"/>
      <c r="T4217" s="13"/>
      <c r="Y4217" s="71" t="str">
        <f>IFERROR(
    IF(Z4217="DONE",
        "QC DONE",
        IF(OR(AA4217="TBD", ISBLANK(AA4217)),
            "NO SHIP DATE",
            IF(AND(ISNUMBER(DATEVALUE(TEXT(Z4217,"MM/DD/YY"))), ISNUMBER(Table22[[#This Row],[QC START]])),
                NETWORKDAYS(Table22[[#This Row],[QC START]], DATEVALUE(TEXT(Z4217,"MM/DD/YY")), Delivered!$Z$3:$Z$8),
                IF(AND(ISNUMBER(DATEVALUE(TEXT(AA4217,"MM/DD/YY"))), ISNUMBER(Table22[[#This Row],[QC START]])),
                    NETWORKDAYS(Table22[[#This Row],[QC START]], DATEVALUE(TEXT(AA4217,"MM/DD/YY")), Delivered!$Z$3:$Z$8),
                    "IN QC"
                )
            )-1
        )
    ),
"IN QC"
)</f>
        <v>NO SHIP DATE</v>
      </c>
      <c r="AB4217" s="25"/>
      <c r="AC4217" s="83"/>
      <c r="AD4217" s="45"/>
    </row>
    <row r="4218" spans="6:30" ht="14.25">
      <c r="F4218" s="30" t="str">
        <f>LEFT(Table2[[#This Row],[Project]],6)</f>
        <v/>
      </c>
      <c r="G4218" s="13"/>
      <c r="H4218" s="13"/>
      <c r="I4218" s="17"/>
      <c r="J4218" s="13"/>
      <c r="K4218" s="13"/>
      <c r="O4218" s="20"/>
      <c r="T4218" s="13"/>
      <c r="Y4218" s="71" t="str">
        <f>IFERROR(
    IF(Z4218="DONE",
        "QC DONE",
        IF(OR(AA4218="TBD", ISBLANK(AA4218)),
            "NO SHIP DATE",
            IF(AND(ISNUMBER(DATEVALUE(TEXT(Z4218,"MM/DD/YY"))), ISNUMBER(Table22[[#This Row],[QC START]])),
                NETWORKDAYS(Table22[[#This Row],[QC START]], DATEVALUE(TEXT(Z4218,"MM/DD/YY")), Delivered!$Z$3:$Z$8),
                IF(AND(ISNUMBER(DATEVALUE(TEXT(AA4218,"MM/DD/YY"))), ISNUMBER(Table22[[#This Row],[QC START]])),
                    NETWORKDAYS(Table22[[#This Row],[QC START]], DATEVALUE(TEXT(AA4218,"MM/DD/YY")), Delivered!$Z$3:$Z$8),
                    "IN QC"
                )
            )-1
        )
    ),
"IN QC"
)</f>
        <v>NO SHIP DATE</v>
      </c>
      <c r="AB4218" s="25"/>
      <c r="AC4218" s="83"/>
      <c r="AD4218" s="45"/>
    </row>
    <row r="4219" spans="6:30" ht="14.25">
      <c r="F4219" s="30" t="str">
        <f>LEFT(Table2[[#This Row],[Project]],6)</f>
        <v/>
      </c>
      <c r="G4219" s="13"/>
      <c r="H4219" s="13"/>
      <c r="I4219" s="17"/>
      <c r="J4219" s="13"/>
      <c r="K4219" s="13"/>
      <c r="O4219" s="20"/>
      <c r="T4219" s="13"/>
      <c r="Y4219" s="71" t="str">
        <f>IFERROR(
    IF(Z4219="DONE",
        "QC DONE",
        IF(OR(AA4219="TBD", ISBLANK(AA4219)),
            "NO SHIP DATE",
            IF(AND(ISNUMBER(DATEVALUE(TEXT(Z4219,"MM/DD/YY"))), ISNUMBER(Table22[[#This Row],[QC START]])),
                NETWORKDAYS(Table22[[#This Row],[QC START]], DATEVALUE(TEXT(Z4219,"MM/DD/YY")), Delivered!$Z$3:$Z$8),
                IF(AND(ISNUMBER(DATEVALUE(TEXT(AA4219,"MM/DD/YY"))), ISNUMBER(Table22[[#This Row],[QC START]])),
                    NETWORKDAYS(Table22[[#This Row],[QC START]], DATEVALUE(TEXT(AA4219,"MM/DD/YY")), Delivered!$Z$3:$Z$8),
                    "IN QC"
                )
            )-1
        )
    ),
"IN QC"
)</f>
        <v>NO SHIP DATE</v>
      </c>
      <c r="AB4219" s="25"/>
      <c r="AC4219" s="83"/>
      <c r="AD4219" s="45"/>
    </row>
    <row r="4220" spans="6:30" ht="14.25">
      <c r="F4220" s="30" t="str">
        <f>LEFT(Table2[[#This Row],[Project]],6)</f>
        <v/>
      </c>
      <c r="G4220" s="13"/>
      <c r="H4220" s="13"/>
      <c r="I4220" s="17"/>
      <c r="J4220" s="13"/>
      <c r="K4220" s="13"/>
      <c r="O4220" s="20"/>
      <c r="T4220" s="13"/>
      <c r="Y4220" s="71" t="str">
        <f>IFERROR(
    IF(Z4220="DONE",
        "QC DONE",
        IF(OR(AA4220="TBD", ISBLANK(AA4220)),
            "NO SHIP DATE",
            IF(AND(ISNUMBER(DATEVALUE(TEXT(Z4220,"MM/DD/YY"))), ISNUMBER(Table22[[#This Row],[QC START]])),
                NETWORKDAYS(Table22[[#This Row],[QC START]], DATEVALUE(TEXT(Z4220,"MM/DD/YY")), Delivered!$Z$3:$Z$8),
                IF(AND(ISNUMBER(DATEVALUE(TEXT(AA4220,"MM/DD/YY"))), ISNUMBER(Table22[[#This Row],[QC START]])),
                    NETWORKDAYS(Table22[[#This Row],[QC START]], DATEVALUE(TEXT(AA4220,"MM/DD/YY")), Delivered!$Z$3:$Z$8),
                    "IN QC"
                )
            )-1
        )
    ),
"IN QC"
)</f>
        <v>NO SHIP DATE</v>
      </c>
      <c r="AB4220" s="25"/>
      <c r="AC4220" s="83"/>
      <c r="AD4220" s="45"/>
    </row>
    <row r="4221" spans="6:30" ht="14.25">
      <c r="F4221" s="30" t="str">
        <f>LEFT(Table2[[#This Row],[Project]],6)</f>
        <v/>
      </c>
      <c r="G4221" s="13"/>
      <c r="H4221" s="13"/>
      <c r="I4221" s="17"/>
      <c r="J4221" s="13"/>
      <c r="K4221" s="13"/>
      <c r="O4221" s="20"/>
      <c r="T4221" s="13"/>
      <c r="Y4221" s="71" t="str">
        <f>IFERROR(
    IF(Z4221="DONE",
        "QC DONE",
        IF(OR(AA4221="TBD", ISBLANK(AA4221)),
            "NO SHIP DATE",
            IF(AND(ISNUMBER(DATEVALUE(TEXT(Z4221,"MM/DD/YY"))), ISNUMBER(Table22[[#This Row],[QC START]])),
                NETWORKDAYS(Table22[[#This Row],[QC START]], DATEVALUE(TEXT(Z4221,"MM/DD/YY")), Delivered!$Z$3:$Z$8),
                IF(AND(ISNUMBER(DATEVALUE(TEXT(AA4221,"MM/DD/YY"))), ISNUMBER(Table22[[#This Row],[QC START]])),
                    NETWORKDAYS(Table22[[#This Row],[QC START]], DATEVALUE(TEXT(AA4221,"MM/DD/YY")), Delivered!$Z$3:$Z$8),
                    "IN QC"
                )
            )-1
        )
    ),
"IN QC"
)</f>
        <v>NO SHIP DATE</v>
      </c>
      <c r="AB4221" s="25"/>
      <c r="AC4221" s="83"/>
      <c r="AD4221" s="45"/>
    </row>
    <row r="4222" spans="6:30" ht="14.25">
      <c r="F4222" s="30" t="str">
        <f>LEFT(Table2[[#This Row],[Project]],6)</f>
        <v/>
      </c>
      <c r="G4222" s="13"/>
      <c r="H4222" s="13"/>
      <c r="I4222" s="17"/>
      <c r="J4222" s="13"/>
      <c r="K4222" s="13"/>
      <c r="O4222" s="20"/>
      <c r="T4222" s="13"/>
      <c r="Y4222" s="71" t="str">
        <f>IFERROR(
    IF(Z4222="DONE",
        "QC DONE",
        IF(OR(AA4222="TBD", ISBLANK(AA4222)),
            "NO SHIP DATE",
            IF(AND(ISNUMBER(DATEVALUE(TEXT(Z4222,"MM/DD/YY"))), ISNUMBER(Table22[[#This Row],[QC START]])),
                NETWORKDAYS(Table22[[#This Row],[QC START]], DATEVALUE(TEXT(Z4222,"MM/DD/YY")), Delivered!$Z$3:$Z$8),
                IF(AND(ISNUMBER(DATEVALUE(TEXT(AA4222,"MM/DD/YY"))), ISNUMBER(Table22[[#This Row],[QC START]])),
                    NETWORKDAYS(Table22[[#This Row],[QC START]], DATEVALUE(TEXT(AA4222,"MM/DD/YY")), Delivered!$Z$3:$Z$8),
                    "IN QC"
                )
            )-1
        )
    ),
"IN QC"
)</f>
        <v>NO SHIP DATE</v>
      </c>
      <c r="AB4222" s="25"/>
      <c r="AC4222" s="83"/>
      <c r="AD4222" s="45"/>
    </row>
    <row r="4223" spans="6:30" ht="14.25">
      <c r="F4223" s="30" t="str">
        <f>LEFT(Table2[[#This Row],[Project]],6)</f>
        <v/>
      </c>
      <c r="G4223" s="13"/>
      <c r="H4223" s="13"/>
      <c r="I4223" s="17"/>
      <c r="J4223" s="13"/>
      <c r="K4223" s="13"/>
      <c r="O4223" s="20"/>
      <c r="T4223" s="13"/>
      <c r="Y4223" s="71" t="str">
        <f>IFERROR(
    IF(Z4223="DONE",
        "QC DONE",
        IF(OR(AA4223="TBD", ISBLANK(AA4223)),
            "NO SHIP DATE",
            IF(AND(ISNUMBER(DATEVALUE(TEXT(Z4223,"MM/DD/YY"))), ISNUMBER(Table22[[#This Row],[QC START]])),
                NETWORKDAYS(Table22[[#This Row],[QC START]], DATEVALUE(TEXT(Z4223,"MM/DD/YY")), Delivered!$Z$3:$Z$8),
                IF(AND(ISNUMBER(DATEVALUE(TEXT(AA4223,"MM/DD/YY"))), ISNUMBER(Table22[[#This Row],[QC START]])),
                    NETWORKDAYS(Table22[[#This Row],[QC START]], DATEVALUE(TEXT(AA4223,"MM/DD/YY")), Delivered!$Z$3:$Z$8),
                    "IN QC"
                )
            )-1
        )
    ),
"IN QC"
)</f>
        <v>NO SHIP DATE</v>
      </c>
      <c r="AB4223" s="25"/>
      <c r="AC4223" s="83"/>
      <c r="AD4223" s="45"/>
    </row>
    <row r="4224" spans="6:30" ht="14.25">
      <c r="F4224" s="30" t="str">
        <f>LEFT(Table2[[#This Row],[Project]],6)</f>
        <v/>
      </c>
      <c r="G4224" s="13"/>
      <c r="H4224" s="13"/>
      <c r="I4224" s="17"/>
      <c r="J4224" s="13"/>
      <c r="K4224" s="13"/>
      <c r="O4224" s="20"/>
      <c r="T4224" s="13"/>
      <c r="Y4224" s="71" t="str">
        <f>IFERROR(
    IF(Z4224="DONE",
        "QC DONE",
        IF(OR(AA4224="TBD", ISBLANK(AA4224)),
            "NO SHIP DATE",
            IF(AND(ISNUMBER(DATEVALUE(TEXT(Z4224,"MM/DD/YY"))), ISNUMBER(Table22[[#This Row],[QC START]])),
                NETWORKDAYS(Table22[[#This Row],[QC START]], DATEVALUE(TEXT(Z4224,"MM/DD/YY")), Delivered!$Z$3:$Z$8),
                IF(AND(ISNUMBER(DATEVALUE(TEXT(AA4224,"MM/DD/YY"))), ISNUMBER(Table22[[#This Row],[QC START]])),
                    NETWORKDAYS(Table22[[#This Row],[QC START]], DATEVALUE(TEXT(AA4224,"MM/DD/YY")), Delivered!$Z$3:$Z$8),
                    "IN QC"
                )
            )-1
        )
    ),
"IN QC"
)</f>
        <v>NO SHIP DATE</v>
      </c>
      <c r="AB4224" s="25"/>
      <c r="AC4224" s="83"/>
      <c r="AD4224" s="45"/>
    </row>
    <row r="4225" spans="6:30" ht="14.25">
      <c r="F4225" s="30" t="str">
        <f>LEFT(Table2[[#This Row],[Project]],6)</f>
        <v/>
      </c>
      <c r="G4225" s="13"/>
      <c r="H4225" s="13"/>
      <c r="I4225" s="17"/>
      <c r="J4225" s="13"/>
      <c r="K4225" s="13"/>
      <c r="O4225" s="20"/>
      <c r="T4225" s="13"/>
      <c r="Y4225" s="71" t="str">
        <f>IFERROR(
    IF(Z4225="DONE",
        "QC DONE",
        IF(OR(AA4225="TBD", ISBLANK(AA4225)),
            "NO SHIP DATE",
            IF(AND(ISNUMBER(DATEVALUE(TEXT(Z4225,"MM/DD/YY"))), ISNUMBER(Table22[[#This Row],[QC START]])),
                NETWORKDAYS(Table22[[#This Row],[QC START]], DATEVALUE(TEXT(Z4225,"MM/DD/YY")), Delivered!$Z$3:$Z$8),
                IF(AND(ISNUMBER(DATEVALUE(TEXT(AA4225,"MM/DD/YY"))), ISNUMBER(Table22[[#This Row],[QC START]])),
                    NETWORKDAYS(Table22[[#This Row],[QC START]], DATEVALUE(TEXT(AA4225,"MM/DD/YY")), Delivered!$Z$3:$Z$8),
                    "IN QC"
                )
            )-1
        )
    ),
"IN QC"
)</f>
        <v>NO SHIP DATE</v>
      </c>
      <c r="AB4225" s="25"/>
      <c r="AC4225" s="83"/>
      <c r="AD4225" s="45"/>
    </row>
    <row r="4226" spans="6:30" ht="14.25">
      <c r="F4226" s="30" t="str">
        <f>LEFT(Table2[[#This Row],[Project]],6)</f>
        <v/>
      </c>
      <c r="G4226" s="13"/>
      <c r="H4226" s="13"/>
      <c r="I4226" s="17"/>
      <c r="J4226" s="13"/>
      <c r="K4226" s="13"/>
      <c r="O4226" s="20"/>
      <c r="T4226" s="13"/>
      <c r="Y4226" s="71" t="str">
        <f>IFERROR(
    IF(Z4226="DONE",
        "QC DONE",
        IF(OR(AA4226="TBD", ISBLANK(AA4226)),
            "NO SHIP DATE",
            IF(AND(ISNUMBER(DATEVALUE(TEXT(Z4226,"MM/DD/YY"))), ISNUMBER(Table22[[#This Row],[QC START]])),
                NETWORKDAYS(Table22[[#This Row],[QC START]], DATEVALUE(TEXT(Z4226,"MM/DD/YY")), Delivered!$Z$3:$Z$8),
                IF(AND(ISNUMBER(DATEVALUE(TEXT(AA4226,"MM/DD/YY"))), ISNUMBER(Table22[[#This Row],[QC START]])),
                    NETWORKDAYS(Table22[[#This Row],[QC START]], DATEVALUE(TEXT(AA4226,"MM/DD/YY")), Delivered!$Z$3:$Z$8),
                    "IN QC"
                )
            )-1
        )
    ),
"IN QC"
)</f>
        <v>NO SHIP DATE</v>
      </c>
      <c r="AB4226" s="25"/>
      <c r="AC4226" s="83"/>
      <c r="AD4226" s="45"/>
    </row>
    <row r="4227" spans="6:30" ht="14.25">
      <c r="F4227" s="30" t="str">
        <f>LEFT(Table2[[#This Row],[Project]],6)</f>
        <v/>
      </c>
      <c r="G4227" s="13"/>
      <c r="H4227" s="13"/>
      <c r="I4227" s="17"/>
      <c r="J4227" s="13"/>
      <c r="K4227" s="13"/>
      <c r="O4227" s="20"/>
      <c r="T4227" s="13"/>
      <c r="Y4227" s="71" t="str">
        <f>IFERROR(
    IF(Z4227="DONE",
        "QC DONE",
        IF(OR(AA4227="TBD", ISBLANK(AA4227)),
            "NO SHIP DATE",
            IF(AND(ISNUMBER(DATEVALUE(TEXT(Z4227,"MM/DD/YY"))), ISNUMBER(Table22[[#This Row],[QC START]])),
                NETWORKDAYS(Table22[[#This Row],[QC START]], DATEVALUE(TEXT(Z4227,"MM/DD/YY")), Delivered!$Z$3:$Z$8),
                IF(AND(ISNUMBER(DATEVALUE(TEXT(AA4227,"MM/DD/YY"))), ISNUMBER(Table22[[#This Row],[QC START]])),
                    NETWORKDAYS(Table22[[#This Row],[QC START]], DATEVALUE(TEXT(AA4227,"MM/DD/YY")), Delivered!$Z$3:$Z$8),
                    "IN QC"
                )
            )-1
        )
    ),
"IN QC"
)</f>
        <v>NO SHIP DATE</v>
      </c>
      <c r="AB4227" s="25"/>
      <c r="AC4227" s="83"/>
      <c r="AD4227" s="45"/>
    </row>
    <row r="4228" spans="6:30" ht="14.25">
      <c r="F4228" s="30" t="str">
        <f>LEFT(Table2[[#This Row],[Project]],6)</f>
        <v/>
      </c>
      <c r="G4228" s="13"/>
      <c r="H4228" s="13"/>
      <c r="I4228" s="17"/>
      <c r="J4228" s="13"/>
      <c r="K4228" s="13"/>
      <c r="O4228" s="20"/>
      <c r="T4228" s="13"/>
      <c r="Y4228" s="71" t="str">
        <f>IFERROR(
    IF(Z4228="DONE",
        "QC DONE",
        IF(OR(AA4228="TBD", ISBLANK(AA4228)),
            "NO SHIP DATE",
            IF(AND(ISNUMBER(DATEVALUE(TEXT(Z4228,"MM/DD/YY"))), ISNUMBER(Table22[[#This Row],[QC START]])),
                NETWORKDAYS(Table22[[#This Row],[QC START]], DATEVALUE(TEXT(Z4228,"MM/DD/YY")), Delivered!$Z$3:$Z$8),
                IF(AND(ISNUMBER(DATEVALUE(TEXT(AA4228,"MM/DD/YY"))), ISNUMBER(Table22[[#This Row],[QC START]])),
                    NETWORKDAYS(Table22[[#This Row],[QC START]], DATEVALUE(TEXT(AA4228,"MM/DD/YY")), Delivered!$Z$3:$Z$8),
                    "IN QC"
                )
            )-1
        )
    ),
"IN QC"
)</f>
        <v>NO SHIP DATE</v>
      </c>
      <c r="AB4228" s="25"/>
      <c r="AC4228" s="83"/>
      <c r="AD4228" s="45"/>
    </row>
    <row r="4229" spans="6:30" ht="14.25">
      <c r="F4229" s="30" t="str">
        <f>LEFT(Table2[[#This Row],[Project]],6)</f>
        <v/>
      </c>
      <c r="G4229" s="13"/>
      <c r="H4229" s="13"/>
      <c r="I4229" s="17"/>
      <c r="J4229" s="13"/>
      <c r="K4229" s="13"/>
      <c r="O4229" s="20"/>
      <c r="T4229" s="13"/>
      <c r="Y4229" s="71" t="str">
        <f>IFERROR(
    IF(Z4229="DONE",
        "QC DONE",
        IF(OR(AA4229="TBD", ISBLANK(AA4229)),
            "NO SHIP DATE",
            IF(AND(ISNUMBER(DATEVALUE(TEXT(Z4229,"MM/DD/YY"))), ISNUMBER(Table22[[#This Row],[QC START]])),
                NETWORKDAYS(Table22[[#This Row],[QC START]], DATEVALUE(TEXT(Z4229,"MM/DD/YY")), Delivered!$Z$3:$Z$8),
                IF(AND(ISNUMBER(DATEVALUE(TEXT(AA4229,"MM/DD/YY"))), ISNUMBER(Table22[[#This Row],[QC START]])),
                    NETWORKDAYS(Table22[[#This Row],[QC START]], DATEVALUE(TEXT(AA4229,"MM/DD/YY")), Delivered!$Z$3:$Z$8),
                    "IN QC"
                )
            )-1
        )
    ),
"IN QC"
)</f>
        <v>NO SHIP DATE</v>
      </c>
      <c r="AB4229" s="25"/>
      <c r="AC4229" s="83"/>
      <c r="AD4229" s="45"/>
    </row>
    <row r="4230" spans="6:30" ht="14.25">
      <c r="F4230" s="30" t="str">
        <f>LEFT(Table2[[#This Row],[Project]],6)</f>
        <v/>
      </c>
      <c r="G4230" s="13"/>
      <c r="H4230" s="13"/>
      <c r="I4230" s="17"/>
      <c r="J4230" s="13"/>
      <c r="K4230" s="13"/>
      <c r="O4230" s="20"/>
      <c r="T4230" s="13"/>
      <c r="Y4230" s="71" t="str">
        <f>IFERROR(
    IF(Z4230="DONE",
        "QC DONE",
        IF(OR(AA4230="TBD", ISBLANK(AA4230)),
            "NO SHIP DATE",
            IF(AND(ISNUMBER(DATEVALUE(TEXT(Z4230,"MM/DD/YY"))), ISNUMBER(Table22[[#This Row],[QC START]])),
                NETWORKDAYS(Table22[[#This Row],[QC START]], DATEVALUE(TEXT(Z4230,"MM/DD/YY")), Delivered!$Z$3:$Z$8),
                IF(AND(ISNUMBER(DATEVALUE(TEXT(AA4230,"MM/DD/YY"))), ISNUMBER(Table22[[#This Row],[QC START]])),
                    NETWORKDAYS(Table22[[#This Row],[QC START]], DATEVALUE(TEXT(AA4230,"MM/DD/YY")), Delivered!$Z$3:$Z$8),
                    "IN QC"
                )
            )-1
        )
    ),
"IN QC"
)</f>
        <v>NO SHIP DATE</v>
      </c>
      <c r="AB4230" s="25"/>
      <c r="AC4230" s="83"/>
      <c r="AD4230" s="45"/>
    </row>
    <row r="4231" spans="6:30" ht="14.25">
      <c r="F4231" s="30" t="str">
        <f>LEFT(Table2[[#This Row],[Project]],6)</f>
        <v/>
      </c>
      <c r="G4231" s="13"/>
      <c r="H4231" s="13"/>
      <c r="I4231" s="17"/>
      <c r="J4231" s="13"/>
      <c r="K4231" s="13"/>
      <c r="O4231" s="20"/>
      <c r="T4231" s="13"/>
      <c r="Y4231" s="71" t="str">
        <f>IFERROR(
    IF(Z4231="DONE",
        "QC DONE",
        IF(OR(AA4231="TBD", ISBLANK(AA4231)),
            "NO SHIP DATE",
            IF(AND(ISNUMBER(DATEVALUE(TEXT(Z4231,"MM/DD/YY"))), ISNUMBER(Table22[[#This Row],[QC START]])),
                NETWORKDAYS(Table22[[#This Row],[QC START]], DATEVALUE(TEXT(Z4231,"MM/DD/YY")), Delivered!$Z$3:$Z$8),
                IF(AND(ISNUMBER(DATEVALUE(TEXT(AA4231,"MM/DD/YY"))), ISNUMBER(Table22[[#This Row],[QC START]])),
                    NETWORKDAYS(Table22[[#This Row],[QC START]], DATEVALUE(TEXT(AA4231,"MM/DD/YY")), Delivered!$Z$3:$Z$8),
                    "IN QC"
                )
            )-1
        )
    ),
"IN QC"
)</f>
        <v>NO SHIP DATE</v>
      </c>
      <c r="AB4231" s="25"/>
      <c r="AC4231" s="83"/>
      <c r="AD4231" s="45"/>
    </row>
    <row r="4232" spans="6:30" ht="14.25">
      <c r="F4232" s="30" t="str">
        <f>LEFT(Table2[[#This Row],[Project]],6)</f>
        <v/>
      </c>
      <c r="G4232" s="13"/>
      <c r="H4232" s="13"/>
      <c r="I4232" s="17"/>
      <c r="J4232" s="13"/>
      <c r="K4232" s="13"/>
      <c r="O4232" s="20"/>
      <c r="T4232" s="13"/>
      <c r="Y4232" s="71" t="str">
        <f>IFERROR(
    IF(Z4232="DONE",
        "QC DONE",
        IF(OR(AA4232="TBD", ISBLANK(AA4232)),
            "NO SHIP DATE",
            IF(AND(ISNUMBER(DATEVALUE(TEXT(Z4232,"MM/DD/YY"))), ISNUMBER(Table22[[#This Row],[QC START]])),
                NETWORKDAYS(Table22[[#This Row],[QC START]], DATEVALUE(TEXT(Z4232,"MM/DD/YY")), Delivered!$Z$3:$Z$8),
                IF(AND(ISNUMBER(DATEVALUE(TEXT(AA4232,"MM/DD/YY"))), ISNUMBER(Table22[[#This Row],[QC START]])),
                    NETWORKDAYS(Table22[[#This Row],[QC START]], DATEVALUE(TEXT(AA4232,"MM/DD/YY")), Delivered!$Z$3:$Z$8),
                    "IN QC"
                )
            )-1
        )
    ),
"IN QC"
)</f>
        <v>NO SHIP DATE</v>
      </c>
      <c r="AB4232" s="25"/>
      <c r="AC4232" s="83"/>
      <c r="AD4232" s="45"/>
    </row>
    <row r="4233" spans="6:30" ht="14.25">
      <c r="F4233" s="30" t="str">
        <f>LEFT(Table2[[#This Row],[Project]],6)</f>
        <v/>
      </c>
      <c r="G4233" s="13"/>
      <c r="H4233" s="13"/>
      <c r="I4233" s="17"/>
      <c r="J4233" s="13"/>
      <c r="K4233" s="13"/>
      <c r="O4233" s="20"/>
      <c r="T4233" s="13"/>
      <c r="Y4233" s="71" t="str">
        <f>IFERROR(
    IF(Z4233="DONE",
        "QC DONE",
        IF(OR(AA4233="TBD", ISBLANK(AA4233)),
            "NO SHIP DATE",
            IF(AND(ISNUMBER(DATEVALUE(TEXT(Z4233,"MM/DD/YY"))), ISNUMBER(Table22[[#This Row],[QC START]])),
                NETWORKDAYS(Table22[[#This Row],[QC START]], DATEVALUE(TEXT(Z4233,"MM/DD/YY")), Delivered!$Z$3:$Z$8),
                IF(AND(ISNUMBER(DATEVALUE(TEXT(AA4233,"MM/DD/YY"))), ISNUMBER(Table22[[#This Row],[QC START]])),
                    NETWORKDAYS(Table22[[#This Row],[QC START]], DATEVALUE(TEXT(AA4233,"MM/DD/YY")), Delivered!$Z$3:$Z$8),
                    "IN QC"
                )
            )-1
        )
    ),
"IN QC"
)</f>
        <v>NO SHIP DATE</v>
      </c>
      <c r="AB4233" s="25"/>
      <c r="AC4233" s="83"/>
      <c r="AD4233" s="45"/>
    </row>
    <row r="4234" spans="6:30" ht="14.25">
      <c r="F4234" s="30" t="str">
        <f>LEFT(Table2[[#This Row],[Project]],6)</f>
        <v/>
      </c>
      <c r="G4234" s="13"/>
      <c r="H4234" s="13"/>
      <c r="I4234" s="17"/>
      <c r="J4234" s="13"/>
      <c r="K4234" s="13"/>
      <c r="O4234" s="20"/>
      <c r="T4234" s="13"/>
      <c r="Y4234" s="71" t="str">
        <f>IFERROR(
    IF(Z4234="DONE",
        "QC DONE",
        IF(OR(AA4234="TBD", ISBLANK(AA4234)),
            "NO SHIP DATE",
            IF(AND(ISNUMBER(DATEVALUE(TEXT(Z4234,"MM/DD/YY"))), ISNUMBER(Table22[[#This Row],[QC START]])),
                NETWORKDAYS(Table22[[#This Row],[QC START]], DATEVALUE(TEXT(Z4234,"MM/DD/YY")), Delivered!$Z$3:$Z$8),
                IF(AND(ISNUMBER(DATEVALUE(TEXT(AA4234,"MM/DD/YY"))), ISNUMBER(Table22[[#This Row],[QC START]])),
                    NETWORKDAYS(Table22[[#This Row],[QC START]], DATEVALUE(TEXT(AA4234,"MM/DD/YY")), Delivered!$Z$3:$Z$8),
                    "IN QC"
                )
            )-1
        )
    ),
"IN QC"
)</f>
        <v>NO SHIP DATE</v>
      </c>
      <c r="AB4234" s="25"/>
      <c r="AC4234" s="83"/>
      <c r="AD4234" s="45"/>
    </row>
    <row r="4235" spans="6:30" ht="14.25">
      <c r="F4235" s="30" t="str">
        <f>LEFT(Table2[[#This Row],[Project]],6)</f>
        <v/>
      </c>
      <c r="G4235" s="13"/>
      <c r="H4235" s="13"/>
      <c r="I4235" s="17"/>
      <c r="J4235" s="13"/>
      <c r="K4235" s="13"/>
      <c r="O4235" s="20"/>
      <c r="T4235" s="13"/>
      <c r="Y4235" s="71" t="str">
        <f>IFERROR(
    IF(Z4235="DONE",
        "QC DONE",
        IF(OR(AA4235="TBD", ISBLANK(AA4235)),
            "NO SHIP DATE",
            IF(AND(ISNUMBER(DATEVALUE(TEXT(Z4235,"MM/DD/YY"))), ISNUMBER(Table22[[#This Row],[QC START]])),
                NETWORKDAYS(Table22[[#This Row],[QC START]], DATEVALUE(TEXT(Z4235,"MM/DD/YY")), Delivered!$Z$3:$Z$8),
                IF(AND(ISNUMBER(DATEVALUE(TEXT(AA4235,"MM/DD/YY"))), ISNUMBER(Table22[[#This Row],[QC START]])),
                    NETWORKDAYS(Table22[[#This Row],[QC START]], DATEVALUE(TEXT(AA4235,"MM/DD/YY")), Delivered!$Z$3:$Z$8),
                    "IN QC"
                )
            )-1
        )
    ),
"IN QC"
)</f>
        <v>NO SHIP DATE</v>
      </c>
      <c r="AB4235" s="25"/>
      <c r="AC4235" s="83"/>
      <c r="AD4235" s="45"/>
    </row>
    <row r="4236" spans="6:30" ht="14.25">
      <c r="F4236" s="30" t="str">
        <f>LEFT(Table2[[#This Row],[Project]],6)</f>
        <v/>
      </c>
      <c r="G4236" s="13"/>
      <c r="H4236" s="13"/>
      <c r="I4236" s="17"/>
      <c r="J4236" s="13"/>
      <c r="K4236" s="13"/>
      <c r="O4236" s="20"/>
      <c r="T4236" s="13"/>
      <c r="Y4236" s="71" t="str">
        <f>IFERROR(
    IF(Z4236="DONE",
        "QC DONE",
        IF(OR(AA4236="TBD", ISBLANK(AA4236)),
            "NO SHIP DATE",
            IF(AND(ISNUMBER(DATEVALUE(TEXT(Z4236,"MM/DD/YY"))), ISNUMBER(Table22[[#This Row],[QC START]])),
                NETWORKDAYS(Table22[[#This Row],[QC START]], DATEVALUE(TEXT(Z4236,"MM/DD/YY")), Delivered!$Z$3:$Z$8),
                IF(AND(ISNUMBER(DATEVALUE(TEXT(AA4236,"MM/DD/YY"))), ISNUMBER(Table22[[#This Row],[QC START]])),
                    NETWORKDAYS(Table22[[#This Row],[QC START]], DATEVALUE(TEXT(AA4236,"MM/DD/YY")), Delivered!$Z$3:$Z$8),
                    "IN QC"
                )
            )-1
        )
    ),
"IN QC"
)</f>
        <v>NO SHIP DATE</v>
      </c>
      <c r="AB4236" s="25"/>
      <c r="AC4236" s="83"/>
      <c r="AD4236" s="45"/>
    </row>
    <row r="4237" spans="6:30" ht="14.25">
      <c r="F4237" s="30" t="str">
        <f>LEFT(Table2[[#This Row],[Project]],6)</f>
        <v/>
      </c>
      <c r="G4237" s="13"/>
      <c r="H4237" s="13"/>
      <c r="I4237" s="17"/>
      <c r="J4237" s="13"/>
      <c r="K4237" s="13"/>
      <c r="O4237" s="20"/>
      <c r="T4237" s="13"/>
      <c r="Y4237" s="71" t="str">
        <f>IFERROR(
    IF(Z4237="DONE",
        "QC DONE",
        IF(OR(AA4237="TBD", ISBLANK(AA4237)),
            "NO SHIP DATE",
            IF(AND(ISNUMBER(DATEVALUE(TEXT(Z4237,"MM/DD/YY"))), ISNUMBER(Table22[[#This Row],[QC START]])),
                NETWORKDAYS(Table22[[#This Row],[QC START]], DATEVALUE(TEXT(Z4237,"MM/DD/YY")), Delivered!$Z$3:$Z$8),
                IF(AND(ISNUMBER(DATEVALUE(TEXT(AA4237,"MM/DD/YY"))), ISNUMBER(Table22[[#This Row],[QC START]])),
                    NETWORKDAYS(Table22[[#This Row],[QC START]], DATEVALUE(TEXT(AA4237,"MM/DD/YY")), Delivered!$Z$3:$Z$8),
                    "IN QC"
                )
            )-1
        )
    ),
"IN QC"
)</f>
        <v>NO SHIP DATE</v>
      </c>
      <c r="AB4237" s="25"/>
      <c r="AC4237" s="83"/>
      <c r="AD4237" s="45"/>
    </row>
    <row r="4238" spans="6:30" ht="14.25">
      <c r="F4238" s="30" t="str">
        <f>LEFT(Table2[[#This Row],[Project]],6)</f>
        <v/>
      </c>
      <c r="G4238" s="13"/>
      <c r="H4238" s="13"/>
      <c r="I4238" s="17"/>
      <c r="J4238" s="13"/>
      <c r="K4238" s="13"/>
      <c r="O4238" s="20"/>
      <c r="T4238" s="13"/>
      <c r="Y4238" s="71" t="str">
        <f>IFERROR(
    IF(Z4238="DONE",
        "QC DONE",
        IF(OR(AA4238="TBD", ISBLANK(AA4238)),
            "NO SHIP DATE",
            IF(AND(ISNUMBER(DATEVALUE(TEXT(Z4238,"MM/DD/YY"))), ISNUMBER(Table22[[#This Row],[QC START]])),
                NETWORKDAYS(Table22[[#This Row],[QC START]], DATEVALUE(TEXT(Z4238,"MM/DD/YY")), Delivered!$Z$3:$Z$8),
                IF(AND(ISNUMBER(DATEVALUE(TEXT(AA4238,"MM/DD/YY"))), ISNUMBER(Table22[[#This Row],[QC START]])),
                    NETWORKDAYS(Table22[[#This Row],[QC START]], DATEVALUE(TEXT(AA4238,"MM/DD/YY")), Delivered!$Z$3:$Z$8),
                    "IN QC"
                )
            )-1
        )
    ),
"IN QC"
)</f>
        <v>NO SHIP DATE</v>
      </c>
      <c r="AB4238" s="25"/>
      <c r="AC4238" s="83"/>
      <c r="AD4238" s="45"/>
    </row>
    <row r="4239" spans="6:30" ht="14.25">
      <c r="F4239" s="30" t="str">
        <f>LEFT(Table2[[#This Row],[Project]],6)</f>
        <v/>
      </c>
      <c r="G4239" s="13"/>
      <c r="H4239" s="13"/>
      <c r="I4239" s="17"/>
      <c r="J4239" s="13"/>
      <c r="K4239" s="13"/>
      <c r="O4239" s="20"/>
      <c r="T4239" s="13"/>
      <c r="Y4239" s="71" t="str">
        <f>IFERROR(
    IF(Z4239="DONE",
        "QC DONE",
        IF(OR(AA4239="TBD", ISBLANK(AA4239)),
            "NO SHIP DATE",
            IF(AND(ISNUMBER(DATEVALUE(TEXT(Z4239,"MM/DD/YY"))), ISNUMBER(Table22[[#This Row],[QC START]])),
                NETWORKDAYS(Table22[[#This Row],[QC START]], DATEVALUE(TEXT(Z4239,"MM/DD/YY")), Delivered!$Z$3:$Z$8),
                IF(AND(ISNUMBER(DATEVALUE(TEXT(AA4239,"MM/DD/YY"))), ISNUMBER(Table22[[#This Row],[QC START]])),
                    NETWORKDAYS(Table22[[#This Row],[QC START]], DATEVALUE(TEXT(AA4239,"MM/DD/YY")), Delivered!$Z$3:$Z$8),
                    "IN QC"
                )
            )-1
        )
    ),
"IN QC"
)</f>
        <v>NO SHIP DATE</v>
      </c>
      <c r="AB4239" s="25"/>
      <c r="AC4239" s="83"/>
      <c r="AD4239" s="45"/>
    </row>
    <row r="4240" spans="6:30" ht="14.25">
      <c r="F4240" s="30" t="str">
        <f>LEFT(Table2[[#This Row],[Project]],6)</f>
        <v/>
      </c>
      <c r="G4240" s="13"/>
      <c r="H4240" s="13"/>
      <c r="I4240" s="17"/>
      <c r="J4240" s="13"/>
      <c r="K4240" s="13"/>
      <c r="O4240" s="20"/>
      <c r="T4240" s="13"/>
      <c r="Y4240" s="71" t="str">
        <f>IFERROR(
    IF(Z4240="DONE",
        "QC DONE",
        IF(OR(AA4240="TBD", ISBLANK(AA4240)),
            "NO SHIP DATE",
            IF(AND(ISNUMBER(DATEVALUE(TEXT(Z4240,"MM/DD/YY"))), ISNUMBER(Table22[[#This Row],[QC START]])),
                NETWORKDAYS(Table22[[#This Row],[QC START]], DATEVALUE(TEXT(Z4240,"MM/DD/YY")), Delivered!$Z$3:$Z$8),
                IF(AND(ISNUMBER(DATEVALUE(TEXT(AA4240,"MM/DD/YY"))), ISNUMBER(Table22[[#This Row],[QC START]])),
                    NETWORKDAYS(Table22[[#This Row],[QC START]], DATEVALUE(TEXT(AA4240,"MM/DD/YY")), Delivered!$Z$3:$Z$8),
                    "IN QC"
                )
            )-1
        )
    ),
"IN QC"
)</f>
        <v>NO SHIP DATE</v>
      </c>
      <c r="AB4240" s="25"/>
      <c r="AC4240" s="83"/>
      <c r="AD4240" s="45"/>
    </row>
    <row r="4241" spans="6:30" ht="14.25">
      <c r="F4241" s="30" t="str">
        <f>LEFT(Table2[[#This Row],[Project]],6)</f>
        <v/>
      </c>
      <c r="G4241" s="13"/>
      <c r="H4241" s="13"/>
      <c r="I4241" s="17"/>
      <c r="J4241" s="13"/>
      <c r="K4241" s="13"/>
      <c r="O4241" s="20"/>
      <c r="T4241" s="13"/>
      <c r="Y4241" s="71" t="str">
        <f>IFERROR(
    IF(Z4241="DONE",
        "QC DONE",
        IF(OR(AA4241="TBD", ISBLANK(AA4241)),
            "NO SHIP DATE",
            IF(AND(ISNUMBER(DATEVALUE(TEXT(Z4241,"MM/DD/YY"))), ISNUMBER(Table22[[#This Row],[QC START]])),
                NETWORKDAYS(Table22[[#This Row],[QC START]], DATEVALUE(TEXT(Z4241,"MM/DD/YY")), Delivered!$Z$3:$Z$8),
                IF(AND(ISNUMBER(DATEVALUE(TEXT(AA4241,"MM/DD/YY"))), ISNUMBER(Table22[[#This Row],[QC START]])),
                    NETWORKDAYS(Table22[[#This Row],[QC START]], DATEVALUE(TEXT(AA4241,"MM/DD/YY")), Delivered!$Z$3:$Z$8),
                    "IN QC"
                )
            )-1
        )
    ),
"IN QC"
)</f>
        <v>NO SHIP DATE</v>
      </c>
      <c r="AB4241" s="25"/>
      <c r="AC4241" s="83"/>
      <c r="AD4241" s="45"/>
    </row>
    <row r="4242" spans="6:30" ht="14.25">
      <c r="F4242" s="30" t="str">
        <f>LEFT(Table2[[#This Row],[Project]],6)</f>
        <v/>
      </c>
      <c r="G4242" s="13"/>
      <c r="H4242" s="13"/>
      <c r="I4242" s="17"/>
      <c r="J4242" s="13"/>
      <c r="K4242" s="13"/>
      <c r="O4242" s="20"/>
      <c r="T4242" s="13"/>
      <c r="Y4242" s="71" t="str">
        <f>IFERROR(
    IF(Z4242="DONE",
        "QC DONE",
        IF(OR(AA4242="TBD", ISBLANK(AA4242)),
            "NO SHIP DATE",
            IF(AND(ISNUMBER(DATEVALUE(TEXT(Z4242,"MM/DD/YY"))), ISNUMBER(Table22[[#This Row],[QC START]])),
                NETWORKDAYS(Table22[[#This Row],[QC START]], DATEVALUE(TEXT(Z4242,"MM/DD/YY")), Delivered!$Z$3:$Z$8),
                IF(AND(ISNUMBER(DATEVALUE(TEXT(AA4242,"MM/DD/YY"))), ISNUMBER(Table22[[#This Row],[QC START]])),
                    NETWORKDAYS(Table22[[#This Row],[QC START]], DATEVALUE(TEXT(AA4242,"MM/DD/YY")), Delivered!$Z$3:$Z$8),
                    "IN QC"
                )
            )-1
        )
    ),
"IN QC"
)</f>
        <v>NO SHIP DATE</v>
      </c>
      <c r="AB4242" s="25"/>
      <c r="AC4242" s="83"/>
      <c r="AD4242" s="45"/>
    </row>
    <row r="4243" spans="6:30" ht="14.25">
      <c r="F4243" s="30" t="str">
        <f>LEFT(Table2[[#This Row],[Project]],6)</f>
        <v/>
      </c>
      <c r="G4243" s="13"/>
      <c r="H4243" s="13"/>
      <c r="I4243" s="17"/>
      <c r="J4243" s="13"/>
      <c r="K4243" s="13"/>
      <c r="O4243" s="20"/>
      <c r="T4243" s="13"/>
      <c r="Y4243" s="71" t="str">
        <f>IFERROR(
    IF(Z4243="DONE",
        "QC DONE",
        IF(OR(AA4243="TBD", ISBLANK(AA4243)),
            "NO SHIP DATE",
            IF(AND(ISNUMBER(DATEVALUE(TEXT(Z4243,"MM/DD/YY"))), ISNUMBER(Table22[[#This Row],[QC START]])),
                NETWORKDAYS(Table22[[#This Row],[QC START]], DATEVALUE(TEXT(Z4243,"MM/DD/YY")), Delivered!$Z$3:$Z$8),
                IF(AND(ISNUMBER(DATEVALUE(TEXT(AA4243,"MM/DD/YY"))), ISNUMBER(Table22[[#This Row],[QC START]])),
                    NETWORKDAYS(Table22[[#This Row],[QC START]], DATEVALUE(TEXT(AA4243,"MM/DD/YY")), Delivered!$Z$3:$Z$8),
                    "IN QC"
                )
            )-1
        )
    ),
"IN QC"
)</f>
        <v>NO SHIP DATE</v>
      </c>
      <c r="AB4243" s="25"/>
      <c r="AC4243" s="83"/>
      <c r="AD4243" s="45"/>
    </row>
    <row r="4244" spans="6:30" ht="14.25">
      <c r="F4244" s="30" t="str">
        <f>LEFT(Table2[[#This Row],[Project]],6)</f>
        <v/>
      </c>
      <c r="G4244" s="13"/>
      <c r="H4244" s="13"/>
      <c r="I4244" s="17"/>
      <c r="J4244" s="13"/>
      <c r="K4244" s="13"/>
      <c r="O4244" s="20"/>
      <c r="T4244" s="13"/>
      <c r="Y4244" s="71" t="str">
        <f>IFERROR(
    IF(Z4244="DONE",
        "QC DONE",
        IF(OR(AA4244="TBD", ISBLANK(AA4244)),
            "NO SHIP DATE",
            IF(AND(ISNUMBER(DATEVALUE(TEXT(Z4244,"MM/DD/YY"))), ISNUMBER(Table22[[#This Row],[QC START]])),
                NETWORKDAYS(Table22[[#This Row],[QC START]], DATEVALUE(TEXT(Z4244,"MM/DD/YY")), Delivered!$Z$3:$Z$8),
                IF(AND(ISNUMBER(DATEVALUE(TEXT(AA4244,"MM/DD/YY"))), ISNUMBER(Table22[[#This Row],[QC START]])),
                    NETWORKDAYS(Table22[[#This Row],[QC START]], DATEVALUE(TEXT(AA4244,"MM/DD/YY")), Delivered!$Z$3:$Z$8),
                    "IN QC"
                )
            )-1
        )
    ),
"IN QC"
)</f>
        <v>NO SHIP DATE</v>
      </c>
      <c r="AB4244" s="25"/>
      <c r="AC4244" s="83"/>
      <c r="AD4244" s="45"/>
    </row>
    <row r="4245" spans="6:30" ht="14.25">
      <c r="F4245" s="30" t="str">
        <f>LEFT(Table2[[#This Row],[Project]],6)</f>
        <v/>
      </c>
      <c r="G4245" s="13"/>
      <c r="H4245" s="13"/>
      <c r="I4245" s="17"/>
      <c r="J4245" s="13"/>
      <c r="K4245" s="13"/>
      <c r="O4245" s="20"/>
      <c r="T4245" s="13"/>
      <c r="Y4245" s="71" t="str">
        <f>IFERROR(
    IF(Z4245="DONE",
        "QC DONE",
        IF(OR(AA4245="TBD", ISBLANK(AA4245)),
            "NO SHIP DATE",
            IF(AND(ISNUMBER(DATEVALUE(TEXT(Z4245,"MM/DD/YY"))), ISNUMBER(Table22[[#This Row],[QC START]])),
                NETWORKDAYS(Table22[[#This Row],[QC START]], DATEVALUE(TEXT(Z4245,"MM/DD/YY")), Delivered!$Z$3:$Z$8),
                IF(AND(ISNUMBER(DATEVALUE(TEXT(AA4245,"MM/DD/YY"))), ISNUMBER(Table22[[#This Row],[QC START]])),
                    NETWORKDAYS(Table22[[#This Row],[QC START]], DATEVALUE(TEXT(AA4245,"MM/DD/YY")), Delivered!$Z$3:$Z$8),
                    "IN QC"
                )
            )-1
        )
    ),
"IN QC"
)</f>
        <v>NO SHIP DATE</v>
      </c>
      <c r="AB4245" s="25"/>
      <c r="AC4245" s="83"/>
      <c r="AD4245" s="45"/>
    </row>
    <row r="4246" spans="6:30" ht="14.25">
      <c r="F4246" s="30" t="str">
        <f>LEFT(Table2[[#This Row],[Project]],6)</f>
        <v/>
      </c>
      <c r="G4246" s="13"/>
      <c r="H4246" s="13"/>
      <c r="I4246" s="17"/>
      <c r="J4246" s="13"/>
      <c r="K4246" s="13"/>
      <c r="O4246" s="20"/>
      <c r="T4246" s="13"/>
      <c r="Y4246" s="71" t="str">
        <f>IFERROR(
    IF(Z4246="DONE",
        "QC DONE",
        IF(OR(AA4246="TBD", ISBLANK(AA4246)),
            "NO SHIP DATE",
            IF(AND(ISNUMBER(DATEVALUE(TEXT(Z4246,"MM/DD/YY"))), ISNUMBER(Table22[[#This Row],[QC START]])),
                NETWORKDAYS(Table22[[#This Row],[QC START]], DATEVALUE(TEXT(Z4246,"MM/DD/YY")), Delivered!$Z$3:$Z$8),
                IF(AND(ISNUMBER(DATEVALUE(TEXT(AA4246,"MM/DD/YY"))), ISNUMBER(Table22[[#This Row],[QC START]])),
                    NETWORKDAYS(Table22[[#This Row],[QC START]], DATEVALUE(TEXT(AA4246,"MM/DD/YY")), Delivered!$Z$3:$Z$8),
                    "IN QC"
                )
            )-1
        )
    ),
"IN QC"
)</f>
        <v>NO SHIP DATE</v>
      </c>
      <c r="AB4246" s="25"/>
      <c r="AC4246" s="83"/>
      <c r="AD4246" s="45"/>
    </row>
    <row r="4247" spans="6:30" ht="14.25">
      <c r="F4247" s="30" t="str">
        <f>LEFT(Table2[[#This Row],[Project]],6)</f>
        <v/>
      </c>
      <c r="G4247" s="13"/>
      <c r="H4247" s="13"/>
      <c r="I4247" s="17"/>
      <c r="J4247" s="13"/>
      <c r="K4247" s="13"/>
      <c r="O4247" s="20"/>
      <c r="T4247" s="13"/>
      <c r="Y4247" s="71" t="str">
        <f>IFERROR(
    IF(Z4247="DONE",
        "QC DONE",
        IF(OR(AA4247="TBD", ISBLANK(AA4247)),
            "NO SHIP DATE",
            IF(AND(ISNUMBER(DATEVALUE(TEXT(Z4247,"MM/DD/YY"))), ISNUMBER(Table22[[#This Row],[QC START]])),
                NETWORKDAYS(Table22[[#This Row],[QC START]], DATEVALUE(TEXT(Z4247,"MM/DD/YY")), Delivered!$Z$3:$Z$8),
                IF(AND(ISNUMBER(DATEVALUE(TEXT(AA4247,"MM/DD/YY"))), ISNUMBER(Table22[[#This Row],[QC START]])),
                    NETWORKDAYS(Table22[[#This Row],[QC START]], DATEVALUE(TEXT(AA4247,"MM/DD/YY")), Delivered!$Z$3:$Z$8),
                    "IN QC"
                )
            )-1
        )
    ),
"IN QC"
)</f>
        <v>NO SHIP DATE</v>
      </c>
      <c r="AB4247" s="25"/>
      <c r="AC4247" s="83"/>
      <c r="AD4247" s="45"/>
    </row>
    <row r="4248" spans="6:30" ht="14.25">
      <c r="F4248" s="30" t="str">
        <f>LEFT(Table2[[#This Row],[Project]],6)</f>
        <v/>
      </c>
      <c r="G4248" s="13"/>
      <c r="H4248" s="13"/>
      <c r="I4248" s="17"/>
      <c r="J4248" s="13"/>
      <c r="K4248" s="13"/>
      <c r="O4248" s="20"/>
      <c r="T4248" s="13"/>
      <c r="Y4248" s="71" t="str">
        <f>IFERROR(
    IF(Z4248="DONE",
        "QC DONE",
        IF(OR(AA4248="TBD", ISBLANK(AA4248)),
            "NO SHIP DATE",
            IF(AND(ISNUMBER(DATEVALUE(TEXT(Z4248,"MM/DD/YY"))), ISNUMBER(Table22[[#This Row],[QC START]])),
                NETWORKDAYS(Table22[[#This Row],[QC START]], DATEVALUE(TEXT(Z4248,"MM/DD/YY")), Delivered!$Z$3:$Z$8),
                IF(AND(ISNUMBER(DATEVALUE(TEXT(AA4248,"MM/DD/YY"))), ISNUMBER(Table22[[#This Row],[QC START]])),
                    NETWORKDAYS(Table22[[#This Row],[QC START]], DATEVALUE(TEXT(AA4248,"MM/DD/YY")), Delivered!$Z$3:$Z$8),
                    "IN QC"
                )
            )-1
        )
    ),
"IN QC"
)</f>
        <v>NO SHIP DATE</v>
      </c>
      <c r="AB4248" s="25"/>
      <c r="AC4248" s="83"/>
      <c r="AD4248" s="45"/>
    </row>
    <row r="4249" spans="6:30" ht="14.25">
      <c r="F4249" s="30" t="str">
        <f>LEFT(Table2[[#This Row],[Project]],6)</f>
        <v/>
      </c>
      <c r="G4249" s="13"/>
      <c r="H4249" s="13"/>
      <c r="I4249" s="17"/>
      <c r="J4249" s="13"/>
      <c r="K4249" s="13"/>
      <c r="O4249" s="20"/>
      <c r="T4249" s="13"/>
      <c r="Y4249" s="71" t="str">
        <f>IFERROR(
    IF(Z4249="DONE",
        "QC DONE",
        IF(OR(AA4249="TBD", ISBLANK(AA4249)),
            "NO SHIP DATE",
            IF(AND(ISNUMBER(DATEVALUE(TEXT(Z4249,"MM/DD/YY"))), ISNUMBER(Table22[[#This Row],[QC START]])),
                NETWORKDAYS(Table22[[#This Row],[QC START]], DATEVALUE(TEXT(Z4249,"MM/DD/YY")), Delivered!$Z$3:$Z$8),
                IF(AND(ISNUMBER(DATEVALUE(TEXT(AA4249,"MM/DD/YY"))), ISNUMBER(Table22[[#This Row],[QC START]])),
                    NETWORKDAYS(Table22[[#This Row],[QC START]], DATEVALUE(TEXT(AA4249,"MM/DD/YY")), Delivered!$Z$3:$Z$8),
                    "IN QC"
                )
            )-1
        )
    ),
"IN QC"
)</f>
        <v>NO SHIP DATE</v>
      </c>
      <c r="AB4249" s="25"/>
      <c r="AC4249" s="83"/>
      <c r="AD4249" s="45"/>
    </row>
    <row r="4250" spans="6:30" ht="14.25">
      <c r="F4250" s="30" t="str">
        <f>LEFT(Table2[[#This Row],[Project]],6)</f>
        <v/>
      </c>
      <c r="G4250" s="13"/>
      <c r="H4250" s="13"/>
      <c r="I4250" s="17"/>
      <c r="J4250" s="13"/>
      <c r="K4250" s="13"/>
      <c r="O4250" s="20"/>
      <c r="T4250" s="13"/>
      <c r="Y4250" s="71" t="str">
        <f>IFERROR(
    IF(Z4250="DONE",
        "QC DONE",
        IF(OR(AA4250="TBD", ISBLANK(AA4250)),
            "NO SHIP DATE",
            IF(AND(ISNUMBER(DATEVALUE(TEXT(Z4250,"MM/DD/YY"))), ISNUMBER(Table22[[#This Row],[QC START]])),
                NETWORKDAYS(Table22[[#This Row],[QC START]], DATEVALUE(TEXT(Z4250,"MM/DD/YY")), Delivered!$Z$3:$Z$8),
                IF(AND(ISNUMBER(DATEVALUE(TEXT(AA4250,"MM/DD/YY"))), ISNUMBER(Table22[[#This Row],[QC START]])),
                    NETWORKDAYS(Table22[[#This Row],[QC START]], DATEVALUE(TEXT(AA4250,"MM/DD/YY")), Delivered!$Z$3:$Z$8),
                    "IN QC"
                )
            )-1
        )
    ),
"IN QC"
)</f>
        <v>NO SHIP DATE</v>
      </c>
      <c r="AB4250" s="25"/>
      <c r="AC4250" s="83"/>
      <c r="AD4250" s="45"/>
    </row>
    <row r="4251" spans="6:30" ht="14.25">
      <c r="F4251" s="30" t="str">
        <f>LEFT(Table2[[#This Row],[Project]],6)</f>
        <v/>
      </c>
      <c r="G4251" s="13"/>
      <c r="H4251" s="13"/>
      <c r="I4251" s="17"/>
      <c r="J4251" s="13"/>
      <c r="K4251" s="13"/>
      <c r="O4251" s="20"/>
      <c r="T4251" s="13"/>
      <c r="Y4251" s="71" t="str">
        <f>IFERROR(
    IF(Z4251="DONE",
        "QC DONE",
        IF(OR(AA4251="TBD", ISBLANK(AA4251)),
            "NO SHIP DATE",
            IF(AND(ISNUMBER(DATEVALUE(TEXT(Z4251,"MM/DD/YY"))), ISNUMBER(Table22[[#This Row],[QC START]])),
                NETWORKDAYS(Table22[[#This Row],[QC START]], DATEVALUE(TEXT(Z4251,"MM/DD/YY")), Delivered!$Z$3:$Z$8),
                IF(AND(ISNUMBER(DATEVALUE(TEXT(AA4251,"MM/DD/YY"))), ISNUMBER(Table22[[#This Row],[QC START]])),
                    NETWORKDAYS(Table22[[#This Row],[QC START]], DATEVALUE(TEXT(AA4251,"MM/DD/YY")), Delivered!$Z$3:$Z$8),
                    "IN QC"
                )
            )-1
        )
    ),
"IN QC"
)</f>
        <v>NO SHIP DATE</v>
      </c>
      <c r="AB4251" s="25"/>
      <c r="AC4251" s="83"/>
      <c r="AD4251" s="45"/>
    </row>
    <row r="4252" spans="6:30" ht="14.25">
      <c r="F4252" s="30" t="str">
        <f>LEFT(Table2[[#This Row],[Project]],6)</f>
        <v/>
      </c>
      <c r="G4252" s="13"/>
      <c r="H4252" s="13"/>
      <c r="I4252" s="17"/>
      <c r="J4252" s="13"/>
      <c r="K4252" s="13"/>
      <c r="O4252" s="20"/>
      <c r="T4252" s="13"/>
      <c r="Y4252" s="71" t="str">
        <f>IFERROR(
    IF(Z4252="DONE",
        "QC DONE",
        IF(OR(AA4252="TBD", ISBLANK(AA4252)),
            "NO SHIP DATE",
            IF(AND(ISNUMBER(DATEVALUE(TEXT(Z4252,"MM/DD/YY"))), ISNUMBER(Table22[[#This Row],[QC START]])),
                NETWORKDAYS(Table22[[#This Row],[QC START]], DATEVALUE(TEXT(Z4252,"MM/DD/YY")), Delivered!$Z$3:$Z$8),
                IF(AND(ISNUMBER(DATEVALUE(TEXT(AA4252,"MM/DD/YY"))), ISNUMBER(Table22[[#This Row],[QC START]])),
                    NETWORKDAYS(Table22[[#This Row],[QC START]], DATEVALUE(TEXT(AA4252,"MM/DD/YY")), Delivered!$Z$3:$Z$8),
                    "IN QC"
                )
            )-1
        )
    ),
"IN QC"
)</f>
        <v>NO SHIP DATE</v>
      </c>
      <c r="AB4252" s="25"/>
      <c r="AC4252" s="83"/>
      <c r="AD4252" s="45"/>
    </row>
    <row r="4253" spans="6:30" ht="14.25">
      <c r="F4253" s="30" t="str">
        <f>LEFT(Table2[[#This Row],[Project]],6)</f>
        <v/>
      </c>
      <c r="G4253" s="13"/>
      <c r="H4253" s="13"/>
      <c r="I4253" s="17"/>
      <c r="J4253" s="13"/>
      <c r="K4253" s="13"/>
      <c r="O4253" s="20"/>
      <c r="T4253" s="13"/>
      <c r="Y4253" s="71" t="str">
        <f>IFERROR(
    IF(Z4253="DONE",
        "QC DONE",
        IF(OR(AA4253="TBD", ISBLANK(AA4253)),
            "NO SHIP DATE",
            IF(AND(ISNUMBER(DATEVALUE(TEXT(Z4253,"MM/DD/YY"))), ISNUMBER(Table22[[#This Row],[QC START]])),
                NETWORKDAYS(Table22[[#This Row],[QC START]], DATEVALUE(TEXT(Z4253,"MM/DD/YY")), Delivered!$Z$3:$Z$8),
                IF(AND(ISNUMBER(DATEVALUE(TEXT(AA4253,"MM/DD/YY"))), ISNUMBER(Table22[[#This Row],[QC START]])),
                    NETWORKDAYS(Table22[[#This Row],[QC START]], DATEVALUE(TEXT(AA4253,"MM/DD/YY")), Delivered!$Z$3:$Z$8),
                    "IN QC"
                )
            )-1
        )
    ),
"IN QC"
)</f>
        <v>NO SHIP DATE</v>
      </c>
      <c r="AB4253" s="25"/>
      <c r="AC4253" s="83"/>
      <c r="AD4253" s="45"/>
    </row>
    <row r="4254" spans="6:30" ht="14.25">
      <c r="F4254" s="30" t="str">
        <f>LEFT(Table2[[#This Row],[Project]],6)</f>
        <v/>
      </c>
      <c r="G4254" s="13"/>
      <c r="H4254" s="13"/>
      <c r="I4254" s="17"/>
      <c r="J4254" s="13"/>
      <c r="K4254" s="13"/>
      <c r="O4254" s="20"/>
      <c r="T4254" s="13"/>
      <c r="Y4254" s="71" t="str">
        <f>IFERROR(
    IF(Z4254="DONE",
        "QC DONE",
        IF(OR(AA4254="TBD", ISBLANK(AA4254)),
            "NO SHIP DATE",
            IF(AND(ISNUMBER(DATEVALUE(TEXT(Z4254,"MM/DD/YY"))), ISNUMBER(Table22[[#This Row],[QC START]])),
                NETWORKDAYS(Table22[[#This Row],[QC START]], DATEVALUE(TEXT(Z4254,"MM/DD/YY")), Delivered!$Z$3:$Z$8),
                IF(AND(ISNUMBER(DATEVALUE(TEXT(AA4254,"MM/DD/YY"))), ISNUMBER(Table22[[#This Row],[QC START]])),
                    NETWORKDAYS(Table22[[#This Row],[QC START]], DATEVALUE(TEXT(AA4254,"MM/DD/YY")), Delivered!$Z$3:$Z$8),
                    "IN QC"
                )
            )-1
        )
    ),
"IN QC"
)</f>
        <v>NO SHIP DATE</v>
      </c>
      <c r="AB4254" s="25"/>
      <c r="AC4254" s="83"/>
      <c r="AD4254" s="45"/>
    </row>
    <row r="4255" spans="6:30" ht="14.25">
      <c r="F4255" s="30" t="str">
        <f>LEFT(Table2[[#This Row],[Project]],6)</f>
        <v/>
      </c>
      <c r="G4255" s="13"/>
      <c r="H4255" s="13"/>
      <c r="I4255" s="17"/>
      <c r="J4255" s="13"/>
      <c r="K4255" s="13"/>
      <c r="O4255" s="20"/>
      <c r="T4255" s="13"/>
      <c r="Y4255" s="71" t="str">
        <f>IFERROR(
    IF(Z4255="DONE",
        "QC DONE",
        IF(OR(AA4255="TBD", ISBLANK(AA4255)),
            "NO SHIP DATE",
            IF(AND(ISNUMBER(DATEVALUE(TEXT(Z4255,"MM/DD/YY"))), ISNUMBER(Table22[[#This Row],[QC START]])),
                NETWORKDAYS(Table22[[#This Row],[QC START]], DATEVALUE(TEXT(Z4255,"MM/DD/YY")), Delivered!$Z$3:$Z$8),
                IF(AND(ISNUMBER(DATEVALUE(TEXT(AA4255,"MM/DD/YY"))), ISNUMBER(Table22[[#This Row],[QC START]])),
                    NETWORKDAYS(Table22[[#This Row],[QC START]], DATEVALUE(TEXT(AA4255,"MM/DD/YY")), Delivered!$Z$3:$Z$8),
                    "IN QC"
                )
            )-1
        )
    ),
"IN QC"
)</f>
        <v>NO SHIP DATE</v>
      </c>
      <c r="AB4255" s="25"/>
      <c r="AC4255" s="83"/>
      <c r="AD4255" s="45"/>
    </row>
    <row r="4256" spans="6:30" ht="14.25">
      <c r="F4256" s="30" t="str">
        <f>LEFT(Table2[[#This Row],[Project]],6)</f>
        <v/>
      </c>
      <c r="G4256" s="13"/>
      <c r="H4256" s="13"/>
      <c r="I4256" s="17"/>
      <c r="J4256" s="13"/>
      <c r="K4256" s="13"/>
      <c r="O4256" s="20"/>
      <c r="T4256" s="13"/>
      <c r="Y4256" s="71" t="str">
        <f>IFERROR(
    IF(Z4256="DONE",
        "QC DONE",
        IF(OR(AA4256="TBD", ISBLANK(AA4256)),
            "NO SHIP DATE",
            IF(AND(ISNUMBER(DATEVALUE(TEXT(Z4256,"MM/DD/YY"))), ISNUMBER(Table22[[#This Row],[QC START]])),
                NETWORKDAYS(Table22[[#This Row],[QC START]], DATEVALUE(TEXT(Z4256,"MM/DD/YY")), Delivered!$Z$3:$Z$8),
                IF(AND(ISNUMBER(DATEVALUE(TEXT(AA4256,"MM/DD/YY"))), ISNUMBER(Table22[[#This Row],[QC START]])),
                    NETWORKDAYS(Table22[[#This Row],[QC START]], DATEVALUE(TEXT(AA4256,"MM/DD/YY")), Delivered!$Z$3:$Z$8),
                    "IN QC"
                )
            )-1
        )
    ),
"IN QC"
)</f>
        <v>NO SHIP DATE</v>
      </c>
      <c r="AB4256" s="25"/>
      <c r="AC4256" s="83"/>
      <c r="AD4256" s="45"/>
    </row>
    <row r="4257" spans="6:30" ht="14.25">
      <c r="F4257" s="30" t="str">
        <f>LEFT(Table2[[#This Row],[Project]],6)</f>
        <v/>
      </c>
      <c r="G4257" s="13"/>
      <c r="H4257" s="13"/>
      <c r="I4257" s="17"/>
      <c r="J4257" s="13"/>
      <c r="K4257" s="13"/>
      <c r="O4257" s="20"/>
      <c r="T4257" s="13"/>
      <c r="Y4257" s="71" t="str">
        <f>IFERROR(
    IF(Z4257="DONE",
        "QC DONE",
        IF(OR(AA4257="TBD", ISBLANK(AA4257)),
            "NO SHIP DATE",
            IF(AND(ISNUMBER(DATEVALUE(TEXT(Z4257,"MM/DD/YY"))), ISNUMBER(Table22[[#This Row],[QC START]])),
                NETWORKDAYS(Table22[[#This Row],[QC START]], DATEVALUE(TEXT(Z4257,"MM/DD/YY")), Delivered!$Z$3:$Z$8),
                IF(AND(ISNUMBER(DATEVALUE(TEXT(AA4257,"MM/DD/YY"))), ISNUMBER(Table22[[#This Row],[QC START]])),
                    NETWORKDAYS(Table22[[#This Row],[QC START]], DATEVALUE(TEXT(AA4257,"MM/DD/YY")), Delivered!$Z$3:$Z$8),
                    "IN QC"
                )
            )-1
        )
    ),
"IN QC"
)</f>
        <v>NO SHIP DATE</v>
      </c>
      <c r="AB4257" s="25"/>
      <c r="AC4257" s="83"/>
      <c r="AD4257" s="45"/>
    </row>
    <row r="4258" spans="6:30" ht="14.25">
      <c r="F4258" s="30" t="str">
        <f>LEFT(Table2[[#This Row],[Project]],6)</f>
        <v/>
      </c>
      <c r="G4258" s="13"/>
      <c r="H4258" s="13"/>
      <c r="I4258" s="17"/>
      <c r="J4258" s="13"/>
      <c r="K4258" s="13"/>
      <c r="O4258" s="20"/>
      <c r="T4258" s="13"/>
      <c r="Y4258" s="71" t="str">
        <f>IFERROR(
    IF(Z4258="DONE",
        "QC DONE",
        IF(OR(AA4258="TBD", ISBLANK(AA4258)),
            "NO SHIP DATE",
            IF(AND(ISNUMBER(DATEVALUE(TEXT(Z4258,"MM/DD/YY"))), ISNUMBER(Table22[[#This Row],[QC START]])),
                NETWORKDAYS(Table22[[#This Row],[QC START]], DATEVALUE(TEXT(Z4258,"MM/DD/YY")), Delivered!$Z$3:$Z$8),
                IF(AND(ISNUMBER(DATEVALUE(TEXT(AA4258,"MM/DD/YY"))), ISNUMBER(Table22[[#This Row],[QC START]])),
                    NETWORKDAYS(Table22[[#This Row],[QC START]], DATEVALUE(TEXT(AA4258,"MM/DD/YY")), Delivered!$Z$3:$Z$8),
                    "IN QC"
                )
            )-1
        )
    ),
"IN QC"
)</f>
        <v>NO SHIP DATE</v>
      </c>
      <c r="AB4258" s="25"/>
      <c r="AC4258" s="83"/>
      <c r="AD4258" s="45"/>
    </row>
    <row r="4259" spans="6:30" ht="14.25">
      <c r="F4259" s="30" t="str">
        <f>LEFT(Table2[[#This Row],[Project]],6)</f>
        <v/>
      </c>
      <c r="G4259" s="13"/>
      <c r="H4259" s="13"/>
      <c r="I4259" s="17"/>
      <c r="J4259" s="13"/>
      <c r="K4259" s="13"/>
      <c r="O4259" s="20"/>
      <c r="T4259" s="13"/>
      <c r="Y4259" s="71" t="str">
        <f>IFERROR(
    IF(Z4259="DONE",
        "QC DONE",
        IF(OR(AA4259="TBD", ISBLANK(AA4259)),
            "NO SHIP DATE",
            IF(AND(ISNUMBER(DATEVALUE(TEXT(Z4259,"MM/DD/YY"))), ISNUMBER(Table22[[#This Row],[QC START]])),
                NETWORKDAYS(Table22[[#This Row],[QC START]], DATEVALUE(TEXT(Z4259,"MM/DD/YY")), Delivered!$Z$3:$Z$8),
                IF(AND(ISNUMBER(DATEVALUE(TEXT(AA4259,"MM/DD/YY"))), ISNUMBER(Table22[[#This Row],[QC START]])),
                    NETWORKDAYS(Table22[[#This Row],[QC START]], DATEVALUE(TEXT(AA4259,"MM/DD/YY")), Delivered!$Z$3:$Z$8),
                    "IN QC"
                )
            )-1
        )
    ),
"IN QC"
)</f>
        <v>NO SHIP DATE</v>
      </c>
      <c r="AB4259" s="25"/>
      <c r="AC4259" s="83"/>
      <c r="AD4259" s="45"/>
    </row>
    <row r="4260" spans="6:30" ht="14.25">
      <c r="F4260" s="30" t="str">
        <f>LEFT(Table2[[#This Row],[Project]],6)</f>
        <v/>
      </c>
      <c r="G4260" s="13"/>
      <c r="H4260" s="13"/>
      <c r="I4260" s="17"/>
      <c r="J4260" s="13"/>
      <c r="K4260" s="13"/>
      <c r="O4260" s="20"/>
      <c r="T4260" s="13"/>
      <c r="Y4260" s="71" t="str">
        <f>IFERROR(
    IF(Z4260="DONE",
        "QC DONE",
        IF(OR(AA4260="TBD", ISBLANK(AA4260)),
            "NO SHIP DATE",
            IF(AND(ISNUMBER(DATEVALUE(TEXT(Z4260,"MM/DD/YY"))), ISNUMBER(Table22[[#This Row],[QC START]])),
                NETWORKDAYS(Table22[[#This Row],[QC START]], DATEVALUE(TEXT(Z4260,"MM/DD/YY")), Delivered!$Z$3:$Z$8),
                IF(AND(ISNUMBER(DATEVALUE(TEXT(AA4260,"MM/DD/YY"))), ISNUMBER(Table22[[#This Row],[QC START]])),
                    NETWORKDAYS(Table22[[#This Row],[QC START]], DATEVALUE(TEXT(AA4260,"MM/DD/YY")), Delivered!$Z$3:$Z$8),
                    "IN QC"
                )
            )-1
        )
    ),
"IN QC"
)</f>
        <v>NO SHIP DATE</v>
      </c>
      <c r="AB4260" s="25"/>
      <c r="AC4260" s="83"/>
      <c r="AD4260" s="45"/>
    </row>
    <row r="4261" spans="6:30" ht="14.25">
      <c r="F4261" s="30" t="str">
        <f>LEFT(Table2[[#This Row],[Project]],6)</f>
        <v/>
      </c>
      <c r="G4261" s="13"/>
      <c r="H4261" s="13"/>
      <c r="I4261" s="17"/>
      <c r="J4261" s="13"/>
      <c r="K4261" s="13"/>
      <c r="O4261" s="20"/>
      <c r="T4261" s="13"/>
      <c r="Y4261" s="71" t="str">
        <f>IFERROR(
    IF(Z4261="DONE",
        "QC DONE",
        IF(OR(AA4261="TBD", ISBLANK(AA4261)),
            "NO SHIP DATE",
            IF(AND(ISNUMBER(DATEVALUE(TEXT(Z4261,"MM/DD/YY"))), ISNUMBER(Table22[[#This Row],[QC START]])),
                NETWORKDAYS(Table22[[#This Row],[QC START]], DATEVALUE(TEXT(Z4261,"MM/DD/YY")), Delivered!$Z$3:$Z$8),
                IF(AND(ISNUMBER(DATEVALUE(TEXT(AA4261,"MM/DD/YY"))), ISNUMBER(Table22[[#This Row],[QC START]])),
                    NETWORKDAYS(Table22[[#This Row],[QC START]], DATEVALUE(TEXT(AA4261,"MM/DD/YY")), Delivered!$Z$3:$Z$8),
                    "IN QC"
                )
            )-1
        )
    ),
"IN QC"
)</f>
        <v>NO SHIP DATE</v>
      </c>
      <c r="AB4261" s="25"/>
      <c r="AC4261" s="83"/>
      <c r="AD4261" s="45"/>
    </row>
    <row r="4262" spans="6:30" ht="14.25">
      <c r="F4262" s="30" t="str">
        <f>LEFT(Table2[[#This Row],[Project]],6)</f>
        <v/>
      </c>
      <c r="G4262" s="13"/>
      <c r="H4262" s="13"/>
      <c r="I4262" s="17"/>
      <c r="J4262" s="13"/>
      <c r="K4262" s="13"/>
      <c r="O4262" s="20"/>
      <c r="T4262" s="13"/>
      <c r="Y4262" s="71" t="str">
        <f>IFERROR(
    IF(Z4262="DONE",
        "QC DONE",
        IF(OR(AA4262="TBD", ISBLANK(AA4262)),
            "NO SHIP DATE",
            IF(AND(ISNUMBER(DATEVALUE(TEXT(Z4262,"MM/DD/YY"))), ISNUMBER(Table22[[#This Row],[QC START]])),
                NETWORKDAYS(Table22[[#This Row],[QC START]], DATEVALUE(TEXT(Z4262,"MM/DD/YY")), Delivered!$Z$3:$Z$8),
                IF(AND(ISNUMBER(DATEVALUE(TEXT(AA4262,"MM/DD/YY"))), ISNUMBER(Table22[[#This Row],[QC START]])),
                    NETWORKDAYS(Table22[[#This Row],[QC START]], DATEVALUE(TEXT(AA4262,"MM/DD/YY")), Delivered!$Z$3:$Z$8),
                    "IN QC"
                )
            )-1
        )
    ),
"IN QC"
)</f>
        <v>NO SHIP DATE</v>
      </c>
      <c r="AB4262" s="25"/>
      <c r="AC4262" s="83"/>
      <c r="AD4262" s="45"/>
    </row>
    <row r="4263" spans="6:30" ht="14.25">
      <c r="F4263" s="30" t="str">
        <f>LEFT(Table2[[#This Row],[Project]],6)</f>
        <v/>
      </c>
      <c r="G4263" s="13"/>
      <c r="H4263" s="13"/>
      <c r="I4263" s="17"/>
      <c r="J4263" s="13"/>
      <c r="K4263" s="13"/>
      <c r="O4263" s="20"/>
      <c r="T4263" s="13"/>
      <c r="Y4263" s="71" t="str">
        <f>IFERROR(
    IF(Z4263="DONE",
        "QC DONE",
        IF(OR(AA4263="TBD", ISBLANK(AA4263)),
            "NO SHIP DATE",
            IF(AND(ISNUMBER(DATEVALUE(TEXT(Z4263,"MM/DD/YY"))), ISNUMBER(Table22[[#This Row],[QC START]])),
                NETWORKDAYS(Table22[[#This Row],[QC START]], DATEVALUE(TEXT(Z4263,"MM/DD/YY")), Delivered!$Z$3:$Z$8),
                IF(AND(ISNUMBER(DATEVALUE(TEXT(AA4263,"MM/DD/YY"))), ISNUMBER(Table22[[#This Row],[QC START]])),
                    NETWORKDAYS(Table22[[#This Row],[QC START]], DATEVALUE(TEXT(AA4263,"MM/DD/YY")), Delivered!$Z$3:$Z$8),
                    "IN QC"
                )
            )-1
        )
    ),
"IN QC"
)</f>
        <v>NO SHIP DATE</v>
      </c>
      <c r="AB4263" s="25"/>
      <c r="AC4263" s="83"/>
      <c r="AD4263" s="45"/>
    </row>
    <row r="4264" spans="6:30" ht="14.25">
      <c r="F4264" s="30" t="str">
        <f>LEFT(Table2[[#This Row],[Project]],6)</f>
        <v/>
      </c>
      <c r="G4264" s="13"/>
      <c r="H4264" s="13"/>
      <c r="I4264" s="17"/>
      <c r="J4264" s="13"/>
      <c r="K4264" s="13"/>
      <c r="O4264" s="20"/>
      <c r="T4264" s="13"/>
      <c r="Y4264" s="71" t="str">
        <f>IFERROR(
    IF(Z4264="DONE",
        "QC DONE",
        IF(OR(AA4264="TBD", ISBLANK(AA4264)),
            "NO SHIP DATE",
            IF(AND(ISNUMBER(DATEVALUE(TEXT(Z4264,"MM/DD/YY"))), ISNUMBER(Table22[[#This Row],[QC START]])),
                NETWORKDAYS(Table22[[#This Row],[QC START]], DATEVALUE(TEXT(Z4264,"MM/DD/YY")), Delivered!$Z$3:$Z$8),
                IF(AND(ISNUMBER(DATEVALUE(TEXT(AA4264,"MM/DD/YY"))), ISNUMBER(Table22[[#This Row],[QC START]])),
                    NETWORKDAYS(Table22[[#This Row],[QC START]], DATEVALUE(TEXT(AA4264,"MM/DD/YY")), Delivered!$Z$3:$Z$8),
                    "IN QC"
                )
            )-1
        )
    ),
"IN QC"
)</f>
        <v>NO SHIP DATE</v>
      </c>
      <c r="AB4264" s="25"/>
      <c r="AC4264" s="83"/>
      <c r="AD4264" s="45"/>
    </row>
    <row r="4265" spans="6:30" ht="14.25">
      <c r="F4265" s="30" t="str">
        <f>LEFT(Table2[[#This Row],[Project]],6)</f>
        <v/>
      </c>
      <c r="G4265" s="13"/>
      <c r="H4265" s="13"/>
      <c r="I4265" s="17"/>
      <c r="J4265" s="13"/>
      <c r="K4265" s="13"/>
      <c r="O4265" s="20"/>
      <c r="T4265" s="13"/>
      <c r="Y4265" s="71" t="str">
        <f>IFERROR(
    IF(Z4265="DONE",
        "QC DONE",
        IF(OR(AA4265="TBD", ISBLANK(AA4265)),
            "NO SHIP DATE",
            IF(AND(ISNUMBER(DATEVALUE(TEXT(Z4265,"MM/DD/YY"))), ISNUMBER(Table22[[#This Row],[QC START]])),
                NETWORKDAYS(Table22[[#This Row],[QC START]], DATEVALUE(TEXT(Z4265,"MM/DD/YY")), Delivered!$Z$3:$Z$8),
                IF(AND(ISNUMBER(DATEVALUE(TEXT(AA4265,"MM/DD/YY"))), ISNUMBER(Table22[[#This Row],[QC START]])),
                    NETWORKDAYS(Table22[[#This Row],[QC START]], DATEVALUE(TEXT(AA4265,"MM/DD/YY")), Delivered!$Z$3:$Z$8),
                    "IN QC"
                )
            )-1
        )
    ),
"IN QC"
)</f>
        <v>NO SHIP DATE</v>
      </c>
      <c r="AB4265" s="25"/>
      <c r="AC4265" s="83"/>
      <c r="AD4265" s="45"/>
    </row>
    <row r="4266" spans="6:30" ht="14.25">
      <c r="F4266" s="30" t="str">
        <f>LEFT(Table2[[#This Row],[Project]],6)</f>
        <v/>
      </c>
      <c r="G4266" s="13"/>
      <c r="H4266" s="13"/>
      <c r="I4266" s="17"/>
      <c r="J4266" s="13"/>
      <c r="K4266" s="13"/>
      <c r="O4266" s="20"/>
      <c r="T4266" s="13"/>
      <c r="Y4266" s="71" t="str">
        <f>IFERROR(
    IF(Z4266="DONE",
        "QC DONE",
        IF(OR(AA4266="TBD", ISBLANK(AA4266)),
            "NO SHIP DATE",
            IF(AND(ISNUMBER(DATEVALUE(TEXT(Z4266,"MM/DD/YY"))), ISNUMBER(Table22[[#This Row],[QC START]])),
                NETWORKDAYS(Table22[[#This Row],[QC START]], DATEVALUE(TEXT(Z4266,"MM/DD/YY")), Delivered!$Z$3:$Z$8),
                IF(AND(ISNUMBER(DATEVALUE(TEXT(AA4266,"MM/DD/YY"))), ISNUMBER(Table22[[#This Row],[QC START]])),
                    NETWORKDAYS(Table22[[#This Row],[QC START]], DATEVALUE(TEXT(AA4266,"MM/DD/YY")), Delivered!$Z$3:$Z$8),
                    "IN QC"
                )
            )-1
        )
    ),
"IN QC"
)</f>
        <v>NO SHIP DATE</v>
      </c>
      <c r="AB4266" s="25"/>
      <c r="AC4266" s="83"/>
      <c r="AD4266" s="45"/>
    </row>
    <row r="4267" spans="6:30" ht="14.25">
      <c r="F4267" s="30" t="str">
        <f>LEFT(Table2[[#This Row],[Project]],6)</f>
        <v/>
      </c>
      <c r="G4267" s="13"/>
      <c r="H4267" s="13"/>
      <c r="I4267" s="17"/>
      <c r="J4267" s="13"/>
      <c r="K4267" s="13"/>
      <c r="O4267" s="20"/>
      <c r="T4267" s="13"/>
      <c r="Y4267" s="71" t="str">
        <f>IFERROR(
    IF(Z4267="DONE",
        "QC DONE",
        IF(OR(AA4267="TBD", ISBLANK(AA4267)),
            "NO SHIP DATE",
            IF(AND(ISNUMBER(DATEVALUE(TEXT(Z4267,"MM/DD/YY"))), ISNUMBER(Table22[[#This Row],[QC START]])),
                NETWORKDAYS(Table22[[#This Row],[QC START]], DATEVALUE(TEXT(Z4267,"MM/DD/YY")), Delivered!$Z$3:$Z$8),
                IF(AND(ISNUMBER(DATEVALUE(TEXT(AA4267,"MM/DD/YY"))), ISNUMBER(Table22[[#This Row],[QC START]])),
                    NETWORKDAYS(Table22[[#This Row],[QC START]], DATEVALUE(TEXT(AA4267,"MM/DD/YY")), Delivered!$Z$3:$Z$8),
                    "IN QC"
                )
            )-1
        )
    ),
"IN QC"
)</f>
        <v>NO SHIP DATE</v>
      </c>
      <c r="AB4267" s="25"/>
      <c r="AC4267" s="83"/>
      <c r="AD4267" s="45"/>
    </row>
    <row r="4268" spans="6:30" ht="14.25">
      <c r="F4268" s="30" t="str">
        <f>LEFT(Table2[[#This Row],[Project]],6)</f>
        <v/>
      </c>
      <c r="G4268" s="13"/>
      <c r="H4268" s="13"/>
      <c r="I4268" s="17"/>
      <c r="J4268" s="13"/>
      <c r="K4268" s="13"/>
      <c r="O4268" s="20"/>
      <c r="T4268" s="13"/>
      <c r="Y4268" s="71" t="str">
        <f>IFERROR(
    IF(Z4268="DONE",
        "QC DONE",
        IF(OR(AA4268="TBD", ISBLANK(AA4268)),
            "NO SHIP DATE",
            IF(AND(ISNUMBER(DATEVALUE(TEXT(Z4268,"MM/DD/YY"))), ISNUMBER(Table22[[#This Row],[QC START]])),
                NETWORKDAYS(Table22[[#This Row],[QC START]], DATEVALUE(TEXT(Z4268,"MM/DD/YY")), Delivered!$Z$3:$Z$8),
                IF(AND(ISNUMBER(DATEVALUE(TEXT(AA4268,"MM/DD/YY"))), ISNUMBER(Table22[[#This Row],[QC START]])),
                    NETWORKDAYS(Table22[[#This Row],[QC START]], DATEVALUE(TEXT(AA4268,"MM/DD/YY")), Delivered!$Z$3:$Z$8),
                    "IN QC"
                )
            )-1
        )
    ),
"IN QC"
)</f>
        <v>NO SHIP DATE</v>
      </c>
      <c r="AB4268" s="25"/>
      <c r="AC4268" s="83"/>
      <c r="AD4268" s="45"/>
    </row>
    <row r="4269" spans="6:30" ht="14.25">
      <c r="F4269" s="30" t="str">
        <f>LEFT(Table2[[#This Row],[Project]],6)</f>
        <v/>
      </c>
      <c r="G4269" s="13"/>
      <c r="H4269" s="13"/>
      <c r="I4269" s="17"/>
      <c r="J4269" s="13"/>
      <c r="K4269" s="13"/>
      <c r="O4269" s="20"/>
      <c r="T4269" s="13"/>
      <c r="Y4269" s="71" t="str">
        <f>IFERROR(
    IF(Z4269="DONE",
        "QC DONE",
        IF(OR(AA4269="TBD", ISBLANK(AA4269)),
            "NO SHIP DATE",
            IF(AND(ISNUMBER(DATEVALUE(TEXT(Z4269,"MM/DD/YY"))), ISNUMBER(Table22[[#This Row],[QC START]])),
                NETWORKDAYS(Table22[[#This Row],[QC START]], DATEVALUE(TEXT(Z4269,"MM/DD/YY")), Delivered!$Z$3:$Z$8),
                IF(AND(ISNUMBER(DATEVALUE(TEXT(AA4269,"MM/DD/YY"))), ISNUMBER(Table22[[#This Row],[QC START]])),
                    NETWORKDAYS(Table22[[#This Row],[QC START]], DATEVALUE(TEXT(AA4269,"MM/DD/YY")), Delivered!$Z$3:$Z$8),
                    "IN QC"
                )
            )-1
        )
    ),
"IN QC"
)</f>
        <v>NO SHIP DATE</v>
      </c>
      <c r="AB4269" s="25"/>
      <c r="AC4269" s="83"/>
      <c r="AD4269" s="45"/>
    </row>
    <row r="4270" spans="6:30" ht="14.25">
      <c r="F4270" s="30" t="str">
        <f>LEFT(Table2[[#This Row],[Project]],6)</f>
        <v/>
      </c>
      <c r="G4270" s="13"/>
      <c r="H4270" s="13"/>
      <c r="I4270" s="17"/>
      <c r="J4270" s="13"/>
      <c r="K4270" s="13"/>
      <c r="O4270" s="20"/>
      <c r="T4270" s="13"/>
      <c r="Y4270" s="71" t="str">
        <f>IFERROR(
    IF(Z4270="DONE",
        "QC DONE",
        IF(OR(AA4270="TBD", ISBLANK(AA4270)),
            "NO SHIP DATE",
            IF(AND(ISNUMBER(DATEVALUE(TEXT(Z4270,"MM/DD/YY"))), ISNUMBER(Table22[[#This Row],[QC START]])),
                NETWORKDAYS(Table22[[#This Row],[QC START]], DATEVALUE(TEXT(Z4270,"MM/DD/YY")), Delivered!$Z$3:$Z$8),
                IF(AND(ISNUMBER(DATEVALUE(TEXT(AA4270,"MM/DD/YY"))), ISNUMBER(Table22[[#This Row],[QC START]])),
                    NETWORKDAYS(Table22[[#This Row],[QC START]], DATEVALUE(TEXT(AA4270,"MM/DD/YY")), Delivered!$Z$3:$Z$8),
                    "IN QC"
                )
            )-1
        )
    ),
"IN QC"
)</f>
        <v>NO SHIP DATE</v>
      </c>
      <c r="AB4270" s="25"/>
      <c r="AC4270" s="83"/>
      <c r="AD4270" s="45"/>
    </row>
    <row r="4271" spans="6:30" ht="14.25">
      <c r="F4271" s="30" t="str">
        <f>LEFT(Table2[[#This Row],[Project]],6)</f>
        <v/>
      </c>
      <c r="G4271" s="13"/>
      <c r="H4271" s="13"/>
      <c r="I4271" s="17"/>
      <c r="J4271" s="13"/>
      <c r="K4271" s="13"/>
      <c r="O4271" s="20"/>
      <c r="T4271" s="13"/>
      <c r="Y4271" s="71" t="str">
        <f>IFERROR(
    IF(Z4271="DONE",
        "QC DONE",
        IF(OR(AA4271="TBD", ISBLANK(AA4271)),
            "NO SHIP DATE",
            IF(AND(ISNUMBER(DATEVALUE(TEXT(Z4271,"MM/DD/YY"))), ISNUMBER(Table22[[#This Row],[QC START]])),
                NETWORKDAYS(Table22[[#This Row],[QC START]], DATEVALUE(TEXT(Z4271,"MM/DD/YY")), Delivered!$Z$3:$Z$8),
                IF(AND(ISNUMBER(DATEVALUE(TEXT(AA4271,"MM/DD/YY"))), ISNUMBER(Table22[[#This Row],[QC START]])),
                    NETWORKDAYS(Table22[[#This Row],[QC START]], DATEVALUE(TEXT(AA4271,"MM/DD/YY")), Delivered!$Z$3:$Z$8),
                    "IN QC"
                )
            )-1
        )
    ),
"IN QC"
)</f>
        <v>NO SHIP DATE</v>
      </c>
      <c r="AB4271" s="25"/>
      <c r="AC4271" s="83"/>
      <c r="AD4271" s="45"/>
    </row>
    <row r="4272" spans="6:30" ht="14.25">
      <c r="F4272" s="30" t="str">
        <f>LEFT(Table2[[#This Row],[Project]],6)</f>
        <v/>
      </c>
      <c r="G4272" s="13"/>
      <c r="H4272" s="13"/>
      <c r="I4272" s="17"/>
      <c r="J4272" s="13"/>
      <c r="K4272" s="13"/>
      <c r="O4272" s="20"/>
      <c r="T4272" s="13"/>
      <c r="Y4272" s="71" t="str">
        <f>IFERROR(
    IF(Z4272="DONE",
        "QC DONE",
        IF(OR(AA4272="TBD", ISBLANK(AA4272)),
            "NO SHIP DATE",
            IF(AND(ISNUMBER(DATEVALUE(TEXT(Z4272,"MM/DD/YY"))), ISNUMBER(Table22[[#This Row],[QC START]])),
                NETWORKDAYS(Table22[[#This Row],[QC START]], DATEVALUE(TEXT(Z4272,"MM/DD/YY")), Delivered!$Z$3:$Z$8),
                IF(AND(ISNUMBER(DATEVALUE(TEXT(AA4272,"MM/DD/YY"))), ISNUMBER(Table22[[#This Row],[QC START]])),
                    NETWORKDAYS(Table22[[#This Row],[QC START]], DATEVALUE(TEXT(AA4272,"MM/DD/YY")), Delivered!$Z$3:$Z$8),
                    "IN QC"
                )
            )-1
        )
    ),
"IN QC"
)</f>
        <v>NO SHIP DATE</v>
      </c>
      <c r="AB4272" s="25"/>
      <c r="AC4272" s="83"/>
      <c r="AD4272" s="45"/>
    </row>
    <row r="4273" spans="6:30" ht="14.25">
      <c r="F4273" s="30" t="str">
        <f>LEFT(Table2[[#This Row],[Project]],6)</f>
        <v/>
      </c>
      <c r="G4273" s="13"/>
      <c r="H4273" s="13"/>
      <c r="I4273" s="17"/>
      <c r="J4273" s="13"/>
      <c r="K4273" s="13"/>
      <c r="O4273" s="20"/>
      <c r="T4273" s="13"/>
      <c r="Y4273" s="71" t="str">
        <f>IFERROR(
    IF(Z4273="DONE",
        "QC DONE",
        IF(OR(AA4273="TBD", ISBLANK(AA4273)),
            "NO SHIP DATE",
            IF(AND(ISNUMBER(DATEVALUE(TEXT(Z4273,"MM/DD/YY"))), ISNUMBER(Table22[[#This Row],[QC START]])),
                NETWORKDAYS(Table22[[#This Row],[QC START]], DATEVALUE(TEXT(Z4273,"MM/DD/YY")), Delivered!$Z$3:$Z$8),
                IF(AND(ISNUMBER(DATEVALUE(TEXT(AA4273,"MM/DD/YY"))), ISNUMBER(Table22[[#This Row],[QC START]])),
                    NETWORKDAYS(Table22[[#This Row],[QC START]], DATEVALUE(TEXT(AA4273,"MM/DD/YY")), Delivered!$Z$3:$Z$8),
                    "IN QC"
                )
            )-1
        )
    ),
"IN QC"
)</f>
        <v>NO SHIP DATE</v>
      </c>
      <c r="AB4273" s="25"/>
      <c r="AC4273" s="83"/>
      <c r="AD4273" s="45"/>
    </row>
    <row r="4274" spans="6:30" ht="14.25">
      <c r="F4274" s="30" t="str">
        <f>LEFT(Table2[[#This Row],[Project]],6)</f>
        <v/>
      </c>
      <c r="G4274" s="13"/>
      <c r="H4274" s="13"/>
      <c r="I4274" s="17"/>
      <c r="J4274" s="13"/>
      <c r="K4274" s="13"/>
      <c r="O4274" s="20"/>
      <c r="T4274" s="13"/>
      <c r="Y4274" s="71" t="str">
        <f>IFERROR(
    IF(Z4274="DONE",
        "QC DONE",
        IF(OR(AA4274="TBD", ISBLANK(AA4274)),
            "NO SHIP DATE",
            IF(AND(ISNUMBER(DATEVALUE(TEXT(Z4274,"MM/DD/YY"))), ISNUMBER(Table22[[#This Row],[QC START]])),
                NETWORKDAYS(Table22[[#This Row],[QC START]], DATEVALUE(TEXT(Z4274,"MM/DD/YY")), Delivered!$Z$3:$Z$8),
                IF(AND(ISNUMBER(DATEVALUE(TEXT(AA4274,"MM/DD/YY"))), ISNUMBER(Table22[[#This Row],[QC START]])),
                    NETWORKDAYS(Table22[[#This Row],[QC START]], DATEVALUE(TEXT(AA4274,"MM/DD/YY")), Delivered!$Z$3:$Z$8),
                    "IN QC"
                )
            )-1
        )
    ),
"IN QC"
)</f>
        <v>NO SHIP DATE</v>
      </c>
      <c r="AB4274" s="25"/>
      <c r="AC4274" s="83"/>
      <c r="AD4274" s="45"/>
    </row>
    <row r="4275" spans="6:30" ht="14.25">
      <c r="F4275" s="30" t="str">
        <f>LEFT(Table2[[#This Row],[Project]],6)</f>
        <v/>
      </c>
      <c r="G4275" s="13"/>
      <c r="H4275" s="13"/>
      <c r="I4275" s="17"/>
      <c r="J4275" s="13"/>
      <c r="K4275" s="13"/>
      <c r="O4275" s="20"/>
      <c r="T4275" s="13"/>
      <c r="Y4275" s="71" t="str">
        <f>IFERROR(
    IF(Z4275="DONE",
        "QC DONE",
        IF(OR(AA4275="TBD", ISBLANK(AA4275)),
            "NO SHIP DATE",
            IF(AND(ISNUMBER(DATEVALUE(TEXT(Z4275,"MM/DD/YY"))), ISNUMBER(Table22[[#This Row],[QC START]])),
                NETWORKDAYS(Table22[[#This Row],[QC START]], DATEVALUE(TEXT(Z4275,"MM/DD/YY")), Delivered!$Z$3:$Z$8),
                IF(AND(ISNUMBER(DATEVALUE(TEXT(AA4275,"MM/DD/YY"))), ISNUMBER(Table22[[#This Row],[QC START]])),
                    NETWORKDAYS(Table22[[#This Row],[QC START]], DATEVALUE(TEXT(AA4275,"MM/DD/YY")), Delivered!$Z$3:$Z$8),
                    "IN QC"
                )
            )-1
        )
    ),
"IN QC"
)</f>
        <v>NO SHIP DATE</v>
      </c>
      <c r="AB4275" s="25"/>
      <c r="AC4275" s="83"/>
      <c r="AD4275" s="45"/>
    </row>
    <row r="4276" spans="6:30" ht="14.25">
      <c r="F4276" s="30" t="str">
        <f>LEFT(Table2[[#This Row],[Project]],6)</f>
        <v/>
      </c>
      <c r="G4276" s="13"/>
      <c r="H4276" s="13"/>
      <c r="I4276" s="17"/>
      <c r="J4276" s="13"/>
      <c r="K4276" s="13"/>
      <c r="O4276" s="20"/>
      <c r="T4276" s="13"/>
      <c r="Y4276" s="71" t="str">
        <f>IFERROR(
    IF(Z4276="DONE",
        "QC DONE",
        IF(OR(AA4276="TBD", ISBLANK(AA4276)),
            "NO SHIP DATE",
            IF(AND(ISNUMBER(DATEVALUE(TEXT(Z4276,"MM/DD/YY"))), ISNUMBER(Table22[[#This Row],[QC START]])),
                NETWORKDAYS(Table22[[#This Row],[QC START]], DATEVALUE(TEXT(Z4276,"MM/DD/YY")), Delivered!$Z$3:$Z$8),
                IF(AND(ISNUMBER(DATEVALUE(TEXT(AA4276,"MM/DD/YY"))), ISNUMBER(Table22[[#This Row],[QC START]])),
                    NETWORKDAYS(Table22[[#This Row],[QC START]], DATEVALUE(TEXT(AA4276,"MM/DD/YY")), Delivered!$Z$3:$Z$8),
                    "IN QC"
                )
            )-1
        )
    ),
"IN QC"
)</f>
        <v>NO SHIP DATE</v>
      </c>
      <c r="AB4276" s="25"/>
      <c r="AC4276" s="83"/>
      <c r="AD4276" s="45"/>
    </row>
    <row r="4277" spans="6:30" ht="14.25">
      <c r="F4277" s="30" t="str">
        <f>LEFT(Table2[[#This Row],[Project]],6)</f>
        <v/>
      </c>
      <c r="G4277" s="13"/>
      <c r="H4277" s="13"/>
      <c r="I4277" s="17"/>
      <c r="J4277" s="13"/>
      <c r="K4277" s="13"/>
      <c r="O4277" s="20"/>
      <c r="T4277" s="13"/>
      <c r="Y4277" s="71" t="str">
        <f>IFERROR(
    IF(Z4277="DONE",
        "QC DONE",
        IF(OR(AA4277="TBD", ISBLANK(AA4277)),
            "NO SHIP DATE",
            IF(AND(ISNUMBER(DATEVALUE(TEXT(Z4277,"MM/DD/YY"))), ISNUMBER(Table22[[#This Row],[QC START]])),
                NETWORKDAYS(Table22[[#This Row],[QC START]], DATEVALUE(TEXT(Z4277,"MM/DD/YY")), Delivered!$Z$3:$Z$8),
                IF(AND(ISNUMBER(DATEVALUE(TEXT(AA4277,"MM/DD/YY"))), ISNUMBER(Table22[[#This Row],[QC START]])),
                    NETWORKDAYS(Table22[[#This Row],[QC START]], DATEVALUE(TEXT(AA4277,"MM/DD/YY")), Delivered!$Z$3:$Z$8),
                    "IN QC"
                )
            )-1
        )
    ),
"IN QC"
)</f>
        <v>NO SHIP DATE</v>
      </c>
      <c r="AB4277" s="25"/>
      <c r="AC4277" s="83"/>
      <c r="AD4277" s="45"/>
    </row>
    <row r="4278" spans="6:30" ht="14.25">
      <c r="F4278" s="30" t="str">
        <f>LEFT(Table2[[#This Row],[Project]],6)</f>
        <v/>
      </c>
      <c r="G4278" s="13"/>
      <c r="H4278" s="13"/>
      <c r="I4278" s="17"/>
      <c r="J4278" s="13"/>
      <c r="K4278" s="13"/>
      <c r="O4278" s="20"/>
      <c r="T4278" s="13"/>
      <c r="Y4278" s="71" t="str">
        <f>IFERROR(
    IF(Z4278="DONE",
        "QC DONE",
        IF(OR(AA4278="TBD", ISBLANK(AA4278)),
            "NO SHIP DATE",
            IF(AND(ISNUMBER(DATEVALUE(TEXT(Z4278,"MM/DD/YY"))), ISNUMBER(Table22[[#This Row],[QC START]])),
                NETWORKDAYS(Table22[[#This Row],[QC START]], DATEVALUE(TEXT(Z4278,"MM/DD/YY")), Delivered!$Z$3:$Z$8),
                IF(AND(ISNUMBER(DATEVALUE(TEXT(AA4278,"MM/DD/YY"))), ISNUMBER(Table22[[#This Row],[QC START]])),
                    NETWORKDAYS(Table22[[#This Row],[QC START]], DATEVALUE(TEXT(AA4278,"MM/DD/YY")), Delivered!$Z$3:$Z$8),
                    "IN QC"
                )
            )-1
        )
    ),
"IN QC"
)</f>
        <v>NO SHIP DATE</v>
      </c>
      <c r="AB4278" s="25"/>
      <c r="AC4278" s="83"/>
      <c r="AD4278" s="45"/>
    </row>
    <row r="4279" spans="6:30" ht="14.25">
      <c r="F4279" s="30" t="str">
        <f>LEFT(Table2[[#This Row],[Project]],6)</f>
        <v/>
      </c>
      <c r="G4279" s="13"/>
      <c r="H4279" s="13"/>
      <c r="I4279" s="17"/>
      <c r="J4279" s="13"/>
      <c r="K4279" s="13"/>
      <c r="O4279" s="20"/>
      <c r="T4279" s="13"/>
      <c r="Y4279" s="71" t="str">
        <f>IFERROR(
    IF(Z4279="DONE",
        "QC DONE",
        IF(OR(AA4279="TBD", ISBLANK(AA4279)),
            "NO SHIP DATE",
            IF(AND(ISNUMBER(DATEVALUE(TEXT(Z4279,"MM/DD/YY"))), ISNUMBER(Table22[[#This Row],[QC START]])),
                NETWORKDAYS(Table22[[#This Row],[QC START]], DATEVALUE(TEXT(Z4279,"MM/DD/YY")), Delivered!$Z$3:$Z$8),
                IF(AND(ISNUMBER(DATEVALUE(TEXT(AA4279,"MM/DD/YY"))), ISNUMBER(Table22[[#This Row],[QC START]])),
                    NETWORKDAYS(Table22[[#This Row],[QC START]], DATEVALUE(TEXT(AA4279,"MM/DD/YY")), Delivered!$Z$3:$Z$8),
                    "IN QC"
                )
            )-1
        )
    ),
"IN QC"
)</f>
        <v>NO SHIP DATE</v>
      </c>
      <c r="AB4279" s="25"/>
      <c r="AC4279" s="83"/>
      <c r="AD4279" s="45"/>
    </row>
    <row r="4280" spans="6:30" ht="14.25">
      <c r="F4280" s="30" t="str">
        <f>LEFT(Table2[[#This Row],[Project]],6)</f>
        <v/>
      </c>
      <c r="G4280" s="13"/>
      <c r="H4280" s="13"/>
      <c r="I4280" s="17"/>
      <c r="J4280" s="13"/>
      <c r="K4280" s="13"/>
      <c r="O4280" s="20"/>
      <c r="T4280" s="13"/>
      <c r="Y4280" s="71" t="str">
        <f>IFERROR(
    IF(Z4280="DONE",
        "QC DONE",
        IF(OR(AA4280="TBD", ISBLANK(AA4280)),
            "NO SHIP DATE",
            IF(AND(ISNUMBER(DATEVALUE(TEXT(Z4280,"MM/DD/YY"))), ISNUMBER(Table22[[#This Row],[QC START]])),
                NETWORKDAYS(Table22[[#This Row],[QC START]], DATEVALUE(TEXT(Z4280,"MM/DD/YY")), Delivered!$Z$3:$Z$8),
                IF(AND(ISNUMBER(DATEVALUE(TEXT(AA4280,"MM/DD/YY"))), ISNUMBER(Table22[[#This Row],[QC START]])),
                    NETWORKDAYS(Table22[[#This Row],[QC START]], DATEVALUE(TEXT(AA4280,"MM/DD/YY")), Delivered!$Z$3:$Z$8),
                    "IN QC"
                )
            )-1
        )
    ),
"IN QC"
)</f>
        <v>NO SHIP DATE</v>
      </c>
      <c r="AB4280" s="25"/>
      <c r="AC4280" s="83"/>
      <c r="AD4280" s="45"/>
    </row>
    <row r="4281" spans="6:30" ht="14.25">
      <c r="F4281" s="30" t="str">
        <f>LEFT(Table2[[#This Row],[Project]],6)</f>
        <v/>
      </c>
      <c r="G4281" s="13"/>
      <c r="H4281" s="13"/>
      <c r="I4281" s="17"/>
      <c r="J4281" s="13"/>
      <c r="K4281" s="13"/>
      <c r="O4281" s="20"/>
      <c r="T4281" s="13"/>
      <c r="Y4281" s="71" t="str">
        <f>IFERROR(
    IF(Z4281="DONE",
        "QC DONE",
        IF(OR(AA4281="TBD", ISBLANK(AA4281)),
            "NO SHIP DATE",
            IF(AND(ISNUMBER(DATEVALUE(TEXT(Z4281,"MM/DD/YY"))), ISNUMBER(Table22[[#This Row],[QC START]])),
                NETWORKDAYS(Table22[[#This Row],[QC START]], DATEVALUE(TEXT(Z4281,"MM/DD/YY")), Delivered!$Z$3:$Z$8),
                IF(AND(ISNUMBER(DATEVALUE(TEXT(AA4281,"MM/DD/YY"))), ISNUMBER(Table22[[#This Row],[QC START]])),
                    NETWORKDAYS(Table22[[#This Row],[QC START]], DATEVALUE(TEXT(AA4281,"MM/DD/YY")), Delivered!$Z$3:$Z$8),
                    "IN QC"
                )
            )-1
        )
    ),
"IN QC"
)</f>
        <v>NO SHIP DATE</v>
      </c>
      <c r="AB4281" s="25"/>
      <c r="AC4281" s="83"/>
      <c r="AD4281" s="45"/>
    </row>
    <row r="4282" spans="6:30" ht="14.25">
      <c r="F4282" s="30" t="str">
        <f>LEFT(Table2[[#This Row],[Project]],6)</f>
        <v/>
      </c>
      <c r="G4282" s="13"/>
      <c r="H4282" s="13"/>
      <c r="I4282" s="17"/>
      <c r="J4282" s="13"/>
      <c r="K4282" s="13"/>
      <c r="O4282" s="20"/>
      <c r="T4282" s="13"/>
      <c r="Y4282" s="71" t="str">
        <f>IFERROR(
    IF(Z4282="DONE",
        "QC DONE",
        IF(OR(AA4282="TBD", ISBLANK(AA4282)),
            "NO SHIP DATE",
            IF(AND(ISNUMBER(DATEVALUE(TEXT(Z4282,"MM/DD/YY"))), ISNUMBER(Table22[[#This Row],[QC START]])),
                NETWORKDAYS(Table22[[#This Row],[QC START]], DATEVALUE(TEXT(Z4282,"MM/DD/YY")), Delivered!$Z$3:$Z$8),
                IF(AND(ISNUMBER(DATEVALUE(TEXT(AA4282,"MM/DD/YY"))), ISNUMBER(Table22[[#This Row],[QC START]])),
                    NETWORKDAYS(Table22[[#This Row],[QC START]], DATEVALUE(TEXT(AA4282,"MM/DD/YY")), Delivered!$Z$3:$Z$8),
                    "IN QC"
                )
            )-1
        )
    ),
"IN QC"
)</f>
        <v>NO SHIP DATE</v>
      </c>
      <c r="AB4282" s="25"/>
      <c r="AC4282" s="83"/>
      <c r="AD4282" s="45"/>
    </row>
    <row r="4283" spans="6:30" ht="14.25">
      <c r="F4283" s="30" t="str">
        <f>LEFT(Table2[[#This Row],[Project]],6)</f>
        <v/>
      </c>
      <c r="G4283" s="13"/>
      <c r="H4283" s="13"/>
      <c r="I4283" s="17"/>
      <c r="J4283" s="13"/>
      <c r="K4283" s="13"/>
      <c r="O4283" s="20"/>
      <c r="T4283" s="13"/>
      <c r="Y4283" s="71" t="str">
        <f>IFERROR(
    IF(Z4283="DONE",
        "QC DONE",
        IF(OR(AA4283="TBD", ISBLANK(AA4283)),
            "NO SHIP DATE",
            IF(AND(ISNUMBER(DATEVALUE(TEXT(Z4283,"MM/DD/YY"))), ISNUMBER(Table22[[#This Row],[QC START]])),
                NETWORKDAYS(Table22[[#This Row],[QC START]], DATEVALUE(TEXT(Z4283,"MM/DD/YY")), Delivered!$Z$3:$Z$8),
                IF(AND(ISNUMBER(DATEVALUE(TEXT(AA4283,"MM/DD/YY"))), ISNUMBER(Table22[[#This Row],[QC START]])),
                    NETWORKDAYS(Table22[[#This Row],[QC START]], DATEVALUE(TEXT(AA4283,"MM/DD/YY")), Delivered!$Z$3:$Z$8),
                    "IN QC"
                )
            )-1
        )
    ),
"IN QC"
)</f>
        <v>NO SHIP DATE</v>
      </c>
      <c r="AB4283" s="25"/>
      <c r="AC4283" s="83"/>
      <c r="AD4283" s="45"/>
    </row>
    <row r="4284" spans="6:30" ht="14.25">
      <c r="F4284" s="30" t="str">
        <f>LEFT(Table2[[#This Row],[Project]],6)</f>
        <v/>
      </c>
      <c r="G4284" s="13"/>
      <c r="H4284" s="13"/>
      <c r="I4284" s="17"/>
      <c r="J4284" s="13"/>
      <c r="K4284" s="13"/>
      <c r="O4284" s="20"/>
      <c r="T4284" s="13"/>
      <c r="Y4284" s="71" t="str">
        <f>IFERROR(
    IF(Z4284="DONE",
        "QC DONE",
        IF(OR(AA4284="TBD", ISBLANK(AA4284)),
            "NO SHIP DATE",
            IF(AND(ISNUMBER(DATEVALUE(TEXT(Z4284,"MM/DD/YY"))), ISNUMBER(Table22[[#This Row],[QC START]])),
                NETWORKDAYS(Table22[[#This Row],[QC START]], DATEVALUE(TEXT(Z4284,"MM/DD/YY")), Delivered!$Z$3:$Z$8),
                IF(AND(ISNUMBER(DATEVALUE(TEXT(AA4284,"MM/DD/YY"))), ISNUMBER(Table22[[#This Row],[QC START]])),
                    NETWORKDAYS(Table22[[#This Row],[QC START]], DATEVALUE(TEXT(AA4284,"MM/DD/YY")), Delivered!$Z$3:$Z$8),
                    "IN QC"
                )
            )-1
        )
    ),
"IN QC"
)</f>
        <v>NO SHIP DATE</v>
      </c>
      <c r="AB4284" s="25"/>
      <c r="AC4284" s="83"/>
      <c r="AD4284" s="45"/>
    </row>
    <row r="4285" spans="6:30" ht="14.25">
      <c r="F4285" s="30" t="str">
        <f>LEFT(Table2[[#This Row],[Project]],6)</f>
        <v/>
      </c>
      <c r="G4285" s="13"/>
      <c r="H4285" s="13"/>
      <c r="I4285" s="17"/>
      <c r="J4285" s="13"/>
      <c r="K4285" s="13"/>
      <c r="O4285" s="20"/>
      <c r="T4285" s="13"/>
      <c r="Y4285" s="71" t="str">
        <f>IFERROR(
    IF(Z4285="DONE",
        "QC DONE",
        IF(OR(AA4285="TBD", ISBLANK(AA4285)),
            "NO SHIP DATE",
            IF(AND(ISNUMBER(DATEVALUE(TEXT(Z4285,"MM/DD/YY"))), ISNUMBER(Table22[[#This Row],[QC START]])),
                NETWORKDAYS(Table22[[#This Row],[QC START]], DATEVALUE(TEXT(Z4285,"MM/DD/YY")), Delivered!$Z$3:$Z$8),
                IF(AND(ISNUMBER(DATEVALUE(TEXT(AA4285,"MM/DD/YY"))), ISNUMBER(Table22[[#This Row],[QC START]])),
                    NETWORKDAYS(Table22[[#This Row],[QC START]], DATEVALUE(TEXT(AA4285,"MM/DD/YY")), Delivered!$Z$3:$Z$8),
                    "IN QC"
                )
            )-1
        )
    ),
"IN QC"
)</f>
        <v>NO SHIP DATE</v>
      </c>
      <c r="AB4285" s="25"/>
      <c r="AC4285" s="83"/>
      <c r="AD4285" s="45"/>
    </row>
    <row r="4286" spans="6:30" ht="14.25">
      <c r="F4286" s="30" t="str">
        <f>LEFT(Table2[[#This Row],[Project]],6)</f>
        <v/>
      </c>
      <c r="G4286" s="13"/>
      <c r="H4286" s="13"/>
      <c r="I4286" s="17"/>
      <c r="J4286" s="13"/>
      <c r="K4286" s="13"/>
      <c r="O4286" s="20"/>
      <c r="T4286" s="13"/>
      <c r="Y4286" s="71" t="str">
        <f>IFERROR(
    IF(Z4286="DONE",
        "QC DONE",
        IF(OR(AA4286="TBD", ISBLANK(AA4286)),
            "NO SHIP DATE",
            IF(AND(ISNUMBER(DATEVALUE(TEXT(Z4286,"MM/DD/YY"))), ISNUMBER(Table22[[#This Row],[QC START]])),
                NETWORKDAYS(Table22[[#This Row],[QC START]], DATEVALUE(TEXT(Z4286,"MM/DD/YY")), Delivered!$Z$3:$Z$8),
                IF(AND(ISNUMBER(DATEVALUE(TEXT(AA4286,"MM/DD/YY"))), ISNUMBER(Table22[[#This Row],[QC START]])),
                    NETWORKDAYS(Table22[[#This Row],[QC START]], DATEVALUE(TEXT(AA4286,"MM/DD/YY")), Delivered!$Z$3:$Z$8),
                    "IN QC"
                )
            )-1
        )
    ),
"IN QC"
)</f>
        <v>NO SHIP DATE</v>
      </c>
      <c r="AB4286" s="25"/>
      <c r="AC4286" s="83"/>
      <c r="AD4286" s="45"/>
    </row>
    <row r="4287" spans="6:30" ht="14.25">
      <c r="F4287" s="30" t="str">
        <f>LEFT(Table2[[#This Row],[Project]],6)</f>
        <v/>
      </c>
      <c r="G4287" s="13"/>
      <c r="H4287" s="13"/>
      <c r="I4287" s="17"/>
      <c r="J4287" s="13"/>
      <c r="K4287" s="13"/>
      <c r="O4287" s="20"/>
      <c r="T4287" s="13"/>
      <c r="Y4287" s="71" t="str">
        <f>IFERROR(
    IF(Z4287="DONE",
        "QC DONE",
        IF(OR(AA4287="TBD", ISBLANK(AA4287)),
            "NO SHIP DATE",
            IF(AND(ISNUMBER(DATEVALUE(TEXT(Z4287,"MM/DD/YY"))), ISNUMBER(Table22[[#This Row],[QC START]])),
                NETWORKDAYS(Table22[[#This Row],[QC START]], DATEVALUE(TEXT(Z4287,"MM/DD/YY")), Delivered!$Z$3:$Z$8),
                IF(AND(ISNUMBER(DATEVALUE(TEXT(AA4287,"MM/DD/YY"))), ISNUMBER(Table22[[#This Row],[QC START]])),
                    NETWORKDAYS(Table22[[#This Row],[QC START]], DATEVALUE(TEXT(AA4287,"MM/DD/YY")), Delivered!$Z$3:$Z$8),
                    "IN QC"
                )
            )-1
        )
    ),
"IN QC"
)</f>
        <v>NO SHIP DATE</v>
      </c>
      <c r="AB4287" s="25"/>
      <c r="AC4287" s="83"/>
      <c r="AD4287" s="45"/>
    </row>
    <row r="4288" spans="6:30" ht="14.25">
      <c r="F4288" s="30" t="str">
        <f>LEFT(Table2[[#This Row],[Project]],6)</f>
        <v/>
      </c>
      <c r="G4288" s="13"/>
      <c r="H4288" s="13"/>
      <c r="I4288" s="17"/>
      <c r="J4288" s="13"/>
      <c r="K4288" s="13"/>
      <c r="O4288" s="20"/>
      <c r="T4288" s="13"/>
      <c r="Y4288" s="71" t="str">
        <f>IFERROR(
    IF(Z4288="DONE",
        "QC DONE",
        IF(OR(AA4288="TBD", ISBLANK(AA4288)),
            "NO SHIP DATE",
            IF(AND(ISNUMBER(DATEVALUE(TEXT(Z4288,"MM/DD/YY"))), ISNUMBER(Table22[[#This Row],[QC START]])),
                NETWORKDAYS(Table22[[#This Row],[QC START]], DATEVALUE(TEXT(Z4288,"MM/DD/YY")), Delivered!$Z$3:$Z$8),
                IF(AND(ISNUMBER(DATEVALUE(TEXT(AA4288,"MM/DD/YY"))), ISNUMBER(Table22[[#This Row],[QC START]])),
                    NETWORKDAYS(Table22[[#This Row],[QC START]], DATEVALUE(TEXT(AA4288,"MM/DD/YY")), Delivered!$Z$3:$Z$8),
                    "IN QC"
                )
            )-1
        )
    ),
"IN QC"
)</f>
        <v>NO SHIP DATE</v>
      </c>
      <c r="AB4288" s="25"/>
      <c r="AC4288" s="83"/>
      <c r="AD4288" s="45"/>
    </row>
    <row r="4289" spans="6:30" ht="14.25">
      <c r="F4289" s="30" t="str">
        <f>LEFT(Table2[[#This Row],[Project]],6)</f>
        <v/>
      </c>
      <c r="G4289" s="13"/>
      <c r="H4289" s="13"/>
      <c r="I4289" s="17"/>
      <c r="J4289" s="13"/>
      <c r="K4289" s="13"/>
      <c r="O4289" s="20"/>
      <c r="T4289" s="13"/>
      <c r="Y4289" s="71" t="str">
        <f>IFERROR(
    IF(Z4289="DONE",
        "QC DONE",
        IF(OR(AA4289="TBD", ISBLANK(AA4289)),
            "NO SHIP DATE",
            IF(AND(ISNUMBER(DATEVALUE(TEXT(Z4289,"MM/DD/YY"))), ISNUMBER(Table22[[#This Row],[QC START]])),
                NETWORKDAYS(Table22[[#This Row],[QC START]], DATEVALUE(TEXT(Z4289,"MM/DD/YY")), Delivered!$Z$3:$Z$8),
                IF(AND(ISNUMBER(DATEVALUE(TEXT(AA4289,"MM/DD/YY"))), ISNUMBER(Table22[[#This Row],[QC START]])),
                    NETWORKDAYS(Table22[[#This Row],[QC START]], DATEVALUE(TEXT(AA4289,"MM/DD/YY")), Delivered!$Z$3:$Z$8),
                    "IN QC"
                )
            )-1
        )
    ),
"IN QC"
)</f>
        <v>NO SHIP DATE</v>
      </c>
      <c r="AB4289" s="25"/>
      <c r="AC4289" s="83"/>
      <c r="AD4289" s="45"/>
    </row>
    <row r="4290" spans="6:30" ht="14.25">
      <c r="F4290" s="30" t="str">
        <f>LEFT(Table2[[#This Row],[Project]],6)</f>
        <v/>
      </c>
      <c r="G4290" s="13"/>
      <c r="H4290" s="13"/>
      <c r="I4290" s="17"/>
      <c r="J4290" s="13"/>
      <c r="K4290" s="13"/>
      <c r="O4290" s="20"/>
      <c r="T4290" s="13"/>
      <c r="Y4290" s="71" t="str">
        <f>IFERROR(
    IF(Z4290="DONE",
        "QC DONE",
        IF(OR(AA4290="TBD", ISBLANK(AA4290)),
            "NO SHIP DATE",
            IF(AND(ISNUMBER(DATEVALUE(TEXT(Z4290,"MM/DD/YY"))), ISNUMBER(Table22[[#This Row],[QC START]])),
                NETWORKDAYS(Table22[[#This Row],[QC START]], DATEVALUE(TEXT(Z4290,"MM/DD/YY")), Delivered!$Z$3:$Z$8),
                IF(AND(ISNUMBER(DATEVALUE(TEXT(AA4290,"MM/DD/YY"))), ISNUMBER(Table22[[#This Row],[QC START]])),
                    NETWORKDAYS(Table22[[#This Row],[QC START]], DATEVALUE(TEXT(AA4290,"MM/DD/YY")), Delivered!$Z$3:$Z$8),
                    "IN QC"
                )
            )-1
        )
    ),
"IN QC"
)</f>
        <v>NO SHIP DATE</v>
      </c>
      <c r="AB4290" s="25"/>
      <c r="AC4290" s="83"/>
      <c r="AD4290" s="45"/>
    </row>
    <row r="4291" spans="6:30" ht="14.25">
      <c r="F4291" s="30" t="str">
        <f>LEFT(Table2[[#This Row],[Project]],6)</f>
        <v/>
      </c>
      <c r="G4291" s="13"/>
      <c r="H4291" s="13"/>
      <c r="I4291" s="17"/>
      <c r="J4291" s="13"/>
      <c r="K4291" s="13"/>
      <c r="O4291" s="20"/>
      <c r="T4291" s="13"/>
      <c r="Y4291" s="71" t="str">
        <f>IFERROR(
    IF(Z4291="DONE",
        "QC DONE",
        IF(OR(AA4291="TBD", ISBLANK(AA4291)),
            "NO SHIP DATE",
            IF(AND(ISNUMBER(DATEVALUE(TEXT(Z4291,"MM/DD/YY"))), ISNUMBER(Table22[[#This Row],[QC START]])),
                NETWORKDAYS(Table22[[#This Row],[QC START]], DATEVALUE(TEXT(Z4291,"MM/DD/YY")), Delivered!$Z$3:$Z$8),
                IF(AND(ISNUMBER(DATEVALUE(TEXT(AA4291,"MM/DD/YY"))), ISNUMBER(Table22[[#This Row],[QC START]])),
                    NETWORKDAYS(Table22[[#This Row],[QC START]], DATEVALUE(TEXT(AA4291,"MM/DD/YY")), Delivered!$Z$3:$Z$8),
                    "IN QC"
                )
            )-1
        )
    ),
"IN QC"
)</f>
        <v>NO SHIP DATE</v>
      </c>
      <c r="AB4291" s="25"/>
      <c r="AC4291" s="83"/>
      <c r="AD4291" s="45"/>
    </row>
    <row r="4292" spans="6:30" ht="14.25">
      <c r="F4292" s="30" t="str">
        <f>LEFT(Table2[[#This Row],[Project]],6)</f>
        <v/>
      </c>
      <c r="G4292" s="13"/>
      <c r="H4292" s="13"/>
      <c r="I4292" s="17"/>
      <c r="J4292" s="13"/>
      <c r="K4292" s="13"/>
      <c r="O4292" s="20"/>
      <c r="T4292" s="13"/>
      <c r="Y4292" s="71" t="str">
        <f>IFERROR(
    IF(Z4292="DONE",
        "QC DONE",
        IF(OR(AA4292="TBD", ISBLANK(AA4292)),
            "NO SHIP DATE",
            IF(AND(ISNUMBER(DATEVALUE(TEXT(Z4292,"MM/DD/YY"))), ISNUMBER(Table22[[#This Row],[QC START]])),
                NETWORKDAYS(Table22[[#This Row],[QC START]], DATEVALUE(TEXT(Z4292,"MM/DD/YY")), Delivered!$Z$3:$Z$8),
                IF(AND(ISNUMBER(DATEVALUE(TEXT(AA4292,"MM/DD/YY"))), ISNUMBER(Table22[[#This Row],[QC START]])),
                    NETWORKDAYS(Table22[[#This Row],[QC START]], DATEVALUE(TEXT(AA4292,"MM/DD/YY")), Delivered!$Z$3:$Z$8),
                    "IN QC"
                )
            )-1
        )
    ),
"IN QC"
)</f>
        <v>NO SHIP DATE</v>
      </c>
      <c r="AB4292" s="25"/>
      <c r="AC4292" s="83"/>
      <c r="AD4292" s="45"/>
    </row>
    <row r="4293" spans="6:30" ht="14.25">
      <c r="F4293" s="30" t="str">
        <f>LEFT(Table2[[#This Row],[Project]],6)</f>
        <v/>
      </c>
      <c r="G4293" s="13"/>
      <c r="H4293" s="13"/>
      <c r="I4293" s="17"/>
      <c r="J4293" s="13"/>
      <c r="K4293" s="13"/>
      <c r="O4293" s="20"/>
      <c r="T4293" s="13"/>
      <c r="Y4293" s="71" t="str">
        <f>IFERROR(
    IF(Z4293="DONE",
        "QC DONE",
        IF(OR(AA4293="TBD", ISBLANK(AA4293)),
            "NO SHIP DATE",
            IF(AND(ISNUMBER(DATEVALUE(TEXT(Z4293,"MM/DD/YY"))), ISNUMBER(Table22[[#This Row],[QC START]])),
                NETWORKDAYS(Table22[[#This Row],[QC START]], DATEVALUE(TEXT(Z4293,"MM/DD/YY")), Delivered!$Z$3:$Z$8),
                IF(AND(ISNUMBER(DATEVALUE(TEXT(AA4293,"MM/DD/YY"))), ISNUMBER(Table22[[#This Row],[QC START]])),
                    NETWORKDAYS(Table22[[#This Row],[QC START]], DATEVALUE(TEXT(AA4293,"MM/DD/YY")), Delivered!$Z$3:$Z$8),
                    "IN QC"
                )
            )-1
        )
    ),
"IN QC"
)</f>
        <v>NO SHIP DATE</v>
      </c>
      <c r="AB4293" s="25"/>
      <c r="AC4293" s="83"/>
      <c r="AD4293" s="45"/>
    </row>
    <row r="4294" spans="6:30" ht="14.25">
      <c r="F4294" s="30" t="str">
        <f>LEFT(Table2[[#This Row],[Project]],6)</f>
        <v/>
      </c>
      <c r="G4294" s="13"/>
      <c r="H4294" s="13"/>
      <c r="I4294" s="17"/>
      <c r="J4294" s="13"/>
      <c r="K4294" s="13"/>
      <c r="O4294" s="20"/>
      <c r="T4294" s="13"/>
      <c r="Y4294" s="71" t="str">
        <f>IFERROR(
    IF(Z4294="DONE",
        "QC DONE",
        IF(OR(AA4294="TBD", ISBLANK(AA4294)),
            "NO SHIP DATE",
            IF(AND(ISNUMBER(DATEVALUE(TEXT(Z4294,"MM/DD/YY"))), ISNUMBER(Table22[[#This Row],[QC START]])),
                NETWORKDAYS(Table22[[#This Row],[QC START]], DATEVALUE(TEXT(Z4294,"MM/DD/YY")), Delivered!$Z$3:$Z$8),
                IF(AND(ISNUMBER(DATEVALUE(TEXT(AA4294,"MM/DD/YY"))), ISNUMBER(Table22[[#This Row],[QC START]])),
                    NETWORKDAYS(Table22[[#This Row],[QC START]], DATEVALUE(TEXT(AA4294,"MM/DD/YY")), Delivered!$Z$3:$Z$8),
                    "IN QC"
                )
            )-1
        )
    ),
"IN QC"
)</f>
        <v>NO SHIP DATE</v>
      </c>
      <c r="AB4294" s="25"/>
      <c r="AC4294" s="83"/>
      <c r="AD4294" s="45"/>
    </row>
    <row r="4295" spans="6:30" ht="14.25">
      <c r="F4295" s="30" t="str">
        <f>LEFT(Table2[[#This Row],[Project]],6)</f>
        <v/>
      </c>
      <c r="G4295" s="13"/>
      <c r="H4295" s="13"/>
      <c r="I4295" s="17"/>
      <c r="J4295" s="13"/>
      <c r="K4295" s="13"/>
      <c r="O4295" s="20"/>
      <c r="T4295" s="13"/>
      <c r="Y4295" s="71" t="str">
        <f>IFERROR(
    IF(Z4295="DONE",
        "QC DONE",
        IF(OR(AA4295="TBD", ISBLANK(AA4295)),
            "NO SHIP DATE",
            IF(AND(ISNUMBER(DATEVALUE(TEXT(Z4295,"MM/DD/YY"))), ISNUMBER(Table22[[#This Row],[QC START]])),
                NETWORKDAYS(Table22[[#This Row],[QC START]], DATEVALUE(TEXT(Z4295,"MM/DD/YY")), Delivered!$Z$3:$Z$8),
                IF(AND(ISNUMBER(DATEVALUE(TEXT(AA4295,"MM/DD/YY"))), ISNUMBER(Table22[[#This Row],[QC START]])),
                    NETWORKDAYS(Table22[[#This Row],[QC START]], DATEVALUE(TEXT(AA4295,"MM/DD/YY")), Delivered!$Z$3:$Z$8),
                    "IN QC"
                )
            )-1
        )
    ),
"IN QC"
)</f>
        <v>NO SHIP DATE</v>
      </c>
      <c r="AB4295" s="25"/>
      <c r="AC4295" s="83"/>
      <c r="AD4295" s="45"/>
    </row>
    <row r="4296" spans="6:30" ht="14.25">
      <c r="F4296" s="30" t="str">
        <f>LEFT(Table2[[#This Row],[Project]],6)</f>
        <v/>
      </c>
      <c r="G4296" s="13"/>
      <c r="H4296" s="13"/>
      <c r="I4296" s="17"/>
      <c r="J4296" s="13"/>
      <c r="K4296" s="13"/>
      <c r="O4296" s="20"/>
      <c r="T4296" s="13"/>
      <c r="Y4296" s="71" t="str">
        <f>IFERROR(
    IF(Z4296="DONE",
        "QC DONE",
        IF(OR(AA4296="TBD", ISBLANK(AA4296)),
            "NO SHIP DATE",
            IF(AND(ISNUMBER(DATEVALUE(TEXT(Z4296,"MM/DD/YY"))), ISNUMBER(Table22[[#This Row],[QC START]])),
                NETWORKDAYS(Table22[[#This Row],[QC START]], DATEVALUE(TEXT(Z4296,"MM/DD/YY")), Delivered!$Z$3:$Z$8),
                IF(AND(ISNUMBER(DATEVALUE(TEXT(AA4296,"MM/DD/YY"))), ISNUMBER(Table22[[#This Row],[QC START]])),
                    NETWORKDAYS(Table22[[#This Row],[QC START]], DATEVALUE(TEXT(AA4296,"MM/DD/YY")), Delivered!$Z$3:$Z$8),
                    "IN QC"
                )
            )-1
        )
    ),
"IN QC"
)</f>
        <v>NO SHIP DATE</v>
      </c>
      <c r="AB4296" s="25"/>
      <c r="AC4296" s="83"/>
      <c r="AD4296" s="45"/>
    </row>
    <row r="4297" spans="6:30" ht="14.25">
      <c r="F4297" s="30" t="str">
        <f>LEFT(Table2[[#This Row],[Project]],6)</f>
        <v/>
      </c>
      <c r="G4297" s="13"/>
      <c r="H4297" s="13"/>
      <c r="I4297" s="17"/>
      <c r="J4297" s="13"/>
      <c r="K4297" s="13"/>
      <c r="O4297" s="20"/>
      <c r="T4297" s="13"/>
      <c r="Y4297" s="71" t="str">
        <f>IFERROR(
    IF(Z4297="DONE",
        "QC DONE",
        IF(OR(AA4297="TBD", ISBLANK(AA4297)),
            "NO SHIP DATE",
            IF(AND(ISNUMBER(DATEVALUE(TEXT(Z4297,"MM/DD/YY"))), ISNUMBER(Table22[[#This Row],[QC START]])),
                NETWORKDAYS(Table22[[#This Row],[QC START]], DATEVALUE(TEXT(Z4297,"MM/DD/YY")), Delivered!$Z$3:$Z$8),
                IF(AND(ISNUMBER(DATEVALUE(TEXT(AA4297,"MM/DD/YY"))), ISNUMBER(Table22[[#This Row],[QC START]])),
                    NETWORKDAYS(Table22[[#This Row],[QC START]], DATEVALUE(TEXT(AA4297,"MM/DD/YY")), Delivered!$Z$3:$Z$8),
                    "IN QC"
                )
            )-1
        )
    ),
"IN QC"
)</f>
        <v>NO SHIP DATE</v>
      </c>
      <c r="AB4297" s="25"/>
      <c r="AC4297" s="83"/>
      <c r="AD4297" s="45"/>
    </row>
    <row r="4298" spans="6:30" ht="14.25">
      <c r="F4298" s="30" t="str">
        <f>LEFT(Table2[[#This Row],[Project]],6)</f>
        <v/>
      </c>
      <c r="G4298" s="13"/>
      <c r="H4298" s="13"/>
      <c r="I4298" s="17"/>
      <c r="J4298" s="13"/>
      <c r="K4298" s="13"/>
      <c r="O4298" s="20"/>
      <c r="T4298" s="13"/>
      <c r="Y4298" s="71" t="str">
        <f>IFERROR(
    IF(Z4298="DONE",
        "QC DONE",
        IF(OR(AA4298="TBD", ISBLANK(AA4298)),
            "NO SHIP DATE",
            IF(AND(ISNUMBER(DATEVALUE(TEXT(Z4298,"MM/DD/YY"))), ISNUMBER(Table22[[#This Row],[QC START]])),
                NETWORKDAYS(Table22[[#This Row],[QC START]], DATEVALUE(TEXT(Z4298,"MM/DD/YY")), Delivered!$Z$3:$Z$8),
                IF(AND(ISNUMBER(DATEVALUE(TEXT(AA4298,"MM/DD/YY"))), ISNUMBER(Table22[[#This Row],[QC START]])),
                    NETWORKDAYS(Table22[[#This Row],[QC START]], DATEVALUE(TEXT(AA4298,"MM/DD/YY")), Delivered!$Z$3:$Z$8),
                    "IN QC"
                )
            )-1
        )
    ),
"IN QC"
)</f>
        <v>NO SHIP DATE</v>
      </c>
      <c r="AB4298" s="25"/>
      <c r="AC4298" s="83"/>
      <c r="AD4298" s="45"/>
    </row>
    <row r="4299" spans="6:30" ht="14.25">
      <c r="F4299" s="30" t="str">
        <f>LEFT(Table2[[#This Row],[Project]],6)</f>
        <v/>
      </c>
      <c r="G4299" s="13"/>
      <c r="H4299" s="13"/>
      <c r="I4299" s="17"/>
      <c r="J4299" s="13"/>
      <c r="K4299" s="13"/>
      <c r="O4299" s="20"/>
      <c r="T4299" s="13"/>
      <c r="Y4299" s="71" t="str">
        <f>IFERROR(
    IF(Z4299="DONE",
        "QC DONE",
        IF(OR(AA4299="TBD", ISBLANK(AA4299)),
            "NO SHIP DATE",
            IF(AND(ISNUMBER(DATEVALUE(TEXT(Z4299,"MM/DD/YY"))), ISNUMBER(Table22[[#This Row],[QC START]])),
                NETWORKDAYS(Table22[[#This Row],[QC START]], DATEVALUE(TEXT(Z4299,"MM/DD/YY")), Delivered!$Z$3:$Z$8),
                IF(AND(ISNUMBER(DATEVALUE(TEXT(AA4299,"MM/DD/YY"))), ISNUMBER(Table22[[#This Row],[QC START]])),
                    NETWORKDAYS(Table22[[#This Row],[QC START]], DATEVALUE(TEXT(AA4299,"MM/DD/YY")), Delivered!$Z$3:$Z$8),
                    "IN QC"
                )
            )-1
        )
    ),
"IN QC"
)</f>
        <v>NO SHIP DATE</v>
      </c>
      <c r="AB4299" s="25"/>
      <c r="AC4299" s="83"/>
      <c r="AD4299" s="45"/>
    </row>
    <row r="4300" spans="6:30" ht="14.25">
      <c r="F4300" s="30" t="str">
        <f>LEFT(Table2[[#This Row],[Project]],6)</f>
        <v/>
      </c>
      <c r="G4300" s="13"/>
      <c r="H4300" s="13"/>
      <c r="I4300" s="17"/>
      <c r="J4300" s="13"/>
      <c r="K4300" s="13"/>
      <c r="O4300" s="20"/>
      <c r="T4300" s="13"/>
      <c r="Y4300" s="71" t="str">
        <f>IFERROR(
    IF(Z4300="DONE",
        "QC DONE",
        IF(OR(AA4300="TBD", ISBLANK(AA4300)),
            "NO SHIP DATE",
            IF(AND(ISNUMBER(DATEVALUE(TEXT(Z4300,"MM/DD/YY"))), ISNUMBER(Table22[[#This Row],[QC START]])),
                NETWORKDAYS(Table22[[#This Row],[QC START]], DATEVALUE(TEXT(Z4300,"MM/DD/YY")), Delivered!$Z$3:$Z$8),
                IF(AND(ISNUMBER(DATEVALUE(TEXT(AA4300,"MM/DD/YY"))), ISNUMBER(Table22[[#This Row],[QC START]])),
                    NETWORKDAYS(Table22[[#This Row],[QC START]], DATEVALUE(TEXT(AA4300,"MM/DD/YY")), Delivered!$Z$3:$Z$8),
                    "IN QC"
                )
            )-1
        )
    ),
"IN QC"
)</f>
        <v>NO SHIP DATE</v>
      </c>
      <c r="AB4300" s="25"/>
      <c r="AC4300" s="83"/>
      <c r="AD4300" s="45"/>
    </row>
    <row r="4301" spans="6:30" ht="14.25">
      <c r="F4301" s="30" t="str">
        <f>LEFT(Table2[[#This Row],[Project]],6)</f>
        <v/>
      </c>
      <c r="G4301" s="13"/>
      <c r="H4301" s="13"/>
      <c r="I4301" s="17"/>
      <c r="J4301" s="13"/>
      <c r="K4301" s="13"/>
      <c r="O4301" s="20"/>
      <c r="T4301" s="13"/>
      <c r="Y4301" s="71" t="str">
        <f>IFERROR(
    IF(Z4301="DONE",
        "QC DONE",
        IF(OR(AA4301="TBD", ISBLANK(AA4301)),
            "NO SHIP DATE",
            IF(AND(ISNUMBER(DATEVALUE(TEXT(Z4301,"MM/DD/YY"))), ISNUMBER(Table22[[#This Row],[QC START]])),
                NETWORKDAYS(Table22[[#This Row],[QC START]], DATEVALUE(TEXT(Z4301,"MM/DD/YY")), Delivered!$Z$3:$Z$8),
                IF(AND(ISNUMBER(DATEVALUE(TEXT(AA4301,"MM/DD/YY"))), ISNUMBER(Table22[[#This Row],[QC START]])),
                    NETWORKDAYS(Table22[[#This Row],[QC START]], DATEVALUE(TEXT(AA4301,"MM/DD/YY")), Delivered!$Z$3:$Z$8),
                    "IN QC"
                )
            )-1
        )
    ),
"IN QC"
)</f>
        <v>NO SHIP DATE</v>
      </c>
      <c r="AB4301" s="25"/>
      <c r="AC4301" s="83"/>
      <c r="AD4301" s="45"/>
    </row>
    <row r="4302" spans="6:30" ht="14.25">
      <c r="F4302" s="30" t="str">
        <f>LEFT(Table2[[#This Row],[Project]],6)</f>
        <v/>
      </c>
      <c r="G4302" s="13"/>
      <c r="H4302" s="13"/>
      <c r="I4302" s="17"/>
      <c r="J4302" s="13"/>
      <c r="K4302" s="13"/>
      <c r="O4302" s="20"/>
      <c r="T4302" s="13"/>
      <c r="Y4302" s="71" t="str">
        <f>IFERROR(
    IF(Z4302="DONE",
        "QC DONE",
        IF(OR(AA4302="TBD", ISBLANK(AA4302)),
            "NO SHIP DATE",
            IF(AND(ISNUMBER(DATEVALUE(TEXT(Z4302,"MM/DD/YY"))), ISNUMBER(Table22[[#This Row],[QC START]])),
                NETWORKDAYS(Table22[[#This Row],[QC START]], DATEVALUE(TEXT(Z4302,"MM/DD/YY")), Delivered!$Z$3:$Z$8),
                IF(AND(ISNUMBER(DATEVALUE(TEXT(AA4302,"MM/DD/YY"))), ISNUMBER(Table22[[#This Row],[QC START]])),
                    NETWORKDAYS(Table22[[#This Row],[QC START]], DATEVALUE(TEXT(AA4302,"MM/DD/YY")), Delivered!$Z$3:$Z$8),
                    "IN QC"
                )
            )-1
        )
    ),
"IN QC"
)</f>
        <v>NO SHIP DATE</v>
      </c>
      <c r="AB4302" s="25"/>
      <c r="AC4302" s="83"/>
      <c r="AD4302" s="45"/>
    </row>
    <row r="4303" spans="6:30" ht="14.25">
      <c r="F4303" s="30" t="str">
        <f>LEFT(Table2[[#This Row],[Project]],6)</f>
        <v/>
      </c>
      <c r="G4303" s="13"/>
      <c r="H4303" s="13"/>
      <c r="I4303" s="17"/>
      <c r="J4303" s="13"/>
      <c r="K4303" s="13"/>
      <c r="O4303" s="20"/>
      <c r="T4303" s="13"/>
      <c r="Y4303" s="71" t="str">
        <f>IFERROR(
    IF(Z4303="DONE",
        "QC DONE",
        IF(OR(AA4303="TBD", ISBLANK(AA4303)),
            "NO SHIP DATE",
            IF(AND(ISNUMBER(DATEVALUE(TEXT(Z4303,"MM/DD/YY"))), ISNUMBER(Table22[[#This Row],[QC START]])),
                NETWORKDAYS(Table22[[#This Row],[QC START]], DATEVALUE(TEXT(Z4303,"MM/DD/YY")), Delivered!$Z$3:$Z$8),
                IF(AND(ISNUMBER(DATEVALUE(TEXT(AA4303,"MM/DD/YY"))), ISNUMBER(Table22[[#This Row],[QC START]])),
                    NETWORKDAYS(Table22[[#This Row],[QC START]], DATEVALUE(TEXT(AA4303,"MM/DD/YY")), Delivered!$Z$3:$Z$8),
                    "IN QC"
                )
            )-1
        )
    ),
"IN QC"
)</f>
        <v>NO SHIP DATE</v>
      </c>
      <c r="AB4303" s="25"/>
      <c r="AC4303" s="83"/>
      <c r="AD4303" s="45"/>
    </row>
    <row r="4304" spans="6:30" ht="14.25">
      <c r="F4304" s="30" t="str">
        <f>LEFT(Table2[[#This Row],[Project]],6)</f>
        <v/>
      </c>
      <c r="G4304" s="13"/>
      <c r="H4304" s="13"/>
      <c r="I4304" s="17"/>
      <c r="J4304" s="13"/>
      <c r="K4304" s="13"/>
      <c r="O4304" s="20"/>
      <c r="T4304" s="13"/>
      <c r="Y4304" s="71" t="str">
        <f>IFERROR(
    IF(Z4304="DONE",
        "QC DONE",
        IF(OR(AA4304="TBD", ISBLANK(AA4304)),
            "NO SHIP DATE",
            IF(AND(ISNUMBER(DATEVALUE(TEXT(Z4304,"MM/DD/YY"))), ISNUMBER(Table22[[#This Row],[QC START]])),
                NETWORKDAYS(Table22[[#This Row],[QC START]], DATEVALUE(TEXT(Z4304,"MM/DD/YY")), Delivered!$Z$3:$Z$8),
                IF(AND(ISNUMBER(DATEVALUE(TEXT(AA4304,"MM/DD/YY"))), ISNUMBER(Table22[[#This Row],[QC START]])),
                    NETWORKDAYS(Table22[[#This Row],[QC START]], DATEVALUE(TEXT(AA4304,"MM/DD/YY")), Delivered!$Z$3:$Z$8),
                    "IN QC"
                )
            )-1
        )
    ),
"IN QC"
)</f>
        <v>NO SHIP DATE</v>
      </c>
      <c r="AB4304" s="25"/>
      <c r="AC4304" s="83"/>
      <c r="AD4304" s="45"/>
    </row>
    <row r="4305" spans="6:30" ht="14.25">
      <c r="F4305" s="30" t="str">
        <f>LEFT(Table2[[#This Row],[Project]],6)</f>
        <v/>
      </c>
      <c r="G4305" s="13"/>
      <c r="H4305" s="13"/>
      <c r="I4305" s="17"/>
      <c r="J4305" s="13"/>
      <c r="K4305" s="13"/>
      <c r="O4305" s="20"/>
      <c r="T4305" s="13"/>
      <c r="Y4305" s="71" t="str">
        <f>IFERROR(
    IF(Z4305="DONE",
        "QC DONE",
        IF(OR(AA4305="TBD", ISBLANK(AA4305)),
            "NO SHIP DATE",
            IF(AND(ISNUMBER(DATEVALUE(TEXT(Z4305,"MM/DD/YY"))), ISNUMBER(Table22[[#This Row],[QC START]])),
                NETWORKDAYS(Table22[[#This Row],[QC START]], DATEVALUE(TEXT(Z4305,"MM/DD/YY")), Delivered!$Z$3:$Z$8),
                IF(AND(ISNUMBER(DATEVALUE(TEXT(AA4305,"MM/DD/YY"))), ISNUMBER(Table22[[#This Row],[QC START]])),
                    NETWORKDAYS(Table22[[#This Row],[QC START]], DATEVALUE(TEXT(AA4305,"MM/DD/YY")), Delivered!$Z$3:$Z$8),
                    "IN QC"
                )
            )-1
        )
    ),
"IN QC"
)</f>
        <v>NO SHIP DATE</v>
      </c>
      <c r="AB4305" s="25"/>
      <c r="AC4305" s="83"/>
      <c r="AD4305" s="45"/>
    </row>
    <row r="4306" spans="6:30" ht="14.25">
      <c r="F4306" s="30" t="str">
        <f>LEFT(Table2[[#This Row],[Project]],6)</f>
        <v/>
      </c>
      <c r="G4306" s="13"/>
      <c r="H4306" s="13"/>
      <c r="I4306" s="17"/>
      <c r="J4306" s="13"/>
      <c r="K4306" s="13"/>
      <c r="O4306" s="20"/>
      <c r="T4306" s="13"/>
      <c r="Y4306" s="71" t="str">
        <f>IFERROR(
    IF(Z4306="DONE",
        "QC DONE",
        IF(OR(AA4306="TBD", ISBLANK(AA4306)),
            "NO SHIP DATE",
            IF(AND(ISNUMBER(DATEVALUE(TEXT(Z4306,"MM/DD/YY"))), ISNUMBER(Table22[[#This Row],[QC START]])),
                NETWORKDAYS(Table22[[#This Row],[QC START]], DATEVALUE(TEXT(Z4306,"MM/DD/YY")), Delivered!$Z$3:$Z$8),
                IF(AND(ISNUMBER(DATEVALUE(TEXT(AA4306,"MM/DD/YY"))), ISNUMBER(Table22[[#This Row],[QC START]])),
                    NETWORKDAYS(Table22[[#This Row],[QC START]], DATEVALUE(TEXT(AA4306,"MM/DD/YY")), Delivered!$Z$3:$Z$8),
                    "IN QC"
                )
            )-1
        )
    ),
"IN QC"
)</f>
        <v>NO SHIP DATE</v>
      </c>
      <c r="AB4306" s="25"/>
      <c r="AC4306" s="83"/>
      <c r="AD4306" s="45"/>
    </row>
    <row r="4307" spans="6:30" ht="14.25">
      <c r="F4307" s="30" t="str">
        <f>LEFT(Table2[[#This Row],[Project]],6)</f>
        <v/>
      </c>
      <c r="G4307" s="13"/>
      <c r="H4307" s="13"/>
      <c r="I4307" s="17"/>
      <c r="J4307" s="13"/>
      <c r="K4307" s="13"/>
      <c r="O4307" s="20"/>
      <c r="T4307" s="13"/>
      <c r="Y4307" s="71" t="str">
        <f>IFERROR(
    IF(Z4307="DONE",
        "QC DONE",
        IF(OR(AA4307="TBD", ISBLANK(AA4307)),
            "NO SHIP DATE",
            IF(AND(ISNUMBER(DATEVALUE(TEXT(Z4307,"MM/DD/YY"))), ISNUMBER(Table22[[#This Row],[QC START]])),
                NETWORKDAYS(Table22[[#This Row],[QC START]], DATEVALUE(TEXT(Z4307,"MM/DD/YY")), Delivered!$Z$3:$Z$8),
                IF(AND(ISNUMBER(DATEVALUE(TEXT(AA4307,"MM/DD/YY"))), ISNUMBER(Table22[[#This Row],[QC START]])),
                    NETWORKDAYS(Table22[[#This Row],[QC START]], DATEVALUE(TEXT(AA4307,"MM/DD/YY")), Delivered!$Z$3:$Z$8),
                    "IN QC"
                )
            )-1
        )
    ),
"IN QC"
)</f>
        <v>NO SHIP DATE</v>
      </c>
      <c r="AB4307" s="25"/>
      <c r="AC4307" s="83"/>
      <c r="AD4307" s="45"/>
    </row>
    <row r="4308" spans="6:30" ht="14.25">
      <c r="F4308" s="30" t="str">
        <f>LEFT(Table2[[#This Row],[Project]],6)</f>
        <v/>
      </c>
      <c r="G4308" s="13"/>
      <c r="H4308" s="13"/>
      <c r="I4308" s="17"/>
      <c r="J4308" s="13"/>
      <c r="K4308" s="13"/>
      <c r="O4308" s="20"/>
      <c r="T4308" s="13"/>
      <c r="Y4308" s="71" t="str">
        <f>IFERROR(
    IF(Z4308="DONE",
        "QC DONE",
        IF(OR(AA4308="TBD", ISBLANK(AA4308)),
            "NO SHIP DATE",
            IF(AND(ISNUMBER(DATEVALUE(TEXT(Z4308,"MM/DD/YY"))), ISNUMBER(Table22[[#This Row],[QC START]])),
                NETWORKDAYS(Table22[[#This Row],[QC START]], DATEVALUE(TEXT(Z4308,"MM/DD/YY")), Delivered!$Z$3:$Z$8),
                IF(AND(ISNUMBER(DATEVALUE(TEXT(AA4308,"MM/DD/YY"))), ISNUMBER(Table22[[#This Row],[QC START]])),
                    NETWORKDAYS(Table22[[#This Row],[QC START]], DATEVALUE(TEXT(AA4308,"MM/DD/YY")), Delivered!$Z$3:$Z$8),
                    "IN QC"
                )
            )-1
        )
    ),
"IN QC"
)</f>
        <v>NO SHIP DATE</v>
      </c>
      <c r="AB4308" s="25"/>
      <c r="AC4308" s="83"/>
      <c r="AD4308" s="45"/>
    </row>
    <row r="4309" spans="6:30" ht="14.25">
      <c r="F4309" s="30" t="str">
        <f>LEFT(Table2[[#This Row],[Project]],6)</f>
        <v/>
      </c>
      <c r="G4309" s="13"/>
      <c r="H4309" s="13"/>
      <c r="I4309" s="17"/>
      <c r="J4309" s="13"/>
      <c r="K4309" s="13"/>
      <c r="O4309" s="20"/>
      <c r="T4309" s="13"/>
      <c r="Y4309" s="71" t="str">
        <f>IFERROR(
    IF(Z4309="DONE",
        "QC DONE",
        IF(OR(AA4309="TBD", ISBLANK(AA4309)),
            "NO SHIP DATE",
            IF(AND(ISNUMBER(DATEVALUE(TEXT(Z4309,"MM/DD/YY"))), ISNUMBER(Table22[[#This Row],[QC START]])),
                NETWORKDAYS(Table22[[#This Row],[QC START]], DATEVALUE(TEXT(Z4309,"MM/DD/YY")), Delivered!$Z$3:$Z$8),
                IF(AND(ISNUMBER(DATEVALUE(TEXT(AA4309,"MM/DD/YY"))), ISNUMBER(Table22[[#This Row],[QC START]])),
                    NETWORKDAYS(Table22[[#This Row],[QC START]], DATEVALUE(TEXT(AA4309,"MM/DD/YY")), Delivered!$Z$3:$Z$8),
                    "IN QC"
                )
            )-1
        )
    ),
"IN QC"
)</f>
        <v>NO SHIP DATE</v>
      </c>
      <c r="AB4309" s="25"/>
      <c r="AC4309" s="83"/>
      <c r="AD4309" s="45"/>
    </row>
    <row r="4310" spans="6:30" ht="14.25">
      <c r="F4310" s="30" t="str">
        <f>LEFT(Table2[[#This Row],[Project]],6)</f>
        <v/>
      </c>
      <c r="G4310" s="13"/>
      <c r="H4310" s="13"/>
      <c r="I4310" s="17"/>
      <c r="J4310" s="13"/>
      <c r="K4310" s="13"/>
      <c r="O4310" s="20"/>
      <c r="T4310" s="13"/>
      <c r="Y4310" s="71" t="str">
        <f>IFERROR(
    IF(Z4310="DONE",
        "QC DONE",
        IF(OR(AA4310="TBD", ISBLANK(AA4310)),
            "NO SHIP DATE",
            IF(AND(ISNUMBER(DATEVALUE(TEXT(Z4310,"MM/DD/YY"))), ISNUMBER(Table22[[#This Row],[QC START]])),
                NETWORKDAYS(Table22[[#This Row],[QC START]], DATEVALUE(TEXT(Z4310,"MM/DD/YY")), Delivered!$Z$3:$Z$8),
                IF(AND(ISNUMBER(DATEVALUE(TEXT(AA4310,"MM/DD/YY"))), ISNUMBER(Table22[[#This Row],[QC START]])),
                    NETWORKDAYS(Table22[[#This Row],[QC START]], DATEVALUE(TEXT(AA4310,"MM/DD/YY")), Delivered!$Z$3:$Z$8),
                    "IN QC"
                )
            )-1
        )
    ),
"IN QC"
)</f>
        <v>NO SHIP DATE</v>
      </c>
      <c r="AB4310" s="25"/>
      <c r="AC4310" s="83"/>
      <c r="AD4310" s="45"/>
    </row>
    <row r="4311" spans="6:30" ht="14.25">
      <c r="F4311" s="30" t="str">
        <f>LEFT(Table2[[#This Row],[Project]],6)</f>
        <v/>
      </c>
      <c r="G4311" s="13"/>
      <c r="H4311" s="13"/>
      <c r="I4311" s="17"/>
      <c r="J4311" s="13"/>
      <c r="K4311" s="13"/>
      <c r="O4311" s="20"/>
      <c r="T4311" s="13"/>
      <c r="Y4311" s="71" t="str">
        <f>IFERROR(
    IF(Z4311="DONE",
        "QC DONE",
        IF(OR(AA4311="TBD", ISBLANK(AA4311)),
            "NO SHIP DATE",
            IF(AND(ISNUMBER(DATEVALUE(TEXT(Z4311,"MM/DD/YY"))), ISNUMBER(Table22[[#This Row],[QC START]])),
                NETWORKDAYS(Table22[[#This Row],[QC START]], DATEVALUE(TEXT(Z4311,"MM/DD/YY")), Delivered!$Z$3:$Z$8),
                IF(AND(ISNUMBER(DATEVALUE(TEXT(AA4311,"MM/DD/YY"))), ISNUMBER(Table22[[#This Row],[QC START]])),
                    NETWORKDAYS(Table22[[#This Row],[QC START]], DATEVALUE(TEXT(AA4311,"MM/DD/YY")), Delivered!$Z$3:$Z$8),
                    "IN QC"
                )
            )-1
        )
    ),
"IN QC"
)</f>
        <v>NO SHIP DATE</v>
      </c>
      <c r="AB4311" s="25"/>
      <c r="AC4311" s="83"/>
      <c r="AD4311" s="45"/>
    </row>
    <row r="4312" spans="6:30" ht="14.25">
      <c r="F4312" s="30" t="str">
        <f>LEFT(Table2[[#This Row],[Project]],6)</f>
        <v/>
      </c>
      <c r="G4312" s="13"/>
      <c r="H4312" s="13"/>
      <c r="I4312" s="17"/>
      <c r="J4312" s="13"/>
      <c r="K4312" s="13"/>
      <c r="O4312" s="20"/>
      <c r="T4312" s="13"/>
      <c r="Y4312" s="71" t="str">
        <f>IFERROR(
    IF(Z4312="DONE",
        "QC DONE",
        IF(OR(AA4312="TBD", ISBLANK(AA4312)),
            "NO SHIP DATE",
            IF(AND(ISNUMBER(DATEVALUE(TEXT(Z4312,"MM/DD/YY"))), ISNUMBER(Table22[[#This Row],[QC START]])),
                NETWORKDAYS(Table22[[#This Row],[QC START]], DATEVALUE(TEXT(Z4312,"MM/DD/YY")), Delivered!$Z$3:$Z$8),
                IF(AND(ISNUMBER(DATEVALUE(TEXT(AA4312,"MM/DD/YY"))), ISNUMBER(Table22[[#This Row],[QC START]])),
                    NETWORKDAYS(Table22[[#This Row],[QC START]], DATEVALUE(TEXT(AA4312,"MM/DD/YY")), Delivered!$Z$3:$Z$8),
                    "IN QC"
                )
            )-1
        )
    ),
"IN QC"
)</f>
        <v>NO SHIP DATE</v>
      </c>
      <c r="AB4312" s="25"/>
      <c r="AC4312" s="83"/>
      <c r="AD4312" s="45"/>
    </row>
    <row r="4313" spans="6:30" ht="14.25">
      <c r="F4313" s="30" t="str">
        <f>LEFT(Table2[[#This Row],[Project]],6)</f>
        <v/>
      </c>
      <c r="G4313" s="13"/>
      <c r="H4313" s="13"/>
      <c r="I4313" s="17"/>
      <c r="J4313" s="13"/>
      <c r="K4313" s="13"/>
      <c r="O4313" s="20"/>
      <c r="T4313" s="13"/>
      <c r="Y4313" s="71" t="str">
        <f>IFERROR(
    IF(Z4313="DONE",
        "QC DONE",
        IF(OR(AA4313="TBD", ISBLANK(AA4313)),
            "NO SHIP DATE",
            IF(AND(ISNUMBER(DATEVALUE(TEXT(Z4313,"MM/DD/YY"))), ISNUMBER(Table22[[#This Row],[QC START]])),
                NETWORKDAYS(Table22[[#This Row],[QC START]], DATEVALUE(TEXT(Z4313,"MM/DD/YY")), Delivered!$Z$3:$Z$8),
                IF(AND(ISNUMBER(DATEVALUE(TEXT(AA4313,"MM/DD/YY"))), ISNUMBER(Table22[[#This Row],[QC START]])),
                    NETWORKDAYS(Table22[[#This Row],[QC START]], DATEVALUE(TEXT(AA4313,"MM/DD/YY")), Delivered!$Z$3:$Z$8),
                    "IN QC"
                )
            )-1
        )
    ),
"IN QC"
)</f>
        <v>NO SHIP DATE</v>
      </c>
      <c r="AB4313" s="25"/>
      <c r="AC4313" s="83"/>
      <c r="AD4313" s="45"/>
    </row>
    <row r="4314" spans="6:30" ht="14.25">
      <c r="F4314" s="30" t="str">
        <f>LEFT(Table2[[#This Row],[Project]],6)</f>
        <v/>
      </c>
      <c r="G4314" s="13"/>
      <c r="H4314" s="13"/>
      <c r="I4314" s="17"/>
      <c r="J4314" s="13"/>
      <c r="K4314" s="13"/>
      <c r="O4314" s="20"/>
      <c r="T4314" s="13"/>
      <c r="Y4314" s="71" t="str">
        <f>IFERROR(
    IF(Z4314="DONE",
        "QC DONE",
        IF(OR(AA4314="TBD", ISBLANK(AA4314)),
            "NO SHIP DATE",
            IF(AND(ISNUMBER(DATEVALUE(TEXT(Z4314,"MM/DD/YY"))), ISNUMBER(Table22[[#This Row],[QC START]])),
                NETWORKDAYS(Table22[[#This Row],[QC START]], DATEVALUE(TEXT(Z4314,"MM/DD/YY")), Delivered!$Z$3:$Z$8),
                IF(AND(ISNUMBER(DATEVALUE(TEXT(AA4314,"MM/DD/YY"))), ISNUMBER(Table22[[#This Row],[QC START]])),
                    NETWORKDAYS(Table22[[#This Row],[QC START]], DATEVALUE(TEXT(AA4314,"MM/DD/YY")), Delivered!$Z$3:$Z$8),
                    "IN QC"
                )
            )-1
        )
    ),
"IN QC"
)</f>
        <v>NO SHIP DATE</v>
      </c>
      <c r="AB4314" s="25"/>
      <c r="AC4314" s="83"/>
      <c r="AD4314" s="45"/>
    </row>
    <row r="4315" spans="6:30" ht="14.25">
      <c r="F4315" s="30" t="str">
        <f>LEFT(Table2[[#This Row],[Project]],6)</f>
        <v/>
      </c>
      <c r="G4315" s="13"/>
      <c r="H4315" s="13"/>
      <c r="I4315" s="17"/>
      <c r="J4315" s="13"/>
      <c r="K4315" s="13"/>
      <c r="O4315" s="20"/>
      <c r="T4315" s="13"/>
      <c r="Y4315" s="71" t="str">
        <f>IFERROR(
    IF(Z4315="DONE",
        "QC DONE",
        IF(OR(AA4315="TBD", ISBLANK(AA4315)),
            "NO SHIP DATE",
            IF(AND(ISNUMBER(DATEVALUE(TEXT(Z4315,"MM/DD/YY"))), ISNUMBER(Table22[[#This Row],[QC START]])),
                NETWORKDAYS(Table22[[#This Row],[QC START]], DATEVALUE(TEXT(Z4315,"MM/DD/YY")), Delivered!$Z$3:$Z$8),
                IF(AND(ISNUMBER(DATEVALUE(TEXT(AA4315,"MM/DD/YY"))), ISNUMBER(Table22[[#This Row],[QC START]])),
                    NETWORKDAYS(Table22[[#This Row],[QC START]], DATEVALUE(TEXT(AA4315,"MM/DD/YY")), Delivered!$Z$3:$Z$8),
                    "IN QC"
                )
            )-1
        )
    ),
"IN QC"
)</f>
        <v>NO SHIP DATE</v>
      </c>
      <c r="AB4315" s="25"/>
      <c r="AC4315" s="83"/>
      <c r="AD4315" s="45"/>
    </row>
    <row r="4316" spans="6:30" ht="14.25">
      <c r="F4316" s="30" t="str">
        <f>LEFT(Table2[[#This Row],[Project]],6)</f>
        <v/>
      </c>
      <c r="G4316" s="13"/>
      <c r="H4316" s="13"/>
      <c r="I4316" s="17"/>
      <c r="J4316" s="13"/>
      <c r="K4316" s="13"/>
      <c r="O4316" s="20"/>
      <c r="T4316" s="13"/>
      <c r="Y4316" s="71" t="str">
        <f>IFERROR(
    IF(Z4316="DONE",
        "QC DONE",
        IF(OR(AA4316="TBD", ISBLANK(AA4316)),
            "NO SHIP DATE",
            IF(AND(ISNUMBER(DATEVALUE(TEXT(Z4316,"MM/DD/YY"))), ISNUMBER(Table22[[#This Row],[QC START]])),
                NETWORKDAYS(Table22[[#This Row],[QC START]], DATEVALUE(TEXT(Z4316,"MM/DD/YY")), Delivered!$Z$3:$Z$8),
                IF(AND(ISNUMBER(DATEVALUE(TEXT(AA4316,"MM/DD/YY"))), ISNUMBER(Table22[[#This Row],[QC START]])),
                    NETWORKDAYS(Table22[[#This Row],[QC START]], DATEVALUE(TEXT(AA4316,"MM/DD/YY")), Delivered!$Z$3:$Z$8),
                    "IN QC"
                )
            )-1
        )
    ),
"IN QC"
)</f>
        <v>NO SHIP DATE</v>
      </c>
      <c r="AB4316" s="25"/>
      <c r="AC4316" s="83"/>
      <c r="AD4316" s="45"/>
    </row>
    <row r="4317" spans="6:30" ht="14.25">
      <c r="F4317" s="30" t="str">
        <f>LEFT(Table2[[#This Row],[Project]],6)</f>
        <v/>
      </c>
      <c r="G4317" s="13"/>
      <c r="H4317" s="13"/>
      <c r="I4317" s="17"/>
      <c r="J4317" s="13"/>
      <c r="K4317" s="13"/>
      <c r="O4317" s="20"/>
      <c r="T4317" s="13"/>
      <c r="Y4317" s="71" t="str">
        <f>IFERROR(
    IF(Z4317="DONE",
        "QC DONE",
        IF(OR(AA4317="TBD", ISBLANK(AA4317)),
            "NO SHIP DATE",
            IF(AND(ISNUMBER(DATEVALUE(TEXT(Z4317,"MM/DD/YY"))), ISNUMBER(Table22[[#This Row],[QC START]])),
                NETWORKDAYS(Table22[[#This Row],[QC START]], DATEVALUE(TEXT(Z4317,"MM/DD/YY")), Delivered!$Z$3:$Z$8),
                IF(AND(ISNUMBER(DATEVALUE(TEXT(AA4317,"MM/DD/YY"))), ISNUMBER(Table22[[#This Row],[QC START]])),
                    NETWORKDAYS(Table22[[#This Row],[QC START]], DATEVALUE(TEXT(AA4317,"MM/DD/YY")), Delivered!$Z$3:$Z$8),
                    "IN QC"
                )
            )-1
        )
    ),
"IN QC"
)</f>
        <v>NO SHIP DATE</v>
      </c>
      <c r="AB4317" s="25"/>
      <c r="AC4317" s="83"/>
      <c r="AD4317" s="45"/>
    </row>
    <row r="4318" spans="6:30" ht="14.25">
      <c r="F4318" s="30" t="str">
        <f>LEFT(Table2[[#This Row],[Project]],6)</f>
        <v/>
      </c>
      <c r="G4318" s="13"/>
      <c r="H4318" s="13"/>
      <c r="I4318" s="17"/>
      <c r="J4318" s="13"/>
      <c r="K4318" s="13"/>
      <c r="O4318" s="20"/>
      <c r="T4318" s="13"/>
      <c r="Y4318" s="71" t="str">
        <f>IFERROR(
    IF(Z4318="DONE",
        "QC DONE",
        IF(OR(AA4318="TBD", ISBLANK(AA4318)),
            "NO SHIP DATE",
            IF(AND(ISNUMBER(DATEVALUE(TEXT(Z4318,"MM/DD/YY"))), ISNUMBER(Table22[[#This Row],[QC START]])),
                NETWORKDAYS(Table22[[#This Row],[QC START]], DATEVALUE(TEXT(Z4318,"MM/DD/YY")), Delivered!$Z$3:$Z$8),
                IF(AND(ISNUMBER(DATEVALUE(TEXT(AA4318,"MM/DD/YY"))), ISNUMBER(Table22[[#This Row],[QC START]])),
                    NETWORKDAYS(Table22[[#This Row],[QC START]], DATEVALUE(TEXT(AA4318,"MM/DD/YY")), Delivered!$Z$3:$Z$8),
                    "IN QC"
                )
            )-1
        )
    ),
"IN QC"
)</f>
        <v>NO SHIP DATE</v>
      </c>
      <c r="AB4318" s="25"/>
      <c r="AC4318" s="83"/>
      <c r="AD4318" s="45"/>
    </row>
    <row r="4319" spans="6:30" ht="14.25">
      <c r="F4319" s="30" t="str">
        <f>LEFT(Table2[[#This Row],[Project]],6)</f>
        <v/>
      </c>
      <c r="G4319" s="13"/>
      <c r="H4319" s="13"/>
      <c r="I4319" s="17"/>
      <c r="J4319" s="13"/>
      <c r="K4319" s="13"/>
      <c r="O4319" s="20"/>
      <c r="T4319" s="13"/>
      <c r="Y4319" s="71" t="str">
        <f>IFERROR(
    IF(Z4319="DONE",
        "QC DONE",
        IF(OR(AA4319="TBD", ISBLANK(AA4319)),
            "NO SHIP DATE",
            IF(AND(ISNUMBER(DATEVALUE(TEXT(Z4319,"MM/DD/YY"))), ISNUMBER(Table22[[#This Row],[QC START]])),
                NETWORKDAYS(Table22[[#This Row],[QC START]], DATEVALUE(TEXT(Z4319,"MM/DD/YY")), Delivered!$Z$3:$Z$8),
                IF(AND(ISNUMBER(DATEVALUE(TEXT(AA4319,"MM/DD/YY"))), ISNUMBER(Table22[[#This Row],[QC START]])),
                    NETWORKDAYS(Table22[[#This Row],[QC START]], DATEVALUE(TEXT(AA4319,"MM/DD/YY")), Delivered!$Z$3:$Z$8),
                    "IN QC"
                )
            )-1
        )
    ),
"IN QC"
)</f>
        <v>NO SHIP DATE</v>
      </c>
      <c r="AB4319" s="25"/>
      <c r="AC4319" s="83"/>
      <c r="AD4319" s="45"/>
    </row>
    <row r="4320" spans="6:30" ht="14.25">
      <c r="F4320" s="30" t="str">
        <f>LEFT(Table2[[#This Row],[Project]],6)</f>
        <v/>
      </c>
      <c r="G4320" s="13"/>
      <c r="H4320" s="13"/>
      <c r="I4320" s="17"/>
      <c r="J4320" s="13"/>
      <c r="K4320" s="13"/>
      <c r="O4320" s="20"/>
      <c r="T4320" s="13"/>
      <c r="Y4320" s="71" t="str">
        <f>IFERROR(
    IF(Z4320="DONE",
        "QC DONE",
        IF(OR(AA4320="TBD", ISBLANK(AA4320)),
            "NO SHIP DATE",
            IF(AND(ISNUMBER(DATEVALUE(TEXT(Z4320,"MM/DD/YY"))), ISNUMBER(Table22[[#This Row],[QC START]])),
                NETWORKDAYS(Table22[[#This Row],[QC START]], DATEVALUE(TEXT(Z4320,"MM/DD/YY")), Delivered!$Z$3:$Z$8),
                IF(AND(ISNUMBER(DATEVALUE(TEXT(AA4320,"MM/DD/YY"))), ISNUMBER(Table22[[#This Row],[QC START]])),
                    NETWORKDAYS(Table22[[#This Row],[QC START]], DATEVALUE(TEXT(AA4320,"MM/DD/YY")), Delivered!$Z$3:$Z$8),
                    "IN QC"
                )
            )-1
        )
    ),
"IN QC"
)</f>
        <v>NO SHIP DATE</v>
      </c>
      <c r="AB4320" s="25"/>
      <c r="AC4320" s="83"/>
      <c r="AD4320" s="45"/>
    </row>
    <row r="4321" spans="6:30" ht="14.25">
      <c r="F4321" s="30" t="str">
        <f>LEFT(Table2[[#This Row],[Project]],6)</f>
        <v/>
      </c>
      <c r="G4321" s="13"/>
      <c r="H4321" s="13"/>
      <c r="I4321" s="17"/>
      <c r="J4321" s="13"/>
      <c r="K4321" s="13"/>
      <c r="O4321" s="20"/>
      <c r="T4321" s="13"/>
      <c r="Y4321" s="71" t="str">
        <f>IFERROR(
    IF(Z4321="DONE",
        "QC DONE",
        IF(OR(AA4321="TBD", ISBLANK(AA4321)),
            "NO SHIP DATE",
            IF(AND(ISNUMBER(DATEVALUE(TEXT(Z4321,"MM/DD/YY"))), ISNUMBER(Table22[[#This Row],[QC START]])),
                NETWORKDAYS(Table22[[#This Row],[QC START]], DATEVALUE(TEXT(Z4321,"MM/DD/YY")), Delivered!$Z$3:$Z$8),
                IF(AND(ISNUMBER(DATEVALUE(TEXT(AA4321,"MM/DD/YY"))), ISNUMBER(Table22[[#This Row],[QC START]])),
                    NETWORKDAYS(Table22[[#This Row],[QC START]], DATEVALUE(TEXT(AA4321,"MM/DD/YY")), Delivered!$Z$3:$Z$8),
                    "IN QC"
                )
            )-1
        )
    ),
"IN QC"
)</f>
        <v>NO SHIP DATE</v>
      </c>
      <c r="AB4321" s="25"/>
      <c r="AC4321" s="83"/>
      <c r="AD4321" s="45"/>
    </row>
    <row r="4322" spans="6:30" ht="14.25">
      <c r="F4322" s="30" t="str">
        <f>LEFT(Table2[[#This Row],[Project]],6)</f>
        <v/>
      </c>
      <c r="G4322" s="13"/>
      <c r="H4322" s="13"/>
      <c r="I4322" s="17"/>
      <c r="J4322" s="13"/>
      <c r="K4322" s="13"/>
      <c r="O4322" s="20"/>
      <c r="T4322" s="13"/>
      <c r="Y4322" s="71" t="str">
        <f>IFERROR(
    IF(Z4322="DONE",
        "QC DONE",
        IF(OR(AA4322="TBD", ISBLANK(AA4322)),
            "NO SHIP DATE",
            IF(AND(ISNUMBER(DATEVALUE(TEXT(Z4322,"MM/DD/YY"))), ISNUMBER(Table22[[#This Row],[QC START]])),
                NETWORKDAYS(Table22[[#This Row],[QC START]], DATEVALUE(TEXT(Z4322,"MM/DD/YY")), Delivered!$Z$3:$Z$8),
                IF(AND(ISNUMBER(DATEVALUE(TEXT(AA4322,"MM/DD/YY"))), ISNUMBER(Table22[[#This Row],[QC START]])),
                    NETWORKDAYS(Table22[[#This Row],[QC START]], DATEVALUE(TEXT(AA4322,"MM/DD/YY")), Delivered!$Z$3:$Z$8),
                    "IN QC"
                )
            )-1
        )
    ),
"IN QC"
)</f>
        <v>NO SHIP DATE</v>
      </c>
      <c r="AB4322" s="25"/>
      <c r="AC4322" s="83"/>
      <c r="AD4322" s="45"/>
    </row>
    <row r="4323" spans="6:30" ht="14.25">
      <c r="F4323" s="30" t="str">
        <f>LEFT(Table2[[#This Row],[Project]],6)</f>
        <v/>
      </c>
      <c r="G4323" s="13"/>
      <c r="H4323" s="13"/>
      <c r="I4323" s="17"/>
      <c r="J4323" s="13"/>
      <c r="K4323" s="13"/>
      <c r="O4323" s="20"/>
      <c r="T4323" s="13"/>
      <c r="Y4323" s="71" t="str">
        <f>IFERROR(
    IF(Z4323="DONE",
        "QC DONE",
        IF(OR(AA4323="TBD", ISBLANK(AA4323)),
            "NO SHIP DATE",
            IF(AND(ISNUMBER(DATEVALUE(TEXT(Z4323,"MM/DD/YY"))), ISNUMBER(Table22[[#This Row],[QC START]])),
                NETWORKDAYS(Table22[[#This Row],[QC START]], DATEVALUE(TEXT(Z4323,"MM/DD/YY")), Delivered!$Z$3:$Z$8),
                IF(AND(ISNUMBER(DATEVALUE(TEXT(AA4323,"MM/DD/YY"))), ISNUMBER(Table22[[#This Row],[QC START]])),
                    NETWORKDAYS(Table22[[#This Row],[QC START]], DATEVALUE(TEXT(AA4323,"MM/DD/YY")), Delivered!$Z$3:$Z$8),
                    "IN QC"
                )
            )-1
        )
    ),
"IN QC"
)</f>
        <v>NO SHIP DATE</v>
      </c>
      <c r="AB4323" s="25"/>
      <c r="AC4323" s="83"/>
      <c r="AD4323" s="45"/>
    </row>
    <row r="4324" spans="6:30" ht="14.25">
      <c r="F4324" s="30" t="str">
        <f>LEFT(Table2[[#This Row],[Project]],6)</f>
        <v/>
      </c>
      <c r="G4324" s="13"/>
      <c r="H4324" s="13"/>
      <c r="I4324" s="17"/>
      <c r="J4324" s="13"/>
      <c r="K4324" s="13"/>
      <c r="O4324" s="20"/>
      <c r="T4324" s="13"/>
      <c r="Y4324" s="71" t="str">
        <f>IFERROR(
    IF(Z4324="DONE",
        "QC DONE",
        IF(OR(AA4324="TBD", ISBLANK(AA4324)),
            "NO SHIP DATE",
            IF(AND(ISNUMBER(DATEVALUE(TEXT(Z4324,"MM/DD/YY"))), ISNUMBER(Table22[[#This Row],[QC START]])),
                NETWORKDAYS(Table22[[#This Row],[QC START]], DATEVALUE(TEXT(Z4324,"MM/DD/YY")), Delivered!$Z$3:$Z$8),
                IF(AND(ISNUMBER(DATEVALUE(TEXT(AA4324,"MM/DD/YY"))), ISNUMBER(Table22[[#This Row],[QC START]])),
                    NETWORKDAYS(Table22[[#This Row],[QC START]], DATEVALUE(TEXT(AA4324,"MM/DD/YY")), Delivered!$Z$3:$Z$8),
                    "IN QC"
                )
            )-1
        )
    ),
"IN QC"
)</f>
        <v>NO SHIP DATE</v>
      </c>
      <c r="AB4324" s="25"/>
      <c r="AC4324" s="83"/>
      <c r="AD4324" s="45"/>
    </row>
    <row r="4325" spans="6:30" ht="14.25">
      <c r="F4325" s="30" t="str">
        <f>LEFT(Table2[[#This Row],[Project]],6)</f>
        <v/>
      </c>
      <c r="G4325" s="13"/>
      <c r="H4325" s="13"/>
      <c r="I4325" s="17"/>
      <c r="J4325" s="13"/>
      <c r="K4325" s="13"/>
      <c r="O4325" s="20"/>
      <c r="T4325" s="13"/>
      <c r="Y4325" s="71" t="str">
        <f>IFERROR(
    IF(Z4325="DONE",
        "QC DONE",
        IF(OR(AA4325="TBD", ISBLANK(AA4325)),
            "NO SHIP DATE",
            IF(AND(ISNUMBER(DATEVALUE(TEXT(Z4325,"MM/DD/YY"))), ISNUMBER(Table22[[#This Row],[QC START]])),
                NETWORKDAYS(Table22[[#This Row],[QC START]], DATEVALUE(TEXT(Z4325,"MM/DD/YY")), Delivered!$Z$3:$Z$8),
                IF(AND(ISNUMBER(DATEVALUE(TEXT(AA4325,"MM/DD/YY"))), ISNUMBER(Table22[[#This Row],[QC START]])),
                    NETWORKDAYS(Table22[[#This Row],[QC START]], DATEVALUE(TEXT(AA4325,"MM/DD/YY")), Delivered!$Z$3:$Z$8),
                    "IN QC"
                )
            )-1
        )
    ),
"IN QC"
)</f>
        <v>NO SHIP DATE</v>
      </c>
      <c r="AB4325" s="25"/>
      <c r="AC4325" s="83"/>
      <c r="AD4325" s="45"/>
    </row>
    <row r="4326" spans="6:30" ht="14.25">
      <c r="F4326" s="30" t="str">
        <f>LEFT(Table2[[#This Row],[Project]],6)</f>
        <v/>
      </c>
      <c r="G4326" s="13"/>
      <c r="H4326" s="13"/>
      <c r="I4326" s="17"/>
      <c r="J4326" s="13"/>
      <c r="K4326" s="13"/>
      <c r="O4326" s="20"/>
      <c r="T4326" s="13"/>
      <c r="Y4326" s="71" t="str">
        <f>IFERROR(
    IF(Z4326="DONE",
        "QC DONE",
        IF(OR(AA4326="TBD", ISBLANK(AA4326)),
            "NO SHIP DATE",
            IF(AND(ISNUMBER(DATEVALUE(TEXT(Z4326,"MM/DD/YY"))), ISNUMBER(Table22[[#This Row],[QC START]])),
                NETWORKDAYS(Table22[[#This Row],[QC START]], DATEVALUE(TEXT(Z4326,"MM/DD/YY")), Delivered!$Z$3:$Z$8),
                IF(AND(ISNUMBER(DATEVALUE(TEXT(AA4326,"MM/DD/YY"))), ISNUMBER(Table22[[#This Row],[QC START]])),
                    NETWORKDAYS(Table22[[#This Row],[QC START]], DATEVALUE(TEXT(AA4326,"MM/DD/YY")), Delivered!$Z$3:$Z$8),
                    "IN QC"
                )
            )-1
        )
    ),
"IN QC"
)</f>
        <v>NO SHIP DATE</v>
      </c>
      <c r="AB4326" s="25"/>
      <c r="AC4326" s="83"/>
      <c r="AD4326" s="45"/>
    </row>
    <row r="4327" spans="6:30" ht="14.25">
      <c r="F4327" s="30" t="str">
        <f>LEFT(Table2[[#This Row],[Project]],6)</f>
        <v/>
      </c>
      <c r="G4327" s="13"/>
      <c r="H4327" s="13"/>
      <c r="I4327" s="17"/>
      <c r="J4327" s="13"/>
      <c r="K4327" s="13"/>
      <c r="O4327" s="20"/>
      <c r="T4327" s="13"/>
      <c r="Y4327" s="71" t="str">
        <f>IFERROR(
    IF(Z4327="DONE",
        "QC DONE",
        IF(OR(AA4327="TBD", ISBLANK(AA4327)),
            "NO SHIP DATE",
            IF(AND(ISNUMBER(DATEVALUE(TEXT(Z4327,"MM/DD/YY"))), ISNUMBER(Table22[[#This Row],[QC START]])),
                NETWORKDAYS(Table22[[#This Row],[QC START]], DATEVALUE(TEXT(Z4327,"MM/DD/YY")), Delivered!$Z$3:$Z$8),
                IF(AND(ISNUMBER(DATEVALUE(TEXT(AA4327,"MM/DD/YY"))), ISNUMBER(Table22[[#This Row],[QC START]])),
                    NETWORKDAYS(Table22[[#This Row],[QC START]], DATEVALUE(TEXT(AA4327,"MM/DD/YY")), Delivered!$Z$3:$Z$8),
                    "IN QC"
                )
            )-1
        )
    ),
"IN QC"
)</f>
        <v>NO SHIP DATE</v>
      </c>
      <c r="AB4327" s="25"/>
      <c r="AC4327" s="83"/>
      <c r="AD4327" s="45"/>
    </row>
    <row r="4328" spans="6:30" ht="14.25">
      <c r="F4328" s="30" t="str">
        <f>LEFT(Table2[[#This Row],[Project]],6)</f>
        <v/>
      </c>
      <c r="G4328" s="13"/>
      <c r="H4328" s="13"/>
      <c r="I4328" s="17"/>
      <c r="J4328" s="13"/>
      <c r="K4328" s="13"/>
      <c r="O4328" s="20"/>
      <c r="T4328" s="13"/>
      <c r="Y4328" s="71" t="str">
        <f>IFERROR(
    IF(Z4328="DONE",
        "QC DONE",
        IF(OR(AA4328="TBD", ISBLANK(AA4328)),
            "NO SHIP DATE",
            IF(AND(ISNUMBER(DATEVALUE(TEXT(Z4328,"MM/DD/YY"))), ISNUMBER(Table22[[#This Row],[QC START]])),
                NETWORKDAYS(Table22[[#This Row],[QC START]], DATEVALUE(TEXT(Z4328,"MM/DD/YY")), Delivered!$Z$3:$Z$8),
                IF(AND(ISNUMBER(DATEVALUE(TEXT(AA4328,"MM/DD/YY"))), ISNUMBER(Table22[[#This Row],[QC START]])),
                    NETWORKDAYS(Table22[[#This Row],[QC START]], DATEVALUE(TEXT(AA4328,"MM/DD/YY")), Delivered!$Z$3:$Z$8),
                    "IN QC"
                )
            )-1
        )
    ),
"IN QC"
)</f>
        <v>NO SHIP DATE</v>
      </c>
      <c r="AB4328" s="25"/>
      <c r="AC4328" s="83"/>
      <c r="AD4328" s="45"/>
    </row>
    <row r="4329" spans="6:30" ht="14.25">
      <c r="F4329" s="30" t="str">
        <f>LEFT(Table2[[#This Row],[Project]],6)</f>
        <v/>
      </c>
      <c r="G4329" s="13"/>
      <c r="H4329" s="13"/>
      <c r="I4329" s="17"/>
      <c r="J4329" s="13"/>
      <c r="K4329" s="13"/>
      <c r="O4329" s="20"/>
      <c r="T4329" s="13"/>
      <c r="Y4329" s="71" t="str">
        <f>IFERROR(
    IF(Z4329="DONE",
        "QC DONE",
        IF(OR(AA4329="TBD", ISBLANK(AA4329)),
            "NO SHIP DATE",
            IF(AND(ISNUMBER(DATEVALUE(TEXT(Z4329,"MM/DD/YY"))), ISNUMBER(Table22[[#This Row],[QC START]])),
                NETWORKDAYS(Table22[[#This Row],[QC START]], DATEVALUE(TEXT(Z4329,"MM/DD/YY")), Delivered!$Z$3:$Z$8),
                IF(AND(ISNUMBER(DATEVALUE(TEXT(AA4329,"MM/DD/YY"))), ISNUMBER(Table22[[#This Row],[QC START]])),
                    NETWORKDAYS(Table22[[#This Row],[QC START]], DATEVALUE(TEXT(AA4329,"MM/DD/YY")), Delivered!$Z$3:$Z$8),
                    "IN QC"
                )
            )-1
        )
    ),
"IN QC"
)</f>
        <v>NO SHIP DATE</v>
      </c>
      <c r="AB4329" s="25"/>
      <c r="AC4329" s="83"/>
      <c r="AD4329" s="45"/>
    </row>
    <row r="4330" spans="6:30" ht="14.25">
      <c r="F4330" s="30" t="str">
        <f>LEFT(Table2[[#This Row],[Project]],6)</f>
        <v/>
      </c>
      <c r="G4330" s="13"/>
      <c r="H4330" s="13"/>
      <c r="I4330" s="17"/>
      <c r="J4330" s="13"/>
      <c r="K4330" s="13"/>
      <c r="O4330" s="20"/>
      <c r="T4330" s="13"/>
      <c r="Y4330" s="71" t="str">
        <f>IFERROR(
    IF(Z4330="DONE",
        "QC DONE",
        IF(OR(AA4330="TBD", ISBLANK(AA4330)),
            "NO SHIP DATE",
            IF(AND(ISNUMBER(DATEVALUE(TEXT(Z4330,"MM/DD/YY"))), ISNUMBER(Table22[[#This Row],[QC START]])),
                NETWORKDAYS(Table22[[#This Row],[QC START]], DATEVALUE(TEXT(Z4330,"MM/DD/YY")), Delivered!$Z$3:$Z$8),
                IF(AND(ISNUMBER(DATEVALUE(TEXT(AA4330,"MM/DD/YY"))), ISNUMBER(Table22[[#This Row],[QC START]])),
                    NETWORKDAYS(Table22[[#This Row],[QC START]], DATEVALUE(TEXT(AA4330,"MM/DD/YY")), Delivered!$Z$3:$Z$8),
                    "IN QC"
                )
            )-1
        )
    ),
"IN QC"
)</f>
        <v>NO SHIP DATE</v>
      </c>
      <c r="AB4330" s="25"/>
      <c r="AC4330" s="83"/>
      <c r="AD4330" s="45"/>
    </row>
    <row r="4331" spans="6:30" ht="14.25">
      <c r="F4331" s="30" t="str">
        <f>LEFT(Table2[[#This Row],[Project]],6)</f>
        <v/>
      </c>
      <c r="G4331" s="13"/>
      <c r="H4331" s="13"/>
      <c r="I4331" s="17"/>
      <c r="J4331" s="13"/>
      <c r="K4331" s="13"/>
      <c r="O4331" s="20"/>
      <c r="T4331" s="13"/>
      <c r="Y4331" s="71" t="str">
        <f>IFERROR(
    IF(Z4331="DONE",
        "QC DONE",
        IF(OR(AA4331="TBD", ISBLANK(AA4331)),
            "NO SHIP DATE",
            IF(AND(ISNUMBER(DATEVALUE(TEXT(Z4331,"MM/DD/YY"))), ISNUMBER(Table22[[#This Row],[QC START]])),
                NETWORKDAYS(Table22[[#This Row],[QC START]], DATEVALUE(TEXT(Z4331,"MM/DD/YY")), Delivered!$Z$3:$Z$8),
                IF(AND(ISNUMBER(DATEVALUE(TEXT(AA4331,"MM/DD/YY"))), ISNUMBER(Table22[[#This Row],[QC START]])),
                    NETWORKDAYS(Table22[[#This Row],[QC START]], DATEVALUE(TEXT(AA4331,"MM/DD/YY")), Delivered!$Z$3:$Z$8),
                    "IN QC"
                )
            )-1
        )
    ),
"IN QC"
)</f>
        <v>NO SHIP DATE</v>
      </c>
      <c r="AB4331" s="25"/>
      <c r="AC4331" s="83"/>
      <c r="AD4331" s="45"/>
    </row>
    <row r="4332" spans="6:30" ht="14.25">
      <c r="F4332" s="30" t="str">
        <f>LEFT(Table2[[#This Row],[Project]],6)</f>
        <v/>
      </c>
      <c r="G4332" s="13"/>
      <c r="H4332" s="13"/>
      <c r="I4332" s="17"/>
      <c r="J4332" s="13"/>
      <c r="K4332" s="13"/>
      <c r="O4332" s="20"/>
      <c r="T4332" s="13"/>
      <c r="Y4332" s="71" t="str">
        <f>IFERROR(
    IF(Z4332="DONE",
        "QC DONE",
        IF(OR(AA4332="TBD", ISBLANK(AA4332)),
            "NO SHIP DATE",
            IF(AND(ISNUMBER(DATEVALUE(TEXT(Z4332,"MM/DD/YY"))), ISNUMBER(Table22[[#This Row],[QC START]])),
                NETWORKDAYS(Table22[[#This Row],[QC START]], DATEVALUE(TEXT(Z4332,"MM/DD/YY")), Delivered!$Z$3:$Z$8),
                IF(AND(ISNUMBER(DATEVALUE(TEXT(AA4332,"MM/DD/YY"))), ISNUMBER(Table22[[#This Row],[QC START]])),
                    NETWORKDAYS(Table22[[#This Row],[QC START]], DATEVALUE(TEXT(AA4332,"MM/DD/YY")), Delivered!$Z$3:$Z$8),
                    "IN QC"
                )
            )-1
        )
    ),
"IN QC"
)</f>
        <v>NO SHIP DATE</v>
      </c>
      <c r="AB4332" s="25"/>
      <c r="AC4332" s="83"/>
      <c r="AD4332" s="45"/>
    </row>
    <row r="4333" spans="6:30" ht="14.25">
      <c r="F4333" s="30" t="str">
        <f>LEFT(Table2[[#This Row],[Project]],6)</f>
        <v/>
      </c>
      <c r="G4333" s="13"/>
      <c r="H4333" s="13"/>
      <c r="I4333" s="17"/>
      <c r="J4333" s="13"/>
      <c r="K4333" s="13"/>
      <c r="O4333" s="20"/>
      <c r="T4333" s="13"/>
      <c r="Y4333" s="71" t="str">
        <f>IFERROR(
    IF(Z4333="DONE",
        "QC DONE",
        IF(OR(AA4333="TBD", ISBLANK(AA4333)),
            "NO SHIP DATE",
            IF(AND(ISNUMBER(DATEVALUE(TEXT(Z4333,"MM/DD/YY"))), ISNUMBER(Table22[[#This Row],[QC START]])),
                NETWORKDAYS(Table22[[#This Row],[QC START]], DATEVALUE(TEXT(Z4333,"MM/DD/YY")), Delivered!$Z$3:$Z$8),
                IF(AND(ISNUMBER(DATEVALUE(TEXT(AA4333,"MM/DD/YY"))), ISNUMBER(Table22[[#This Row],[QC START]])),
                    NETWORKDAYS(Table22[[#This Row],[QC START]], DATEVALUE(TEXT(AA4333,"MM/DD/YY")), Delivered!$Z$3:$Z$8),
                    "IN QC"
                )
            )-1
        )
    ),
"IN QC"
)</f>
        <v>NO SHIP DATE</v>
      </c>
      <c r="AB4333" s="25"/>
      <c r="AC4333" s="83"/>
      <c r="AD4333" s="45"/>
    </row>
    <row r="4334" spans="6:30" ht="14.25">
      <c r="F4334" s="30" t="str">
        <f>LEFT(Table2[[#This Row],[Project]],6)</f>
        <v/>
      </c>
      <c r="G4334" s="13"/>
      <c r="H4334" s="13"/>
      <c r="I4334" s="17"/>
      <c r="J4334" s="13"/>
      <c r="K4334" s="13"/>
      <c r="O4334" s="20"/>
      <c r="T4334" s="13"/>
      <c r="Y4334" s="71" t="str">
        <f>IFERROR(
    IF(Z4334="DONE",
        "QC DONE",
        IF(OR(AA4334="TBD", ISBLANK(AA4334)),
            "NO SHIP DATE",
            IF(AND(ISNUMBER(DATEVALUE(TEXT(Z4334,"MM/DD/YY"))), ISNUMBER(Table22[[#This Row],[QC START]])),
                NETWORKDAYS(Table22[[#This Row],[QC START]], DATEVALUE(TEXT(Z4334,"MM/DD/YY")), Delivered!$Z$3:$Z$8),
                IF(AND(ISNUMBER(DATEVALUE(TEXT(AA4334,"MM/DD/YY"))), ISNUMBER(Table22[[#This Row],[QC START]])),
                    NETWORKDAYS(Table22[[#This Row],[QC START]], DATEVALUE(TEXT(AA4334,"MM/DD/YY")), Delivered!$Z$3:$Z$8),
                    "IN QC"
                )
            )-1
        )
    ),
"IN QC"
)</f>
        <v>NO SHIP DATE</v>
      </c>
      <c r="AB4334" s="25"/>
      <c r="AC4334" s="83"/>
      <c r="AD4334" s="45"/>
    </row>
    <row r="4335" spans="6:30" ht="14.25">
      <c r="F4335" s="30" t="str">
        <f>LEFT(Table2[[#This Row],[Project]],6)</f>
        <v/>
      </c>
      <c r="G4335" s="13"/>
      <c r="H4335" s="13"/>
      <c r="I4335" s="17"/>
      <c r="J4335" s="13"/>
      <c r="K4335" s="13"/>
      <c r="O4335" s="20"/>
      <c r="T4335" s="13"/>
      <c r="Y4335" s="71" t="str">
        <f>IFERROR(
    IF(Z4335="DONE",
        "QC DONE",
        IF(OR(AA4335="TBD", ISBLANK(AA4335)),
            "NO SHIP DATE",
            IF(AND(ISNUMBER(DATEVALUE(TEXT(Z4335,"MM/DD/YY"))), ISNUMBER(Table22[[#This Row],[QC START]])),
                NETWORKDAYS(Table22[[#This Row],[QC START]], DATEVALUE(TEXT(Z4335,"MM/DD/YY")), Delivered!$Z$3:$Z$8),
                IF(AND(ISNUMBER(DATEVALUE(TEXT(AA4335,"MM/DD/YY"))), ISNUMBER(Table22[[#This Row],[QC START]])),
                    NETWORKDAYS(Table22[[#This Row],[QC START]], DATEVALUE(TEXT(AA4335,"MM/DD/YY")), Delivered!$Z$3:$Z$8),
                    "IN QC"
                )
            )-1
        )
    ),
"IN QC"
)</f>
        <v>NO SHIP DATE</v>
      </c>
      <c r="AB4335" s="25"/>
      <c r="AC4335" s="83"/>
      <c r="AD4335" s="45"/>
    </row>
    <row r="4336" spans="6:30" ht="14.25">
      <c r="F4336" s="30" t="str">
        <f>LEFT(Table2[[#This Row],[Project]],6)</f>
        <v/>
      </c>
      <c r="G4336" s="13"/>
      <c r="H4336" s="13"/>
      <c r="I4336" s="17"/>
      <c r="J4336" s="13"/>
      <c r="K4336" s="13"/>
      <c r="O4336" s="20"/>
      <c r="T4336" s="13"/>
      <c r="Y4336" s="71" t="str">
        <f>IFERROR(
    IF(Z4336="DONE",
        "QC DONE",
        IF(OR(AA4336="TBD", ISBLANK(AA4336)),
            "NO SHIP DATE",
            IF(AND(ISNUMBER(DATEVALUE(TEXT(Z4336,"MM/DD/YY"))), ISNUMBER(Table22[[#This Row],[QC START]])),
                NETWORKDAYS(Table22[[#This Row],[QC START]], DATEVALUE(TEXT(Z4336,"MM/DD/YY")), Delivered!$Z$3:$Z$8),
                IF(AND(ISNUMBER(DATEVALUE(TEXT(AA4336,"MM/DD/YY"))), ISNUMBER(Table22[[#This Row],[QC START]])),
                    NETWORKDAYS(Table22[[#This Row],[QC START]], DATEVALUE(TEXT(AA4336,"MM/DD/YY")), Delivered!$Z$3:$Z$8),
                    "IN QC"
                )
            )-1
        )
    ),
"IN QC"
)</f>
        <v>NO SHIP DATE</v>
      </c>
      <c r="AB4336" s="25"/>
      <c r="AC4336" s="83"/>
      <c r="AD4336" s="45"/>
    </row>
    <row r="4337" spans="6:30" ht="14.25">
      <c r="F4337" s="30" t="str">
        <f>LEFT(Table2[[#This Row],[Project]],6)</f>
        <v/>
      </c>
      <c r="G4337" s="13"/>
      <c r="H4337" s="13"/>
      <c r="I4337" s="17"/>
      <c r="J4337" s="13"/>
      <c r="K4337" s="13"/>
      <c r="O4337" s="20"/>
      <c r="T4337" s="13"/>
      <c r="Y4337" s="71" t="str">
        <f>IFERROR(
    IF(Z4337="DONE",
        "QC DONE",
        IF(OR(AA4337="TBD", ISBLANK(AA4337)),
            "NO SHIP DATE",
            IF(AND(ISNUMBER(DATEVALUE(TEXT(Z4337,"MM/DD/YY"))), ISNUMBER(Table22[[#This Row],[QC START]])),
                NETWORKDAYS(Table22[[#This Row],[QC START]], DATEVALUE(TEXT(Z4337,"MM/DD/YY")), Delivered!$Z$3:$Z$8),
                IF(AND(ISNUMBER(DATEVALUE(TEXT(AA4337,"MM/DD/YY"))), ISNUMBER(Table22[[#This Row],[QC START]])),
                    NETWORKDAYS(Table22[[#This Row],[QC START]], DATEVALUE(TEXT(AA4337,"MM/DD/YY")), Delivered!$Z$3:$Z$8),
                    "IN QC"
                )
            )-1
        )
    ),
"IN QC"
)</f>
        <v>NO SHIP DATE</v>
      </c>
      <c r="AB4337" s="25"/>
      <c r="AC4337" s="83"/>
      <c r="AD4337" s="45"/>
    </row>
    <row r="4338" spans="6:30" ht="14.25">
      <c r="F4338" s="30" t="str">
        <f>LEFT(Table2[[#This Row],[Project]],6)</f>
        <v/>
      </c>
      <c r="G4338" s="13"/>
      <c r="H4338" s="13"/>
      <c r="I4338" s="17"/>
      <c r="J4338" s="13"/>
      <c r="K4338" s="13"/>
      <c r="O4338" s="20"/>
      <c r="T4338" s="13"/>
      <c r="Y4338" s="71" t="str">
        <f>IFERROR(
    IF(Z4338="DONE",
        "QC DONE",
        IF(OR(AA4338="TBD", ISBLANK(AA4338)),
            "NO SHIP DATE",
            IF(AND(ISNUMBER(DATEVALUE(TEXT(Z4338,"MM/DD/YY"))), ISNUMBER(Table22[[#This Row],[QC START]])),
                NETWORKDAYS(Table22[[#This Row],[QC START]], DATEVALUE(TEXT(Z4338,"MM/DD/YY")), Delivered!$Z$3:$Z$8),
                IF(AND(ISNUMBER(DATEVALUE(TEXT(AA4338,"MM/DD/YY"))), ISNUMBER(Table22[[#This Row],[QC START]])),
                    NETWORKDAYS(Table22[[#This Row],[QC START]], DATEVALUE(TEXT(AA4338,"MM/DD/YY")), Delivered!$Z$3:$Z$8),
                    "IN QC"
                )
            )-1
        )
    ),
"IN QC"
)</f>
        <v>NO SHIP DATE</v>
      </c>
      <c r="AB4338" s="25"/>
      <c r="AC4338" s="83"/>
      <c r="AD4338" s="45"/>
    </row>
    <row r="4339" spans="6:30" ht="14.25">
      <c r="F4339" s="30" t="str">
        <f>LEFT(Table2[[#This Row],[Project]],6)</f>
        <v/>
      </c>
      <c r="G4339" s="13"/>
      <c r="H4339" s="13"/>
      <c r="I4339" s="17"/>
      <c r="J4339" s="13"/>
      <c r="K4339" s="13"/>
      <c r="O4339" s="20"/>
      <c r="T4339" s="13"/>
      <c r="Y4339" s="71" t="str">
        <f>IFERROR(
    IF(Z4339="DONE",
        "QC DONE",
        IF(OR(AA4339="TBD", ISBLANK(AA4339)),
            "NO SHIP DATE",
            IF(AND(ISNUMBER(DATEVALUE(TEXT(Z4339,"MM/DD/YY"))), ISNUMBER(Table22[[#This Row],[QC START]])),
                NETWORKDAYS(Table22[[#This Row],[QC START]], DATEVALUE(TEXT(Z4339,"MM/DD/YY")), Delivered!$Z$3:$Z$8),
                IF(AND(ISNUMBER(DATEVALUE(TEXT(AA4339,"MM/DD/YY"))), ISNUMBER(Table22[[#This Row],[QC START]])),
                    NETWORKDAYS(Table22[[#This Row],[QC START]], DATEVALUE(TEXT(AA4339,"MM/DD/YY")), Delivered!$Z$3:$Z$8),
                    "IN QC"
                )
            )-1
        )
    ),
"IN QC"
)</f>
        <v>NO SHIP DATE</v>
      </c>
      <c r="AB4339" s="25"/>
      <c r="AC4339" s="83"/>
      <c r="AD4339" s="45"/>
    </row>
    <row r="4340" spans="6:30" ht="14.25">
      <c r="F4340" s="30" t="str">
        <f>LEFT(Table2[[#This Row],[Project]],6)</f>
        <v/>
      </c>
      <c r="G4340" s="13"/>
      <c r="H4340" s="13"/>
      <c r="I4340" s="17"/>
      <c r="J4340" s="13"/>
      <c r="K4340" s="13"/>
      <c r="O4340" s="20"/>
      <c r="T4340" s="13"/>
      <c r="Y4340" s="71" t="str">
        <f>IFERROR(
    IF(Z4340="DONE",
        "QC DONE",
        IF(OR(AA4340="TBD", ISBLANK(AA4340)),
            "NO SHIP DATE",
            IF(AND(ISNUMBER(DATEVALUE(TEXT(Z4340,"MM/DD/YY"))), ISNUMBER(Table22[[#This Row],[QC START]])),
                NETWORKDAYS(Table22[[#This Row],[QC START]], DATEVALUE(TEXT(Z4340,"MM/DD/YY")), Delivered!$Z$3:$Z$8),
                IF(AND(ISNUMBER(DATEVALUE(TEXT(AA4340,"MM/DD/YY"))), ISNUMBER(Table22[[#This Row],[QC START]])),
                    NETWORKDAYS(Table22[[#This Row],[QC START]], DATEVALUE(TEXT(AA4340,"MM/DD/YY")), Delivered!$Z$3:$Z$8),
                    "IN QC"
                )
            )-1
        )
    ),
"IN QC"
)</f>
        <v>NO SHIP DATE</v>
      </c>
      <c r="AB4340" s="25"/>
      <c r="AC4340" s="83"/>
      <c r="AD4340" s="45"/>
    </row>
    <row r="4341" spans="6:30" ht="14.25">
      <c r="F4341" s="30" t="str">
        <f>LEFT(Table2[[#This Row],[Project]],6)</f>
        <v/>
      </c>
      <c r="G4341" s="13"/>
      <c r="H4341" s="13"/>
      <c r="I4341" s="17"/>
      <c r="J4341" s="13"/>
      <c r="K4341" s="13"/>
      <c r="O4341" s="20"/>
      <c r="T4341" s="13"/>
      <c r="Y4341" s="71" t="str">
        <f>IFERROR(
    IF(Z4341="DONE",
        "QC DONE",
        IF(OR(AA4341="TBD", ISBLANK(AA4341)),
            "NO SHIP DATE",
            IF(AND(ISNUMBER(DATEVALUE(TEXT(Z4341,"MM/DD/YY"))), ISNUMBER(Table22[[#This Row],[QC START]])),
                NETWORKDAYS(Table22[[#This Row],[QC START]], DATEVALUE(TEXT(Z4341,"MM/DD/YY")), Delivered!$Z$3:$Z$8),
                IF(AND(ISNUMBER(DATEVALUE(TEXT(AA4341,"MM/DD/YY"))), ISNUMBER(Table22[[#This Row],[QC START]])),
                    NETWORKDAYS(Table22[[#This Row],[QC START]], DATEVALUE(TEXT(AA4341,"MM/DD/YY")), Delivered!$Z$3:$Z$8),
                    "IN QC"
                )
            )-1
        )
    ),
"IN QC"
)</f>
        <v>NO SHIP DATE</v>
      </c>
      <c r="AB4341" s="25"/>
      <c r="AC4341" s="83"/>
      <c r="AD4341" s="45"/>
    </row>
    <row r="4342" spans="6:30" ht="14.25">
      <c r="F4342" s="30" t="str">
        <f>LEFT(Table2[[#This Row],[Project]],6)</f>
        <v/>
      </c>
      <c r="G4342" s="13"/>
      <c r="H4342" s="13"/>
      <c r="I4342" s="17"/>
      <c r="J4342" s="13"/>
      <c r="K4342" s="13"/>
      <c r="O4342" s="20"/>
      <c r="T4342" s="13"/>
      <c r="Y4342" s="71" t="str">
        <f>IFERROR(
    IF(Z4342="DONE",
        "QC DONE",
        IF(OR(AA4342="TBD", ISBLANK(AA4342)),
            "NO SHIP DATE",
            IF(AND(ISNUMBER(DATEVALUE(TEXT(Z4342,"MM/DD/YY"))), ISNUMBER(Table22[[#This Row],[QC START]])),
                NETWORKDAYS(Table22[[#This Row],[QC START]], DATEVALUE(TEXT(Z4342,"MM/DD/YY")), Delivered!$Z$3:$Z$8),
                IF(AND(ISNUMBER(DATEVALUE(TEXT(AA4342,"MM/DD/YY"))), ISNUMBER(Table22[[#This Row],[QC START]])),
                    NETWORKDAYS(Table22[[#This Row],[QC START]], DATEVALUE(TEXT(AA4342,"MM/DD/YY")), Delivered!$Z$3:$Z$8),
                    "IN QC"
                )
            )-1
        )
    ),
"IN QC"
)</f>
        <v>NO SHIP DATE</v>
      </c>
      <c r="AB4342" s="25"/>
      <c r="AC4342" s="83"/>
      <c r="AD4342" s="45"/>
    </row>
    <row r="4343" spans="6:30" ht="14.25">
      <c r="F4343" s="30" t="str">
        <f>LEFT(Table2[[#This Row],[Project]],6)</f>
        <v/>
      </c>
      <c r="G4343" s="13"/>
      <c r="H4343" s="13"/>
      <c r="I4343" s="17"/>
      <c r="J4343" s="13"/>
      <c r="K4343" s="13"/>
      <c r="O4343" s="20"/>
      <c r="T4343" s="13"/>
      <c r="Y4343" s="71" t="str">
        <f>IFERROR(
    IF(Z4343="DONE",
        "QC DONE",
        IF(OR(AA4343="TBD", ISBLANK(AA4343)),
            "NO SHIP DATE",
            IF(AND(ISNUMBER(DATEVALUE(TEXT(Z4343,"MM/DD/YY"))), ISNUMBER(Table22[[#This Row],[QC START]])),
                NETWORKDAYS(Table22[[#This Row],[QC START]], DATEVALUE(TEXT(Z4343,"MM/DD/YY")), Delivered!$Z$3:$Z$8),
                IF(AND(ISNUMBER(DATEVALUE(TEXT(AA4343,"MM/DD/YY"))), ISNUMBER(Table22[[#This Row],[QC START]])),
                    NETWORKDAYS(Table22[[#This Row],[QC START]], DATEVALUE(TEXT(AA4343,"MM/DD/YY")), Delivered!$Z$3:$Z$8),
                    "IN QC"
                )
            )-1
        )
    ),
"IN QC"
)</f>
        <v>NO SHIP DATE</v>
      </c>
      <c r="AB4343" s="25"/>
      <c r="AC4343" s="83"/>
      <c r="AD4343" s="45"/>
    </row>
    <row r="4344" spans="6:30" ht="14.25">
      <c r="F4344" s="30" t="str">
        <f>LEFT(Table2[[#This Row],[Project]],6)</f>
        <v/>
      </c>
      <c r="G4344" s="13"/>
      <c r="H4344" s="13"/>
      <c r="I4344" s="17"/>
      <c r="J4344" s="13"/>
      <c r="K4344" s="13"/>
      <c r="O4344" s="20"/>
      <c r="T4344" s="13"/>
      <c r="Y4344" s="71" t="str">
        <f>IFERROR(
    IF(Z4344="DONE",
        "QC DONE",
        IF(OR(AA4344="TBD", ISBLANK(AA4344)),
            "NO SHIP DATE",
            IF(AND(ISNUMBER(DATEVALUE(TEXT(Z4344,"MM/DD/YY"))), ISNUMBER(Table22[[#This Row],[QC START]])),
                NETWORKDAYS(Table22[[#This Row],[QC START]], DATEVALUE(TEXT(Z4344,"MM/DD/YY")), Delivered!$Z$3:$Z$8),
                IF(AND(ISNUMBER(DATEVALUE(TEXT(AA4344,"MM/DD/YY"))), ISNUMBER(Table22[[#This Row],[QC START]])),
                    NETWORKDAYS(Table22[[#This Row],[QC START]], DATEVALUE(TEXT(AA4344,"MM/DD/YY")), Delivered!$Z$3:$Z$8),
                    "IN QC"
                )
            )-1
        )
    ),
"IN QC"
)</f>
        <v>NO SHIP DATE</v>
      </c>
      <c r="AB4344" s="25"/>
      <c r="AC4344" s="83"/>
      <c r="AD4344" s="45"/>
    </row>
    <row r="4345" spans="6:30" ht="14.25">
      <c r="F4345" s="30" t="str">
        <f>LEFT(Table2[[#This Row],[Project]],6)</f>
        <v/>
      </c>
      <c r="G4345" s="13"/>
      <c r="H4345" s="13"/>
      <c r="I4345" s="17"/>
      <c r="J4345" s="13"/>
      <c r="K4345" s="13"/>
      <c r="O4345" s="20"/>
      <c r="T4345" s="13"/>
      <c r="Y4345" s="71" t="str">
        <f>IFERROR(
    IF(Z4345="DONE",
        "QC DONE",
        IF(OR(AA4345="TBD", ISBLANK(AA4345)),
            "NO SHIP DATE",
            IF(AND(ISNUMBER(DATEVALUE(TEXT(Z4345,"MM/DD/YY"))), ISNUMBER(Table22[[#This Row],[QC START]])),
                NETWORKDAYS(Table22[[#This Row],[QC START]], DATEVALUE(TEXT(Z4345,"MM/DD/YY")), Delivered!$Z$3:$Z$8),
                IF(AND(ISNUMBER(DATEVALUE(TEXT(AA4345,"MM/DD/YY"))), ISNUMBER(Table22[[#This Row],[QC START]])),
                    NETWORKDAYS(Table22[[#This Row],[QC START]], DATEVALUE(TEXT(AA4345,"MM/DD/YY")), Delivered!$Z$3:$Z$8),
                    "IN QC"
                )
            )-1
        )
    ),
"IN QC"
)</f>
        <v>NO SHIP DATE</v>
      </c>
      <c r="AB4345" s="25"/>
      <c r="AC4345" s="83"/>
      <c r="AD4345" s="45"/>
    </row>
    <row r="4346" spans="6:30" ht="14.25">
      <c r="F4346" s="30" t="str">
        <f>LEFT(Table2[[#This Row],[Project]],6)</f>
        <v/>
      </c>
      <c r="G4346" s="13"/>
      <c r="H4346" s="13"/>
      <c r="I4346" s="17"/>
      <c r="J4346" s="13"/>
      <c r="K4346" s="13"/>
      <c r="O4346" s="20"/>
      <c r="T4346" s="13"/>
      <c r="Y4346" s="71" t="str">
        <f>IFERROR(
    IF(Z4346="DONE",
        "QC DONE",
        IF(OR(AA4346="TBD", ISBLANK(AA4346)),
            "NO SHIP DATE",
            IF(AND(ISNUMBER(DATEVALUE(TEXT(Z4346,"MM/DD/YY"))), ISNUMBER(Table22[[#This Row],[QC START]])),
                NETWORKDAYS(Table22[[#This Row],[QC START]], DATEVALUE(TEXT(Z4346,"MM/DD/YY")), Delivered!$Z$3:$Z$8),
                IF(AND(ISNUMBER(DATEVALUE(TEXT(AA4346,"MM/DD/YY"))), ISNUMBER(Table22[[#This Row],[QC START]])),
                    NETWORKDAYS(Table22[[#This Row],[QC START]], DATEVALUE(TEXT(AA4346,"MM/DD/YY")), Delivered!$Z$3:$Z$8),
                    "IN QC"
                )
            )-1
        )
    ),
"IN QC"
)</f>
        <v>NO SHIP DATE</v>
      </c>
      <c r="AB4346" s="25"/>
      <c r="AC4346" s="83"/>
      <c r="AD4346" s="45"/>
    </row>
    <row r="4347" spans="6:30" ht="14.25">
      <c r="F4347" s="30" t="str">
        <f>LEFT(Table2[[#This Row],[Project]],6)</f>
        <v/>
      </c>
      <c r="G4347" s="13"/>
      <c r="H4347" s="13"/>
      <c r="I4347" s="17"/>
      <c r="J4347" s="13"/>
      <c r="K4347" s="13"/>
      <c r="O4347" s="20"/>
      <c r="T4347" s="13"/>
      <c r="Y4347" s="71" t="str">
        <f>IFERROR(
    IF(Z4347="DONE",
        "QC DONE",
        IF(OR(AA4347="TBD", ISBLANK(AA4347)),
            "NO SHIP DATE",
            IF(AND(ISNUMBER(DATEVALUE(TEXT(Z4347,"MM/DD/YY"))), ISNUMBER(Table22[[#This Row],[QC START]])),
                NETWORKDAYS(Table22[[#This Row],[QC START]], DATEVALUE(TEXT(Z4347,"MM/DD/YY")), Delivered!$Z$3:$Z$8),
                IF(AND(ISNUMBER(DATEVALUE(TEXT(AA4347,"MM/DD/YY"))), ISNUMBER(Table22[[#This Row],[QC START]])),
                    NETWORKDAYS(Table22[[#This Row],[QC START]], DATEVALUE(TEXT(AA4347,"MM/DD/YY")), Delivered!$Z$3:$Z$8),
                    "IN QC"
                )
            )-1
        )
    ),
"IN QC"
)</f>
        <v>NO SHIP DATE</v>
      </c>
      <c r="AB4347" s="25"/>
      <c r="AC4347" s="83"/>
      <c r="AD4347" s="45"/>
    </row>
    <row r="4348" spans="6:30" ht="14.25">
      <c r="F4348" s="30" t="str">
        <f>LEFT(Table2[[#This Row],[Project]],6)</f>
        <v/>
      </c>
      <c r="G4348" s="13"/>
      <c r="H4348" s="13"/>
      <c r="I4348" s="17"/>
      <c r="J4348" s="13"/>
      <c r="K4348" s="13"/>
      <c r="O4348" s="20"/>
      <c r="T4348" s="13"/>
      <c r="Y4348" s="71" t="str">
        <f>IFERROR(
    IF(Z4348="DONE",
        "QC DONE",
        IF(OR(AA4348="TBD", ISBLANK(AA4348)),
            "NO SHIP DATE",
            IF(AND(ISNUMBER(DATEVALUE(TEXT(Z4348,"MM/DD/YY"))), ISNUMBER(Table22[[#This Row],[QC START]])),
                NETWORKDAYS(Table22[[#This Row],[QC START]], DATEVALUE(TEXT(Z4348,"MM/DD/YY")), Delivered!$Z$3:$Z$8),
                IF(AND(ISNUMBER(DATEVALUE(TEXT(AA4348,"MM/DD/YY"))), ISNUMBER(Table22[[#This Row],[QC START]])),
                    NETWORKDAYS(Table22[[#This Row],[QC START]], DATEVALUE(TEXT(AA4348,"MM/DD/YY")), Delivered!$Z$3:$Z$8),
                    "IN QC"
                )
            )-1
        )
    ),
"IN QC"
)</f>
        <v>NO SHIP DATE</v>
      </c>
      <c r="AB4348" s="25"/>
      <c r="AC4348" s="83"/>
      <c r="AD4348" s="45"/>
    </row>
    <row r="4349" spans="6:30" ht="14.25">
      <c r="F4349" s="30" t="str">
        <f>LEFT(Table2[[#This Row],[Project]],6)</f>
        <v/>
      </c>
      <c r="G4349" s="13"/>
      <c r="H4349" s="13"/>
      <c r="I4349" s="17"/>
      <c r="J4349" s="13"/>
      <c r="K4349" s="13"/>
      <c r="O4349" s="20"/>
      <c r="T4349" s="13"/>
      <c r="Y4349" s="71" t="str">
        <f>IFERROR(
    IF(Z4349="DONE",
        "QC DONE",
        IF(OR(AA4349="TBD", ISBLANK(AA4349)),
            "NO SHIP DATE",
            IF(AND(ISNUMBER(DATEVALUE(TEXT(Z4349,"MM/DD/YY"))), ISNUMBER(Table22[[#This Row],[QC START]])),
                NETWORKDAYS(Table22[[#This Row],[QC START]], DATEVALUE(TEXT(Z4349,"MM/DD/YY")), Delivered!$Z$3:$Z$8),
                IF(AND(ISNUMBER(DATEVALUE(TEXT(AA4349,"MM/DD/YY"))), ISNUMBER(Table22[[#This Row],[QC START]])),
                    NETWORKDAYS(Table22[[#This Row],[QC START]], DATEVALUE(TEXT(AA4349,"MM/DD/YY")), Delivered!$Z$3:$Z$8),
                    "IN QC"
                )
            )-1
        )
    ),
"IN QC"
)</f>
        <v>NO SHIP DATE</v>
      </c>
      <c r="AB4349" s="25"/>
      <c r="AC4349" s="83"/>
      <c r="AD4349" s="45"/>
    </row>
    <row r="4350" spans="6:30" ht="14.25">
      <c r="F4350" s="30" t="str">
        <f>LEFT(Table2[[#This Row],[Project]],6)</f>
        <v/>
      </c>
      <c r="G4350" s="13"/>
      <c r="H4350" s="13"/>
      <c r="I4350" s="17"/>
      <c r="J4350" s="13"/>
      <c r="K4350" s="13"/>
      <c r="O4350" s="20"/>
      <c r="T4350" s="13"/>
      <c r="Y4350" s="71" t="str">
        <f>IFERROR(
    IF(Z4350="DONE",
        "QC DONE",
        IF(OR(AA4350="TBD", ISBLANK(AA4350)),
            "NO SHIP DATE",
            IF(AND(ISNUMBER(DATEVALUE(TEXT(Z4350,"MM/DD/YY"))), ISNUMBER(Table22[[#This Row],[QC START]])),
                NETWORKDAYS(Table22[[#This Row],[QC START]], DATEVALUE(TEXT(Z4350,"MM/DD/YY")), Delivered!$Z$3:$Z$8),
                IF(AND(ISNUMBER(DATEVALUE(TEXT(AA4350,"MM/DD/YY"))), ISNUMBER(Table22[[#This Row],[QC START]])),
                    NETWORKDAYS(Table22[[#This Row],[QC START]], DATEVALUE(TEXT(AA4350,"MM/DD/YY")), Delivered!$Z$3:$Z$8),
                    "IN QC"
                )
            )-1
        )
    ),
"IN QC"
)</f>
        <v>NO SHIP DATE</v>
      </c>
      <c r="AB4350" s="25"/>
      <c r="AC4350" s="83"/>
      <c r="AD4350" s="45"/>
    </row>
    <row r="4351" spans="6:30" ht="14.25">
      <c r="F4351" s="30" t="str">
        <f>LEFT(Table2[[#This Row],[Project]],6)</f>
        <v/>
      </c>
      <c r="G4351" s="13"/>
      <c r="H4351" s="13"/>
      <c r="I4351" s="17"/>
      <c r="J4351" s="13"/>
      <c r="K4351" s="13"/>
      <c r="O4351" s="20"/>
      <c r="T4351" s="13"/>
      <c r="Y4351" s="71" t="str">
        <f>IFERROR(
    IF(Z4351="DONE",
        "QC DONE",
        IF(OR(AA4351="TBD", ISBLANK(AA4351)),
            "NO SHIP DATE",
            IF(AND(ISNUMBER(DATEVALUE(TEXT(Z4351,"MM/DD/YY"))), ISNUMBER(Table22[[#This Row],[QC START]])),
                NETWORKDAYS(Table22[[#This Row],[QC START]], DATEVALUE(TEXT(Z4351,"MM/DD/YY")), Delivered!$Z$3:$Z$8),
                IF(AND(ISNUMBER(DATEVALUE(TEXT(AA4351,"MM/DD/YY"))), ISNUMBER(Table22[[#This Row],[QC START]])),
                    NETWORKDAYS(Table22[[#This Row],[QC START]], DATEVALUE(TEXT(AA4351,"MM/DD/YY")), Delivered!$Z$3:$Z$8),
                    "IN QC"
                )
            )-1
        )
    ),
"IN QC"
)</f>
        <v>NO SHIP DATE</v>
      </c>
      <c r="AB4351" s="25"/>
      <c r="AC4351" s="83"/>
      <c r="AD4351" s="45"/>
    </row>
    <row r="4352" spans="6:30" ht="14.25">
      <c r="F4352" s="30" t="str">
        <f>LEFT(Table2[[#This Row],[Project]],6)</f>
        <v/>
      </c>
      <c r="G4352" s="13"/>
      <c r="H4352" s="13"/>
      <c r="I4352" s="17"/>
      <c r="J4352" s="13"/>
      <c r="K4352" s="13"/>
      <c r="O4352" s="20"/>
      <c r="T4352" s="13"/>
      <c r="Y4352" s="71" t="str">
        <f>IFERROR(
    IF(Z4352="DONE",
        "QC DONE",
        IF(OR(AA4352="TBD", ISBLANK(AA4352)),
            "NO SHIP DATE",
            IF(AND(ISNUMBER(DATEVALUE(TEXT(Z4352,"MM/DD/YY"))), ISNUMBER(Table22[[#This Row],[QC START]])),
                NETWORKDAYS(Table22[[#This Row],[QC START]], DATEVALUE(TEXT(Z4352,"MM/DD/YY")), Delivered!$Z$3:$Z$8),
                IF(AND(ISNUMBER(DATEVALUE(TEXT(AA4352,"MM/DD/YY"))), ISNUMBER(Table22[[#This Row],[QC START]])),
                    NETWORKDAYS(Table22[[#This Row],[QC START]], DATEVALUE(TEXT(AA4352,"MM/DD/YY")), Delivered!$Z$3:$Z$8),
                    "IN QC"
                )
            )-1
        )
    ),
"IN QC"
)</f>
        <v>NO SHIP DATE</v>
      </c>
      <c r="AB4352" s="25"/>
      <c r="AC4352" s="83"/>
      <c r="AD4352" s="45"/>
    </row>
    <row r="4353" spans="6:30" ht="14.25">
      <c r="F4353" s="30" t="str">
        <f>LEFT(Table2[[#This Row],[Project]],6)</f>
        <v/>
      </c>
      <c r="G4353" s="13"/>
      <c r="H4353" s="13"/>
      <c r="I4353" s="17"/>
      <c r="J4353" s="13"/>
      <c r="K4353" s="13"/>
      <c r="O4353" s="20"/>
      <c r="T4353" s="13"/>
      <c r="Y4353" s="71" t="str">
        <f>IFERROR(
    IF(Z4353="DONE",
        "QC DONE",
        IF(OR(AA4353="TBD", ISBLANK(AA4353)),
            "NO SHIP DATE",
            IF(AND(ISNUMBER(DATEVALUE(TEXT(Z4353,"MM/DD/YY"))), ISNUMBER(Table22[[#This Row],[QC START]])),
                NETWORKDAYS(Table22[[#This Row],[QC START]], DATEVALUE(TEXT(Z4353,"MM/DD/YY")), Delivered!$Z$3:$Z$8),
                IF(AND(ISNUMBER(DATEVALUE(TEXT(AA4353,"MM/DD/YY"))), ISNUMBER(Table22[[#This Row],[QC START]])),
                    NETWORKDAYS(Table22[[#This Row],[QC START]], DATEVALUE(TEXT(AA4353,"MM/DD/YY")), Delivered!$Z$3:$Z$8),
                    "IN QC"
                )
            )-1
        )
    ),
"IN QC"
)</f>
        <v>NO SHIP DATE</v>
      </c>
      <c r="AB4353" s="25"/>
      <c r="AC4353" s="83"/>
      <c r="AD4353" s="45"/>
    </row>
    <row r="4354" spans="6:30" ht="14.25">
      <c r="F4354" s="30" t="str">
        <f>LEFT(Table2[[#This Row],[Project]],6)</f>
        <v/>
      </c>
      <c r="G4354" s="13"/>
      <c r="H4354" s="13"/>
      <c r="I4354" s="17"/>
      <c r="J4354" s="13"/>
      <c r="K4354" s="13"/>
      <c r="O4354" s="20"/>
      <c r="T4354" s="13"/>
      <c r="Y4354" s="71" t="str">
        <f>IFERROR(
    IF(Z4354="DONE",
        "QC DONE",
        IF(OR(AA4354="TBD", ISBLANK(AA4354)),
            "NO SHIP DATE",
            IF(AND(ISNUMBER(DATEVALUE(TEXT(Z4354,"MM/DD/YY"))), ISNUMBER(Table22[[#This Row],[QC START]])),
                NETWORKDAYS(Table22[[#This Row],[QC START]], DATEVALUE(TEXT(Z4354,"MM/DD/YY")), Delivered!$Z$3:$Z$8),
                IF(AND(ISNUMBER(DATEVALUE(TEXT(AA4354,"MM/DD/YY"))), ISNUMBER(Table22[[#This Row],[QC START]])),
                    NETWORKDAYS(Table22[[#This Row],[QC START]], DATEVALUE(TEXT(AA4354,"MM/DD/YY")), Delivered!$Z$3:$Z$8),
                    "IN QC"
                )
            )-1
        )
    ),
"IN QC"
)</f>
        <v>NO SHIP DATE</v>
      </c>
      <c r="AB4354" s="25"/>
      <c r="AC4354" s="83"/>
      <c r="AD4354" s="45"/>
    </row>
    <row r="4355" spans="6:30" ht="14.25">
      <c r="F4355" s="30" t="str">
        <f>LEFT(Table2[[#This Row],[Project]],6)</f>
        <v/>
      </c>
      <c r="G4355" s="13"/>
      <c r="H4355" s="13"/>
      <c r="I4355" s="17"/>
      <c r="J4355" s="13"/>
      <c r="K4355" s="13"/>
      <c r="O4355" s="20"/>
      <c r="T4355" s="13"/>
      <c r="Y4355" s="71" t="str">
        <f>IFERROR(
    IF(Z4355="DONE",
        "QC DONE",
        IF(OR(AA4355="TBD", ISBLANK(AA4355)),
            "NO SHIP DATE",
            IF(AND(ISNUMBER(DATEVALUE(TEXT(Z4355,"MM/DD/YY"))), ISNUMBER(Table22[[#This Row],[QC START]])),
                NETWORKDAYS(Table22[[#This Row],[QC START]], DATEVALUE(TEXT(Z4355,"MM/DD/YY")), Delivered!$Z$3:$Z$8),
                IF(AND(ISNUMBER(DATEVALUE(TEXT(AA4355,"MM/DD/YY"))), ISNUMBER(Table22[[#This Row],[QC START]])),
                    NETWORKDAYS(Table22[[#This Row],[QC START]], DATEVALUE(TEXT(AA4355,"MM/DD/YY")), Delivered!$Z$3:$Z$8),
                    "IN QC"
                )
            )-1
        )
    ),
"IN QC"
)</f>
        <v>NO SHIP DATE</v>
      </c>
      <c r="AB4355" s="25"/>
      <c r="AC4355" s="83"/>
      <c r="AD4355" s="45"/>
    </row>
    <row r="4356" spans="6:30" ht="14.25">
      <c r="F4356" s="30" t="str">
        <f>LEFT(Table2[[#This Row],[Project]],6)</f>
        <v/>
      </c>
      <c r="G4356" s="13"/>
      <c r="H4356" s="13"/>
      <c r="I4356" s="17"/>
      <c r="J4356" s="13"/>
      <c r="K4356" s="13"/>
      <c r="O4356" s="20"/>
      <c r="T4356" s="13"/>
      <c r="Y4356" s="71" t="str">
        <f>IFERROR(
    IF(Z4356="DONE",
        "QC DONE",
        IF(OR(AA4356="TBD", ISBLANK(AA4356)),
            "NO SHIP DATE",
            IF(AND(ISNUMBER(DATEVALUE(TEXT(Z4356,"MM/DD/YY"))), ISNUMBER(Table22[[#This Row],[QC START]])),
                NETWORKDAYS(Table22[[#This Row],[QC START]], DATEVALUE(TEXT(Z4356,"MM/DD/YY")), Delivered!$Z$3:$Z$8),
                IF(AND(ISNUMBER(DATEVALUE(TEXT(AA4356,"MM/DD/YY"))), ISNUMBER(Table22[[#This Row],[QC START]])),
                    NETWORKDAYS(Table22[[#This Row],[QC START]], DATEVALUE(TEXT(AA4356,"MM/DD/YY")), Delivered!$Z$3:$Z$8),
                    "IN QC"
                )
            )-1
        )
    ),
"IN QC"
)</f>
        <v>NO SHIP DATE</v>
      </c>
      <c r="AB4356" s="25"/>
      <c r="AC4356" s="83"/>
      <c r="AD4356" s="45"/>
    </row>
    <row r="4357" spans="6:30" ht="14.25">
      <c r="F4357" s="30" t="str">
        <f>LEFT(Table2[[#This Row],[Project]],6)</f>
        <v/>
      </c>
      <c r="G4357" s="13"/>
      <c r="H4357" s="13"/>
      <c r="I4357" s="17"/>
      <c r="J4357" s="13"/>
      <c r="K4357" s="13"/>
      <c r="O4357" s="20"/>
      <c r="T4357" s="13"/>
      <c r="Y4357" s="71" t="str">
        <f>IFERROR(
    IF(Z4357="DONE",
        "QC DONE",
        IF(OR(AA4357="TBD", ISBLANK(AA4357)),
            "NO SHIP DATE",
            IF(AND(ISNUMBER(DATEVALUE(TEXT(Z4357,"MM/DD/YY"))), ISNUMBER(Table22[[#This Row],[QC START]])),
                NETWORKDAYS(Table22[[#This Row],[QC START]], DATEVALUE(TEXT(Z4357,"MM/DD/YY")), Delivered!$Z$3:$Z$8),
                IF(AND(ISNUMBER(DATEVALUE(TEXT(AA4357,"MM/DD/YY"))), ISNUMBER(Table22[[#This Row],[QC START]])),
                    NETWORKDAYS(Table22[[#This Row],[QC START]], DATEVALUE(TEXT(AA4357,"MM/DD/YY")), Delivered!$Z$3:$Z$8),
                    "IN QC"
                )
            )-1
        )
    ),
"IN QC"
)</f>
        <v>NO SHIP DATE</v>
      </c>
      <c r="AB4357" s="25"/>
      <c r="AC4357" s="83"/>
      <c r="AD4357" s="45"/>
    </row>
    <row r="4358" spans="6:30" ht="14.25">
      <c r="F4358" s="30" t="str">
        <f>LEFT(Table2[[#This Row],[Project]],6)</f>
        <v/>
      </c>
      <c r="G4358" s="13"/>
      <c r="H4358" s="13"/>
      <c r="I4358" s="17"/>
      <c r="J4358" s="13"/>
      <c r="K4358" s="13"/>
      <c r="O4358" s="20"/>
      <c r="T4358" s="13"/>
      <c r="Y4358" s="71" t="str">
        <f>IFERROR(
    IF(Z4358="DONE",
        "QC DONE",
        IF(OR(AA4358="TBD", ISBLANK(AA4358)),
            "NO SHIP DATE",
            IF(AND(ISNUMBER(DATEVALUE(TEXT(Z4358,"MM/DD/YY"))), ISNUMBER(Table22[[#This Row],[QC START]])),
                NETWORKDAYS(Table22[[#This Row],[QC START]], DATEVALUE(TEXT(Z4358,"MM/DD/YY")), Delivered!$Z$3:$Z$8),
                IF(AND(ISNUMBER(DATEVALUE(TEXT(AA4358,"MM/DD/YY"))), ISNUMBER(Table22[[#This Row],[QC START]])),
                    NETWORKDAYS(Table22[[#This Row],[QC START]], DATEVALUE(TEXT(AA4358,"MM/DD/YY")), Delivered!$Z$3:$Z$8),
                    "IN QC"
                )
            )-1
        )
    ),
"IN QC"
)</f>
        <v>NO SHIP DATE</v>
      </c>
      <c r="AB4358" s="25"/>
      <c r="AC4358" s="83"/>
      <c r="AD4358" s="45"/>
    </row>
    <row r="4359" spans="6:30" ht="14.25">
      <c r="F4359" s="30" t="str">
        <f>LEFT(Table2[[#This Row],[Project]],6)</f>
        <v/>
      </c>
      <c r="G4359" s="13"/>
      <c r="H4359" s="13"/>
      <c r="I4359" s="17"/>
      <c r="J4359" s="13"/>
      <c r="K4359" s="13"/>
      <c r="O4359" s="20"/>
      <c r="T4359" s="13"/>
      <c r="Y4359" s="71" t="str">
        <f>IFERROR(
    IF(Z4359="DONE",
        "QC DONE",
        IF(OR(AA4359="TBD", ISBLANK(AA4359)),
            "NO SHIP DATE",
            IF(AND(ISNUMBER(DATEVALUE(TEXT(Z4359,"MM/DD/YY"))), ISNUMBER(Table22[[#This Row],[QC START]])),
                NETWORKDAYS(Table22[[#This Row],[QC START]], DATEVALUE(TEXT(Z4359,"MM/DD/YY")), Delivered!$Z$3:$Z$8),
                IF(AND(ISNUMBER(DATEVALUE(TEXT(AA4359,"MM/DD/YY"))), ISNUMBER(Table22[[#This Row],[QC START]])),
                    NETWORKDAYS(Table22[[#This Row],[QC START]], DATEVALUE(TEXT(AA4359,"MM/DD/YY")), Delivered!$Z$3:$Z$8),
                    "IN QC"
                )
            )-1
        )
    ),
"IN QC"
)</f>
        <v>NO SHIP DATE</v>
      </c>
      <c r="AB4359" s="25"/>
      <c r="AC4359" s="83"/>
      <c r="AD4359" s="45"/>
    </row>
    <row r="4360" spans="6:30" ht="14.25">
      <c r="F4360" s="30" t="str">
        <f>LEFT(Table2[[#This Row],[Project]],6)</f>
        <v/>
      </c>
      <c r="G4360" s="13"/>
      <c r="H4360" s="13"/>
      <c r="I4360" s="17"/>
      <c r="J4360" s="13"/>
      <c r="K4360" s="13"/>
      <c r="O4360" s="20"/>
      <c r="T4360" s="13"/>
      <c r="Y4360" s="71" t="str">
        <f>IFERROR(
    IF(Z4360="DONE",
        "QC DONE",
        IF(OR(AA4360="TBD", ISBLANK(AA4360)),
            "NO SHIP DATE",
            IF(AND(ISNUMBER(DATEVALUE(TEXT(Z4360,"MM/DD/YY"))), ISNUMBER(Table22[[#This Row],[QC START]])),
                NETWORKDAYS(Table22[[#This Row],[QC START]], DATEVALUE(TEXT(Z4360,"MM/DD/YY")), Delivered!$Z$3:$Z$8),
                IF(AND(ISNUMBER(DATEVALUE(TEXT(AA4360,"MM/DD/YY"))), ISNUMBER(Table22[[#This Row],[QC START]])),
                    NETWORKDAYS(Table22[[#This Row],[QC START]], DATEVALUE(TEXT(AA4360,"MM/DD/YY")), Delivered!$Z$3:$Z$8),
                    "IN QC"
                )
            )-1
        )
    ),
"IN QC"
)</f>
        <v>NO SHIP DATE</v>
      </c>
      <c r="AB4360" s="25"/>
      <c r="AC4360" s="83"/>
      <c r="AD4360" s="45"/>
    </row>
    <row r="4361" spans="6:30" ht="14.25">
      <c r="F4361" s="30" t="str">
        <f>LEFT(Table2[[#This Row],[Project]],6)</f>
        <v/>
      </c>
      <c r="G4361" s="13"/>
      <c r="H4361" s="13"/>
      <c r="I4361" s="17"/>
      <c r="J4361" s="13"/>
      <c r="K4361" s="13"/>
      <c r="O4361" s="20"/>
      <c r="T4361" s="13"/>
      <c r="Y4361" s="71" t="str">
        <f>IFERROR(
    IF(Z4361="DONE",
        "QC DONE",
        IF(OR(AA4361="TBD", ISBLANK(AA4361)),
            "NO SHIP DATE",
            IF(AND(ISNUMBER(DATEVALUE(TEXT(Z4361,"MM/DD/YY"))), ISNUMBER(Table22[[#This Row],[QC START]])),
                NETWORKDAYS(Table22[[#This Row],[QC START]], DATEVALUE(TEXT(Z4361,"MM/DD/YY")), Delivered!$Z$3:$Z$8),
                IF(AND(ISNUMBER(DATEVALUE(TEXT(AA4361,"MM/DD/YY"))), ISNUMBER(Table22[[#This Row],[QC START]])),
                    NETWORKDAYS(Table22[[#This Row],[QC START]], DATEVALUE(TEXT(AA4361,"MM/DD/YY")), Delivered!$Z$3:$Z$8),
                    "IN QC"
                )
            )-1
        )
    ),
"IN QC"
)</f>
        <v>NO SHIP DATE</v>
      </c>
      <c r="AB4361" s="25"/>
      <c r="AC4361" s="83"/>
      <c r="AD4361" s="45"/>
    </row>
    <row r="4362" spans="6:30" ht="14.25">
      <c r="F4362" s="30" t="str">
        <f>LEFT(Table2[[#This Row],[Project]],6)</f>
        <v/>
      </c>
      <c r="G4362" s="13"/>
      <c r="H4362" s="13"/>
      <c r="I4362" s="17"/>
      <c r="J4362" s="13"/>
      <c r="K4362" s="13"/>
      <c r="O4362" s="20"/>
      <c r="T4362" s="13"/>
      <c r="Y4362" s="71" t="str">
        <f>IFERROR(
    IF(Z4362="DONE",
        "QC DONE",
        IF(OR(AA4362="TBD", ISBLANK(AA4362)),
            "NO SHIP DATE",
            IF(AND(ISNUMBER(DATEVALUE(TEXT(Z4362,"MM/DD/YY"))), ISNUMBER(Table22[[#This Row],[QC START]])),
                NETWORKDAYS(Table22[[#This Row],[QC START]], DATEVALUE(TEXT(Z4362,"MM/DD/YY")), Delivered!$Z$3:$Z$8),
                IF(AND(ISNUMBER(DATEVALUE(TEXT(AA4362,"MM/DD/YY"))), ISNUMBER(Table22[[#This Row],[QC START]])),
                    NETWORKDAYS(Table22[[#This Row],[QC START]], DATEVALUE(TEXT(AA4362,"MM/DD/YY")), Delivered!$Z$3:$Z$8),
                    "IN QC"
                )
            )-1
        )
    ),
"IN QC"
)</f>
        <v>NO SHIP DATE</v>
      </c>
      <c r="AB4362" s="25"/>
      <c r="AC4362" s="83"/>
      <c r="AD4362" s="45"/>
    </row>
    <row r="4363" spans="6:30" ht="14.25">
      <c r="F4363" s="30" t="str">
        <f>LEFT(Table2[[#This Row],[Project]],6)</f>
        <v/>
      </c>
      <c r="G4363" s="13"/>
      <c r="H4363" s="13"/>
      <c r="I4363" s="17"/>
      <c r="J4363" s="13"/>
      <c r="K4363" s="13"/>
      <c r="O4363" s="20"/>
      <c r="T4363" s="13"/>
      <c r="Y4363" s="71" t="str">
        <f>IFERROR(
    IF(Z4363="DONE",
        "QC DONE",
        IF(OR(AA4363="TBD", ISBLANK(AA4363)),
            "NO SHIP DATE",
            IF(AND(ISNUMBER(DATEVALUE(TEXT(Z4363,"MM/DD/YY"))), ISNUMBER(Table22[[#This Row],[QC START]])),
                NETWORKDAYS(Table22[[#This Row],[QC START]], DATEVALUE(TEXT(Z4363,"MM/DD/YY")), Delivered!$Z$3:$Z$8),
                IF(AND(ISNUMBER(DATEVALUE(TEXT(AA4363,"MM/DD/YY"))), ISNUMBER(Table22[[#This Row],[QC START]])),
                    NETWORKDAYS(Table22[[#This Row],[QC START]], DATEVALUE(TEXT(AA4363,"MM/DD/YY")), Delivered!$Z$3:$Z$8),
                    "IN QC"
                )
            )-1
        )
    ),
"IN QC"
)</f>
        <v>NO SHIP DATE</v>
      </c>
      <c r="AB4363" s="25"/>
      <c r="AC4363" s="83"/>
      <c r="AD4363" s="45"/>
    </row>
    <row r="4364" spans="6:30" ht="14.25">
      <c r="F4364" s="30" t="str">
        <f>LEFT(Table2[[#This Row],[Project]],6)</f>
        <v/>
      </c>
      <c r="G4364" s="13"/>
      <c r="H4364" s="13"/>
      <c r="I4364" s="17"/>
      <c r="J4364" s="13"/>
      <c r="K4364" s="13"/>
      <c r="O4364" s="20"/>
      <c r="T4364" s="13"/>
      <c r="Y4364" s="71" t="str">
        <f>IFERROR(
    IF(Z4364="DONE",
        "QC DONE",
        IF(OR(AA4364="TBD", ISBLANK(AA4364)),
            "NO SHIP DATE",
            IF(AND(ISNUMBER(DATEVALUE(TEXT(Z4364,"MM/DD/YY"))), ISNUMBER(Table22[[#This Row],[QC START]])),
                NETWORKDAYS(Table22[[#This Row],[QC START]], DATEVALUE(TEXT(Z4364,"MM/DD/YY")), Delivered!$Z$3:$Z$8),
                IF(AND(ISNUMBER(DATEVALUE(TEXT(AA4364,"MM/DD/YY"))), ISNUMBER(Table22[[#This Row],[QC START]])),
                    NETWORKDAYS(Table22[[#This Row],[QC START]], DATEVALUE(TEXT(AA4364,"MM/DD/YY")), Delivered!$Z$3:$Z$8),
                    "IN QC"
                )
            )-1
        )
    ),
"IN QC"
)</f>
        <v>NO SHIP DATE</v>
      </c>
      <c r="AB4364" s="25"/>
      <c r="AC4364" s="83"/>
      <c r="AD4364" s="45"/>
    </row>
    <row r="4365" spans="6:30" ht="14.25">
      <c r="F4365" s="30" t="str">
        <f>LEFT(Table2[[#This Row],[Project]],6)</f>
        <v/>
      </c>
      <c r="G4365" s="13"/>
      <c r="H4365" s="13"/>
      <c r="I4365" s="17"/>
      <c r="J4365" s="13"/>
      <c r="K4365" s="13"/>
      <c r="O4365" s="20"/>
      <c r="T4365" s="13"/>
      <c r="Y4365" s="71" t="str">
        <f>IFERROR(
    IF(Z4365="DONE",
        "QC DONE",
        IF(OR(AA4365="TBD", ISBLANK(AA4365)),
            "NO SHIP DATE",
            IF(AND(ISNUMBER(DATEVALUE(TEXT(Z4365,"MM/DD/YY"))), ISNUMBER(Table22[[#This Row],[QC START]])),
                NETWORKDAYS(Table22[[#This Row],[QC START]], DATEVALUE(TEXT(Z4365,"MM/DD/YY")), Delivered!$Z$3:$Z$8),
                IF(AND(ISNUMBER(DATEVALUE(TEXT(AA4365,"MM/DD/YY"))), ISNUMBER(Table22[[#This Row],[QC START]])),
                    NETWORKDAYS(Table22[[#This Row],[QC START]], DATEVALUE(TEXT(AA4365,"MM/DD/YY")), Delivered!$Z$3:$Z$8),
                    "IN QC"
                )
            )-1
        )
    ),
"IN QC"
)</f>
        <v>NO SHIP DATE</v>
      </c>
      <c r="AB4365" s="25"/>
      <c r="AC4365" s="83"/>
      <c r="AD4365" s="45"/>
    </row>
    <row r="4366" spans="6:30" ht="14.25">
      <c r="F4366" s="30" t="str">
        <f>LEFT(Table2[[#This Row],[Project]],6)</f>
        <v/>
      </c>
      <c r="G4366" s="13"/>
      <c r="H4366" s="13"/>
      <c r="I4366" s="17"/>
      <c r="J4366" s="13"/>
      <c r="K4366" s="13"/>
      <c r="O4366" s="20"/>
      <c r="T4366" s="13"/>
      <c r="Y4366" s="71" t="str">
        <f>IFERROR(
    IF(Z4366="DONE",
        "QC DONE",
        IF(OR(AA4366="TBD", ISBLANK(AA4366)),
            "NO SHIP DATE",
            IF(AND(ISNUMBER(DATEVALUE(TEXT(Z4366,"MM/DD/YY"))), ISNUMBER(Table22[[#This Row],[QC START]])),
                NETWORKDAYS(Table22[[#This Row],[QC START]], DATEVALUE(TEXT(Z4366,"MM/DD/YY")), Delivered!$Z$3:$Z$8),
                IF(AND(ISNUMBER(DATEVALUE(TEXT(AA4366,"MM/DD/YY"))), ISNUMBER(Table22[[#This Row],[QC START]])),
                    NETWORKDAYS(Table22[[#This Row],[QC START]], DATEVALUE(TEXT(AA4366,"MM/DD/YY")), Delivered!$Z$3:$Z$8),
                    "IN QC"
                )
            )-1
        )
    ),
"IN QC"
)</f>
        <v>NO SHIP DATE</v>
      </c>
      <c r="AB4366" s="25"/>
      <c r="AC4366" s="83"/>
      <c r="AD4366" s="45"/>
    </row>
    <row r="4367" spans="6:30" ht="14.25">
      <c r="F4367" s="30" t="str">
        <f>LEFT(Table2[[#This Row],[Project]],6)</f>
        <v/>
      </c>
      <c r="G4367" s="13"/>
      <c r="H4367" s="13"/>
      <c r="I4367" s="17"/>
      <c r="J4367" s="13"/>
      <c r="K4367" s="13"/>
      <c r="O4367" s="20"/>
      <c r="T4367" s="13"/>
      <c r="Y4367" s="71" t="str">
        <f>IFERROR(
    IF(Z4367="DONE",
        "QC DONE",
        IF(OR(AA4367="TBD", ISBLANK(AA4367)),
            "NO SHIP DATE",
            IF(AND(ISNUMBER(DATEVALUE(TEXT(Z4367,"MM/DD/YY"))), ISNUMBER(Table22[[#This Row],[QC START]])),
                NETWORKDAYS(Table22[[#This Row],[QC START]], DATEVALUE(TEXT(Z4367,"MM/DD/YY")), Delivered!$Z$3:$Z$8),
                IF(AND(ISNUMBER(DATEVALUE(TEXT(AA4367,"MM/DD/YY"))), ISNUMBER(Table22[[#This Row],[QC START]])),
                    NETWORKDAYS(Table22[[#This Row],[QC START]], DATEVALUE(TEXT(AA4367,"MM/DD/YY")), Delivered!$Z$3:$Z$8),
                    "IN QC"
                )
            )-1
        )
    ),
"IN QC"
)</f>
        <v>NO SHIP DATE</v>
      </c>
      <c r="AB4367" s="25"/>
      <c r="AC4367" s="83"/>
      <c r="AD4367" s="45"/>
    </row>
    <row r="4368" spans="6:30" ht="14.25">
      <c r="F4368" s="30" t="str">
        <f>LEFT(Table2[[#This Row],[Project]],6)</f>
        <v/>
      </c>
      <c r="G4368" s="13"/>
      <c r="H4368" s="13"/>
      <c r="I4368" s="17"/>
      <c r="J4368" s="13"/>
      <c r="K4368" s="13"/>
      <c r="O4368" s="20"/>
      <c r="T4368" s="13"/>
      <c r="Y4368" s="71" t="str">
        <f>IFERROR(
    IF(Z4368="DONE",
        "QC DONE",
        IF(OR(AA4368="TBD", ISBLANK(AA4368)),
            "NO SHIP DATE",
            IF(AND(ISNUMBER(DATEVALUE(TEXT(Z4368,"MM/DD/YY"))), ISNUMBER(Table22[[#This Row],[QC START]])),
                NETWORKDAYS(Table22[[#This Row],[QC START]], DATEVALUE(TEXT(Z4368,"MM/DD/YY")), Delivered!$Z$3:$Z$8),
                IF(AND(ISNUMBER(DATEVALUE(TEXT(AA4368,"MM/DD/YY"))), ISNUMBER(Table22[[#This Row],[QC START]])),
                    NETWORKDAYS(Table22[[#This Row],[QC START]], DATEVALUE(TEXT(AA4368,"MM/DD/YY")), Delivered!$Z$3:$Z$8),
                    "IN QC"
                )
            )-1
        )
    ),
"IN QC"
)</f>
        <v>NO SHIP DATE</v>
      </c>
      <c r="AB4368" s="25"/>
      <c r="AC4368" s="83"/>
      <c r="AD4368" s="45"/>
    </row>
    <row r="4369" spans="6:30" ht="14.25">
      <c r="F4369" s="30" t="str">
        <f>LEFT(Table2[[#This Row],[Project]],6)</f>
        <v/>
      </c>
      <c r="G4369" s="13"/>
      <c r="H4369" s="13"/>
      <c r="I4369" s="17"/>
      <c r="J4369" s="13"/>
      <c r="K4369" s="13"/>
      <c r="O4369" s="20"/>
      <c r="T4369" s="13"/>
      <c r="Y4369" s="71" t="str">
        <f>IFERROR(
    IF(Z4369="DONE",
        "QC DONE",
        IF(OR(AA4369="TBD", ISBLANK(AA4369)),
            "NO SHIP DATE",
            IF(AND(ISNUMBER(DATEVALUE(TEXT(Z4369,"MM/DD/YY"))), ISNUMBER(Table22[[#This Row],[QC START]])),
                NETWORKDAYS(Table22[[#This Row],[QC START]], DATEVALUE(TEXT(Z4369,"MM/DD/YY")), Delivered!$Z$3:$Z$8),
                IF(AND(ISNUMBER(DATEVALUE(TEXT(AA4369,"MM/DD/YY"))), ISNUMBER(Table22[[#This Row],[QC START]])),
                    NETWORKDAYS(Table22[[#This Row],[QC START]], DATEVALUE(TEXT(AA4369,"MM/DD/YY")), Delivered!$Z$3:$Z$8),
                    "IN QC"
                )
            )-1
        )
    ),
"IN QC"
)</f>
        <v>NO SHIP DATE</v>
      </c>
      <c r="AB4369" s="25"/>
      <c r="AC4369" s="83"/>
      <c r="AD4369" s="45"/>
    </row>
    <row r="4370" spans="6:30" ht="14.25">
      <c r="F4370" s="30" t="str">
        <f>LEFT(Table2[[#This Row],[Project]],6)</f>
        <v/>
      </c>
      <c r="G4370" s="13"/>
      <c r="H4370" s="13"/>
      <c r="I4370" s="17"/>
      <c r="J4370" s="13"/>
      <c r="K4370" s="13"/>
      <c r="O4370" s="20"/>
      <c r="T4370" s="13"/>
      <c r="Y4370" s="71" t="str">
        <f>IFERROR(
    IF(Z4370="DONE",
        "QC DONE",
        IF(OR(AA4370="TBD", ISBLANK(AA4370)),
            "NO SHIP DATE",
            IF(AND(ISNUMBER(DATEVALUE(TEXT(Z4370,"MM/DD/YY"))), ISNUMBER(Table22[[#This Row],[QC START]])),
                NETWORKDAYS(Table22[[#This Row],[QC START]], DATEVALUE(TEXT(Z4370,"MM/DD/YY")), Delivered!$Z$3:$Z$8),
                IF(AND(ISNUMBER(DATEVALUE(TEXT(AA4370,"MM/DD/YY"))), ISNUMBER(Table22[[#This Row],[QC START]])),
                    NETWORKDAYS(Table22[[#This Row],[QC START]], DATEVALUE(TEXT(AA4370,"MM/DD/YY")), Delivered!$Z$3:$Z$8),
                    "IN QC"
                )
            )-1
        )
    ),
"IN QC"
)</f>
        <v>NO SHIP DATE</v>
      </c>
      <c r="AB4370" s="25"/>
      <c r="AC4370" s="83"/>
      <c r="AD4370" s="45"/>
    </row>
    <row r="4371" spans="6:30" ht="14.25">
      <c r="F4371" s="30" t="str">
        <f>LEFT(Table2[[#This Row],[Project]],6)</f>
        <v/>
      </c>
      <c r="G4371" s="13"/>
      <c r="H4371" s="13"/>
      <c r="I4371" s="17"/>
      <c r="J4371" s="13"/>
      <c r="K4371" s="13"/>
      <c r="O4371" s="20"/>
      <c r="T4371" s="13"/>
      <c r="Y4371" s="71" t="str">
        <f>IFERROR(
    IF(Z4371="DONE",
        "QC DONE",
        IF(OR(AA4371="TBD", ISBLANK(AA4371)),
            "NO SHIP DATE",
            IF(AND(ISNUMBER(DATEVALUE(TEXT(Z4371,"MM/DD/YY"))), ISNUMBER(Table22[[#This Row],[QC START]])),
                NETWORKDAYS(Table22[[#This Row],[QC START]], DATEVALUE(TEXT(Z4371,"MM/DD/YY")), Delivered!$Z$3:$Z$8),
                IF(AND(ISNUMBER(DATEVALUE(TEXT(AA4371,"MM/DD/YY"))), ISNUMBER(Table22[[#This Row],[QC START]])),
                    NETWORKDAYS(Table22[[#This Row],[QC START]], DATEVALUE(TEXT(AA4371,"MM/DD/YY")), Delivered!$Z$3:$Z$8),
                    "IN QC"
                )
            )-1
        )
    ),
"IN QC"
)</f>
        <v>NO SHIP DATE</v>
      </c>
      <c r="AB4371" s="25"/>
      <c r="AC4371" s="83"/>
      <c r="AD4371" s="45"/>
    </row>
    <row r="4372" spans="6:30" ht="14.25">
      <c r="F4372" s="30" t="str">
        <f>LEFT(Table2[[#This Row],[Project]],6)</f>
        <v/>
      </c>
      <c r="G4372" s="13"/>
      <c r="H4372" s="13"/>
      <c r="I4372" s="17"/>
      <c r="J4372" s="13"/>
      <c r="K4372" s="13"/>
      <c r="O4372" s="20"/>
      <c r="T4372" s="13"/>
      <c r="Y4372" s="71" t="str">
        <f>IFERROR(
    IF(Z4372="DONE",
        "QC DONE",
        IF(OR(AA4372="TBD", ISBLANK(AA4372)),
            "NO SHIP DATE",
            IF(AND(ISNUMBER(DATEVALUE(TEXT(Z4372,"MM/DD/YY"))), ISNUMBER(Table22[[#This Row],[QC START]])),
                NETWORKDAYS(Table22[[#This Row],[QC START]], DATEVALUE(TEXT(Z4372,"MM/DD/YY")), Delivered!$Z$3:$Z$8),
                IF(AND(ISNUMBER(DATEVALUE(TEXT(AA4372,"MM/DD/YY"))), ISNUMBER(Table22[[#This Row],[QC START]])),
                    NETWORKDAYS(Table22[[#This Row],[QC START]], DATEVALUE(TEXT(AA4372,"MM/DD/YY")), Delivered!$Z$3:$Z$8),
                    "IN QC"
                )
            )-1
        )
    ),
"IN QC"
)</f>
        <v>NO SHIP DATE</v>
      </c>
      <c r="AB4372" s="25"/>
      <c r="AC4372" s="83"/>
      <c r="AD4372" s="45"/>
    </row>
    <row r="4373" spans="6:30" ht="14.25">
      <c r="F4373" s="30" t="str">
        <f>LEFT(Table2[[#This Row],[Project]],6)</f>
        <v/>
      </c>
      <c r="G4373" s="13"/>
      <c r="H4373" s="13"/>
      <c r="I4373" s="17"/>
      <c r="J4373" s="13"/>
      <c r="K4373" s="13"/>
      <c r="O4373" s="20"/>
      <c r="T4373" s="13"/>
      <c r="Y4373" s="71" t="str">
        <f>IFERROR(
    IF(Z4373="DONE",
        "QC DONE",
        IF(OR(AA4373="TBD", ISBLANK(AA4373)),
            "NO SHIP DATE",
            IF(AND(ISNUMBER(DATEVALUE(TEXT(Z4373,"MM/DD/YY"))), ISNUMBER(Table22[[#This Row],[QC START]])),
                NETWORKDAYS(Table22[[#This Row],[QC START]], DATEVALUE(TEXT(Z4373,"MM/DD/YY")), Delivered!$Z$3:$Z$8),
                IF(AND(ISNUMBER(DATEVALUE(TEXT(AA4373,"MM/DD/YY"))), ISNUMBER(Table22[[#This Row],[QC START]])),
                    NETWORKDAYS(Table22[[#This Row],[QC START]], DATEVALUE(TEXT(AA4373,"MM/DD/YY")), Delivered!$Z$3:$Z$8),
                    "IN QC"
                )
            )-1
        )
    ),
"IN QC"
)</f>
        <v>NO SHIP DATE</v>
      </c>
      <c r="AB4373" s="25"/>
      <c r="AC4373" s="83"/>
      <c r="AD4373" s="45"/>
    </row>
    <row r="4374" spans="6:30" ht="14.25">
      <c r="F4374" s="30" t="str">
        <f>LEFT(Table2[[#This Row],[Project]],6)</f>
        <v/>
      </c>
      <c r="G4374" s="13"/>
      <c r="H4374" s="13"/>
      <c r="I4374" s="17"/>
      <c r="J4374" s="13"/>
      <c r="K4374" s="13"/>
      <c r="O4374" s="20"/>
      <c r="T4374" s="13"/>
      <c r="Y4374" s="71" t="str">
        <f>IFERROR(
    IF(Z4374="DONE",
        "QC DONE",
        IF(OR(AA4374="TBD", ISBLANK(AA4374)),
            "NO SHIP DATE",
            IF(AND(ISNUMBER(DATEVALUE(TEXT(Z4374,"MM/DD/YY"))), ISNUMBER(Table22[[#This Row],[QC START]])),
                NETWORKDAYS(Table22[[#This Row],[QC START]], DATEVALUE(TEXT(Z4374,"MM/DD/YY")), Delivered!$Z$3:$Z$8),
                IF(AND(ISNUMBER(DATEVALUE(TEXT(AA4374,"MM/DD/YY"))), ISNUMBER(Table22[[#This Row],[QC START]])),
                    NETWORKDAYS(Table22[[#This Row],[QC START]], DATEVALUE(TEXT(AA4374,"MM/DD/YY")), Delivered!$Z$3:$Z$8),
                    "IN QC"
                )
            )-1
        )
    ),
"IN QC"
)</f>
        <v>NO SHIP DATE</v>
      </c>
      <c r="AB4374" s="25"/>
      <c r="AC4374" s="83"/>
      <c r="AD4374" s="45"/>
    </row>
    <row r="4375" spans="6:30" ht="14.25">
      <c r="F4375" s="30" t="str">
        <f>LEFT(Table2[[#This Row],[Project]],6)</f>
        <v/>
      </c>
      <c r="G4375" s="13"/>
      <c r="H4375" s="13"/>
      <c r="I4375" s="17"/>
      <c r="J4375" s="13"/>
      <c r="K4375" s="13"/>
      <c r="O4375" s="20"/>
      <c r="T4375" s="13"/>
      <c r="Y4375" s="71" t="str">
        <f>IFERROR(
    IF(Z4375="DONE",
        "QC DONE",
        IF(OR(AA4375="TBD", ISBLANK(AA4375)),
            "NO SHIP DATE",
            IF(AND(ISNUMBER(DATEVALUE(TEXT(Z4375,"MM/DD/YY"))), ISNUMBER(Table22[[#This Row],[QC START]])),
                NETWORKDAYS(Table22[[#This Row],[QC START]], DATEVALUE(TEXT(Z4375,"MM/DD/YY")), Delivered!$Z$3:$Z$8),
                IF(AND(ISNUMBER(DATEVALUE(TEXT(AA4375,"MM/DD/YY"))), ISNUMBER(Table22[[#This Row],[QC START]])),
                    NETWORKDAYS(Table22[[#This Row],[QC START]], DATEVALUE(TEXT(AA4375,"MM/DD/YY")), Delivered!$Z$3:$Z$8),
                    "IN QC"
                )
            )-1
        )
    ),
"IN QC"
)</f>
        <v>NO SHIP DATE</v>
      </c>
      <c r="AB4375" s="25"/>
      <c r="AC4375" s="83"/>
      <c r="AD4375" s="45"/>
    </row>
    <row r="4376" spans="6:30" ht="14.25">
      <c r="F4376" s="30" t="str">
        <f>LEFT(Table2[[#This Row],[Project]],6)</f>
        <v/>
      </c>
      <c r="G4376" s="13"/>
      <c r="H4376" s="13"/>
      <c r="I4376" s="17"/>
      <c r="J4376" s="13"/>
      <c r="K4376" s="13"/>
      <c r="O4376" s="20"/>
      <c r="T4376" s="13"/>
      <c r="Y4376" s="71" t="str">
        <f>IFERROR(
    IF(Z4376="DONE",
        "QC DONE",
        IF(OR(AA4376="TBD", ISBLANK(AA4376)),
            "NO SHIP DATE",
            IF(AND(ISNUMBER(DATEVALUE(TEXT(Z4376,"MM/DD/YY"))), ISNUMBER(Table22[[#This Row],[QC START]])),
                NETWORKDAYS(Table22[[#This Row],[QC START]], DATEVALUE(TEXT(Z4376,"MM/DD/YY")), Delivered!$Z$3:$Z$8),
                IF(AND(ISNUMBER(DATEVALUE(TEXT(AA4376,"MM/DD/YY"))), ISNUMBER(Table22[[#This Row],[QC START]])),
                    NETWORKDAYS(Table22[[#This Row],[QC START]], DATEVALUE(TEXT(AA4376,"MM/DD/YY")), Delivered!$Z$3:$Z$8),
                    "IN QC"
                )
            )-1
        )
    ),
"IN QC"
)</f>
        <v>NO SHIP DATE</v>
      </c>
      <c r="AB4376" s="25"/>
      <c r="AC4376" s="83"/>
      <c r="AD4376" s="45"/>
    </row>
    <row r="4377" spans="6:30" ht="14.25">
      <c r="F4377" s="30" t="str">
        <f>LEFT(Table2[[#This Row],[Project]],6)</f>
        <v/>
      </c>
      <c r="G4377" s="13"/>
      <c r="H4377" s="13"/>
      <c r="I4377" s="17"/>
      <c r="J4377" s="13"/>
      <c r="K4377" s="13"/>
      <c r="O4377" s="20"/>
      <c r="T4377" s="13"/>
      <c r="Y4377" s="71" t="str">
        <f>IFERROR(
    IF(Z4377="DONE",
        "QC DONE",
        IF(OR(AA4377="TBD", ISBLANK(AA4377)),
            "NO SHIP DATE",
            IF(AND(ISNUMBER(DATEVALUE(TEXT(Z4377,"MM/DD/YY"))), ISNUMBER(Table22[[#This Row],[QC START]])),
                NETWORKDAYS(Table22[[#This Row],[QC START]], DATEVALUE(TEXT(Z4377,"MM/DD/YY")), Delivered!$Z$3:$Z$8),
                IF(AND(ISNUMBER(DATEVALUE(TEXT(AA4377,"MM/DD/YY"))), ISNUMBER(Table22[[#This Row],[QC START]])),
                    NETWORKDAYS(Table22[[#This Row],[QC START]], DATEVALUE(TEXT(AA4377,"MM/DD/YY")), Delivered!$Z$3:$Z$8),
                    "IN QC"
                )
            )-1
        )
    ),
"IN QC"
)</f>
        <v>NO SHIP DATE</v>
      </c>
      <c r="AB4377" s="25"/>
      <c r="AC4377" s="83"/>
      <c r="AD4377" s="45"/>
    </row>
    <row r="4378" spans="6:30" ht="14.25">
      <c r="F4378" s="30" t="str">
        <f>LEFT(Table2[[#This Row],[Project]],6)</f>
        <v/>
      </c>
      <c r="G4378" s="13"/>
      <c r="H4378" s="13"/>
      <c r="I4378" s="17"/>
      <c r="J4378" s="13"/>
      <c r="K4378" s="13"/>
      <c r="O4378" s="20"/>
      <c r="T4378" s="13"/>
      <c r="Y4378" s="71" t="str">
        <f>IFERROR(
    IF(Z4378="DONE",
        "QC DONE",
        IF(OR(AA4378="TBD", ISBLANK(AA4378)),
            "NO SHIP DATE",
            IF(AND(ISNUMBER(DATEVALUE(TEXT(Z4378,"MM/DD/YY"))), ISNUMBER(Table22[[#This Row],[QC START]])),
                NETWORKDAYS(Table22[[#This Row],[QC START]], DATEVALUE(TEXT(Z4378,"MM/DD/YY")), Delivered!$Z$3:$Z$8),
                IF(AND(ISNUMBER(DATEVALUE(TEXT(AA4378,"MM/DD/YY"))), ISNUMBER(Table22[[#This Row],[QC START]])),
                    NETWORKDAYS(Table22[[#This Row],[QC START]], DATEVALUE(TEXT(AA4378,"MM/DD/YY")), Delivered!$Z$3:$Z$8),
                    "IN QC"
                )
            )-1
        )
    ),
"IN QC"
)</f>
        <v>NO SHIP DATE</v>
      </c>
      <c r="AB4378" s="25"/>
      <c r="AC4378" s="83"/>
      <c r="AD4378" s="45"/>
    </row>
    <row r="4379" spans="6:30" ht="14.25">
      <c r="F4379" s="30" t="str">
        <f>LEFT(Table2[[#This Row],[Project]],6)</f>
        <v/>
      </c>
      <c r="G4379" s="13"/>
      <c r="H4379" s="13"/>
      <c r="I4379" s="17"/>
      <c r="J4379" s="13"/>
      <c r="K4379" s="13"/>
      <c r="O4379" s="20"/>
      <c r="T4379" s="13"/>
      <c r="Y4379" s="71" t="str">
        <f>IFERROR(
    IF(Z4379="DONE",
        "QC DONE",
        IF(OR(AA4379="TBD", ISBLANK(AA4379)),
            "NO SHIP DATE",
            IF(AND(ISNUMBER(DATEVALUE(TEXT(Z4379,"MM/DD/YY"))), ISNUMBER(Table22[[#This Row],[QC START]])),
                NETWORKDAYS(Table22[[#This Row],[QC START]], DATEVALUE(TEXT(Z4379,"MM/DD/YY")), Delivered!$Z$3:$Z$8),
                IF(AND(ISNUMBER(DATEVALUE(TEXT(AA4379,"MM/DD/YY"))), ISNUMBER(Table22[[#This Row],[QC START]])),
                    NETWORKDAYS(Table22[[#This Row],[QC START]], DATEVALUE(TEXT(AA4379,"MM/DD/YY")), Delivered!$Z$3:$Z$8),
                    "IN QC"
                )
            )-1
        )
    ),
"IN QC"
)</f>
        <v>NO SHIP DATE</v>
      </c>
      <c r="AB4379" s="25"/>
      <c r="AC4379" s="83"/>
      <c r="AD4379" s="45"/>
    </row>
    <row r="4380" spans="6:30" ht="14.25">
      <c r="F4380" s="30" t="str">
        <f>LEFT(Table2[[#This Row],[Project]],6)</f>
        <v/>
      </c>
      <c r="G4380" s="13"/>
      <c r="H4380" s="13"/>
      <c r="I4380" s="17"/>
      <c r="J4380" s="13"/>
      <c r="K4380" s="13"/>
      <c r="O4380" s="20"/>
      <c r="T4380" s="13"/>
      <c r="Y4380" s="71" t="str">
        <f>IFERROR(
    IF(Z4380="DONE",
        "QC DONE",
        IF(OR(AA4380="TBD", ISBLANK(AA4380)),
            "NO SHIP DATE",
            IF(AND(ISNUMBER(DATEVALUE(TEXT(Z4380,"MM/DD/YY"))), ISNUMBER(Table22[[#This Row],[QC START]])),
                NETWORKDAYS(Table22[[#This Row],[QC START]], DATEVALUE(TEXT(Z4380,"MM/DD/YY")), Delivered!$Z$3:$Z$8),
                IF(AND(ISNUMBER(DATEVALUE(TEXT(AA4380,"MM/DD/YY"))), ISNUMBER(Table22[[#This Row],[QC START]])),
                    NETWORKDAYS(Table22[[#This Row],[QC START]], DATEVALUE(TEXT(AA4380,"MM/DD/YY")), Delivered!$Z$3:$Z$8),
                    "IN QC"
                )
            )-1
        )
    ),
"IN QC"
)</f>
        <v>NO SHIP DATE</v>
      </c>
      <c r="AB4380" s="25"/>
      <c r="AC4380" s="83"/>
      <c r="AD4380" s="45"/>
    </row>
    <row r="4381" spans="6:30" ht="14.25">
      <c r="F4381" s="30" t="str">
        <f>LEFT(Table2[[#This Row],[Project]],6)</f>
        <v/>
      </c>
      <c r="G4381" s="13"/>
      <c r="H4381" s="13"/>
      <c r="I4381" s="17"/>
      <c r="J4381" s="13"/>
      <c r="K4381" s="13"/>
      <c r="O4381" s="20"/>
      <c r="T4381" s="13"/>
      <c r="Y4381" s="71" t="str">
        <f>IFERROR(
    IF(Z4381="DONE",
        "QC DONE",
        IF(OR(AA4381="TBD", ISBLANK(AA4381)),
            "NO SHIP DATE",
            IF(AND(ISNUMBER(DATEVALUE(TEXT(Z4381,"MM/DD/YY"))), ISNUMBER(Table22[[#This Row],[QC START]])),
                NETWORKDAYS(Table22[[#This Row],[QC START]], DATEVALUE(TEXT(Z4381,"MM/DD/YY")), Delivered!$Z$3:$Z$8),
                IF(AND(ISNUMBER(DATEVALUE(TEXT(AA4381,"MM/DD/YY"))), ISNUMBER(Table22[[#This Row],[QC START]])),
                    NETWORKDAYS(Table22[[#This Row],[QC START]], DATEVALUE(TEXT(AA4381,"MM/DD/YY")), Delivered!$Z$3:$Z$8),
                    "IN QC"
                )
            )-1
        )
    ),
"IN QC"
)</f>
        <v>NO SHIP DATE</v>
      </c>
      <c r="AB4381" s="25"/>
      <c r="AC4381" s="83"/>
      <c r="AD4381" s="45"/>
    </row>
    <row r="4382" spans="6:30" ht="14.25">
      <c r="F4382" s="30" t="str">
        <f>LEFT(Table2[[#This Row],[Project]],6)</f>
        <v/>
      </c>
      <c r="G4382" s="13"/>
      <c r="H4382" s="13"/>
      <c r="I4382" s="17"/>
      <c r="J4382" s="13"/>
      <c r="K4382" s="13"/>
      <c r="O4382" s="20"/>
      <c r="T4382" s="13"/>
      <c r="Y4382" s="71" t="str">
        <f>IFERROR(
    IF(Z4382="DONE",
        "QC DONE",
        IF(OR(AA4382="TBD", ISBLANK(AA4382)),
            "NO SHIP DATE",
            IF(AND(ISNUMBER(DATEVALUE(TEXT(Z4382,"MM/DD/YY"))), ISNUMBER(Table22[[#This Row],[QC START]])),
                NETWORKDAYS(Table22[[#This Row],[QC START]], DATEVALUE(TEXT(Z4382,"MM/DD/YY")), Delivered!$Z$3:$Z$8),
                IF(AND(ISNUMBER(DATEVALUE(TEXT(AA4382,"MM/DD/YY"))), ISNUMBER(Table22[[#This Row],[QC START]])),
                    NETWORKDAYS(Table22[[#This Row],[QC START]], DATEVALUE(TEXT(AA4382,"MM/DD/YY")), Delivered!$Z$3:$Z$8),
                    "IN QC"
                )
            )-1
        )
    ),
"IN QC"
)</f>
        <v>NO SHIP DATE</v>
      </c>
      <c r="AB4382" s="25"/>
      <c r="AC4382" s="83"/>
      <c r="AD4382" s="45"/>
    </row>
    <row r="4383" spans="6:30" ht="14.25">
      <c r="F4383" s="30" t="str">
        <f>LEFT(Table2[[#This Row],[Project]],6)</f>
        <v/>
      </c>
      <c r="G4383" s="13"/>
      <c r="H4383" s="13"/>
      <c r="I4383" s="17"/>
      <c r="J4383" s="13"/>
      <c r="K4383" s="13"/>
      <c r="O4383" s="20"/>
      <c r="T4383" s="13"/>
      <c r="Y4383" s="71" t="str">
        <f>IFERROR(
    IF(Z4383="DONE",
        "QC DONE",
        IF(OR(AA4383="TBD", ISBLANK(AA4383)),
            "NO SHIP DATE",
            IF(AND(ISNUMBER(DATEVALUE(TEXT(Z4383,"MM/DD/YY"))), ISNUMBER(Table22[[#This Row],[QC START]])),
                NETWORKDAYS(Table22[[#This Row],[QC START]], DATEVALUE(TEXT(Z4383,"MM/DD/YY")), Delivered!$Z$3:$Z$8),
                IF(AND(ISNUMBER(DATEVALUE(TEXT(AA4383,"MM/DD/YY"))), ISNUMBER(Table22[[#This Row],[QC START]])),
                    NETWORKDAYS(Table22[[#This Row],[QC START]], DATEVALUE(TEXT(AA4383,"MM/DD/YY")), Delivered!$Z$3:$Z$8),
                    "IN QC"
                )
            )-1
        )
    ),
"IN QC"
)</f>
        <v>NO SHIP DATE</v>
      </c>
      <c r="AB4383" s="25"/>
      <c r="AC4383" s="83"/>
      <c r="AD4383" s="45"/>
    </row>
    <row r="4384" spans="6:30" ht="14.25">
      <c r="F4384" s="30" t="str">
        <f>LEFT(Table2[[#This Row],[Project]],6)</f>
        <v/>
      </c>
      <c r="G4384" s="13"/>
      <c r="H4384" s="13"/>
      <c r="I4384" s="17"/>
      <c r="J4384" s="13"/>
      <c r="K4384" s="13"/>
      <c r="O4384" s="20"/>
      <c r="T4384" s="13"/>
      <c r="Y4384" s="71" t="str">
        <f>IFERROR(
    IF(Z4384="DONE",
        "QC DONE",
        IF(OR(AA4384="TBD", ISBLANK(AA4384)),
            "NO SHIP DATE",
            IF(AND(ISNUMBER(DATEVALUE(TEXT(Z4384,"MM/DD/YY"))), ISNUMBER(Table22[[#This Row],[QC START]])),
                NETWORKDAYS(Table22[[#This Row],[QC START]], DATEVALUE(TEXT(Z4384,"MM/DD/YY")), Delivered!$Z$3:$Z$8),
                IF(AND(ISNUMBER(DATEVALUE(TEXT(AA4384,"MM/DD/YY"))), ISNUMBER(Table22[[#This Row],[QC START]])),
                    NETWORKDAYS(Table22[[#This Row],[QC START]], DATEVALUE(TEXT(AA4384,"MM/DD/YY")), Delivered!$Z$3:$Z$8),
                    "IN QC"
                )
            )-1
        )
    ),
"IN QC"
)</f>
        <v>NO SHIP DATE</v>
      </c>
      <c r="AB4384" s="25"/>
      <c r="AC4384" s="83"/>
      <c r="AD4384" s="45"/>
    </row>
    <row r="4385" spans="6:30" ht="14.25">
      <c r="F4385" s="30" t="str">
        <f>LEFT(Table2[[#This Row],[Project]],6)</f>
        <v/>
      </c>
      <c r="G4385" s="13"/>
      <c r="H4385" s="13"/>
      <c r="I4385" s="17"/>
      <c r="J4385" s="13"/>
      <c r="K4385" s="13"/>
      <c r="O4385" s="20"/>
      <c r="T4385" s="13"/>
      <c r="Y4385" s="71" t="str">
        <f>IFERROR(
    IF(Z4385="DONE",
        "QC DONE",
        IF(OR(AA4385="TBD", ISBLANK(AA4385)),
            "NO SHIP DATE",
            IF(AND(ISNUMBER(DATEVALUE(TEXT(Z4385,"MM/DD/YY"))), ISNUMBER(Table22[[#This Row],[QC START]])),
                NETWORKDAYS(Table22[[#This Row],[QC START]], DATEVALUE(TEXT(Z4385,"MM/DD/YY")), Delivered!$Z$3:$Z$8),
                IF(AND(ISNUMBER(DATEVALUE(TEXT(AA4385,"MM/DD/YY"))), ISNUMBER(Table22[[#This Row],[QC START]])),
                    NETWORKDAYS(Table22[[#This Row],[QC START]], DATEVALUE(TEXT(AA4385,"MM/DD/YY")), Delivered!$Z$3:$Z$8),
                    "IN QC"
                )
            )-1
        )
    ),
"IN QC"
)</f>
        <v>NO SHIP DATE</v>
      </c>
      <c r="AB4385" s="25"/>
      <c r="AC4385" s="83"/>
      <c r="AD4385" s="45"/>
    </row>
    <row r="4386" spans="6:30" ht="14.25">
      <c r="F4386" s="30" t="str">
        <f>LEFT(Table2[[#This Row],[Project]],6)</f>
        <v/>
      </c>
      <c r="G4386" s="13"/>
      <c r="H4386" s="13"/>
      <c r="I4386" s="17"/>
      <c r="J4386" s="13"/>
      <c r="K4386" s="13"/>
      <c r="O4386" s="20"/>
      <c r="T4386" s="13"/>
      <c r="Y4386" s="71" t="str">
        <f>IFERROR(
    IF(Z4386="DONE",
        "QC DONE",
        IF(OR(AA4386="TBD", ISBLANK(AA4386)),
            "NO SHIP DATE",
            IF(AND(ISNUMBER(DATEVALUE(TEXT(Z4386,"MM/DD/YY"))), ISNUMBER(Table22[[#This Row],[QC START]])),
                NETWORKDAYS(Table22[[#This Row],[QC START]], DATEVALUE(TEXT(Z4386,"MM/DD/YY")), Delivered!$Z$3:$Z$8),
                IF(AND(ISNUMBER(DATEVALUE(TEXT(AA4386,"MM/DD/YY"))), ISNUMBER(Table22[[#This Row],[QC START]])),
                    NETWORKDAYS(Table22[[#This Row],[QC START]], DATEVALUE(TEXT(AA4386,"MM/DD/YY")), Delivered!$Z$3:$Z$8),
                    "IN QC"
                )
            )-1
        )
    ),
"IN QC"
)</f>
        <v>NO SHIP DATE</v>
      </c>
      <c r="AB4386" s="25"/>
      <c r="AC4386" s="83"/>
      <c r="AD4386" s="45"/>
    </row>
    <row r="4387" spans="6:30" ht="14.25">
      <c r="F4387" s="30" t="str">
        <f>LEFT(Table2[[#This Row],[Project]],6)</f>
        <v/>
      </c>
      <c r="G4387" s="13"/>
      <c r="H4387" s="13"/>
      <c r="I4387" s="17"/>
      <c r="J4387" s="13"/>
      <c r="K4387" s="13"/>
      <c r="O4387" s="20"/>
      <c r="T4387" s="13"/>
      <c r="Y4387" s="71" t="str">
        <f>IFERROR(
    IF(Z4387="DONE",
        "QC DONE",
        IF(OR(AA4387="TBD", ISBLANK(AA4387)),
            "NO SHIP DATE",
            IF(AND(ISNUMBER(DATEVALUE(TEXT(Z4387,"MM/DD/YY"))), ISNUMBER(Table22[[#This Row],[QC START]])),
                NETWORKDAYS(Table22[[#This Row],[QC START]], DATEVALUE(TEXT(Z4387,"MM/DD/YY")), Delivered!$Z$3:$Z$8),
                IF(AND(ISNUMBER(DATEVALUE(TEXT(AA4387,"MM/DD/YY"))), ISNUMBER(Table22[[#This Row],[QC START]])),
                    NETWORKDAYS(Table22[[#This Row],[QC START]], DATEVALUE(TEXT(AA4387,"MM/DD/YY")), Delivered!$Z$3:$Z$8),
                    "IN QC"
                )
            )-1
        )
    ),
"IN QC"
)</f>
        <v>NO SHIP DATE</v>
      </c>
      <c r="AB4387" s="25"/>
      <c r="AC4387" s="83"/>
      <c r="AD4387" s="45"/>
    </row>
    <row r="4388" spans="6:30" ht="14.25">
      <c r="F4388" s="30" t="str">
        <f>LEFT(Table2[[#This Row],[Project]],6)</f>
        <v/>
      </c>
      <c r="G4388" s="13"/>
      <c r="H4388" s="13"/>
      <c r="I4388" s="17"/>
      <c r="J4388" s="13"/>
      <c r="K4388" s="13"/>
      <c r="O4388" s="20"/>
      <c r="T4388" s="13"/>
      <c r="Y4388" s="71" t="str">
        <f>IFERROR(
    IF(Z4388="DONE",
        "QC DONE",
        IF(OR(AA4388="TBD", ISBLANK(AA4388)),
            "NO SHIP DATE",
            IF(AND(ISNUMBER(DATEVALUE(TEXT(Z4388,"MM/DD/YY"))), ISNUMBER(Table22[[#This Row],[QC START]])),
                NETWORKDAYS(Table22[[#This Row],[QC START]], DATEVALUE(TEXT(Z4388,"MM/DD/YY")), Delivered!$Z$3:$Z$8),
                IF(AND(ISNUMBER(DATEVALUE(TEXT(AA4388,"MM/DD/YY"))), ISNUMBER(Table22[[#This Row],[QC START]])),
                    NETWORKDAYS(Table22[[#This Row],[QC START]], DATEVALUE(TEXT(AA4388,"MM/DD/YY")), Delivered!$Z$3:$Z$8),
                    "IN QC"
                )
            )-1
        )
    ),
"IN QC"
)</f>
        <v>NO SHIP DATE</v>
      </c>
      <c r="AB4388" s="25"/>
      <c r="AC4388" s="83"/>
      <c r="AD4388" s="45"/>
    </row>
    <row r="4389" spans="6:30" ht="14.25">
      <c r="F4389" s="30" t="str">
        <f>LEFT(Table2[[#This Row],[Project]],6)</f>
        <v/>
      </c>
      <c r="G4389" s="13"/>
      <c r="H4389" s="13"/>
      <c r="I4389" s="17"/>
      <c r="J4389" s="13"/>
      <c r="K4389" s="13"/>
      <c r="O4389" s="20"/>
      <c r="T4389" s="13"/>
      <c r="Y4389" s="71" t="str">
        <f>IFERROR(
    IF(Z4389="DONE",
        "QC DONE",
        IF(OR(AA4389="TBD", ISBLANK(AA4389)),
            "NO SHIP DATE",
            IF(AND(ISNUMBER(DATEVALUE(TEXT(Z4389,"MM/DD/YY"))), ISNUMBER(Table22[[#This Row],[QC START]])),
                NETWORKDAYS(Table22[[#This Row],[QC START]], DATEVALUE(TEXT(Z4389,"MM/DD/YY")), Delivered!$Z$3:$Z$8),
                IF(AND(ISNUMBER(DATEVALUE(TEXT(AA4389,"MM/DD/YY"))), ISNUMBER(Table22[[#This Row],[QC START]])),
                    NETWORKDAYS(Table22[[#This Row],[QC START]], DATEVALUE(TEXT(AA4389,"MM/DD/YY")), Delivered!$Z$3:$Z$8),
                    "IN QC"
                )
            )-1
        )
    ),
"IN QC"
)</f>
        <v>NO SHIP DATE</v>
      </c>
      <c r="AB4389" s="25"/>
      <c r="AC4389" s="83"/>
      <c r="AD4389" s="45"/>
    </row>
    <row r="4390" spans="6:30" ht="14.25">
      <c r="F4390" s="30" t="str">
        <f>LEFT(Table2[[#This Row],[Project]],6)</f>
        <v/>
      </c>
      <c r="G4390" s="13"/>
      <c r="H4390" s="13"/>
      <c r="I4390" s="17"/>
      <c r="J4390" s="13"/>
      <c r="K4390" s="13"/>
      <c r="O4390" s="20"/>
      <c r="T4390" s="13"/>
      <c r="Y4390" s="71" t="str">
        <f>IFERROR(
    IF(Z4390="DONE",
        "QC DONE",
        IF(OR(AA4390="TBD", ISBLANK(AA4390)),
            "NO SHIP DATE",
            IF(AND(ISNUMBER(DATEVALUE(TEXT(Z4390,"MM/DD/YY"))), ISNUMBER(Table22[[#This Row],[QC START]])),
                NETWORKDAYS(Table22[[#This Row],[QC START]], DATEVALUE(TEXT(Z4390,"MM/DD/YY")), Delivered!$Z$3:$Z$8),
                IF(AND(ISNUMBER(DATEVALUE(TEXT(AA4390,"MM/DD/YY"))), ISNUMBER(Table22[[#This Row],[QC START]])),
                    NETWORKDAYS(Table22[[#This Row],[QC START]], DATEVALUE(TEXT(AA4390,"MM/DD/YY")), Delivered!$Z$3:$Z$8),
                    "IN QC"
                )
            )-1
        )
    ),
"IN QC"
)</f>
        <v>NO SHIP DATE</v>
      </c>
      <c r="AB4390" s="25"/>
      <c r="AC4390" s="83"/>
      <c r="AD4390" s="45"/>
    </row>
    <row r="4391" spans="6:30" ht="14.25">
      <c r="F4391" s="30" t="str">
        <f>LEFT(Table2[[#This Row],[Project]],6)</f>
        <v/>
      </c>
      <c r="G4391" s="13"/>
      <c r="H4391" s="13"/>
      <c r="I4391" s="17"/>
      <c r="J4391" s="13"/>
      <c r="K4391" s="13"/>
      <c r="O4391" s="20"/>
      <c r="T4391" s="13"/>
      <c r="Y4391" s="71" t="str">
        <f>IFERROR(
    IF(Z4391="DONE",
        "QC DONE",
        IF(OR(AA4391="TBD", ISBLANK(AA4391)),
            "NO SHIP DATE",
            IF(AND(ISNUMBER(DATEVALUE(TEXT(Z4391,"MM/DD/YY"))), ISNUMBER(Table22[[#This Row],[QC START]])),
                NETWORKDAYS(Table22[[#This Row],[QC START]], DATEVALUE(TEXT(Z4391,"MM/DD/YY")), Delivered!$Z$3:$Z$8),
                IF(AND(ISNUMBER(DATEVALUE(TEXT(AA4391,"MM/DD/YY"))), ISNUMBER(Table22[[#This Row],[QC START]])),
                    NETWORKDAYS(Table22[[#This Row],[QC START]], DATEVALUE(TEXT(AA4391,"MM/DD/YY")), Delivered!$Z$3:$Z$8),
                    "IN QC"
                )
            )-1
        )
    ),
"IN QC"
)</f>
        <v>NO SHIP DATE</v>
      </c>
      <c r="AB4391" s="25"/>
      <c r="AC4391" s="83"/>
      <c r="AD4391" s="45"/>
    </row>
    <row r="4392" spans="6:30" ht="14.25">
      <c r="F4392" s="30" t="str">
        <f>LEFT(Table2[[#This Row],[Project]],6)</f>
        <v/>
      </c>
      <c r="G4392" s="13"/>
      <c r="H4392" s="13"/>
      <c r="I4392" s="17"/>
      <c r="J4392" s="13"/>
      <c r="K4392" s="13"/>
      <c r="O4392" s="20"/>
      <c r="T4392" s="13"/>
      <c r="Y4392" s="71" t="str">
        <f>IFERROR(
    IF(Z4392="DONE",
        "QC DONE",
        IF(OR(AA4392="TBD", ISBLANK(AA4392)),
            "NO SHIP DATE",
            IF(AND(ISNUMBER(DATEVALUE(TEXT(Z4392,"MM/DD/YY"))), ISNUMBER(Table22[[#This Row],[QC START]])),
                NETWORKDAYS(Table22[[#This Row],[QC START]], DATEVALUE(TEXT(Z4392,"MM/DD/YY")), Delivered!$Z$3:$Z$8),
                IF(AND(ISNUMBER(DATEVALUE(TEXT(AA4392,"MM/DD/YY"))), ISNUMBER(Table22[[#This Row],[QC START]])),
                    NETWORKDAYS(Table22[[#This Row],[QC START]], DATEVALUE(TEXT(AA4392,"MM/DD/YY")), Delivered!$Z$3:$Z$8),
                    "IN QC"
                )
            )-1
        )
    ),
"IN QC"
)</f>
        <v>NO SHIP DATE</v>
      </c>
      <c r="AB4392" s="25"/>
      <c r="AC4392" s="83"/>
      <c r="AD4392" s="45"/>
    </row>
    <row r="4393" spans="6:30" ht="14.25">
      <c r="F4393" s="30" t="str">
        <f>LEFT(Table2[[#This Row],[Project]],6)</f>
        <v/>
      </c>
      <c r="G4393" s="13"/>
      <c r="H4393" s="13"/>
      <c r="I4393" s="17"/>
      <c r="J4393" s="13"/>
      <c r="K4393" s="13"/>
      <c r="O4393" s="20"/>
      <c r="T4393" s="13"/>
      <c r="Y4393" s="71" t="str">
        <f>IFERROR(
    IF(Z4393="DONE",
        "QC DONE",
        IF(OR(AA4393="TBD", ISBLANK(AA4393)),
            "NO SHIP DATE",
            IF(AND(ISNUMBER(DATEVALUE(TEXT(Z4393,"MM/DD/YY"))), ISNUMBER(Table22[[#This Row],[QC START]])),
                NETWORKDAYS(Table22[[#This Row],[QC START]], DATEVALUE(TEXT(Z4393,"MM/DD/YY")), Delivered!$Z$3:$Z$8),
                IF(AND(ISNUMBER(DATEVALUE(TEXT(AA4393,"MM/DD/YY"))), ISNUMBER(Table22[[#This Row],[QC START]])),
                    NETWORKDAYS(Table22[[#This Row],[QC START]], DATEVALUE(TEXT(AA4393,"MM/DD/YY")), Delivered!$Z$3:$Z$8),
                    "IN QC"
                )
            )-1
        )
    ),
"IN QC"
)</f>
        <v>NO SHIP DATE</v>
      </c>
      <c r="AB4393" s="25"/>
      <c r="AC4393" s="83"/>
      <c r="AD4393" s="45"/>
    </row>
    <row r="4394" spans="6:30" ht="14.25">
      <c r="F4394" s="30" t="str">
        <f>LEFT(Table2[[#This Row],[Project]],6)</f>
        <v/>
      </c>
      <c r="G4394" s="13"/>
      <c r="H4394" s="13"/>
      <c r="I4394" s="17"/>
      <c r="J4394" s="13"/>
      <c r="K4394" s="13"/>
      <c r="O4394" s="20"/>
      <c r="T4394" s="13"/>
      <c r="Y4394" s="71" t="str">
        <f>IFERROR(
    IF(Z4394="DONE",
        "QC DONE",
        IF(OR(AA4394="TBD", ISBLANK(AA4394)),
            "NO SHIP DATE",
            IF(AND(ISNUMBER(DATEVALUE(TEXT(Z4394,"MM/DD/YY"))), ISNUMBER(Table22[[#This Row],[QC START]])),
                NETWORKDAYS(Table22[[#This Row],[QC START]], DATEVALUE(TEXT(Z4394,"MM/DD/YY")), Delivered!$Z$3:$Z$8),
                IF(AND(ISNUMBER(DATEVALUE(TEXT(AA4394,"MM/DD/YY"))), ISNUMBER(Table22[[#This Row],[QC START]])),
                    NETWORKDAYS(Table22[[#This Row],[QC START]], DATEVALUE(TEXT(AA4394,"MM/DD/YY")), Delivered!$Z$3:$Z$8),
                    "IN QC"
                )
            )-1
        )
    ),
"IN QC"
)</f>
        <v>NO SHIP DATE</v>
      </c>
      <c r="AB4394" s="25"/>
      <c r="AC4394" s="83"/>
      <c r="AD4394" s="45"/>
    </row>
    <row r="4395" spans="6:30" ht="14.25">
      <c r="F4395" s="30" t="str">
        <f>LEFT(Table2[[#This Row],[Project]],6)</f>
        <v/>
      </c>
      <c r="G4395" s="13"/>
      <c r="H4395" s="13"/>
      <c r="I4395" s="17"/>
      <c r="J4395" s="13"/>
      <c r="K4395" s="13"/>
      <c r="O4395" s="20"/>
      <c r="T4395" s="13"/>
      <c r="Y4395" s="71" t="str">
        <f>IFERROR(
    IF(Z4395="DONE",
        "QC DONE",
        IF(OR(AA4395="TBD", ISBLANK(AA4395)),
            "NO SHIP DATE",
            IF(AND(ISNUMBER(DATEVALUE(TEXT(Z4395,"MM/DD/YY"))), ISNUMBER(Table22[[#This Row],[QC START]])),
                NETWORKDAYS(Table22[[#This Row],[QC START]], DATEVALUE(TEXT(Z4395,"MM/DD/YY")), Delivered!$Z$3:$Z$8),
                IF(AND(ISNUMBER(DATEVALUE(TEXT(AA4395,"MM/DD/YY"))), ISNUMBER(Table22[[#This Row],[QC START]])),
                    NETWORKDAYS(Table22[[#This Row],[QC START]], DATEVALUE(TEXT(AA4395,"MM/DD/YY")), Delivered!$Z$3:$Z$8),
                    "IN QC"
                )
            )-1
        )
    ),
"IN QC"
)</f>
        <v>NO SHIP DATE</v>
      </c>
      <c r="AB4395" s="25"/>
      <c r="AC4395" s="83"/>
      <c r="AD4395" s="45"/>
    </row>
    <row r="4396" spans="6:30" ht="14.25">
      <c r="F4396" s="30" t="str">
        <f>LEFT(Table2[[#This Row],[Project]],6)</f>
        <v/>
      </c>
      <c r="G4396" s="13"/>
      <c r="H4396" s="13"/>
      <c r="I4396" s="17"/>
      <c r="J4396" s="13"/>
      <c r="K4396" s="13"/>
      <c r="O4396" s="20"/>
      <c r="T4396" s="13"/>
      <c r="Y4396" s="71" t="str">
        <f>IFERROR(
    IF(Z4396="DONE",
        "QC DONE",
        IF(OR(AA4396="TBD", ISBLANK(AA4396)),
            "NO SHIP DATE",
            IF(AND(ISNUMBER(DATEVALUE(TEXT(Z4396,"MM/DD/YY"))), ISNUMBER(Table22[[#This Row],[QC START]])),
                NETWORKDAYS(Table22[[#This Row],[QC START]], DATEVALUE(TEXT(Z4396,"MM/DD/YY")), Delivered!$Z$3:$Z$8),
                IF(AND(ISNUMBER(DATEVALUE(TEXT(AA4396,"MM/DD/YY"))), ISNUMBER(Table22[[#This Row],[QC START]])),
                    NETWORKDAYS(Table22[[#This Row],[QC START]], DATEVALUE(TEXT(AA4396,"MM/DD/YY")), Delivered!$Z$3:$Z$8),
                    "IN QC"
                )
            )-1
        )
    ),
"IN QC"
)</f>
        <v>NO SHIP DATE</v>
      </c>
      <c r="AB4396" s="25"/>
      <c r="AC4396" s="83"/>
      <c r="AD4396" s="45"/>
    </row>
    <row r="4397" spans="6:30" ht="14.25">
      <c r="F4397" s="30" t="str">
        <f>LEFT(Table2[[#This Row],[Project]],6)</f>
        <v/>
      </c>
      <c r="G4397" s="13"/>
      <c r="H4397" s="13"/>
      <c r="I4397" s="17"/>
      <c r="J4397" s="13"/>
      <c r="K4397" s="13"/>
      <c r="O4397" s="20"/>
      <c r="T4397" s="13"/>
      <c r="Y4397" s="71" t="str">
        <f>IFERROR(
    IF(Z4397="DONE",
        "QC DONE",
        IF(OR(AA4397="TBD", ISBLANK(AA4397)),
            "NO SHIP DATE",
            IF(AND(ISNUMBER(DATEVALUE(TEXT(Z4397,"MM/DD/YY"))), ISNUMBER(Table22[[#This Row],[QC START]])),
                NETWORKDAYS(Table22[[#This Row],[QC START]], DATEVALUE(TEXT(Z4397,"MM/DD/YY")), Delivered!$Z$3:$Z$8),
                IF(AND(ISNUMBER(DATEVALUE(TEXT(AA4397,"MM/DD/YY"))), ISNUMBER(Table22[[#This Row],[QC START]])),
                    NETWORKDAYS(Table22[[#This Row],[QC START]], DATEVALUE(TEXT(AA4397,"MM/DD/YY")), Delivered!$Z$3:$Z$8),
                    "IN QC"
                )
            )-1
        )
    ),
"IN QC"
)</f>
        <v>NO SHIP DATE</v>
      </c>
      <c r="AB4397" s="25"/>
      <c r="AC4397" s="83"/>
      <c r="AD4397" s="45"/>
    </row>
    <row r="4398" spans="6:30" ht="14.25">
      <c r="F4398" s="30" t="str">
        <f>LEFT(Table2[[#This Row],[Project]],6)</f>
        <v/>
      </c>
      <c r="G4398" s="13"/>
      <c r="H4398" s="13"/>
      <c r="I4398" s="17"/>
      <c r="J4398" s="13"/>
      <c r="K4398" s="13"/>
      <c r="O4398" s="20"/>
      <c r="T4398" s="13"/>
      <c r="Y4398" s="71" t="str">
        <f>IFERROR(
    IF(Z4398="DONE",
        "QC DONE",
        IF(OR(AA4398="TBD", ISBLANK(AA4398)),
            "NO SHIP DATE",
            IF(AND(ISNUMBER(DATEVALUE(TEXT(Z4398,"MM/DD/YY"))), ISNUMBER(Table22[[#This Row],[QC START]])),
                NETWORKDAYS(Table22[[#This Row],[QC START]], DATEVALUE(TEXT(Z4398,"MM/DD/YY")), Delivered!$Z$3:$Z$8),
                IF(AND(ISNUMBER(DATEVALUE(TEXT(AA4398,"MM/DD/YY"))), ISNUMBER(Table22[[#This Row],[QC START]])),
                    NETWORKDAYS(Table22[[#This Row],[QC START]], DATEVALUE(TEXT(AA4398,"MM/DD/YY")), Delivered!$Z$3:$Z$8),
                    "IN QC"
                )
            )-1
        )
    ),
"IN QC"
)</f>
        <v>NO SHIP DATE</v>
      </c>
      <c r="AB4398" s="25"/>
      <c r="AC4398" s="83"/>
      <c r="AD4398" s="45"/>
    </row>
    <row r="4399" spans="6:30" ht="14.25">
      <c r="F4399" s="30" t="str">
        <f>LEFT(Table2[[#This Row],[Project]],6)</f>
        <v/>
      </c>
      <c r="G4399" s="13"/>
      <c r="H4399" s="13"/>
      <c r="I4399" s="17"/>
      <c r="J4399" s="13"/>
      <c r="K4399" s="13"/>
      <c r="O4399" s="20"/>
      <c r="T4399" s="13"/>
      <c r="Y4399" s="71" t="str">
        <f>IFERROR(
    IF(Z4399="DONE",
        "QC DONE",
        IF(OR(AA4399="TBD", ISBLANK(AA4399)),
            "NO SHIP DATE",
            IF(AND(ISNUMBER(DATEVALUE(TEXT(Z4399,"MM/DD/YY"))), ISNUMBER(Table22[[#This Row],[QC START]])),
                NETWORKDAYS(Table22[[#This Row],[QC START]], DATEVALUE(TEXT(Z4399,"MM/DD/YY")), Delivered!$Z$3:$Z$8),
                IF(AND(ISNUMBER(DATEVALUE(TEXT(AA4399,"MM/DD/YY"))), ISNUMBER(Table22[[#This Row],[QC START]])),
                    NETWORKDAYS(Table22[[#This Row],[QC START]], DATEVALUE(TEXT(AA4399,"MM/DD/YY")), Delivered!$Z$3:$Z$8),
                    "IN QC"
                )
            )-1
        )
    ),
"IN QC"
)</f>
        <v>NO SHIP DATE</v>
      </c>
      <c r="AB4399" s="25"/>
      <c r="AC4399" s="83"/>
      <c r="AD4399" s="45"/>
    </row>
    <row r="4400" spans="6:30" ht="14.25">
      <c r="F4400" s="30" t="str">
        <f>LEFT(Table2[[#This Row],[Project]],6)</f>
        <v/>
      </c>
      <c r="G4400" s="13"/>
      <c r="H4400" s="13"/>
      <c r="I4400" s="17"/>
      <c r="J4400" s="13"/>
      <c r="K4400" s="13"/>
      <c r="O4400" s="20"/>
      <c r="T4400" s="13"/>
      <c r="Y4400" s="71" t="str">
        <f>IFERROR(
    IF(Z4400="DONE",
        "QC DONE",
        IF(OR(AA4400="TBD", ISBLANK(AA4400)),
            "NO SHIP DATE",
            IF(AND(ISNUMBER(DATEVALUE(TEXT(Z4400,"MM/DD/YY"))), ISNUMBER(Table22[[#This Row],[QC START]])),
                NETWORKDAYS(Table22[[#This Row],[QC START]], DATEVALUE(TEXT(Z4400,"MM/DD/YY")), Delivered!$Z$3:$Z$8),
                IF(AND(ISNUMBER(DATEVALUE(TEXT(AA4400,"MM/DD/YY"))), ISNUMBER(Table22[[#This Row],[QC START]])),
                    NETWORKDAYS(Table22[[#This Row],[QC START]], DATEVALUE(TEXT(AA4400,"MM/DD/YY")), Delivered!$Z$3:$Z$8),
                    "IN QC"
                )
            )-1
        )
    ),
"IN QC"
)</f>
        <v>NO SHIP DATE</v>
      </c>
      <c r="AB4400" s="25"/>
      <c r="AC4400" s="83"/>
      <c r="AD4400" s="45"/>
    </row>
    <row r="4401" spans="6:30" ht="14.25">
      <c r="F4401" s="30" t="str">
        <f>LEFT(Table2[[#This Row],[Project]],6)</f>
        <v/>
      </c>
      <c r="G4401" s="13"/>
      <c r="H4401" s="13"/>
      <c r="I4401" s="17"/>
      <c r="J4401" s="13"/>
      <c r="K4401" s="13"/>
      <c r="O4401" s="20"/>
      <c r="T4401" s="13"/>
      <c r="Y4401" s="71" t="str">
        <f>IFERROR(
    IF(Z4401="DONE",
        "QC DONE",
        IF(OR(AA4401="TBD", ISBLANK(AA4401)),
            "NO SHIP DATE",
            IF(AND(ISNUMBER(DATEVALUE(TEXT(Z4401,"MM/DD/YY"))), ISNUMBER(Table22[[#This Row],[QC START]])),
                NETWORKDAYS(Table22[[#This Row],[QC START]], DATEVALUE(TEXT(Z4401,"MM/DD/YY")), Delivered!$Z$3:$Z$8),
                IF(AND(ISNUMBER(DATEVALUE(TEXT(AA4401,"MM/DD/YY"))), ISNUMBER(Table22[[#This Row],[QC START]])),
                    NETWORKDAYS(Table22[[#This Row],[QC START]], DATEVALUE(TEXT(AA4401,"MM/DD/YY")), Delivered!$Z$3:$Z$8),
                    "IN QC"
                )
            )-1
        )
    ),
"IN QC"
)</f>
        <v>NO SHIP DATE</v>
      </c>
      <c r="AB4401" s="25"/>
      <c r="AC4401" s="83"/>
      <c r="AD4401" s="45"/>
    </row>
    <row r="4402" spans="6:30" ht="14.25">
      <c r="F4402" s="30" t="str">
        <f>LEFT(Table2[[#This Row],[Project]],6)</f>
        <v/>
      </c>
      <c r="G4402" s="13"/>
      <c r="H4402" s="13"/>
      <c r="I4402" s="17"/>
      <c r="J4402" s="13"/>
      <c r="K4402" s="13"/>
      <c r="O4402" s="20"/>
      <c r="T4402" s="13"/>
      <c r="Y4402" s="71" t="str">
        <f>IFERROR(
    IF(Z4402="DONE",
        "QC DONE",
        IF(OR(AA4402="TBD", ISBLANK(AA4402)),
            "NO SHIP DATE",
            IF(AND(ISNUMBER(DATEVALUE(TEXT(Z4402,"MM/DD/YY"))), ISNUMBER(Table22[[#This Row],[QC START]])),
                NETWORKDAYS(Table22[[#This Row],[QC START]], DATEVALUE(TEXT(Z4402,"MM/DD/YY")), Delivered!$Z$3:$Z$8),
                IF(AND(ISNUMBER(DATEVALUE(TEXT(AA4402,"MM/DD/YY"))), ISNUMBER(Table22[[#This Row],[QC START]])),
                    NETWORKDAYS(Table22[[#This Row],[QC START]], DATEVALUE(TEXT(AA4402,"MM/DD/YY")), Delivered!$Z$3:$Z$8),
                    "IN QC"
                )
            )-1
        )
    ),
"IN QC"
)</f>
        <v>NO SHIP DATE</v>
      </c>
      <c r="AB4402" s="25"/>
      <c r="AC4402" s="83"/>
      <c r="AD4402" s="45"/>
    </row>
    <row r="4403" spans="6:30" ht="14.25">
      <c r="F4403" s="30" t="str">
        <f>LEFT(Table2[[#This Row],[Project]],6)</f>
        <v/>
      </c>
      <c r="G4403" s="13"/>
      <c r="H4403" s="13"/>
      <c r="I4403" s="17"/>
      <c r="J4403" s="13"/>
      <c r="K4403" s="13"/>
      <c r="O4403" s="20"/>
      <c r="T4403" s="13"/>
      <c r="Y4403" s="71" t="str">
        <f>IFERROR(
    IF(Z4403="DONE",
        "QC DONE",
        IF(OR(AA4403="TBD", ISBLANK(AA4403)),
            "NO SHIP DATE",
            IF(AND(ISNUMBER(DATEVALUE(TEXT(Z4403,"MM/DD/YY"))), ISNUMBER(Table22[[#This Row],[QC START]])),
                NETWORKDAYS(Table22[[#This Row],[QC START]], DATEVALUE(TEXT(Z4403,"MM/DD/YY")), Delivered!$Z$3:$Z$8),
                IF(AND(ISNUMBER(DATEVALUE(TEXT(AA4403,"MM/DD/YY"))), ISNUMBER(Table22[[#This Row],[QC START]])),
                    NETWORKDAYS(Table22[[#This Row],[QC START]], DATEVALUE(TEXT(AA4403,"MM/DD/YY")), Delivered!$Z$3:$Z$8),
                    "IN QC"
                )
            )-1
        )
    ),
"IN QC"
)</f>
        <v>NO SHIP DATE</v>
      </c>
      <c r="AB4403" s="25"/>
      <c r="AC4403" s="83"/>
      <c r="AD4403" s="45"/>
    </row>
    <row r="4404" spans="6:30" ht="14.25">
      <c r="F4404" s="30" t="str">
        <f>LEFT(Table2[[#This Row],[Project]],6)</f>
        <v/>
      </c>
      <c r="G4404" s="13"/>
      <c r="H4404" s="13"/>
      <c r="I4404" s="17"/>
      <c r="J4404" s="13"/>
      <c r="K4404" s="13"/>
      <c r="O4404" s="20"/>
      <c r="T4404" s="13"/>
      <c r="Y4404" s="71" t="str">
        <f>IFERROR(
    IF(Z4404="DONE",
        "QC DONE",
        IF(OR(AA4404="TBD", ISBLANK(AA4404)),
            "NO SHIP DATE",
            IF(AND(ISNUMBER(DATEVALUE(TEXT(Z4404,"MM/DD/YY"))), ISNUMBER(Table22[[#This Row],[QC START]])),
                NETWORKDAYS(Table22[[#This Row],[QC START]], DATEVALUE(TEXT(Z4404,"MM/DD/YY")), Delivered!$Z$3:$Z$8),
                IF(AND(ISNUMBER(DATEVALUE(TEXT(AA4404,"MM/DD/YY"))), ISNUMBER(Table22[[#This Row],[QC START]])),
                    NETWORKDAYS(Table22[[#This Row],[QC START]], DATEVALUE(TEXT(AA4404,"MM/DD/YY")), Delivered!$Z$3:$Z$8),
                    "IN QC"
                )
            )-1
        )
    ),
"IN QC"
)</f>
        <v>NO SHIP DATE</v>
      </c>
      <c r="AB4404" s="25"/>
      <c r="AC4404" s="83"/>
      <c r="AD4404" s="45"/>
    </row>
    <row r="4405" spans="6:30" ht="14.25">
      <c r="F4405" s="30" t="str">
        <f>LEFT(Table2[[#This Row],[Project]],6)</f>
        <v/>
      </c>
      <c r="G4405" s="13"/>
      <c r="H4405" s="13"/>
      <c r="I4405" s="17"/>
      <c r="J4405" s="13"/>
      <c r="K4405" s="13"/>
      <c r="O4405" s="20"/>
      <c r="T4405" s="13"/>
      <c r="Y4405" s="71" t="str">
        <f>IFERROR(
    IF(Z4405="DONE",
        "QC DONE",
        IF(OR(AA4405="TBD", ISBLANK(AA4405)),
            "NO SHIP DATE",
            IF(AND(ISNUMBER(DATEVALUE(TEXT(Z4405,"MM/DD/YY"))), ISNUMBER(Table22[[#This Row],[QC START]])),
                NETWORKDAYS(Table22[[#This Row],[QC START]], DATEVALUE(TEXT(Z4405,"MM/DD/YY")), Delivered!$Z$3:$Z$8),
                IF(AND(ISNUMBER(DATEVALUE(TEXT(AA4405,"MM/DD/YY"))), ISNUMBER(Table22[[#This Row],[QC START]])),
                    NETWORKDAYS(Table22[[#This Row],[QC START]], DATEVALUE(TEXT(AA4405,"MM/DD/YY")), Delivered!$Z$3:$Z$8),
                    "IN QC"
                )
            )-1
        )
    ),
"IN QC"
)</f>
        <v>NO SHIP DATE</v>
      </c>
      <c r="AB4405" s="25"/>
      <c r="AC4405" s="83"/>
      <c r="AD4405" s="45"/>
    </row>
    <row r="4406" spans="6:30" ht="14.25">
      <c r="F4406" s="30" t="str">
        <f>LEFT(Table2[[#This Row],[Project]],6)</f>
        <v/>
      </c>
      <c r="G4406" s="13"/>
      <c r="H4406" s="13"/>
      <c r="I4406" s="17"/>
      <c r="J4406" s="13"/>
      <c r="K4406" s="13"/>
      <c r="O4406" s="20"/>
      <c r="T4406" s="13"/>
      <c r="Y4406" s="71" t="str">
        <f>IFERROR(
    IF(Z4406="DONE",
        "QC DONE",
        IF(OR(AA4406="TBD", ISBLANK(AA4406)),
            "NO SHIP DATE",
            IF(AND(ISNUMBER(DATEVALUE(TEXT(Z4406,"MM/DD/YY"))), ISNUMBER(Table22[[#This Row],[QC START]])),
                NETWORKDAYS(Table22[[#This Row],[QC START]], DATEVALUE(TEXT(Z4406,"MM/DD/YY")), Delivered!$Z$3:$Z$8),
                IF(AND(ISNUMBER(DATEVALUE(TEXT(AA4406,"MM/DD/YY"))), ISNUMBER(Table22[[#This Row],[QC START]])),
                    NETWORKDAYS(Table22[[#This Row],[QC START]], DATEVALUE(TEXT(AA4406,"MM/DD/YY")), Delivered!$Z$3:$Z$8),
                    "IN QC"
                )
            )-1
        )
    ),
"IN QC"
)</f>
        <v>NO SHIP DATE</v>
      </c>
      <c r="AB4406" s="25"/>
      <c r="AC4406" s="83"/>
      <c r="AD4406" s="45"/>
    </row>
    <row r="4407" spans="6:30" ht="14.25">
      <c r="F4407" s="30" t="str">
        <f>LEFT(Table2[[#This Row],[Project]],6)</f>
        <v/>
      </c>
      <c r="G4407" s="13"/>
      <c r="H4407" s="13"/>
      <c r="I4407" s="17"/>
      <c r="J4407" s="13"/>
      <c r="K4407" s="13"/>
      <c r="O4407" s="20"/>
      <c r="T4407" s="13"/>
      <c r="Y4407" s="71" t="str">
        <f>IFERROR(
    IF(Z4407="DONE",
        "QC DONE",
        IF(OR(AA4407="TBD", ISBLANK(AA4407)),
            "NO SHIP DATE",
            IF(AND(ISNUMBER(DATEVALUE(TEXT(Z4407,"MM/DD/YY"))), ISNUMBER(Table22[[#This Row],[QC START]])),
                NETWORKDAYS(Table22[[#This Row],[QC START]], DATEVALUE(TEXT(Z4407,"MM/DD/YY")), Delivered!$Z$3:$Z$8),
                IF(AND(ISNUMBER(DATEVALUE(TEXT(AA4407,"MM/DD/YY"))), ISNUMBER(Table22[[#This Row],[QC START]])),
                    NETWORKDAYS(Table22[[#This Row],[QC START]], DATEVALUE(TEXT(AA4407,"MM/DD/YY")), Delivered!$Z$3:$Z$8),
                    "IN QC"
                )
            )-1
        )
    ),
"IN QC"
)</f>
        <v>NO SHIP DATE</v>
      </c>
      <c r="AB4407" s="25"/>
      <c r="AC4407" s="83"/>
      <c r="AD4407" s="45"/>
    </row>
    <row r="4408" spans="6:30" ht="14.25">
      <c r="F4408" s="30" t="str">
        <f>LEFT(Table2[[#This Row],[Project]],6)</f>
        <v/>
      </c>
      <c r="G4408" s="13"/>
      <c r="H4408" s="13"/>
      <c r="I4408" s="17"/>
      <c r="J4408" s="13"/>
      <c r="K4408" s="13"/>
      <c r="O4408" s="20"/>
      <c r="T4408" s="13"/>
      <c r="Y4408" s="71" t="str">
        <f>IFERROR(
    IF(Z4408="DONE",
        "QC DONE",
        IF(OR(AA4408="TBD", ISBLANK(AA4408)),
            "NO SHIP DATE",
            IF(AND(ISNUMBER(DATEVALUE(TEXT(Z4408,"MM/DD/YY"))), ISNUMBER(Table22[[#This Row],[QC START]])),
                NETWORKDAYS(Table22[[#This Row],[QC START]], DATEVALUE(TEXT(Z4408,"MM/DD/YY")), Delivered!$Z$3:$Z$8),
                IF(AND(ISNUMBER(DATEVALUE(TEXT(AA4408,"MM/DD/YY"))), ISNUMBER(Table22[[#This Row],[QC START]])),
                    NETWORKDAYS(Table22[[#This Row],[QC START]], DATEVALUE(TEXT(AA4408,"MM/DD/YY")), Delivered!$Z$3:$Z$8),
                    "IN QC"
                )
            )-1
        )
    ),
"IN QC"
)</f>
        <v>NO SHIP DATE</v>
      </c>
      <c r="AB4408" s="25"/>
      <c r="AC4408" s="83"/>
      <c r="AD4408" s="45"/>
    </row>
    <row r="4409" spans="6:30" ht="14.25">
      <c r="F4409" s="30" t="str">
        <f>LEFT(Table2[[#This Row],[Project]],6)</f>
        <v/>
      </c>
      <c r="G4409" s="13"/>
      <c r="H4409" s="13"/>
      <c r="I4409" s="17"/>
      <c r="J4409" s="13"/>
      <c r="K4409" s="13"/>
      <c r="O4409" s="20"/>
      <c r="T4409" s="13"/>
      <c r="Y4409" s="71" t="str">
        <f>IFERROR(
    IF(Z4409="DONE",
        "QC DONE",
        IF(OR(AA4409="TBD", ISBLANK(AA4409)),
            "NO SHIP DATE",
            IF(AND(ISNUMBER(DATEVALUE(TEXT(Z4409,"MM/DD/YY"))), ISNUMBER(Table22[[#This Row],[QC START]])),
                NETWORKDAYS(Table22[[#This Row],[QC START]], DATEVALUE(TEXT(Z4409,"MM/DD/YY")), Delivered!$Z$3:$Z$8),
                IF(AND(ISNUMBER(DATEVALUE(TEXT(AA4409,"MM/DD/YY"))), ISNUMBER(Table22[[#This Row],[QC START]])),
                    NETWORKDAYS(Table22[[#This Row],[QC START]], DATEVALUE(TEXT(AA4409,"MM/DD/YY")), Delivered!$Z$3:$Z$8),
                    "IN QC"
                )
            )-1
        )
    ),
"IN QC"
)</f>
        <v>NO SHIP DATE</v>
      </c>
      <c r="AB4409" s="25"/>
      <c r="AC4409" s="83"/>
      <c r="AD4409" s="45"/>
    </row>
    <row r="4410" spans="6:30" ht="14.25">
      <c r="F4410" s="30" t="str">
        <f>LEFT(Table2[[#This Row],[Project]],6)</f>
        <v/>
      </c>
      <c r="G4410" s="13"/>
      <c r="H4410" s="13"/>
      <c r="I4410" s="17"/>
      <c r="J4410" s="13"/>
      <c r="K4410" s="13"/>
      <c r="O4410" s="20"/>
      <c r="T4410" s="13"/>
      <c r="Y4410" s="71" t="str">
        <f>IFERROR(
    IF(Z4410="DONE",
        "QC DONE",
        IF(OR(AA4410="TBD", ISBLANK(AA4410)),
            "NO SHIP DATE",
            IF(AND(ISNUMBER(DATEVALUE(TEXT(Z4410,"MM/DD/YY"))), ISNUMBER(Table22[[#This Row],[QC START]])),
                NETWORKDAYS(Table22[[#This Row],[QC START]], DATEVALUE(TEXT(Z4410,"MM/DD/YY")), Delivered!$Z$3:$Z$8),
                IF(AND(ISNUMBER(DATEVALUE(TEXT(AA4410,"MM/DD/YY"))), ISNUMBER(Table22[[#This Row],[QC START]])),
                    NETWORKDAYS(Table22[[#This Row],[QC START]], DATEVALUE(TEXT(AA4410,"MM/DD/YY")), Delivered!$Z$3:$Z$8),
                    "IN QC"
                )
            )-1
        )
    ),
"IN QC"
)</f>
        <v>NO SHIP DATE</v>
      </c>
      <c r="AB4410" s="25"/>
      <c r="AC4410" s="83"/>
      <c r="AD4410" s="45"/>
    </row>
    <row r="4411" spans="6:30" ht="14.25">
      <c r="F4411" s="30" t="str">
        <f>LEFT(Table2[[#This Row],[Project]],6)</f>
        <v/>
      </c>
      <c r="G4411" s="13"/>
      <c r="H4411" s="13"/>
      <c r="I4411" s="17"/>
      <c r="J4411" s="13"/>
      <c r="K4411" s="13"/>
      <c r="O4411" s="20"/>
      <c r="T4411" s="13"/>
      <c r="Y4411" s="71" t="str">
        <f>IFERROR(
    IF(Z4411="DONE",
        "QC DONE",
        IF(OR(AA4411="TBD", ISBLANK(AA4411)),
            "NO SHIP DATE",
            IF(AND(ISNUMBER(DATEVALUE(TEXT(Z4411,"MM/DD/YY"))), ISNUMBER(Table22[[#This Row],[QC START]])),
                NETWORKDAYS(Table22[[#This Row],[QC START]], DATEVALUE(TEXT(Z4411,"MM/DD/YY")), Delivered!$Z$3:$Z$8),
                IF(AND(ISNUMBER(DATEVALUE(TEXT(AA4411,"MM/DD/YY"))), ISNUMBER(Table22[[#This Row],[QC START]])),
                    NETWORKDAYS(Table22[[#This Row],[QC START]], DATEVALUE(TEXT(AA4411,"MM/DD/YY")), Delivered!$Z$3:$Z$8),
                    "IN QC"
                )
            )-1
        )
    ),
"IN QC"
)</f>
        <v>NO SHIP DATE</v>
      </c>
      <c r="AB4411" s="25"/>
      <c r="AC4411" s="83"/>
      <c r="AD4411" s="45"/>
    </row>
    <row r="4412" spans="6:30" ht="14.25">
      <c r="F4412" s="30" t="str">
        <f>LEFT(Table2[[#This Row],[Project]],6)</f>
        <v/>
      </c>
      <c r="G4412" s="13"/>
      <c r="H4412" s="13"/>
      <c r="I4412" s="17"/>
      <c r="J4412" s="13"/>
      <c r="K4412" s="13"/>
      <c r="O4412" s="20"/>
      <c r="T4412" s="13"/>
      <c r="Y4412" s="71" t="str">
        <f>IFERROR(
    IF(Z4412="DONE",
        "QC DONE",
        IF(OR(AA4412="TBD", ISBLANK(AA4412)),
            "NO SHIP DATE",
            IF(AND(ISNUMBER(DATEVALUE(TEXT(Z4412,"MM/DD/YY"))), ISNUMBER(Table22[[#This Row],[QC START]])),
                NETWORKDAYS(Table22[[#This Row],[QC START]], DATEVALUE(TEXT(Z4412,"MM/DD/YY")), Delivered!$Z$3:$Z$8),
                IF(AND(ISNUMBER(DATEVALUE(TEXT(AA4412,"MM/DD/YY"))), ISNUMBER(Table22[[#This Row],[QC START]])),
                    NETWORKDAYS(Table22[[#This Row],[QC START]], DATEVALUE(TEXT(AA4412,"MM/DD/YY")), Delivered!$Z$3:$Z$8),
                    "IN QC"
                )
            )-1
        )
    ),
"IN QC"
)</f>
        <v>NO SHIP DATE</v>
      </c>
      <c r="AB4412" s="25"/>
      <c r="AC4412" s="83"/>
      <c r="AD4412" s="45"/>
    </row>
    <row r="4413" spans="6:30" ht="14.25">
      <c r="F4413" s="30" t="str">
        <f>LEFT(Table2[[#This Row],[Project]],6)</f>
        <v/>
      </c>
      <c r="G4413" s="13"/>
      <c r="H4413" s="13"/>
      <c r="I4413" s="17"/>
      <c r="J4413" s="13"/>
      <c r="K4413" s="13"/>
      <c r="O4413" s="20"/>
      <c r="T4413" s="13"/>
      <c r="Y4413" s="71" t="str">
        <f>IFERROR(
    IF(Z4413="DONE",
        "QC DONE",
        IF(OR(AA4413="TBD", ISBLANK(AA4413)),
            "NO SHIP DATE",
            IF(AND(ISNUMBER(DATEVALUE(TEXT(Z4413,"MM/DD/YY"))), ISNUMBER(Table22[[#This Row],[QC START]])),
                NETWORKDAYS(Table22[[#This Row],[QC START]], DATEVALUE(TEXT(Z4413,"MM/DD/YY")), Delivered!$Z$3:$Z$8),
                IF(AND(ISNUMBER(DATEVALUE(TEXT(AA4413,"MM/DD/YY"))), ISNUMBER(Table22[[#This Row],[QC START]])),
                    NETWORKDAYS(Table22[[#This Row],[QC START]], DATEVALUE(TEXT(AA4413,"MM/DD/YY")), Delivered!$Z$3:$Z$8),
                    "IN QC"
                )
            )-1
        )
    ),
"IN QC"
)</f>
        <v>NO SHIP DATE</v>
      </c>
      <c r="AB4413" s="25"/>
      <c r="AC4413" s="83"/>
      <c r="AD4413" s="45"/>
    </row>
    <row r="4414" spans="6:30" ht="14.25">
      <c r="F4414" s="30" t="str">
        <f>LEFT(Table2[[#This Row],[Project]],6)</f>
        <v/>
      </c>
      <c r="G4414" s="13"/>
      <c r="H4414" s="13"/>
      <c r="I4414" s="17"/>
      <c r="J4414" s="13"/>
      <c r="K4414" s="13"/>
      <c r="O4414" s="20"/>
      <c r="T4414" s="13"/>
      <c r="Y4414" s="71" t="str">
        <f>IFERROR(
    IF(Z4414="DONE",
        "QC DONE",
        IF(OR(AA4414="TBD", ISBLANK(AA4414)),
            "NO SHIP DATE",
            IF(AND(ISNUMBER(DATEVALUE(TEXT(Z4414,"MM/DD/YY"))), ISNUMBER(Table22[[#This Row],[QC START]])),
                NETWORKDAYS(Table22[[#This Row],[QC START]], DATEVALUE(TEXT(Z4414,"MM/DD/YY")), Delivered!$Z$3:$Z$8),
                IF(AND(ISNUMBER(DATEVALUE(TEXT(AA4414,"MM/DD/YY"))), ISNUMBER(Table22[[#This Row],[QC START]])),
                    NETWORKDAYS(Table22[[#This Row],[QC START]], DATEVALUE(TEXT(AA4414,"MM/DD/YY")), Delivered!$Z$3:$Z$8),
                    "IN QC"
                )
            )-1
        )
    ),
"IN QC"
)</f>
        <v>NO SHIP DATE</v>
      </c>
      <c r="AB4414" s="25"/>
      <c r="AC4414" s="83"/>
      <c r="AD4414" s="45"/>
    </row>
    <row r="4415" spans="6:30" ht="14.25">
      <c r="F4415" s="30" t="str">
        <f>LEFT(Table2[[#This Row],[Project]],6)</f>
        <v/>
      </c>
      <c r="G4415" s="13"/>
      <c r="H4415" s="13"/>
      <c r="I4415" s="17"/>
      <c r="J4415" s="13"/>
      <c r="K4415" s="13"/>
      <c r="O4415" s="20"/>
      <c r="T4415" s="13"/>
      <c r="Y4415" s="71" t="str">
        <f>IFERROR(
    IF(Z4415="DONE",
        "QC DONE",
        IF(OR(AA4415="TBD", ISBLANK(AA4415)),
            "NO SHIP DATE",
            IF(AND(ISNUMBER(DATEVALUE(TEXT(Z4415,"MM/DD/YY"))), ISNUMBER(Table22[[#This Row],[QC START]])),
                NETWORKDAYS(Table22[[#This Row],[QC START]], DATEVALUE(TEXT(Z4415,"MM/DD/YY")), Delivered!$Z$3:$Z$8),
                IF(AND(ISNUMBER(DATEVALUE(TEXT(AA4415,"MM/DD/YY"))), ISNUMBER(Table22[[#This Row],[QC START]])),
                    NETWORKDAYS(Table22[[#This Row],[QC START]], DATEVALUE(TEXT(AA4415,"MM/DD/YY")), Delivered!$Z$3:$Z$8),
                    "IN QC"
                )
            )-1
        )
    ),
"IN QC"
)</f>
        <v>NO SHIP DATE</v>
      </c>
      <c r="AB4415" s="25"/>
      <c r="AC4415" s="83"/>
      <c r="AD4415" s="45"/>
    </row>
    <row r="4416" spans="6:30" ht="14.25">
      <c r="F4416" s="30" t="str">
        <f>LEFT(Table2[[#This Row],[Project]],6)</f>
        <v/>
      </c>
      <c r="G4416" s="13"/>
      <c r="H4416" s="13"/>
      <c r="I4416" s="17"/>
      <c r="J4416" s="13"/>
      <c r="K4416" s="13"/>
      <c r="O4416" s="20"/>
      <c r="T4416" s="13"/>
      <c r="Y4416" s="71" t="str">
        <f>IFERROR(
    IF(Z4416="DONE",
        "QC DONE",
        IF(OR(AA4416="TBD", ISBLANK(AA4416)),
            "NO SHIP DATE",
            IF(AND(ISNUMBER(DATEVALUE(TEXT(Z4416,"MM/DD/YY"))), ISNUMBER(Table22[[#This Row],[QC START]])),
                NETWORKDAYS(Table22[[#This Row],[QC START]], DATEVALUE(TEXT(Z4416,"MM/DD/YY")), Delivered!$Z$3:$Z$8),
                IF(AND(ISNUMBER(DATEVALUE(TEXT(AA4416,"MM/DD/YY"))), ISNUMBER(Table22[[#This Row],[QC START]])),
                    NETWORKDAYS(Table22[[#This Row],[QC START]], DATEVALUE(TEXT(AA4416,"MM/DD/YY")), Delivered!$Z$3:$Z$8),
                    "IN QC"
                )
            )-1
        )
    ),
"IN QC"
)</f>
        <v>NO SHIP DATE</v>
      </c>
      <c r="AB4416" s="25"/>
      <c r="AC4416" s="83"/>
      <c r="AD4416" s="45"/>
    </row>
    <row r="4417" spans="6:30" ht="14.25">
      <c r="F4417" s="30" t="str">
        <f>LEFT(Table2[[#This Row],[Project]],6)</f>
        <v/>
      </c>
      <c r="G4417" s="13"/>
      <c r="H4417" s="13"/>
      <c r="I4417" s="17"/>
      <c r="J4417" s="13"/>
      <c r="K4417" s="13"/>
      <c r="O4417" s="20"/>
      <c r="T4417" s="13"/>
      <c r="Y4417" s="71" t="str">
        <f>IFERROR(
    IF(Z4417="DONE",
        "QC DONE",
        IF(OR(AA4417="TBD", ISBLANK(AA4417)),
            "NO SHIP DATE",
            IF(AND(ISNUMBER(DATEVALUE(TEXT(Z4417,"MM/DD/YY"))), ISNUMBER(Table22[[#This Row],[QC START]])),
                NETWORKDAYS(Table22[[#This Row],[QC START]], DATEVALUE(TEXT(Z4417,"MM/DD/YY")), Delivered!$Z$3:$Z$8),
                IF(AND(ISNUMBER(DATEVALUE(TEXT(AA4417,"MM/DD/YY"))), ISNUMBER(Table22[[#This Row],[QC START]])),
                    NETWORKDAYS(Table22[[#This Row],[QC START]], DATEVALUE(TEXT(AA4417,"MM/DD/YY")), Delivered!$Z$3:$Z$8),
                    "IN QC"
                )
            )-1
        )
    ),
"IN QC"
)</f>
        <v>NO SHIP DATE</v>
      </c>
      <c r="AB4417" s="25"/>
      <c r="AC4417" s="83"/>
      <c r="AD4417" s="45"/>
    </row>
    <row r="4418" spans="6:30" ht="14.25">
      <c r="F4418" s="30" t="str">
        <f>LEFT(Table2[[#This Row],[Project]],6)</f>
        <v/>
      </c>
      <c r="G4418" s="13"/>
      <c r="H4418" s="13"/>
      <c r="I4418" s="17"/>
      <c r="J4418" s="13"/>
      <c r="K4418" s="13"/>
      <c r="O4418" s="20"/>
      <c r="T4418" s="13"/>
      <c r="Y4418" s="71" t="str">
        <f>IFERROR(
    IF(Z4418="DONE",
        "QC DONE",
        IF(OR(AA4418="TBD", ISBLANK(AA4418)),
            "NO SHIP DATE",
            IF(AND(ISNUMBER(DATEVALUE(TEXT(Z4418,"MM/DD/YY"))), ISNUMBER(Table22[[#This Row],[QC START]])),
                NETWORKDAYS(Table22[[#This Row],[QC START]], DATEVALUE(TEXT(Z4418,"MM/DD/YY")), Delivered!$Z$3:$Z$8),
                IF(AND(ISNUMBER(DATEVALUE(TEXT(AA4418,"MM/DD/YY"))), ISNUMBER(Table22[[#This Row],[QC START]])),
                    NETWORKDAYS(Table22[[#This Row],[QC START]], DATEVALUE(TEXT(AA4418,"MM/DD/YY")), Delivered!$Z$3:$Z$8),
                    "IN QC"
                )
            )-1
        )
    ),
"IN QC"
)</f>
        <v>NO SHIP DATE</v>
      </c>
      <c r="AB4418" s="25"/>
      <c r="AC4418" s="83"/>
      <c r="AD4418" s="45"/>
    </row>
    <row r="4419" spans="6:30" ht="14.25">
      <c r="F4419" s="30" t="str">
        <f>LEFT(Table2[[#This Row],[Project]],6)</f>
        <v/>
      </c>
      <c r="G4419" s="13"/>
      <c r="H4419" s="13"/>
      <c r="I4419" s="17"/>
      <c r="J4419" s="13"/>
      <c r="K4419" s="13"/>
      <c r="O4419" s="20"/>
      <c r="T4419" s="13"/>
      <c r="Y4419" s="71" t="str">
        <f>IFERROR(
    IF(Z4419="DONE",
        "QC DONE",
        IF(OR(AA4419="TBD", ISBLANK(AA4419)),
            "NO SHIP DATE",
            IF(AND(ISNUMBER(DATEVALUE(TEXT(Z4419,"MM/DD/YY"))), ISNUMBER(Table22[[#This Row],[QC START]])),
                NETWORKDAYS(Table22[[#This Row],[QC START]], DATEVALUE(TEXT(Z4419,"MM/DD/YY")), Delivered!$Z$3:$Z$8),
                IF(AND(ISNUMBER(DATEVALUE(TEXT(AA4419,"MM/DD/YY"))), ISNUMBER(Table22[[#This Row],[QC START]])),
                    NETWORKDAYS(Table22[[#This Row],[QC START]], DATEVALUE(TEXT(AA4419,"MM/DD/YY")), Delivered!$Z$3:$Z$8),
                    "IN QC"
                )
            )-1
        )
    ),
"IN QC"
)</f>
        <v>NO SHIP DATE</v>
      </c>
      <c r="AB4419" s="25"/>
      <c r="AC4419" s="83"/>
      <c r="AD4419" s="45"/>
    </row>
    <row r="4420" spans="6:30" ht="14.25">
      <c r="F4420" s="30" t="str">
        <f>LEFT(Table2[[#This Row],[Project]],6)</f>
        <v/>
      </c>
      <c r="G4420" s="13"/>
      <c r="H4420" s="13"/>
      <c r="I4420" s="17"/>
      <c r="J4420" s="13"/>
      <c r="K4420" s="13"/>
      <c r="O4420" s="20"/>
      <c r="T4420" s="13"/>
      <c r="Y4420" s="71" t="str">
        <f>IFERROR(
    IF(Z4420="DONE",
        "QC DONE",
        IF(OR(AA4420="TBD", ISBLANK(AA4420)),
            "NO SHIP DATE",
            IF(AND(ISNUMBER(DATEVALUE(TEXT(Z4420,"MM/DD/YY"))), ISNUMBER(Table22[[#This Row],[QC START]])),
                NETWORKDAYS(Table22[[#This Row],[QC START]], DATEVALUE(TEXT(Z4420,"MM/DD/YY")), Delivered!$Z$3:$Z$8),
                IF(AND(ISNUMBER(DATEVALUE(TEXT(AA4420,"MM/DD/YY"))), ISNUMBER(Table22[[#This Row],[QC START]])),
                    NETWORKDAYS(Table22[[#This Row],[QC START]], DATEVALUE(TEXT(AA4420,"MM/DD/YY")), Delivered!$Z$3:$Z$8),
                    "IN QC"
                )
            )-1
        )
    ),
"IN QC"
)</f>
        <v>NO SHIP DATE</v>
      </c>
      <c r="AB4420" s="25"/>
      <c r="AC4420" s="83"/>
      <c r="AD4420" s="45"/>
    </row>
    <row r="4421" spans="6:30" ht="14.25">
      <c r="F4421" s="30" t="str">
        <f>LEFT(Table2[[#This Row],[Project]],6)</f>
        <v/>
      </c>
      <c r="G4421" s="13"/>
      <c r="H4421" s="13"/>
      <c r="I4421" s="17"/>
      <c r="J4421" s="13"/>
      <c r="K4421" s="13"/>
      <c r="O4421" s="20"/>
      <c r="T4421" s="13"/>
      <c r="Y4421" s="71" t="str">
        <f>IFERROR(
    IF(Z4421="DONE",
        "QC DONE",
        IF(OR(AA4421="TBD", ISBLANK(AA4421)),
            "NO SHIP DATE",
            IF(AND(ISNUMBER(DATEVALUE(TEXT(Z4421,"MM/DD/YY"))), ISNUMBER(Table22[[#This Row],[QC START]])),
                NETWORKDAYS(Table22[[#This Row],[QC START]], DATEVALUE(TEXT(Z4421,"MM/DD/YY")), Delivered!$Z$3:$Z$8),
                IF(AND(ISNUMBER(DATEVALUE(TEXT(AA4421,"MM/DD/YY"))), ISNUMBER(Table22[[#This Row],[QC START]])),
                    NETWORKDAYS(Table22[[#This Row],[QC START]], DATEVALUE(TEXT(AA4421,"MM/DD/YY")), Delivered!$Z$3:$Z$8),
                    "IN QC"
                )
            )-1
        )
    ),
"IN QC"
)</f>
        <v>NO SHIP DATE</v>
      </c>
      <c r="AB4421" s="25"/>
      <c r="AC4421" s="83"/>
      <c r="AD4421" s="45"/>
    </row>
    <row r="4422" spans="6:30" ht="14.25">
      <c r="F4422" s="30" t="str">
        <f>LEFT(Table2[[#This Row],[Project]],6)</f>
        <v/>
      </c>
      <c r="G4422" s="13"/>
      <c r="H4422" s="13"/>
      <c r="I4422" s="17"/>
      <c r="J4422" s="13"/>
      <c r="K4422" s="13"/>
      <c r="O4422" s="20"/>
      <c r="T4422" s="13"/>
      <c r="Y4422" s="71" t="str">
        <f>IFERROR(
    IF(Z4422="DONE",
        "QC DONE",
        IF(OR(AA4422="TBD", ISBLANK(AA4422)),
            "NO SHIP DATE",
            IF(AND(ISNUMBER(DATEVALUE(TEXT(Z4422,"MM/DD/YY"))), ISNUMBER(Table22[[#This Row],[QC START]])),
                NETWORKDAYS(Table22[[#This Row],[QC START]], DATEVALUE(TEXT(Z4422,"MM/DD/YY")), Delivered!$Z$3:$Z$8),
                IF(AND(ISNUMBER(DATEVALUE(TEXT(AA4422,"MM/DD/YY"))), ISNUMBER(Table22[[#This Row],[QC START]])),
                    NETWORKDAYS(Table22[[#This Row],[QC START]], DATEVALUE(TEXT(AA4422,"MM/DD/YY")), Delivered!$Z$3:$Z$8),
                    "IN QC"
                )
            )-1
        )
    ),
"IN QC"
)</f>
        <v>NO SHIP DATE</v>
      </c>
      <c r="AB4422" s="25"/>
      <c r="AC4422" s="83"/>
      <c r="AD4422" s="45"/>
    </row>
    <row r="4423" spans="6:30" ht="14.25">
      <c r="F4423" s="30" t="str">
        <f>LEFT(Table2[[#This Row],[Project]],6)</f>
        <v/>
      </c>
      <c r="G4423" s="13"/>
      <c r="H4423" s="13"/>
      <c r="I4423" s="17"/>
      <c r="J4423" s="13"/>
      <c r="K4423" s="13"/>
      <c r="O4423" s="20"/>
      <c r="T4423" s="13"/>
      <c r="Y4423" s="71" t="str">
        <f>IFERROR(
    IF(Z4423="DONE",
        "QC DONE",
        IF(OR(AA4423="TBD", ISBLANK(AA4423)),
            "NO SHIP DATE",
            IF(AND(ISNUMBER(DATEVALUE(TEXT(Z4423,"MM/DD/YY"))), ISNUMBER(Table22[[#This Row],[QC START]])),
                NETWORKDAYS(Table22[[#This Row],[QC START]], DATEVALUE(TEXT(Z4423,"MM/DD/YY")), Delivered!$Z$3:$Z$8),
                IF(AND(ISNUMBER(DATEVALUE(TEXT(AA4423,"MM/DD/YY"))), ISNUMBER(Table22[[#This Row],[QC START]])),
                    NETWORKDAYS(Table22[[#This Row],[QC START]], DATEVALUE(TEXT(AA4423,"MM/DD/YY")), Delivered!$Z$3:$Z$8),
                    "IN QC"
                )
            )-1
        )
    ),
"IN QC"
)</f>
        <v>NO SHIP DATE</v>
      </c>
      <c r="AB4423" s="25"/>
      <c r="AC4423" s="83"/>
      <c r="AD4423" s="45"/>
    </row>
    <row r="4424" spans="6:30" ht="14.25">
      <c r="F4424" s="30" t="str">
        <f>LEFT(Table2[[#This Row],[Project]],6)</f>
        <v/>
      </c>
      <c r="G4424" s="13"/>
      <c r="H4424" s="13"/>
      <c r="I4424" s="17"/>
      <c r="J4424" s="13"/>
      <c r="K4424" s="13"/>
      <c r="O4424" s="20"/>
      <c r="T4424" s="13"/>
      <c r="Y4424" s="71" t="str">
        <f>IFERROR(
    IF(Z4424="DONE",
        "QC DONE",
        IF(OR(AA4424="TBD", ISBLANK(AA4424)),
            "NO SHIP DATE",
            IF(AND(ISNUMBER(DATEVALUE(TEXT(Z4424,"MM/DD/YY"))), ISNUMBER(Table22[[#This Row],[QC START]])),
                NETWORKDAYS(Table22[[#This Row],[QC START]], DATEVALUE(TEXT(Z4424,"MM/DD/YY")), Delivered!$Z$3:$Z$8),
                IF(AND(ISNUMBER(DATEVALUE(TEXT(AA4424,"MM/DD/YY"))), ISNUMBER(Table22[[#This Row],[QC START]])),
                    NETWORKDAYS(Table22[[#This Row],[QC START]], DATEVALUE(TEXT(AA4424,"MM/DD/YY")), Delivered!$Z$3:$Z$8),
                    "IN QC"
                )
            )-1
        )
    ),
"IN QC"
)</f>
        <v>NO SHIP DATE</v>
      </c>
      <c r="AB4424" s="25"/>
      <c r="AC4424" s="83"/>
      <c r="AD4424" s="45"/>
    </row>
    <row r="4425" spans="6:30" ht="14.25">
      <c r="F4425" s="30" t="str">
        <f>LEFT(Table2[[#This Row],[Project]],6)</f>
        <v/>
      </c>
      <c r="G4425" s="13"/>
      <c r="H4425" s="13"/>
      <c r="I4425" s="17"/>
      <c r="J4425" s="13"/>
      <c r="K4425" s="13"/>
      <c r="O4425" s="20"/>
      <c r="T4425" s="13"/>
      <c r="Y4425" s="71" t="str">
        <f>IFERROR(
    IF(Z4425="DONE",
        "QC DONE",
        IF(OR(AA4425="TBD", ISBLANK(AA4425)),
            "NO SHIP DATE",
            IF(AND(ISNUMBER(DATEVALUE(TEXT(Z4425,"MM/DD/YY"))), ISNUMBER(Table22[[#This Row],[QC START]])),
                NETWORKDAYS(Table22[[#This Row],[QC START]], DATEVALUE(TEXT(Z4425,"MM/DD/YY")), Delivered!$Z$3:$Z$8),
                IF(AND(ISNUMBER(DATEVALUE(TEXT(AA4425,"MM/DD/YY"))), ISNUMBER(Table22[[#This Row],[QC START]])),
                    NETWORKDAYS(Table22[[#This Row],[QC START]], DATEVALUE(TEXT(AA4425,"MM/DD/YY")), Delivered!$Z$3:$Z$8),
                    "IN QC"
                )
            )-1
        )
    ),
"IN QC"
)</f>
        <v>NO SHIP DATE</v>
      </c>
      <c r="AB4425" s="25"/>
      <c r="AC4425" s="83"/>
      <c r="AD4425" s="45"/>
    </row>
    <row r="4426" spans="6:30" ht="14.25">
      <c r="F4426" s="30" t="str">
        <f>LEFT(Table2[[#This Row],[Project]],6)</f>
        <v/>
      </c>
      <c r="G4426" s="13"/>
      <c r="H4426" s="13"/>
      <c r="I4426" s="17"/>
      <c r="J4426" s="13"/>
      <c r="K4426" s="13"/>
      <c r="O4426" s="20"/>
      <c r="T4426" s="13"/>
      <c r="Y4426" s="71" t="str">
        <f>IFERROR(
    IF(Z4426="DONE",
        "QC DONE",
        IF(OR(AA4426="TBD", ISBLANK(AA4426)),
            "NO SHIP DATE",
            IF(AND(ISNUMBER(DATEVALUE(TEXT(Z4426,"MM/DD/YY"))), ISNUMBER(Table22[[#This Row],[QC START]])),
                NETWORKDAYS(Table22[[#This Row],[QC START]], DATEVALUE(TEXT(Z4426,"MM/DD/YY")), Delivered!$Z$3:$Z$8),
                IF(AND(ISNUMBER(DATEVALUE(TEXT(AA4426,"MM/DD/YY"))), ISNUMBER(Table22[[#This Row],[QC START]])),
                    NETWORKDAYS(Table22[[#This Row],[QC START]], DATEVALUE(TEXT(AA4426,"MM/DD/YY")), Delivered!$Z$3:$Z$8),
                    "IN QC"
                )
            )-1
        )
    ),
"IN QC"
)</f>
        <v>NO SHIP DATE</v>
      </c>
      <c r="AB4426" s="25"/>
      <c r="AC4426" s="83"/>
      <c r="AD4426" s="45"/>
    </row>
    <row r="4427" spans="6:30" ht="14.25">
      <c r="F4427" s="30" t="str">
        <f>LEFT(Table2[[#This Row],[Project]],6)</f>
        <v/>
      </c>
      <c r="G4427" s="13"/>
      <c r="H4427" s="13"/>
      <c r="I4427" s="17"/>
      <c r="J4427" s="13"/>
      <c r="K4427" s="13"/>
      <c r="O4427" s="20"/>
      <c r="T4427" s="13"/>
      <c r="Y4427" s="71" t="str">
        <f>IFERROR(
    IF(Z4427="DONE",
        "QC DONE",
        IF(OR(AA4427="TBD", ISBLANK(AA4427)),
            "NO SHIP DATE",
            IF(AND(ISNUMBER(DATEVALUE(TEXT(Z4427,"MM/DD/YY"))), ISNUMBER(Table22[[#This Row],[QC START]])),
                NETWORKDAYS(Table22[[#This Row],[QC START]], DATEVALUE(TEXT(Z4427,"MM/DD/YY")), Delivered!$Z$3:$Z$8),
                IF(AND(ISNUMBER(DATEVALUE(TEXT(AA4427,"MM/DD/YY"))), ISNUMBER(Table22[[#This Row],[QC START]])),
                    NETWORKDAYS(Table22[[#This Row],[QC START]], DATEVALUE(TEXT(AA4427,"MM/DD/YY")), Delivered!$Z$3:$Z$8),
                    "IN QC"
                )
            )-1
        )
    ),
"IN QC"
)</f>
        <v>NO SHIP DATE</v>
      </c>
      <c r="AB4427" s="25"/>
      <c r="AC4427" s="83"/>
      <c r="AD4427" s="45"/>
    </row>
    <row r="4428" spans="6:30" ht="14.25">
      <c r="F4428" s="30" t="str">
        <f>LEFT(Table2[[#This Row],[Project]],6)</f>
        <v/>
      </c>
      <c r="G4428" s="13"/>
      <c r="H4428" s="13"/>
      <c r="I4428" s="17"/>
      <c r="J4428" s="13"/>
      <c r="K4428" s="13"/>
      <c r="O4428" s="20"/>
      <c r="T4428" s="13"/>
      <c r="Y4428" s="71" t="str">
        <f>IFERROR(
    IF(Z4428="DONE",
        "QC DONE",
        IF(OR(AA4428="TBD", ISBLANK(AA4428)),
            "NO SHIP DATE",
            IF(AND(ISNUMBER(DATEVALUE(TEXT(Z4428,"MM/DD/YY"))), ISNUMBER(Table22[[#This Row],[QC START]])),
                NETWORKDAYS(Table22[[#This Row],[QC START]], DATEVALUE(TEXT(Z4428,"MM/DD/YY")), Delivered!$Z$3:$Z$8),
                IF(AND(ISNUMBER(DATEVALUE(TEXT(AA4428,"MM/DD/YY"))), ISNUMBER(Table22[[#This Row],[QC START]])),
                    NETWORKDAYS(Table22[[#This Row],[QC START]], DATEVALUE(TEXT(AA4428,"MM/DD/YY")), Delivered!$Z$3:$Z$8),
                    "IN QC"
                )
            )-1
        )
    ),
"IN QC"
)</f>
        <v>NO SHIP DATE</v>
      </c>
      <c r="AB4428" s="25"/>
      <c r="AC4428" s="83"/>
      <c r="AD4428" s="45"/>
    </row>
    <row r="4429" spans="6:30" ht="14.25">
      <c r="F4429" s="30" t="str">
        <f>LEFT(Table2[[#This Row],[Project]],6)</f>
        <v/>
      </c>
      <c r="G4429" s="13"/>
      <c r="H4429" s="13"/>
      <c r="I4429" s="17"/>
      <c r="J4429" s="13"/>
      <c r="K4429" s="13"/>
      <c r="O4429" s="20"/>
      <c r="T4429" s="13"/>
      <c r="Y4429" s="71" t="str">
        <f>IFERROR(
    IF(Z4429="DONE",
        "QC DONE",
        IF(OR(AA4429="TBD", ISBLANK(AA4429)),
            "NO SHIP DATE",
            IF(AND(ISNUMBER(DATEVALUE(TEXT(Z4429,"MM/DD/YY"))), ISNUMBER(Table22[[#This Row],[QC START]])),
                NETWORKDAYS(Table22[[#This Row],[QC START]], DATEVALUE(TEXT(Z4429,"MM/DD/YY")), Delivered!$Z$3:$Z$8),
                IF(AND(ISNUMBER(DATEVALUE(TEXT(AA4429,"MM/DD/YY"))), ISNUMBER(Table22[[#This Row],[QC START]])),
                    NETWORKDAYS(Table22[[#This Row],[QC START]], DATEVALUE(TEXT(AA4429,"MM/DD/YY")), Delivered!$Z$3:$Z$8),
                    "IN QC"
                )
            )-1
        )
    ),
"IN QC"
)</f>
        <v>NO SHIP DATE</v>
      </c>
      <c r="AB4429" s="25"/>
      <c r="AC4429" s="83"/>
      <c r="AD4429" s="45"/>
    </row>
    <row r="4430" spans="6:30" ht="14.25">
      <c r="F4430" s="30" t="str">
        <f>LEFT(Table2[[#This Row],[Project]],6)</f>
        <v/>
      </c>
      <c r="G4430" s="13"/>
      <c r="H4430" s="13"/>
      <c r="I4430" s="17"/>
      <c r="J4430" s="13"/>
      <c r="K4430" s="13"/>
      <c r="O4430" s="20"/>
      <c r="T4430" s="13"/>
      <c r="Y4430" s="71" t="str">
        <f>IFERROR(
    IF(Z4430="DONE",
        "QC DONE",
        IF(OR(AA4430="TBD", ISBLANK(AA4430)),
            "NO SHIP DATE",
            IF(AND(ISNUMBER(DATEVALUE(TEXT(Z4430,"MM/DD/YY"))), ISNUMBER(Table22[[#This Row],[QC START]])),
                NETWORKDAYS(Table22[[#This Row],[QC START]], DATEVALUE(TEXT(Z4430,"MM/DD/YY")), Delivered!$Z$3:$Z$8),
                IF(AND(ISNUMBER(DATEVALUE(TEXT(AA4430,"MM/DD/YY"))), ISNUMBER(Table22[[#This Row],[QC START]])),
                    NETWORKDAYS(Table22[[#This Row],[QC START]], DATEVALUE(TEXT(AA4430,"MM/DD/YY")), Delivered!$Z$3:$Z$8),
                    "IN QC"
                )
            )-1
        )
    ),
"IN QC"
)</f>
        <v>NO SHIP DATE</v>
      </c>
      <c r="AB4430" s="25"/>
      <c r="AC4430" s="83"/>
      <c r="AD4430" s="45"/>
    </row>
    <row r="4431" spans="6:30" ht="14.25">
      <c r="F4431" s="30" t="str">
        <f>LEFT(Table2[[#This Row],[Project]],6)</f>
        <v/>
      </c>
      <c r="G4431" s="13"/>
      <c r="H4431" s="13"/>
      <c r="I4431" s="17"/>
      <c r="J4431" s="13"/>
      <c r="K4431" s="13"/>
      <c r="O4431" s="20"/>
      <c r="T4431" s="13"/>
      <c r="Y4431" s="71" t="str">
        <f>IFERROR(
    IF(Z4431="DONE",
        "QC DONE",
        IF(OR(AA4431="TBD", ISBLANK(AA4431)),
            "NO SHIP DATE",
            IF(AND(ISNUMBER(DATEVALUE(TEXT(Z4431,"MM/DD/YY"))), ISNUMBER(Table22[[#This Row],[QC START]])),
                NETWORKDAYS(Table22[[#This Row],[QC START]], DATEVALUE(TEXT(Z4431,"MM/DD/YY")), Delivered!$Z$3:$Z$8),
                IF(AND(ISNUMBER(DATEVALUE(TEXT(AA4431,"MM/DD/YY"))), ISNUMBER(Table22[[#This Row],[QC START]])),
                    NETWORKDAYS(Table22[[#This Row],[QC START]], DATEVALUE(TEXT(AA4431,"MM/DD/YY")), Delivered!$Z$3:$Z$8),
                    "IN QC"
                )
            )-1
        )
    ),
"IN QC"
)</f>
        <v>NO SHIP DATE</v>
      </c>
      <c r="AB4431" s="25"/>
      <c r="AC4431" s="83"/>
      <c r="AD4431" s="45"/>
    </row>
    <row r="4432" spans="6:30" ht="14.25">
      <c r="F4432" s="30" t="str">
        <f>LEFT(Table2[[#This Row],[Project]],6)</f>
        <v/>
      </c>
      <c r="G4432" s="13"/>
      <c r="H4432" s="13"/>
      <c r="I4432" s="17"/>
      <c r="J4432" s="13"/>
      <c r="K4432" s="13"/>
      <c r="O4432" s="20"/>
      <c r="T4432" s="13"/>
      <c r="Y4432" s="71" t="str">
        <f>IFERROR(
    IF(Z4432="DONE",
        "QC DONE",
        IF(OR(AA4432="TBD", ISBLANK(AA4432)),
            "NO SHIP DATE",
            IF(AND(ISNUMBER(DATEVALUE(TEXT(Z4432,"MM/DD/YY"))), ISNUMBER(Table22[[#This Row],[QC START]])),
                NETWORKDAYS(Table22[[#This Row],[QC START]], DATEVALUE(TEXT(Z4432,"MM/DD/YY")), Delivered!$Z$3:$Z$8),
                IF(AND(ISNUMBER(DATEVALUE(TEXT(AA4432,"MM/DD/YY"))), ISNUMBER(Table22[[#This Row],[QC START]])),
                    NETWORKDAYS(Table22[[#This Row],[QC START]], DATEVALUE(TEXT(AA4432,"MM/DD/YY")), Delivered!$Z$3:$Z$8),
                    "IN QC"
                )
            )-1
        )
    ),
"IN QC"
)</f>
        <v>NO SHIP DATE</v>
      </c>
      <c r="AB4432" s="25"/>
      <c r="AC4432" s="83"/>
      <c r="AD4432" s="45"/>
    </row>
    <row r="4433" spans="6:30" ht="14.25">
      <c r="F4433" s="30" t="str">
        <f>LEFT(Table2[[#This Row],[Project]],6)</f>
        <v/>
      </c>
      <c r="G4433" s="13"/>
      <c r="H4433" s="13"/>
      <c r="I4433" s="17"/>
      <c r="J4433" s="13"/>
      <c r="K4433" s="13"/>
      <c r="O4433" s="20"/>
      <c r="T4433" s="13"/>
      <c r="Y4433" s="71" t="str">
        <f>IFERROR(
    IF(Z4433="DONE",
        "QC DONE",
        IF(OR(AA4433="TBD", ISBLANK(AA4433)),
            "NO SHIP DATE",
            IF(AND(ISNUMBER(DATEVALUE(TEXT(Z4433,"MM/DD/YY"))), ISNUMBER(Table22[[#This Row],[QC START]])),
                NETWORKDAYS(Table22[[#This Row],[QC START]], DATEVALUE(TEXT(Z4433,"MM/DD/YY")), Delivered!$Z$3:$Z$8),
                IF(AND(ISNUMBER(DATEVALUE(TEXT(AA4433,"MM/DD/YY"))), ISNUMBER(Table22[[#This Row],[QC START]])),
                    NETWORKDAYS(Table22[[#This Row],[QC START]], DATEVALUE(TEXT(AA4433,"MM/DD/YY")), Delivered!$Z$3:$Z$8),
                    "IN QC"
                )
            )-1
        )
    ),
"IN QC"
)</f>
        <v>NO SHIP DATE</v>
      </c>
      <c r="AB4433" s="25"/>
      <c r="AC4433" s="83"/>
      <c r="AD4433" s="45"/>
    </row>
    <row r="4434" spans="6:30" ht="14.25">
      <c r="F4434" s="30" t="str">
        <f>LEFT(Table2[[#This Row],[Project]],6)</f>
        <v/>
      </c>
      <c r="G4434" s="13"/>
      <c r="H4434" s="13"/>
      <c r="I4434" s="17"/>
      <c r="J4434" s="13"/>
      <c r="K4434" s="13"/>
      <c r="O4434" s="20"/>
      <c r="T4434" s="13"/>
      <c r="Y4434" s="71" t="str">
        <f>IFERROR(
    IF(Z4434="DONE",
        "QC DONE",
        IF(OR(AA4434="TBD", ISBLANK(AA4434)),
            "NO SHIP DATE",
            IF(AND(ISNUMBER(DATEVALUE(TEXT(Z4434,"MM/DD/YY"))), ISNUMBER(Table22[[#This Row],[QC START]])),
                NETWORKDAYS(Table22[[#This Row],[QC START]], DATEVALUE(TEXT(Z4434,"MM/DD/YY")), Delivered!$Z$3:$Z$8),
                IF(AND(ISNUMBER(DATEVALUE(TEXT(AA4434,"MM/DD/YY"))), ISNUMBER(Table22[[#This Row],[QC START]])),
                    NETWORKDAYS(Table22[[#This Row],[QC START]], DATEVALUE(TEXT(AA4434,"MM/DD/YY")), Delivered!$Z$3:$Z$8),
                    "IN QC"
                )
            )-1
        )
    ),
"IN QC"
)</f>
        <v>NO SHIP DATE</v>
      </c>
      <c r="AB4434" s="25"/>
      <c r="AC4434" s="83"/>
      <c r="AD4434" s="45"/>
    </row>
    <row r="4435" spans="6:30" ht="14.25">
      <c r="F4435" s="30" t="str">
        <f>LEFT(Table2[[#This Row],[Project]],6)</f>
        <v/>
      </c>
      <c r="G4435" s="13"/>
      <c r="H4435" s="13"/>
      <c r="I4435" s="17"/>
      <c r="J4435" s="13"/>
      <c r="K4435" s="13"/>
      <c r="O4435" s="20"/>
      <c r="T4435" s="13"/>
      <c r="Y4435" s="71" t="str">
        <f>IFERROR(
    IF(Z4435="DONE",
        "QC DONE",
        IF(OR(AA4435="TBD", ISBLANK(AA4435)),
            "NO SHIP DATE",
            IF(AND(ISNUMBER(DATEVALUE(TEXT(Z4435,"MM/DD/YY"))), ISNUMBER(Table22[[#This Row],[QC START]])),
                NETWORKDAYS(Table22[[#This Row],[QC START]], DATEVALUE(TEXT(Z4435,"MM/DD/YY")), Delivered!$Z$3:$Z$8),
                IF(AND(ISNUMBER(DATEVALUE(TEXT(AA4435,"MM/DD/YY"))), ISNUMBER(Table22[[#This Row],[QC START]])),
                    NETWORKDAYS(Table22[[#This Row],[QC START]], DATEVALUE(TEXT(AA4435,"MM/DD/YY")), Delivered!$Z$3:$Z$8),
                    "IN QC"
                )
            )-1
        )
    ),
"IN QC"
)</f>
        <v>NO SHIP DATE</v>
      </c>
      <c r="AB4435" s="25"/>
      <c r="AC4435" s="83"/>
      <c r="AD4435" s="45"/>
    </row>
    <row r="4436" spans="6:30" ht="14.25">
      <c r="F4436" s="30" t="str">
        <f>LEFT(Table2[[#This Row],[Project]],6)</f>
        <v/>
      </c>
      <c r="G4436" s="13"/>
      <c r="H4436" s="13"/>
      <c r="I4436" s="17"/>
      <c r="J4436" s="13"/>
      <c r="K4436" s="13"/>
      <c r="O4436" s="20"/>
      <c r="T4436" s="13"/>
      <c r="Y4436" s="71" t="str">
        <f>IFERROR(
    IF(Z4436="DONE",
        "QC DONE",
        IF(OR(AA4436="TBD", ISBLANK(AA4436)),
            "NO SHIP DATE",
            IF(AND(ISNUMBER(DATEVALUE(TEXT(Z4436,"MM/DD/YY"))), ISNUMBER(Table22[[#This Row],[QC START]])),
                NETWORKDAYS(Table22[[#This Row],[QC START]], DATEVALUE(TEXT(Z4436,"MM/DD/YY")), Delivered!$Z$3:$Z$8),
                IF(AND(ISNUMBER(DATEVALUE(TEXT(AA4436,"MM/DD/YY"))), ISNUMBER(Table22[[#This Row],[QC START]])),
                    NETWORKDAYS(Table22[[#This Row],[QC START]], DATEVALUE(TEXT(AA4436,"MM/DD/YY")), Delivered!$Z$3:$Z$8),
                    "IN QC"
                )
            )-1
        )
    ),
"IN QC"
)</f>
        <v>NO SHIP DATE</v>
      </c>
      <c r="AB4436" s="25"/>
      <c r="AC4436" s="83"/>
      <c r="AD4436" s="45"/>
    </row>
    <row r="4437" spans="6:30" ht="14.25">
      <c r="F4437" s="30" t="str">
        <f>LEFT(Table2[[#This Row],[Project]],6)</f>
        <v/>
      </c>
      <c r="G4437" s="13"/>
      <c r="H4437" s="13"/>
      <c r="I4437" s="17"/>
      <c r="J4437" s="13"/>
      <c r="K4437" s="13"/>
      <c r="O4437" s="20"/>
      <c r="T4437" s="13"/>
      <c r="Y4437" s="71" t="str">
        <f>IFERROR(
    IF(Z4437="DONE",
        "QC DONE",
        IF(OR(AA4437="TBD", ISBLANK(AA4437)),
            "NO SHIP DATE",
            IF(AND(ISNUMBER(DATEVALUE(TEXT(Z4437,"MM/DD/YY"))), ISNUMBER(Table22[[#This Row],[QC START]])),
                NETWORKDAYS(Table22[[#This Row],[QC START]], DATEVALUE(TEXT(Z4437,"MM/DD/YY")), Delivered!$Z$3:$Z$8),
                IF(AND(ISNUMBER(DATEVALUE(TEXT(AA4437,"MM/DD/YY"))), ISNUMBER(Table22[[#This Row],[QC START]])),
                    NETWORKDAYS(Table22[[#This Row],[QC START]], DATEVALUE(TEXT(AA4437,"MM/DD/YY")), Delivered!$Z$3:$Z$8),
                    "IN QC"
                )
            )-1
        )
    ),
"IN QC"
)</f>
        <v>NO SHIP DATE</v>
      </c>
      <c r="AB4437" s="25"/>
      <c r="AC4437" s="83"/>
      <c r="AD4437" s="45"/>
    </row>
    <row r="4438" spans="6:30" ht="14.25">
      <c r="F4438" s="30" t="str">
        <f>LEFT(Table2[[#This Row],[Project]],6)</f>
        <v/>
      </c>
      <c r="G4438" s="13"/>
      <c r="H4438" s="13"/>
      <c r="I4438" s="17"/>
      <c r="J4438" s="13"/>
      <c r="K4438" s="13"/>
      <c r="O4438" s="20"/>
      <c r="T4438" s="13"/>
      <c r="Y4438" s="71" t="str">
        <f>IFERROR(
    IF(Z4438="DONE",
        "QC DONE",
        IF(OR(AA4438="TBD", ISBLANK(AA4438)),
            "NO SHIP DATE",
            IF(AND(ISNUMBER(DATEVALUE(TEXT(Z4438,"MM/DD/YY"))), ISNUMBER(Table22[[#This Row],[QC START]])),
                NETWORKDAYS(Table22[[#This Row],[QC START]], DATEVALUE(TEXT(Z4438,"MM/DD/YY")), Delivered!$Z$3:$Z$8),
                IF(AND(ISNUMBER(DATEVALUE(TEXT(AA4438,"MM/DD/YY"))), ISNUMBER(Table22[[#This Row],[QC START]])),
                    NETWORKDAYS(Table22[[#This Row],[QC START]], DATEVALUE(TEXT(AA4438,"MM/DD/YY")), Delivered!$Z$3:$Z$8),
                    "IN QC"
                )
            )-1
        )
    ),
"IN QC"
)</f>
        <v>NO SHIP DATE</v>
      </c>
      <c r="AB4438" s="25"/>
      <c r="AC4438" s="83"/>
      <c r="AD4438" s="45"/>
    </row>
    <row r="4439" spans="6:30" ht="14.25">
      <c r="F4439" s="30" t="str">
        <f>LEFT(Table2[[#This Row],[Project]],6)</f>
        <v/>
      </c>
      <c r="G4439" s="13"/>
      <c r="H4439" s="13"/>
      <c r="I4439" s="17"/>
      <c r="J4439" s="13"/>
      <c r="K4439" s="13"/>
      <c r="O4439" s="20"/>
      <c r="T4439" s="13"/>
      <c r="Y4439" s="71" t="str">
        <f>IFERROR(
    IF(Z4439="DONE",
        "QC DONE",
        IF(OR(AA4439="TBD", ISBLANK(AA4439)),
            "NO SHIP DATE",
            IF(AND(ISNUMBER(DATEVALUE(TEXT(Z4439,"MM/DD/YY"))), ISNUMBER(Table22[[#This Row],[QC START]])),
                NETWORKDAYS(Table22[[#This Row],[QC START]], DATEVALUE(TEXT(Z4439,"MM/DD/YY")), Delivered!$Z$3:$Z$8),
                IF(AND(ISNUMBER(DATEVALUE(TEXT(AA4439,"MM/DD/YY"))), ISNUMBER(Table22[[#This Row],[QC START]])),
                    NETWORKDAYS(Table22[[#This Row],[QC START]], DATEVALUE(TEXT(AA4439,"MM/DD/YY")), Delivered!$Z$3:$Z$8),
                    "IN QC"
                )
            )-1
        )
    ),
"IN QC"
)</f>
        <v>NO SHIP DATE</v>
      </c>
      <c r="AB4439" s="25"/>
      <c r="AC4439" s="83"/>
      <c r="AD4439" s="45"/>
    </row>
    <row r="4440" spans="6:30" ht="14.25">
      <c r="F4440" s="30" t="str">
        <f>LEFT(Table2[[#This Row],[Project]],6)</f>
        <v/>
      </c>
      <c r="G4440" s="13"/>
      <c r="H4440" s="13"/>
      <c r="I4440" s="17"/>
      <c r="J4440" s="13"/>
      <c r="K4440" s="13"/>
      <c r="O4440" s="20"/>
      <c r="T4440" s="13"/>
      <c r="Y4440" s="71" t="str">
        <f>IFERROR(
    IF(Z4440="DONE",
        "QC DONE",
        IF(OR(AA4440="TBD", ISBLANK(AA4440)),
            "NO SHIP DATE",
            IF(AND(ISNUMBER(DATEVALUE(TEXT(Z4440,"MM/DD/YY"))), ISNUMBER(Table22[[#This Row],[QC START]])),
                NETWORKDAYS(Table22[[#This Row],[QC START]], DATEVALUE(TEXT(Z4440,"MM/DD/YY")), Delivered!$Z$3:$Z$8),
                IF(AND(ISNUMBER(DATEVALUE(TEXT(AA4440,"MM/DD/YY"))), ISNUMBER(Table22[[#This Row],[QC START]])),
                    NETWORKDAYS(Table22[[#This Row],[QC START]], DATEVALUE(TEXT(AA4440,"MM/DD/YY")), Delivered!$Z$3:$Z$8),
                    "IN QC"
                )
            )-1
        )
    ),
"IN QC"
)</f>
        <v>NO SHIP DATE</v>
      </c>
      <c r="AB4440" s="25"/>
      <c r="AC4440" s="83"/>
      <c r="AD4440" s="45"/>
    </row>
    <row r="4441" spans="6:30" ht="14.25">
      <c r="F4441" s="30" t="str">
        <f>LEFT(Table2[[#This Row],[Project]],6)</f>
        <v/>
      </c>
      <c r="G4441" s="13"/>
      <c r="H4441" s="13"/>
      <c r="I4441" s="17"/>
      <c r="J4441" s="13"/>
      <c r="K4441" s="13"/>
      <c r="O4441" s="20"/>
      <c r="T4441" s="13"/>
      <c r="Y4441" s="71" t="str">
        <f>IFERROR(
    IF(Z4441="DONE",
        "QC DONE",
        IF(OR(AA4441="TBD", ISBLANK(AA4441)),
            "NO SHIP DATE",
            IF(AND(ISNUMBER(DATEVALUE(TEXT(Z4441,"MM/DD/YY"))), ISNUMBER(Table22[[#This Row],[QC START]])),
                NETWORKDAYS(Table22[[#This Row],[QC START]], DATEVALUE(TEXT(Z4441,"MM/DD/YY")), Delivered!$Z$3:$Z$8),
                IF(AND(ISNUMBER(DATEVALUE(TEXT(AA4441,"MM/DD/YY"))), ISNUMBER(Table22[[#This Row],[QC START]])),
                    NETWORKDAYS(Table22[[#This Row],[QC START]], DATEVALUE(TEXT(AA4441,"MM/DD/YY")), Delivered!$Z$3:$Z$8),
                    "IN QC"
                )
            )-1
        )
    ),
"IN QC"
)</f>
        <v>NO SHIP DATE</v>
      </c>
      <c r="AB4441" s="25"/>
      <c r="AC4441" s="83"/>
      <c r="AD4441" s="45"/>
    </row>
    <row r="4442" spans="6:30" ht="14.25">
      <c r="F4442" s="30" t="str">
        <f>LEFT(Table2[[#This Row],[Project]],6)</f>
        <v/>
      </c>
      <c r="G4442" s="13"/>
      <c r="H4442" s="13"/>
      <c r="I4442" s="17"/>
      <c r="J4442" s="13"/>
      <c r="K4442" s="13"/>
      <c r="O4442" s="20"/>
      <c r="T4442" s="13"/>
      <c r="Y4442" s="71" t="str">
        <f>IFERROR(
    IF(Z4442="DONE",
        "QC DONE",
        IF(OR(AA4442="TBD", ISBLANK(AA4442)),
            "NO SHIP DATE",
            IF(AND(ISNUMBER(DATEVALUE(TEXT(Z4442,"MM/DD/YY"))), ISNUMBER(Table22[[#This Row],[QC START]])),
                NETWORKDAYS(Table22[[#This Row],[QC START]], DATEVALUE(TEXT(Z4442,"MM/DD/YY")), Delivered!$Z$3:$Z$8),
                IF(AND(ISNUMBER(DATEVALUE(TEXT(AA4442,"MM/DD/YY"))), ISNUMBER(Table22[[#This Row],[QC START]])),
                    NETWORKDAYS(Table22[[#This Row],[QC START]], DATEVALUE(TEXT(AA4442,"MM/DD/YY")), Delivered!$Z$3:$Z$8),
                    "IN QC"
                )
            )-1
        )
    ),
"IN QC"
)</f>
        <v>NO SHIP DATE</v>
      </c>
      <c r="AB4442" s="25"/>
      <c r="AC4442" s="83"/>
      <c r="AD4442" s="45"/>
    </row>
    <row r="4443" spans="6:30" ht="14.25">
      <c r="F4443" s="30" t="str">
        <f>LEFT(Table2[[#This Row],[Project]],6)</f>
        <v/>
      </c>
      <c r="G4443" s="13"/>
      <c r="H4443" s="13"/>
      <c r="I4443" s="17"/>
      <c r="J4443" s="13"/>
      <c r="K4443" s="13"/>
      <c r="O4443" s="20"/>
      <c r="T4443" s="13"/>
      <c r="Y4443" s="71" t="str">
        <f>IFERROR(
    IF(Z4443="DONE",
        "QC DONE",
        IF(OR(AA4443="TBD", ISBLANK(AA4443)),
            "NO SHIP DATE",
            IF(AND(ISNUMBER(DATEVALUE(TEXT(Z4443,"MM/DD/YY"))), ISNUMBER(Table22[[#This Row],[QC START]])),
                NETWORKDAYS(Table22[[#This Row],[QC START]], DATEVALUE(TEXT(Z4443,"MM/DD/YY")), Delivered!$Z$3:$Z$8),
                IF(AND(ISNUMBER(DATEVALUE(TEXT(AA4443,"MM/DD/YY"))), ISNUMBER(Table22[[#This Row],[QC START]])),
                    NETWORKDAYS(Table22[[#This Row],[QC START]], DATEVALUE(TEXT(AA4443,"MM/DD/YY")), Delivered!$Z$3:$Z$8),
                    "IN QC"
                )
            )-1
        )
    ),
"IN QC"
)</f>
        <v>NO SHIP DATE</v>
      </c>
      <c r="AB4443" s="25"/>
      <c r="AC4443" s="83"/>
      <c r="AD4443" s="45"/>
    </row>
    <row r="4444" spans="6:30" ht="14.25">
      <c r="F4444" s="30" t="str">
        <f>LEFT(Table2[[#This Row],[Project]],6)</f>
        <v/>
      </c>
      <c r="G4444" s="13"/>
      <c r="H4444" s="13"/>
      <c r="I4444" s="17"/>
      <c r="J4444" s="13"/>
      <c r="K4444" s="13"/>
      <c r="O4444" s="20"/>
      <c r="T4444" s="13"/>
      <c r="Y4444" s="71" t="str">
        <f>IFERROR(
    IF(Z4444="DONE",
        "QC DONE",
        IF(OR(AA4444="TBD", ISBLANK(AA4444)),
            "NO SHIP DATE",
            IF(AND(ISNUMBER(DATEVALUE(TEXT(Z4444,"MM/DD/YY"))), ISNUMBER(Table22[[#This Row],[QC START]])),
                NETWORKDAYS(Table22[[#This Row],[QC START]], DATEVALUE(TEXT(Z4444,"MM/DD/YY")), Delivered!$Z$3:$Z$8),
                IF(AND(ISNUMBER(DATEVALUE(TEXT(AA4444,"MM/DD/YY"))), ISNUMBER(Table22[[#This Row],[QC START]])),
                    NETWORKDAYS(Table22[[#This Row],[QC START]], DATEVALUE(TEXT(AA4444,"MM/DD/YY")), Delivered!$Z$3:$Z$8),
                    "IN QC"
                )
            )-1
        )
    ),
"IN QC"
)</f>
        <v>NO SHIP DATE</v>
      </c>
      <c r="AB4444" s="25"/>
      <c r="AC4444" s="83"/>
      <c r="AD4444" s="45"/>
    </row>
    <row r="4445" spans="6:30" ht="14.25">
      <c r="F4445" s="30" t="str">
        <f>LEFT(Table2[[#This Row],[Project]],6)</f>
        <v/>
      </c>
      <c r="G4445" s="13"/>
      <c r="H4445" s="13"/>
      <c r="I4445" s="17"/>
      <c r="J4445" s="13"/>
      <c r="K4445" s="13"/>
      <c r="O4445" s="20"/>
      <c r="T4445" s="13"/>
      <c r="Y4445" s="71" t="str">
        <f>IFERROR(
    IF(Z4445="DONE",
        "QC DONE",
        IF(OR(AA4445="TBD", ISBLANK(AA4445)),
            "NO SHIP DATE",
            IF(AND(ISNUMBER(DATEVALUE(TEXT(Z4445,"MM/DD/YY"))), ISNUMBER(Table22[[#This Row],[QC START]])),
                NETWORKDAYS(Table22[[#This Row],[QC START]], DATEVALUE(TEXT(Z4445,"MM/DD/YY")), Delivered!$Z$3:$Z$8),
                IF(AND(ISNUMBER(DATEVALUE(TEXT(AA4445,"MM/DD/YY"))), ISNUMBER(Table22[[#This Row],[QC START]])),
                    NETWORKDAYS(Table22[[#This Row],[QC START]], DATEVALUE(TEXT(AA4445,"MM/DD/YY")), Delivered!$Z$3:$Z$8),
                    "IN QC"
                )
            )-1
        )
    ),
"IN QC"
)</f>
        <v>NO SHIP DATE</v>
      </c>
      <c r="AB4445" s="25"/>
      <c r="AC4445" s="83"/>
      <c r="AD4445" s="45"/>
    </row>
    <row r="4446" spans="6:30" ht="14.25">
      <c r="F4446" s="30" t="str">
        <f>LEFT(Table2[[#This Row],[Project]],6)</f>
        <v/>
      </c>
      <c r="G4446" s="13"/>
      <c r="H4446" s="13"/>
      <c r="I4446" s="17"/>
      <c r="J4446" s="13"/>
      <c r="K4446" s="13"/>
      <c r="O4446" s="20"/>
      <c r="T4446" s="13"/>
      <c r="Y4446" s="71" t="str">
        <f>IFERROR(
    IF(Z4446="DONE",
        "QC DONE",
        IF(OR(AA4446="TBD", ISBLANK(AA4446)),
            "NO SHIP DATE",
            IF(AND(ISNUMBER(DATEVALUE(TEXT(Z4446,"MM/DD/YY"))), ISNUMBER(Table22[[#This Row],[QC START]])),
                NETWORKDAYS(Table22[[#This Row],[QC START]], DATEVALUE(TEXT(Z4446,"MM/DD/YY")), Delivered!$Z$3:$Z$8),
                IF(AND(ISNUMBER(DATEVALUE(TEXT(AA4446,"MM/DD/YY"))), ISNUMBER(Table22[[#This Row],[QC START]])),
                    NETWORKDAYS(Table22[[#This Row],[QC START]], DATEVALUE(TEXT(AA4446,"MM/DD/YY")), Delivered!$Z$3:$Z$8),
                    "IN QC"
                )
            )-1
        )
    ),
"IN QC"
)</f>
        <v>NO SHIP DATE</v>
      </c>
      <c r="AB4446" s="25"/>
      <c r="AC4446" s="83"/>
      <c r="AD4446" s="45"/>
    </row>
    <row r="4447" spans="6:30" ht="14.25">
      <c r="F4447" s="30" t="str">
        <f>LEFT(Table2[[#This Row],[Project]],6)</f>
        <v/>
      </c>
      <c r="G4447" s="13"/>
      <c r="H4447" s="13"/>
      <c r="I4447" s="17"/>
      <c r="J4447" s="13"/>
      <c r="K4447" s="13"/>
      <c r="O4447" s="20"/>
      <c r="T4447" s="13"/>
      <c r="Y4447" s="71" t="str">
        <f>IFERROR(
    IF(Z4447="DONE",
        "QC DONE",
        IF(OR(AA4447="TBD", ISBLANK(AA4447)),
            "NO SHIP DATE",
            IF(AND(ISNUMBER(DATEVALUE(TEXT(Z4447,"MM/DD/YY"))), ISNUMBER(Table22[[#This Row],[QC START]])),
                NETWORKDAYS(Table22[[#This Row],[QC START]], DATEVALUE(TEXT(Z4447,"MM/DD/YY")), Delivered!$Z$3:$Z$8),
                IF(AND(ISNUMBER(DATEVALUE(TEXT(AA4447,"MM/DD/YY"))), ISNUMBER(Table22[[#This Row],[QC START]])),
                    NETWORKDAYS(Table22[[#This Row],[QC START]], DATEVALUE(TEXT(AA4447,"MM/DD/YY")), Delivered!$Z$3:$Z$8),
                    "IN QC"
                )
            )-1
        )
    ),
"IN QC"
)</f>
        <v>NO SHIP DATE</v>
      </c>
      <c r="AB4447" s="25"/>
      <c r="AC4447" s="83"/>
      <c r="AD4447" s="45"/>
    </row>
    <row r="4448" spans="6:30" ht="14.25">
      <c r="F4448" s="30" t="str">
        <f>LEFT(Table2[[#This Row],[Project]],6)</f>
        <v/>
      </c>
      <c r="G4448" s="13"/>
      <c r="H4448" s="13"/>
      <c r="I4448" s="17"/>
      <c r="J4448" s="13"/>
      <c r="K4448" s="13"/>
      <c r="O4448" s="20"/>
      <c r="T4448" s="13"/>
      <c r="Y4448" s="71" t="str">
        <f>IFERROR(
    IF(Z4448="DONE",
        "QC DONE",
        IF(OR(AA4448="TBD", ISBLANK(AA4448)),
            "NO SHIP DATE",
            IF(AND(ISNUMBER(DATEVALUE(TEXT(Z4448,"MM/DD/YY"))), ISNUMBER(Table22[[#This Row],[QC START]])),
                NETWORKDAYS(Table22[[#This Row],[QC START]], DATEVALUE(TEXT(Z4448,"MM/DD/YY")), Delivered!$Z$3:$Z$8),
                IF(AND(ISNUMBER(DATEVALUE(TEXT(AA4448,"MM/DD/YY"))), ISNUMBER(Table22[[#This Row],[QC START]])),
                    NETWORKDAYS(Table22[[#This Row],[QC START]], DATEVALUE(TEXT(AA4448,"MM/DD/YY")), Delivered!$Z$3:$Z$8),
                    "IN QC"
                )
            )-1
        )
    ),
"IN QC"
)</f>
        <v>NO SHIP DATE</v>
      </c>
      <c r="AB4448" s="25"/>
      <c r="AC4448" s="83"/>
      <c r="AD4448" s="45"/>
    </row>
    <row r="4449" spans="6:30" ht="14.25">
      <c r="F4449" s="30" t="str">
        <f>LEFT(Table2[[#This Row],[Project]],6)</f>
        <v/>
      </c>
      <c r="G4449" s="13"/>
      <c r="H4449" s="13"/>
      <c r="I4449" s="17"/>
      <c r="J4449" s="13"/>
      <c r="K4449" s="13"/>
      <c r="O4449" s="20"/>
      <c r="T4449" s="13"/>
      <c r="Y4449" s="71" t="str">
        <f>IFERROR(
    IF(Z4449="DONE",
        "QC DONE",
        IF(OR(AA4449="TBD", ISBLANK(AA4449)),
            "NO SHIP DATE",
            IF(AND(ISNUMBER(DATEVALUE(TEXT(Z4449,"MM/DD/YY"))), ISNUMBER(Table22[[#This Row],[QC START]])),
                NETWORKDAYS(Table22[[#This Row],[QC START]], DATEVALUE(TEXT(Z4449,"MM/DD/YY")), Delivered!$Z$3:$Z$8),
                IF(AND(ISNUMBER(DATEVALUE(TEXT(AA4449,"MM/DD/YY"))), ISNUMBER(Table22[[#This Row],[QC START]])),
                    NETWORKDAYS(Table22[[#This Row],[QC START]], DATEVALUE(TEXT(AA4449,"MM/DD/YY")), Delivered!$Z$3:$Z$8),
                    "IN QC"
                )
            )-1
        )
    ),
"IN QC"
)</f>
        <v>NO SHIP DATE</v>
      </c>
      <c r="AB4449" s="25"/>
      <c r="AC4449" s="83"/>
      <c r="AD4449" s="45"/>
    </row>
    <row r="4450" spans="6:30" ht="14.25">
      <c r="F4450" s="30" t="str">
        <f>LEFT(Table2[[#This Row],[Project]],6)</f>
        <v/>
      </c>
      <c r="G4450" s="13"/>
      <c r="H4450" s="13"/>
      <c r="I4450" s="17"/>
      <c r="J4450" s="13"/>
      <c r="K4450" s="13"/>
      <c r="O4450" s="20"/>
      <c r="T4450" s="13"/>
      <c r="Y4450" s="71" t="str">
        <f>IFERROR(
    IF(Z4450="DONE",
        "QC DONE",
        IF(OR(AA4450="TBD", ISBLANK(AA4450)),
            "NO SHIP DATE",
            IF(AND(ISNUMBER(DATEVALUE(TEXT(Z4450,"MM/DD/YY"))), ISNUMBER(Table22[[#This Row],[QC START]])),
                NETWORKDAYS(Table22[[#This Row],[QC START]], DATEVALUE(TEXT(Z4450,"MM/DD/YY")), Delivered!$Z$3:$Z$8),
                IF(AND(ISNUMBER(DATEVALUE(TEXT(AA4450,"MM/DD/YY"))), ISNUMBER(Table22[[#This Row],[QC START]])),
                    NETWORKDAYS(Table22[[#This Row],[QC START]], DATEVALUE(TEXT(AA4450,"MM/DD/YY")), Delivered!$Z$3:$Z$8),
                    "IN QC"
                )
            )-1
        )
    ),
"IN QC"
)</f>
        <v>NO SHIP DATE</v>
      </c>
      <c r="AB4450" s="25"/>
      <c r="AC4450" s="83"/>
      <c r="AD4450" s="45"/>
    </row>
    <row r="4451" spans="6:30" ht="14.25">
      <c r="F4451" s="30" t="str">
        <f>LEFT(Table2[[#This Row],[Project]],6)</f>
        <v/>
      </c>
      <c r="G4451" s="13"/>
      <c r="H4451" s="13"/>
      <c r="I4451" s="17"/>
      <c r="J4451" s="13"/>
      <c r="K4451" s="13"/>
      <c r="O4451" s="20"/>
      <c r="T4451" s="13"/>
      <c r="Y4451" s="71" t="str">
        <f>IFERROR(
    IF(Z4451="DONE",
        "QC DONE",
        IF(OR(AA4451="TBD", ISBLANK(AA4451)),
            "NO SHIP DATE",
            IF(AND(ISNUMBER(DATEVALUE(TEXT(Z4451,"MM/DD/YY"))), ISNUMBER(Table22[[#This Row],[QC START]])),
                NETWORKDAYS(Table22[[#This Row],[QC START]], DATEVALUE(TEXT(Z4451,"MM/DD/YY")), Delivered!$Z$3:$Z$8),
                IF(AND(ISNUMBER(DATEVALUE(TEXT(AA4451,"MM/DD/YY"))), ISNUMBER(Table22[[#This Row],[QC START]])),
                    NETWORKDAYS(Table22[[#This Row],[QC START]], DATEVALUE(TEXT(AA4451,"MM/DD/YY")), Delivered!$Z$3:$Z$8),
                    "IN QC"
                )
            )-1
        )
    ),
"IN QC"
)</f>
        <v>NO SHIP DATE</v>
      </c>
      <c r="AB4451" s="25"/>
      <c r="AC4451" s="83"/>
      <c r="AD4451" s="45"/>
    </row>
    <row r="4452" spans="6:30" ht="14.25">
      <c r="F4452" s="30" t="str">
        <f>LEFT(Table2[[#This Row],[Project]],6)</f>
        <v/>
      </c>
      <c r="G4452" s="13"/>
      <c r="H4452" s="13"/>
      <c r="I4452" s="17"/>
      <c r="J4452" s="13"/>
      <c r="K4452" s="13"/>
      <c r="O4452" s="20"/>
      <c r="T4452" s="13"/>
      <c r="Y4452" s="71" t="str">
        <f>IFERROR(
    IF(Z4452="DONE",
        "QC DONE",
        IF(OR(AA4452="TBD", ISBLANK(AA4452)),
            "NO SHIP DATE",
            IF(AND(ISNUMBER(DATEVALUE(TEXT(Z4452,"MM/DD/YY"))), ISNUMBER(Table22[[#This Row],[QC START]])),
                NETWORKDAYS(Table22[[#This Row],[QC START]], DATEVALUE(TEXT(Z4452,"MM/DD/YY")), Delivered!$Z$3:$Z$8),
                IF(AND(ISNUMBER(DATEVALUE(TEXT(AA4452,"MM/DD/YY"))), ISNUMBER(Table22[[#This Row],[QC START]])),
                    NETWORKDAYS(Table22[[#This Row],[QC START]], DATEVALUE(TEXT(AA4452,"MM/DD/YY")), Delivered!$Z$3:$Z$8),
                    "IN QC"
                )
            )-1
        )
    ),
"IN QC"
)</f>
        <v>NO SHIP DATE</v>
      </c>
      <c r="AB4452" s="25"/>
      <c r="AC4452" s="83"/>
      <c r="AD4452" s="45"/>
    </row>
    <row r="4453" spans="6:30" ht="14.25">
      <c r="F4453" s="30" t="str">
        <f>LEFT(Table2[[#This Row],[Project]],6)</f>
        <v/>
      </c>
      <c r="G4453" s="13"/>
      <c r="H4453" s="13"/>
      <c r="I4453" s="17"/>
      <c r="J4453" s="13"/>
      <c r="K4453" s="13"/>
      <c r="O4453" s="20"/>
      <c r="T4453" s="13"/>
      <c r="Y4453" s="71" t="str">
        <f>IFERROR(
    IF(Z4453="DONE",
        "QC DONE",
        IF(OR(AA4453="TBD", ISBLANK(AA4453)),
            "NO SHIP DATE",
            IF(AND(ISNUMBER(DATEVALUE(TEXT(Z4453,"MM/DD/YY"))), ISNUMBER(Table22[[#This Row],[QC START]])),
                NETWORKDAYS(Table22[[#This Row],[QC START]], DATEVALUE(TEXT(Z4453,"MM/DD/YY")), Delivered!$Z$3:$Z$8),
                IF(AND(ISNUMBER(DATEVALUE(TEXT(AA4453,"MM/DD/YY"))), ISNUMBER(Table22[[#This Row],[QC START]])),
                    NETWORKDAYS(Table22[[#This Row],[QC START]], DATEVALUE(TEXT(AA4453,"MM/DD/YY")), Delivered!$Z$3:$Z$8),
                    "IN QC"
                )
            )-1
        )
    ),
"IN QC"
)</f>
        <v>NO SHIP DATE</v>
      </c>
      <c r="AB4453" s="25"/>
      <c r="AC4453" s="83"/>
      <c r="AD4453" s="45"/>
    </row>
    <row r="4454" spans="6:30" ht="14.25">
      <c r="F4454" s="30" t="str">
        <f>LEFT(Table2[[#This Row],[Project]],6)</f>
        <v/>
      </c>
      <c r="G4454" s="13"/>
      <c r="H4454" s="13"/>
      <c r="I4454" s="17"/>
      <c r="J4454" s="13"/>
      <c r="K4454" s="13"/>
      <c r="O4454" s="20"/>
      <c r="T4454" s="13"/>
      <c r="Y4454" s="71" t="str">
        <f>IFERROR(
    IF(Z4454="DONE",
        "QC DONE",
        IF(OR(AA4454="TBD", ISBLANK(AA4454)),
            "NO SHIP DATE",
            IF(AND(ISNUMBER(DATEVALUE(TEXT(Z4454,"MM/DD/YY"))), ISNUMBER(Table22[[#This Row],[QC START]])),
                NETWORKDAYS(Table22[[#This Row],[QC START]], DATEVALUE(TEXT(Z4454,"MM/DD/YY")), Delivered!$Z$3:$Z$8),
                IF(AND(ISNUMBER(DATEVALUE(TEXT(AA4454,"MM/DD/YY"))), ISNUMBER(Table22[[#This Row],[QC START]])),
                    NETWORKDAYS(Table22[[#This Row],[QC START]], DATEVALUE(TEXT(AA4454,"MM/DD/YY")), Delivered!$Z$3:$Z$8),
                    "IN QC"
                )
            )-1
        )
    ),
"IN QC"
)</f>
        <v>NO SHIP DATE</v>
      </c>
      <c r="AB4454" s="25"/>
      <c r="AC4454" s="83"/>
      <c r="AD4454" s="45"/>
    </row>
    <row r="4455" spans="6:30" ht="14.25">
      <c r="F4455" s="30" t="str">
        <f>LEFT(Table2[[#This Row],[Project]],6)</f>
        <v/>
      </c>
      <c r="G4455" s="13"/>
      <c r="H4455" s="13"/>
      <c r="I4455" s="17"/>
      <c r="J4455" s="13"/>
      <c r="K4455" s="13"/>
      <c r="O4455" s="20"/>
      <c r="T4455" s="13"/>
      <c r="Y4455" s="71" t="str">
        <f>IFERROR(
    IF(Z4455="DONE",
        "QC DONE",
        IF(OR(AA4455="TBD", ISBLANK(AA4455)),
            "NO SHIP DATE",
            IF(AND(ISNUMBER(DATEVALUE(TEXT(Z4455,"MM/DD/YY"))), ISNUMBER(Table22[[#This Row],[QC START]])),
                NETWORKDAYS(Table22[[#This Row],[QC START]], DATEVALUE(TEXT(Z4455,"MM/DD/YY")), Delivered!$Z$3:$Z$8),
                IF(AND(ISNUMBER(DATEVALUE(TEXT(AA4455,"MM/DD/YY"))), ISNUMBER(Table22[[#This Row],[QC START]])),
                    NETWORKDAYS(Table22[[#This Row],[QC START]], DATEVALUE(TEXT(AA4455,"MM/DD/YY")), Delivered!$Z$3:$Z$8),
                    "IN QC"
                )
            )-1
        )
    ),
"IN QC"
)</f>
        <v>NO SHIP DATE</v>
      </c>
      <c r="AB4455" s="25"/>
      <c r="AC4455" s="83"/>
      <c r="AD4455" s="45"/>
    </row>
    <row r="4456" spans="6:30" ht="14.25">
      <c r="F4456" s="30" t="str">
        <f>LEFT(Table2[[#This Row],[Project]],6)</f>
        <v/>
      </c>
      <c r="G4456" s="13"/>
      <c r="H4456" s="13"/>
      <c r="I4456" s="17"/>
      <c r="J4456" s="13"/>
      <c r="K4456" s="13"/>
      <c r="O4456" s="20"/>
      <c r="T4456" s="13"/>
      <c r="Y4456" s="71" t="str">
        <f>IFERROR(
    IF(Z4456="DONE",
        "QC DONE",
        IF(OR(AA4456="TBD", ISBLANK(AA4456)),
            "NO SHIP DATE",
            IF(AND(ISNUMBER(DATEVALUE(TEXT(Z4456,"MM/DD/YY"))), ISNUMBER(Table22[[#This Row],[QC START]])),
                NETWORKDAYS(Table22[[#This Row],[QC START]], DATEVALUE(TEXT(Z4456,"MM/DD/YY")), Delivered!$Z$3:$Z$8),
                IF(AND(ISNUMBER(DATEVALUE(TEXT(AA4456,"MM/DD/YY"))), ISNUMBER(Table22[[#This Row],[QC START]])),
                    NETWORKDAYS(Table22[[#This Row],[QC START]], DATEVALUE(TEXT(AA4456,"MM/DD/YY")), Delivered!$Z$3:$Z$8),
                    "IN QC"
                )
            )-1
        )
    ),
"IN QC"
)</f>
        <v>NO SHIP DATE</v>
      </c>
      <c r="AB4456" s="25"/>
      <c r="AC4456" s="83"/>
      <c r="AD4456" s="45"/>
    </row>
    <row r="4457" spans="6:30" ht="14.25">
      <c r="F4457" s="30" t="str">
        <f>LEFT(Table2[[#This Row],[Project]],6)</f>
        <v/>
      </c>
      <c r="G4457" s="13"/>
      <c r="H4457" s="13"/>
      <c r="I4457" s="17"/>
      <c r="J4457" s="13"/>
      <c r="K4457" s="13"/>
      <c r="O4457" s="20"/>
      <c r="T4457" s="13"/>
      <c r="Y4457" s="71" t="str">
        <f>IFERROR(
    IF(Z4457="DONE",
        "QC DONE",
        IF(OR(AA4457="TBD", ISBLANK(AA4457)),
            "NO SHIP DATE",
            IF(AND(ISNUMBER(DATEVALUE(TEXT(Z4457,"MM/DD/YY"))), ISNUMBER(Table22[[#This Row],[QC START]])),
                NETWORKDAYS(Table22[[#This Row],[QC START]], DATEVALUE(TEXT(Z4457,"MM/DD/YY")), Delivered!$Z$3:$Z$8),
                IF(AND(ISNUMBER(DATEVALUE(TEXT(AA4457,"MM/DD/YY"))), ISNUMBER(Table22[[#This Row],[QC START]])),
                    NETWORKDAYS(Table22[[#This Row],[QC START]], DATEVALUE(TEXT(AA4457,"MM/DD/YY")), Delivered!$Z$3:$Z$8),
                    "IN QC"
                )
            )-1
        )
    ),
"IN QC"
)</f>
        <v>NO SHIP DATE</v>
      </c>
      <c r="AB4457" s="25"/>
      <c r="AC4457" s="83"/>
      <c r="AD4457" s="45"/>
    </row>
    <row r="4458" spans="6:30" ht="14.25">
      <c r="F4458" s="30" t="str">
        <f>LEFT(Table2[[#This Row],[Project]],6)</f>
        <v/>
      </c>
      <c r="G4458" s="13"/>
      <c r="H4458" s="13"/>
      <c r="I4458" s="17"/>
      <c r="J4458" s="13"/>
      <c r="K4458" s="13"/>
      <c r="O4458" s="20"/>
      <c r="T4458" s="13"/>
      <c r="Y4458" s="71" t="str">
        <f>IFERROR(
    IF(Z4458="DONE",
        "QC DONE",
        IF(OR(AA4458="TBD", ISBLANK(AA4458)),
            "NO SHIP DATE",
            IF(AND(ISNUMBER(DATEVALUE(TEXT(Z4458,"MM/DD/YY"))), ISNUMBER(Table22[[#This Row],[QC START]])),
                NETWORKDAYS(Table22[[#This Row],[QC START]], DATEVALUE(TEXT(Z4458,"MM/DD/YY")), Delivered!$Z$3:$Z$8),
                IF(AND(ISNUMBER(DATEVALUE(TEXT(AA4458,"MM/DD/YY"))), ISNUMBER(Table22[[#This Row],[QC START]])),
                    NETWORKDAYS(Table22[[#This Row],[QC START]], DATEVALUE(TEXT(AA4458,"MM/DD/YY")), Delivered!$Z$3:$Z$8),
                    "IN QC"
                )
            )-1
        )
    ),
"IN QC"
)</f>
        <v>NO SHIP DATE</v>
      </c>
      <c r="AB4458" s="25"/>
      <c r="AC4458" s="83"/>
      <c r="AD4458" s="45"/>
    </row>
    <row r="4459" spans="6:30" ht="14.25">
      <c r="F4459" s="30" t="str">
        <f>LEFT(Table2[[#This Row],[Project]],6)</f>
        <v/>
      </c>
      <c r="G4459" s="13"/>
      <c r="H4459" s="13"/>
      <c r="I4459" s="17"/>
      <c r="J4459" s="13"/>
      <c r="K4459" s="13"/>
      <c r="O4459" s="20"/>
      <c r="T4459" s="13"/>
      <c r="Y4459" s="71" t="str">
        <f>IFERROR(
    IF(Z4459="DONE",
        "QC DONE",
        IF(OR(AA4459="TBD", ISBLANK(AA4459)),
            "NO SHIP DATE",
            IF(AND(ISNUMBER(DATEVALUE(TEXT(Z4459,"MM/DD/YY"))), ISNUMBER(Table22[[#This Row],[QC START]])),
                NETWORKDAYS(Table22[[#This Row],[QC START]], DATEVALUE(TEXT(Z4459,"MM/DD/YY")), Delivered!$Z$3:$Z$8),
                IF(AND(ISNUMBER(DATEVALUE(TEXT(AA4459,"MM/DD/YY"))), ISNUMBER(Table22[[#This Row],[QC START]])),
                    NETWORKDAYS(Table22[[#This Row],[QC START]], DATEVALUE(TEXT(AA4459,"MM/DD/YY")), Delivered!$Z$3:$Z$8),
                    "IN QC"
                )
            )-1
        )
    ),
"IN QC"
)</f>
        <v>NO SHIP DATE</v>
      </c>
      <c r="AB4459" s="25"/>
      <c r="AC4459" s="83"/>
      <c r="AD4459" s="45"/>
    </row>
    <row r="4460" spans="6:30" ht="14.25">
      <c r="F4460" s="30" t="str">
        <f>LEFT(Table2[[#This Row],[Project]],6)</f>
        <v/>
      </c>
      <c r="G4460" s="13"/>
      <c r="H4460" s="13"/>
      <c r="I4460" s="17"/>
      <c r="J4460" s="13"/>
      <c r="K4460" s="13"/>
      <c r="O4460" s="20"/>
      <c r="T4460" s="13"/>
      <c r="Y4460" s="71" t="str">
        <f>IFERROR(
    IF(Z4460="DONE",
        "QC DONE",
        IF(OR(AA4460="TBD", ISBLANK(AA4460)),
            "NO SHIP DATE",
            IF(AND(ISNUMBER(DATEVALUE(TEXT(Z4460,"MM/DD/YY"))), ISNUMBER(Table22[[#This Row],[QC START]])),
                NETWORKDAYS(Table22[[#This Row],[QC START]], DATEVALUE(TEXT(Z4460,"MM/DD/YY")), Delivered!$Z$3:$Z$8),
                IF(AND(ISNUMBER(DATEVALUE(TEXT(AA4460,"MM/DD/YY"))), ISNUMBER(Table22[[#This Row],[QC START]])),
                    NETWORKDAYS(Table22[[#This Row],[QC START]], DATEVALUE(TEXT(AA4460,"MM/DD/YY")), Delivered!$Z$3:$Z$8),
                    "IN QC"
                )
            )-1
        )
    ),
"IN QC"
)</f>
        <v>NO SHIP DATE</v>
      </c>
      <c r="AB4460" s="25"/>
      <c r="AC4460" s="83"/>
      <c r="AD4460" s="45"/>
    </row>
    <row r="4461" spans="6:30" ht="14.25">
      <c r="F4461" s="30" t="str">
        <f>LEFT(Table2[[#This Row],[Project]],6)</f>
        <v/>
      </c>
      <c r="G4461" s="13"/>
      <c r="H4461" s="13"/>
      <c r="I4461" s="17"/>
      <c r="J4461" s="13"/>
      <c r="K4461" s="13"/>
      <c r="O4461" s="20"/>
      <c r="T4461" s="13"/>
      <c r="Y4461" s="71" t="str">
        <f>IFERROR(
    IF(Z4461="DONE",
        "QC DONE",
        IF(OR(AA4461="TBD", ISBLANK(AA4461)),
            "NO SHIP DATE",
            IF(AND(ISNUMBER(DATEVALUE(TEXT(Z4461,"MM/DD/YY"))), ISNUMBER(Table22[[#This Row],[QC START]])),
                NETWORKDAYS(Table22[[#This Row],[QC START]], DATEVALUE(TEXT(Z4461,"MM/DD/YY")), Delivered!$Z$3:$Z$8),
                IF(AND(ISNUMBER(DATEVALUE(TEXT(AA4461,"MM/DD/YY"))), ISNUMBER(Table22[[#This Row],[QC START]])),
                    NETWORKDAYS(Table22[[#This Row],[QC START]], DATEVALUE(TEXT(AA4461,"MM/DD/YY")), Delivered!$Z$3:$Z$8),
                    "IN QC"
                )
            )-1
        )
    ),
"IN QC"
)</f>
        <v>NO SHIP DATE</v>
      </c>
      <c r="AB4461" s="25"/>
      <c r="AC4461" s="83"/>
      <c r="AD4461" s="45"/>
    </row>
    <row r="4462" spans="6:30" ht="14.25">
      <c r="F4462" s="30" t="str">
        <f>LEFT(Table2[[#This Row],[Project]],6)</f>
        <v/>
      </c>
      <c r="G4462" s="13"/>
      <c r="H4462" s="13"/>
      <c r="I4462" s="17"/>
      <c r="J4462" s="13"/>
      <c r="K4462" s="13"/>
      <c r="O4462" s="20"/>
      <c r="T4462" s="13"/>
      <c r="Y4462" s="71" t="str">
        <f>IFERROR(
    IF(Z4462="DONE",
        "QC DONE",
        IF(OR(AA4462="TBD", ISBLANK(AA4462)),
            "NO SHIP DATE",
            IF(AND(ISNUMBER(DATEVALUE(TEXT(Z4462,"MM/DD/YY"))), ISNUMBER(Table22[[#This Row],[QC START]])),
                NETWORKDAYS(Table22[[#This Row],[QC START]], DATEVALUE(TEXT(Z4462,"MM/DD/YY")), Delivered!$Z$3:$Z$8),
                IF(AND(ISNUMBER(DATEVALUE(TEXT(AA4462,"MM/DD/YY"))), ISNUMBER(Table22[[#This Row],[QC START]])),
                    NETWORKDAYS(Table22[[#This Row],[QC START]], DATEVALUE(TEXT(AA4462,"MM/DD/YY")), Delivered!$Z$3:$Z$8),
                    "IN QC"
                )
            )-1
        )
    ),
"IN QC"
)</f>
        <v>NO SHIP DATE</v>
      </c>
      <c r="AB4462" s="25"/>
      <c r="AC4462" s="83"/>
      <c r="AD4462" s="45"/>
    </row>
    <row r="4463" spans="6:30" ht="14.25">
      <c r="F4463" s="30" t="str">
        <f>LEFT(Table2[[#This Row],[Project]],6)</f>
        <v/>
      </c>
      <c r="G4463" s="13"/>
      <c r="H4463" s="13"/>
      <c r="I4463" s="17"/>
      <c r="J4463" s="13"/>
      <c r="K4463" s="13"/>
      <c r="O4463" s="20"/>
      <c r="T4463" s="13"/>
      <c r="Y4463" s="71" t="str">
        <f>IFERROR(
    IF(Z4463="DONE",
        "QC DONE",
        IF(OR(AA4463="TBD", ISBLANK(AA4463)),
            "NO SHIP DATE",
            IF(AND(ISNUMBER(DATEVALUE(TEXT(Z4463,"MM/DD/YY"))), ISNUMBER(Table22[[#This Row],[QC START]])),
                NETWORKDAYS(Table22[[#This Row],[QC START]], DATEVALUE(TEXT(Z4463,"MM/DD/YY")), Delivered!$Z$3:$Z$8),
                IF(AND(ISNUMBER(DATEVALUE(TEXT(AA4463,"MM/DD/YY"))), ISNUMBER(Table22[[#This Row],[QC START]])),
                    NETWORKDAYS(Table22[[#This Row],[QC START]], DATEVALUE(TEXT(AA4463,"MM/DD/YY")), Delivered!$Z$3:$Z$8),
                    "IN QC"
                )
            )-1
        )
    ),
"IN QC"
)</f>
        <v>NO SHIP DATE</v>
      </c>
      <c r="AB4463" s="25"/>
      <c r="AC4463" s="83"/>
      <c r="AD4463" s="45"/>
    </row>
    <row r="4464" spans="6:30" ht="14.25">
      <c r="F4464" s="30" t="str">
        <f>LEFT(Table2[[#This Row],[Project]],6)</f>
        <v/>
      </c>
      <c r="G4464" s="13"/>
      <c r="H4464" s="13"/>
      <c r="I4464" s="17"/>
      <c r="J4464" s="13"/>
      <c r="K4464" s="13"/>
      <c r="O4464" s="20"/>
      <c r="T4464" s="13"/>
      <c r="Y4464" s="71" t="str">
        <f>IFERROR(
    IF(Z4464="DONE",
        "QC DONE",
        IF(OR(AA4464="TBD", ISBLANK(AA4464)),
            "NO SHIP DATE",
            IF(AND(ISNUMBER(DATEVALUE(TEXT(Z4464,"MM/DD/YY"))), ISNUMBER(Table22[[#This Row],[QC START]])),
                NETWORKDAYS(Table22[[#This Row],[QC START]], DATEVALUE(TEXT(Z4464,"MM/DD/YY")), Delivered!$Z$3:$Z$8),
                IF(AND(ISNUMBER(DATEVALUE(TEXT(AA4464,"MM/DD/YY"))), ISNUMBER(Table22[[#This Row],[QC START]])),
                    NETWORKDAYS(Table22[[#This Row],[QC START]], DATEVALUE(TEXT(AA4464,"MM/DD/YY")), Delivered!$Z$3:$Z$8),
                    "IN QC"
                )
            )-1
        )
    ),
"IN QC"
)</f>
        <v>NO SHIP DATE</v>
      </c>
      <c r="AB4464" s="25"/>
      <c r="AC4464" s="83"/>
      <c r="AD4464" s="45"/>
    </row>
    <row r="4465" spans="6:30" ht="14.25">
      <c r="F4465" s="30" t="str">
        <f>LEFT(Table2[[#This Row],[Project]],6)</f>
        <v/>
      </c>
      <c r="G4465" s="13"/>
      <c r="H4465" s="13"/>
      <c r="I4465" s="17"/>
      <c r="J4465" s="13"/>
      <c r="K4465" s="13"/>
      <c r="O4465" s="20"/>
      <c r="T4465" s="13"/>
      <c r="Y4465" s="71" t="str">
        <f>IFERROR(
    IF(Z4465="DONE",
        "QC DONE",
        IF(OR(AA4465="TBD", ISBLANK(AA4465)),
            "NO SHIP DATE",
            IF(AND(ISNUMBER(DATEVALUE(TEXT(Z4465,"MM/DD/YY"))), ISNUMBER(Table22[[#This Row],[QC START]])),
                NETWORKDAYS(Table22[[#This Row],[QC START]], DATEVALUE(TEXT(Z4465,"MM/DD/YY")), Delivered!$Z$3:$Z$8),
                IF(AND(ISNUMBER(DATEVALUE(TEXT(AA4465,"MM/DD/YY"))), ISNUMBER(Table22[[#This Row],[QC START]])),
                    NETWORKDAYS(Table22[[#This Row],[QC START]], DATEVALUE(TEXT(AA4465,"MM/DD/YY")), Delivered!$Z$3:$Z$8),
                    "IN QC"
                )
            )-1
        )
    ),
"IN QC"
)</f>
        <v>NO SHIP DATE</v>
      </c>
      <c r="AB4465" s="25"/>
      <c r="AC4465" s="83"/>
      <c r="AD4465" s="45"/>
    </row>
    <row r="4466" spans="6:30" ht="14.25">
      <c r="F4466" s="30" t="str">
        <f>LEFT(Table2[[#This Row],[Project]],6)</f>
        <v/>
      </c>
      <c r="G4466" s="13"/>
      <c r="H4466" s="13"/>
      <c r="I4466" s="17"/>
      <c r="J4466" s="13"/>
      <c r="K4466" s="13"/>
      <c r="O4466" s="20"/>
      <c r="T4466" s="13"/>
      <c r="Y4466" s="71" t="str">
        <f>IFERROR(
    IF(Z4466="DONE",
        "QC DONE",
        IF(OR(AA4466="TBD", ISBLANK(AA4466)),
            "NO SHIP DATE",
            IF(AND(ISNUMBER(DATEVALUE(TEXT(Z4466,"MM/DD/YY"))), ISNUMBER(Table22[[#This Row],[QC START]])),
                NETWORKDAYS(Table22[[#This Row],[QC START]], DATEVALUE(TEXT(Z4466,"MM/DD/YY")), Delivered!$Z$3:$Z$8),
                IF(AND(ISNUMBER(DATEVALUE(TEXT(AA4466,"MM/DD/YY"))), ISNUMBER(Table22[[#This Row],[QC START]])),
                    NETWORKDAYS(Table22[[#This Row],[QC START]], DATEVALUE(TEXT(AA4466,"MM/DD/YY")), Delivered!$Z$3:$Z$8),
                    "IN QC"
                )
            )-1
        )
    ),
"IN QC"
)</f>
        <v>NO SHIP DATE</v>
      </c>
      <c r="AB4466" s="25"/>
      <c r="AC4466" s="83"/>
      <c r="AD4466" s="45"/>
    </row>
    <row r="4467" spans="6:30" ht="14.25">
      <c r="F4467" s="30" t="str">
        <f>LEFT(Table2[[#This Row],[Project]],6)</f>
        <v/>
      </c>
      <c r="G4467" s="13"/>
      <c r="H4467" s="13"/>
      <c r="I4467" s="17"/>
      <c r="J4467" s="13"/>
      <c r="K4467" s="13"/>
      <c r="O4467" s="20"/>
      <c r="T4467" s="13"/>
      <c r="Y4467" s="71" t="str">
        <f>IFERROR(
    IF(Z4467="DONE",
        "QC DONE",
        IF(OR(AA4467="TBD", ISBLANK(AA4467)),
            "NO SHIP DATE",
            IF(AND(ISNUMBER(DATEVALUE(TEXT(Z4467,"MM/DD/YY"))), ISNUMBER(Table22[[#This Row],[QC START]])),
                NETWORKDAYS(Table22[[#This Row],[QC START]], DATEVALUE(TEXT(Z4467,"MM/DD/YY")), Delivered!$Z$3:$Z$8),
                IF(AND(ISNUMBER(DATEVALUE(TEXT(AA4467,"MM/DD/YY"))), ISNUMBER(Table22[[#This Row],[QC START]])),
                    NETWORKDAYS(Table22[[#This Row],[QC START]], DATEVALUE(TEXT(AA4467,"MM/DD/YY")), Delivered!$Z$3:$Z$8),
                    "IN QC"
                )
            )-1
        )
    ),
"IN QC"
)</f>
        <v>NO SHIP DATE</v>
      </c>
      <c r="AB4467" s="25"/>
      <c r="AC4467" s="83"/>
      <c r="AD4467" s="45"/>
    </row>
    <row r="4468" spans="6:30" ht="14.25">
      <c r="F4468" s="30" t="str">
        <f>LEFT(Table2[[#This Row],[Project]],6)</f>
        <v/>
      </c>
      <c r="G4468" s="13"/>
      <c r="H4468" s="13"/>
      <c r="I4468" s="17"/>
      <c r="J4468" s="13"/>
      <c r="K4468" s="13"/>
      <c r="O4468" s="20"/>
      <c r="T4468" s="13"/>
      <c r="Y4468" s="71" t="str">
        <f>IFERROR(
    IF(Z4468="DONE",
        "QC DONE",
        IF(OR(AA4468="TBD", ISBLANK(AA4468)),
            "NO SHIP DATE",
            IF(AND(ISNUMBER(DATEVALUE(TEXT(Z4468,"MM/DD/YY"))), ISNUMBER(Table22[[#This Row],[QC START]])),
                NETWORKDAYS(Table22[[#This Row],[QC START]], DATEVALUE(TEXT(Z4468,"MM/DD/YY")), Delivered!$Z$3:$Z$8),
                IF(AND(ISNUMBER(DATEVALUE(TEXT(AA4468,"MM/DD/YY"))), ISNUMBER(Table22[[#This Row],[QC START]])),
                    NETWORKDAYS(Table22[[#This Row],[QC START]], DATEVALUE(TEXT(AA4468,"MM/DD/YY")), Delivered!$Z$3:$Z$8),
                    "IN QC"
                )
            )-1
        )
    ),
"IN QC"
)</f>
        <v>NO SHIP DATE</v>
      </c>
      <c r="AB4468" s="25"/>
      <c r="AC4468" s="83"/>
      <c r="AD4468" s="45"/>
    </row>
    <row r="4469" spans="6:30" ht="14.25">
      <c r="F4469" s="30" t="str">
        <f>LEFT(Table2[[#This Row],[Project]],6)</f>
        <v/>
      </c>
      <c r="G4469" s="13"/>
      <c r="H4469" s="13"/>
      <c r="I4469" s="17"/>
      <c r="J4469" s="13"/>
      <c r="K4469" s="13"/>
      <c r="O4469" s="20"/>
      <c r="T4469" s="13"/>
      <c r="Y4469" s="71" t="str">
        <f>IFERROR(
    IF(Z4469="DONE",
        "QC DONE",
        IF(OR(AA4469="TBD", ISBLANK(AA4469)),
            "NO SHIP DATE",
            IF(AND(ISNUMBER(DATEVALUE(TEXT(Z4469,"MM/DD/YY"))), ISNUMBER(Table22[[#This Row],[QC START]])),
                NETWORKDAYS(Table22[[#This Row],[QC START]], DATEVALUE(TEXT(Z4469,"MM/DD/YY")), Delivered!$Z$3:$Z$8),
                IF(AND(ISNUMBER(DATEVALUE(TEXT(AA4469,"MM/DD/YY"))), ISNUMBER(Table22[[#This Row],[QC START]])),
                    NETWORKDAYS(Table22[[#This Row],[QC START]], DATEVALUE(TEXT(AA4469,"MM/DD/YY")), Delivered!$Z$3:$Z$8),
                    "IN QC"
                )
            )-1
        )
    ),
"IN QC"
)</f>
        <v>NO SHIP DATE</v>
      </c>
      <c r="AB4469" s="25"/>
      <c r="AC4469" s="83"/>
      <c r="AD4469" s="45"/>
    </row>
    <row r="4470" spans="6:30" ht="14.25">
      <c r="F4470" s="30" t="str">
        <f>LEFT(Table2[[#This Row],[Project]],6)</f>
        <v/>
      </c>
      <c r="G4470" s="13"/>
      <c r="H4470" s="13"/>
      <c r="I4470" s="17"/>
      <c r="J4470" s="13"/>
      <c r="K4470" s="13"/>
      <c r="O4470" s="20"/>
      <c r="T4470" s="13"/>
      <c r="Y4470" s="71" t="str">
        <f>IFERROR(
    IF(Z4470="DONE",
        "QC DONE",
        IF(OR(AA4470="TBD", ISBLANK(AA4470)),
            "NO SHIP DATE",
            IF(AND(ISNUMBER(DATEVALUE(TEXT(Z4470,"MM/DD/YY"))), ISNUMBER(Table22[[#This Row],[QC START]])),
                NETWORKDAYS(Table22[[#This Row],[QC START]], DATEVALUE(TEXT(Z4470,"MM/DD/YY")), Delivered!$Z$3:$Z$8),
                IF(AND(ISNUMBER(DATEVALUE(TEXT(AA4470,"MM/DD/YY"))), ISNUMBER(Table22[[#This Row],[QC START]])),
                    NETWORKDAYS(Table22[[#This Row],[QC START]], DATEVALUE(TEXT(AA4470,"MM/DD/YY")), Delivered!$Z$3:$Z$8),
                    "IN QC"
                )
            )-1
        )
    ),
"IN QC"
)</f>
        <v>NO SHIP DATE</v>
      </c>
      <c r="AB4470" s="25"/>
      <c r="AC4470" s="83"/>
      <c r="AD4470" s="45"/>
    </row>
    <row r="4471" spans="6:30" ht="14.25">
      <c r="F4471" s="30" t="str">
        <f>LEFT(Table2[[#This Row],[Project]],6)</f>
        <v/>
      </c>
      <c r="G4471" s="13"/>
      <c r="H4471" s="13"/>
      <c r="I4471" s="17"/>
      <c r="J4471" s="13"/>
      <c r="K4471" s="13"/>
      <c r="O4471" s="20"/>
      <c r="T4471" s="13"/>
      <c r="Y4471" s="71" t="str">
        <f>IFERROR(
    IF(Z4471="DONE",
        "QC DONE",
        IF(OR(AA4471="TBD", ISBLANK(AA4471)),
            "NO SHIP DATE",
            IF(AND(ISNUMBER(DATEVALUE(TEXT(Z4471,"MM/DD/YY"))), ISNUMBER(Table22[[#This Row],[QC START]])),
                NETWORKDAYS(Table22[[#This Row],[QC START]], DATEVALUE(TEXT(Z4471,"MM/DD/YY")), Delivered!$Z$3:$Z$8),
                IF(AND(ISNUMBER(DATEVALUE(TEXT(AA4471,"MM/DD/YY"))), ISNUMBER(Table22[[#This Row],[QC START]])),
                    NETWORKDAYS(Table22[[#This Row],[QC START]], DATEVALUE(TEXT(AA4471,"MM/DD/YY")), Delivered!$Z$3:$Z$8),
                    "IN QC"
                )
            )-1
        )
    ),
"IN QC"
)</f>
        <v>NO SHIP DATE</v>
      </c>
      <c r="AB4471" s="25"/>
      <c r="AC4471" s="83"/>
      <c r="AD4471" s="45"/>
    </row>
    <row r="4472" spans="6:30" ht="14.25">
      <c r="F4472" s="30" t="str">
        <f>LEFT(Table2[[#This Row],[Project]],6)</f>
        <v/>
      </c>
      <c r="G4472" s="13"/>
      <c r="H4472" s="13"/>
      <c r="I4472" s="17"/>
      <c r="J4472" s="13"/>
      <c r="K4472" s="13"/>
      <c r="O4472" s="20"/>
      <c r="T4472" s="13"/>
      <c r="Y4472" s="71" t="str">
        <f>IFERROR(
    IF(Z4472="DONE",
        "QC DONE",
        IF(OR(AA4472="TBD", ISBLANK(AA4472)),
            "NO SHIP DATE",
            IF(AND(ISNUMBER(DATEVALUE(TEXT(Z4472,"MM/DD/YY"))), ISNUMBER(Table22[[#This Row],[QC START]])),
                NETWORKDAYS(Table22[[#This Row],[QC START]], DATEVALUE(TEXT(Z4472,"MM/DD/YY")), Delivered!$Z$3:$Z$8),
                IF(AND(ISNUMBER(DATEVALUE(TEXT(AA4472,"MM/DD/YY"))), ISNUMBER(Table22[[#This Row],[QC START]])),
                    NETWORKDAYS(Table22[[#This Row],[QC START]], DATEVALUE(TEXT(AA4472,"MM/DD/YY")), Delivered!$Z$3:$Z$8),
                    "IN QC"
                )
            )-1
        )
    ),
"IN QC"
)</f>
        <v>NO SHIP DATE</v>
      </c>
      <c r="AB4472" s="25"/>
      <c r="AC4472" s="83"/>
      <c r="AD4472" s="45"/>
    </row>
    <row r="4473" spans="6:30" ht="14.25">
      <c r="F4473" s="30" t="str">
        <f>LEFT(Table2[[#This Row],[Project]],6)</f>
        <v/>
      </c>
      <c r="G4473" s="13"/>
      <c r="H4473" s="13"/>
      <c r="I4473" s="17"/>
      <c r="J4473" s="13"/>
      <c r="K4473" s="13"/>
      <c r="O4473" s="20"/>
      <c r="T4473" s="13"/>
      <c r="Y4473" s="71" t="str">
        <f>IFERROR(
    IF(Z4473="DONE",
        "QC DONE",
        IF(OR(AA4473="TBD", ISBLANK(AA4473)),
            "NO SHIP DATE",
            IF(AND(ISNUMBER(DATEVALUE(TEXT(Z4473,"MM/DD/YY"))), ISNUMBER(Table22[[#This Row],[QC START]])),
                NETWORKDAYS(Table22[[#This Row],[QC START]], DATEVALUE(TEXT(Z4473,"MM/DD/YY")), Delivered!$Z$3:$Z$8),
                IF(AND(ISNUMBER(DATEVALUE(TEXT(AA4473,"MM/DD/YY"))), ISNUMBER(Table22[[#This Row],[QC START]])),
                    NETWORKDAYS(Table22[[#This Row],[QC START]], DATEVALUE(TEXT(AA4473,"MM/DD/YY")), Delivered!$Z$3:$Z$8),
                    "IN QC"
                )
            )-1
        )
    ),
"IN QC"
)</f>
        <v>NO SHIP DATE</v>
      </c>
      <c r="AB4473" s="25"/>
      <c r="AC4473" s="83"/>
      <c r="AD4473" s="45"/>
    </row>
    <row r="4474" spans="6:30" ht="14.25">
      <c r="F4474" s="30" t="str">
        <f>LEFT(Table2[[#This Row],[Project]],6)</f>
        <v/>
      </c>
      <c r="G4474" s="13"/>
      <c r="H4474" s="13"/>
      <c r="I4474" s="17"/>
      <c r="J4474" s="13"/>
      <c r="K4474" s="13"/>
      <c r="O4474" s="20"/>
      <c r="T4474" s="13"/>
      <c r="Y4474" s="71" t="str">
        <f>IFERROR(
    IF(Z4474="DONE",
        "QC DONE",
        IF(OR(AA4474="TBD", ISBLANK(AA4474)),
            "NO SHIP DATE",
            IF(AND(ISNUMBER(DATEVALUE(TEXT(Z4474,"MM/DD/YY"))), ISNUMBER(Table22[[#This Row],[QC START]])),
                NETWORKDAYS(Table22[[#This Row],[QC START]], DATEVALUE(TEXT(Z4474,"MM/DD/YY")), Delivered!$Z$3:$Z$8),
                IF(AND(ISNUMBER(DATEVALUE(TEXT(AA4474,"MM/DD/YY"))), ISNUMBER(Table22[[#This Row],[QC START]])),
                    NETWORKDAYS(Table22[[#This Row],[QC START]], DATEVALUE(TEXT(AA4474,"MM/DD/YY")), Delivered!$Z$3:$Z$8),
                    "IN QC"
                )
            )-1
        )
    ),
"IN QC"
)</f>
        <v>NO SHIP DATE</v>
      </c>
      <c r="AB4474" s="25"/>
      <c r="AC4474" s="83"/>
      <c r="AD4474" s="45"/>
    </row>
    <row r="4475" spans="6:30" ht="14.25">
      <c r="F4475" s="30" t="str">
        <f>LEFT(Table2[[#This Row],[Project]],6)</f>
        <v/>
      </c>
      <c r="G4475" s="13"/>
      <c r="H4475" s="13"/>
      <c r="I4475" s="17"/>
      <c r="J4475" s="13"/>
      <c r="K4475" s="13"/>
      <c r="O4475" s="20"/>
      <c r="T4475" s="13"/>
      <c r="Y4475" s="71" t="str">
        <f>IFERROR(
    IF(Z4475="DONE",
        "QC DONE",
        IF(OR(AA4475="TBD", ISBLANK(AA4475)),
            "NO SHIP DATE",
            IF(AND(ISNUMBER(DATEVALUE(TEXT(Z4475,"MM/DD/YY"))), ISNUMBER(Table22[[#This Row],[QC START]])),
                NETWORKDAYS(Table22[[#This Row],[QC START]], DATEVALUE(TEXT(Z4475,"MM/DD/YY")), Delivered!$Z$3:$Z$8),
                IF(AND(ISNUMBER(DATEVALUE(TEXT(AA4475,"MM/DD/YY"))), ISNUMBER(Table22[[#This Row],[QC START]])),
                    NETWORKDAYS(Table22[[#This Row],[QC START]], DATEVALUE(TEXT(AA4475,"MM/DD/YY")), Delivered!$Z$3:$Z$8),
                    "IN QC"
                )
            )-1
        )
    ),
"IN QC"
)</f>
        <v>NO SHIP DATE</v>
      </c>
      <c r="AB4475" s="25"/>
      <c r="AC4475" s="83"/>
      <c r="AD4475" s="45"/>
    </row>
    <row r="4476" spans="6:30" ht="14.25">
      <c r="F4476" s="30" t="str">
        <f>LEFT(Table2[[#This Row],[Project]],6)</f>
        <v/>
      </c>
      <c r="G4476" s="13"/>
      <c r="H4476" s="13"/>
      <c r="I4476" s="17"/>
      <c r="J4476" s="13"/>
      <c r="K4476" s="13"/>
      <c r="O4476" s="20"/>
      <c r="T4476" s="13"/>
      <c r="Y4476" s="71" t="str">
        <f>IFERROR(
    IF(Z4476="DONE",
        "QC DONE",
        IF(OR(AA4476="TBD", ISBLANK(AA4476)),
            "NO SHIP DATE",
            IF(AND(ISNUMBER(DATEVALUE(TEXT(Z4476,"MM/DD/YY"))), ISNUMBER(Table22[[#This Row],[QC START]])),
                NETWORKDAYS(Table22[[#This Row],[QC START]], DATEVALUE(TEXT(Z4476,"MM/DD/YY")), Delivered!$Z$3:$Z$8),
                IF(AND(ISNUMBER(DATEVALUE(TEXT(AA4476,"MM/DD/YY"))), ISNUMBER(Table22[[#This Row],[QC START]])),
                    NETWORKDAYS(Table22[[#This Row],[QC START]], DATEVALUE(TEXT(AA4476,"MM/DD/YY")), Delivered!$Z$3:$Z$8),
                    "IN QC"
                )
            )-1
        )
    ),
"IN QC"
)</f>
        <v>NO SHIP DATE</v>
      </c>
      <c r="AB4476" s="25"/>
      <c r="AC4476" s="83"/>
      <c r="AD4476" s="45"/>
    </row>
    <row r="4477" spans="6:30" ht="14.25">
      <c r="F4477" s="30" t="str">
        <f>LEFT(Table2[[#This Row],[Project]],6)</f>
        <v/>
      </c>
      <c r="G4477" s="13"/>
      <c r="H4477" s="13"/>
      <c r="I4477" s="17"/>
      <c r="J4477" s="13"/>
      <c r="K4477" s="13"/>
      <c r="O4477" s="20"/>
      <c r="T4477" s="13"/>
      <c r="Y4477" s="71" t="str">
        <f>IFERROR(
    IF(Z4477="DONE",
        "QC DONE",
        IF(OR(AA4477="TBD", ISBLANK(AA4477)),
            "NO SHIP DATE",
            IF(AND(ISNUMBER(DATEVALUE(TEXT(Z4477,"MM/DD/YY"))), ISNUMBER(Table22[[#This Row],[QC START]])),
                NETWORKDAYS(Table22[[#This Row],[QC START]], DATEVALUE(TEXT(Z4477,"MM/DD/YY")), Delivered!$Z$3:$Z$8),
                IF(AND(ISNUMBER(DATEVALUE(TEXT(AA4477,"MM/DD/YY"))), ISNUMBER(Table22[[#This Row],[QC START]])),
                    NETWORKDAYS(Table22[[#This Row],[QC START]], DATEVALUE(TEXT(AA4477,"MM/DD/YY")), Delivered!$Z$3:$Z$8),
                    "IN QC"
                )
            )-1
        )
    ),
"IN QC"
)</f>
        <v>NO SHIP DATE</v>
      </c>
      <c r="AB4477" s="25"/>
      <c r="AC4477" s="83"/>
      <c r="AD4477" s="45"/>
    </row>
    <row r="4478" spans="6:30" ht="14.25">
      <c r="F4478" s="30" t="str">
        <f>LEFT(Table2[[#This Row],[Project]],6)</f>
        <v/>
      </c>
      <c r="G4478" s="13"/>
      <c r="H4478" s="13"/>
      <c r="I4478" s="17"/>
      <c r="J4478" s="13"/>
      <c r="K4478" s="13"/>
      <c r="O4478" s="20"/>
      <c r="T4478" s="13"/>
      <c r="Y4478" s="71" t="str">
        <f>IFERROR(
    IF(Z4478="DONE",
        "QC DONE",
        IF(OR(AA4478="TBD", ISBLANK(AA4478)),
            "NO SHIP DATE",
            IF(AND(ISNUMBER(DATEVALUE(TEXT(Z4478,"MM/DD/YY"))), ISNUMBER(Table22[[#This Row],[QC START]])),
                NETWORKDAYS(Table22[[#This Row],[QC START]], DATEVALUE(TEXT(Z4478,"MM/DD/YY")), Delivered!$Z$3:$Z$8),
                IF(AND(ISNUMBER(DATEVALUE(TEXT(AA4478,"MM/DD/YY"))), ISNUMBER(Table22[[#This Row],[QC START]])),
                    NETWORKDAYS(Table22[[#This Row],[QC START]], DATEVALUE(TEXT(AA4478,"MM/DD/YY")), Delivered!$Z$3:$Z$8),
                    "IN QC"
                )
            )-1
        )
    ),
"IN QC"
)</f>
        <v>NO SHIP DATE</v>
      </c>
      <c r="AB4478" s="25"/>
      <c r="AC4478" s="83"/>
      <c r="AD4478" s="45"/>
    </row>
    <row r="4479" spans="6:30" ht="14.25">
      <c r="F4479" s="30" t="str">
        <f>LEFT(Table2[[#This Row],[Project]],6)</f>
        <v/>
      </c>
      <c r="G4479" s="13"/>
      <c r="H4479" s="13"/>
      <c r="I4479" s="17"/>
      <c r="J4479" s="13"/>
      <c r="K4479" s="13"/>
      <c r="O4479" s="20"/>
      <c r="T4479" s="13"/>
      <c r="Y4479" s="71" t="str">
        <f>IFERROR(
    IF(Z4479="DONE",
        "QC DONE",
        IF(OR(AA4479="TBD", ISBLANK(AA4479)),
            "NO SHIP DATE",
            IF(AND(ISNUMBER(DATEVALUE(TEXT(Z4479,"MM/DD/YY"))), ISNUMBER(Table22[[#This Row],[QC START]])),
                NETWORKDAYS(Table22[[#This Row],[QC START]], DATEVALUE(TEXT(Z4479,"MM/DD/YY")), Delivered!$Z$3:$Z$8),
                IF(AND(ISNUMBER(DATEVALUE(TEXT(AA4479,"MM/DD/YY"))), ISNUMBER(Table22[[#This Row],[QC START]])),
                    NETWORKDAYS(Table22[[#This Row],[QC START]], DATEVALUE(TEXT(AA4479,"MM/DD/YY")), Delivered!$Z$3:$Z$8),
                    "IN QC"
                )
            )-1
        )
    ),
"IN QC"
)</f>
        <v>NO SHIP DATE</v>
      </c>
      <c r="AB4479" s="25"/>
      <c r="AC4479" s="83"/>
      <c r="AD4479" s="45"/>
    </row>
    <row r="4480" spans="6:30" ht="14.25">
      <c r="F4480" s="30" t="str">
        <f>LEFT(Table2[[#This Row],[Project]],6)</f>
        <v/>
      </c>
      <c r="G4480" s="13"/>
      <c r="H4480" s="13"/>
      <c r="I4480" s="17"/>
      <c r="J4480" s="13"/>
      <c r="K4480" s="13"/>
      <c r="O4480" s="20"/>
      <c r="T4480" s="13"/>
      <c r="Y4480" s="71" t="str">
        <f>IFERROR(
    IF(Z4480="DONE",
        "QC DONE",
        IF(OR(AA4480="TBD", ISBLANK(AA4480)),
            "NO SHIP DATE",
            IF(AND(ISNUMBER(DATEVALUE(TEXT(Z4480,"MM/DD/YY"))), ISNUMBER(Table22[[#This Row],[QC START]])),
                NETWORKDAYS(Table22[[#This Row],[QC START]], DATEVALUE(TEXT(Z4480,"MM/DD/YY")), Delivered!$Z$3:$Z$8),
                IF(AND(ISNUMBER(DATEVALUE(TEXT(AA4480,"MM/DD/YY"))), ISNUMBER(Table22[[#This Row],[QC START]])),
                    NETWORKDAYS(Table22[[#This Row],[QC START]], DATEVALUE(TEXT(AA4480,"MM/DD/YY")), Delivered!$Z$3:$Z$8),
                    "IN QC"
                )
            )-1
        )
    ),
"IN QC"
)</f>
        <v>NO SHIP DATE</v>
      </c>
      <c r="AB4480" s="25"/>
      <c r="AC4480" s="83"/>
      <c r="AD4480" s="45"/>
    </row>
    <row r="4481" spans="6:30" ht="14.25">
      <c r="F4481" s="30" t="str">
        <f>LEFT(Table2[[#This Row],[Project]],6)</f>
        <v/>
      </c>
      <c r="G4481" s="13"/>
      <c r="H4481" s="13"/>
      <c r="I4481" s="17"/>
      <c r="J4481" s="13"/>
      <c r="K4481" s="13"/>
      <c r="O4481" s="20"/>
      <c r="T4481" s="13"/>
      <c r="Y4481" s="71" t="str">
        <f>IFERROR(
    IF(Z4481="DONE",
        "QC DONE",
        IF(OR(AA4481="TBD", ISBLANK(AA4481)),
            "NO SHIP DATE",
            IF(AND(ISNUMBER(DATEVALUE(TEXT(Z4481,"MM/DD/YY"))), ISNUMBER(Table22[[#This Row],[QC START]])),
                NETWORKDAYS(Table22[[#This Row],[QC START]], DATEVALUE(TEXT(Z4481,"MM/DD/YY")), Delivered!$Z$3:$Z$8),
                IF(AND(ISNUMBER(DATEVALUE(TEXT(AA4481,"MM/DD/YY"))), ISNUMBER(Table22[[#This Row],[QC START]])),
                    NETWORKDAYS(Table22[[#This Row],[QC START]], DATEVALUE(TEXT(AA4481,"MM/DD/YY")), Delivered!$Z$3:$Z$8),
                    "IN QC"
                )
            )-1
        )
    ),
"IN QC"
)</f>
        <v>NO SHIP DATE</v>
      </c>
      <c r="AB4481" s="25"/>
      <c r="AC4481" s="83"/>
      <c r="AD4481" s="45"/>
    </row>
    <row r="4482" spans="6:30" ht="14.25">
      <c r="F4482" s="30" t="str">
        <f>LEFT(Table2[[#This Row],[Project]],6)</f>
        <v/>
      </c>
      <c r="G4482" s="13"/>
      <c r="H4482" s="13"/>
      <c r="I4482" s="17"/>
      <c r="J4482" s="13"/>
      <c r="K4482" s="13"/>
      <c r="O4482" s="20"/>
      <c r="T4482" s="13"/>
      <c r="Y4482" s="71" t="str">
        <f>IFERROR(
    IF(Z4482="DONE",
        "QC DONE",
        IF(OR(AA4482="TBD", ISBLANK(AA4482)),
            "NO SHIP DATE",
            IF(AND(ISNUMBER(DATEVALUE(TEXT(Z4482,"MM/DD/YY"))), ISNUMBER(Table22[[#This Row],[QC START]])),
                NETWORKDAYS(Table22[[#This Row],[QC START]], DATEVALUE(TEXT(Z4482,"MM/DD/YY")), Delivered!$Z$3:$Z$8),
                IF(AND(ISNUMBER(DATEVALUE(TEXT(AA4482,"MM/DD/YY"))), ISNUMBER(Table22[[#This Row],[QC START]])),
                    NETWORKDAYS(Table22[[#This Row],[QC START]], DATEVALUE(TEXT(AA4482,"MM/DD/YY")), Delivered!$Z$3:$Z$8),
                    "IN QC"
                )
            )-1
        )
    ),
"IN QC"
)</f>
        <v>NO SHIP DATE</v>
      </c>
      <c r="AB4482" s="25"/>
      <c r="AC4482" s="83"/>
      <c r="AD4482" s="45"/>
    </row>
    <row r="4483" spans="6:30" ht="14.25">
      <c r="F4483" s="30" t="str">
        <f>LEFT(Table2[[#This Row],[Project]],6)</f>
        <v/>
      </c>
      <c r="G4483" s="13"/>
      <c r="H4483" s="13"/>
      <c r="I4483" s="17"/>
      <c r="J4483" s="13"/>
      <c r="K4483" s="13"/>
      <c r="O4483" s="20"/>
      <c r="T4483" s="13"/>
      <c r="Y4483" s="71" t="str">
        <f>IFERROR(
    IF(Z4483="DONE",
        "QC DONE",
        IF(OR(AA4483="TBD", ISBLANK(AA4483)),
            "NO SHIP DATE",
            IF(AND(ISNUMBER(DATEVALUE(TEXT(Z4483,"MM/DD/YY"))), ISNUMBER(Table22[[#This Row],[QC START]])),
                NETWORKDAYS(Table22[[#This Row],[QC START]], DATEVALUE(TEXT(Z4483,"MM/DD/YY")), Delivered!$Z$3:$Z$8),
                IF(AND(ISNUMBER(DATEVALUE(TEXT(AA4483,"MM/DD/YY"))), ISNUMBER(Table22[[#This Row],[QC START]])),
                    NETWORKDAYS(Table22[[#This Row],[QC START]], DATEVALUE(TEXT(AA4483,"MM/DD/YY")), Delivered!$Z$3:$Z$8),
                    "IN QC"
                )
            )-1
        )
    ),
"IN QC"
)</f>
        <v>NO SHIP DATE</v>
      </c>
      <c r="AB4483" s="25"/>
      <c r="AC4483" s="83"/>
      <c r="AD4483" s="45"/>
    </row>
    <row r="4484" spans="6:30" ht="14.25">
      <c r="F4484" s="30" t="str">
        <f>LEFT(Table2[[#This Row],[Project]],6)</f>
        <v/>
      </c>
      <c r="G4484" s="13"/>
      <c r="H4484" s="13"/>
      <c r="I4484" s="17"/>
      <c r="J4484" s="13"/>
      <c r="K4484" s="13"/>
      <c r="O4484" s="20"/>
      <c r="T4484" s="13"/>
      <c r="Y4484" s="71" t="str">
        <f>IFERROR(
    IF(Z4484="DONE",
        "QC DONE",
        IF(OR(AA4484="TBD", ISBLANK(AA4484)),
            "NO SHIP DATE",
            IF(AND(ISNUMBER(DATEVALUE(TEXT(Z4484,"MM/DD/YY"))), ISNUMBER(Table22[[#This Row],[QC START]])),
                NETWORKDAYS(Table22[[#This Row],[QC START]], DATEVALUE(TEXT(Z4484,"MM/DD/YY")), Delivered!$Z$3:$Z$8),
                IF(AND(ISNUMBER(DATEVALUE(TEXT(AA4484,"MM/DD/YY"))), ISNUMBER(Table22[[#This Row],[QC START]])),
                    NETWORKDAYS(Table22[[#This Row],[QC START]], DATEVALUE(TEXT(AA4484,"MM/DD/YY")), Delivered!$Z$3:$Z$8),
                    "IN QC"
                )
            )-1
        )
    ),
"IN QC"
)</f>
        <v>NO SHIP DATE</v>
      </c>
      <c r="AB4484" s="25"/>
      <c r="AC4484" s="83"/>
      <c r="AD4484" s="45"/>
    </row>
    <row r="4485" spans="6:30" ht="14.25">
      <c r="F4485" s="30" t="str">
        <f>LEFT(Table2[[#This Row],[Project]],6)</f>
        <v/>
      </c>
      <c r="G4485" s="13"/>
      <c r="H4485" s="13"/>
      <c r="I4485" s="17"/>
      <c r="J4485" s="13"/>
      <c r="K4485" s="13"/>
      <c r="O4485" s="20"/>
      <c r="T4485" s="13"/>
      <c r="Y4485" s="71" t="str">
        <f>IFERROR(
    IF(Z4485="DONE",
        "QC DONE",
        IF(OR(AA4485="TBD", ISBLANK(AA4485)),
            "NO SHIP DATE",
            IF(AND(ISNUMBER(DATEVALUE(TEXT(Z4485,"MM/DD/YY"))), ISNUMBER(Table22[[#This Row],[QC START]])),
                NETWORKDAYS(Table22[[#This Row],[QC START]], DATEVALUE(TEXT(Z4485,"MM/DD/YY")), Delivered!$Z$3:$Z$8),
                IF(AND(ISNUMBER(DATEVALUE(TEXT(AA4485,"MM/DD/YY"))), ISNUMBER(Table22[[#This Row],[QC START]])),
                    NETWORKDAYS(Table22[[#This Row],[QC START]], DATEVALUE(TEXT(AA4485,"MM/DD/YY")), Delivered!$Z$3:$Z$8),
                    "IN QC"
                )
            )-1
        )
    ),
"IN QC"
)</f>
        <v>NO SHIP DATE</v>
      </c>
      <c r="AB4485" s="25"/>
      <c r="AC4485" s="83"/>
      <c r="AD4485" s="45"/>
    </row>
    <row r="4486" spans="6:30" ht="14.25">
      <c r="F4486" s="30" t="str">
        <f>LEFT(Table2[[#This Row],[Project]],6)</f>
        <v/>
      </c>
      <c r="G4486" s="13"/>
      <c r="H4486" s="13"/>
      <c r="I4486" s="17"/>
      <c r="J4486" s="13"/>
      <c r="K4486" s="13"/>
      <c r="O4486" s="20"/>
      <c r="T4486" s="13"/>
      <c r="Y4486" s="71" t="str">
        <f>IFERROR(
    IF(Z4486="DONE",
        "QC DONE",
        IF(OR(AA4486="TBD", ISBLANK(AA4486)),
            "NO SHIP DATE",
            IF(AND(ISNUMBER(DATEVALUE(TEXT(Z4486,"MM/DD/YY"))), ISNUMBER(Table22[[#This Row],[QC START]])),
                NETWORKDAYS(Table22[[#This Row],[QC START]], DATEVALUE(TEXT(Z4486,"MM/DD/YY")), Delivered!$Z$3:$Z$8),
                IF(AND(ISNUMBER(DATEVALUE(TEXT(AA4486,"MM/DD/YY"))), ISNUMBER(Table22[[#This Row],[QC START]])),
                    NETWORKDAYS(Table22[[#This Row],[QC START]], DATEVALUE(TEXT(AA4486,"MM/DD/YY")), Delivered!$Z$3:$Z$8),
                    "IN QC"
                )
            )-1
        )
    ),
"IN QC"
)</f>
        <v>NO SHIP DATE</v>
      </c>
      <c r="AB4486" s="25"/>
      <c r="AC4486" s="83"/>
      <c r="AD4486" s="45"/>
    </row>
    <row r="4487" spans="6:30" ht="14.25">
      <c r="F4487" s="30" t="str">
        <f>LEFT(Table2[[#This Row],[Project]],6)</f>
        <v/>
      </c>
      <c r="G4487" s="13"/>
      <c r="H4487" s="13"/>
      <c r="I4487" s="17"/>
      <c r="J4487" s="13"/>
      <c r="K4487" s="13"/>
      <c r="O4487" s="20"/>
      <c r="T4487" s="13"/>
      <c r="Y4487" s="71" t="str">
        <f>IFERROR(
    IF(Z4487="DONE",
        "QC DONE",
        IF(OR(AA4487="TBD", ISBLANK(AA4487)),
            "NO SHIP DATE",
            IF(AND(ISNUMBER(DATEVALUE(TEXT(Z4487,"MM/DD/YY"))), ISNUMBER(Table22[[#This Row],[QC START]])),
                NETWORKDAYS(Table22[[#This Row],[QC START]], DATEVALUE(TEXT(Z4487,"MM/DD/YY")), Delivered!$Z$3:$Z$8),
                IF(AND(ISNUMBER(DATEVALUE(TEXT(AA4487,"MM/DD/YY"))), ISNUMBER(Table22[[#This Row],[QC START]])),
                    NETWORKDAYS(Table22[[#This Row],[QC START]], DATEVALUE(TEXT(AA4487,"MM/DD/YY")), Delivered!$Z$3:$Z$8),
                    "IN QC"
                )
            )-1
        )
    ),
"IN QC"
)</f>
        <v>NO SHIP DATE</v>
      </c>
      <c r="AB4487" s="25"/>
      <c r="AC4487" s="83"/>
      <c r="AD4487" s="45"/>
    </row>
    <row r="4488" spans="6:30" ht="14.25">
      <c r="F4488" s="30" t="str">
        <f>LEFT(Table2[[#This Row],[Project]],6)</f>
        <v/>
      </c>
      <c r="G4488" s="13"/>
      <c r="H4488" s="13"/>
      <c r="I4488" s="17"/>
      <c r="J4488" s="13"/>
      <c r="K4488" s="13"/>
      <c r="O4488" s="20"/>
      <c r="T4488" s="13"/>
      <c r="Y4488" s="71" t="str">
        <f>IFERROR(
    IF(Z4488="DONE",
        "QC DONE",
        IF(OR(AA4488="TBD", ISBLANK(AA4488)),
            "NO SHIP DATE",
            IF(AND(ISNUMBER(DATEVALUE(TEXT(Z4488,"MM/DD/YY"))), ISNUMBER(Table22[[#This Row],[QC START]])),
                NETWORKDAYS(Table22[[#This Row],[QC START]], DATEVALUE(TEXT(Z4488,"MM/DD/YY")), Delivered!$Z$3:$Z$8),
                IF(AND(ISNUMBER(DATEVALUE(TEXT(AA4488,"MM/DD/YY"))), ISNUMBER(Table22[[#This Row],[QC START]])),
                    NETWORKDAYS(Table22[[#This Row],[QC START]], DATEVALUE(TEXT(AA4488,"MM/DD/YY")), Delivered!$Z$3:$Z$8),
                    "IN QC"
                )
            )-1
        )
    ),
"IN QC"
)</f>
        <v>NO SHIP DATE</v>
      </c>
      <c r="AB4488" s="25"/>
      <c r="AC4488" s="83"/>
      <c r="AD4488" s="45"/>
    </row>
    <row r="4489" spans="6:30" ht="14.25">
      <c r="F4489" s="30" t="str">
        <f>LEFT(Table2[[#This Row],[Project]],6)</f>
        <v/>
      </c>
      <c r="G4489" s="13"/>
      <c r="H4489" s="13"/>
      <c r="I4489" s="17"/>
      <c r="J4489" s="13"/>
      <c r="K4489" s="13"/>
      <c r="O4489" s="20"/>
      <c r="T4489" s="13"/>
      <c r="Y4489" s="71" t="str">
        <f>IFERROR(
    IF(Z4489="DONE",
        "QC DONE",
        IF(OR(AA4489="TBD", ISBLANK(AA4489)),
            "NO SHIP DATE",
            IF(AND(ISNUMBER(DATEVALUE(TEXT(Z4489,"MM/DD/YY"))), ISNUMBER(Table22[[#This Row],[QC START]])),
                NETWORKDAYS(Table22[[#This Row],[QC START]], DATEVALUE(TEXT(Z4489,"MM/DD/YY")), Delivered!$Z$3:$Z$8),
                IF(AND(ISNUMBER(DATEVALUE(TEXT(AA4489,"MM/DD/YY"))), ISNUMBER(Table22[[#This Row],[QC START]])),
                    NETWORKDAYS(Table22[[#This Row],[QC START]], DATEVALUE(TEXT(AA4489,"MM/DD/YY")), Delivered!$Z$3:$Z$8),
                    "IN QC"
                )
            )-1
        )
    ),
"IN QC"
)</f>
        <v>NO SHIP DATE</v>
      </c>
      <c r="AB4489" s="25"/>
      <c r="AC4489" s="83"/>
      <c r="AD4489" s="45"/>
    </row>
    <row r="4490" spans="6:30" ht="14.25">
      <c r="F4490" s="30" t="str">
        <f>LEFT(Table2[[#This Row],[Project]],6)</f>
        <v/>
      </c>
      <c r="G4490" s="13"/>
      <c r="H4490" s="13"/>
      <c r="I4490" s="17"/>
      <c r="J4490" s="13"/>
      <c r="K4490" s="13"/>
      <c r="O4490" s="20"/>
      <c r="T4490" s="13"/>
      <c r="Y4490" s="71" t="str">
        <f>IFERROR(
    IF(Z4490="DONE",
        "QC DONE",
        IF(OR(AA4490="TBD", ISBLANK(AA4490)),
            "NO SHIP DATE",
            IF(AND(ISNUMBER(DATEVALUE(TEXT(Z4490,"MM/DD/YY"))), ISNUMBER(Table22[[#This Row],[QC START]])),
                NETWORKDAYS(Table22[[#This Row],[QC START]], DATEVALUE(TEXT(Z4490,"MM/DD/YY")), Delivered!$Z$3:$Z$8),
                IF(AND(ISNUMBER(DATEVALUE(TEXT(AA4490,"MM/DD/YY"))), ISNUMBER(Table22[[#This Row],[QC START]])),
                    NETWORKDAYS(Table22[[#This Row],[QC START]], DATEVALUE(TEXT(AA4490,"MM/DD/YY")), Delivered!$Z$3:$Z$8),
                    "IN QC"
                )
            )-1
        )
    ),
"IN QC"
)</f>
        <v>NO SHIP DATE</v>
      </c>
      <c r="AB4490" s="25"/>
      <c r="AC4490" s="83"/>
      <c r="AD4490" s="45"/>
    </row>
    <row r="4491" spans="6:30" ht="14.25">
      <c r="F4491" s="30" t="str">
        <f>LEFT(Table2[[#This Row],[Project]],6)</f>
        <v/>
      </c>
      <c r="G4491" s="13"/>
      <c r="H4491" s="13"/>
      <c r="I4491" s="17"/>
      <c r="J4491" s="13"/>
      <c r="K4491" s="13"/>
      <c r="O4491" s="20"/>
      <c r="T4491" s="13"/>
      <c r="Y4491" s="71" t="str">
        <f>IFERROR(
    IF(Z4491="DONE",
        "QC DONE",
        IF(OR(AA4491="TBD", ISBLANK(AA4491)),
            "NO SHIP DATE",
            IF(AND(ISNUMBER(DATEVALUE(TEXT(Z4491,"MM/DD/YY"))), ISNUMBER(Table22[[#This Row],[QC START]])),
                NETWORKDAYS(Table22[[#This Row],[QC START]], DATEVALUE(TEXT(Z4491,"MM/DD/YY")), Delivered!$Z$3:$Z$8),
                IF(AND(ISNUMBER(DATEVALUE(TEXT(AA4491,"MM/DD/YY"))), ISNUMBER(Table22[[#This Row],[QC START]])),
                    NETWORKDAYS(Table22[[#This Row],[QC START]], DATEVALUE(TEXT(AA4491,"MM/DD/YY")), Delivered!$Z$3:$Z$8),
                    "IN QC"
                )
            )-1
        )
    ),
"IN QC"
)</f>
        <v>NO SHIP DATE</v>
      </c>
      <c r="AB4491" s="25"/>
      <c r="AC4491" s="83"/>
      <c r="AD4491" s="45"/>
    </row>
    <row r="4492" spans="6:30" ht="14.25">
      <c r="F4492" s="30" t="str">
        <f>LEFT(Table2[[#This Row],[Project]],6)</f>
        <v/>
      </c>
      <c r="G4492" s="13"/>
      <c r="H4492" s="13"/>
      <c r="I4492" s="17"/>
      <c r="J4492" s="13"/>
      <c r="K4492" s="13"/>
      <c r="O4492" s="20"/>
      <c r="T4492" s="13"/>
      <c r="Y4492" s="71" t="str">
        <f>IFERROR(
    IF(Z4492="DONE",
        "QC DONE",
        IF(OR(AA4492="TBD", ISBLANK(AA4492)),
            "NO SHIP DATE",
            IF(AND(ISNUMBER(DATEVALUE(TEXT(Z4492,"MM/DD/YY"))), ISNUMBER(Table22[[#This Row],[QC START]])),
                NETWORKDAYS(Table22[[#This Row],[QC START]], DATEVALUE(TEXT(Z4492,"MM/DD/YY")), Delivered!$Z$3:$Z$8),
                IF(AND(ISNUMBER(DATEVALUE(TEXT(AA4492,"MM/DD/YY"))), ISNUMBER(Table22[[#This Row],[QC START]])),
                    NETWORKDAYS(Table22[[#This Row],[QC START]], DATEVALUE(TEXT(AA4492,"MM/DD/YY")), Delivered!$Z$3:$Z$8),
                    "IN QC"
                )
            )-1
        )
    ),
"IN QC"
)</f>
        <v>NO SHIP DATE</v>
      </c>
      <c r="AB4492" s="25"/>
      <c r="AC4492" s="83"/>
      <c r="AD4492" s="45"/>
    </row>
    <row r="4493" spans="6:30" ht="14.25">
      <c r="F4493" s="30" t="str">
        <f>LEFT(Table2[[#This Row],[Project]],6)</f>
        <v/>
      </c>
      <c r="G4493" s="13"/>
      <c r="H4493" s="13"/>
      <c r="I4493" s="17"/>
      <c r="J4493" s="13"/>
      <c r="K4493" s="13"/>
      <c r="O4493" s="20"/>
      <c r="T4493" s="13"/>
      <c r="Y4493" s="71" t="str">
        <f>IFERROR(
    IF(Z4493="DONE",
        "QC DONE",
        IF(OR(AA4493="TBD", ISBLANK(AA4493)),
            "NO SHIP DATE",
            IF(AND(ISNUMBER(DATEVALUE(TEXT(Z4493,"MM/DD/YY"))), ISNUMBER(Table22[[#This Row],[QC START]])),
                NETWORKDAYS(Table22[[#This Row],[QC START]], DATEVALUE(TEXT(Z4493,"MM/DD/YY")), Delivered!$Z$3:$Z$8),
                IF(AND(ISNUMBER(DATEVALUE(TEXT(AA4493,"MM/DD/YY"))), ISNUMBER(Table22[[#This Row],[QC START]])),
                    NETWORKDAYS(Table22[[#This Row],[QC START]], DATEVALUE(TEXT(AA4493,"MM/DD/YY")), Delivered!$Z$3:$Z$8),
                    "IN QC"
                )
            )-1
        )
    ),
"IN QC"
)</f>
        <v>NO SHIP DATE</v>
      </c>
      <c r="AB4493" s="25"/>
      <c r="AC4493" s="83"/>
      <c r="AD4493" s="45"/>
    </row>
    <row r="4494" spans="6:30" ht="14.25">
      <c r="F4494" s="30" t="str">
        <f>LEFT(Table2[[#This Row],[Project]],6)</f>
        <v/>
      </c>
      <c r="G4494" s="13"/>
      <c r="H4494" s="13"/>
      <c r="I4494" s="17"/>
      <c r="J4494" s="13"/>
      <c r="K4494" s="13"/>
      <c r="O4494" s="20"/>
      <c r="T4494" s="13"/>
      <c r="Y4494" s="71" t="str">
        <f>IFERROR(
    IF(Z4494="DONE",
        "QC DONE",
        IF(OR(AA4494="TBD", ISBLANK(AA4494)),
            "NO SHIP DATE",
            IF(AND(ISNUMBER(DATEVALUE(TEXT(Z4494,"MM/DD/YY"))), ISNUMBER(Table22[[#This Row],[QC START]])),
                NETWORKDAYS(Table22[[#This Row],[QC START]], DATEVALUE(TEXT(Z4494,"MM/DD/YY")), Delivered!$Z$3:$Z$8),
                IF(AND(ISNUMBER(DATEVALUE(TEXT(AA4494,"MM/DD/YY"))), ISNUMBER(Table22[[#This Row],[QC START]])),
                    NETWORKDAYS(Table22[[#This Row],[QC START]], DATEVALUE(TEXT(AA4494,"MM/DD/YY")), Delivered!$Z$3:$Z$8),
                    "IN QC"
                )
            )-1
        )
    ),
"IN QC"
)</f>
        <v>NO SHIP DATE</v>
      </c>
      <c r="AB4494" s="25"/>
      <c r="AC4494" s="83"/>
      <c r="AD4494" s="45"/>
    </row>
    <row r="4495" spans="6:30" ht="14.25">
      <c r="F4495" s="30" t="str">
        <f>LEFT(Table2[[#This Row],[Project]],6)</f>
        <v/>
      </c>
      <c r="G4495" s="13"/>
      <c r="H4495" s="13"/>
      <c r="I4495" s="17"/>
      <c r="J4495" s="13"/>
      <c r="K4495" s="13"/>
      <c r="O4495" s="20"/>
      <c r="T4495" s="13"/>
      <c r="Y4495" s="71" t="str">
        <f>IFERROR(
    IF(Z4495="DONE",
        "QC DONE",
        IF(OR(AA4495="TBD", ISBLANK(AA4495)),
            "NO SHIP DATE",
            IF(AND(ISNUMBER(DATEVALUE(TEXT(Z4495,"MM/DD/YY"))), ISNUMBER(Table22[[#This Row],[QC START]])),
                NETWORKDAYS(Table22[[#This Row],[QC START]], DATEVALUE(TEXT(Z4495,"MM/DD/YY")), Delivered!$Z$3:$Z$8),
                IF(AND(ISNUMBER(DATEVALUE(TEXT(AA4495,"MM/DD/YY"))), ISNUMBER(Table22[[#This Row],[QC START]])),
                    NETWORKDAYS(Table22[[#This Row],[QC START]], DATEVALUE(TEXT(AA4495,"MM/DD/YY")), Delivered!$Z$3:$Z$8),
                    "IN QC"
                )
            )-1
        )
    ),
"IN QC"
)</f>
        <v>NO SHIP DATE</v>
      </c>
      <c r="AB4495" s="25"/>
      <c r="AC4495" s="83"/>
      <c r="AD4495" s="45"/>
    </row>
    <row r="4496" spans="6:30" ht="14.25">
      <c r="F4496" s="30" t="str">
        <f>LEFT(Table2[[#This Row],[Project]],6)</f>
        <v/>
      </c>
      <c r="G4496" s="13"/>
      <c r="H4496" s="13"/>
      <c r="I4496" s="17"/>
      <c r="J4496" s="13"/>
      <c r="K4496" s="13"/>
      <c r="O4496" s="20"/>
      <c r="T4496" s="13"/>
      <c r="Y4496" s="71" t="str">
        <f>IFERROR(
    IF(Z4496="DONE",
        "QC DONE",
        IF(OR(AA4496="TBD", ISBLANK(AA4496)),
            "NO SHIP DATE",
            IF(AND(ISNUMBER(DATEVALUE(TEXT(Z4496,"MM/DD/YY"))), ISNUMBER(Table22[[#This Row],[QC START]])),
                NETWORKDAYS(Table22[[#This Row],[QC START]], DATEVALUE(TEXT(Z4496,"MM/DD/YY")), Delivered!$Z$3:$Z$8),
                IF(AND(ISNUMBER(DATEVALUE(TEXT(AA4496,"MM/DD/YY"))), ISNUMBER(Table22[[#This Row],[QC START]])),
                    NETWORKDAYS(Table22[[#This Row],[QC START]], DATEVALUE(TEXT(AA4496,"MM/DD/YY")), Delivered!$Z$3:$Z$8),
                    "IN QC"
                )
            )-1
        )
    ),
"IN QC"
)</f>
        <v>NO SHIP DATE</v>
      </c>
      <c r="AB4496" s="25"/>
      <c r="AC4496" s="83"/>
      <c r="AD4496" s="45"/>
    </row>
    <row r="4497" spans="6:30" ht="14.25">
      <c r="F4497" s="30" t="str">
        <f>LEFT(Table2[[#This Row],[Project]],6)</f>
        <v/>
      </c>
      <c r="G4497" s="13"/>
      <c r="H4497" s="13"/>
      <c r="I4497" s="17"/>
      <c r="J4497" s="13"/>
      <c r="K4497" s="13"/>
      <c r="O4497" s="20"/>
      <c r="T4497" s="13"/>
      <c r="Y4497" s="71" t="str">
        <f>IFERROR(
    IF(Z4497="DONE",
        "QC DONE",
        IF(OR(AA4497="TBD", ISBLANK(AA4497)),
            "NO SHIP DATE",
            IF(AND(ISNUMBER(DATEVALUE(TEXT(Z4497,"MM/DD/YY"))), ISNUMBER(Table22[[#This Row],[QC START]])),
                NETWORKDAYS(Table22[[#This Row],[QC START]], DATEVALUE(TEXT(Z4497,"MM/DD/YY")), Delivered!$Z$3:$Z$8),
                IF(AND(ISNUMBER(DATEVALUE(TEXT(AA4497,"MM/DD/YY"))), ISNUMBER(Table22[[#This Row],[QC START]])),
                    NETWORKDAYS(Table22[[#This Row],[QC START]], DATEVALUE(TEXT(AA4497,"MM/DD/YY")), Delivered!$Z$3:$Z$8),
                    "IN QC"
                )
            )-1
        )
    ),
"IN QC"
)</f>
        <v>NO SHIP DATE</v>
      </c>
      <c r="AB4497" s="25"/>
      <c r="AC4497" s="83"/>
      <c r="AD4497" s="45"/>
    </row>
    <row r="4498" spans="6:30" ht="14.25">
      <c r="F4498" s="30" t="str">
        <f>LEFT(Table2[[#This Row],[Project]],6)</f>
        <v/>
      </c>
      <c r="G4498" s="13"/>
      <c r="H4498" s="13"/>
      <c r="I4498" s="17"/>
      <c r="J4498" s="13"/>
      <c r="K4498" s="13"/>
      <c r="O4498" s="20"/>
      <c r="T4498" s="13"/>
      <c r="Y4498" s="71" t="str">
        <f>IFERROR(
    IF(Z4498="DONE",
        "QC DONE",
        IF(OR(AA4498="TBD", ISBLANK(AA4498)),
            "NO SHIP DATE",
            IF(AND(ISNUMBER(DATEVALUE(TEXT(Z4498,"MM/DD/YY"))), ISNUMBER(Table22[[#This Row],[QC START]])),
                NETWORKDAYS(Table22[[#This Row],[QC START]], DATEVALUE(TEXT(Z4498,"MM/DD/YY")), Delivered!$Z$3:$Z$8),
                IF(AND(ISNUMBER(DATEVALUE(TEXT(AA4498,"MM/DD/YY"))), ISNUMBER(Table22[[#This Row],[QC START]])),
                    NETWORKDAYS(Table22[[#This Row],[QC START]], DATEVALUE(TEXT(AA4498,"MM/DD/YY")), Delivered!$Z$3:$Z$8),
                    "IN QC"
                )
            )-1
        )
    ),
"IN QC"
)</f>
        <v>NO SHIP DATE</v>
      </c>
      <c r="AB4498" s="25"/>
      <c r="AC4498" s="83"/>
      <c r="AD4498" s="45"/>
    </row>
    <row r="4499" spans="6:30" ht="14.25">
      <c r="F4499" s="30" t="str">
        <f>LEFT(Table2[[#This Row],[Project]],6)</f>
        <v/>
      </c>
      <c r="G4499" s="13"/>
      <c r="H4499" s="13"/>
      <c r="I4499" s="17"/>
      <c r="J4499" s="13"/>
      <c r="K4499" s="13"/>
      <c r="O4499" s="20"/>
      <c r="T4499" s="13"/>
      <c r="Y4499" s="71" t="str">
        <f>IFERROR(
    IF(Z4499="DONE",
        "QC DONE",
        IF(OR(AA4499="TBD", ISBLANK(AA4499)),
            "NO SHIP DATE",
            IF(AND(ISNUMBER(DATEVALUE(TEXT(Z4499,"MM/DD/YY"))), ISNUMBER(Table22[[#This Row],[QC START]])),
                NETWORKDAYS(Table22[[#This Row],[QC START]], DATEVALUE(TEXT(Z4499,"MM/DD/YY")), Delivered!$Z$3:$Z$8),
                IF(AND(ISNUMBER(DATEVALUE(TEXT(AA4499,"MM/DD/YY"))), ISNUMBER(Table22[[#This Row],[QC START]])),
                    NETWORKDAYS(Table22[[#This Row],[QC START]], DATEVALUE(TEXT(AA4499,"MM/DD/YY")), Delivered!$Z$3:$Z$8),
                    "IN QC"
                )
            )-1
        )
    ),
"IN QC"
)</f>
        <v>NO SHIP DATE</v>
      </c>
      <c r="AB4499" s="25"/>
      <c r="AC4499" s="83"/>
      <c r="AD4499" s="45"/>
    </row>
    <row r="4500" spans="6:30" ht="14.25">
      <c r="F4500" s="30" t="str">
        <f>LEFT(Table2[[#This Row],[Project]],6)</f>
        <v/>
      </c>
      <c r="G4500" s="13"/>
      <c r="H4500" s="13"/>
      <c r="I4500" s="17"/>
      <c r="J4500" s="13"/>
      <c r="K4500" s="13"/>
      <c r="O4500" s="20"/>
      <c r="T4500" s="13"/>
      <c r="Y4500" s="71" t="str">
        <f>IFERROR(
    IF(Z4500="DONE",
        "QC DONE",
        IF(OR(AA4500="TBD", ISBLANK(AA4500)),
            "NO SHIP DATE",
            IF(AND(ISNUMBER(DATEVALUE(TEXT(Z4500,"MM/DD/YY"))), ISNUMBER(Table22[[#This Row],[QC START]])),
                NETWORKDAYS(Table22[[#This Row],[QC START]], DATEVALUE(TEXT(Z4500,"MM/DD/YY")), Delivered!$Z$3:$Z$8),
                IF(AND(ISNUMBER(DATEVALUE(TEXT(AA4500,"MM/DD/YY"))), ISNUMBER(Table22[[#This Row],[QC START]])),
                    NETWORKDAYS(Table22[[#This Row],[QC START]], DATEVALUE(TEXT(AA4500,"MM/DD/YY")), Delivered!$Z$3:$Z$8),
                    "IN QC"
                )
            )-1
        )
    ),
"IN QC"
)</f>
        <v>NO SHIP DATE</v>
      </c>
      <c r="AB4500" s="25"/>
      <c r="AC4500" s="83"/>
      <c r="AD4500" s="45"/>
    </row>
    <row r="4501" spans="6:30" ht="14.25">
      <c r="F4501" s="30" t="str">
        <f>LEFT(Table2[[#This Row],[Project]],6)</f>
        <v/>
      </c>
      <c r="G4501" s="13"/>
      <c r="H4501" s="13"/>
      <c r="I4501" s="17"/>
      <c r="J4501" s="13"/>
      <c r="K4501" s="13"/>
      <c r="O4501" s="20"/>
      <c r="T4501" s="13"/>
      <c r="Y4501" s="71" t="str">
        <f>IFERROR(
    IF(Z4501="DONE",
        "QC DONE",
        IF(OR(AA4501="TBD", ISBLANK(AA4501)),
            "NO SHIP DATE",
            IF(AND(ISNUMBER(DATEVALUE(TEXT(Z4501,"MM/DD/YY"))), ISNUMBER(Table22[[#This Row],[QC START]])),
                NETWORKDAYS(Table22[[#This Row],[QC START]], DATEVALUE(TEXT(Z4501,"MM/DD/YY")), Delivered!$Z$3:$Z$8),
                IF(AND(ISNUMBER(DATEVALUE(TEXT(AA4501,"MM/DD/YY"))), ISNUMBER(Table22[[#This Row],[QC START]])),
                    NETWORKDAYS(Table22[[#This Row],[QC START]], DATEVALUE(TEXT(AA4501,"MM/DD/YY")), Delivered!$Z$3:$Z$8),
                    "IN QC"
                )
            )-1
        )
    ),
"IN QC"
)</f>
        <v>NO SHIP DATE</v>
      </c>
      <c r="AB4501" s="25"/>
      <c r="AC4501" s="83"/>
      <c r="AD4501" s="45"/>
    </row>
    <row r="4502" spans="6:30" ht="14.25">
      <c r="F4502" s="30" t="str">
        <f>LEFT(Table2[[#This Row],[Project]],6)</f>
        <v/>
      </c>
      <c r="G4502" s="13"/>
      <c r="H4502" s="13"/>
      <c r="I4502" s="17"/>
      <c r="J4502" s="13"/>
      <c r="K4502" s="13"/>
      <c r="O4502" s="20"/>
      <c r="T4502" s="13"/>
      <c r="Y4502" s="71" t="str">
        <f>IFERROR(
    IF(Z4502="DONE",
        "QC DONE",
        IF(OR(AA4502="TBD", ISBLANK(AA4502)),
            "NO SHIP DATE",
            IF(AND(ISNUMBER(DATEVALUE(TEXT(Z4502,"MM/DD/YY"))), ISNUMBER(Table22[[#This Row],[QC START]])),
                NETWORKDAYS(Table22[[#This Row],[QC START]], DATEVALUE(TEXT(Z4502,"MM/DD/YY")), Delivered!$Z$3:$Z$8),
                IF(AND(ISNUMBER(DATEVALUE(TEXT(AA4502,"MM/DD/YY"))), ISNUMBER(Table22[[#This Row],[QC START]])),
                    NETWORKDAYS(Table22[[#This Row],[QC START]], DATEVALUE(TEXT(AA4502,"MM/DD/YY")), Delivered!$Z$3:$Z$8),
                    "IN QC"
                )
            )-1
        )
    ),
"IN QC"
)</f>
        <v>NO SHIP DATE</v>
      </c>
      <c r="AB4502" s="25"/>
      <c r="AC4502" s="83"/>
      <c r="AD4502" s="45"/>
    </row>
    <row r="4503" spans="6:30" ht="14.25">
      <c r="F4503" s="30" t="str">
        <f>LEFT(Table2[[#This Row],[Project]],6)</f>
        <v/>
      </c>
      <c r="G4503" s="13"/>
      <c r="H4503" s="13"/>
      <c r="I4503" s="17"/>
      <c r="J4503" s="13"/>
      <c r="K4503" s="13"/>
      <c r="O4503" s="20"/>
      <c r="T4503" s="13"/>
      <c r="Y4503" s="71" t="str">
        <f>IFERROR(
    IF(Z4503="DONE",
        "QC DONE",
        IF(OR(AA4503="TBD", ISBLANK(AA4503)),
            "NO SHIP DATE",
            IF(AND(ISNUMBER(DATEVALUE(TEXT(Z4503,"MM/DD/YY"))), ISNUMBER(Table22[[#This Row],[QC START]])),
                NETWORKDAYS(Table22[[#This Row],[QC START]], DATEVALUE(TEXT(Z4503,"MM/DD/YY")), Delivered!$Z$3:$Z$8),
                IF(AND(ISNUMBER(DATEVALUE(TEXT(AA4503,"MM/DD/YY"))), ISNUMBER(Table22[[#This Row],[QC START]])),
                    NETWORKDAYS(Table22[[#This Row],[QC START]], DATEVALUE(TEXT(AA4503,"MM/DD/YY")), Delivered!$Z$3:$Z$8),
                    "IN QC"
                )
            )-1
        )
    ),
"IN QC"
)</f>
        <v>NO SHIP DATE</v>
      </c>
      <c r="AB4503" s="25"/>
      <c r="AC4503" s="83"/>
      <c r="AD4503" s="45"/>
    </row>
    <row r="4504" spans="6:30" ht="14.25">
      <c r="F4504" s="30" t="str">
        <f>LEFT(Table2[[#This Row],[Project]],6)</f>
        <v/>
      </c>
      <c r="G4504" s="13"/>
      <c r="H4504" s="13"/>
      <c r="I4504" s="17"/>
      <c r="J4504" s="13"/>
      <c r="K4504" s="13"/>
      <c r="O4504" s="20"/>
      <c r="T4504" s="13"/>
      <c r="Y4504" s="71" t="str">
        <f>IFERROR(
    IF(Z4504="DONE",
        "QC DONE",
        IF(OR(AA4504="TBD", ISBLANK(AA4504)),
            "NO SHIP DATE",
            IF(AND(ISNUMBER(DATEVALUE(TEXT(Z4504,"MM/DD/YY"))), ISNUMBER(Table22[[#This Row],[QC START]])),
                NETWORKDAYS(Table22[[#This Row],[QC START]], DATEVALUE(TEXT(Z4504,"MM/DD/YY")), Delivered!$Z$3:$Z$8),
                IF(AND(ISNUMBER(DATEVALUE(TEXT(AA4504,"MM/DD/YY"))), ISNUMBER(Table22[[#This Row],[QC START]])),
                    NETWORKDAYS(Table22[[#This Row],[QC START]], DATEVALUE(TEXT(AA4504,"MM/DD/YY")), Delivered!$Z$3:$Z$8),
                    "IN QC"
                )
            )-1
        )
    ),
"IN QC"
)</f>
        <v>NO SHIP DATE</v>
      </c>
      <c r="AB4504" s="25"/>
      <c r="AC4504" s="83"/>
      <c r="AD4504" s="45"/>
    </row>
    <row r="4505" spans="6:30" ht="14.25">
      <c r="F4505" s="30" t="str">
        <f>LEFT(Table2[[#This Row],[Project]],6)</f>
        <v/>
      </c>
      <c r="G4505" s="13"/>
      <c r="H4505" s="13"/>
      <c r="I4505" s="17"/>
      <c r="J4505" s="13"/>
      <c r="K4505" s="13"/>
      <c r="O4505" s="20"/>
      <c r="T4505" s="13"/>
      <c r="Y4505" s="71" t="str">
        <f>IFERROR(
    IF(Z4505="DONE",
        "QC DONE",
        IF(OR(AA4505="TBD", ISBLANK(AA4505)),
            "NO SHIP DATE",
            IF(AND(ISNUMBER(DATEVALUE(TEXT(Z4505,"MM/DD/YY"))), ISNUMBER(Table22[[#This Row],[QC START]])),
                NETWORKDAYS(Table22[[#This Row],[QC START]], DATEVALUE(TEXT(Z4505,"MM/DD/YY")), Delivered!$Z$3:$Z$8),
                IF(AND(ISNUMBER(DATEVALUE(TEXT(AA4505,"MM/DD/YY"))), ISNUMBER(Table22[[#This Row],[QC START]])),
                    NETWORKDAYS(Table22[[#This Row],[QC START]], DATEVALUE(TEXT(AA4505,"MM/DD/YY")), Delivered!$Z$3:$Z$8),
                    "IN QC"
                )
            )-1
        )
    ),
"IN QC"
)</f>
        <v>NO SHIP DATE</v>
      </c>
      <c r="AB4505" s="25"/>
      <c r="AC4505" s="83"/>
      <c r="AD4505" s="45"/>
    </row>
    <row r="4506" spans="6:30" ht="14.25">
      <c r="F4506" s="30" t="str">
        <f>LEFT(Table2[[#This Row],[Project]],6)</f>
        <v/>
      </c>
      <c r="G4506" s="13"/>
      <c r="H4506" s="13"/>
      <c r="I4506" s="17"/>
      <c r="J4506" s="13"/>
      <c r="K4506" s="13"/>
      <c r="O4506" s="20"/>
      <c r="T4506" s="13"/>
      <c r="Y4506" s="71" t="str">
        <f>IFERROR(
    IF(Z4506="DONE",
        "QC DONE",
        IF(OR(AA4506="TBD", ISBLANK(AA4506)),
            "NO SHIP DATE",
            IF(AND(ISNUMBER(DATEVALUE(TEXT(Z4506,"MM/DD/YY"))), ISNUMBER(Table22[[#This Row],[QC START]])),
                NETWORKDAYS(Table22[[#This Row],[QC START]], DATEVALUE(TEXT(Z4506,"MM/DD/YY")), Delivered!$Z$3:$Z$8),
                IF(AND(ISNUMBER(DATEVALUE(TEXT(AA4506,"MM/DD/YY"))), ISNUMBER(Table22[[#This Row],[QC START]])),
                    NETWORKDAYS(Table22[[#This Row],[QC START]], DATEVALUE(TEXT(AA4506,"MM/DD/YY")), Delivered!$Z$3:$Z$8),
                    "IN QC"
                )
            )-1
        )
    ),
"IN QC"
)</f>
        <v>NO SHIP DATE</v>
      </c>
      <c r="AB4506" s="25"/>
      <c r="AC4506" s="83"/>
      <c r="AD4506" s="45"/>
    </row>
    <row r="4507" spans="6:30" ht="14.25">
      <c r="F4507" s="30" t="str">
        <f>LEFT(Table2[[#This Row],[Project]],6)</f>
        <v/>
      </c>
      <c r="G4507" s="13"/>
      <c r="H4507" s="13"/>
      <c r="I4507" s="17"/>
      <c r="J4507" s="13"/>
      <c r="K4507" s="13"/>
      <c r="O4507" s="20"/>
      <c r="T4507" s="13"/>
      <c r="Y4507" s="71" t="str">
        <f>IFERROR(
    IF(Z4507="DONE",
        "QC DONE",
        IF(OR(AA4507="TBD", ISBLANK(AA4507)),
            "NO SHIP DATE",
            IF(AND(ISNUMBER(DATEVALUE(TEXT(Z4507,"MM/DD/YY"))), ISNUMBER(Table22[[#This Row],[QC START]])),
                NETWORKDAYS(Table22[[#This Row],[QC START]], DATEVALUE(TEXT(Z4507,"MM/DD/YY")), Delivered!$Z$3:$Z$8),
                IF(AND(ISNUMBER(DATEVALUE(TEXT(AA4507,"MM/DD/YY"))), ISNUMBER(Table22[[#This Row],[QC START]])),
                    NETWORKDAYS(Table22[[#This Row],[QC START]], DATEVALUE(TEXT(AA4507,"MM/DD/YY")), Delivered!$Z$3:$Z$8),
                    "IN QC"
                )
            )-1
        )
    ),
"IN QC"
)</f>
        <v>NO SHIP DATE</v>
      </c>
      <c r="AB4507" s="25"/>
      <c r="AC4507" s="83"/>
      <c r="AD4507" s="45"/>
    </row>
    <row r="4508" spans="6:30" ht="14.25">
      <c r="F4508" s="30" t="str">
        <f>LEFT(Table2[[#This Row],[Project]],6)</f>
        <v/>
      </c>
      <c r="G4508" s="13"/>
      <c r="H4508" s="13"/>
      <c r="I4508" s="17"/>
      <c r="J4508" s="13"/>
      <c r="K4508" s="13"/>
      <c r="O4508" s="20"/>
      <c r="T4508" s="13"/>
      <c r="Y4508" s="71" t="str">
        <f>IFERROR(
    IF(Z4508="DONE",
        "QC DONE",
        IF(OR(AA4508="TBD", ISBLANK(AA4508)),
            "NO SHIP DATE",
            IF(AND(ISNUMBER(DATEVALUE(TEXT(Z4508,"MM/DD/YY"))), ISNUMBER(Table22[[#This Row],[QC START]])),
                NETWORKDAYS(Table22[[#This Row],[QC START]], DATEVALUE(TEXT(Z4508,"MM/DD/YY")), Delivered!$Z$3:$Z$8),
                IF(AND(ISNUMBER(DATEVALUE(TEXT(AA4508,"MM/DD/YY"))), ISNUMBER(Table22[[#This Row],[QC START]])),
                    NETWORKDAYS(Table22[[#This Row],[QC START]], DATEVALUE(TEXT(AA4508,"MM/DD/YY")), Delivered!$Z$3:$Z$8),
                    "IN QC"
                )
            )-1
        )
    ),
"IN QC"
)</f>
        <v>NO SHIP DATE</v>
      </c>
      <c r="AB4508" s="25"/>
      <c r="AC4508" s="83"/>
      <c r="AD4508" s="45"/>
    </row>
    <row r="4509" spans="6:30" ht="14.25">
      <c r="F4509" s="30" t="str">
        <f>LEFT(Table2[[#This Row],[Project]],6)</f>
        <v/>
      </c>
      <c r="G4509" s="13"/>
      <c r="H4509" s="13"/>
      <c r="I4509" s="17"/>
      <c r="J4509" s="13"/>
      <c r="K4509" s="13"/>
      <c r="O4509" s="20"/>
      <c r="T4509" s="13"/>
      <c r="Y4509" s="71" t="str">
        <f>IFERROR(
    IF(Z4509="DONE",
        "QC DONE",
        IF(OR(AA4509="TBD", ISBLANK(AA4509)),
            "NO SHIP DATE",
            IF(AND(ISNUMBER(DATEVALUE(TEXT(Z4509,"MM/DD/YY"))), ISNUMBER(Table22[[#This Row],[QC START]])),
                NETWORKDAYS(Table22[[#This Row],[QC START]], DATEVALUE(TEXT(Z4509,"MM/DD/YY")), Delivered!$Z$3:$Z$8),
                IF(AND(ISNUMBER(DATEVALUE(TEXT(AA4509,"MM/DD/YY"))), ISNUMBER(Table22[[#This Row],[QC START]])),
                    NETWORKDAYS(Table22[[#This Row],[QC START]], DATEVALUE(TEXT(AA4509,"MM/DD/YY")), Delivered!$Z$3:$Z$8),
                    "IN QC"
                )
            )-1
        )
    ),
"IN QC"
)</f>
        <v>NO SHIP DATE</v>
      </c>
      <c r="AB4509" s="25"/>
      <c r="AC4509" s="83"/>
      <c r="AD4509" s="45"/>
    </row>
    <row r="4510" spans="6:30" ht="14.25">
      <c r="F4510" s="30" t="str">
        <f>LEFT(Table2[[#This Row],[Project]],6)</f>
        <v/>
      </c>
      <c r="G4510" s="13"/>
      <c r="H4510" s="13"/>
      <c r="I4510" s="17"/>
      <c r="J4510" s="13"/>
      <c r="K4510" s="13"/>
      <c r="O4510" s="20"/>
      <c r="T4510" s="13"/>
      <c r="Y4510" s="71" t="str">
        <f>IFERROR(
    IF(Z4510="DONE",
        "QC DONE",
        IF(OR(AA4510="TBD", ISBLANK(AA4510)),
            "NO SHIP DATE",
            IF(AND(ISNUMBER(DATEVALUE(TEXT(Z4510,"MM/DD/YY"))), ISNUMBER(Table22[[#This Row],[QC START]])),
                NETWORKDAYS(Table22[[#This Row],[QC START]], DATEVALUE(TEXT(Z4510,"MM/DD/YY")), Delivered!$Z$3:$Z$8),
                IF(AND(ISNUMBER(DATEVALUE(TEXT(AA4510,"MM/DD/YY"))), ISNUMBER(Table22[[#This Row],[QC START]])),
                    NETWORKDAYS(Table22[[#This Row],[QC START]], DATEVALUE(TEXT(AA4510,"MM/DD/YY")), Delivered!$Z$3:$Z$8),
                    "IN QC"
                )
            )-1
        )
    ),
"IN QC"
)</f>
        <v>NO SHIP DATE</v>
      </c>
      <c r="AB4510" s="25"/>
      <c r="AC4510" s="83"/>
      <c r="AD4510" s="45"/>
    </row>
    <row r="4511" spans="6:30" ht="14.25">
      <c r="F4511" s="30" t="str">
        <f>LEFT(Table2[[#This Row],[Project]],6)</f>
        <v/>
      </c>
      <c r="G4511" s="13"/>
      <c r="H4511" s="13"/>
      <c r="I4511" s="17"/>
      <c r="J4511" s="13"/>
      <c r="K4511" s="13"/>
      <c r="O4511" s="20"/>
      <c r="T4511" s="13"/>
      <c r="Y4511" s="71" t="str">
        <f>IFERROR(
    IF(Z4511="DONE",
        "QC DONE",
        IF(OR(AA4511="TBD", ISBLANK(AA4511)),
            "NO SHIP DATE",
            IF(AND(ISNUMBER(DATEVALUE(TEXT(Z4511,"MM/DD/YY"))), ISNUMBER(Table22[[#This Row],[QC START]])),
                NETWORKDAYS(Table22[[#This Row],[QC START]], DATEVALUE(TEXT(Z4511,"MM/DD/YY")), Delivered!$Z$3:$Z$8),
                IF(AND(ISNUMBER(DATEVALUE(TEXT(AA4511,"MM/DD/YY"))), ISNUMBER(Table22[[#This Row],[QC START]])),
                    NETWORKDAYS(Table22[[#This Row],[QC START]], DATEVALUE(TEXT(AA4511,"MM/DD/YY")), Delivered!$Z$3:$Z$8),
                    "IN QC"
                )
            )-1
        )
    ),
"IN QC"
)</f>
        <v>NO SHIP DATE</v>
      </c>
      <c r="AB4511" s="25"/>
      <c r="AC4511" s="83"/>
      <c r="AD4511" s="45"/>
    </row>
    <row r="4512" spans="6:30" ht="14.25">
      <c r="F4512" s="30" t="str">
        <f>LEFT(Table2[[#This Row],[Project]],6)</f>
        <v/>
      </c>
      <c r="G4512" s="13"/>
      <c r="H4512" s="13"/>
      <c r="I4512" s="17"/>
      <c r="J4512" s="13"/>
      <c r="K4512" s="13"/>
      <c r="O4512" s="20"/>
      <c r="T4512" s="13"/>
      <c r="Y4512" s="71" t="str">
        <f>IFERROR(
    IF(Z4512="DONE",
        "QC DONE",
        IF(OR(AA4512="TBD", ISBLANK(AA4512)),
            "NO SHIP DATE",
            IF(AND(ISNUMBER(DATEVALUE(TEXT(Z4512,"MM/DD/YY"))), ISNUMBER(Table22[[#This Row],[QC START]])),
                NETWORKDAYS(Table22[[#This Row],[QC START]], DATEVALUE(TEXT(Z4512,"MM/DD/YY")), Delivered!$Z$3:$Z$8),
                IF(AND(ISNUMBER(DATEVALUE(TEXT(AA4512,"MM/DD/YY"))), ISNUMBER(Table22[[#This Row],[QC START]])),
                    NETWORKDAYS(Table22[[#This Row],[QC START]], DATEVALUE(TEXT(AA4512,"MM/DD/YY")), Delivered!$Z$3:$Z$8),
                    "IN QC"
                )
            )-1
        )
    ),
"IN QC"
)</f>
        <v>NO SHIP DATE</v>
      </c>
      <c r="AB4512" s="25"/>
      <c r="AC4512" s="83"/>
      <c r="AD4512" s="45"/>
    </row>
    <row r="4513" spans="6:30" ht="14.25">
      <c r="F4513" s="30" t="str">
        <f>LEFT(Table2[[#This Row],[Project]],6)</f>
        <v/>
      </c>
      <c r="G4513" s="13"/>
      <c r="H4513" s="13"/>
      <c r="I4513" s="17"/>
      <c r="J4513" s="13"/>
      <c r="K4513" s="13"/>
      <c r="O4513" s="20"/>
      <c r="T4513" s="13"/>
      <c r="Y4513" s="71" t="str">
        <f>IFERROR(
    IF(Z4513="DONE",
        "QC DONE",
        IF(OR(AA4513="TBD", ISBLANK(AA4513)),
            "NO SHIP DATE",
            IF(AND(ISNUMBER(DATEVALUE(TEXT(Z4513,"MM/DD/YY"))), ISNUMBER(Table22[[#This Row],[QC START]])),
                NETWORKDAYS(Table22[[#This Row],[QC START]], DATEVALUE(TEXT(Z4513,"MM/DD/YY")), Delivered!$Z$3:$Z$8),
                IF(AND(ISNUMBER(DATEVALUE(TEXT(AA4513,"MM/DD/YY"))), ISNUMBER(Table22[[#This Row],[QC START]])),
                    NETWORKDAYS(Table22[[#This Row],[QC START]], DATEVALUE(TEXT(AA4513,"MM/DD/YY")), Delivered!$Z$3:$Z$8),
                    "IN QC"
                )
            )-1
        )
    ),
"IN QC"
)</f>
        <v>NO SHIP DATE</v>
      </c>
      <c r="AB4513" s="25"/>
      <c r="AC4513" s="83"/>
      <c r="AD4513" s="45"/>
    </row>
    <row r="4514" spans="6:30" ht="14.25">
      <c r="F4514" s="30" t="str">
        <f>LEFT(Table2[[#This Row],[Project]],6)</f>
        <v/>
      </c>
      <c r="G4514" s="13"/>
      <c r="H4514" s="13"/>
      <c r="I4514" s="17"/>
      <c r="J4514" s="13"/>
      <c r="K4514" s="13"/>
      <c r="O4514" s="20"/>
      <c r="T4514" s="13"/>
      <c r="Y4514" s="71" t="str">
        <f>IFERROR(
    IF(Z4514="DONE",
        "QC DONE",
        IF(OR(AA4514="TBD", ISBLANK(AA4514)),
            "NO SHIP DATE",
            IF(AND(ISNUMBER(DATEVALUE(TEXT(Z4514,"MM/DD/YY"))), ISNUMBER(Table22[[#This Row],[QC START]])),
                NETWORKDAYS(Table22[[#This Row],[QC START]], DATEVALUE(TEXT(Z4514,"MM/DD/YY")), Delivered!$Z$3:$Z$8),
                IF(AND(ISNUMBER(DATEVALUE(TEXT(AA4514,"MM/DD/YY"))), ISNUMBER(Table22[[#This Row],[QC START]])),
                    NETWORKDAYS(Table22[[#This Row],[QC START]], DATEVALUE(TEXT(AA4514,"MM/DD/YY")), Delivered!$Z$3:$Z$8),
                    "IN QC"
                )
            )-1
        )
    ),
"IN QC"
)</f>
        <v>NO SHIP DATE</v>
      </c>
      <c r="AB4514" s="25"/>
      <c r="AC4514" s="83"/>
      <c r="AD4514" s="45"/>
    </row>
    <row r="4515" spans="6:30" ht="14.25">
      <c r="F4515" s="30" t="str">
        <f>LEFT(Table2[[#This Row],[Project]],6)</f>
        <v/>
      </c>
      <c r="G4515" s="13"/>
      <c r="H4515" s="13"/>
      <c r="I4515" s="17"/>
      <c r="J4515" s="13"/>
      <c r="K4515" s="13"/>
      <c r="O4515" s="20"/>
      <c r="T4515" s="13"/>
      <c r="Y4515" s="71" t="str">
        <f>IFERROR(
    IF(Z4515="DONE",
        "QC DONE",
        IF(OR(AA4515="TBD", ISBLANK(AA4515)),
            "NO SHIP DATE",
            IF(AND(ISNUMBER(DATEVALUE(TEXT(Z4515,"MM/DD/YY"))), ISNUMBER(Table22[[#This Row],[QC START]])),
                NETWORKDAYS(Table22[[#This Row],[QC START]], DATEVALUE(TEXT(Z4515,"MM/DD/YY")), Delivered!$Z$3:$Z$8),
                IF(AND(ISNUMBER(DATEVALUE(TEXT(AA4515,"MM/DD/YY"))), ISNUMBER(Table22[[#This Row],[QC START]])),
                    NETWORKDAYS(Table22[[#This Row],[QC START]], DATEVALUE(TEXT(AA4515,"MM/DD/YY")), Delivered!$Z$3:$Z$8),
                    "IN QC"
                )
            )-1
        )
    ),
"IN QC"
)</f>
        <v>NO SHIP DATE</v>
      </c>
      <c r="AB4515" s="25"/>
      <c r="AC4515" s="83"/>
      <c r="AD4515" s="45"/>
    </row>
    <row r="4516" spans="6:30" ht="14.25">
      <c r="F4516" s="30" t="str">
        <f>LEFT(Table2[[#This Row],[Project]],6)</f>
        <v/>
      </c>
      <c r="G4516" s="13"/>
      <c r="H4516" s="13"/>
      <c r="I4516" s="17"/>
      <c r="J4516" s="13"/>
      <c r="K4516" s="13"/>
      <c r="O4516" s="20"/>
      <c r="T4516" s="13"/>
      <c r="Y4516" s="71" t="str">
        <f>IFERROR(
    IF(Z4516="DONE",
        "QC DONE",
        IF(OR(AA4516="TBD", ISBLANK(AA4516)),
            "NO SHIP DATE",
            IF(AND(ISNUMBER(DATEVALUE(TEXT(Z4516,"MM/DD/YY"))), ISNUMBER(Table22[[#This Row],[QC START]])),
                NETWORKDAYS(Table22[[#This Row],[QC START]], DATEVALUE(TEXT(Z4516,"MM/DD/YY")), Delivered!$Z$3:$Z$8),
                IF(AND(ISNUMBER(DATEVALUE(TEXT(AA4516,"MM/DD/YY"))), ISNUMBER(Table22[[#This Row],[QC START]])),
                    NETWORKDAYS(Table22[[#This Row],[QC START]], DATEVALUE(TEXT(AA4516,"MM/DD/YY")), Delivered!$Z$3:$Z$8),
                    "IN QC"
                )
            )-1
        )
    ),
"IN QC"
)</f>
        <v>NO SHIP DATE</v>
      </c>
      <c r="AB4516" s="25"/>
      <c r="AC4516" s="83"/>
      <c r="AD4516" s="45"/>
    </row>
    <row r="4517" spans="6:30" ht="14.25">
      <c r="F4517" s="30" t="str">
        <f>LEFT(Table2[[#This Row],[Project]],6)</f>
        <v/>
      </c>
      <c r="G4517" s="13"/>
      <c r="H4517" s="13"/>
      <c r="I4517" s="17"/>
      <c r="J4517" s="13"/>
      <c r="K4517" s="13"/>
      <c r="O4517" s="20"/>
      <c r="T4517" s="13"/>
      <c r="Y4517" s="71" t="str">
        <f>IFERROR(
    IF(Z4517="DONE",
        "QC DONE",
        IF(OR(AA4517="TBD", ISBLANK(AA4517)),
            "NO SHIP DATE",
            IF(AND(ISNUMBER(DATEVALUE(TEXT(Z4517,"MM/DD/YY"))), ISNUMBER(Table22[[#This Row],[QC START]])),
                NETWORKDAYS(Table22[[#This Row],[QC START]], DATEVALUE(TEXT(Z4517,"MM/DD/YY")), Delivered!$Z$3:$Z$8),
                IF(AND(ISNUMBER(DATEVALUE(TEXT(AA4517,"MM/DD/YY"))), ISNUMBER(Table22[[#This Row],[QC START]])),
                    NETWORKDAYS(Table22[[#This Row],[QC START]], DATEVALUE(TEXT(AA4517,"MM/DD/YY")), Delivered!$Z$3:$Z$8),
                    "IN QC"
                )
            )-1
        )
    ),
"IN QC"
)</f>
        <v>NO SHIP DATE</v>
      </c>
      <c r="AB4517" s="25"/>
      <c r="AC4517" s="83"/>
      <c r="AD4517" s="45"/>
    </row>
    <row r="4518" spans="6:30" ht="14.25">
      <c r="F4518" s="30" t="str">
        <f>LEFT(Table2[[#This Row],[Project]],6)</f>
        <v/>
      </c>
      <c r="G4518" s="13"/>
      <c r="H4518" s="13"/>
      <c r="I4518" s="17"/>
      <c r="J4518" s="13"/>
      <c r="K4518" s="13"/>
      <c r="O4518" s="20"/>
      <c r="T4518" s="13"/>
      <c r="Y4518" s="71" t="str">
        <f>IFERROR(
    IF(Z4518="DONE",
        "QC DONE",
        IF(OR(AA4518="TBD", ISBLANK(AA4518)),
            "NO SHIP DATE",
            IF(AND(ISNUMBER(DATEVALUE(TEXT(Z4518,"MM/DD/YY"))), ISNUMBER(Table22[[#This Row],[QC START]])),
                NETWORKDAYS(Table22[[#This Row],[QC START]], DATEVALUE(TEXT(Z4518,"MM/DD/YY")), Delivered!$Z$3:$Z$8),
                IF(AND(ISNUMBER(DATEVALUE(TEXT(AA4518,"MM/DD/YY"))), ISNUMBER(Table22[[#This Row],[QC START]])),
                    NETWORKDAYS(Table22[[#This Row],[QC START]], DATEVALUE(TEXT(AA4518,"MM/DD/YY")), Delivered!$Z$3:$Z$8),
                    "IN QC"
                )
            )-1
        )
    ),
"IN QC"
)</f>
        <v>NO SHIP DATE</v>
      </c>
      <c r="AB4518" s="25"/>
      <c r="AC4518" s="83"/>
      <c r="AD4518" s="45"/>
    </row>
    <row r="4519" spans="6:30" ht="14.25">
      <c r="F4519" s="30" t="str">
        <f>LEFT(Table2[[#This Row],[Project]],6)</f>
        <v/>
      </c>
      <c r="G4519" s="13"/>
      <c r="H4519" s="13"/>
      <c r="I4519" s="17"/>
      <c r="J4519" s="13"/>
      <c r="K4519" s="13"/>
      <c r="O4519" s="20"/>
      <c r="T4519" s="13"/>
      <c r="Y4519" s="71" t="str">
        <f>IFERROR(
    IF(Z4519="DONE",
        "QC DONE",
        IF(OR(AA4519="TBD", ISBLANK(AA4519)),
            "NO SHIP DATE",
            IF(AND(ISNUMBER(DATEVALUE(TEXT(Z4519,"MM/DD/YY"))), ISNUMBER(Table22[[#This Row],[QC START]])),
                NETWORKDAYS(Table22[[#This Row],[QC START]], DATEVALUE(TEXT(Z4519,"MM/DD/YY")), Delivered!$Z$3:$Z$8),
                IF(AND(ISNUMBER(DATEVALUE(TEXT(AA4519,"MM/DD/YY"))), ISNUMBER(Table22[[#This Row],[QC START]])),
                    NETWORKDAYS(Table22[[#This Row],[QC START]], DATEVALUE(TEXT(AA4519,"MM/DD/YY")), Delivered!$Z$3:$Z$8),
                    "IN QC"
                )
            )-1
        )
    ),
"IN QC"
)</f>
        <v>NO SHIP DATE</v>
      </c>
      <c r="AB4519" s="25"/>
      <c r="AC4519" s="83"/>
      <c r="AD4519" s="45"/>
    </row>
    <row r="4520" spans="6:30" ht="14.25">
      <c r="F4520" s="30" t="str">
        <f>LEFT(Table2[[#This Row],[Project]],6)</f>
        <v/>
      </c>
      <c r="G4520" s="13"/>
      <c r="H4520" s="13"/>
      <c r="I4520" s="17"/>
      <c r="J4520" s="13"/>
      <c r="K4520" s="13"/>
      <c r="O4520" s="20"/>
      <c r="T4520" s="13"/>
      <c r="Y4520" s="71" t="str">
        <f>IFERROR(
    IF(Z4520="DONE",
        "QC DONE",
        IF(OR(AA4520="TBD", ISBLANK(AA4520)),
            "NO SHIP DATE",
            IF(AND(ISNUMBER(DATEVALUE(TEXT(Z4520,"MM/DD/YY"))), ISNUMBER(Table22[[#This Row],[QC START]])),
                NETWORKDAYS(Table22[[#This Row],[QC START]], DATEVALUE(TEXT(Z4520,"MM/DD/YY")), Delivered!$Z$3:$Z$8),
                IF(AND(ISNUMBER(DATEVALUE(TEXT(AA4520,"MM/DD/YY"))), ISNUMBER(Table22[[#This Row],[QC START]])),
                    NETWORKDAYS(Table22[[#This Row],[QC START]], DATEVALUE(TEXT(AA4520,"MM/DD/YY")), Delivered!$Z$3:$Z$8),
                    "IN QC"
                )
            )-1
        )
    ),
"IN QC"
)</f>
        <v>NO SHIP DATE</v>
      </c>
      <c r="AB4520" s="25"/>
      <c r="AC4520" s="83"/>
      <c r="AD4520" s="45"/>
    </row>
    <row r="4521" spans="6:30" ht="14.25">
      <c r="F4521" s="30" t="str">
        <f>LEFT(Table2[[#This Row],[Project]],6)</f>
        <v/>
      </c>
      <c r="G4521" s="13"/>
      <c r="H4521" s="13"/>
      <c r="I4521" s="17"/>
      <c r="J4521" s="13"/>
      <c r="K4521" s="13"/>
      <c r="O4521" s="20"/>
      <c r="T4521" s="13"/>
      <c r="Y4521" s="71" t="str">
        <f>IFERROR(
    IF(Z4521="DONE",
        "QC DONE",
        IF(OR(AA4521="TBD", ISBLANK(AA4521)),
            "NO SHIP DATE",
            IF(AND(ISNUMBER(DATEVALUE(TEXT(Z4521,"MM/DD/YY"))), ISNUMBER(Table22[[#This Row],[QC START]])),
                NETWORKDAYS(Table22[[#This Row],[QC START]], DATEVALUE(TEXT(Z4521,"MM/DD/YY")), Delivered!$Z$3:$Z$8),
                IF(AND(ISNUMBER(DATEVALUE(TEXT(AA4521,"MM/DD/YY"))), ISNUMBER(Table22[[#This Row],[QC START]])),
                    NETWORKDAYS(Table22[[#This Row],[QC START]], DATEVALUE(TEXT(AA4521,"MM/DD/YY")), Delivered!$Z$3:$Z$8),
                    "IN QC"
                )
            )-1
        )
    ),
"IN QC"
)</f>
        <v>NO SHIP DATE</v>
      </c>
      <c r="AB4521" s="25"/>
      <c r="AC4521" s="83"/>
      <c r="AD4521" s="45"/>
    </row>
    <row r="4522" spans="6:30" ht="14.25">
      <c r="F4522" s="30" t="str">
        <f>LEFT(Table2[[#This Row],[Project]],6)</f>
        <v/>
      </c>
      <c r="G4522" s="13"/>
      <c r="H4522" s="13"/>
      <c r="I4522" s="17"/>
      <c r="J4522" s="13"/>
      <c r="K4522" s="13"/>
      <c r="O4522" s="20"/>
      <c r="T4522" s="13"/>
      <c r="Y4522" s="71" t="str">
        <f>IFERROR(
    IF(Z4522="DONE",
        "QC DONE",
        IF(OR(AA4522="TBD", ISBLANK(AA4522)),
            "NO SHIP DATE",
            IF(AND(ISNUMBER(DATEVALUE(TEXT(Z4522,"MM/DD/YY"))), ISNUMBER(Table22[[#This Row],[QC START]])),
                NETWORKDAYS(Table22[[#This Row],[QC START]], DATEVALUE(TEXT(Z4522,"MM/DD/YY")), Delivered!$Z$3:$Z$8),
                IF(AND(ISNUMBER(DATEVALUE(TEXT(AA4522,"MM/DD/YY"))), ISNUMBER(Table22[[#This Row],[QC START]])),
                    NETWORKDAYS(Table22[[#This Row],[QC START]], DATEVALUE(TEXT(AA4522,"MM/DD/YY")), Delivered!$Z$3:$Z$8),
                    "IN QC"
                )
            )-1
        )
    ),
"IN QC"
)</f>
        <v>NO SHIP DATE</v>
      </c>
      <c r="AB4522" s="25"/>
      <c r="AC4522" s="83"/>
      <c r="AD4522" s="45"/>
    </row>
    <row r="4523" spans="6:30" ht="14.25">
      <c r="F4523" s="30" t="str">
        <f>LEFT(Table2[[#This Row],[Project]],6)</f>
        <v/>
      </c>
      <c r="G4523" s="13"/>
      <c r="H4523" s="13"/>
      <c r="I4523" s="17"/>
      <c r="J4523" s="13"/>
      <c r="K4523" s="13"/>
      <c r="O4523" s="20"/>
      <c r="T4523" s="13"/>
      <c r="Y4523" s="71" t="str">
        <f>IFERROR(
    IF(Z4523="DONE",
        "QC DONE",
        IF(OR(AA4523="TBD", ISBLANK(AA4523)),
            "NO SHIP DATE",
            IF(AND(ISNUMBER(DATEVALUE(TEXT(Z4523,"MM/DD/YY"))), ISNUMBER(Table22[[#This Row],[QC START]])),
                NETWORKDAYS(Table22[[#This Row],[QC START]], DATEVALUE(TEXT(Z4523,"MM/DD/YY")), Delivered!$Z$3:$Z$8),
                IF(AND(ISNUMBER(DATEVALUE(TEXT(AA4523,"MM/DD/YY"))), ISNUMBER(Table22[[#This Row],[QC START]])),
                    NETWORKDAYS(Table22[[#This Row],[QC START]], DATEVALUE(TEXT(AA4523,"MM/DD/YY")), Delivered!$Z$3:$Z$8),
                    "IN QC"
                )
            )-1
        )
    ),
"IN QC"
)</f>
        <v>NO SHIP DATE</v>
      </c>
      <c r="AB4523" s="25"/>
      <c r="AC4523" s="83"/>
      <c r="AD4523" s="45"/>
    </row>
    <row r="4524" spans="6:30" ht="14.25">
      <c r="F4524" s="30" t="str">
        <f>LEFT(Table2[[#This Row],[Project]],6)</f>
        <v/>
      </c>
      <c r="G4524" s="13"/>
      <c r="H4524" s="13"/>
      <c r="I4524" s="17"/>
      <c r="J4524" s="13"/>
      <c r="K4524" s="13"/>
      <c r="O4524" s="20"/>
      <c r="T4524" s="13"/>
      <c r="Y4524" s="71" t="str">
        <f>IFERROR(
    IF(Z4524="DONE",
        "QC DONE",
        IF(OR(AA4524="TBD", ISBLANK(AA4524)),
            "NO SHIP DATE",
            IF(AND(ISNUMBER(DATEVALUE(TEXT(Z4524,"MM/DD/YY"))), ISNUMBER(Table22[[#This Row],[QC START]])),
                NETWORKDAYS(Table22[[#This Row],[QC START]], DATEVALUE(TEXT(Z4524,"MM/DD/YY")), Delivered!$Z$3:$Z$8),
                IF(AND(ISNUMBER(DATEVALUE(TEXT(AA4524,"MM/DD/YY"))), ISNUMBER(Table22[[#This Row],[QC START]])),
                    NETWORKDAYS(Table22[[#This Row],[QC START]], DATEVALUE(TEXT(AA4524,"MM/DD/YY")), Delivered!$Z$3:$Z$8),
                    "IN QC"
                )
            )-1
        )
    ),
"IN QC"
)</f>
        <v>NO SHIP DATE</v>
      </c>
      <c r="AB4524" s="25"/>
      <c r="AC4524" s="83"/>
      <c r="AD4524" s="45"/>
    </row>
    <row r="4525" spans="6:30" ht="14.25">
      <c r="F4525" s="30" t="str">
        <f>LEFT(Table2[[#This Row],[Project]],6)</f>
        <v/>
      </c>
      <c r="G4525" s="13"/>
      <c r="H4525" s="13"/>
      <c r="I4525" s="17"/>
      <c r="J4525" s="13"/>
      <c r="K4525" s="13"/>
      <c r="O4525" s="20"/>
      <c r="T4525" s="13"/>
      <c r="Y4525" s="71" t="str">
        <f>IFERROR(
    IF(Z4525="DONE",
        "QC DONE",
        IF(OR(AA4525="TBD", ISBLANK(AA4525)),
            "NO SHIP DATE",
            IF(AND(ISNUMBER(DATEVALUE(TEXT(Z4525,"MM/DD/YY"))), ISNUMBER(Table22[[#This Row],[QC START]])),
                NETWORKDAYS(Table22[[#This Row],[QC START]], DATEVALUE(TEXT(Z4525,"MM/DD/YY")), Delivered!$Z$3:$Z$8),
                IF(AND(ISNUMBER(DATEVALUE(TEXT(AA4525,"MM/DD/YY"))), ISNUMBER(Table22[[#This Row],[QC START]])),
                    NETWORKDAYS(Table22[[#This Row],[QC START]], DATEVALUE(TEXT(AA4525,"MM/DD/YY")), Delivered!$Z$3:$Z$8),
                    "IN QC"
                )
            )-1
        )
    ),
"IN QC"
)</f>
        <v>NO SHIP DATE</v>
      </c>
      <c r="AB4525" s="25"/>
      <c r="AC4525" s="83"/>
      <c r="AD4525" s="45"/>
    </row>
    <row r="4526" spans="6:30" ht="14.25">
      <c r="F4526" s="30" t="str">
        <f>LEFT(Table2[[#This Row],[Project]],6)</f>
        <v/>
      </c>
      <c r="G4526" s="13"/>
      <c r="H4526" s="13"/>
      <c r="I4526" s="17"/>
      <c r="J4526" s="13"/>
      <c r="K4526" s="13"/>
      <c r="O4526" s="20"/>
      <c r="T4526" s="13"/>
      <c r="Y4526" s="71" t="str">
        <f>IFERROR(
    IF(Z4526="DONE",
        "QC DONE",
        IF(OR(AA4526="TBD", ISBLANK(AA4526)),
            "NO SHIP DATE",
            IF(AND(ISNUMBER(DATEVALUE(TEXT(Z4526,"MM/DD/YY"))), ISNUMBER(Table22[[#This Row],[QC START]])),
                NETWORKDAYS(Table22[[#This Row],[QC START]], DATEVALUE(TEXT(Z4526,"MM/DD/YY")), Delivered!$Z$3:$Z$8),
                IF(AND(ISNUMBER(DATEVALUE(TEXT(AA4526,"MM/DD/YY"))), ISNUMBER(Table22[[#This Row],[QC START]])),
                    NETWORKDAYS(Table22[[#This Row],[QC START]], DATEVALUE(TEXT(AA4526,"MM/DD/YY")), Delivered!$Z$3:$Z$8),
                    "IN QC"
                )
            )-1
        )
    ),
"IN QC"
)</f>
        <v>NO SHIP DATE</v>
      </c>
      <c r="AB4526" s="25"/>
      <c r="AC4526" s="83"/>
      <c r="AD4526" s="45"/>
    </row>
    <row r="4527" spans="6:30" ht="14.25">
      <c r="F4527" s="30" t="str">
        <f>LEFT(Table2[[#This Row],[Project]],6)</f>
        <v/>
      </c>
      <c r="G4527" s="13"/>
      <c r="H4527" s="13"/>
      <c r="I4527" s="17"/>
      <c r="J4527" s="13"/>
      <c r="K4527" s="13"/>
      <c r="O4527" s="20"/>
      <c r="T4527" s="13"/>
      <c r="Y4527" s="71" t="str">
        <f>IFERROR(
    IF(Z4527="DONE",
        "QC DONE",
        IF(OR(AA4527="TBD", ISBLANK(AA4527)),
            "NO SHIP DATE",
            IF(AND(ISNUMBER(DATEVALUE(TEXT(Z4527,"MM/DD/YY"))), ISNUMBER(Table22[[#This Row],[QC START]])),
                NETWORKDAYS(Table22[[#This Row],[QC START]], DATEVALUE(TEXT(Z4527,"MM/DD/YY")), Delivered!$Z$3:$Z$8),
                IF(AND(ISNUMBER(DATEVALUE(TEXT(AA4527,"MM/DD/YY"))), ISNUMBER(Table22[[#This Row],[QC START]])),
                    NETWORKDAYS(Table22[[#This Row],[QC START]], DATEVALUE(TEXT(AA4527,"MM/DD/YY")), Delivered!$Z$3:$Z$8),
                    "IN QC"
                )
            )-1
        )
    ),
"IN QC"
)</f>
        <v>NO SHIP DATE</v>
      </c>
      <c r="AB4527" s="25"/>
      <c r="AC4527" s="83"/>
      <c r="AD4527" s="45"/>
    </row>
    <row r="4528" spans="6:30" ht="14.25">
      <c r="F4528" s="30" t="str">
        <f>LEFT(Table2[[#This Row],[Project]],6)</f>
        <v/>
      </c>
      <c r="G4528" s="13"/>
      <c r="H4528" s="13"/>
      <c r="I4528" s="17"/>
      <c r="J4528" s="13"/>
      <c r="K4528" s="13"/>
      <c r="O4528" s="20"/>
      <c r="T4528" s="13"/>
      <c r="Y4528" s="71" t="str">
        <f>IFERROR(
    IF(Z4528="DONE",
        "QC DONE",
        IF(OR(AA4528="TBD", ISBLANK(AA4528)),
            "NO SHIP DATE",
            IF(AND(ISNUMBER(DATEVALUE(TEXT(Z4528,"MM/DD/YY"))), ISNUMBER(Table22[[#This Row],[QC START]])),
                NETWORKDAYS(Table22[[#This Row],[QC START]], DATEVALUE(TEXT(Z4528,"MM/DD/YY")), Delivered!$Z$3:$Z$8),
                IF(AND(ISNUMBER(DATEVALUE(TEXT(AA4528,"MM/DD/YY"))), ISNUMBER(Table22[[#This Row],[QC START]])),
                    NETWORKDAYS(Table22[[#This Row],[QC START]], DATEVALUE(TEXT(AA4528,"MM/DD/YY")), Delivered!$Z$3:$Z$8),
                    "IN QC"
                )
            )-1
        )
    ),
"IN QC"
)</f>
        <v>NO SHIP DATE</v>
      </c>
      <c r="AB4528" s="25"/>
      <c r="AC4528" s="83"/>
      <c r="AD4528" s="45"/>
    </row>
    <row r="4529" spans="6:30" ht="14.25">
      <c r="F4529" s="30" t="str">
        <f>LEFT(Table2[[#This Row],[Project]],6)</f>
        <v/>
      </c>
      <c r="G4529" s="13"/>
      <c r="H4529" s="13"/>
      <c r="I4529" s="17"/>
      <c r="J4529" s="13"/>
      <c r="K4529" s="13"/>
      <c r="O4529" s="20"/>
      <c r="T4529" s="13"/>
      <c r="Y4529" s="71" t="str">
        <f>IFERROR(
    IF(Z4529="DONE",
        "QC DONE",
        IF(OR(AA4529="TBD", ISBLANK(AA4529)),
            "NO SHIP DATE",
            IF(AND(ISNUMBER(DATEVALUE(TEXT(Z4529,"MM/DD/YY"))), ISNUMBER(Table22[[#This Row],[QC START]])),
                NETWORKDAYS(Table22[[#This Row],[QC START]], DATEVALUE(TEXT(Z4529,"MM/DD/YY")), Delivered!$Z$3:$Z$8),
                IF(AND(ISNUMBER(DATEVALUE(TEXT(AA4529,"MM/DD/YY"))), ISNUMBER(Table22[[#This Row],[QC START]])),
                    NETWORKDAYS(Table22[[#This Row],[QC START]], DATEVALUE(TEXT(AA4529,"MM/DD/YY")), Delivered!$Z$3:$Z$8),
                    "IN QC"
                )
            )-1
        )
    ),
"IN QC"
)</f>
        <v>NO SHIP DATE</v>
      </c>
      <c r="AB4529" s="25"/>
      <c r="AC4529" s="83"/>
      <c r="AD4529" s="45"/>
    </row>
    <row r="4530" spans="6:30" ht="14.25">
      <c r="F4530" s="30" t="str">
        <f>LEFT(Table2[[#This Row],[Project]],6)</f>
        <v/>
      </c>
      <c r="G4530" s="13"/>
      <c r="H4530" s="13"/>
      <c r="I4530" s="17"/>
      <c r="J4530" s="13"/>
      <c r="K4530" s="13"/>
      <c r="O4530" s="20"/>
      <c r="T4530" s="13"/>
      <c r="Y4530" s="71" t="str">
        <f>IFERROR(
    IF(Z4530="DONE",
        "QC DONE",
        IF(OR(AA4530="TBD", ISBLANK(AA4530)),
            "NO SHIP DATE",
            IF(AND(ISNUMBER(DATEVALUE(TEXT(Z4530,"MM/DD/YY"))), ISNUMBER(Table22[[#This Row],[QC START]])),
                NETWORKDAYS(Table22[[#This Row],[QC START]], DATEVALUE(TEXT(Z4530,"MM/DD/YY")), Delivered!$Z$3:$Z$8),
                IF(AND(ISNUMBER(DATEVALUE(TEXT(AA4530,"MM/DD/YY"))), ISNUMBER(Table22[[#This Row],[QC START]])),
                    NETWORKDAYS(Table22[[#This Row],[QC START]], DATEVALUE(TEXT(AA4530,"MM/DD/YY")), Delivered!$Z$3:$Z$8),
                    "IN QC"
                )
            )-1
        )
    ),
"IN QC"
)</f>
        <v>NO SHIP DATE</v>
      </c>
      <c r="AB4530" s="25"/>
      <c r="AC4530" s="83"/>
      <c r="AD4530" s="45"/>
    </row>
    <row r="4531" spans="6:30" ht="14.25">
      <c r="F4531" s="30" t="str">
        <f>LEFT(Table2[[#This Row],[Project]],6)</f>
        <v/>
      </c>
      <c r="G4531" s="13"/>
      <c r="H4531" s="13"/>
      <c r="I4531" s="17"/>
      <c r="J4531" s="13"/>
      <c r="K4531" s="13"/>
      <c r="O4531" s="20"/>
      <c r="T4531" s="13"/>
      <c r="Y4531" s="71" t="str">
        <f>IFERROR(
    IF(Z4531="DONE",
        "QC DONE",
        IF(OR(AA4531="TBD", ISBLANK(AA4531)),
            "NO SHIP DATE",
            IF(AND(ISNUMBER(DATEVALUE(TEXT(Z4531,"MM/DD/YY"))), ISNUMBER(Table22[[#This Row],[QC START]])),
                NETWORKDAYS(Table22[[#This Row],[QC START]], DATEVALUE(TEXT(Z4531,"MM/DD/YY")), Delivered!$Z$3:$Z$8),
                IF(AND(ISNUMBER(DATEVALUE(TEXT(AA4531,"MM/DD/YY"))), ISNUMBER(Table22[[#This Row],[QC START]])),
                    NETWORKDAYS(Table22[[#This Row],[QC START]], DATEVALUE(TEXT(AA4531,"MM/DD/YY")), Delivered!$Z$3:$Z$8),
                    "IN QC"
                )
            )-1
        )
    ),
"IN QC"
)</f>
        <v>NO SHIP DATE</v>
      </c>
      <c r="AB4531" s="25"/>
      <c r="AC4531" s="83"/>
      <c r="AD4531" s="45"/>
    </row>
    <row r="4532" spans="6:30" ht="14.25">
      <c r="F4532" s="30" t="str">
        <f>LEFT(Table2[[#This Row],[Project]],6)</f>
        <v/>
      </c>
      <c r="G4532" s="13"/>
      <c r="H4532" s="13"/>
      <c r="I4532" s="17"/>
      <c r="J4532" s="13"/>
      <c r="K4532" s="13"/>
      <c r="O4532" s="20"/>
      <c r="T4532" s="13"/>
      <c r="Y4532" s="71" t="str">
        <f>IFERROR(
    IF(Z4532="DONE",
        "QC DONE",
        IF(OR(AA4532="TBD", ISBLANK(AA4532)),
            "NO SHIP DATE",
            IF(AND(ISNUMBER(DATEVALUE(TEXT(Z4532,"MM/DD/YY"))), ISNUMBER(Table22[[#This Row],[QC START]])),
                NETWORKDAYS(Table22[[#This Row],[QC START]], DATEVALUE(TEXT(Z4532,"MM/DD/YY")), Delivered!$Z$3:$Z$8),
                IF(AND(ISNUMBER(DATEVALUE(TEXT(AA4532,"MM/DD/YY"))), ISNUMBER(Table22[[#This Row],[QC START]])),
                    NETWORKDAYS(Table22[[#This Row],[QC START]], DATEVALUE(TEXT(AA4532,"MM/DD/YY")), Delivered!$Z$3:$Z$8),
                    "IN QC"
                )
            )-1
        )
    ),
"IN QC"
)</f>
        <v>NO SHIP DATE</v>
      </c>
      <c r="AB4532" s="25"/>
      <c r="AC4532" s="83"/>
      <c r="AD4532" s="45"/>
    </row>
    <row r="4533" spans="6:30" ht="14.25">
      <c r="F4533" s="30" t="str">
        <f>LEFT(Table2[[#This Row],[Project]],6)</f>
        <v/>
      </c>
      <c r="G4533" s="13"/>
      <c r="H4533" s="13"/>
      <c r="I4533" s="17"/>
      <c r="J4533" s="13"/>
      <c r="K4533" s="13"/>
      <c r="O4533" s="20"/>
      <c r="T4533" s="13"/>
      <c r="Y4533" s="71" t="str">
        <f>IFERROR(
    IF(Z4533="DONE",
        "QC DONE",
        IF(OR(AA4533="TBD", ISBLANK(AA4533)),
            "NO SHIP DATE",
            IF(AND(ISNUMBER(DATEVALUE(TEXT(Z4533,"MM/DD/YY"))), ISNUMBER(Table22[[#This Row],[QC START]])),
                NETWORKDAYS(Table22[[#This Row],[QC START]], DATEVALUE(TEXT(Z4533,"MM/DD/YY")), Delivered!$Z$3:$Z$8),
                IF(AND(ISNUMBER(DATEVALUE(TEXT(AA4533,"MM/DD/YY"))), ISNUMBER(Table22[[#This Row],[QC START]])),
                    NETWORKDAYS(Table22[[#This Row],[QC START]], DATEVALUE(TEXT(AA4533,"MM/DD/YY")), Delivered!$Z$3:$Z$8),
                    "IN QC"
                )
            )-1
        )
    ),
"IN QC"
)</f>
        <v>NO SHIP DATE</v>
      </c>
      <c r="AB4533" s="25"/>
      <c r="AC4533" s="83"/>
      <c r="AD4533" s="45"/>
    </row>
    <row r="4534" spans="6:30" ht="14.25">
      <c r="F4534" s="30" t="str">
        <f>LEFT(Table2[[#This Row],[Project]],6)</f>
        <v/>
      </c>
      <c r="G4534" s="13"/>
      <c r="H4534" s="13"/>
      <c r="I4534" s="17"/>
      <c r="J4534" s="13"/>
      <c r="K4534" s="13"/>
      <c r="O4534" s="20"/>
      <c r="T4534" s="13"/>
      <c r="Y4534" s="71" t="str">
        <f>IFERROR(
    IF(Z4534="DONE",
        "QC DONE",
        IF(OR(AA4534="TBD", ISBLANK(AA4534)),
            "NO SHIP DATE",
            IF(AND(ISNUMBER(DATEVALUE(TEXT(Z4534,"MM/DD/YY"))), ISNUMBER(Table22[[#This Row],[QC START]])),
                NETWORKDAYS(Table22[[#This Row],[QC START]], DATEVALUE(TEXT(Z4534,"MM/DD/YY")), Delivered!$Z$3:$Z$8),
                IF(AND(ISNUMBER(DATEVALUE(TEXT(AA4534,"MM/DD/YY"))), ISNUMBER(Table22[[#This Row],[QC START]])),
                    NETWORKDAYS(Table22[[#This Row],[QC START]], DATEVALUE(TEXT(AA4534,"MM/DD/YY")), Delivered!$Z$3:$Z$8),
                    "IN QC"
                )
            )-1
        )
    ),
"IN QC"
)</f>
        <v>NO SHIP DATE</v>
      </c>
      <c r="AB4534" s="25"/>
      <c r="AC4534" s="83"/>
      <c r="AD4534" s="45"/>
    </row>
    <row r="4535" spans="6:30" ht="14.25">
      <c r="F4535" s="30" t="str">
        <f>LEFT(Table2[[#This Row],[Project]],6)</f>
        <v/>
      </c>
      <c r="G4535" s="13"/>
      <c r="H4535" s="13"/>
      <c r="I4535" s="17"/>
      <c r="J4535" s="13"/>
      <c r="K4535" s="13"/>
      <c r="O4535" s="20"/>
      <c r="T4535" s="13"/>
      <c r="Y4535" s="71" t="str">
        <f>IFERROR(
    IF(Z4535="DONE",
        "QC DONE",
        IF(OR(AA4535="TBD", ISBLANK(AA4535)),
            "NO SHIP DATE",
            IF(AND(ISNUMBER(DATEVALUE(TEXT(Z4535,"MM/DD/YY"))), ISNUMBER(Table22[[#This Row],[QC START]])),
                NETWORKDAYS(Table22[[#This Row],[QC START]], DATEVALUE(TEXT(Z4535,"MM/DD/YY")), Delivered!$Z$3:$Z$8),
                IF(AND(ISNUMBER(DATEVALUE(TEXT(AA4535,"MM/DD/YY"))), ISNUMBER(Table22[[#This Row],[QC START]])),
                    NETWORKDAYS(Table22[[#This Row],[QC START]], DATEVALUE(TEXT(AA4535,"MM/DD/YY")), Delivered!$Z$3:$Z$8),
                    "IN QC"
                )
            )-1
        )
    ),
"IN QC"
)</f>
        <v>NO SHIP DATE</v>
      </c>
      <c r="AB4535" s="25"/>
      <c r="AC4535" s="83"/>
      <c r="AD4535" s="45"/>
    </row>
    <row r="4536" spans="6:30" ht="14.25">
      <c r="F4536" s="30" t="str">
        <f>LEFT(Table2[[#This Row],[Project]],6)</f>
        <v/>
      </c>
      <c r="G4536" s="13"/>
      <c r="H4536" s="13"/>
      <c r="I4536" s="17"/>
      <c r="J4536" s="13"/>
      <c r="K4536" s="13"/>
      <c r="O4536" s="20"/>
      <c r="T4536" s="13"/>
      <c r="Y4536" s="71" t="str">
        <f>IFERROR(
    IF(Z4536="DONE",
        "QC DONE",
        IF(OR(AA4536="TBD", ISBLANK(AA4536)),
            "NO SHIP DATE",
            IF(AND(ISNUMBER(DATEVALUE(TEXT(Z4536,"MM/DD/YY"))), ISNUMBER(Table22[[#This Row],[QC START]])),
                NETWORKDAYS(Table22[[#This Row],[QC START]], DATEVALUE(TEXT(Z4536,"MM/DD/YY")), Delivered!$Z$3:$Z$8),
                IF(AND(ISNUMBER(DATEVALUE(TEXT(AA4536,"MM/DD/YY"))), ISNUMBER(Table22[[#This Row],[QC START]])),
                    NETWORKDAYS(Table22[[#This Row],[QC START]], DATEVALUE(TEXT(AA4536,"MM/DD/YY")), Delivered!$Z$3:$Z$8),
                    "IN QC"
                )
            )-1
        )
    ),
"IN QC"
)</f>
        <v>NO SHIP DATE</v>
      </c>
      <c r="AB4536" s="25"/>
      <c r="AC4536" s="83"/>
      <c r="AD4536" s="45"/>
    </row>
    <row r="4537" spans="6:30" ht="14.25">
      <c r="F4537" s="30" t="str">
        <f>LEFT(Table2[[#This Row],[Project]],6)</f>
        <v/>
      </c>
      <c r="G4537" s="13"/>
      <c r="H4537" s="13"/>
      <c r="I4537" s="17"/>
      <c r="J4537" s="13"/>
      <c r="K4537" s="13"/>
      <c r="O4537" s="20"/>
      <c r="T4537" s="13"/>
      <c r="Y4537" s="71" t="str">
        <f>IFERROR(
    IF(Z4537="DONE",
        "QC DONE",
        IF(OR(AA4537="TBD", ISBLANK(AA4537)),
            "NO SHIP DATE",
            IF(AND(ISNUMBER(DATEVALUE(TEXT(Z4537,"MM/DD/YY"))), ISNUMBER(Table22[[#This Row],[QC START]])),
                NETWORKDAYS(Table22[[#This Row],[QC START]], DATEVALUE(TEXT(Z4537,"MM/DD/YY")), Delivered!$Z$3:$Z$8),
                IF(AND(ISNUMBER(DATEVALUE(TEXT(AA4537,"MM/DD/YY"))), ISNUMBER(Table22[[#This Row],[QC START]])),
                    NETWORKDAYS(Table22[[#This Row],[QC START]], DATEVALUE(TEXT(AA4537,"MM/DD/YY")), Delivered!$Z$3:$Z$8),
                    "IN QC"
                )
            )-1
        )
    ),
"IN QC"
)</f>
        <v>NO SHIP DATE</v>
      </c>
      <c r="AB4537" s="25"/>
      <c r="AC4537" s="83"/>
      <c r="AD4537" s="45"/>
    </row>
    <row r="4538" spans="6:30" ht="14.25">
      <c r="F4538" s="30" t="str">
        <f>LEFT(Table2[[#This Row],[Project]],6)</f>
        <v/>
      </c>
      <c r="G4538" s="13"/>
      <c r="H4538" s="13"/>
      <c r="I4538" s="17"/>
      <c r="J4538" s="13"/>
      <c r="K4538" s="13"/>
      <c r="O4538" s="20"/>
      <c r="T4538" s="13"/>
      <c r="Y4538" s="71" t="str">
        <f>IFERROR(
    IF(Z4538="DONE",
        "QC DONE",
        IF(OR(AA4538="TBD", ISBLANK(AA4538)),
            "NO SHIP DATE",
            IF(AND(ISNUMBER(DATEVALUE(TEXT(Z4538,"MM/DD/YY"))), ISNUMBER(Table22[[#This Row],[QC START]])),
                NETWORKDAYS(Table22[[#This Row],[QC START]], DATEVALUE(TEXT(Z4538,"MM/DD/YY")), Delivered!$Z$3:$Z$8),
                IF(AND(ISNUMBER(DATEVALUE(TEXT(AA4538,"MM/DD/YY"))), ISNUMBER(Table22[[#This Row],[QC START]])),
                    NETWORKDAYS(Table22[[#This Row],[QC START]], DATEVALUE(TEXT(AA4538,"MM/DD/YY")), Delivered!$Z$3:$Z$8),
                    "IN QC"
                )
            )-1
        )
    ),
"IN QC"
)</f>
        <v>NO SHIP DATE</v>
      </c>
      <c r="AB4538" s="25"/>
      <c r="AC4538" s="83"/>
      <c r="AD4538" s="45"/>
    </row>
    <row r="4539" spans="6:30" ht="14.25">
      <c r="F4539" s="30" t="str">
        <f>LEFT(Table2[[#This Row],[Project]],6)</f>
        <v/>
      </c>
      <c r="G4539" s="13"/>
      <c r="H4539" s="13"/>
      <c r="I4539" s="17"/>
      <c r="J4539" s="13"/>
      <c r="K4539" s="13"/>
      <c r="O4539" s="20"/>
      <c r="T4539" s="13"/>
      <c r="Y4539" s="71" t="str">
        <f>IFERROR(
    IF(Z4539="DONE",
        "QC DONE",
        IF(OR(AA4539="TBD", ISBLANK(AA4539)),
            "NO SHIP DATE",
            IF(AND(ISNUMBER(DATEVALUE(TEXT(Z4539,"MM/DD/YY"))), ISNUMBER(Table22[[#This Row],[QC START]])),
                NETWORKDAYS(Table22[[#This Row],[QC START]], DATEVALUE(TEXT(Z4539,"MM/DD/YY")), Delivered!$Z$3:$Z$8),
                IF(AND(ISNUMBER(DATEVALUE(TEXT(AA4539,"MM/DD/YY"))), ISNUMBER(Table22[[#This Row],[QC START]])),
                    NETWORKDAYS(Table22[[#This Row],[QC START]], DATEVALUE(TEXT(AA4539,"MM/DD/YY")), Delivered!$Z$3:$Z$8),
                    "IN QC"
                )
            )-1
        )
    ),
"IN QC"
)</f>
        <v>NO SHIP DATE</v>
      </c>
      <c r="AB4539" s="25"/>
      <c r="AC4539" s="83"/>
      <c r="AD4539" s="45"/>
    </row>
    <row r="4540" spans="6:30" ht="14.25">
      <c r="F4540" s="30" t="str">
        <f>LEFT(Table2[[#This Row],[Project]],6)</f>
        <v/>
      </c>
      <c r="G4540" s="13"/>
      <c r="H4540" s="13"/>
      <c r="I4540" s="17"/>
      <c r="J4540" s="13"/>
      <c r="K4540" s="13"/>
      <c r="O4540" s="20"/>
      <c r="T4540" s="13"/>
      <c r="Y4540" s="71" t="str">
        <f>IFERROR(
    IF(Z4540="DONE",
        "QC DONE",
        IF(OR(AA4540="TBD", ISBLANK(AA4540)),
            "NO SHIP DATE",
            IF(AND(ISNUMBER(DATEVALUE(TEXT(Z4540,"MM/DD/YY"))), ISNUMBER(Table22[[#This Row],[QC START]])),
                NETWORKDAYS(Table22[[#This Row],[QC START]], DATEVALUE(TEXT(Z4540,"MM/DD/YY")), Delivered!$Z$3:$Z$8),
                IF(AND(ISNUMBER(DATEVALUE(TEXT(AA4540,"MM/DD/YY"))), ISNUMBER(Table22[[#This Row],[QC START]])),
                    NETWORKDAYS(Table22[[#This Row],[QC START]], DATEVALUE(TEXT(AA4540,"MM/DD/YY")), Delivered!$Z$3:$Z$8),
                    "IN QC"
                )
            )-1
        )
    ),
"IN QC"
)</f>
        <v>NO SHIP DATE</v>
      </c>
      <c r="AB4540" s="25"/>
      <c r="AC4540" s="83"/>
      <c r="AD4540" s="45"/>
    </row>
    <row r="4541" spans="6:30" ht="14.25">
      <c r="F4541" s="30" t="str">
        <f>LEFT(Table2[[#This Row],[Project]],6)</f>
        <v/>
      </c>
      <c r="G4541" s="13"/>
      <c r="H4541" s="13"/>
      <c r="I4541" s="17"/>
      <c r="J4541" s="13"/>
      <c r="K4541" s="13"/>
      <c r="O4541" s="20"/>
      <c r="T4541" s="13"/>
      <c r="Y4541" s="71" t="str">
        <f>IFERROR(
    IF(Z4541="DONE",
        "QC DONE",
        IF(OR(AA4541="TBD", ISBLANK(AA4541)),
            "NO SHIP DATE",
            IF(AND(ISNUMBER(DATEVALUE(TEXT(Z4541,"MM/DD/YY"))), ISNUMBER(Table22[[#This Row],[QC START]])),
                NETWORKDAYS(Table22[[#This Row],[QC START]], DATEVALUE(TEXT(Z4541,"MM/DD/YY")), Delivered!$Z$3:$Z$8),
                IF(AND(ISNUMBER(DATEVALUE(TEXT(AA4541,"MM/DD/YY"))), ISNUMBER(Table22[[#This Row],[QC START]])),
                    NETWORKDAYS(Table22[[#This Row],[QC START]], DATEVALUE(TEXT(AA4541,"MM/DD/YY")), Delivered!$Z$3:$Z$8),
                    "IN QC"
                )
            )-1
        )
    ),
"IN QC"
)</f>
        <v>NO SHIP DATE</v>
      </c>
      <c r="AB4541" s="25"/>
      <c r="AC4541" s="83"/>
      <c r="AD4541" s="45"/>
    </row>
    <row r="4542" spans="6:30" ht="14.25">
      <c r="F4542" s="30" t="str">
        <f>LEFT(Table2[[#This Row],[Project]],6)</f>
        <v/>
      </c>
      <c r="G4542" s="13"/>
      <c r="H4542" s="13"/>
      <c r="I4542" s="17"/>
      <c r="J4542" s="13"/>
      <c r="K4542" s="13"/>
      <c r="O4542" s="20"/>
      <c r="T4542" s="13"/>
      <c r="Y4542" s="71" t="str">
        <f>IFERROR(
    IF(Z4542="DONE",
        "QC DONE",
        IF(OR(AA4542="TBD", ISBLANK(AA4542)),
            "NO SHIP DATE",
            IF(AND(ISNUMBER(DATEVALUE(TEXT(Z4542,"MM/DD/YY"))), ISNUMBER(Table22[[#This Row],[QC START]])),
                NETWORKDAYS(Table22[[#This Row],[QC START]], DATEVALUE(TEXT(Z4542,"MM/DD/YY")), Delivered!$Z$3:$Z$8),
                IF(AND(ISNUMBER(DATEVALUE(TEXT(AA4542,"MM/DD/YY"))), ISNUMBER(Table22[[#This Row],[QC START]])),
                    NETWORKDAYS(Table22[[#This Row],[QC START]], DATEVALUE(TEXT(AA4542,"MM/DD/YY")), Delivered!$Z$3:$Z$8),
                    "IN QC"
                )
            )-1
        )
    ),
"IN QC"
)</f>
        <v>NO SHIP DATE</v>
      </c>
      <c r="AB4542" s="25"/>
      <c r="AC4542" s="83"/>
      <c r="AD4542" s="45"/>
    </row>
    <row r="4543" spans="6:30" ht="14.25">
      <c r="F4543" s="30" t="str">
        <f>LEFT(Table2[[#This Row],[Project]],6)</f>
        <v/>
      </c>
      <c r="G4543" s="13"/>
      <c r="H4543" s="13"/>
      <c r="I4543" s="17"/>
      <c r="J4543" s="13"/>
      <c r="K4543" s="13"/>
      <c r="O4543" s="20"/>
      <c r="T4543" s="13"/>
      <c r="Y4543" s="71" t="str">
        <f>IFERROR(
    IF(Z4543="DONE",
        "QC DONE",
        IF(OR(AA4543="TBD", ISBLANK(AA4543)),
            "NO SHIP DATE",
            IF(AND(ISNUMBER(DATEVALUE(TEXT(Z4543,"MM/DD/YY"))), ISNUMBER(Table22[[#This Row],[QC START]])),
                NETWORKDAYS(Table22[[#This Row],[QC START]], DATEVALUE(TEXT(Z4543,"MM/DD/YY")), Delivered!$Z$3:$Z$8),
                IF(AND(ISNUMBER(DATEVALUE(TEXT(AA4543,"MM/DD/YY"))), ISNUMBER(Table22[[#This Row],[QC START]])),
                    NETWORKDAYS(Table22[[#This Row],[QC START]], DATEVALUE(TEXT(AA4543,"MM/DD/YY")), Delivered!$Z$3:$Z$8),
                    "IN QC"
                )
            )-1
        )
    ),
"IN QC"
)</f>
        <v>NO SHIP DATE</v>
      </c>
      <c r="AB4543" s="25"/>
      <c r="AC4543" s="83"/>
      <c r="AD4543" s="45"/>
    </row>
    <row r="4544" spans="6:30" ht="14.25">
      <c r="F4544" s="30" t="str">
        <f>LEFT(Table2[[#This Row],[Project]],6)</f>
        <v/>
      </c>
      <c r="G4544" s="13"/>
      <c r="H4544" s="13"/>
      <c r="I4544" s="17"/>
      <c r="J4544" s="13"/>
      <c r="K4544" s="13"/>
      <c r="O4544" s="20"/>
      <c r="T4544" s="13"/>
      <c r="Y4544" s="71" t="str">
        <f>IFERROR(
    IF(Z4544="DONE",
        "QC DONE",
        IF(OR(AA4544="TBD", ISBLANK(AA4544)),
            "NO SHIP DATE",
            IF(AND(ISNUMBER(DATEVALUE(TEXT(Z4544,"MM/DD/YY"))), ISNUMBER(Table22[[#This Row],[QC START]])),
                NETWORKDAYS(Table22[[#This Row],[QC START]], DATEVALUE(TEXT(Z4544,"MM/DD/YY")), Delivered!$Z$3:$Z$8),
                IF(AND(ISNUMBER(DATEVALUE(TEXT(AA4544,"MM/DD/YY"))), ISNUMBER(Table22[[#This Row],[QC START]])),
                    NETWORKDAYS(Table22[[#This Row],[QC START]], DATEVALUE(TEXT(AA4544,"MM/DD/YY")), Delivered!$Z$3:$Z$8),
                    "IN QC"
                )
            )-1
        )
    ),
"IN QC"
)</f>
        <v>NO SHIP DATE</v>
      </c>
      <c r="AB4544" s="25"/>
      <c r="AC4544" s="83"/>
      <c r="AD4544" s="45"/>
    </row>
    <row r="4545" spans="6:30" ht="14.25">
      <c r="F4545" s="30" t="str">
        <f>LEFT(Table2[[#This Row],[Project]],6)</f>
        <v/>
      </c>
      <c r="G4545" s="13"/>
      <c r="H4545" s="13"/>
      <c r="I4545" s="17"/>
      <c r="J4545" s="13"/>
      <c r="K4545" s="13"/>
      <c r="O4545" s="20"/>
      <c r="T4545" s="13"/>
      <c r="Y4545" s="71" t="str">
        <f>IFERROR(
    IF(Z4545="DONE",
        "QC DONE",
        IF(OR(AA4545="TBD", ISBLANK(AA4545)),
            "NO SHIP DATE",
            IF(AND(ISNUMBER(DATEVALUE(TEXT(Z4545,"MM/DD/YY"))), ISNUMBER(Table22[[#This Row],[QC START]])),
                NETWORKDAYS(Table22[[#This Row],[QC START]], DATEVALUE(TEXT(Z4545,"MM/DD/YY")), Delivered!$Z$3:$Z$8),
                IF(AND(ISNUMBER(DATEVALUE(TEXT(AA4545,"MM/DD/YY"))), ISNUMBER(Table22[[#This Row],[QC START]])),
                    NETWORKDAYS(Table22[[#This Row],[QC START]], DATEVALUE(TEXT(AA4545,"MM/DD/YY")), Delivered!$Z$3:$Z$8),
                    "IN QC"
                )
            )-1
        )
    ),
"IN QC"
)</f>
        <v>NO SHIP DATE</v>
      </c>
      <c r="AB4545" s="25"/>
      <c r="AC4545" s="83"/>
      <c r="AD4545" s="45"/>
    </row>
    <row r="4546" spans="6:30" ht="14.25">
      <c r="F4546" s="30" t="str">
        <f>LEFT(Table2[[#This Row],[Project]],6)</f>
        <v/>
      </c>
      <c r="G4546" s="13"/>
      <c r="H4546" s="13"/>
      <c r="I4546" s="17"/>
      <c r="J4546" s="13"/>
      <c r="K4546" s="13"/>
      <c r="O4546" s="20"/>
      <c r="T4546" s="13"/>
      <c r="Y4546" s="71" t="str">
        <f>IFERROR(
    IF(Z4546="DONE",
        "QC DONE",
        IF(OR(AA4546="TBD", ISBLANK(AA4546)),
            "NO SHIP DATE",
            IF(AND(ISNUMBER(DATEVALUE(TEXT(Z4546,"MM/DD/YY"))), ISNUMBER(Table22[[#This Row],[QC START]])),
                NETWORKDAYS(Table22[[#This Row],[QC START]], DATEVALUE(TEXT(Z4546,"MM/DD/YY")), Delivered!$Z$3:$Z$8),
                IF(AND(ISNUMBER(DATEVALUE(TEXT(AA4546,"MM/DD/YY"))), ISNUMBER(Table22[[#This Row],[QC START]])),
                    NETWORKDAYS(Table22[[#This Row],[QC START]], DATEVALUE(TEXT(AA4546,"MM/DD/YY")), Delivered!$Z$3:$Z$8),
                    "IN QC"
                )
            )-1
        )
    ),
"IN QC"
)</f>
        <v>NO SHIP DATE</v>
      </c>
      <c r="AB4546" s="25"/>
      <c r="AC4546" s="83"/>
      <c r="AD4546" s="45"/>
    </row>
    <row r="4547" spans="6:30" ht="14.25">
      <c r="F4547" s="30" t="str">
        <f>LEFT(Table2[[#This Row],[Project]],6)</f>
        <v/>
      </c>
      <c r="G4547" s="13"/>
      <c r="H4547" s="13"/>
      <c r="I4547" s="17"/>
      <c r="J4547" s="13"/>
      <c r="K4547" s="13"/>
      <c r="O4547" s="20"/>
      <c r="T4547" s="13"/>
      <c r="Y4547" s="71" t="str">
        <f>IFERROR(
    IF(Z4547="DONE",
        "QC DONE",
        IF(OR(AA4547="TBD", ISBLANK(AA4547)),
            "NO SHIP DATE",
            IF(AND(ISNUMBER(DATEVALUE(TEXT(Z4547,"MM/DD/YY"))), ISNUMBER(Table22[[#This Row],[QC START]])),
                NETWORKDAYS(Table22[[#This Row],[QC START]], DATEVALUE(TEXT(Z4547,"MM/DD/YY")), Delivered!$Z$3:$Z$8),
                IF(AND(ISNUMBER(DATEVALUE(TEXT(AA4547,"MM/DD/YY"))), ISNUMBER(Table22[[#This Row],[QC START]])),
                    NETWORKDAYS(Table22[[#This Row],[QC START]], DATEVALUE(TEXT(AA4547,"MM/DD/YY")), Delivered!$Z$3:$Z$8),
                    "IN QC"
                )
            )-1
        )
    ),
"IN QC"
)</f>
        <v>NO SHIP DATE</v>
      </c>
      <c r="AB4547" s="25"/>
      <c r="AC4547" s="83"/>
      <c r="AD4547" s="45"/>
    </row>
    <row r="4548" spans="6:30" ht="14.25">
      <c r="F4548" s="30" t="str">
        <f>LEFT(Table2[[#This Row],[Project]],6)</f>
        <v/>
      </c>
      <c r="G4548" s="13"/>
      <c r="H4548" s="13"/>
      <c r="I4548" s="17"/>
      <c r="J4548" s="13"/>
      <c r="K4548" s="13"/>
      <c r="O4548" s="20"/>
      <c r="T4548" s="13"/>
      <c r="Y4548" s="71" t="str">
        <f>IFERROR(
    IF(Z4548="DONE",
        "QC DONE",
        IF(OR(AA4548="TBD", ISBLANK(AA4548)),
            "NO SHIP DATE",
            IF(AND(ISNUMBER(DATEVALUE(TEXT(Z4548,"MM/DD/YY"))), ISNUMBER(Table22[[#This Row],[QC START]])),
                NETWORKDAYS(Table22[[#This Row],[QC START]], DATEVALUE(TEXT(Z4548,"MM/DD/YY")), Delivered!$Z$3:$Z$8),
                IF(AND(ISNUMBER(DATEVALUE(TEXT(AA4548,"MM/DD/YY"))), ISNUMBER(Table22[[#This Row],[QC START]])),
                    NETWORKDAYS(Table22[[#This Row],[QC START]], DATEVALUE(TEXT(AA4548,"MM/DD/YY")), Delivered!$Z$3:$Z$8),
                    "IN QC"
                )
            )-1
        )
    ),
"IN QC"
)</f>
        <v>NO SHIP DATE</v>
      </c>
      <c r="AB4548" s="25"/>
      <c r="AC4548" s="83"/>
      <c r="AD4548" s="45"/>
    </row>
    <row r="4549" spans="6:30" ht="14.25">
      <c r="F4549" s="30" t="str">
        <f>LEFT(Table2[[#This Row],[Project]],6)</f>
        <v/>
      </c>
      <c r="G4549" s="13"/>
      <c r="H4549" s="13"/>
      <c r="I4549" s="17"/>
      <c r="J4549" s="13"/>
      <c r="K4549" s="13"/>
      <c r="O4549" s="20"/>
      <c r="T4549" s="13"/>
      <c r="Y4549" s="71" t="str">
        <f>IFERROR(
    IF(Z4549="DONE",
        "QC DONE",
        IF(OR(AA4549="TBD", ISBLANK(AA4549)),
            "NO SHIP DATE",
            IF(AND(ISNUMBER(DATEVALUE(TEXT(Z4549,"MM/DD/YY"))), ISNUMBER(Table22[[#This Row],[QC START]])),
                NETWORKDAYS(Table22[[#This Row],[QC START]], DATEVALUE(TEXT(Z4549,"MM/DD/YY")), Delivered!$Z$3:$Z$8),
                IF(AND(ISNUMBER(DATEVALUE(TEXT(AA4549,"MM/DD/YY"))), ISNUMBER(Table22[[#This Row],[QC START]])),
                    NETWORKDAYS(Table22[[#This Row],[QC START]], DATEVALUE(TEXT(AA4549,"MM/DD/YY")), Delivered!$Z$3:$Z$8),
                    "IN QC"
                )
            )-1
        )
    ),
"IN QC"
)</f>
        <v>NO SHIP DATE</v>
      </c>
      <c r="AB4549" s="25"/>
      <c r="AC4549" s="83"/>
      <c r="AD4549" s="45"/>
    </row>
    <row r="4550" spans="6:30" ht="14.25">
      <c r="F4550" s="30" t="str">
        <f>LEFT(Table2[[#This Row],[Project]],6)</f>
        <v/>
      </c>
      <c r="G4550" s="13"/>
      <c r="H4550" s="13"/>
      <c r="I4550" s="17"/>
      <c r="J4550" s="13"/>
      <c r="K4550" s="13"/>
      <c r="O4550" s="20"/>
      <c r="T4550" s="13"/>
      <c r="Y4550" s="71" t="str">
        <f>IFERROR(
    IF(Z4550="DONE",
        "QC DONE",
        IF(OR(AA4550="TBD", ISBLANK(AA4550)),
            "NO SHIP DATE",
            IF(AND(ISNUMBER(DATEVALUE(TEXT(Z4550,"MM/DD/YY"))), ISNUMBER(Table22[[#This Row],[QC START]])),
                NETWORKDAYS(Table22[[#This Row],[QC START]], DATEVALUE(TEXT(Z4550,"MM/DD/YY")), Delivered!$Z$3:$Z$8),
                IF(AND(ISNUMBER(DATEVALUE(TEXT(AA4550,"MM/DD/YY"))), ISNUMBER(Table22[[#This Row],[QC START]])),
                    NETWORKDAYS(Table22[[#This Row],[QC START]], DATEVALUE(TEXT(AA4550,"MM/DD/YY")), Delivered!$Z$3:$Z$8),
                    "IN QC"
                )
            )-1
        )
    ),
"IN QC"
)</f>
        <v>NO SHIP DATE</v>
      </c>
      <c r="AB4550" s="25"/>
      <c r="AC4550" s="83"/>
      <c r="AD4550" s="45"/>
    </row>
    <row r="4551" spans="6:30" ht="14.25">
      <c r="F4551" s="30" t="str">
        <f>LEFT(Table2[[#This Row],[Project]],6)</f>
        <v/>
      </c>
      <c r="G4551" s="13"/>
      <c r="H4551" s="13"/>
      <c r="I4551" s="17"/>
      <c r="J4551" s="13"/>
      <c r="K4551" s="13"/>
      <c r="O4551" s="20"/>
      <c r="T4551" s="13"/>
      <c r="Y4551" s="71" t="str">
        <f>IFERROR(
    IF(Z4551="DONE",
        "QC DONE",
        IF(OR(AA4551="TBD", ISBLANK(AA4551)),
            "NO SHIP DATE",
            IF(AND(ISNUMBER(DATEVALUE(TEXT(Z4551,"MM/DD/YY"))), ISNUMBER(Table22[[#This Row],[QC START]])),
                NETWORKDAYS(Table22[[#This Row],[QC START]], DATEVALUE(TEXT(Z4551,"MM/DD/YY")), Delivered!$Z$3:$Z$8),
                IF(AND(ISNUMBER(DATEVALUE(TEXT(AA4551,"MM/DD/YY"))), ISNUMBER(Table22[[#This Row],[QC START]])),
                    NETWORKDAYS(Table22[[#This Row],[QC START]], DATEVALUE(TEXT(AA4551,"MM/DD/YY")), Delivered!$Z$3:$Z$8),
                    "IN QC"
                )
            )-1
        )
    ),
"IN QC"
)</f>
        <v>NO SHIP DATE</v>
      </c>
      <c r="AB4551" s="25"/>
      <c r="AC4551" s="83"/>
      <c r="AD4551" s="45"/>
    </row>
    <row r="4552" spans="6:30" ht="14.25">
      <c r="F4552" s="30" t="str">
        <f>LEFT(Table2[[#This Row],[Project]],6)</f>
        <v/>
      </c>
      <c r="G4552" s="13"/>
      <c r="H4552" s="13"/>
      <c r="I4552" s="17"/>
      <c r="J4552" s="13"/>
      <c r="K4552" s="13"/>
      <c r="O4552" s="20"/>
      <c r="T4552" s="13"/>
      <c r="Y4552" s="71" t="str">
        <f>IFERROR(
    IF(Z4552="DONE",
        "QC DONE",
        IF(OR(AA4552="TBD", ISBLANK(AA4552)),
            "NO SHIP DATE",
            IF(AND(ISNUMBER(DATEVALUE(TEXT(Z4552,"MM/DD/YY"))), ISNUMBER(Table22[[#This Row],[QC START]])),
                NETWORKDAYS(Table22[[#This Row],[QC START]], DATEVALUE(TEXT(Z4552,"MM/DD/YY")), Delivered!$Z$3:$Z$8),
                IF(AND(ISNUMBER(DATEVALUE(TEXT(AA4552,"MM/DD/YY"))), ISNUMBER(Table22[[#This Row],[QC START]])),
                    NETWORKDAYS(Table22[[#This Row],[QC START]], DATEVALUE(TEXT(AA4552,"MM/DD/YY")), Delivered!$Z$3:$Z$8),
                    "IN QC"
                )
            )-1
        )
    ),
"IN QC"
)</f>
        <v>NO SHIP DATE</v>
      </c>
      <c r="AB4552" s="25"/>
      <c r="AC4552" s="83"/>
      <c r="AD4552" s="45"/>
    </row>
    <row r="4553" spans="6:30" ht="14.25">
      <c r="F4553" s="30" t="str">
        <f>LEFT(Table2[[#This Row],[Project]],6)</f>
        <v/>
      </c>
      <c r="G4553" s="13"/>
      <c r="H4553" s="13"/>
      <c r="I4553" s="17"/>
      <c r="J4553" s="13"/>
      <c r="K4553" s="13"/>
      <c r="O4553" s="20"/>
      <c r="T4553" s="13"/>
      <c r="Y4553" s="71" t="str">
        <f>IFERROR(
    IF(Z4553="DONE",
        "QC DONE",
        IF(OR(AA4553="TBD", ISBLANK(AA4553)),
            "NO SHIP DATE",
            IF(AND(ISNUMBER(DATEVALUE(TEXT(Z4553,"MM/DD/YY"))), ISNUMBER(Table22[[#This Row],[QC START]])),
                NETWORKDAYS(Table22[[#This Row],[QC START]], DATEVALUE(TEXT(Z4553,"MM/DD/YY")), Delivered!$Z$3:$Z$8),
                IF(AND(ISNUMBER(DATEVALUE(TEXT(AA4553,"MM/DD/YY"))), ISNUMBER(Table22[[#This Row],[QC START]])),
                    NETWORKDAYS(Table22[[#This Row],[QC START]], DATEVALUE(TEXT(AA4553,"MM/DD/YY")), Delivered!$Z$3:$Z$8),
                    "IN QC"
                )
            )-1
        )
    ),
"IN QC"
)</f>
        <v>NO SHIP DATE</v>
      </c>
      <c r="AB4553" s="25"/>
      <c r="AC4553" s="83"/>
      <c r="AD4553" s="45"/>
    </row>
    <row r="4554" spans="6:30" ht="14.25">
      <c r="F4554" s="30" t="str">
        <f>LEFT(Table2[[#This Row],[Project]],6)</f>
        <v/>
      </c>
      <c r="G4554" s="13"/>
      <c r="H4554" s="13"/>
      <c r="I4554" s="17"/>
      <c r="J4554" s="13"/>
      <c r="K4554" s="13"/>
      <c r="O4554" s="20"/>
      <c r="T4554" s="13"/>
      <c r="Y4554" s="71" t="str">
        <f>IFERROR(
    IF(Z4554="DONE",
        "QC DONE",
        IF(OR(AA4554="TBD", ISBLANK(AA4554)),
            "NO SHIP DATE",
            IF(AND(ISNUMBER(DATEVALUE(TEXT(Z4554,"MM/DD/YY"))), ISNUMBER(Table22[[#This Row],[QC START]])),
                NETWORKDAYS(Table22[[#This Row],[QC START]], DATEVALUE(TEXT(Z4554,"MM/DD/YY")), Delivered!$Z$3:$Z$8),
                IF(AND(ISNUMBER(DATEVALUE(TEXT(AA4554,"MM/DD/YY"))), ISNUMBER(Table22[[#This Row],[QC START]])),
                    NETWORKDAYS(Table22[[#This Row],[QC START]], DATEVALUE(TEXT(AA4554,"MM/DD/YY")), Delivered!$Z$3:$Z$8),
                    "IN QC"
                )
            )-1
        )
    ),
"IN QC"
)</f>
        <v>NO SHIP DATE</v>
      </c>
      <c r="AB4554" s="25"/>
      <c r="AC4554" s="83"/>
      <c r="AD4554" s="45"/>
    </row>
    <row r="4555" spans="6:30" ht="14.25">
      <c r="F4555" s="30" t="str">
        <f>LEFT(Table2[[#This Row],[Project]],6)</f>
        <v/>
      </c>
      <c r="G4555" s="13"/>
      <c r="H4555" s="13"/>
      <c r="I4555" s="17"/>
      <c r="J4555" s="13"/>
      <c r="K4555" s="13"/>
      <c r="O4555" s="20"/>
      <c r="T4555" s="13"/>
      <c r="Y4555" s="71" t="str">
        <f>IFERROR(
    IF(Z4555="DONE",
        "QC DONE",
        IF(OR(AA4555="TBD", ISBLANK(AA4555)),
            "NO SHIP DATE",
            IF(AND(ISNUMBER(DATEVALUE(TEXT(Z4555,"MM/DD/YY"))), ISNUMBER(Table22[[#This Row],[QC START]])),
                NETWORKDAYS(Table22[[#This Row],[QC START]], DATEVALUE(TEXT(Z4555,"MM/DD/YY")), Delivered!$Z$3:$Z$8),
                IF(AND(ISNUMBER(DATEVALUE(TEXT(AA4555,"MM/DD/YY"))), ISNUMBER(Table22[[#This Row],[QC START]])),
                    NETWORKDAYS(Table22[[#This Row],[QC START]], DATEVALUE(TEXT(AA4555,"MM/DD/YY")), Delivered!$Z$3:$Z$8),
                    "IN QC"
                )
            )-1
        )
    ),
"IN QC"
)</f>
        <v>NO SHIP DATE</v>
      </c>
      <c r="AB4555" s="25"/>
      <c r="AC4555" s="83"/>
      <c r="AD4555" s="45"/>
    </row>
    <row r="4556" spans="6:30" ht="14.25">
      <c r="F4556" s="30" t="str">
        <f>LEFT(Table2[[#This Row],[Project]],6)</f>
        <v/>
      </c>
      <c r="G4556" s="13"/>
      <c r="H4556" s="13"/>
      <c r="I4556" s="17"/>
      <c r="J4556" s="13"/>
      <c r="K4556" s="13"/>
      <c r="O4556" s="20"/>
      <c r="T4556" s="13"/>
      <c r="Y4556" s="71" t="str">
        <f>IFERROR(
    IF(Z4556="DONE",
        "QC DONE",
        IF(OR(AA4556="TBD", ISBLANK(AA4556)),
            "NO SHIP DATE",
            IF(AND(ISNUMBER(DATEVALUE(TEXT(Z4556,"MM/DD/YY"))), ISNUMBER(Table22[[#This Row],[QC START]])),
                NETWORKDAYS(Table22[[#This Row],[QC START]], DATEVALUE(TEXT(Z4556,"MM/DD/YY")), Delivered!$Z$3:$Z$8),
                IF(AND(ISNUMBER(DATEVALUE(TEXT(AA4556,"MM/DD/YY"))), ISNUMBER(Table22[[#This Row],[QC START]])),
                    NETWORKDAYS(Table22[[#This Row],[QC START]], DATEVALUE(TEXT(AA4556,"MM/DD/YY")), Delivered!$Z$3:$Z$8),
                    "IN QC"
                )
            )-1
        )
    ),
"IN QC"
)</f>
        <v>NO SHIP DATE</v>
      </c>
      <c r="AB4556" s="25"/>
      <c r="AC4556" s="83"/>
      <c r="AD4556" s="45"/>
    </row>
    <row r="4557" spans="6:30" ht="14.25">
      <c r="F4557" s="30" t="str">
        <f>LEFT(Table2[[#This Row],[Project]],6)</f>
        <v/>
      </c>
      <c r="G4557" s="13"/>
      <c r="H4557" s="13"/>
      <c r="I4557" s="17"/>
      <c r="J4557" s="13"/>
      <c r="K4557" s="13"/>
      <c r="O4557" s="20"/>
      <c r="T4557" s="13"/>
      <c r="Y4557" s="71" t="str">
        <f>IFERROR(
    IF(Z4557="DONE",
        "QC DONE",
        IF(OR(AA4557="TBD", ISBLANK(AA4557)),
            "NO SHIP DATE",
            IF(AND(ISNUMBER(DATEVALUE(TEXT(Z4557,"MM/DD/YY"))), ISNUMBER(Table22[[#This Row],[QC START]])),
                NETWORKDAYS(Table22[[#This Row],[QC START]], DATEVALUE(TEXT(Z4557,"MM/DD/YY")), Delivered!$Z$3:$Z$8),
                IF(AND(ISNUMBER(DATEVALUE(TEXT(AA4557,"MM/DD/YY"))), ISNUMBER(Table22[[#This Row],[QC START]])),
                    NETWORKDAYS(Table22[[#This Row],[QC START]], DATEVALUE(TEXT(AA4557,"MM/DD/YY")), Delivered!$Z$3:$Z$8),
                    "IN QC"
                )
            )-1
        )
    ),
"IN QC"
)</f>
        <v>NO SHIP DATE</v>
      </c>
      <c r="AB4557" s="25"/>
      <c r="AC4557" s="83"/>
      <c r="AD4557" s="45"/>
    </row>
    <row r="4558" spans="6:30" ht="14.25">
      <c r="F4558" s="30" t="str">
        <f>LEFT(Table2[[#This Row],[Project]],6)</f>
        <v/>
      </c>
      <c r="G4558" s="13"/>
      <c r="H4558" s="13"/>
      <c r="I4558" s="17"/>
      <c r="J4558" s="13"/>
      <c r="K4558" s="13"/>
      <c r="O4558" s="20"/>
      <c r="T4558" s="13"/>
      <c r="Y4558" s="71" t="str">
        <f>IFERROR(
    IF(Z4558="DONE",
        "QC DONE",
        IF(OR(AA4558="TBD", ISBLANK(AA4558)),
            "NO SHIP DATE",
            IF(AND(ISNUMBER(DATEVALUE(TEXT(Z4558,"MM/DD/YY"))), ISNUMBER(Table22[[#This Row],[QC START]])),
                NETWORKDAYS(Table22[[#This Row],[QC START]], DATEVALUE(TEXT(Z4558,"MM/DD/YY")), Delivered!$Z$3:$Z$8),
                IF(AND(ISNUMBER(DATEVALUE(TEXT(AA4558,"MM/DD/YY"))), ISNUMBER(Table22[[#This Row],[QC START]])),
                    NETWORKDAYS(Table22[[#This Row],[QC START]], DATEVALUE(TEXT(AA4558,"MM/DD/YY")), Delivered!$Z$3:$Z$8),
                    "IN QC"
                )
            )-1
        )
    ),
"IN QC"
)</f>
        <v>NO SHIP DATE</v>
      </c>
      <c r="AB4558" s="25"/>
      <c r="AC4558" s="83"/>
      <c r="AD4558" s="45"/>
    </row>
    <row r="4559" spans="6:30" ht="14.25">
      <c r="F4559" s="30" t="str">
        <f>LEFT(Table2[[#This Row],[Project]],6)</f>
        <v/>
      </c>
      <c r="G4559" s="13"/>
      <c r="H4559" s="13"/>
      <c r="I4559" s="17"/>
      <c r="J4559" s="13"/>
      <c r="K4559" s="13"/>
      <c r="O4559" s="20"/>
      <c r="T4559" s="13"/>
      <c r="Y4559" s="71" t="str">
        <f>IFERROR(
    IF(Z4559="DONE",
        "QC DONE",
        IF(OR(AA4559="TBD", ISBLANK(AA4559)),
            "NO SHIP DATE",
            IF(AND(ISNUMBER(DATEVALUE(TEXT(Z4559,"MM/DD/YY"))), ISNUMBER(Table22[[#This Row],[QC START]])),
                NETWORKDAYS(Table22[[#This Row],[QC START]], DATEVALUE(TEXT(Z4559,"MM/DD/YY")), Delivered!$Z$3:$Z$8),
                IF(AND(ISNUMBER(DATEVALUE(TEXT(AA4559,"MM/DD/YY"))), ISNUMBER(Table22[[#This Row],[QC START]])),
                    NETWORKDAYS(Table22[[#This Row],[QC START]], DATEVALUE(TEXT(AA4559,"MM/DD/YY")), Delivered!$Z$3:$Z$8),
                    "IN QC"
                )
            )-1
        )
    ),
"IN QC"
)</f>
        <v>NO SHIP DATE</v>
      </c>
      <c r="AB4559" s="25"/>
      <c r="AC4559" s="83"/>
      <c r="AD4559" s="45"/>
    </row>
    <row r="4560" spans="6:30" ht="14.25">
      <c r="F4560" s="30" t="str">
        <f>LEFT(Table2[[#This Row],[Project]],6)</f>
        <v/>
      </c>
      <c r="G4560" s="13"/>
      <c r="H4560" s="13"/>
      <c r="I4560" s="17"/>
      <c r="J4560" s="13"/>
      <c r="K4560" s="13"/>
      <c r="O4560" s="20"/>
      <c r="T4560" s="13"/>
      <c r="Y4560" s="71" t="str">
        <f>IFERROR(
    IF(Z4560="DONE",
        "QC DONE",
        IF(OR(AA4560="TBD", ISBLANK(AA4560)),
            "NO SHIP DATE",
            IF(AND(ISNUMBER(DATEVALUE(TEXT(Z4560,"MM/DD/YY"))), ISNUMBER(Table22[[#This Row],[QC START]])),
                NETWORKDAYS(Table22[[#This Row],[QC START]], DATEVALUE(TEXT(Z4560,"MM/DD/YY")), Delivered!$Z$3:$Z$8),
                IF(AND(ISNUMBER(DATEVALUE(TEXT(AA4560,"MM/DD/YY"))), ISNUMBER(Table22[[#This Row],[QC START]])),
                    NETWORKDAYS(Table22[[#This Row],[QC START]], DATEVALUE(TEXT(AA4560,"MM/DD/YY")), Delivered!$Z$3:$Z$8),
                    "IN QC"
                )
            )-1
        )
    ),
"IN QC"
)</f>
        <v>NO SHIP DATE</v>
      </c>
      <c r="AB4560" s="25"/>
      <c r="AC4560" s="83"/>
      <c r="AD4560" s="45"/>
    </row>
    <row r="4561" spans="6:30" ht="14.25">
      <c r="F4561" s="30" t="str">
        <f>LEFT(Table2[[#This Row],[Project]],6)</f>
        <v/>
      </c>
      <c r="G4561" s="13"/>
      <c r="H4561" s="13"/>
      <c r="I4561" s="17"/>
      <c r="J4561" s="13"/>
      <c r="K4561" s="13"/>
      <c r="O4561" s="20"/>
      <c r="T4561" s="13"/>
      <c r="Y4561" s="71" t="str">
        <f>IFERROR(
    IF(Z4561="DONE",
        "QC DONE",
        IF(OR(AA4561="TBD", ISBLANK(AA4561)),
            "NO SHIP DATE",
            IF(AND(ISNUMBER(DATEVALUE(TEXT(Z4561,"MM/DD/YY"))), ISNUMBER(Table22[[#This Row],[QC START]])),
                NETWORKDAYS(Table22[[#This Row],[QC START]], DATEVALUE(TEXT(Z4561,"MM/DD/YY")), Delivered!$Z$3:$Z$8),
                IF(AND(ISNUMBER(DATEVALUE(TEXT(AA4561,"MM/DD/YY"))), ISNUMBER(Table22[[#This Row],[QC START]])),
                    NETWORKDAYS(Table22[[#This Row],[QC START]], DATEVALUE(TEXT(AA4561,"MM/DD/YY")), Delivered!$Z$3:$Z$8),
                    "IN QC"
                )
            )-1
        )
    ),
"IN QC"
)</f>
        <v>NO SHIP DATE</v>
      </c>
      <c r="AB4561" s="25"/>
      <c r="AC4561" s="83"/>
      <c r="AD4561" s="45"/>
    </row>
    <row r="4562" spans="6:30" ht="14.25">
      <c r="F4562" s="30" t="str">
        <f>LEFT(Table2[[#This Row],[Project]],6)</f>
        <v/>
      </c>
      <c r="G4562" s="13"/>
      <c r="H4562" s="13"/>
      <c r="I4562" s="17"/>
      <c r="J4562" s="13"/>
      <c r="K4562" s="13"/>
      <c r="O4562" s="20"/>
      <c r="T4562" s="13"/>
      <c r="Y4562" s="71" t="str">
        <f>IFERROR(
    IF(Z4562="DONE",
        "QC DONE",
        IF(OR(AA4562="TBD", ISBLANK(AA4562)),
            "NO SHIP DATE",
            IF(AND(ISNUMBER(DATEVALUE(TEXT(Z4562,"MM/DD/YY"))), ISNUMBER(Table22[[#This Row],[QC START]])),
                NETWORKDAYS(Table22[[#This Row],[QC START]], DATEVALUE(TEXT(Z4562,"MM/DD/YY")), Delivered!$Z$3:$Z$8),
                IF(AND(ISNUMBER(DATEVALUE(TEXT(AA4562,"MM/DD/YY"))), ISNUMBER(Table22[[#This Row],[QC START]])),
                    NETWORKDAYS(Table22[[#This Row],[QC START]], DATEVALUE(TEXT(AA4562,"MM/DD/YY")), Delivered!$Z$3:$Z$8),
                    "IN QC"
                )
            )-1
        )
    ),
"IN QC"
)</f>
        <v>NO SHIP DATE</v>
      </c>
      <c r="AB4562" s="25"/>
      <c r="AC4562" s="83"/>
      <c r="AD4562" s="45"/>
    </row>
    <row r="4563" spans="6:30" ht="14.25">
      <c r="F4563" s="30" t="str">
        <f>LEFT(Table2[[#This Row],[Project]],6)</f>
        <v/>
      </c>
      <c r="G4563" s="13"/>
      <c r="H4563" s="13"/>
      <c r="I4563" s="17"/>
      <c r="J4563" s="13"/>
      <c r="K4563" s="13"/>
      <c r="O4563" s="20"/>
      <c r="T4563" s="13"/>
      <c r="Y4563" s="71" t="str">
        <f>IFERROR(
    IF(Z4563="DONE",
        "QC DONE",
        IF(OR(AA4563="TBD", ISBLANK(AA4563)),
            "NO SHIP DATE",
            IF(AND(ISNUMBER(DATEVALUE(TEXT(Z4563,"MM/DD/YY"))), ISNUMBER(Table22[[#This Row],[QC START]])),
                NETWORKDAYS(Table22[[#This Row],[QC START]], DATEVALUE(TEXT(Z4563,"MM/DD/YY")), Delivered!$Z$3:$Z$8),
                IF(AND(ISNUMBER(DATEVALUE(TEXT(AA4563,"MM/DD/YY"))), ISNUMBER(Table22[[#This Row],[QC START]])),
                    NETWORKDAYS(Table22[[#This Row],[QC START]], DATEVALUE(TEXT(AA4563,"MM/DD/YY")), Delivered!$Z$3:$Z$8),
                    "IN QC"
                )
            )-1
        )
    ),
"IN QC"
)</f>
        <v>NO SHIP DATE</v>
      </c>
      <c r="AB4563" s="25"/>
      <c r="AC4563" s="83"/>
      <c r="AD4563" s="45"/>
    </row>
    <row r="4564" spans="6:30" ht="14.25">
      <c r="F4564" s="30" t="str">
        <f>LEFT(Table2[[#This Row],[Project]],6)</f>
        <v/>
      </c>
      <c r="G4564" s="13"/>
      <c r="H4564" s="13"/>
      <c r="I4564" s="17"/>
      <c r="J4564" s="13"/>
      <c r="K4564" s="13"/>
      <c r="O4564" s="20"/>
      <c r="T4564" s="13"/>
      <c r="Y4564" s="71" t="str">
        <f>IFERROR(
    IF(Z4564="DONE",
        "QC DONE",
        IF(OR(AA4564="TBD", ISBLANK(AA4564)),
            "NO SHIP DATE",
            IF(AND(ISNUMBER(DATEVALUE(TEXT(Z4564,"MM/DD/YY"))), ISNUMBER(Table22[[#This Row],[QC START]])),
                NETWORKDAYS(Table22[[#This Row],[QC START]], DATEVALUE(TEXT(Z4564,"MM/DD/YY")), Delivered!$Z$3:$Z$8),
                IF(AND(ISNUMBER(DATEVALUE(TEXT(AA4564,"MM/DD/YY"))), ISNUMBER(Table22[[#This Row],[QC START]])),
                    NETWORKDAYS(Table22[[#This Row],[QC START]], DATEVALUE(TEXT(AA4564,"MM/DD/YY")), Delivered!$Z$3:$Z$8),
                    "IN QC"
                )
            )-1
        )
    ),
"IN QC"
)</f>
        <v>NO SHIP DATE</v>
      </c>
      <c r="AB4564" s="25"/>
      <c r="AC4564" s="83"/>
      <c r="AD4564" s="45"/>
    </row>
    <row r="4565" spans="6:30" ht="14.25">
      <c r="F4565" s="30" t="str">
        <f>LEFT(Table2[[#This Row],[Project]],6)</f>
        <v/>
      </c>
      <c r="G4565" s="13"/>
      <c r="H4565" s="13"/>
      <c r="I4565" s="17"/>
      <c r="J4565" s="13"/>
      <c r="K4565" s="13"/>
      <c r="O4565" s="20"/>
      <c r="T4565" s="13"/>
      <c r="Y4565" s="71" t="str">
        <f>IFERROR(
    IF(Z4565="DONE",
        "QC DONE",
        IF(OR(AA4565="TBD", ISBLANK(AA4565)),
            "NO SHIP DATE",
            IF(AND(ISNUMBER(DATEVALUE(TEXT(Z4565,"MM/DD/YY"))), ISNUMBER(Table22[[#This Row],[QC START]])),
                NETWORKDAYS(Table22[[#This Row],[QC START]], DATEVALUE(TEXT(Z4565,"MM/DD/YY")), Delivered!$Z$3:$Z$8),
                IF(AND(ISNUMBER(DATEVALUE(TEXT(AA4565,"MM/DD/YY"))), ISNUMBER(Table22[[#This Row],[QC START]])),
                    NETWORKDAYS(Table22[[#This Row],[QC START]], DATEVALUE(TEXT(AA4565,"MM/DD/YY")), Delivered!$Z$3:$Z$8),
                    "IN QC"
                )
            )-1
        )
    ),
"IN QC"
)</f>
        <v>NO SHIP DATE</v>
      </c>
      <c r="AB4565" s="25"/>
      <c r="AC4565" s="83"/>
      <c r="AD4565" s="45"/>
    </row>
    <row r="4566" spans="6:30" ht="14.25">
      <c r="F4566" s="30" t="str">
        <f>LEFT(Table2[[#This Row],[Project]],6)</f>
        <v/>
      </c>
      <c r="G4566" s="13"/>
      <c r="H4566" s="13"/>
      <c r="I4566" s="17"/>
      <c r="J4566" s="13"/>
      <c r="K4566" s="13"/>
      <c r="O4566" s="20"/>
      <c r="T4566" s="13"/>
      <c r="Y4566" s="71" t="str">
        <f>IFERROR(
    IF(Z4566="DONE",
        "QC DONE",
        IF(OR(AA4566="TBD", ISBLANK(AA4566)),
            "NO SHIP DATE",
            IF(AND(ISNUMBER(DATEVALUE(TEXT(Z4566,"MM/DD/YY"))), ISNUMBER(Table22[[#This Row],[QC START]])),
                NETWORKDAYS(Table22[[#This Row],[QC START]], DATEVALUE(TEXT(Z4566,"MM/DD/YY")), Delivered!$Z$3:$Z$8),
                IF(AND(ISNUMBER(DATEVALUE(TEXT(AA4566,"MM/DD/YY"))), ISNUMBER(Table22[[#This Row],[QC START]])),
                    NETWORKDAYS(Table22[[#This Row],[QC START]], DATEVALUE(TEXT(AA4566,"MM/DD/YY")), Delivered!$Z$3:$Z$8),
                    "IN QC"
                )
            )-1
        )
    ),
"IN QC"
)</f>
        <v>NO SHIP DATE</v>
      </c>
      <c r="AB4566" s="25"/>
      <c r="AC4566" s="83"/>
      <c r="AD4566" s="45"/>
    </row>
    <row r="4567" spans="6:30" ht="14.25">
      <c r="F4567" s="30" t="str">
        <f>LEFT(Table2[[#This Row],[Project]],6)</f>
        <v/>
      </c>
      <c r="G4567" s="13"/>
      <c r="H4567" s="13"/>
      <c r="I4567" s="17"/>
      <c r="J4567" s="13"/>
      <c r="K4567" s="13"/>
      <c r="O4567" s="20"/>
      <c r="T4567" s="13"/>
      <c r="Y4567" s="71" t="str">
        <f>IFERROR(
    IF(Z4567="DONE",
        "QC DONE",
        IF(OR(AA4567="TBD", ISBLANK(AA4567)),
            "NO SHIP DATE",
            IF(AND(ISNUMBER(DATEVALUE(TEXT(Z4567,"MM/DD/YY"))), ISNUMBER(Table22[[#This Row],[QC START]])),
                NETWORKDAYS(Table22[[#This Row],[QC START]], DATEVALUE(TEXT(Z4567,"MM/DD/YY")), Delivered!$Z$3:$Z$8),
                IF(AND(ISNUMBER(DATEVALUE(TEXT(AA4567,"MM/DD/YY"))), ISNUMBER(Table22[[#This Row],[QC START]])),
                    NETWORKDAYS(Table22[[#This Row],[QC START]], DATEVALUE(TEXT(AA4567,"MM/DD/YY")), Delivered!$Z$3:$Z$8),
                    "IN QC"
                )
            )-1
        )
    ),
"IN QC"
)</f>
        <v>NO SHIP DATE</v>
      </c>
      <c r="AB4567" s="25"/>
      <c r="AC4567" s="83"/>
      <c r="AD4567" s="45"/>
    </row>
    <row r="4568" spans="6:30" ht="14.25">
      <c r="F4568" s="30" t="str">
        <f>LEFT(Table2[[#This Row],[Project]],6)</f>
        <v/>
      </c>
      <c r="G4568" s="13"/>
      <c r="H4568" s="13"/>
      <c r="I4568" s="17"/>
      <c r="J4568" s="13"/>
      <c r="K4568" s="13"/>
      <c r="O4568" s="20"/>
      <c r="T4568" s="13"/>
      <c r="Y4568" s="71" t="str">
        <f>IFERROR(
    IF(Z4568="DONE",
        "QC DONE",
        IF(OR(AA4568="TBD", ISBLANK(AA4568)),
            "NO SHIP DATE",
            IF(AND(ISNUMBER(DATEVALUE(TEXT(Z4568,"MM/DD/YY"))), ISNUMBER(Table22[[#This Row],[QC START]])),
                NETWORKDAYS(Table22[[#This Row],[QC START]], DATEVALUE(TEXT(Z4568,"MM/DD/YY")), Delivered!$Z$3:$Z$8),
                IF(AND(ISNUMBER(DATEVALUE(TEXT(AA4568,"MM/DD/YY"))), ISNUMBER(Table22[[#This Row],[QC START]])),
                    NETWORKDAYS(Table22[[#This Row],[QC START]], DATEVALUE(TEXT(AA4568,"MM/DD/YY")), Delivered!$Z$3:$Z$8),
                    "IN QC"
                )
            )-1
        )
    ),
"IN QC"
)</f>
        <v>NO SHIP DATE</v>
      </c>
      <c r="AB4568" s="25"/>
      <c r="AC4568" s="83"/>
      <c r="AD4568" s="45"/>
    </row>
    <row r="4569" spans="6:30" ht="14.25">
      <c r="F4569" s="30" t="str">
        <f>LEFT(Table2[[#This Row],[Project]],6)</f>
        <v/>
      </c>
      <c r="G4569" s="13"/>
      <c r="H4569" s="13"/>
      <c r="I4569" s="17"/>
      <c r="J4569" s="13"/>
      <c r="K4569" s="13"/>
      <c r="O4569" s="20"/>
      <c r="T4569" s="13"/>
      <c r="Y4569" s="71" t="str">
        <f>IFERROR(
    IF(Z4569="DONE",
        "QC DONE",
        IF(OR(AA4569="TBD", ISBLANK(AA4569)),
            "NO SHIP DATE",
            IF(AND(ISNUMBER(DATEVALUE(TEXT(Z4569,"MM/DD/YY"))), ISNUMBER(Table22[[#This Row],[QC START]])),
                NETWORKDAYS(Table22[[#This Row],[QC START]], DATEVALUE(TEXT(Z4569,"MM/DD/YY")), Delivered!$Z$3:$Z$8),
                IF(AND(ISNUMBER(DATEVALUE(TEXT(AA4569,"MM/DD/YY"))), ISNUMBER(Table22[[#This Row],[QC START]])),
                    NETWORKDAYS(Table22[[#This Row],[QC START]], DATEVALUE(TEXT(AA4569,"MM/DD/YY")), Delivered!$Z$3:$Z$8),
                    "IN QC"
                )
            )-1
        )
    ),
"IN QC"
)</f>
        <v>NO SHIP DATE</v>
      </c>
      <c r="AB4569" s="25"/>
      <c r="AC4569" s="83"/>
      <c r="AD4569" s="45"/>
    </row>
    <row r="4570" spans="6:30" ht="14.25">
      <c r="F4570" s="30" t="str">
        <f>LEFT(Table2[[#This Row],[Project]],6)</f>
        <v/>
      </c>
      <c r="G4570" s="13"/>
      <c r="H4570" s="13"/>
      <c r="I4570" s="17"/>
      <c r="J4570" s="13"/>
      <c r="K4570" s="13"/>
      <c r="O4570" s="20"/>
      <c r="T4570" s="13"/>
      <c r="Y4570" s="71" t="str">
        <f>IFERROR(
    IF(Z4570="DONE",
        "QC DONE",
        IF(OR(AA4570="TBD", ISBLANK(AA4570)),
            "NO SHIP DATE",
            IF(AND(ISNUMBER(DATEVALUE(TEXT(Z4570,"MM/DD/YY"))), ISNUMBER(Table22[[#This Row],[QC START]])),
                NETWORKDAYS(Table22[[#This Row],[QC START]], DATEVALUE(TEXT(Z4570,"MM/DD/YY")), Delivered!$Z$3:$Z$8),
                IF(AND(ISNUMBER(DATEVALUE(TEXT(AA4570,"MM/DD/YY"))), ISNUMBER(Table22[[#This Row],[QC START]])),
                    NETWORKDAYS(Table22[[#This Row],[QC START]], DATEVALUE(TEXT(AA4570,"MM/DD/YY")), Delivered!$Z$3:$Z$8),
                    "IN QC"
                )
            )-1
        )
    ),
"IN QC"
)</f>
        <v>NO SHIP DATE</v>
      </c>
      <c r="AB4570" s="25"/>
      <c r="AC4570" s="83"/>
      <c r="AD4570" s="45"/>
    </row>
    <row r="4571" spans="6:30" ht="14.25">
      <c r="F4571" s="30" t="str">
        <f>LEFT(Table2[[#This Row],[Project]],6)</f>
        <v/>
      </c>
      <c r="G4571" s="13"/>
      <c r="H4571" s="13"/>
      <c r="I4571" s="17"/>
      <c r="J4571" s="13"/>
      <c r="K4571" s="13"/>
      <c r="O4571" s="20"/>
      <c r="T4571" s="13"/>
      <c r="Y4571" s="71" t="str">
        <f>IFERROR(
    IF(Z4571="DONE",
        "QC DONE",
        IF(OR(AA4571="TBD", ISBLANK(AA4571)),
            "NO SHIP DATE",
            IF(AND(ISNUMBER(DATEVALUE(TEXT(Z4571,"MM/DD/YY"))), ISNUMBER(Table22[[#This Row],[QC START]])),
                NETWORKDAYS(Table22[[#This Row],[QC START]], DATEVALUE(TEXT(Z4571,"MM/DD/YY")), Delivered!$Z$3:$Z$8),
                IF(AND(ISNUMBER(DATEVALUE(TEXT(AA4571,"MM/DD/YY"))), ISNUMBER(Table22[[#This Row],[QC START]])),
                    NETWORKDAYS(Table22[[#This Row],[QC START]], DATEVALUE(TEXT(AA4571,"MM/DD/YY")), Delivered!$Z$3:$Z$8),
                    "IN QC"
                )
            )-1
        )
    ),
"IN QC"
)</f>
        <v>NO SHIP DATE</v>
      </c>
      <c r="AB4571" s="25"/>
      <c r="AC4571" s="83"/>
      <c r="AD4571" s="45"/>
    </row>
    <row r="4572" spans="6:30" ht="14.25">
      <c r="F4572" s="30" t="str">
        <f>LEFT(Table2[[#This Row],[Project]],6)</f>
        <v/>
      </c>
      <c r="G4572" s="13"/>
      <c r="H4572" s="13"/>
      <c r="I4572" s="17"/>
      <c r="J4572" s="13"/>
      <c r="K4572" s="13"/>
      <c r="O4572" s="20"/>
      <c r="T4572" s="13"/>
      <c r="Y4572" s="71" t="str">
        <f>IFERROR(
    IF(Z4572="DONE",
        "QC DONE",
        IF(OR(AA4572="TBD", ISBLANK(AA4572)),
            "NO SHIP DATE",
            IF(AND(ISNUMBER(DATEVALUE(TEXT(Z4572,"MM/DD/YY"))), ISNUMBER(Table22[[#This Row],[QC START]])),
                NETWORKDAYS(Table22[[#This Row],[QC START]], DATEVALUE(TEXT(Z4572,"MM/DD/YY")), Delivered!$Z$3:$Z$8),
                IF(AND(ISNUMBER(DATEVALUE(TEXT(AA4572,"MM/DD/YY"))), ISNUMBER(Table22[[#This Row],[QC START]])),
                    NETWORKDAYS(Table22[[#This Row],[QC START]], DATEVALUE(TEXT(AA4572,"MM/DD/YY")), Delivered!$Z$3:$Z$8),
                    "IN QC"
                )
            )-1
        )
    ),
"IN QC"
)</f>
        <v>NO SHIP DATE</v>
      </c>
      <c r="AB4572" s="25"/>
      <c r="AC4572" s="83"/>
      <c r="AD4572" s="45"/>
    </row>
    <row r="4573" spans="6:30" ht="14.25">
      <c r="F4573" s="30" t="str">
        <f>LEFT(Table2[[#This Row],[Project]],6)</f>
        <v/>
      </c>
      <c r="G4573" s="13"/>
      <c r="H4573" s="13"/>
      <c r="I4573" s="17"/>
      <c r="J4573" s="13"/>
      <c r="K4573" s="13"/>
      <c r="O4573" s="20"/>
      <c r="T4573" s="13"/>
      <c r="Y4573" s="71" t="str">
        <f>IFERROR(
    IF(Z4573="DONE",
        "QC DONE",
        IF(OR(AA4573="TBD", ISBLANK(AA4573)),
            "NO SHIP DATE",
            IF(AND(ISNUMBER(DATEVALUE(TEXT(Z4573,"MM/DD/YY"))), ISNUMBER(Table22[[#This Row],[QC START]])),
                NETWORKDAYS(Table22[[#This Row],[QC START]], DATEVALUE(TEXT(Z4573,"MM/DD/YY")), Delivered!$Z$3:$Z$8),
                IF(AND(ISNUMBER(DATEVALUE(TEXT(AA4573,"MM/DD/YY"))), ISNUMBER(Table22[[#This Row],[QC START]])),
                    NETWORKDAYS(Table22[[#This Row],[QC START]], DATEVALUE(TEXT(AA4573,"MM/DD/YY")), Delivered!$Z$3:$Z$8),
                    "IN QC"
                )
            )-1
        )
    ),
"IN QC"
)</f>
        <v>NO SHIP DATE</v>
      </c>
      <c r="AB4573" s="25"/>
      <c r="AC4573" s="83"/>
      <c r="AD4573" s="45"/>
    </row>
    <row r="4574" spans="6:30" ht="14.25">
      <c r="F4574" s="30" t="str">
        <f>LEFT(Table2[[#This Row],[Project]],6)</f>
        <v/>
      </c>
      <c r="G4574" s="13"/>
      <c r="H4574" s="13"/>
      <c r="I4574" s="17"/>
      <c r="J4574" s="13"/>
      <c r="K4574" s="13"/>
      <c r="O4574" s="20"/>
      <c r="T4574" s="13"/>
      <c r="Y4574" s="71" t="str">
        <f>IFERROR(
    IF(Z4574="DONE",
        "QC DONE",
        IF(OR(AA4574="TBD", ISBLANK(AA4574)),
            "NO SHIP DATE",
            IF(AND(ISNUMBER(DATEVALUE(TEXT(Z4574,"MM/DD/YY"))), ISNUMBER(Table22[[#This Row],[QC START]])),
                NETWORKDAYS(Table22[[#This Row],[QC START]], DATEVALUE(TEXT(Z4574,"MM/DD/YY")), Delivered!$Z$3:$Z$8),
                IF(AND(ISNUMBER(DATEVALUE(TEXT(AA4574,"MM/DD/YY"))), ISNUMBER(Table22[[#This Row],[QC START]])),
                    NETWORKDAYS(Table22[[#This Row],[QC START]], DATEVALUE(TEXT(AA4574,"MM/DD/YY")), Delivered!$Z$3:$Z$8),
                    "IN QC"
                )
            )-1
        )
    ),
"IN QC"
)</f>
        <v>NO SHIP DATE</v>
      </c>
      <c r="AB4574" s="25"/>
      <c r="AC4574" s="83"/>
      <c r="AD4574" s="45"/>
    </row>
    <row r="4575" spans="6:30" ht="14.25">
      <c r="F4575" s="30" t="str">
        <f>LEFT(Table2[[#This Row],[Project]],6)</f>
        <v/>
      </c>
      <c r="G4575" s="13"/>
      <c r="H4575" s="13"/>
      <c r="I4575" s="17"/>
      <c r="J4575" s="13"/>
      <c r="K4575" s="13"/>
      <c r="O4575" s="20"/>
      <c r="T4575" s="13"/>
      <c r="Y4575" s="71" t="str">
        <f>IFERROR(
    IF(Z4575="DONE",
        "QC DONE",
        IF(OR(AA4575="TBD", ISBLANK(AA4575)),
            "NO SHIP DATE",
            IF(AND(ISNUMBER(DATEVALUE(TEXT(Z4575,"MM/DD/YY"))), ISNUMBER(Table22[[#This Row],[QC START]])),
                NETWORKDAYS(Table22[[#This Row],[QC START]], DATEVALUE(TEXT(Z4575,"MM/DD/YY")), Delivered!$Z$3:$Z$8),
                IF(AND(ISNUMBER(DATEVALUE(TEXT(AA4575,"MM/DD/YY"))), ISNUMBER(Table22[[#This Row],[QC START]])),
                    NETWORKDAYS(Table22[[#This Row],[QC START]], DATEVALUE(TEXT(AA4575,"MM/DD/YY")), Delivered!$Z$3:$Z$8),
                    "IN QC"
                )
            )-1
        )
    ),
"IN QC"
)</f>
        <v>NO SHIP DATE</v>
      </c>
      <c r="AB4575" s="25"/>
      <c r="AC4575" s="83"/>
      <c r="AD4575" s="45"/>
    </row>
    <row r="4576" spans="6:30" ht="14.25">
      <c r="F4576" s="30" t="str">
        <f>LEFT(Table2[[#This Row],[Project]],6)</f>
        <v/>
      </c>
      <c r="G4576" s="13"/>
      <c r="H4576" s="13"/>
      <c r="I4576" s="17"/>
      <c r="J4576" s="13"/>
      <c r="K4576" s="13"/>
      <c r="O4576" s="20"/>
      <c r="T4576" s="13"/>
      <c r="Y4576" s="71" t="str">
        <f>IFERROR(
    IF(Z4576="DONE",
        "QC DONE",
        IF(OR(AA4576="TBD", ISBLANK(AA4576)),
            "NO SHIP DATE",
            IF(AND(ISNUMBER(DATEVALUE(TEXT(Z4576,"MM/DD/YY"))), ISNUMBER(Table22[[#This Row],[QC START]])),
                NETWORKDAYS(Table22[[#This Row],[QC START]], DATEVALUE(TEXT(Z4576,"MM/DD/YY")), Delivered!$Z$3:$Z$8),
                IF(AND(ISNUMBER(DATEVALUE(TEXT(AA4576,"MM/DD/YY"))), ISNUMBER(Table22[[#This Row],[QC START]])),
                    NETWORKDAYS(Table22[[#This Row],[QC START]], DATEVALUE(TEXT(AA4576,"MM/DD/YY")), Delivered!$Z$3:$Z$8),
                    "IN QC"
                )
            )-1
        )
    ),
"IN QC"
)</f>
        <v>NO SHIP DATE</v>
      </c>
      <c r="AB4576" s="25"/>
      <c r="AC4576" s="83"/>
      <c r="AD4576" s="45"/>
    </row>
    <row r="4577" spans="6:30" ht="14.25">
      <c r="F4577" s="30" t="str">
        <f>LEFT(Table2[[#This Row],[Project]],6)</f>
        <v/>
      </c>
      <c r="G4577" s="13"/>
      <c r="H4577" s="13"/>
      <c r="I4577" s="17"/>
      <c r="J4577" s="13"/>
      <c r="K4577" s="13"/>
      <c r="O4577" s="20"/>
      <c r="T4577" s="13"/>
      <c r="Y4577" s="71" t="str">
        <f>IFERROR(
    IF(Z4577="DONE",
        "QC DONE",
        IF(OR(AA4577="TBD", ISBLANK(AA4577)),
            "NO SHIP DATE",
            IF(AND(ISNUMBER(DATEVALUE(TEXT(Z4577,"MM/DD/YY"))), ISNUMBER(Table22[[#This Row],[QC START]])),
                NETWORKDAYS(Table22[[#This Row],[QC START]], DATEVALUE(TEXT(Z4577,"MM/DD/YY")), Delivered!$Z$3:$Z$8),
                IF(AND(ISNUMBER(DATEVALUE(TEXT(AA4577,"MM/DD/YY"))), ISNUMBER(Table22[[#This Row],[QC START]])),
                    NETWORKDAYS(Table22[[#This Row],[QC START]], DATEVALUE(TEXT(AA4577,"MM/DD/YY")), Delivered!$Z$3:$Z$8),
                    "IN QC"
                )
            )-1
        )
    ),
"IN QC"
)</f>
        <v>NO SHIP DATE</v>
      </c>
      <c r="AB4577" s="25"/>
      <c r="AC4577" s="83"/>
      <c r="AD4577" s="45"/>
    </row>
    <row r="4578" spans="6:30" ht="14.25">
      <c r="F4578" s="30" t="str">
        <f>LEFT(Table2[[#This Row],[Project]],6)</f>
        <v/>
      </c>
      <c r="G4578" s="13"/>
      <c r="H4578" s="13"/>
      <c r="I4578" s="17"/>
      <c r="J4578" s="13"/>
      <c r="K4578" s="13"/>
      <c r="O4578" s="20"/>
      <c r="T4578" s="13"/>
      <c r="Y4578" s="71" t="str">
        <f>IFERROR(
    IF(Z4578="DONE",
        "QC DONE",
        IF(OR(AA4578="TBD", ISBLANK(AA4578)),
            "NO SHIP DATE",
            IF(AND(ISNUMBER(DATEVALUE(TEXT(Z4578,"MM/DD/YY"))), ISNUMBER(Table22[[#This Row],[QC START]])),
                NETWORKDAYS(Table22[[#This Row],[QC START]], DATEVALUE(TEXT(Z4578,"MM/DD/YY")), Delivered!$Z$3:$Z$8),
                IF(AND(ISNUMBER(DATEVALUE(TEXT(AA4578,"MM/DD/YY"))), ISNUMBER(Table22[[#This Row],[QC START]])),
                    NETWORKDAYS(Table22[[#This Row],[QC START]], DATEVALUE(TEXT(AA4578,"MM/DD/YY")), Delivered!$Z$3:$Z$8),
                    "IN QC"
                )
            )-1
        )
    ),
"IN QC"
)</f>
        <v>NO SHIP DATE</v>
      </c>
      <c r="AB4578" s="25"/>
      <c r="AC4578" s="83"/>
      <c r="AD4578" s="45"/>
    </row>
    <row r="4579" spans="6:30" ht="14.25">
      <c r="F4579" s="30" t="str">
        <f>LEFT(Table2[[#This Row],[Project]],6)</f>
        <v/>
      </c>
      <c r="G4579" s="13"/>
      <c r="H4579" s="13"/>
      <c r="I4579" s="17"/>
      <c r="J4579" s="13"/>
      <c r="K4579" s="13"/>
      <c r="O4579" s="20"/>
      <c r="T4579" s="13"/>
      <c r="Y4579" s="71" t="str">
        <f>IFERROR(
    IF(Z4579="DONE",
        "QC DONE",
        IF(OR(AA4579="TBD", ISBLANK(AA4579)),
            "NO SHIP DATE",
            IF(AND(ISNUMBER(DATEVALUE(TEXT(Z4579,"MM/DD/YY"))), ISNUMBER(Table22[[#This Row],[QC START]])),
                NETWORKDAYS(Table22[[#This Row],[QC START]], DATEVALUE(TEXT(Z4579,"MM/DD/YY")), Delivered!$Z$3:$Z$8),
                IF(AND(ISNUMBER(DATEVALUE(TEXT(AA4579,"MM/DD/YY"))), ISNUMBER(Table22[[#This Row],[QC START]])),
                    NETWORKDAYS(Table22[[#This Row],[QC START]], DATEVALUE(TEXT(AA4579,"MM/DD/YY")), Delivered!$Z$3:$Z$8),
                    "IN QC"
                )
            )-1
        )
    ),
"IN QC"
)</f>
        <v>NO SHIP DATE</v>
      </c>
      <c r="AB4579" s="25"/>
      <c r="AC4579" s="83"/>
      <c r="AD4579" s="45"/>
    </row>
    <row r="4580" spans="6:30" ht="14.25">
      <c r="F4580" s="30" t="str">
        <f>LEFT(Table2[[#This Row],[Project]],6)</f>
        <v/>
      </c>
      <c r="G4580" s="13"/>
      <c r="H4580" s="13"/>
      <c r="I4580" s="17"/>
      <c r="J4580" s="13"/>
      <c r="K4580" s="13"/>
      <c r="O4580" s="20"/>
      <c r="T4580" s="13"/>
      <c r="Y4580" s="71" t="str">
        <f>IFERROR(
    IF(Z4580="DONE",
        "QC DONE",
        IF(OR(AA4580="TBD", ISBLANK(AA4580)),
            "NO SHIP DATE",
            IF(AND(ISNUMBER(DATEVALUE(TEXT(Z4580,"MM/DD/YY"))), ISNUMBER(Table22[[#This Row],[QC START]])),
                NETWORKDAYS(Table22[[#This Row],[QC START]], DATEVALUE(TEXT(Z4580,"MM/DD/YY")), Delivered!$Z$3:$Z$8),
                IF(AND(ISNUMBER(DATEVALUE(TEXT(AA4580,"MM/DD/YY"))), ISNUMBER(Table22[[#This Row],[QC START]])),
                    NETWORKDAYS(Table22[[#This Row],[QC START]], DATEVALUE(TEXT(AA4580,"MM/DD/YY")), Delivered!$Z$3:$Z$8),
                    "IN QC"
                )
            )-1
        )
    ),
"IN QC"
)</f>
        <v>NO SHIP DATE</v>
      </c>
      <c r="AB4580" s="25"/>
      <c r="AC4580" s="83"/>
      <c r="AD4580" s="45"/>
    </row>
    <row r="4581" spans="6:30" ht="14.25">
      <c r="F4581" s="30" t="str">
        <f>LEFT(Table2[[#This Row],[Project]],6)</f>
        <v/>
      </c>
      <c r="G4581" s="13"/>
      <c r="H4581" s="13"/>
      <c r="I4581" s="17"/>
      <c r="J4581" s="13"/>
      <c r="K4581" s="13"/>
      <c r="O4581" s="20"/>
      <c r="T4581" s="13"/>
      <c r="Y4581" s="71" t="str">
        <f>IFERROR(
    IF(Z4581="DONE",
        "QC DONE",
        IF(OR(AA4581="TBD", ISBLANK(AA4581)),
            "NO SHIP DATE",
            IF(AND(ISNUMBER(DATEVALUE(TEXT(Z4581,"MM/DD/YY"))), ISNUMBER(Table22[[#This Row],[QC START]])),
                NETWORKDAYS(Table22[[#This Row],[QC START]], DATEVALUE(TEXT(Z4581,"MM/DD/YY")), Delivered!$Z$3:$Z$8),
                IF(AND(ISNUMBER(DATEVALUE(TEXT(AA4581,"MM/DD/YY"))), ISNUMBER(Table22[[#This Row],[QC START]])),
                    NETWORKDAYS(Table22[[#This Row],[QC START]], DATEVALUE(TEXT(AA4581,"MM/DD/YY")), Delivered!$Z$3:$Z$8),
                    "IN QC"
                )
            )-1
        )
    ),
"IN QC"
)</f>
        <v>NO SHIP DATE</v>
      </c>
      <c r="AB4581" s="25"/>
      <c r="AC4581" s="83"/>
      <c r="AD4581" s="45"/>
    </row>
    <row r="4582" spans="6:30" ht="14.25">
      <c r="F4582" s="30" t="str">
        <f>LEFT(Table2[[#This Row],[Project]],6)</f>
        <v/>
      </c>
      <c r="G4582" s="13"/>
      <c r="H4582" s="13"/>
      <c r="I4582" s="17"/>
      <c r="J4582" s="13"/>
      <c r="K4582" s="13"/>
      <c r="O4582" s="20"/>
      <c r="T4582" s="13"/>
      <c r="Y4582" s="71" t="str">
        <f>IFERROR(
    IF(Z4582="DONE",
        "QC DONE",
        IF(OR(AA4582="TBD", ISBLANK(AA4582)),
            "NO SHIP DATE",
            IF(AND(ISNUMBER(DATEVALUE(TEXT(Z4582,"MM/DD/YY"))), ISNUMBER(Table22[[#This Row],[QC START]])),
                NETWORKDAYS(Table22[[#This Row],[QC START]], DATEVALUE(TEXT(Z4582,"MM/DD/YY")), Delivered!$Z$3:$Z$8),
                IF(AND(ISNUMBER(DATEVALUE(TEXT(AA4582,"MM/DD/YY"))), ISNUMBER(Table22[[#This Row],[QC START]])),
                    NETWORKDAYS(Table22[[#This Row],[QC START]], DATEVALUE(TEXT(AA4582,"MM/DD/YY")), Delivered!$Z$3:$Z$8),
                    "IN QC"
                )
            )-1
        )
    ),
"IN QC"
)</f>
        <v>NO SHIP DATE</v>
      </c>
      <c r="AB4582" s="25"/>
      <c r="AC4582" s="83"/>
      <c r="AD4582" s="45"/>
    </row>
    <row r="4583" spans="6:30" ht="14.25">
      <c r="F4583" s="30" t="str">
        <f>LEFT(Table2[[#This Row],[Project]],6)</f>
        <v/>
      </c>
      <c r="G4583" s="13"/>
      <c r="H4583" s="13"/>
      <c r="I4583" s="17"/>
      <c r="J4583" s="13"/>
      <c r="K4583" s="13"/>
      <c r="O4583" s="20"/>
      <c r="T4583" s="13"/>
      <c r="Y4583" s="71" t="str">
        <f>IFERROR(
    IF(Z4583="DONE",
        "QC DONE",
        IF(OR(AA4583="TBD", ISBLANK(AA4583)),
            "NO SHIP DATE",
            IF(AND(ISNUMBER(DATEVALUE(TEXT(Z4583,"MM/DD/YY"))), ISNUMBER(Table22[[#This Row],[QC START]])),
                NETWORKDAYS(Table22[[#This Row],[QC START]], DATEVALUE(TEXT(Z4583,"MM/DD/YY")), Delivered!$Z$3:$Z$8),
                IF(AND(ISNUMBER(DATEVALUE(TEXT(AA4583,"MM/DD/YY"))), ISNUMBER(Table22[[#This Row],[QC START]])),
                    NETWORKDAYS(Table22[[#This Row],[QC START]], DATEVALUE(TEXT(AA4583,"MM/DD/YY")), Delivered!$Z$3:$Z$8),
                    "IN QC"
                )
            )-1
        )
    ),
"IN QC"
)</f>
        <v>NO SHIP DATE</v>
      </c>
      <c r="AB4583" s="25"/>
      <c r="AC4583" s="83"/>
      <c r="AD4583" s="45"/>
    </row>
    <row r="4584" spans="6:30" ht="14.25">
      <c r="F4584" s="30" t="str">
        <f>LEFT(Table2[[#This Row],[Project]],6)</f>
        <v/>
      </c>
      <c r="G4584" s="13"/>
      <c r="H4584" s="13"/>
      <c r="I4584" s="17"/>
      <c r="J4584" s="13"/>
      <c r="K4584" s="13"/>
      <c r="O4584" s="20"/>
      <c r="T4584" s="13"/>
      <c r="Y4584" s="71" t="str">
        <f>IFERROR(
    IF(Z4584="DONE",
        "QC DONE",
        IF(OR(AA4584="TBD", ISBLANK(AA4584)),
            "NO SHIP DATE",
            IF(AND(ISNUMBER(DATEVALUE(TEXT(Z4584,"MM/DD/YY"))), ISNUMBER(Table22[[#This Row],[QC START]])),
                NETWORKDAYS(Table22[[#This Row],[QC START]], DATEVALUE(TEXT(Z4584,"MM/DD/YY")), Delivered!$Z$3:$Z$8),
                IF(AND(ISNUMBER(DATEVALUE(TEXT(AA4584,"MM/DD/YY"))), ISNUMBER(Table22[[#This Row],[QC START]])),
                    NETWORKDAYS(Table22[[#This Row],[QC START]], DATEVALUE(TEXT(AA4584,"MM/DD/YY")), Delivered!$Z$3:$Z$8),
                    "IN QC"
                )
            )-1
        )
    ),
"IN QC"
)</f>
        <v>NO SHIP DATE</v>
      </c>
      <c r="AB4584" s="25"/>
      <c r="AC4584" s="83"/>
      <c r="AD4584" s="45"/>
    </row>
    <row r="4585" spans="6:30" ht="14.25">
      <c r="F4585" s="30" t="str">
        <f>LEFT(Table2[[#This Row],[Project]],6)</f>
        <v/>
      </c>
      <c r="G4585" s="13"/>
      <c r="H4585" s="13"/>
      <c r="I4585" s="17"/>
      <c r="J4585" s="13"/>
      <c r="K4585" s="13"/>
      <c r="O4585" s="20"/>
      <c r="T4585" s="13"/>
      <c r="Y4585" s="71" t="str">
        <f>IFERROR(
    IF(Z4585="DONE",
        "QC DONE",
        IF(OR(AA4585="TBD", ISBLANK(AA4585)),
            "NO SHIP DATE",
            IF(AND(ISNUMBER(DATEVALUE(TEXT(Z4585,"MM/DD/YY"))), ISNUMBER(Table22[[#This Row],[QC START]])),
                NETWORKDAYS(Table22[[#This Row],[QC START]], DATEVALUE(TEXT(Z4585,"MM/DD/YY")), Delivered!$Z$3:$Z$8),
                IF(AND(ISNUMBER(DATEVALUE(TEXT(AA4585,"MM/DD/YY"))), ISNUMBER(Table22[[#This Row],[QC START]])),
                    NETWORKDAYS(Table22[[#This Row],[QC START]], DATEVALUE(TEXT(AA4585,"MM/DD/YY")), Delivered!$Z$3:$Z$8),
                    "IN QC"
                )
            )-1
        )
    ),
"IN QC"
)</f>
        <v>NO SHIP DATE</v>
      </c>
      <c r="AB4585" s="25"/>
      <c r="AC4585" s="83"/>
      <c r="AD4585" s="45"/>
    </row>
    <row r="4586" spans="6:30" ht="14.25">
      <c r="F4586" s="30" t="str">
        <f>LEFT(Table2[[#This Row],[Project]],6)</f>
        <v/>
      </c>
      <c r="G4586" s="13"/>
      <c r="H4586" s="13"/>
      <c r="I4586" s="17"/>
      <c r="J4586" s="13"/>
      <c r="K4586" s="13"/>
      <c r="O4586" s="20"/>
      <c r="T4586" s="13"/>
      <c r="Y4586" s="71" t="str">
        <f>IFERROR(
    IF(Z4586="DONE",
        "QC DONE",
        IF(OR(AA4586="TBD", ISBLANK(AA4586)),
            "NO SHIP DATE",
            IF(AND(ISNUMBER(DATEVALUE(TEXT(Z4586,"MM/DD/YY"))), ISNUMBER(Table22[[#This Row],[QC START]])),
                NETWORKDAYS(Table22[[#This Row],[QC START]], DATEVALUE(TEXT(Z4586,"MM/DD/YY")), Delivered!$Z$3:$Z$8),
                IF(AND(ISNUMBER(DATEVALUE(TEXT(AA4586,"MM/DD/YY"))), ISNUMBER(Table22[[#This Row],[QC START]])),
                    NETWORKDAYS(Table22[[#This Row],[QC START]], DATEVALUE(TEXT(AA4586,"MM/DD/YY")), Delivered!$Z$3:$Z$8),
                    "IN QC"
                )
            )-1
        )
    ),
"IN QC"
)</f>
        <v>NO SHIP DATE</v>
      </c>
      <c r="AB4586" s="25"/>
      <c r="AC4586" s="83"/>
      <c r="AD4586" s="45"/>
    </row>
    <row r="4587" spans="6:30" ht="14.25">
      <c r="F4587" s="30" t="str">
        <f>LEFT(Table2[[#This Row],[Project]],6)</f>
        <v/>
      </c>
      <c r="G4587" s="13"/>
      <c r="H4587" s="13"/>
      <c r="I4587" s="17"/>
      <c r="J4587" s="13"/>
      <c r="K4587" s="13"/>
      <c r="O4587" s="20"/>
      <c r="T4587" s="13"/>
      <c r="Y4587" s="71" t="str">
        <f>IFERROR(
    IF(Z4587="DONE",
        "QC DONE",
        IF(OR(AA4587="TBD", ISBLANK(AA4587)),
            "NO SHIP DATE",
            IF(AND(ISNUMBER(DATEVALUE(TEXT(Z4587,"MM/DD/YY"))), ISNUMBER(Table22[[#This Row],[QC START]])),
                NETWORKDAYS(Table22[[#This Row],[QC START]], DATEVALUE(TEXT(Z4587,"MM/DD/YY")), Delivered!$Z$3:$Z$8),
                IF(AND(ISNUMBER(DATEVALUE(TEXT(AA4587,"MM/DD/YY"))), ISNUMBER(Table22[[#This Row],[QC START]])),
                    NETWORKDAYS(Table22[[#This Row],[QC START]], DATEVALUE(TEXT(AA4587,"MM/DD/YY")), Delivered!$Z$3:$Z$8),
                    "IN QC"
                )
            )-1
        )
    ),
"IN QC"
)</f>
        <v>NO SHIP DATE</v>
      </c>
      <c r="AB4587" s="25"/>
      <c r="AC4587" s="83"/>
      <c r="AD4587" s="45"/>
    </row>
    <row r="4588" spans="6:30" ht="14.25">
      <c r="F4588" s="30" t="str">
        <f>LEFT(Table2[[#This Row],[Project]],6)</f>
        <v/>
      </c>
      <c r="G4588" s="13"/>
      <c r="H4588" s="13"/>
      <c r="I4588" s="17"/>
      <c r="J4588" s="13"/>
      <c r="K4588" s="13"/>
      <c r="O4588" s="20"/>
      <c r="T4588" s="13"/>
      <c r="Y4588" s="71" t="str">
        <f>IFERROR(
    IF(Z4588="DONE",
        "QC DONE",
        IF(OR(AA4588="TBD", ISBLANK(AA4588)),
            "NO SHIP DATE",
            IF(AND(ISNUMBER(DATEVALUE(TEXT(Z4588,"MM/DD/YY"))), ISNUMBER(Table22[[#This Row],[QC START]])),
                NETWORKDAYS(Table22[[#This Row],[QC START]], DATEVALUE(TEXT(Z4588,"MM/DD/YY")), Delivered!$Z$3:$Z$8),
                IF(AND(ISNUMBER(DATEVALUE(TEXT(AA4588,"MM/DD/YY"))), ISNUMBER(Table22[[#This Row],[QC START]])),
                    NETWORKDAYS(Table22[[#This Row],[QC START]], DATEVALUE(TEXT(AA4588,"MM/DD/YY")), Delivered!$Z$3:$Z$8),
                    "IN QC"
                )
            )-1
        )
    ),
"IN QC"
)</f>
        <v>NO SHIP DATE</v>
      </c>
      <c r="AB4588" s="25"/>
      <c r="AC4588" s="83"/>
      <c r="AD4588" s="45"/>
    </row>
    <row r="4589" spans="6:30" ht="14.25">
      <c r="F4589" s="30" t="str">
        <f>LEFT(Table2[[#This Row],[Project]],6)</f>
        <v/>
      </c>
      <c r="G4589" s="13"/>
      <c r="H4589" s="13"/>
      <c r="I4589" s="17"/>
      <c r="J4589" s="13"/>
      <c r="K4589" s="13"/>
      <c r="O4589" s="20"/>
      <c r="T4589" s="13"/>
      <c r="Y4589" s="71" t="str">
        <f>IFERROR(
    IF(Z4589="DONE",
        "QC DONE",
        IF(OR(AA4589="TBD", ISBLANK(AA4589)),
            "NO SHIP DATE",
            IF(AND(ISNUMBER(DATEVALUE(TEXT(Z4589,"MM/DD/YY"))), ISNUMBER(Table22[[#This Row],[QC START]])),
                NETWORKDAYS(Table22[[#This Row],[QC START]], DATEVALUE(TEXT(Z4589,"MM/DD/YY")), Delivered!$Z$3:$Z$8),
                IF(AND(ISNUMBER(DATEVALUE(TEXT(AA4589,"MM/DD/YY"))), ISNUMBER(Table22[[#This Row],[QC START]])),
                    NETWORKDAYS(Table22[[#This Row],[QC START]], DATEVALUE(TEXT(AA4589,"MM/DD/YY")), Delivered!$Z$3:$Z$8),
                    "IN QC"
                )
            )-1
        )
    ),
"IN QC"
)</f>
        <v>NO SHIP DATE</v>
      </c>
      <c r="AB4589" s="25"/>
      <c r="AC4589" s="83"/>
      <c r="AD4589" s="45"/>
    </row>
    <row r="4590" spans="6:30" ht="14.25">
      <c r="F4590" s="30" t="str">
        <f>LEFT(Table2[[#This Row],[Project]],6)</f>
        <v/>
      </c>
      <c r="G4590" s="13"/>
      <c r="H4590" s="13"/>
      <c r="I4590" s="17"/>
      <c r="J4590" s="13"/>
      <c r="K4590" s="13"/>
      <c r="O4590" s="20"/>
      <c r="T4590" s="13"/>
      <c r="Y4590" s="71" t="str">
        <f>IFERROR(
    IF(Z4590="DONE",
        "QC DONE",
        IF(OR(AA4590="TBD", ISBLANK(AA4590)),
            "NO SHIP DATE",
            IF(AND(ISNUMBER(DATEVALUE(TEXT(Z4590,"MM/DD/YY"))), ISNUMBER(Table22[[#This Row],[QC START]])),
                NETWORKDAYS(Table22[[#This Row],[QC START]], DATEVALUE(TEXT(Z4590,"MM/DD/YY")), Delivered!$Z$3:$Z$8),
                IF(AND(ISNUMBER(DATEVALUE(TEXT(AA4590,"MM/DD/YY"))), ISNUMBER(Table22[[#This Row],[QC START]])),
                    NETWORKDAYS(Table22[[#This Row],[QC START]], DATEVALUE(TEXT(AA4590,"MM/DD/YY")), Delivered!$Z$3:$Z$8),
                    "IN QC"
                )
            )-1
        )
    ),
"IN QC"
)</f>
        <v>NO SHIP DATE</v>
      </c>
      <c r="AB4590" s="25"/>
      <c r="AC4590" s="83"/>
      <c r="AD4590" s="45"/>
    </row>
    <row r="4591" spans="6:30" ht="14.25">
      <c r="F4591" s="30" t="str">
        <f>LEFT(Table2[[#This Row],[Project]],6)</f>
        <v/>
      </c>
      <c r="G4591" s="13"/>
      <c r="H4591" s="13"/>
      <c r="I4591" s="17"/>
      <c r="J4591" s="13"/>
      <c r="K4591" s="13"/>
      <c r="O4591" s="20"/>
      <c r="T4591" s="13"/>
      <c r="Y4591" s="71" t="str">
        <f>IFERROR(
    IF(Z4591="DONE",
        "QC DONE",
        IF(OR(AA4591="TBD", ISBLANK(AA4591)),
            "NO SHIP DATE",
            IF(AND(ISNUMBER(DATEVALUE(TEXT(Z4591,"MM/DD/YY"))), ISNUMBER(Table22[[#This Row],[QC START]])),
                NETWORKDAYS(Table22[[#This Row],[QC START]], DATEVALUE(TEXT(Z4591,"MM/DD/YY")), Delivered!$Z$3:$Z$8),
                IF(AND(ISNUMBER(DATEVALUE(TEXT(AA4591,"MM/DD/YY"))), ISNUMBER(Table22[[#This Row],[QC START]])),
                    NETWORKDAYS(Table22[[#This Row],[QC START]], DATEVALUE(TEXT(AA4591,"MM/DD/YY")), Delivered!$Z$3:$Z$8),
                    "IN QC"
                )
            )-1
        )
    ),
"IN QC"
)</f>
        <v>NO SHIP DATE</v>
      </c>
      <c r="AB4591" s="25"/>
      <c r="AC4591" s="83"/>
      <c r="AD4591" s="45"/>
    </row>
    <row r="4592" spans="6:30" ht="14.25">
      <c r="F4592" s="30" t="str">
        <f>LEFT(Table2[[#This Row],[Project]],6)</f>
        <v/>
      </c>
      <c r="G4592" s="13"/>
      <c r="H4592" s="13"/>
      <c r="I4592" s="17"/>
      <c r="J4592" s="13"/>
      <c r="K4592" s="13"/>
      <c r="O4592" s="20"/>
      <c r="T4592" s="13"/>
      <c r="Y4592" s="71" t="str">
        <f>IFERROR(
    IF(Z4592="DONE",
        "QC DONE",
        IF(OR(AA4592="TBD", ISBLANK(AA4592)),
            "NO SHIP DATE",
            IF(AND(ISNUMBER(DATEVALUE(TEXT(Z4592,"MM/DD/YY"))), ISNUMBER(Table22[[#This Row],[QC START]])),
                NETWORKDAYS(Table22[[#This Row],[QC START]], DATEVALUE(TEXT(Z4592,"MM/DD/YY")), Delivered!$Z$3:$Z$8),
                IF(AND(ISNUMBER(DATEVALUE(TEXT(AA4592,"MM/DD/YY"))), ISNUMBER(Table22[[#This Row],[QC START]])),
                    NETWORKDAYS(Table22[[#This Row],[QC START]], DATEVALUE(TEXT(AA4592,"MM/DD/YY")), Delivered!$Z$3:$Z$8),
                    "IN QC"
                )
            )-1
        )
    ),
"IN QC"
)</f>
        <v>NO SHIP DATE</v>
      </c>
      <c r="AB4592" s="25"/>
      <c r="AC4592" s="83"/>
      <c r="AD4592" s="45"/>
    </row>
    <row r="4593" spans="6:30" ht="14.25">
      <c r="F4593" s="30" t="str">
        <f>LEFT(Table2[[#This Row],[Project]],6)</f>
        <v/>
      </c>
      <c r="G4593" s="13"/>
      <c r="H4593" s="13"/>
      <c r="I4593" s="17"/>
      <c r="J4593" s="13"/>
      <c r="K4593" s="13"/>
      <c r="O4593" s="20"/>
      <c r="T4593" s="13"/>
      <c r="Y4593" s="71" t="str">
        <f>IFERROR(
    IF(Z4593="DONE",
        "QC DONE",
        IF(OR(AA4593="TBD", ISBLANK(AA4593)),
            "NO SHIP DATE",
            IF(AND(ISNUMBER(DATEVALUE(TEXT(Z4593,"MM/DD/YY"))), ISNUMBER(Table22[[#This Row],[QC START]])),
                NETWORKDAYS(Table22[[#This Row],[QC START]], DATEVALUE(TEXT(Z4593,"MM/DD/YY")), Delivered!$Z$3:$Z$8),
                IF(AND(ISNUMBER(DATEVALUE(TEXT(AA4593,"MM/DD/YY"))), ISNUMBER(Table22[[#This Row],[QC START]])),
                    NETWORKDAYS(Table22[[#This Row],[QC START]], DATEVALUE(TEXT(AA4593,"MM/DD/YY")), Delivered!$Z$3:$Z$8),
                    "IN QC"
                )
            )-1
        )
    ),
"IN QC"
)</f>
        <v>NO SHIP DATE</v>
      </c>
      <c r="AB4593" s="25"/>
      <c r="AC4593" s="83"/>
      <c r="AD4593" s="45"/>
    </row>
    <row r="4594" spans="6:30" ht="14.25">
      <c r="F4594" s="30" t="str">
        <f>LEFT(Table2[[#This Row],[Project]],6)</f>
        <v/>
      </c>
      <c r="G4594" s="13"/>
      <c r="H4594" s="13"/>
      <c r="I4594" s="17"/>
      <c r="J4594" s="13"/>
      <c r="K4594" s="13"/>
      <c r="O4594" s="20"/>
      <c r="T4594" s="13"/>
      <c r="Y4594" s="71" t="str">
        <f>IFERROR(
    IF(Z4594="DONE",
        "QC DONE",
        IF(OR(AA4594="TBD", ISBLANK(AA4594)),
            "NO SHIP DATE",
            IF(AND(ISNUMBER(DATEVALUE(TEXT(Z4594,"MM/DD/YY"))), ISNUMBER(Table22[[#This Row],[QC START]])),
                NETWORKDAYS(Table22[[#This Row],[QC START]], DATEVALUE(TEXT(Z4594,"MM/DD/YY")), Delivered!$Z$3:$Z$8),
                IF(AND(ISNUMBER(DATEVALUE(TEXT(AA4594,"MM/DD/YY"))), ISNUMBER(Table22[[#This Row],[QC START]])),
                    NETWORKDAYS(Table22[[#This Row],[QC START]], DATEVALUE(TEXT(AA4594,"MM/DD/YY")), Delivered!$Z$3:$Z$8),
                    "IN QC"
                )
            )-1
        )
    ),
"IN QC"
)</f>
        <v>NO SHIP DATE</v>
      </c>
      <c r="AB4594" s="25"/>
      <c r="AC4594" s="83"/>
      <c r="AD4594" s="45"/>
    </row>
    <row r="4595" spans="6:30" ht="14.25">
      <c r="F4595" s="30" t="str">
        <f>LEFT(Table2[[#This Row],[Project]],6)</f>
        <v/>
      </c>
      <c r="G4595" s="13"/>
      <c r="H4595" s="13"/>
      <c r="I4595" s="17"/>
      <c r="J4595" s="13"/>
      <c r="K4595" s="13"/>
      <c r="O4595" s="20"/>
      <c r="T4595" s="13"/>
      <c r="Y4595" s="71" t="str">
        <f>IFERROR(
    IF(Z4595="DONE",
        "QC DONE",
        IF(OR(AA4595="TBD", ISBLANK(AA4595)),
            "NO SHIP DATE",
            IF(AND(ISNUMBER(DATEVALUE(TEXT(Z4595,"MM/DD/YY"))), ISNUMBER(Table22[[#This Row],[QC START]])),
                NETWORKDAYS(Table22[[#This Row],[QC START]], DATEVALUE(TEXT(Z4595,"MM/DD/YY")), Delivered!$Z$3:$Z$8),
                IF(AND(ISNUMBER(DATEVALUE(TEXT(AA4595,"MM/DD/YY"))), ISNUMBER(Table22[[#This Row],[QC START]])),
                    NETWORKDAYS(Table22[[#This Row],[QC START]], DATEVALUE(TEXT(AA4595,"MM/DD/YY")), Delivered!$Z$3:$Z$8),
                    "IN QC"
                )
            )-1
        )
    ),
"IN QC"
)</f>
        <v>NO SHIP DATE</v>
      </c>
      <c r="AB4595" s="25"/>
      <c r="AC4595" s="83"/>
      <c r="AD4595" s="45"/>
    </row>
    <row r="4596" spans="6:30" ht="14.25">
      <c r="F4596" s="30" t="str">
        <f>LEFT(Table2[[#This Row],[Project]],6)</f>
        <v/>
      </c>
      <c r="G4596" s="13"/>
      <c r="H4596" s="13"/>
      <c r="I4596" s="17"/>
      <c r="J4596" s="13"/>
      <c r="K4596" s="13"/>
      <c r="O4596" s="20"/>
      <c r="T4596" s="13"/>
      <c r="Y4596" s="71" t="str">
        <f>IFERROR(
    IF(Z4596="DONE",
        "QC DONE",
        IF(OR(AA4596="TBD", ISBLANK(AA4596)),
            "NO SHIP DATE",
            IF(AND(ISNUMBER(DATEVALUE(TEXT(Z4596,"MM/DD/YY"))), ISNUMBER(Table22[[#This Row],[QC START]])),
                NETWORKDAYS(Table22[[#This Row],[QC START]], DATEVALUE(TEXT(Z4596,"MM/DD/YY")), Delivered!$Z$3:$Z$8),
                IF(AND(ISNUMBER(DATEVALUE(TEXT(AA4596,"MM/DD/YY"))), ISNUMBER(Table22[[#This Row],[QC START]])),
                    NETWORKDAYS(Table22[[#This Row],[QC START]], DATEVALUE(TEXT(AA4596,"MM/DD/YY")), Delivered!$Z$3:$Z$8),
                    "IN QC"
                )
            )-1
        )
    ),
"IN QC"
)</f>
        <v>NO SHIP DATE</v>
      </c>
      <c r="AB4596" s="25"/>
      <c r="AC4596" s="83"/>
      <c r="AD4596" s="45"/>
    </row>
    <row r="4597" spans="6:30" ht="14.25">
      <c r="F4597" s="30" t="str">
        <f>LEFT(Table2[[#This Row],[Project]],6)</f>
        <v/>
      </c>
      <c r="G4597" s="13"/>
      <c r="H4597" s="13"/>
      <c r="I4597" s="17"/>
      <c r="J4597" s="13"/>
      <c r="K4597" s="13"/>
      <c r="O4597" s="20"/>
      <c r="T4597" s="13"/>
      <c r="Y4597" s="71" t="str">
        <f>IFERROR(
    IF(Z4597="DONE",
        "QC DONE",
        IF(OR(AA4597="TBD", ISBLANK(AA4597)),
            "NO SHIP DATE",
            IF(AND(ISNUMBER(DATEVALUE(TEXT(Z4597,"MM/DD/YY"))), ISNUMBER(Table22[[#This Row],[QC START]])),
                NETWORKDAYS(Table22[[#This Row],[QC START]], DATEVALUE(TEXT(Z4597,"MM/DD/YY")), Delivered!$Z$3:$Z$8),
                IF(AND(ISNUMBER(DATEVALUE(TEXT(AA4597,"MM/DD/YY"))), ISNUMBER(Table22[[#This Row],[QC START]])),
                    NETWORKDAYS(Table22[[#This Row],[QC START]], DATEVALUE(TEXT(AA4597,"MM/DD/YY")), Delivered!$Z$3:$Z$8),
                    "IN QC"
                )
            )-1
        )
    ),
"IN QC"
)</f>
        <v>NO SHIP DATE</v>
      </c>
      <c r="AB4597" s="25"/>
      <c r="AC4597" s="83"/>
      <c r="AD4597" s="45"/>
    </row>
    <row r="4598" spans="6:30" ht="14.25">
      <c r="F4598" s="30" t="str">
        <f>LEFT(Table2[[#This Row],[Project]],6)</f>
        <v/>
      </c>
      <c r="G4598" s="13"/>
      <c r="H4598" s="13"/>
      <c r="I4598" s="17"/>
      <c r="J4598" s="13"/>
      <c r="K4598" s="13"/>
      <c r="O4598" s="20"/>
      <c r="T4598" s="13"/>
      <c r="Y4598" s="71" t="str">
        <f>IFERROR(
    IF(Z4598="DONE",
        "QC DONE",
        IF(OR(AA4598="TBD", ISBLANK(AA4598)),
            "NO SHIP DATE",
            IF(AND(ISNUMBER(DATEVALUE(TEXT(Z4598,"MM/DD/YY"))), ISNUMBER(Table22[[#This Row],[QC START]])),
                NETWORKDAYS(Table22[[#This Row],[QC START]], DATEVALUE(TEXT(Z4598,"MM/DD/YY")), Delivered!$Z$3:$Z$8),
                IF(AND(ISNUMBER(DATEVALUE(TEXT(AA4598,"MM/DD/YY"))), ISNUMBER(Table22[[#This Row],[QC START]])),
                    NETWORKDAYS(Table22[[#This Row],[QC START]], DATEVALUE(TEXT(AA4598,"MM/DD/YY")), Delivered!$Z$3:$Z$8),
                    "IN QC"
                )
            )-1
        )
    ),
"IN QC"
)</f>
        <v>NO SHIP DATE</v>
      </c>
      <c r="AB4598" s="25"/>
      <c r="AC4598" s="83"/>
      <c r="AD4598" s="45"/>
    </row>
    <row r="4599" spans="6:30" ht="14.25">
      <c r="F4599" s="30" t="str">
        <f>LEFT(Table2[[#This Row],[Project]],6)</f>
        <v/>
      </c>
      <c r="G4599" s="13"/>
      <c r="H4599" s="13"/>
      <c r="I4599" s="17"/>
      <c r="J4599" s="13"/>
      <c r="K4599" s="13"/>
      <c r="O4599" s="20"/>
      <c r="T4599" s="13"/>
      <c r="Y4599" s="71" t="str">
        <f>IFERROR(
    IF(Z4599="DONE",
        "QC DONE",
        IF(OR(AA4599="TBD", ISBLANK(AA4599)),
            "NO SHIP DATE",
            IF(AND(ISNUMBER(DATEVALUE(TEXT(Z4599,"MM/DD/YY"))), ISNUMBER(Table22[[#This Row],[QC START]])),
                NETWORKDAYS(Table22[[#This Row],[QC START]], DATEVALUE(TEXT(Z4599,"MM/DD/YY")), Delivered!$Z$3:$Z$8),
                IF(AND(ISNUMBER(DATEVALUE(TEXT(AA4599,"MM/DD/YY"))), ISNUMBER(Table22[[#This Row],[QC START]])),
                    NETWORKDAYS(Table22[[#This Row],[QC START]], DATEVALUE(TEXT(AA4599,"MM/DD/YY")), Delivered!$Z$3:$Z$8),
                    "IN QC"
                )
            )-1
        )
    ),
"IN QC"
)</f>
        <v>NO SHIP DATE</v>
      </c>
      <c r="AB4599" s="25"/>
      <c r="AC4599" s="83"/>
      <c r="AD4599" s="45"/>
    </row>
    <row r="4600" spans="6:30" ht="14.25">
      <c r="F4600" s="30" t="str">
        <f>LEFT(Table2[[#This Row],[Project]],6)</f>
        <v/>
      </c>
      <c r="G4600" s="13"/>
      <c r="H4600" s="13"/>
      <c r="I4600" s="17"/>
      <c r="J4600" s="13"/>
      <c r="K4600" s="13"/>
      <c r="O4600" s="20"/>
      <c r="T4600" s="13"/>
      <c r="Y4600" s="71" t="str">
        <f>IFERROR(
    IF(Z4600="DONE",
        "QC DONE",
        IF(OR(AA4600="TBD", ISBLANK(AA4600)),
            "NO SHIP DATE",
            IF(AND(ISNUMBER(DATEVALUE(TEXT(Z4600,"MM/DD/YY"))), ISNUMBER(Table22[[#This Row],[QC START]])),
                NETWORKDAYS(Table22[[#This Row],[QC START]], DATEVALUE(TEXT(Z4600,"MM/DD/YY")), Delivered!$Z$3:$Z$8),
                IF(AND(ISNUMBER(DATEVALUE(TEXT(AA4600,"MM/DD/YY"))), ISNUMBER(Table22[[#This Row],[QC START]])),
                    NETWORKDAYS(Table22[[#This Row],[QC START]], DATEVALUE(TEXT(AA4600,"MM/DD/YY")), Delivered!$Z$3:$Z$8),
                    "IN QC"
                )
            )-1
        )
    ),
"IN QC"
)</f>
        <v>NO SHIP DATE</v>
      </c>
      <c r="AB4600" s="25"/>
      <c r="AC4600" s="83"/>
      <c r="AD4600" s="45"/>
    </row>
    <row r="4601" spans="6:30" ht="14.25">
      <c r="F4601" s="30" t="str">
        <f>LEFT(Table2[[#This Row],[Project]],6)</f>
        <v/>
      </c>
      <c r="G4601" s="13"/>
      <c r="H4601" s="13"/>
      <c r="I4601" s="17"/>
      <c r="J4601" s="13"/>
      <c r="K4601" s="13"/>
      <c r="O4601" s="20"/>
      <c r="T4601" s="13"/>
      <c r="Y4601" s="71" t="str">
        <f>IFERROR(
    IF(Z4601="DONE",
        "QC DONE",
        IF(OR(AA4601="TBD", ISBLANK(AA4601)),
            "NO SHIP DATE",
            IF(AND(ISNUMBER(DATEVALUE(TEXT(Z4601,"MM/DD/YY"))), ISNUMBER(Table22[[#This Row],[QC START]])),
                NETWORKDAYS(Table22[[#This Row],[QC START]], DATEVALUE(TEXT(Z4601,"MM/DD/YY")), Delivered!$Z$3:$Z$8),
                IF(AND(ISNUMBER(DATEVALUE(TEXT(AA4601,"MM/DD/YY"))), ISNUMBER(Table22[[#This Row],[QC START]])),
                    NETWORKDAYS(Table22[[#This Row],[QC START]], DATEVALUE(TEXT(AA4601,"MM/DD/YY")), Delivered!$Z$3:$Z$8),
                    "IN QC"
                )
            )-1
        )
    ),
"IN QC"
)</f>
        <v>NO SHIP DATE</v>
      </c>
      <c r="AB4601" s="25"/>
      <c r="AC4601" s="83"/>
      <c r="AD4601" s="45"/>
    </row>
    <row r="4602" spans="6:30" ht="14.25">
      <c r="F4602" s="30" t="str">
        <f>LEFT(Table2[[#This Row],[Project]],6)</f>
        <v/>
      </c>
      <c r="G4602" s="13"/>
      <c r="H4602" s="13"/>
      <c r="I4602" s="17"/>
      <c r="J4602" s="13"/>
      <c r="K4602" s="13"/>
      <c r="O4602" s="20"/>
      <c r="T4602" s="13"/>
      <c r="Y4602" s="71" t="str">
        <f>IFERROR(
    IF(Z4602="DONE",
        "QC DONE",
        IF(OR(AA4602="TBD", ISBLANK(AA4602)),
            "NO SHIP DATE",
            IF(AND(ISNUMBER(DATEVALUE(TEXT(Z4602,"MM/DD/YY"))), ISNUMBER(Table22[[#This Row],[QC START]])),
                NETWORKDAYS(Table22[[#This Row],[QC START]], DATEVALUE(TEXT(Z4602,"MM/DD/YY")), Delivered!$Z$3:$Z$8),
                IF(AND(ISNUMBER(DATEVALUE(TEXT(AA4602,"MM/DD/YY"))), ISNUMBER(Table22[[#This Row],[QC START]])),
                    NETWORKDAYS(Table22[[#This Row],[QC START]], DATEVALUE(TEXT(AA4602,"MM/DD/YY")), Delivered!$Z$3:$Z$8),
                    "IN QC"
                )
            )-1
        )
    ),
"IN QC"
)</f>
        <v>NO SHIP DATE</v>
      </c>
      <c r="AB4602" s="25"/>
      <c r="AC4602" s="83"/>
      <c r="AD4602" s="45"/>
    </row>
    <row r="4603" spans="6:30" ht="14.25">
      <c r="F4603" s="30" t="str">
        <f>LEFT(Table2[[#This Row],[Project]],6)</f>
        <v/>
      </c>
      <c r="G4603" s="13"/>
      <c r="H4603" s="13"/>
      <c r="I4603" s="17"/>
      <c r="J4603" s="13"/>
      <c r="K4603" s="13"/>
      <c r="O4603" s="20"/>
      <c r="T4603" s="13"/>
      <c r="Y4603" s="71" t="str">
        <f>IFERROR(
    IF(Z4603="DONE",
        "QC DONE",
        IF(OR(AA4603="TBD", ISBLANK(AA4603)),
            "NO SHIP DATE",
            IF(AND(ISNUMBER(DATEVALUE(TEXT(Z4603,"MM/DD/YY"))), ISNUMBER(Table22[[#This Row],[QC START]])),
                NETWORKDAYS(Table22[[#This Row],[QC START]], DATEVALUE(TEXT(Z4603,"MM/DD/YY")), Delivered!$Z$3:$Z$8),
                IF(AND(ISNUMBER(DATEVALUE(TEXT(AA4603,"MM/DD/YY"))), ISNUMBER(Table22[[#This Row],[QC START]])),
                    NETWORKDAYS(Table22[[#This Row],[QC START]], DATEVALUE(TEXT(AA4603,"MM/DD/YY")), Delivered!$Z$3:$Z$8),
                    "IN QC"
                )
            )-1
        )
    ),
"IN QC"
)</f>
        <v>NO SHIP DATE</v>
      </c>
      <c r="AB4603" s="25"/>
      <c r="AC4603" s="83"/>
      <c r="AD4603" s="45"/>
    </row>
    <row r="4604" spans="6:30" ht="14.25">
      <c r="F4604" s="30" t="str">
        <f>LEFT(Table2[[#This Row],[Project]],6)</f>
        <v/>
      </c>
      <c r="G4604" s="13"/>
      <c r="H4604" s="13"/>
      <c r="I4604" s="17"/>
      <c r="J4604" s="13"/>
      <c r="K4604" s="13"/>
      <c r="O4604" s="20"/>
      <c r="T4604" s="13"/>
      <c r="Y4604" s="71" t="str">
        <f>IFERROR(
    IF(Z4604="DONE",
        "QC DONE",
        IF(OR(AA4604="TBD", ISBLANK(AA4604)),
            "NO SHIP DATE",
            IF(AND(ISNUMBER(DATEVALUE(TEXT(Z4604,"MM/DD/YY"))), ISNUMBER(Table22[[#This Row],[QC START]])),
                NETWORKDAYS(Table22[[#This Row],[QC START]], DATEVALUE(TEXT(Z4604,"MM/DD/YY")), Delivered!$Z$3:$Z$8),
                IF(AND(ISNUMBER(DATEVALUE(TEXT(AA4604,"MM/DD/YY"))), ISNUMBER(Table22[[#This Row],[QC START]])),
                    NETWORKDAYS(Table22[[#This Row],[QC START]], DATEVALUE(TEXT(AA4604,"MM/DD/YY")), Delivered!$Z$3:$Z$8),
                    "IN QC"
                )
            )-1
        )
    ),
"IN QC"
)</f>
        <v>NO SHIP DATE</v>
      </c>
      <c r="AB4604" s="25"/>
      <c r="AC4604" s="83"/>
      <c r="AD4604" s="45"/>
    </row>
    <row r="4605" spans="6:30" ht="14.25">
      <c r="F4605" s="30" t="str">
        <f>LEFT(Table2[[#This Row],[Project]],6)</f>
        <v/>
      </c>
      <c r="G4605" s="13"/>
      <c r="H4605" s="13"/>
      <c r="I4605" s="17"/>
      <c r="J4605" s="13"/>
      <c r="K4605" s="13"/>
      <c r="O4605" s="20"/>
      <c r="T4605" s="13"/>
      <c r="Y4605" s="71" t="str">
        <f>IFERROR(
    IF(Z4605="DONE",
        "QC DONE",
        IF(OR(AA4605="TBD", ISBLANK(AA4605)),
            "NO SHIP DATE",
            IF(AND(ISNUMBER(DATEVALUE(TEXT(Z4605,"MM/DD/YY"))), ISNUMBER(Table22[[#This Row],[QC START]])),
                NETWORKDAYS(Table22[[#This Row],[QC START]], DATEVALUE(TEXT(Z4605,"MM/DD/YY")), Delivered!$Z$3:$Z$8),
                IF(AND(ISNUMBER(DATEVALUE(TEXT(AA4605,"MM/DD/YY"))), ISNUMBER(Table22[[#This Row],[QC START]])),
                    NETWORKDAYS(Table22[[#This Row],[QC START]], DATEVALUE(TEXT(AA4605,"MM/DD/YY")), Delivered!$Z$3:$Z$8),
                    "IN QC"
                )
            )-1
        )
    ),
"IN QC"
)</f>
        <v>NO SHIP DATE</v>
      </c>
      <c r="AB4605" s="25"/>
      <c r="AC4605" s="83"/>
      <c r="AD4605" s="45"/>
    </row>
    <row r="4606" spans="6:30" ht="14.25">
      <c r="F4606" s="30" t="str">
        <f>LEFT(Table2[[#This Row],[Project]],6)</f>
        <v/>
      </c>
      <c r="G4606" s="13"/>
      <c r="H4606" s="13"/>
      <c r="I4606" s="17"/>
      <c r="J4606" s="13"/>
      <c r="K4606" s="13"/>
      <c r="O4606" s="20"/>
      <c r="T4606" s="13"/>
      <c r="Y4606" s="71" t="str">
        <f>IFERROR(
    IF(Z4606="DONE",
        "QC DONE",
        IF(OR(AA4606="TBD", ISBLANK(AA4606)),
            "NO SHIP DATE",
            IF(AND(ISNUMBER(DATEVALUE(TEXT(Z4606,"MM/DD/YY"))), ISNUMBER(Table22[[#This Row],[QC START]])),
                NETWORKDAYS(Table22[[#This Row],[QC START]], DATEVALUE(TEXT(Z4606,"MM/DD/YY")), Delivered!$Z$3:$Z$8),
                IF(AND(ISNUMBER(DATEVALUE(TEXT(AA4606,"MM/DD/YY"))), ISNUMBER(Table22[[#This Row],[QC START]])),
                    NETWORKDAYS(Table22[[#This Row],[QC START]], DATEVALUE(TEXT(AA4606,"MM/DD/YY")), Delivered!$Z$3:$Z$8),
                    "IN QC"
                )
            )-1
        )
    ),
"IN QC"
)</f>
        <v>NO SHIP DATE</v>
      </c>
      <c r="AB4606" s="25"/>
      <c r="AC4606" s="83"/>
      <c r="AD4606" s="45"/>
    </row>
    <row r="4607" spans="6:30" ht="14.25">
      <c r="F4607" s="30" t="str">
        <f>LEFT(Table2[[#This Row],[Project]],6)</f>
        <v/>
      </c>
      <c r="G4607" s="13"/>
      <c r="H4607" s="13"/>
      <c r="I4607" s="17"/>
      <c r="J4607" s="13"/>
      <c r="K4607" s="13"/>
      <c r="O4607" s="20"/>
      <c r="T4607" s="13"/>
      <c r="Y4607" s="71" t="str">
        <f>IFERROR(
    IF(Z4607="DONE",
        "QC DONE",
        IF(OR(AA4607="TBD", ISBLANK(AA4607)),
            "NO SHIP DATE",
            IF(AND(ISNUMBER(DATEVALUE(TEXT(Z4607,"MM/DD/YY"))), ISNUMBER(Table22[[#This Row],[QC START]])),
                NETWORKDAYS(Table22[[#This Row],[QC START]], DATEVALUE(TEXT(Z4607,"MM/DD/YY")), Delivered!$Z$3:$Z$8),
                IF(AND(ISNUMBER(DATEVALUE(TEXT(AA4607,"MM/DD/YY"))), ISNUMBER(Table22[[#This Row],[QC START]])),
                    NETWORKDAYS(Table22[[#This Row],[QC START]], DATEVALUE(TEXT(AA4607,"MM/DD/YY")), Delivered!$Z$3:$Z$8),
                    "IN QC"
                )
            )-1
        )
    ),
"IN QC"
)</f>
        <v>NO SHIP DATE</v>
      </c>
      <c r="AB4607" s="25"/>
      <c r="AC4607" s="83"/>
      <c r="AD4607" s="45"/>
    </row>
    <row r="4608" spans="6:30" ht="14.25">
      <c r="F4608" s="30" t="str">
        <f>LEFT(Table2[[#This Row],[Project]],6)</f>
        <v/>
      </c>
      <c r="G4608" s="13"/>
      <c r="H4608" s="13"/>
      <c r="I4608" s="17"/>
      <c r="J4608" s="13"/>
      <c r="K4608" s="13"/>
      <c r="O4608" s="20"/>
      <c r="T4608" s="13"/>
      <c r="Y4608" s="71" t="str">
        <f>IFERROR(
    IF(Z4608="DONE",
        "QC DONE",
        IF(OR(AA4608="TBD", ISBLANK(AA4608)),
            "NO SHIP DATE",
            IF(AND(ISNUMBER(DATEVALUE(TEXT(Z4608,"MM/DD/YY"))), ISNUMBER(Table22[[#This Row],[QC START]])),
                NETWORKDAYS(Table22[[#This Row],[QC START]], DATEVALUE(TEXT(Z4608,"MM/DD/YY")), Delivered!$Z$3:$Z$8),
                IF(AND(ISNUMBER(DATEVALUE(TEXT(AA4608,"MM/DD/YY"))), ISNUMBER(Table22[[#This Row],[QC START]])),
                    NETWORKDAYS(Table22[[#This Row],[QC START]], DATEVALUE(TEXT(AA4608,"MM/DD/YY")), Delivered!$Z$3:$Z$8),
                    "IN QC"
                )
            )-1
        )
    ),
"IN QC"
)</f>
        <v>NO SHIP DATE</v>
      </c>
      <c r="AB4608" s="25"/>
      <c r="AC4608" s="83"/>
      <c r="AD4608" s="45"/>
    </row>
    <row r="4609" spans="6:30" ht="14.25">
      <c r="F4609" s="30" t="str">
        <f>LEFT(Table2[[#This Row],[Project]],6)</f>
        <v/>
      </c>
      <c r="G4609" s="13"/>
      <c r="H4609" s="13"/>
      <c r="I4609" s="17"/>
      <c r="J4609" s="13"/>
      <c r="K4609" s="13"/>
      <c r="O4609" s="20"/>
      <c r="T4609" s="13"/>
      <c r="Y4609" s="71" t="str">
        <f>IFERROR(
    IF(Z4609="DONE",
        "QC DONE",
        IF(OR(AA4609="TBD", ISBLANK(AA4609)),
            "NO SHIP DATE",
            IF(AND(ISNUMBER(DATEVALUE(TEXT(Z4609,"MM/DD/YY"))), ISNUMBER(Table22[[#This Row],[QC START]])),
                NETWORKDAYS(Table22[[#This Row],[QC START]], DATEVALUE(TEXT(Z4609,"MM/DD/YY")), Delivered!$Z$3:$Z$8),
                IF(AND(ISNUMBER(DATEVALUE(TEXT(AA4609,"MM/DD/YY"))), ISNUMBER(Table22[[#This Row],[QC START]])),
                    NETWORKDAYS(Table22[[#This Row],[QC START]], DATEVALUE(TEXT(AA4609,"MM/DD/YY")), Delivered!$Z$3:$Z$8),
                    "IN QC"
                )
            )-1
        )
    ),
"IN QC"
)</f>
        <v>NO SHIP DATE</v>
      </c>
      <c r="AB4609" s="25"/>
      <c r="AC4609" s="83"/>
      <c r="AD4609" s="45"/>
    </row>
    <row r="4610" spans="6:30" ht="14.25">
      <c r="F4610" s="30" t="str">
        <f>LEFT(Table2[[#This Row],[Project]],6)</f>
        <v/>
      </c>
      <c r="G4610" s="13"/>
      <c r="H4610" s="13"/>
      <c r="I4610" s="17"/>
      <c r="J4610" s="13"/>
      <c r="K4610" s="13"/>
      <c r="O4610" s="20"/>
      <c r="T4610" s="13"/>
      <c r="Y4610" s="71" t="str">
        <f>IFERROR(
    IF(Z4610="DONE",
        "QC DONE",
        IF(OR(AA4610="TBD", ISBLANK(AA4610)),
            "NO SHIP DATE",
            IF(AND(ISNUMBER(DATEVALUE(TEXT(Z4610,"MM/DD/YY"))), ISNUMBER(Table22[[#This Row],[QC START]])),
                NETWORKDAYS(Table22[[#This Row],[QC START]], DATEVALUE(TEXT(Z4610,"MM/DD/YY")), Delivered!$Z$3:$Z$8),
                IF(AND(ISNUMBER(DATEVALUE(TEXT(AA4610,"MM/DD/YY"))), ISNUMBER(Table22[[#This Row],[QC START]])),
                    NETWORKDAYS(Table22[[#This Row],[QC START]], DATEVALUE(TEXT(AA4610,"MM/DD/YY")), Delivered!$Z$3:$Z$8),
                    "IN QC"
                )
            )-1
        )
    ),
"IN QC"
)</f>
        <v>NO SHIP DATE</v>
      </c>
      <c r="AB4610" s="25"/>
      <c r="AC4610" s="83"/>
      <c r="AD4610" s="45"/>
    </row>
    <row r="4611" spans="6:30" ht="14.25">
      <c r="F4611" s="30" t="str">
        <f>LEFT(Table2[[#This Row],[Project]],6)</f>
        <v/>
      </c>
      <c r="G4611" s="13"/>
      <c r="H4611" s="13"/>
      <c r="I4611" s="17"/>
      <c r="J4611" s="13"/>
      <c r="K4611" s="13"/>
      <c r="O4611" s="20"/>
      <c r="T4611" s="13"/>
      <c r="Y4611" s="71" t="str">
        <f>IFERROR(
    IF(Z4611="DONE",
        "QC DONE",
        IF(OR(AA4611="TBD", ISBLANK(AA4611)),
            "NO SHIP DATE",
            IF(AND(ISNUMBER(DATEVALUE(TEXT(Z4611,"MM/DD/YY"))), ISNUMBER(Table22[[#This Row],[QC START]])),
                NETWORKDAYS(Table22[[#This Row],[QC START]], DATEVALUE(TEXT(Z4611,"MM/DD/YY")), Delivered!$Z$3:$Z$8),
                IF(AND(ISNUMBER(DATEVALUE(TEXT(AA4611,"MM/DD/YY"))), ISNUMBER(Table22[[#This Row],[QC START]])),
                    NETWORKDAYS(Table22[[#This Row],[QC START]], DATEVALUE(TEXT(AA4611,"MM/DD/YY")), Delivered!$Z$3:$Z$8),
                    "IN QC"
                )
            )-1
        )
    ),
"IN QC"
)</f>
        <v>NO SHIP DATE</v>
      </c>
      <c r="AB4611" s="25"/>
      <c r="AC4611" s="83"/>
      <c r="AD4611" s="45"/>
    </row>
    <row r="4612" spans="6:30" ht="14.25">
      <c r="F4612" s="30" t="str">
        <f>LEFT(Table2[[#This Row],[Project]],6)</f>
        <v/>
      </c>
      <c r="G4612" s="13"/>
      <c r="H4612" s="13"/>
      <c r="I4612" s="17"/>
      <c r="J4612" s="13"/>
      <c r="K4612" s="13"/>
      <c r="O4612" s="20"/>
      <c r="T4612" s="13"/>
      <c r="Y4612" s="71" t="str">
        <f>IFERROR(
    IF(Z4612="DONE",
        "QC DONE",
        IF(OR(AA4612="TBD", ISBLANK(AA4612)),
            "NO SHIP DATE",
            IF(AND(ISNUMBER(DATEVALUE(TEXT(Z4612,"MM/DD/YY"))), ISNUMBER(Table22[[#This Row],[QC START]])),
                NETWORKDAYS(Table22[[#This Row],[QC START]], DATEVALUE(TEXT(Z4612,"MM/DD/YY")), Delivered!$Z$3:$Z$8),
                IF(AND(ISNUMBER(DATEVALUE(TEXT(AA4612,"MM/DD/YY"))), ISNUMBER(Table22[[#This Row],[QC START]])),
                    NETWORKDAYS(Table22[[#This Row],[QC START]], DATEVALUE(TEXT(AA4612,"MM/DD/YY")), Delivered!$Z$3:$Z$8),
                    "IN QC"
                )
            )-1
        )
    ),
"IN QC"
)</f>
        <v>NO SHIP DATE</v>
      </c>
      <c r="AB4612" s="25"/>
      <c r="AC4612" s="83"/>
      <c r="AD4612" s="45"/>
    </row>
    <row r="4613" spans="6:30" ht="14.25">
      <c r="F4613" s="30" t="str">
        <f>LEFT(Table2[[#This Row],[Project]],6)</f>
        <v/>
      </c>
      <c r="G4613" s="13"/>
      <c r="H4613" s="13"/>
      <c r="I4613" s="17"/>
      <c r="J4613" s="13"/>
      <c r="K4613" s="13"/>
      <c r="O4613" s="20"/>
      <c r="T4613" s="13"/>
      <c r="Y4613" s="71" t="str">
        <f>IFERROR(
    IF(Z4613="DONE",
        "QC DONE",
        IF(OR(AA4613="TBD", ISBLANK(AA4613)),
            "NO SHIP DATE",
            IF(AND(ISNUMBER(DATEVALUE(TEXT(Z4613,"MM/DD/YY"))), ISNUMBER(Table22[[#This Row],[QC START]])),
                NETWORKDAYS(Table22[[#This Row],[QC START]], DATEVALUE(TEXT(Z4613,"MM/DD/YY")), Delivered!$Z$3:$Z$8),
                IF(AND(ISNUMBER(DATEVALUE(TEXT(AA4613,"MM/DD/YY"))), ISNUMBER(Table22[[#This Row],[QC START]])),
                    NETWORKDAYS(Table22[[#This Row],[QC START]], DATEVALUE(TEXT(AA4613,"MM/DD/YY")), Delivered!$Z$3:$Z$8),
                    "IN QC"
                )
            )-1
        )
    ),
"IN QC"
)</f>
        <v>NO SHIP DATE</v>
      </c>
      <c r="AB4613" s="25"/>
      <c r="AC4613" s="83"/>
      <c r="AD4613" s="45"/>
    </row>
    <row r="4614" spans="6:30" ht="14.25">
      <c r="F4614" s="30" t="str">
        <f>LEFT(Table2[[#This Row],[Project]],6)</f>
        <v/>
      </c>
      <c r="G4614" s="13"/>
      <c r="H4614" s="13"/>
      <c r="I4614" s="17"/>
      <c r="J4614" s="13"/>
      <c r="K4614" s="13"/>
      <c r="O4614" s="20"/>
      <c r="T4614" s="13"/>
      <c r="Y4614" s="71" t="str">
        <f>IFERROR(
    IF(Z4614="DONE",
        "QC DONE",
        IF(OR(AA4614="TBD", ISBLANK(AA4614)),
            "NO SHIP DATE",
            IF(AND(ISNUMBER(DATEVALUE(TEXT(Z4614,"MM/DD/YY"))), ISNUMBER(Table22[[#This Row],[QC START]])),
                NETWORKDAYS(Table22[[#This Row],[QC START]], DATEVALUE(TEXT(Z4614,"MM/DD/YY")), Delivered!$Z$3:$Z$8),
                IF(AND(ISNUMBER(DATEVALUE(TEXT(AA4614,"MM/DD/YY"))), ISNUMBER(Table22[[#This Row],[QC START]])),
                    NETWORKDAYS(Table22[[#This Row],[QC START]], DATEVALUE(TEXT(AA4614,"MM/DD/YY")), Delivered!$Z$3:$Z$8),
                    "IN QC"
                )
            )-1
        )
    ),
"IN QC"
)</f>
        <v>NO SHIP DATE</v>
      </c>
      <c r="AB4614" s="25"/>
      <c r="AC4614" s="83"/>
      <c r="AD4614" s="45"/>
    </row>
    <row r="4615" spans="6:30" ht="14.25">
      <c r="F4615" s="30" t="str">
        <f>LEFT(Table2[[#This Row],[Project]],6)</f>
        <v/>
      </c>
      <c r="G4615" s="13"/>
      <c r="H4615" s="13"/>
      <c r="I4615" s="17"/>
      <c r="J4615" s="13"/>
      <c r="K4615" s="13"/>
      <c r="O4615" s="20"/>
      <c r="T4615" s="13"/>
      <c r="Y4615" s="71" t="str">
        <f>IFERROR(
    IF(Z4615="DONE",
        "QC DONE",
        IF(OR(AA4615="TBD", ISBLANK(AA4615)),
            "NO SHIP DATE",
            IF(AND(ISNUMBER(DATEVALUE(TEXT(Z4615,"MM/DD/YY"))), ISNUMBER(Table22[[#This Row],[QC START]])),
                NETWORKDAYS(Table22[[#This Row],[QC START]], DATEVALUE(TEXT(Z4615,"MM/DD/YY")), Delivered!$Z$3:$Z$8),
                IF(AND(ISNUMBER(DATEVALUE(TEXT(AA4615,"MM/DD/YY"))), ISNUMBER(Table22[[#This Row],[QC START]])),
                    NETWORKDAYS(Table22[[#This Row],[QC START]], DATEVALUE(TEXT(AA4615,"MM/DD/YY")), Delivered!$Z$3:$Z$8),
                    "IN QC"
                )
            )-1
        )
    ),
"IN QC"
)</f>
        <v>NO SHIP DATE</v>
      </c>
      <c r="AB4615" s="25"/>
      <c r="AC4615" s="83"/>
      <c r="AD4615" s="45"/>
    </row>
    <row r="4616" spans="6:30" ht="14.25">
      <c r="F4616" s="30" t="str">
        <f>LEFT(Table2[[#This Row],[Project]],6)</f>
        <v/>
      </c>
      <c r="G4616" s="13"/>
      <c r="H4616" s="13"/>
      <c r="I4616" s="17"/>
      <c r="J4616" s="13"/>
      <c r="K4616" s="13"/>
      <c r="O4616" s="20"/>
      <c r="T4616" s="13"/>
      <c r="Y4616" s="71" t="str">
        <f>IFERROR(
    IF(Z4616="DONE",
        "QC DONE",
        IF(OR(AA4616="TBD", ISBLANK(AA4616)),
            "NO SHIP DATE",
            IF(AND(ISNUMBER(DATEVALUE(TEXT(Z4616,"MM/DD/YY"))), ISNUMBER(Table22[[#This Row],[QC START]])),
                NETWORKDAYS(Table22[[#This Row],[QC START]], DATEVALUE(TEXT(Z4616,"MM/DD/YY")), Delivered!$Z$3:$Z$8),
                IF(AND(ISNUMBER(DATEVALUE(TEXT(AA4616,"MM/DD/YY"))), ISNUMBER(Table22[[#This Row],[QC START]])),
                    NETWORKDAYS(Table22[[#This Row],[QC START]], DATEVALUE(TEXT(AA4616,"MM/DD/YY")), Delivered!$Z$3:$Z$8),
                    "IN QC"
                )
            )-1
        )
    ),
"IN QC"
)</f>
        <v>NO SHIP DATE</v>
      </c>
      <c r="AB4616" s="25"/>
      <c r="AC4616" s="83"/>
      <c r="AD4616" s="45"/>
    </row>
    <row r="4617" spans="6:30" ht="14.25">
      <c r="F4617" s="30" t="str">
        <f>LEFT(Table2[[#This Row],[Project]],6)</f>
        <v/>
      </c>
      <c r="G4617" s="13"/>
      <c r="H4617" s="13"/>
      <c r="I4617" s="17"/>
      <c r="J4617" s="13"/>
      <c r="K4617" s="13"/>
      <c r="O4617" s="20"/>
      <c r="T4617" s="13"/>
      <c r="Y4617" s="71" t="str">
        <f>IFERROR(
    IF(Z4617="DONE",
        "QC DONE",
        IF(OR(AA4617="TBD", ISBLANK(AA4617)),
            "NO SHIP DATE",
            IF(AND(ISNUMBER(DATEVALUE(TEXT(Z4617,"MM/DD/YY"))), ISNUMBER(Table22[[#This Row],[QC START]])),
                NETWORKDAYS(Table22[[#This Row],[QC START]], DATEVALUE(TEXT(Z4617,"MM/DD/YY")), Delivered!$Z$3:$Z$8),
                IF(AND(ISNUMBER(DATEVALUE(TEXT(AA4617,"MM/DD/YY"))), ISNUMBER(Table22[[#This Row],[QC START]])),
                    NETWORKDAYS(Table22[[#This Row],[QC START]], DATEVALUE(TEXT(AA4617,"MM/DD/YY")), Delivered!$Z$3:$Z$8),
                    "IN QC"
                )
            )-1
        )
    ),
"IN QC"
)</f>
        <v>NO SHIP DATE</v>
      </c>
      <c r="AB4617" s="25"/>
      <c r="AC4617" s="83"/>
      <c r="AD4617" s="45"/>
    </row>
    <row r="4618" spans="6:30" ht="14.25">
      <c r="F4618" s="30" t="str">
        <f>LEFT(Table2[[#This Row],[Project]],6)</f>
        <v/>
      </c>
      <c r="G4618" s="13"/>
      <c r="H4618" s="13"/>
      <c r="I4618" s="17"/>
      <c r="J4618" s="13"/>
      <c r="K4618" s="13"/>
      <c r="O4618" s="20"/>
      <c r="T4618" s="13"/>
      <c r="Y4618" s="71" t="str">
        <f>IFERROR(
    IF(Z4618="DONE",
        "QC DONE",
        IF(OR(AA4618="TBD", ISBLANK(AA4618)),
            "NO SHIP DATE",
            IF(AND(ISNUMBER(DATEVALUE(TEXT(Z4618,"MM/DD/YY"))), ISNUMBER(Table22[[#This Row],[QC START]])),
                NETWORKDAYS(Table22[[#This Row],[QC START]], DATEVALUE(TEXT(Z4618,"MM/DD/YY")), Delivered!$Z$3:$Z$8),
                IF(AND(ISNUMBER(DATEVALUE(TEXT(AA4618,"MM/DD/YY"))), ISNUMBER(Table22[[#This Row],[QC START]])),
                    NETWORKDAYS(Table22[[#This Row],[QC START]], DATEVALUE(TEXT(AA4618,"MM/DD/YY")), Delivered!$Z$3:$Z$8),
                    "IN QC"
                )
            )-1
        )
    ),
"IN QC"
)</f>
        <v>NO SHIP DATE</v>
      </c>
      <c r="AB4618" s="25"/>
      <c r="AC4618" s="83"/>
      <c r="AD4618" s="45"/>
    </row>
    <row r="4619" spans="6:30" ht="14.25">
      <c r="F4619" s="30" t="str">
        <f>LEFT(Table2[[#This Row],[Project]],6)</f>
        <v/>
      </c>
      <c r="G4619" s="13"/>
      <c r="H4619" s="13"/>
      <c r="I4619" s="17"/>
      <c r="J4619" s="13"/>
      <c r="K4619" s="13"/>
      <c r="O4619" s="20"/>
      <c r="T4619" s="13"/>
      <c r="Y4619" s="71" t="str">
        <f>IFERROR(
    IF(Z4619="DONE",
        "QC DONE",
        IF(OR(AA4619="TBD", ISBLANK(AA4619)),
            "NO SHIP DATE",
            IF(AND(ISNUMBER(DATEVALUE(TEXT(Z4619,"MM/DD/YY"))), ISNUMBER(Table22[[#This Row],[QC START]])),
                NETWORKDAYS(Table22[[#This Row],[QC START]], DATEVALUE(TEXT(Z4619,"MM/DD/YY")), Delivered!$Z$3:$Z$8),
                IF(AND(ISNUMBER(DATEVALUE(TEXT(AA4619,"MM/DD/YY"))), ISNUMBER(Table22[[#This Row],[QC START]])),
                    NETWORKDAYS(Table22[[#This Row],[QC START]], DATEVALUE(TEXT(AA4619,"MM/DD/YY")), Delivered!$Z$3:$Z$8),
                    "IN QC"
                )
            )-1
        )
    ),
"IN QC"
)</f>
        <v>NO SHIP DATE</v>
      </c>
      <c r="AB4619" s="25"/>
      <c r="AC4619" s="83"/>
      <c r="AD4619" s="45"/>
    </row>
    <row r="4620" spans="6:30" ht="14.25">
      <c r="F4620" s="30" t="str">
        <f>LEFT(Table2[[#This Row],[Project]],6)</f>
        <v/>
      </c>
      <c r="G4620" s="13"/>
      <c r="H4620" s="13"/>
      <c r="I4620" s="17"/>
      <c r="J4620" s="13"/>
      <c r="K4620" s="13"/>
      <c r="O4620" s="20"/>
      <c r="T4620" s="13"/>
      <c r="Y4620" s="71" t="str">
        <f>IFERROR(
    IF(Z4620="DONE",
        "QC DONE",
        IF(OR(AA4620="TBD", ISBLANK(AA4620)),
            "NO SHIP DATE",
            IF(AND(ISNUMBER(DATEVALUE(TEXT(Z4620,"MM/DD/YY"))), ISNUMBER(Table22[[#This Row],[QC START]])),
                NETWORKDAYS(Table22[[#This Row],[QC START]], DATEVALUE(TEXT(Z4620,"MM/DD/YY")), Delivered!$Z$3:$Z$8),
                IF(AND(ISNUMBER(DATEVALUE(TEXT(AA4620,"MM/DD/YY"))), ISNUMBER(Table22[[#This Row],[QC START]])),
                    NETWORKDAYS(Table22[[#This Row],[QC START]], DATEVALUE(TEXT(AA4620,"MM/DD/YY")), Delivered!$Z$3:$Z$8),
                    "IN QC"
                )
            )-1
        )
    ),
"IN QC"
)</f>
        <v>NO SHIP DATE</v>
      </c>
      <c r="AB4620" s="25"/>
      <c r="AC4620" s="83"/>
      <c r="AD4620" s="45"/>
    </row>
    <row r="4621" spans="6:30" ht="14.25">
      <c r="F4621" s="30" t="str">
        <f>LEFT(Table2[[#This Row],[Project]],6)</f>
        <v/>
      </c>
      <c r="G4621" s="13"/>
      <c r="H4621" s="13"/>
      <c r="I4621" s="17"/>
      <c r="J4621" s="13"/>
      <c r="K4621" s="13"/>
      <c r="O4621" s="20"/>
      <c r="T4621" s="13"/>
      <c r="Y4621" s="71" t="str">
        <f>IFERROR(
    IF(Z4621="DONE",
        "QC DONE",
        IF(OR(AA4621="TBD", ISBLANK(AA4621)),
            "NO SHIP DATE",
            IF(AND(ISNUMBER(DATEVALUE(TEXT(Z4621,"MM/DD/YY"))), ISNUMBER(Table22[[#This Row],[QC START]])),
                NETWORKDAYS(Table22[[#This Row],[QC START]], DATEVALUE(TEXT(Z4621,"MM/DD/YY")), Delivered!$Z$3:$Z$8),
                IF(AND(ISNUMBER(DATEVALUE(TEXT(AA4621,"MM/DD/YY"))), ISNUMBER(Table22[[#This Row],[QC START]])),
                    NETWORKDAYS(Table22[[#This Row],[QC START]], DATEVALUE(TEXT(AA4621,"MM/DD/YY")), Delivered!$Z$3:$Z$8),
                    "IN QC"
                )
            )-1
        )
    ),
"IN QC"
)</f>
        <v>NO SHIP DATE</v>
      </c>
      <c r="AB4621" s="25"/>
      <c r="AC4621" s="83"/>
      <c r="AD4621" s="45"/>
    </row>
    <row r="4622" spans="6:30" ht="14.25">
      <c r="F4622" s="30" t="str">
        <f>LEFT(Table2[[#This Row],[Project]],6)</f>
        <v/>
      </c>
      <c r="G4622" s="13"/>
      <c r="H4622" s="13"/>
      <c r="I4622" s="17"/>
      <c r="J4622" s="13"/>
      <c r="K4622" s="13"/>
      <c r="O4622" s="20"/>
      <c r="T4622" s="13"/>
      <c r="Y4622" s="71" t="str">
        <f>IFERROR(
    IF(Z4622="DONE",
        "QC DONE",
        IF(OR(AA4622="TBD", ISBLANK(AA4622)),
            "NO SHIP DATE",
            IF(AND(ISNUMBER(DATEVALUE(TEXT(Z4622,"MM/DD/YY"))), ISNUMBER(Table22[[#This Row],[QC START]])),
                NETWORKDAYS(Table22[[#This Row],[QC START]], DATEVALUE(TEXT(Z4622,"MM/DD/YY")), Delivered!$Z$3:$Z$8),
                IF(AND(ISNUMBER(DATEVALUE(TEXT(AA4622,"MM/DD/YY"))), ISNUMBER(Table22[[#This Row],[QC START]])),
                    NETWORKDAYS(Table22[[#This Row],[QC START]], DATEVALUE(TEXT(AA4622,"MM/DD/YY")), Delivered!$Z$3:$Z$8),
                    "IN QC"
                )
            )-1
        )
    ),
"IN QC"
)</f>
        <v>NO SHIP DATE</v>
      </c>
      <c r="AB4622" s="25"/>
      <c r="AC4622" s="83"/>
      <c r="AD4622" s="45"/>
    </row>
    <row r="4623" spans="6:30" ht="14.25">
      <c r="F4623" s="30" t="str">
        <f>LEFT(Table2[[#This Row],[Project]],6)</f>
        <v/>
      </c>
      <c r="G4623" s="13"/>
      <c r="H4623" s="13"/>
      <c r="I4623" s="17"/>
      <c r="J4623" s="13"/>
      <c r="K4623" s="13"/>
      <c r="O4623" s="20"/>
      <c r="T4623" s="13"/>
      <c r="Y4623" s="71" t="str">
        <f>IFERROR(
    IF(Z4623="DONE",
        "QC DONE",
        IF(OR(AA4623="TBD", ISBLANK(AA4623)),
            "NO SHIP DATE",
            IF(AND(ISNUMBER(DATEVALUE(TEXT(Z4623,"MM/DD/YY"))), ISNUMBER(Table22[[#This Row],[QC START]])),
                NETWORKDAYS(Table22[[#This Row],[QC START]], DATEVALUE(TEXT(Z4623,"MM/DD/YY")), Delivered!$Z$3:$Z$8),
                IF(AND(ISNUMBER(DATEVALUE(TEXT(AA4623,"MM/DD/YY"))), ISNUMBER(Table22[[#This Row],[QC START]])),
                    NETWORKDAYS(Table22[[#This Row],[QC START]], DATEVALUE(TEXT(AA4623,"MM/DD/YY")), Delivered!$Z$3:$Z$8),
                    "IN QC"
                )
            )-1
        )
    ),
"IN QC"
)</f>
        <v>NO SHIP DATE</v>
      </c>
      <c r="AB4623" s="25"/>
      <c r="AC4623" s="83"/>
      <c r="AD4623" s="45"/>
    </row>
    <row r="4624" spans="6:30" ht="14.25">
      <c r="F4624" s="30" t="str">
        <f>LEFT(Table2[[#This Row],[Project]],6)</f>
        <v/>
      </c>
      <c r="G4624" s="13"/>
      <c r="H4624" s="13"/>
      <c r="I4624" s="17"/>
      <c r="J4624" s="13"/>
      <c r="K4624" s="13"/>
      <c r="O4624" s="20"/>
      <c r="T4624" s="13"/>
      <c r="Y4624" s="71" t="str">
        <f>IFERROR(
    IF(Z4624="DONE",
        "QC DONE",
        IF(OR(AA4624="TBD", ISBLANK(AA4624)),
            "NO SHIP DATE",
            IF(AND(ISNUMBER(DATEVALUE(TEXT(Z4624,"MM/DD/YY"))), ISNUMBER(Table22[[#This Row],[QC START]])),
                NETWORKDAYS(Table22[[#This Row],[QC START]], DATEVALUE(TEXT(Z4624,"MM/DD/YY")), Delivered!$Z$3:$Z$8),
                IF(AND(ISNUMBER(DATEVALUE(TEXT(AA4624,"MM/DD/YY"))), ISNUMBER(Table22[[#This Row],[QC START]])),
                    NETWORKDAYS(Table22[[#This Row],[QC START]], DATEVALUE(TEXT(AA4624,"MM/DD/YY")), Delivered!$Z$3:$Z$8),
                    "IN QC"
                )
            )-1
        )
    ),
"IN QC"
)</f>
        <v>NO SHIP DATE</v>
      </c>
      <c r="AB4624" s="25"/>
      <c r="AC4624" s="83"/>
      <c r="AD4624" s="45"/>
    </row>
    <row r="4625" spans="6:30" ht="14.25">
      <c r="F4625" s="30" t="str">
        <f>LEFT(Table2[[#This Row],[Project]],6)</f>
        <v/>
      </c>
      <c r="G4625" s="13"/>
      <c r="H4625" s="13"/>
      <c r="I4625" s="17"/>
      <c r="J4625" s="13"/>
      <c r="K4625" s="13"/>
      <c r="O4625" s="20"/>
      <c r="T4625" s="13"/>
      <c r="Y4625" s="71" t="str">
        <f>IFERROR(
    IF(Z4625="DONE",
        "QC DONE",
        IF(OR(AA4625="TBD", ISBLANK(AA4625)),
            "NO SHIP DATE",
            IF(AND(ISNUMBER(DATEVALUE(TEXT(Z4625,"MM/DD/YY"))), ISNUMBER(Table22[[#This Row],[QC START]])),
                NETWORKDAYS(Table22[[#This Row],[QC START]], DATEVALUE(TEXT(Z4625,"MM/DD/YY")), Delivered!$Z$3:$Z$8),
                IF(AND(ISNUMBER(DATEVALUE(TEXT(AA4625,"MM/DD/YY"))), ISNUMBER(Table22[[#This Row],[QC START]])),
                    NETWORKDAYS(Table22[[#This Row],[QC START]], DATEVALUE(TEXT(AA4625,"MM/DD/YY")), Delivered!$Z$3:$Z$8),
                    "IN QC"
                )
            )-1
        )
    ),
"IN QC"
)</f>
        <v>NO SHIP DATE</v>
      </c>
      <c r="AB4625" s="25"/>
      <c r="AC4625" s="83"/>
      <c r="AD4625" s="45"/>
    </row>
    <row r="4626" spans="6:30" ht="14.25">
      <c r="F4626" s="30" t="str">
        <f>LEFT(Table2[[#This Row],[Project]],6)</f>
        <v/>
      </c>
      <c r="G4626" s="13"/>
      <c r="H4626" s="13"/>
      <c r="I4626" s="17"/>
      <c r="J4626" s="13"/>
      <c r="K4626" s="13"/>
      <c r="O4626" s="20"/>
      <c r="T4626" s="13"/>
      <c r="Y4626" s="71" t="str">
        <f>IFERROR(
    IF(Z4626="DONE",
        "QC DONE",
        IF(OR(AA4626="TBD", ISBLANK(AA4626)),
            "NO SHIP DATE",
            IF(AND(ISNUMBER(DATEVALUE(TEXT(Z4626,"MM/DD/YY"))), ISNUMBER(Table22[[#This Row],[QC START]])),
                NETWORKDAYS(Table22[[#This Row],[QC START]], DATEVALUE(TEXT(Z4626,"MM/DD/YY")), Delivered!$Z$3:$Z$8),
                IF(AND(ISNUMBER(DATEVALUE(TEXT(AA4626,"MM/DD/YY"))), ISNUMBER(Table22[[#This Row],[QC START]])),
                    NETWORKDAYS(Table22[[#This Row],[QC START]], DATEVALUE(TEXT(AA4626,"MM/DD/YY")), Delivered!$Z$3:$Z$8),
                    "IN QC"
                )
            )-1
        )
    ),
"IN QC"
)</f>
        <v>NO SHIP DATE</v>
      </c>
      <c r="AB4626" s="25"/>
      <c r="AC4626" s="83"/>
      <c r="AD4626" s="45"/>
    </row>
    <row r="4627" spans="6:30" ht="14.25">
      <c r="F4627" s="30" t="str">
        <f>LEFT(Table2[[#This Row],[Project]],6)</f>
        <v/>
      </c>
      <c r="G4627" s="13"/>
      <c r="H4627" s="13"/>
      <c r="I4627" s="17"/>
      <c r="J4627" s="13"/>
      <c r="K4627" s="13"/>
      <c r="O4627" s="20"/>
      <c r="T4627" s="13"/>
      <c r="Y4627" s="71" t="str">
        <f>IFERROR(
    IF(Z4627="DONE",
        "QC DONE",
        IF(OR(AA4627="TBD", ISBLANK(AA4627)),
            "NO SHIP DATE",
            IF(AND(ISNUMBER(DATEVALUE(TEXT(Z4627,"MM/DD/YY"))), ISNUMBER(Table22[[#This Row],[QC START]])),
                NETWORKDAYS(Table22[[#This Row],[QC START]], DATEVALUE(TEXT(Z4627,"MM/DD/YY")), Delivered!$Z$3:$Z$8),
                IF(AND(ISNUMBER(DATEVALUE(TEXT(AA4627,"MM/DD/YY"))), ISNUMBER(Table22[[#This Row],[QC START]])),
                    NETWORKDAYS(Table22[[#This Row],[QC START]], DATEVALUE(TEXT(AA4627,"MM/DD/YY")), Delivered!$Z$3:$Z$8),
                    "IN QC"
                )
            )-1
        )
    ),
"IN QC"
)</f>
        <v>NO SHIP DATE</v>
      </c>
      <c r="AB4627" s="25"/>
      <c r="AC4627" s="83"/>
      <c r="AD4627" s="45"/>
    </row>
    <row r="4628" spans="6:30" ht="14.25">
      <c r="F4628" s="30" t="str">
        <f>LEFT(Table2[[#This Row],[Project]],6)</f>
        <v/>
      </c>
      <c r="G4628" s="13"/>
      <c r="H4628" s="13"/>
      <c r="I4628" s="17"/>
      <c r="J4628" s="13"/>
      <c r="K4628" s="13"/>
      <c r="O4628" s="20"/>
      <c r="T4628" s="13"/>
      <c r="Y4628" s="71" t="str">
        <f>IFERROR(
    IF(Z4628="DONE",
        "QC DONE",
        IF(OR(AA4628="TBD", ISBLANK(AA4628)),
            "NO SHIP DATE",
            IF(AND(ISNUMBER(DATEVALUE(TEXT(Z4628,"MM/DD/YY"))), ISNUMBER(Table22[[#This Row],[QC START]])),
                NETWORKDAYS(Table22[[#This Row],[QC START]], DATEVALUE(TEXT(Z4628,"MM/DD/YY")), Delivered!$Z$3:$Z$8),
                IF(AND(ISNUMBER(DATEVALUE(TEXT(AA4628,"MM/DD/YY"))), ISNUMBER(Table22[[#This Row],[QC START]])),
                    NETWORKDAYS(Table22[[#This Row],[QC START]], DATEVALUE(TEXT(AA4628,"MM/DD/YY")), Delivered!$Z$3:$Z$8),
                    "IN QC"
                )
            )-1
        )
    ),
"IN QC"
)</f>
        <v>NO SHIP DATE</v>
      </c>
      <c r="AB4628" s="25"/>
      <c r="AC4628" s="83"/>
      <c r="AD4628" s="45"/>
    </row>
    <row r="4629" spans="6:30" ht="14.25">
      <c r="F4629" s="30" t="str">
        <f>LEFT(Table2[[#This Row],[Project]],6)</f>
        <v/>
      </c>
      <c r="G4629" s="13"/>
      <c r="H4629" s="13"/>
      <c r="I4629" s="17"/>
      <c r="J4629" s="13"/>
      <c r="K4629" s="13"/>
      <c r="O4629" s="20"/>
      <c r="T4629" s="13"/>
      <c r="Y4629" s="71" t="str">
        <f>IFERROR(
    IF(Z4629="DONE",
        "QC DONE",
        IF(OR(AA4629="TBD", ISBLANK(AA4629)),
            "NO SHIP DATE",
            IF(AND(ISNUMBER(DATEVALUE(TEXT(Z4629,"MM/DD/YY"))), ISNUMBER(Table22[[#This Row],[QC START]])),
                NETWORKDAYS(Table22[[#This Row],[QC START]], DATEVALUE(TEXT(Z4629,"MM/DD/YY")), Delivered!$Z$3:$Z$8),
                IF(AND(ISNUMBER(DATEVALUE(TEXT(AA4629,"MM/DD/YY"))), ISNUMBER(Table22[[#This Row],[QC START]])),
                    NETWORKDAYS(Table22[[#This Row],[QC START]], DATEVALUE(TEXT(AA4629,"MM/DD/YY")), Delivered!$Z$3:$Z$8),
                    "IN QC"
                )
            )-1
        )
    ),
"IN QC"
)</f>
        <v>NO SHIP DATE</v>
      </c>
      <c r="AB4629" s="25"/>
      <c r="AC4629" s="83"/>
      <c r="AD4629" s="45"/>
    </row>
    <row r="4630" spans="6:30" ht="14.25">
      <c r="F4630" s="30" t="str">
        <f>LEFT(Table2[[#This Row],[Project]],6)</f>
        <v/>
      </c>
      <c r="G4630" s="13"/>
      <c r="H4630" s="13"/>
      <c r="I4630" s="17"/>
      <c r="J4630" s="13"/>
      <c r="K4630" s="13"/>
      <c r="O4630" s="20"/>
      <c r="T4630" s="13"/>
      <c r="Y4630" s="71" t="str">
        <f>IFERROR(
    IF(Z4630="DONE",
        "QC DONE",
        IF(OR(AA4630="TBD", ISBLANK(AA4630)),
            "NO SHIP DATE",
            IF(AND(ISNUMBER(DATEVALUE(TEXT(Z4630,"MM/DD/YY"))), ISNUMBER(Table22[[#This Row],[QC START]])),
                NETWORKDAYS(Table22[[#This Row],[QC START]], DATEVALUE(TEXT(Z4630,"MM/DD/YY")), Delivered!$Z$3:$Z$8),
                IF(AND(ISNUMBER(DATEVALUE(TEXT(AA4630,"MM/DD/YY"))), ISNUMBER(Table22[[#This Row],[QC START]])),
                    NETWORKDAYS(Table22[[#This Row],[QC START]], DATEVALUE(TEXT(AA4630,"MM/DD/YY")), Delivered!$Z$3:$Z$8),
                    "IN QC"
                )
            )-1
        )
    ),
"IN QC"
)</f>
        <v>NO SHIP DATE</v>
      </c>
      <c r="AB4630" s="25"/>
      <c r="AC4630" s="83"/>
      <c r="AD4630" s="45"/>
    </row>
    <row r="4631" spans="6:30" ht="14.25">
      <c r="F4631" s="30" t="str">
        <f>LEFT(Table2[[#This Row],[Project]],6)</f>
        <v/>
      </c>
      <c r="G4631" s="13"/>
      <c r="H4631" s="13"/>
      <c r="I4631" s="17"/>
      <c r="J4631" s="13"/>
      <c r="K4631" s="13"/>
      <c r="O4631" s="20"/>
      <c r="T4631" s="13"/>
      <c r="Y4631" s="71" t="str">
        <f>IFERROR(
    IF(Z4631="DONE",
        "QC DONE",
        IF(OR(AA4631="TBD", ISBLANK(AA4631)),
            "NO SHIP DATE",
            IF(AND(ISNUMBER(DATEVALUE(TEXT(Z4631,"MM/DD/YY"))), ISNUMBER(Table22[[#This Row],[QC START]])),
                NETWORKDAYS(Table22[[#This Row],[QC START]], DATEVALUE(TEXT(Z4631,"MM/DD/YY")), Delivered!$Z$3:$Z$8),
                IF(AND(ISNUMBER(DATEVALUE(TEXT(AA4631,"MM/DD/YY"))), ISNUMBER(Table22[[#This Row],[QC START]])),
                    NETWORKDAYS(Table22[[#This Row],[QC START]], DATEVALUE(TEXT(AA4631,"MM/DD/YY")), Delivered!$Z$3:$Z$8),
                    "IN QC"
                )
            )-1
        )
    ),
"IN QC"
)</f>
        <v>NO SHIP DATE</v>
      </c>
      <c r="AB4631" s="25"/>
      <c r="AC4631" s="83"/>
      <c r="AD4631" s="45"/>
    </row>
    <row r="4632" spans="6:30" ht="14.25">
      <c r="F4632" s="30" t="str">
        <f>LEFT(Table2[[#This Row],[Project]],6)</f>
        <v/>
      </c>
      <c r="G4632" s="13"/>
      <c r="H4632" s="13"/>
      <c r="I4632" s="17"/>
      <c r="J4632" s="13"/>
      <c r="K4632" s="13"/>
      <c r="O4632" s="20"/>
      <c r="T4632" s="13"/>
      <c r="Y4632" s="71" t="str">
        <f>IFERROR(
    IF(Z4632="DONE",
        "QC DONE",
        IF(OR(AA4632="TBD", ISBLANK(AA4632)),
            "NO SHIP DATE",
            IF(AND(ISNUMBER(DATEVALUE(TEXT(Z4632,"MM/DD/YY"))), ISNUMBER(Table22[[#This Row],[QC START]])),
                NETWORKDAYS(Table22[[#This Row],[QC START]], DATEVALUE(TEXT(Z4632,"MM/DD/YY")), Delivered!$Z$3:$Z$8),
                IF(AND(ISNUMBER(DATEVALUE(TEXT(AA4632,"MM/DD/YY"))), ISNUMBER(Table22[[#This Row],[QC START]])),
                    NETWORKDAYS(Table22[[#This Row],[QC START]], DATEVALUE(TEXT(AA4632,"MM/DD/YY")), Delivered!$Z$3:$Z$8),
                    "IN QC"
                )
            )-1
        )
    ),
"IN QC"
)</f>
        <v>NO SHIP DATE</v>
      </c>
      <c r="AB4632" s="25"/>
      <c r="AC4632" s="83"/>
      <c r="AD4632" s="45"/>
    </row>
    <row r="4633" spans="6:30" ht="14.25">
      <c r="F4633" s="30" t="str">
        <f>LEFT(Table2[[#This Row],[Project]],6)</f>
        <v/>
      </c>
      <c r="G4633" s="13"/>
      <c r="H4633" s="13"/>
      <c r="I4633" s="17"/>
      <c r="J4633" s="13"/>
      <c r="K4633" s="13"/>
      <c r="O4633" s="20"/>
      <c r="T4633" s="13"/>
      <c r="Y4633" s="71" t="str">
        <f>IFERROR(
    IF(Z4633="DONE",
        "QC DONE",
        IF(OR(AA4633="TBD", ISBLANK(AA4633)),
            "NO SHIP DATE",
            IF(AND(ISNUMBER(DATEVALUE(TEXT(Z4633,"MM/DD/YY"))), ISNUMBER(Table22[[#This Row],[QC START]])),
                NETWORKDAYS(Table22[[#This Row],[QC START]], DATEVALUE(TEXT(Z4633,"MM/DD/YY")), Delivered!$Z$3:$Z$8),
                IF(AND(ISNUMBER(DATEVALUE(TEXT(AA4633,"MM/DD/YY"))), ISNUMBER(Table22[[#This Row],[QC START]])),
                    NETWORKDAYS(Table22[[#This Row],[QC START]], DATEVALUE(TEXT(AA4633,"MM/DD/YY")), Delivered!$Z$3:$Z$8),
                    "IN QC"
                )
            )-1
        )
    ),
"IN QC"
)</f>
        <v>NO SHIP DATE</v>
      </c>
      <c r="AB4633" s="25"/>
      <c r="AC4633" s="83"/>
      <c r="AD4633" s="45"/>
    </row>
    <row r="4634" spans="6:30" ht="14.25">
      <c r="F4634" s="30" t="str">
        <f>LEFT(Table2[[#This Row],[Project]],6)</f>
        <v/>
      </c>
      <c r="G4634" s="13"/>
      <c r="H4634" s="13"/>
      <c r="I4634" s="17"/>
      <c r="J4634" s="13"/>
      <c r="K4634" s="13"/>
      <c r="O4634" s="20"/>
      <c r="T4634" s="13"/>
      <c r="Y4634" s="71" t="str">
        <f>IFERROR(
    IF(Z4634="DONE",
        "QC DONE",
        IF(OR(AA4634="TBD", ISBLANK(AA4634)),
            "NO SHIP DATE",
            IF(AND(ISNUMBER(DATEVALUE(TEXT(Z4634,"MM/DD/YY"))), ISNUMBER(Table22[[#This Row],[QC START]])),
                NETWORKDAYS(Table22[[#This Row],[QC START]], DATEVALUE(TEXT(Z4634,"MM/DD/YY")), Delivered!$Z$3:$Z$8),
                IF(AND(ISNUMBER(DATEVALUE(TEXT(AA4634,"MM/DD/YY"))), ISNUMBER(Table22[[#This Row],[QC START]])),
                    NETWORKDAYS(Table22[[#This Row],[QC START]], DATEVALUE(TEXT(AA4634,"MM/DD/YY")), Delivered!$Z$3:$Z$8),
                    "IN QC"
                )
            )-1
        )
    ),
"IN QC"
)</f>
        <v>NO SHIP DATE</v>
      </c>
      <c r="AB4634" s="25"/>
      <c r="AC4634" s="83"/>
      <c r="AD4634" s="45"/>
    </row>
    <row r="4635" spans="6:30" ht="14.25">
      <c r="F4635" s="30" t="str">
        <f>LEFT(Table2[[#This Row],[Project]],6)</f>
        <v/>
      </c>
      <c r="G4635" s="13"/>
      <c r="H4635" s="13"/>
      <c r="I4635" s="17"/>
      <c r="J4635" s="13"/>
      <c r="K4635" s="13"/>
      <c r="O4635" s="20"/>
      <c r="T4635" s="13"/>
      <c r="Y4635" s="71" t="str">
        <f>IFERROR(
    IF(Z4635="DONE",
        "QC DONE",
        IF(OR(AA4635="TBD", ISBLANK(AA4635)),
            "NO SHIP DATE",
            IF(AND(ISNUMBER(DATEVALUE(TEXT(Z4635,"MM/DD/YY"))), ISNUMBER(Table22[[#This Row],[QC START]])),
                NETWORKDAYS(Table22[[#This Row],[QC START]], DATEVALUE(TEXT(Z4635,"MM/DD/YY")), Delivered!$Z$3:$Z$8),
                IF(AND(ISNUMBER(DATEVALUE(TEXT(AA4635,"MM/DD/YY"))), ISNUMBER(Table22[[#This Row],[QC START]])),
                    NETWORKDAYS(Table22[[#This Row],[QC START]], DATEVALUE(TEXT(AA4635,"MM/DD/YY")), Delivered!$Z$3:$Z$8),
                    "IN QC"
                )
            )-1
        )
    ),
"IN QC"
)</f>
        <v>NO SHIP DATE</v>
      </c>
      <c r="AB4635" s="25"/>
      <c r="AC4635" s="83"/>
      <c r="AD4635" s="45"/>
    </row>
    <row r="4636" spans="6:30" ht="14.25">
      <c r="F4636" s="30" t="str">
        <f>LEFT(Table2[[#This Row],[Project]],6)</f>
        <v/>
      </c>
      <c r="G4636" s="13"/>
      <c r="H4636" s="13"/>
      <c r="I4636" s="17"/>
      <c r="J4636" s="13"/>
      <c r="K4636" s="13"/>
      <c r="O4636" s="20"/>
      <c r="T4636" s="13"/>
      <c r="Y4636" s="71" t="str">
        <f>IFERROR(
    IF(Z4636="DONE",
        "QC DONE",
        IF(OR(AA4636="TBD", ISBLANK(AA4636)),
            "NO SHIP DATE",
            IF(AND(ISNUMBER(DATEVALUE(TEXT(Z4636,"MM/DD/YY"))), ISNUMBER(Table22[[#This Row],[QC START]])),
                NETWORKDAYS(Table22[[#This Row],[QC START]], DATEVALUE(TEXT(Z4636,"MM/DD/YY")), Delivered!$Z$3:$Z$8),
                IF(AND(ISNUMBER(DATEVALUE(TEXT(AA4636,"MM/DD/YY"))), ISNUMBER(Table22[[#This Row],[QC START]])),
                    NETWORKDAYS(Table22[[#This Row],[QC START]], DATEVALUE(TEXT(AA4636,"MM/DD/YY")), Delivered!$Z$3:$Z$8),
                    "IN QC"
                )
            )-1
        )
    ),
"IN QC"
)</f>
        <v>NO SHIP DATE</v>
      </c>
      <c r="AB4636" s="25"/>
      <c r="AC4636" s="83"/>
      <c r="AD4636" s="45"/>
    </row>
    <row r="4637" spans="6:30" ht="14.25">
      <c r="F4637" s="30" t="str">
        <f>LEFT(Table2[[#This Row],[Project]],6)</f>
        <v/>
      </c>
      <c r="G4637" s="13"/>
      <c r="H4637" s="13"/>
      <c r="I4637" s="17"/>
      <c r="J4637" s="13"/>
      <c r="K4637" s="13"/>
      <c r="O4637" s="20"/>
      <c r="T4637" s="13"/>
      <c r="Y4637" s="71" t="str">
        <f>IFERROR(
    IF(Z4637="DONE",
        "QC DONE",
        IF(OR(AA4637="TBD", ISBLANK(AA4637)),
            "NO SHIP DATE",
            IF(AND(ISNUMBER(DATEVALUE(TEXT(Z4637,"MM/DD/YY"))), ISNUMBER(Table22[[#This Row],[QC START]])),
                NETWORKDAYS(Table22[[#This Row],[QC START]], DATEVALUE(TEXT(Z4637,"MM/DD/YY")), Delivered!$Z$3:$Z$8),
                IF(AND(ISNUMBER(DATEVALUE(TEXT(AA4637,"MM/DD/YY"))), ISNUMBER(Table22[[#This Row],[QC START]])),
                    NETWORKDAYS(Table22[[#This Row],[QC START]], DATEVALUE(TEXT(AA4637,"MM/DD/YY")), Delivered!$Z$3:$Z$8),
                    "IN QC"
                )
            )-1
        )
    ),
"IN QC"
)</f>
        <v>NO SHIP DATE</v>
      </c>
      <c r="AB4637" s="25"/>
      <c r="AC4637" s="83"/>
      <c r="AD4637" s="45"/>
    </row>
    <row r="4638" spans="6:30" ht="14.25">
      <c r="F4638" s="30" t="str">
        <f>LEFT(Table2[[#This Row],[Project]],6)</f>
        <v/>
      </c>
      <c r="G4638" s="13"/>
      <c r="H4638" s="13"/>
      <c r="I4638" s="17"/>
      <c r="J4638" s="13"/>
      <c r="K4638" s="13"/>
      <c r="O4638" s="20"/>
      <c r="T4638" s="13"/>
      <c r="Y4638" s="71" t="str">
        <f>IFERROR(
    IF(Z4638="DONE",
        "QC DONE",
        IF(OR(AA4638="TBD", ISBLANK(AA4638)),
            "NO SHIP DATE",
            IF(AND(ISNUMBER(DATEVALUE(TEXT(Z4638,"MM/DD/YY"))), ISNUMBER(Table22[[#This Row],[QC START]])),
                NETWORKDAYS(Table22[[#This Row],[QC START]], DATEVALUE(TEXT(Z4638,"MM/DD/YY")), Delivered!$Z$3:$Z$8),
                IF(AND(ISNUMBER(DATEVALUE(TEXT(AA4638,"MM/DD/YY"))), ISNUMBER(Table22[[#This Row],[QC START]])),
                    NETWORKDAYS(Table22[[#This Row],[QC START]], DATEVALUE(TEXT(AA4638,"MM/DD/YY")), Delivered!$Z$3:$Z$8),
                    "IN QC"
                )
            )-1
        )
    ),
"IN QC"
)</f>
        <v>NO SHIP DATE</v>
      </c>
      <c r="AB4638" s="25"/>
      <c r="AC4638" s="83"/>
      <c r="AD4638" s="45"/>
    </row>
    <row r="4639" spans="6:30" ht="14.25">
      <c r="F4639" s="30" t="str">
        <f>LEFT(Table2[[#This Row],[Project]],6)</f>
        <v/>
      </c>
      <c r="G4639" s="13"/>
      <c r="H4639" s="13"/>
      <c r="I4639" s="17"/>
      <c r="J4639" s="13"/>
      <c r="K4639" s="13"/>
      <c r="O4639" s="20"/>
      <c r="T4639" s="13"/>
      <c r="Y4639" s="71" t="str">
        <f>IFERROR(
    IF(Z4639="DONE",
        "QC DONE",
        IF(OR(AA4639="TBD", ISBLANK(AA4639)),
            "NO SHIP DATE",
            IF(AND(ISNUMBER(DATEVALUE(TEXT(Z4639,"MM/DD/YY"))), ISNUMBER(Table22[[#This Row],[QC START]])),
                NETWORKDAYS(Table22[[#This Row],[QC START]], DATEVALUE(TEXT(Z4639,"MM/DD/YY")), Delivered!$Z$3:$Z$8),
                IF(AND(ISNUMBER(DATEVALUE(TEXT(AA4639,"MM/DD/YY"))), ISNUMBER(Table22[[#This Row],[QC START]])),
                    NETWORKDAYS(Table22[[#This Row],[QC START]], DATEVALUE(TEXT(AA4639,"MM/DD/YY")), Delivered!$Z$3:$Z$8),
                    "IN QC"
                )
            )-1
        )
    ),
"IN QC"
)</f>
        <v>NO SHIP DATE</v>
      </c>
      <c r="AB4639" s="25"/>
      <c r="AC4639" s="83"/>
      <c r="AD4639" s="45"/>
    </row>
    <row r="4640" spans="6:30" ht="14.25">
      <c r="F4640" s="30" t="str">
        <f>LEFT(Table2[[#This Row],[Project]],6)</f>
        <v/>
      </c>
      <c r="G4640" s="13"/>
      <c r="H4640" s="13"/>
      <c r="I4640" s="17"/>
      <c r="J4640" s="13"/>
      <c r="K4640" s="13"/>
      <c r="O4640" s="20"/>
      <c r="T4640" s="13"/>
      <c r="Y4640" s="71" t="str">
        <f>IFERROR(
    IF(Z4640="DONE",
        "QC DONE",
        IF(OR(AA4640="TBD", ISBLANK(AA4640)),
            "NO SHIP DATE",
            IF(AND(ISNUMBER(DATEVALUE(TEXT(Z4640,"MM/DD/YY"))), ISNUMBER(Table22[[#This Row],[QC START]])),
                NETWORKDAYS(Table22[[#This Row],[QC START]], DATEVALUE(TEXT(Z4640,"MM/DD/YY")), Delivered!$Z$3:$Z$8),
                IF(AND(ISNUMBER(DATEVALUE(TEXT(AA4640,"MM/DD/YY"))), ISNUMBER(Table22[[#This Row],[QC START]])),
                    NETWORKDAYS(Table22[[#This Row],[QC START]], DATEVALUE(TEXT(AA4640,"MM/DD/YY")), Delivered!$Z$3:$Z$8),
                    "IN QC"
                )
            )-1
        )
    ),
"IN QC"
)</f>
        <v>NO SHIP DATE</v>
      </c>
      <c r="AB4640" s="25"/>
      <c r="AC4640" s="83"/>
      <c r="AD4640" s="45"/>
    </row>
    <row r="4641" spans="6:30" ht="14.25">
      <c r="F4641" s="30" t="str">
        <f>LEFT(Table2[[#This Row],[Project]],6)</f>
        <v/>
      </c>
      <c r="G4641" s="13"/>
      <c r="H4641" s="13"/>
      <c r="I4641" s="17"/>
      <c r="J4641" s="13"/>
      <c r="K4641" s="13"/>
      <c r="O4641" s="20"/>
      <c r="T4641" s="13"/>
      <c r="Y4641" s="71" t="str">
        <f>IFERROR(
    IF(Z4641="DONE",
        "QC DONE",
        IF(OR(AA4641="TBD", ISBLANK(AA4641)),
            "NO SHIP DATE",
            IF(AND(ISNUMBER(DATEVALUE(TEXT(Z4641,"MM/DD/YY"))), ISNUMBER(Table22[[#This Row],[QC START]])),
                NETWORKDAYS(Table22[[#This Row],[QC START]], DATEVALUE(TEXT(Z4641,"MM/DD/YY")), Delivered!$Z$3:$Z$8),
                IF(AND(ISNUMBER(DATEVALUE(TEXT(AA4641,"MM/DD/YY"))), ISNUMBER(Table22[[#This Row],[QC START]])),
                    NETWORKDAYS(Table22[[#This Row],[QC START]], DATEVALUE(TEXT(AA4641,"MM/DD/YY")), Delivered!$Z$3:$Z$8),
                    "IN QC"
                )
            )-1
        )
    ),
"IN QC"
)</f>
        <v>NO SHIP DATE</v>
      </c>
      <c r="AB4641" s="25"/>
      <c r="AC4641" s="83"/>
      <c r="AD4641" s="45"/>
    </row>
    <row r="4642" spans="6:30" ht="14.25">
      <c r="F4642" s="30" t="str">
        <f>LEFT(Table2[[#This Row],[Project]],6)</f>
        <v/>
      </c>
      <c r="G4642" s="13"/>
      <c r="H4642" s="13"/>
      <c r="I4642" s="17"/>
      <c r="J4642" s="13"/>
      <c r="K4642" s="13"/>
      <c r="O4642" s="20"/>
      <c r="T4642" s="13"/>
      <c r="Y4642" s="71" t="str">
        <f>IFERROR(
    IF(Z4642="DONE",
        "QC DONE",
        IF(OR(AA4642="TBD", ISBLANK(AA4642)),
            "NO SHIP DATE",
            IF(AND(ISNUMBER(DATEVALUE(TEXT(Z4642,"MM/DD/YY"))), ISNUMBER(Table22[[#This Row],[QC START]])),
                NETWORKDAYS(Table22[[#This Row],[QC START]], DATEVALUE(TEXT(Z4642,"MM/DD/YY")), Delivered!$Z$3:$Z$8),
                IF(AND(ISNUMBER(DATEVALUE(TEXT(AA4642,"MM/DD/YY"))), ISNUMBER(Table22[[#This Row],[QC START]])),
                    NETWORKDAYS(Table22[[#This Row],[QC START]], DATEVALUE(TEXT(AA4642,"MM/DD/YY")), Delivered!$Z$3:$Z$8),
                    "IN QC"
                )
            )-1
        )
    ),
"IN QC"
)</f>
        <v>NO SHIP DATE</v>
      </c>
      <c r="AB4642" s="25"/>
      <c r="AC4642" s="83"/>
      <c r="AD4642" s="45"/>
    </row>
    <row r="4643" spans="6:30" ht="14.25">
      <c r="F4643" s="30" t="str">
        <f>LEFT(Table2[[#This Row],[Project]],6)</f>
        <v/>
      </c>
      <c r="G4643" s="13"/>
      <c r="H4643" s="13"/>
      <c r="I4643" s="17"/>
      <c r="J4643" s="13"/>
      <c r="K4643" s="13"/>
      <c r="O4643" s="20"/>
      <c r="T4643" s="13"/>
      <c r="Y4643" s="71" t="str">
        <f>IFERROR(
    IF(Z4643="DONE",
        "QC DONE",
        IF(OR(AA4643="TBD", ISBLANK(AA4643)),
            "NO SHIP DATE",
            IF(AND(ISNUMBER(DATEVALUE(TEXT(Z4643,"MM/DD/YY"))), ISNUMBER(Table22[[#This Row],[QC START]])),
                NETWORKDAYS(Table22[[#This Row],[QC START]], DATEVALUE(TEXT(Z4643,"MM/DD/YY")), Delivered!$Z$3:$Z$8),
                IF(AND(ISNUMBER(DATEVALUE(TEXT(AA4643,"MM/DD/YY"))), ISNUMBER(Table22[[#This Row],[QC START]])),
                    NETWORKDAYS(Table22[[#This Row],[QC START]], DATEVALUE(TEXT(AA4643,"MM/DD/YY")), Delivered!$Z$3:$Z$8),
                    "IN QC"
                )
            )-1
        )
    ),
"IN QC"
)</f>
        <v>NO SHIP DATE</v>
      </c>
      <c r="AB4643" s="25"/>
      <c r="AC4643" s="83"/>
      <c r="AD4643" s="45"/>
    </row>
    <row r="4644" spans="6:30" ht="14.25">
      <c r="F4644" s="30" t="str">
        <f>LEFT(Table2[[#This Row],[Project]],6)</f>
        <v/>
      </c>
      <c r="G4644" s="13"/>
      <c r="H4644" s="13"/>
      <c r="I4644" s="17"/>
      <c r="J4644" s="13"/>
      <c r="K4644" s="13"/>
      <c r="O4644" s="20"/>
      <c r="T4644" s="13"/>
      <c r="Y4644" s="71" t="str">
        <f>IFERROR(
    IF(Z4644="DONE",
        "QC DONE",
        IF(OR(AA4644="TBD", ISBLANK(AA4644)),
            "NO SHIP DATE",
            IF(AND(ISNUMBER(DATEVALUE(TEXT(Z4644,"MM/DD/YY"))), ISNUMBER(Table22[[#This Row],[QC START]])),
                NETWORKDAYS(Table22[[#This Row],[QC START]], DATEVALUE(TEXT(Z4644,"MM/DD/YY")), Delivered!$Z$3:$Z$8),
                IF(AND(ISNUMBER(DATEVALUE(TEXT(AA4644,"MM/DD/YY"))), ISNUMBER(Table22[[#This Row],[QC START]])),
                    NETWORKDAYS(Table22[[#This Row],[QC START]], DATEVALUE(TEXT(AA4644,"MM/DD/YY")), Delivered!$Z$3:$Z$8),
                    "IN QC"
                )
            )-1
        )
    ),
"IN QC"
)</f>
        <v>NO SHIP DATE</v>
      </c>
      <c r="AB4644" s="25"/>
      <c r="AC4644" s="83"/>
      <c r="AD4644" s="45"/>
    </row>
    <row r="4645" spans="6:30" ht="14.25">
      <c r="F4645" s="30" t="str">
        <f>LEFT(Table2[[#This Row],[Project]],6)</f>
        <v/>
      </c>
      <c r="G4645" s="13"/>
      <c r="H4645" s="13"/>
      <c r="I4645" s="17"/>
      <c r="J4645" s="13"/>
      <c r="K4645" s="13"/>
      <c r="O4645" s="20"/>
      <c r="T4645" s="13"/>
      <c r="Y4645" s="71" t="str">
        <f>IFERROR(
    IF(Z4645="DONE",
        "QC DONE",
        IF(OR(AA4645="TBD", ISBLANK(AA4645)),
            "NO SHIP DATE",
            IF(AND(ISNUMBER(DATEVALUE(TEXT(Z4645,"MM/DD/YY"))), ISNUMBER(Table22[[#This Row],[QC START]])),
                NETWORKDAYS(Table22[[#This Row],[QC START]], DATEVALUE(TEXT(Z4645,"MM/DD/YY")), Delivered!$Z$3:$Z$8),
                IF(AND(ISNUMBER(DATEVALUE(TEXT(AA4645,"MM/DD/YY"))), ISNUMBER(Table22[[#This Row],[QC START]])),
                    NETWORKDAYS(Table22[[#This Row],[QC START]], DATEVALUE(TEXT(AA4645,"MM/DD/YY")), Delivered!$Z$3:$Z$8),
                    "IN QC"
                )
            )-1
        )
    ),
"IN QC"
)</f>
        <v>NO SHIP DATE</v>
      </c>
      <c r="AB4645" s="25"/>
      <c r="AC4645" s="83"/>
      <c r="AD4645" s="45"/>
    </row>
    <row r="4646" spans="6:30" ht="14.25">
      <c r="F4646" s="30" t="str">
        <f>LEFT(Table2[[#This Row],[Project]],6)</f>
        <v/>
      </c>
      <c r="G4646" s="13"/>
      <c r="H4646" s="13"/>
      <c r="I4646" s="17"/>
      <c r="J4646" s="13"/>
      <c r="K4646" s="13"/>
      <c r="O4646" s="20"/>
      <c r="T4646" s="13"/>
      <c r="Y4646" s="71" t="str">
        <f>IFERROR(
    IF(Z4646="DONE",
        "QC DONE",
        IF(OR(AA4646="TBD", ISBLANK(AA4646)),
            "NO SHIP DATE",
            IF(AND(ISNUMBER(DATEVALUE(TEXT(Z4646,"MM/DD/YY"))), ISNUMBER(Table22[[#This Row],[QC START]])),
                NETWORKDAYS(Table22[[#This Row],[QC START]], DATEVALUE(TEXT(Z4646,"MM/DD/YY")), Delivered!$Z$3:$Z$8),
                IF(AND(ISNUMBER(DATEVALUE(TEXT(AA4646,"MM/DD/YY"))), ISNUMBER(Table22[[#This Row],[QC START]])),
                    NETWORKDAYS(Table22[[#This Row],[QC START]], DATEVALUE(TEXT(AA4646,"MM/DD/YY")), Delivered!$Z$3:$Z$8),
                    "IN QC"
                )
            )-1
        )
    ),
"IN QC"
)</f>
        <v>NO SHIP DATE</v>
      </c>
      <c r="AB4646" s="25"/>
      <c r="AC4646" s="83"/>
      <c r="AD4646" s="45"/>
    </row>
    <row r="4647" spans="6:30" ht="14.25">
      <c r="F4647" s="30" t="str">
        <f>LEFT(Table2[[#This Row],[Project]],6)</f>
        <v/>
      </c>
      <c r="G4647" s="13"/>
      <c r="H4647" s="13"/>
      <c r="I4647" s="17"/>
      <c r="J4647" s="13"/>
      <c r="K4647" s="13"/>
      <c r="O4647" s="20"/>
      <c r="T4647" s="13"/>
      <c r="Y4647" s="71" t="str">
        <f>IFERROR(
    IF(Z4647="DONE",
        "QC DONE",
        IF(OR(AA4647="TBD", ISBLANK(AA4647)),
            "NO SHIP DATE",
            IF(AND(ISNUMBER(DATEVALUE(TEXT(Z4647,"MM/DD/YY"))), ISNUMBER(Table22[[#This Row],[QC START]])),
                NETWORKDAYS(Table22[[#This Row],[QC START]], DATEVALUE(TEXT(Z4647,"MM/DD/YY")), Delivered!$Z$3:$Z$8),
                IF(AND(ISNUMBER(DATEVALUE(TEXT(AA4647,"MM/DD/YY"))), ISNUMBER(Table22[[#This Row],[QC START]])),
                    NETWORKDAYS(Table22[[#This Row],[QC START]], DATEVALUE(TEXT(AA4647,"MM/DD/YY")), Delivered!$Z$3:$Z$8),
                    "IN QC"
                )
            )-1
        )
    ),
"IN QC"
)</f>
        <v>NO SHIP DATE</v>
      </c>
      <c r="AB4647" s="25"/>
      <c r="AC4647" s="83"/>
      <c r="AD4647" s="45"/>
    </row>
    <row r="4648" spans="6:30" ht="14.25">
      <c r="F4648" s="30" t="str">
        <f>LEFT(Table2[[#This Row],[Project]],6)</f>
        <v/>
      </c>
      <c r="G4648" s="13"/>
      <c r="H4648" s="13"/>
      <c r="I4648" s="17"/>
      <c r="J4648" s="13"/>
      <c r="K4648" s="13"/>
      <c r="O4648" s="20"/>
      <c r="T4648" s="13"/>
      <c r="Y4648" s="71" t="str">
        <f>IFERROR(
    IF(Z4648="DONE",
        "QC DONE",
        IF(OR(AA4648="TBD", ISBLANK(AA4648)),
            "NO SHIP DATE",
            IF(AND(ISNUMBER(DATEVALUE(TEXT(Z4648,"MM/DD/YY"))), ISNUMBER(Table22[[#This Row],[QC START]])),
                NETWORKDAYS(Table22[[#This Row],[QC START]], DATEVALUE(TEXT(Z4648,"MM/DD/YY")), Delivered!$Z$3:$Z$8),
                IF(AND(ISNUMBER(DATEVALUE(TEXT(AA4648,"MM/DD/YY"))), ISNUMBER(Table22[[#This Row],[QC START]])),
                    NETWORKDAYS(Table22[[#This Row],[QC START]], DATEVALUE(TEXT(AA4648,"MM/DD/YY")), Delivered!$Z$3:$Z$8),
                    "IN QC"
                )
            )-1
        )
    ),
"IN QC"
)</f>
        <v>NO SHIP DATE</v>
      </c>
      <c r="AB4648" s="25"/>
      <c r="AC4648" s="83"/>
      <c r="AD4648" s="45"/>
    </row>
    <row r="4649" spans="6:30" ht="14.25">
      <c r="F4649" s="30" t="str">
        <f>LEFT(Table2[[#This Row],[Project]],6)</f>
        <v/>
      </c>
      <c r="G4649" s="13"/>
      <c r="H4649" s="13"/>
      <c r="I4649" s="17"/>
      <c r="J4649" s="13"/>
      <c r="K4649" s="13"/>
      <c r="O4649" s="20"/>
      <c r="T4649" s="13"/>
      <c r="Y4649" s="71" t="str">
        <f>IFERROR(
    IF(Z4649="DONE",
        "QC DONE",
        IF(OR(AA4649="TBD", ISBLANK(AA4649)),
            "NO SHIP DATE",
            IF(AND(ISNUMBER(DATEVALUE(TEXT(Z4649,"MM/DD/YY"))), ISNUMBER(Table22[[#This Row],[QC START]])),
                NETWORKDAYS(Table22[[#This Row],[QC START]], DATEVALUE(TEXT(Z4649,"MM/DD/YY")), Delivered!$Z$3:$Z$8),
                IF(AND(ISNUMBER(DATEVALUE(TEXT(AA4649,"MM/DD/YY"))), ISNUMBER(Table22[[#This Row],[QC START]])),
                    NETWORKDAYS(Table22[[#This Row],[QC START]], DATEVALUE(TEXT(AA4649,"MM/DD/YY")), Delivered!$Z$3:$Z$8),
                    "IN QC"
                )
            )-1
        )
    ),
"IN QC"
)</f>
        <v>NO SHIP DATE</v>
      </c>
      <c r="AB4649" s="25"/>
      <c r="AC4649" s="83"/>
      <c r="AD4649" s="45"/>
    </row>
    <row r="4650" spans="6:30" ht="14.25">
      <c r="F4650" s="30" t="str">
        <f>LEFT(Table2[[#This Row],[Project]],6)</f>
        <v/>
      </c>
      <c r="G4650" s="13"/>
      <c r="H4650" s="13"/>
      <c r="I4650" s="17"/>
      <c r="J4650" s="13"/>
      <c r="K4650" s="13"/>
      <c r="O4650" s="20"/>
      <c r="T4650" s="13"/>
      <c r="Y4650" s="71" t="str">
        <f>IFERROR(
    IF(Z4650="DONE",
        "QC DONE",
        IF(OR(AA4650="TBD", ISBLANK(AA4650)),
            "NO SHIP DATE",
            IF(AND(ISNUMBER(DATEVALUE(TEXT(Z4650,"MM/DD/YY"))), ISNUMBER(Table22[[#This Row],[QC START]])),
                NETWORKDAYS(Table22[[#This Row],[QC START]], DATEVALUE(TEXT(Z4650,"MM/DD/YY")), Delivered!$Z$3:$Z$8),
                IF(AND(ISNUMBER(DATEVALUE(TEXT(AA4650,"MM/DD/YY"))), ISNUMBER(Table22[[#This Row],[QC START]])),
                    NETWORKDAYS(Table22[[#This Row],[QC START]], DATEVALUE(TEXT(AA4650,"MM/DD/YY")), Delivered!$Z$3:$Z$8),
                    "IN QC"
                )
            )-1
        )
    ),
"IN QC"
)</f>
        <v>NO SHIP DATE</v>
      </c>
      <c r="AB4650" s="25"/>
      <c r="AC4650" s="83"/>
      <c r="AD4650" s="45"/>
    </row>
    <row r="4651" spans="6:30" ht="14.25">
      <c r="F4651" s="30" t="str">
        <f>LEFT(Table2[[#This Row],[Project]],6)</f>
        <v/>
      </c>
      <c r="G4651" s="13"/>
      <c r="H4651" s="13"/>
      <c r="I4651" s="17"/>
      <c r="J4651" s="13"/>
      <c r="K4651" s="13"/>
      <c r="O4651" s="20"/>
      <c r="T4651" s="13"/>
      <c r="Y4651" s="71" t="str">
        <f>IFERROR(
    IF(Z4651="DONE",
        "QC DONE",
        IF(OR(AA4651="TBD", ISBLANK(AA4651)),
            "NO SHIP DATE",
            IF(AND(ISNUMBER(DATEVALUE(TEXT(Z4651,"MM/DD/YY"))), ISNUMBER(Table22[[#This Row],[QC START]])),
                NETWORKDAYS(Table22[[#This Row],[QC START]], DATEVALUE(TEXT(Z4651,"MM/DD/YY")), Delivered!$Z$3:$Z$8),
                IF(AND(ISNUMBER(DATEVALUE(TEXT(AA4651,"MM/DD/YY"))), ISNUMBER(Table22[[#This Row],[QC START]])),
                    NETWORKDAYS(Table22[[#This Row],[QC START]], DATEVALUE(TEXT(AA4651,"MM/DD/YY")), Delivered!$Z$3:$Z$8),
                    "IN QC"
                )
            )-1
        )
    ),
"IN QC"
)</f>
        <v>NO SHIP DATE</v>
      </c>
      <c r="AB4651" s="25"/>
      <c r="AC4651" s="83"/>
      <c r="AD4651" s="45"/>
    </row>
    <row r="4652" spans="6:30" ht="14.25">
      <c r="F4652" s="30" t="str">
        <f>LEFT(Table2[[#This Row],[Project]],6)</f>
        <v/>
      </c>
      <c r="G4652" s="13"/>
      <c r="H4652" s="13"/>
      <c r="I4652" s="17"/>
      <c r="J4652" s="13"/>
      <c r="K4652" s="13"/>
      <c r="O4652" s="20"/>
      <c r="T4652" s="13"/>
      <c r="Y4652" s="71" t="str">
        <f>IFERROR(
    IF(Z4652="DONE",
        "QC DONE",
        IF(OR(AA4652="TBD", ISBLANK(AA4652)),
            "NO SHIP DATE",
            IF(AND(ISNUMBER(DATEVALUE(TEXT(Z4652,"MM/DD/YY"))), ISNUMBER(Table22[[#This Row],[QC START]])),
                NETWORKDAYS(Table22[[#This Row],[QC START]], DATEVALUE(TEXT(Z4652,"MM/DD/YY")), Delivered!$Z$3:$Z$8),
                IF(AND(ISNUMBER(DATEVALUE(TEXT(AA4652,"MM/DD/YY"))), ISNUMBER(Table22[[#This Row],[QC START]])),
                    NETWORKDAYS(Table22[[#This Row],[QC START]], DATEVALUE(TEXT(AA4652,"MM/DD/YY")), Delivered!$Z$3:$Z$8),
                    "IN QC"
                )
            )-1
        )
    ),
"IN QC"
)</f>
        <v>NO SHIP DATE</v>
      </c>
      <c r="AB4652" s="25"/>
      <c r="AC4652" s="83"/>
      <c r="AD4652" s="45"/>
    </row>
    <row r="4653" spans="6:30" ht="14.25">
      <c r="F4653" s="30" t="str">
        <f>LEFT(Table2[[#This Row],[Project]],6)</f>
        <v/>
      </c>
      <c r="G4653" s="13"/>
      <c r="H4653" s="13"/>
      <c r="I4653" s="17"/>
      <c r="J4653" s="13"/>
      <c r="K4653" s="13"/>
      <c r="O4653" s="20"/>
      <c r="T4653" s="13"/>
      <c r="Y4653" s="71" t="str">
        <f>IFERROR(
    IF(Z4653="DONE",
        "QC DONE",
        IF(OR(AA4653="TBD", ISBLANK(AA4653)),
            "NO SHIP DATE",
            IF(AND(ISNUMBER(DATEVALUE(TEXT(Z4653,"MM/DD/YY"))), ISNUMBER(Table22[[#This Row],[QC START]])),
                NETWORKDAYS(Table22[[#This Row],[QC START]], DATEVALUE(TEXT(Z4653,"MM/DD/YY")), Delivered!$Z$3:$Z$8),
                IF(AND(ISNUMBER(DATEVALUE(TEXT(AA4653,"MM/DD/YY"))), ISNUMBER(Table22[[#This Row],[QC START]])),
                    NETWORKDAYS(Table22[[#This Row],[QC START]], DATEVALUE(TEXT(AA4653,"MM/DD/YY")), Delivered!$Z$3:$Z$8),
                    "IN QC"
                )
            )-1
        )
    ),
"IN QC"
)</f>
        <v>NO SHIP DATE</v>
      </c>
      <c r="AB4653" s="25"/>
      <c r="AC4653" s="83"/>
      <c r="AD4653" s="45"/>
    </row>
    <row r="4654" spans="6:30" ht="14.25">
      <c r="F4654" s="30" t="str">
        <f>LEFT(Table2[[#This Row],[Project]],6)</f>
        <v/>
      </c>
      <c r="G4654" s="13"/>
      <c r="H4654" s="13"/>
      <c r="I4654" s="17"/>
      <c r="J4654" s="13"/>
      <c r="K4654" s="13"/>
      <c r="O4654" s="20"/>
      <c r="T4654" s="13"/>
      <c r="Y4654" s="71" t="str">
        <f>IFERROR(
    IF(Z4654="DONE",
        "QC DONE",
        IF(OR(AA4654="TBD", ISBLANK(AA4654)),
            "NO SHIP DATE",
            IF(AND(ISNUMBER(DATEVALUE(TEXT(Z4654,"MM/DD/YY"))), ISNUMBER(Table22[[#This Row],[QC START]])),
                NETWORKDAYS(Table22[[#This Row],[QC START]], DATEVALUE(TEXT(Z4654,"MM/DD/YY")), Delivered!$Z$3:$Z$8),
                IF(AND(ISNUMBER(DATEVALUE(TEXT(AA4654,"MM/DD/YY"))), ISNUMBER(Table22[[#This Row],[QC START]])),
                    NETWORKDAYS(Table22[[#This Row],[QC START]], DATEVALUE(TEXT(AA4654,"MM/DD/YY")), Delivered!$Z$3:$Z$8),
                    "IN QC"
                )
            )-1
        )
    ),
"IN QC"
)</f>
        <v>NO SHIP DATE</v>
      </c>
      <c r="AB4654" s="25"/>
      <c r="AC4654" s="83"/>
      <c r="AD4654" s="45"/>
    </row>
    <row r="4655" spans="6:30" ht="14.25">
      <c r="F4655" s="30" t="str">
        <f>LEFT(Table2[[#This Row],[Project]],6)</f>
        <v/>
      </c>
      <c r="G4655" s="13"/>
      <c r="H4655" s="13"/>
      <c r="I4655" s="17"/>
      <c r="J4655" s="13"/>
      <c r="K4655" s="13"/>
      <c r="O4655" s="20"/>
      <c r="T4655" s="13"/>
      <c r="Y4655" s="71" t="str">
        <f>IFERROR(
    IF(Z4655="DONE",
        "QC DONE",
        IF(OR(AA4655="TBD", ISBLANK(AA4655)),
            "NO SHIP DATE",
            IF(AND(ISNUMBER(DATEVALUE(TEXT(Z4655,"MM/DD/YY"))), ISNUMBER(Table22[[#This Row],[QC START]])),
                NETWORKDAYS(Table22[[#This Row],[QC START]], DATEVALUE(TEXT(Z4655,"MM/DD/YY")), Delivered!$Z$3:$Z$8),
                IF(AND(ISNUMBER(DATEVALUE(TEXT(AA4655,"MM/DD/YY"))), ISNUMBER(Table22[[#This Row],[QC START]])),
                    NETWORKDAYS(Table22[[#This Row],[QC START]], DATEVALUE(TEXT(AA4655,"MM/DD/YY")), Delivered!$Z$3:$Z$8),
                    "IN QC"
                )
            )-1
        )
    ),
"IN QC"
)</f>
        <v>NO SHIP DATE</v>
      </c>
      <c r="AB4655" s="25"/>
      <c r="AC4655" s="83"/>
      <c r="AD4655" s="45"/>
    </row>
    <row r="4656" spans="6:30" ht="14.25">
      <c r="F4656" s="30" t="str">
        <f>LEFT(Table2[[#This Row],[Project]],6)</f>
        <v/>
      </c>
      <c r="G4656" s="13"/>
      <c r="H4656" s="13"/>
      <c r="I4656" s="17"/>
      <c r="J4656" s="13"/>
      <c r="K4656" s="13"/>
      <c r="O4656" s="20"/>
      <c r="T4656" s="13"/>
      <c r="Y4656" s="71" t="str">
        <f>IFERROR(
    IF(Z4656="DONE",
        "QC DONE",
        IF(OR(AA4656="TBD", ISBLANK(AA4656)),
            "NO SHIP DATE",
            IF(AND(ISNUMBER(DATEVALUE(TEXT(Z4656,"MM/DD/YY"))), ISNUMBER(Table22[[#This Row],[QC START]])),
                NETWORKDAYS(Table22[[#This Row],[QC START]], DATEVALUE(TEXT(Z4656,"MM/DD/YY")), Delivered!$Z$3:$Z$8),
                IF(AND(ISNUMBER(DATEVALUE(TEXT(AA4656,"MM/DD/YY"))), ISNUMBER(Table22[[#This Row],[QC START]])),
                    NETWORKDAYS(Table22[[#This Row],[QC START]], DATEVALUE(TEXT(AA4656,"MM/DD/YY")), Delivered!$Z$3:$Z$8),
                    "IN QC"
                )
            )-1
        )
    ),
"IN QC"
)</f>
        <v>NO SHIP DATE</v>
      </c>
      <c r="AB4656" s="25"/>
      <c r="AC4656" s="83"/>
      <c r="AD4656" s="45"/>
    </row>
    <row r="4657" spans="6:30" ht="14.25">
      <c r="F4657" s="30" t="str">
        <f>LEFT(Table2[[#This Row],[Project]],6)</f>
        <v/>
      </c>
      <c r="G4657" s="13"/>
      <c r="H4657" s="13"/>
      <c r="I4657" s="17"/>
      <c r="J4657" s="13"/>
      <c r="K4657" s="13"/>
      <c r="O4657" s="20"/>
      <c r="T4657" s="13"/>
      <c r="Y4657" s="71" t="str">
        <f>IFERROR(
    IF(Z4657="DONE",
        "QC DONE",
        IF(OR(AA4657="TBD", ISBLANK(AA4657)),
            "NO SHIP DATE",
            IF(AND(ISNUMBER(DATEVALUE(TEXT(Z4657,"MM/DD/YY"))), ISNUMBER(Table22[[#This Row],[QC START]])),
                NETWORKDAYS(Table22[[#This Row],[QC START]], DATEVALUE(TEXT(Z4657,"MM/DD/YY")), Delivered!$Z$3:$Z$8),
                IF(AND(ISNUMBER(DATEVALUE(TEXT(AA4657,"MM/DD/YY"))), ISNUMBER(Table22[[#This Row],[QC START]])),
                    NETWORKDAYS(Table22[[#This Row],[QC START]], DATEVALUE(TEXT(AA4657,"MM/DD/YY")), Delivered!$Z$3:$Z$8),
                    "IN QC"
                )
            )-1
        )
    ),
"IN QC"
)</f>
        <v>NO SHIP DATE</v>
      </c>
      <c r="AB4657" s="25"/>
      <c r="AC4657" s="83"/>
      <c r="AD4657" s="45"/>
    </row>
    <row r="4658" spans="6:30" ht="14.25">
      <c r="F4658" s="30" t="str">
        <f>LEFT(Table2[[#This Row],[Project]],6)</f>
        <v/>
      </c>
      <c r="G4658" s="13"/>
      <c r="H4658" s="13"/>
      <c r="I4658" s="17"/>
      <c r="J4658" s="13"/>
      <c r="K4658" s="13"/>
      <c r="O4658" s="20"/>
      <c r="T4658" s="13"/>
      <c r="Y4658" s="71" t="str">
        <f>IFERROR(
    IF(Z4658="DONE",
        "QC DONE",
        IF(OR(AA4658="TBD", ISBLANK(AA4658)),
            "NO SHIP DATE",
            IF(AND(ISNUMBER(DATEVALUE(TEXT(Z4658,"MM/DD/YY"))), ISNUMBER(Table22[[#This Row],[QC START]])),
                NETWORKDAYS(Table22[[#This Row],[QC START]], DATEVALUE(TEXT(Z4658,"MM/DD/YY")), Delivered!$Z$3:$Z$8),
                IF(AND(ISNUMBER(DATEVALUE(TEXT(AA4658,"MM/DD/YY"))), ISNUMBER(Table22[[#This Row],[QC START]])),
                    NETWORKDAYS(Table22[[#This Row],[QC START]], DATEVALUE(TEXT(AA4658,"MM/DD/YY")), Delivered!$Z$3:$Z$8),
                    "IN QC"
                )
            )-1
        )
    ),
"IN QC"
)</f>
        <v>NO SHIP DATE</v>
      </c>
      <c r="AB4658" s="25"/>
      <c r="AC4658" s="83"/>
      <c r="AD4658" s="45"/>
    </row>
    <row r="4659" spans="6:30" ht="14.25">
      <c r="F4659" s="30" t="str">
        <f>LEFT(Table2[[#This Row],[Project]],6)</f>
        <v/>
      </c>
      <c r="G4659" s="13"/>
      <c r="H4659" s="13"/>
      <c r="I4659" s="17"/>
      <c r="J4659" s="13"/>
      <c r="K4659" s="13"/>
      <c r="O4659" s="20"/>
      <c r="T4659" s="13"/>
      <c r="Y4659" s="71" t="str">
        <f>IFERROR(
    IF(Z4659="DONE",
        "QC DONE",
        IF(OR(AA4659="TBD", ISBLANK(AA4659)),
            "NO SHIP DATE",
            IF(AND(ISNUMBER(DATEVALUE(TEXT(Z4659,"MM/DD/YY"))), ISNUMBER(Table22[[#This Row],[QC START]])),
                NETWORKDAYS(Table22[[#This Row],[QC START]], DATEVALUE(TEXT(Z4659,"MM/DD/YY")), Delivered!$Z$3:$Z$8),
                IF(AND(ISNUMBER(DATEVALUE(TEXT(AA4659,"MM/DD/YY"))), ISNUMBER(Table22[[#This Row],[QC START]])),
                    NETWORKDAYS(Table22[[#This Row],[QC START]], DATEVALUE(TEXT(AA4659,"MM/DD/YY")), Delivered!$Z$3:$Z$8),
                    "IN QC"
                )
            )-1
        )
    ),
"IN QC"
)</f>
        <v>NO SHIP DATE</v>
      </c>
      <c r="AB4659" s="25"/>
      <c r="AC4659" s="83"/>
      <c r="AD4659" s="45"/>
    </row>
    <row r="4660" spans="6:30" ht="14.25">
      <c r="F4660" s="30" t="str">
        <f>LEFT(Table2[[#This Row],[Project]],6)</f>
        <v/>
      </c>
      <c r="G4660" s="13"/>
      <c r="H4660" s="13"/>
      <c r="I4660" s="17"/>
      <c r="J4660" s="13"/>
      <c r="K4660" s="13"/>
      <c r="O4660" s="20"/>
      <c r="T4660" s="13"/>
      <c r="Y4660" s="71" t="str">
        <f>IFERROR(
    IF(Z4660="DONE",
        "QC DONE",
        IF(OR(AA4660="TBD", ISBLANK(AA4660)),
            "NO SHIP DATE",
            IF(AND(ISNUMBER(DATEVALUE(TEXT(Z4660,"MM/DD/YY"))), ISNUMBER(Table22[[#This Row],[QC START]])),
                NETWORKDAYS(Table22[[#This Row],[QC START]], DATEVALUE(TEXT(Z4660,"MM/DD/YY")), Delivered!$Z$3:$Z$8),
                IF(AND(ISNUMBER(DATEVALUE(TEXT(AA4660,"MM/DD/YY"))), ISNUMBER(Table22[[#This Row],[QC START]])),
                    NETWORKDAYS(Table22[[#This Row],[QC START]], DATEVALUE(TEXT(AA4660,"MM/DD/YY")), Delivered!$Z$3:$Z$8),
                    "IN QC"
                )
            )-1
        )
    ),
"IN QC"
)</f>
        <v>NO SHIP DATE</v>
      </c>
      <c r="AB4660" s="25"/>
      <c r="AC4660" s="83"/>
      <c r="AD4660" s="45"/>
    </row>
    <row r="4661" spans="6:30" ht="14.25">
      <c r="F4661" s="30" t="str">
        <f>LEFT(Table2[[#This Row],[Project]],6)</f>
        <v/>
      </c>
      <c r="G4661" s="13"/>
      <c r="H4661" s="13"/>
      <c r="I4661" s="17"/>
      <c r="J4661" s="13"/>
      <c r="K4661" s="13"/>
      <c r="O4661" s="20"/>
      <c r="T4661" s="13"/>
      <c r="Y4661" s="71" t="str">
        <f>IFERROR(
    IF(Z4661="DONE",
        "QC DONE",
        IF(OR(AA4661="TBD", ISBLANK(AA4661)),
            "NO SHIP DATE",
            IF(AND(ISNUMBER(DATEVALUE(TEXT(Z4661,"MM/DD/YY"))), ISNUMBER(Table22[[#This Row],[QC START]])),
                NETWORKDAYS(Table22[[#This Row],[QC START]], DATEVALUE(TEXT(Z4661,"MM/DD/YY")), Delivered!$Z$3:$Z$8),
                IF(AND(ISNUMBER(DATEVALUE(TEXT(AA4661,"MM/DD/YY"))), ISNUMBER(Table22[[#This Row],[QC START]])),
                    NETWORKDAYS(Table22[[#This Row],[QC START]], DATEVALUE(TEXT(AA4661,"MM/DD/YY")), Delivered!$Z$3:$Z$8),
                    "IN QC"
                )
            )-1
        )
    ),
"IN QC"
)</f>
        <v>NO SHIP DATE</v>
      </c>
      <c r="AB4661" s="25"/>
      <c r="AC4661" s="83"/>
      <c r="AD4661" s="45"/>
    </row>
    <row r="4662" spans="6:30" ht="14.25">
      <c r="F4662" s="30" t="str">
        <f>LEFT(Table2[[#This Row],[Project]],6)</f>
        <v/>
      </c>
      <c r="G4662" s="13"/>
      <c r="H4662" s="13"/>
      <c r="I4662" s="17"/>
      <c r="J4662" s="13"/>
      <c r="K4662" s="13"/>
      <c r="O4662" s="20"/>
      <c r="T4662" s="13"/>
      <c r="Y4662" s="71" t="str">
        <f>IFERROR(
    IF(Z4662="DONE",
        "QC DONE",
        IF(OR(AA4662="TBD", ISBLANK(AA4662)),
            "NO SHIP DATE",
            IF(AND(ISNUMBER(DATEVALUE(TEXT(Z4662,"MM/DD/YY"))), ISNUMBER(Table22[[#This Row],[QC START]])),
                NETWORKDAYS(Table22[[#This Row],[QC START]], DATEVALUE(TEXT(Z4662,"MM/DD/YY")), Delivered!$Z$3:$Z$8),
                IF(AND(ISNUMBER(DATEVALUE(TEXT(AA4662,"MM/DD/YY"))), ISNUMBER(Table22[[#This Row],[QC START]])),
                    NETWORKDAYS(Table22[[#This Row],[QC START]], DATEVALUE(TEXT(AA4662,"MM/DD/YY")), Delivered!$Z$3:$Z$8),
                    "IN QC"
                )
            )-1
        )
    ),
"IN QC"
)</f>
        <v>NO SHIP DATE</v>
      </c>
      <c r="AB4662" s="25"/>
      <c r="AC4662" s="83"/>
      <c r="AD4662" s="45"/>
    </row>
    <row r="4663" spans="6:30" ht="14.25">
      <c r="F4663" s="30" t="str">
        <f>LEFT(Table2[[#This Row],[Project]],6)</f>
        <v/>
      </c>
      <c r="G4663" s="13"/>
      <c r="H4663" s="13"/>
      <c r="I4663" s="17"/>
      <c r="J4663" s="13"/>
      <c r="K4663" s="13"/>
      <c r="O4663" s="20"/>
      <c r="T4663" s="13"/>
      <c r="Y4663" s="71" t="str">
        <f>IFERROR(
    IF(Z4663="DONE",
        "QC DONE",
        IF(OR(AA4663="TBD", ISBLANK(AA4663)),
            "NO SHIP DATE",
            IF(AND(ISNUMBER(DATEVALUE(TEXT(Z4663,"MM/DD/YY"))), ISNUMBER(Table22[[#This Row],[QC START]])),
                NETWORKDAYS(Table22[[#This Row],[QC START]], DATEVALUE(TEXT(Z4663,"MM/DD/YY")), Delivered!$Z$3:$Z$8),
                IF(AND(ISNUMBER(DATEVALUE(TEXT(AA4663,"MM/DD/YY"))), ISNUMBER(Table22[[#This Row],[QC START]])),
                    NETWORKDAYS(Table22[[#This Row],[QC START]], DATEVALUE(TEXT(AA4663,"MM/DD/YY")), Delivered!$Z$3:$Z$8),
                    "IN QC"
                )
            )-1
        )
    ),
"IN QC"
)</f>
        <v>NO SHIP DATE</v>
      </c>
      <c r="AB4663" s="25"/>
      <c r="AC4663" s="83"/>
      <c r="AD4663" s="45"/>
    </row>
    <row r="4664" spans="6:30" ht="14.25">
      <c r="F4664" s="30" t="str">
        <f>LEFT(Table2[[#This Row],[Project]],6)</f>
        <v/>
      </c>
      <c r="G4664" s="13"/>
      <c r="H4664" s="13"/>
      <c r="I4664" s="17"/>
      <c r="J4664" s="13"/>
      <c r="K4664" s="13"/>
      <c r="O4664" s="20"/>
      <c r="T4664" s="13"/>
      <c r="Y4664" s="71" t="str">
        <f>IFERROR(
    IF(Z4664="DONE",
        "QC DONE",
        IF(OR(AA4664="TBD", ISBLANK(AA4664)),
            "NO SHIP DATE",
            IF(AND(ISNUMBER(DATEVALUE(TEXT(Z4664,"MM/DD/YY"))), ISNUMBER(Table22[[#This Row],[QC START]])),
                NETWORKDAYS(Table22[[#This Row],[QC START]], DATEVALUE(TEXT(Z4664,"MM/DD/YY")), Delivered!$Z$3:$Z$8),
                IF(AND(ISNUMBER(DATEVALUE(TEXT(AA4664,"MM/DD/YY"))), ISNUMBER(Table22[[#This Row],[QC START]])),
                    NETWORKDAYS(Table22[[#This Row],[QC START]], DATEVALUE(TEXT(AA4664,"MM/DD/YY")), Delivered!$Z$3:$Z$8),
                    "IN QC"
                )
            )-1
        )
    ),
"IN QC"
)</f>
        <v>NO SHIP DATE</v>
      </c>
      <c r="AB4664" s="25"/>
      <c r="AC4664" s="83"/>
      <c r="AD4664" s="45"/>
    </row>
    <row r="4665" spans="6:30" ht="14.25">
      <c r="F4665" s="30" t="str">
        <f>LEFT(Table2[[#This Row],[Project]],6)</f>
        <v/>
      </c>
      <c r="G4665" s="13"/>
      <c r="H4665" s="13"/>
      <c r="I4665" s="17"/>
      <c r="J4665" s="13"/>
      <c r="K4665" s="13"/>
      <c r="O4665" s="20"/>
      <c r="T4665" s="13"/>
      <c r="Y4665" s="71" t="str">
        <f>IFERROR(
    IF(Z4665="DONE",
        "QC DONE",
        IF(OR(AA4665="TBD", ISBLANK(AA4665)),
            "NO SHIP DATE",
            IF(AND(ISNUMBER(DATEVALUE(TEXT(Z4665,"MM/DD/YY"))), ISNUMBER(Table22[[#This Row],[QC START]])),
                NETWORKDAYS(Table22[[#This Row],[QC START]], DATEVALUE(TEXT(Z4665,"MM/DD/YY")), Delivered!$Z$3:$Z$8),
                IF(AND(ISNUMBER(DATEVALUE(TEXT(AA4665,"MM/DD/YY"))), ISNUMBER(Table22[[#This Row],[QC START]])),
                    NETWORKDAYS(Table22[[#This Row],[QC START]], DATEVALUE(TEXT(AA4665,"MM/DD/YY")), Delivered!$Z$3:$Z$8),
                    "IN QC"
                )
            )-1
        )
    ),
"IN QC"
)</f>
        <v>NO SHIP DATE</v>
      </c>
      <c r="AB4665" s="25"/>
      <c r="AC4665" s="83"/>
      <c r="AD4665" s="45"/>
    </row>
    <row r="4666" spans="6:30" ht="14.25">
      <c r="F4666" s="30" t="str">
        <f>LEFT(Table2[[#This Row],[Project]],6)</f>
        <v/>
      </c>
      <c r="G4666" s="13"/>
      <c r="H4666" s="13"/>
      <c r="I4666" s="17"/>
      <c r="J4666" s="13"/>
      <c r="K4666" s="13"/>
      <c r="O4666" s="20"/>
      <c r="T4666" s="13"/>
      <c r="Y4666" s="71" t="str">
        <f>IFERROR(
    IF(Z4666="DONE",
        "QC DONE",
        IF(OR(AA4666="TBD", ISBLANK(AA4666)),
            "NO SHIP DATE",
            IF(AND(ISNUMBER(DATEVALUE(TEXT(Z4666,"MM/DD/YY"))), ISNUMBER(Table22[[#This Row],[QC START]])),
                NETWORKDAYS(Table22[[#This Row],[QC START]], DATEVALUE(TEXT(Z4666,"MM/DD/YY")), Delivered!$Z$3:$Z$8),
                IF(AND(ISNUMBER(DATEVALUE(TEXT(AA4666,"MM/DD/YY"))), ISNUMBER(Table22[[#This Row],[QC START]])),
                    NETWORKDAYS(Table22[[#This Row],[QC START]], DATEVALUE(TEXT(AA4666,"MM/DD/YY")), Delivered!$Z$3:$Z$8),
                    "IN QC"
                )
            )-1
        )
    ),
"IN QC"
)</f>
        <v>NO SHIP DATE</v>
      </c>
      <c r="AB4666" s="25"/>
      <c r="AC4666" s="83"/>
      <c r="AD4666" s="45"/>
    </row>
    <row r="4667" spans="6:30" ht="14.25">
      <c r="F4667" s="30" t="str">
        <f>LEFT(Table2[[#This Row],[Project]],6)</f>
        <v/>
      </c>
      <c r="G4667" s="13"/>
      <c r="H4667" s="13"/>
      <c r="I4667" s="17"/>
      <c r="J4667" s="13"/>
      <c r="K4667" s="13"/>
      <c r="O4667" s="20"/>
      <c r="T4667" s="13"/>
      <c r="Y4667" s="71" t="str">
        <f>IFERROR(
    IF(Z4667="DONE",
        "QC DONE",
        IF(OR(AA4667="TBD", ISBLANK(AA4667)),
            "NO SHIP DATE",
            IF(AND(ISNUMBER(DATEVALUE(TEXT(Z4667,"MM/DD/YY"))), ISNUMBER(Table22[[#This Row],[QC START]])),
                NETWORKDAYS(Table22[[#This Row],[QC START]], DATEVALUE(TEXT(Z4667,"MM/DD/YY")), Delivered!$Z$3:$Z$8),
                IF(AND(ISNUMBER(DATEVALUE(TEXT(AA4667,"MM/DD/YY"))), ISNUMBER(Table22[[#This Row],[QC START]])),
                    NETWORKDAYS(Table22[[#This Row],[QC START]], DATEVALUE(TEXT(AA4667,"MM/DD/YY")), Delivered!$Z$3:$Z$8),
                    "IN QC"
                )
            )-1
        )
    ),
"IN QC"
)</f>
        <v>NO SHIP DATE</v>
      </c>
      <c r="AB4667" s="25"/>
      <c r="AC4667" s="83"/>
      <c r="AD4667" s="45"/>
    </row>
    <row r="4668" spans="6:30" ht="14.25">
      <c r="F4668" s="30" t="str">
        <f>LEFT(Table2[[#This Row],[Project]],6)</f>
        <v/>
      </c>
      <c r="G4668" s="13"/>
      <c r="H4668" s="13"/>
      <c r="I4668" s="17"/>
      <c r="J4668" s="13"/>
      <c r="K4668" s="13"/>
      <c r="O4668" s="20"/>
      <c r="T4668" s="13"/>
      <c r="Y4668" s="71" t="str">
        <f>IFERROR(
    IF(Z4668="DONE",
        "QC DONE",
        IF(OR(AA4668="TBD", ISBLANK(AA4668)),
            "NO SHIP DATE",
            IF(AND(ISNUMBER(DATEVALUE(TEXT(Z4668,"MM/DD/YY"))), ISNUMBER(Table22[[#This Row],[QC START]])),
                NETWORKDAYS(Table22[[#This Row],[QC START]], DATEVALUE(TEXT(Z4668,"MM/DD/YY")), Delivered!$Z$3:$Z$8),
                IF(AND(ISNUMBER(DATEVALUE(TEXT(AA4668,"MM/DD/YY"))), ISNUMBER(Table22[[#This Row],[QC START]])),
                    NETWORKDAYS(Table22[[#This Row],[QC START]], DATEVALUE(TEXT(AA4668,"MM/DD/YY")), Delivered!$Z$3:$Z$8),
                    "IN QC"
                )
            )-1
        )
    ),
"IN QC"
)</f>
        <v>NO SHIP DATE</v>
      </c>
      <c r="AB4668" s="25"/>
      <c r="AC4668" s="83"/>
      <c r="AD4668" s="45"/>
    </row>
    <row r="4669" spans="6:30" ht="14.25">
      <c r="F4669" s="30" t="str">
        <f>LEFT(Table2[[#This Row],[Project]],6)</f>
        <v/>
      </c>
      <c r="G4669" s="13"/>
      <c r="H4669" s="13"/>
      <c r="I4669" s="17"/>
      <c r="J4669" s="13"/>
      <c r="K4669" s="13"/>
      <c r="O4669" s="20"/>
      <c r="T4669" s="13"/>
      <c r="Y4669" s="71" t="str">
        <f>IFERROR(
    IF(Z4669="DONE",
        "QC DONE",
        IF(OR(AA4669="TBD", ISBLANK(AA4669)),
            "NO SHIP DATE",
            IF(AND(ISNUMBER(DATEVALUE(TEXT(Z4669,"MM/DD/YY"))), ISNUMBER(Table22[[#This Row],[QC START]])),
                NETWORKDAYS(Table22[[#This Row],[QC START]], DATEVALUE(TEXT(Z4669,"MM/DD/YY")), Delivered!$Z$3:$Z$8),
                IF(AND(ISNUMBER(DATEVALUE(TEXT(AA4669,"MM/DD/YY"))), ISNUMBER(Table22[[#This Row],[QC START]])),
                    NETWORKDAYS(Table22[[#This Row],[QC START]], DATEVALUE(TEXT(AA4669,"MM/DD/YY")), Delivered!$Z$3:$Z$8),
                    "IN QC"
                )
            )-1
        )
    ),
"IN QC"
)</f>
        <v>NO SHIP DATE</v>
      </c>
      <c r="AB4669" s="25"/>
      <c r="AC4669" s="83"/>
      <c r="AD4669" s="45"/>
    </row>
    <row r="4670" spans="6:30" ht="14.25">
      <c r="F4670" s="30" t="str">
        <f>LEFT(Table2[[#This Row],[Project]],6)</f>
        <v/>
      </c>
      <c r="G4670" s="13"/>
      <c r="H4670" s="13"/>
      <c r="I4670" s="17"/>
      <c r="J4670" s="13"/>
      <c r="K4670" s="13"/>
      <c r="O4670" s="20"/>
      <c r="T4670" s="13"/>
      <c r="Y4670" s="71" t="str">
        <f>IFERROR(
    IF(Z4670="DONE",
        "QC DONE",
        IF(OR(AA4670="TBD", ISBLANK(AA4670)),
            "NO SHIP DATE",
            IF(AND(ISNUMBER(DATEVALUE(TEXT(Z4670,"MM/DD/YY"))), ISNUMBER(Table22[[#This Row],[QC START]])),
                NETWORKDAYS(Table22[[#This Row],[QC START]], DATEVALUE(TEXT(Z4670,"MM/DD/YY")), Delivered!$Z$3:$Z$8),
                IF(AND(ISNUMBER(DATEVALUE(TEXT(AA4670,"MM/DD/YY"))), ISNUMBER(Table22[[#This Row],[QC START]])),
                    NETWORKDAYS(Table22[[#This Row],[QC START]], DATEVALUE(TEXT(AA4670,"MM/DD/YY")), Delivered!$Z$3:$Z$8),
                    "IN QC"
                )
            )-1
        )
    ),
"IN QC"
)</f>
        <v>NO SHIP DATE</v>
      </c>
      <c r="AB4670" s="25"/>
      <c r="AC4670" s="83"/>
      <c r="AD4670" s="45"/>
    </row>
    <row r="4671" spans="6:30" ht="14.25">
      <c r="F4671" s="30" t="str">
        <f>LEFT(Table2[[#This Row],[Project]],6)</f>
        <v/>
      </c>
      <c r="G4671" s="13"/>
      <c r="H4671" s="13"/>
      <c r="I4671" s="17"/>
      <c r="J4671" s="13"/>
      <c r="K4671" s="13"/>
      <c r="O4671" s="20"/>
      <c r="T4671" s="13"/>
      <c r="Y4671" s="71" t="str">
        <f>IFERROR(
    IF(Z4671="DONE",
        "QC DONE",
        IF(OR(AA4671="TBD", ISBLANK(AA4671)),
            "NO SHIP DATE",
            IF(AND(ISNUMBER(DATEVALUE(TEXT(Z4671,"MM/DD/YY"))), ISNUMBER(Table22[[#This Row],[QC START]])),
                NETWORKDAYS(Table22[[#This Row],[QC START]], DATEVALUE(TEXT(Z4671,"MM/DD/YY")), Delivered!$Z$3:$Z$8),
                IF(AND(ISNUMBER(DATEVALUE(TEXT(AA4671,"MM/DD/YY"))), ISNUMBER(Table22[[#This Row],[QC START]])),
                    NETWORKDAYS(Table22[[#This Row],[QC START]], DATEVALUE(TEXT(AA4671,"MM/DD/YY")), Delivered!$Z$3:$Z$8),
                    "IN QC"
                )
            )-1
        )
    ),
"IN QC"
)</f>
        <v>NO SHIP DATE</v>
      </c>
      <c r="AB4671" s="25"/>
      <c r="AC4671" s="83"/>
      <c r="AD4671" s="45"/>
    </row>
    <row r="4672" spans="6:30" ht="14.25">
      <c r="F4672" s="30" t="str">
        <f>LEFT(Table2[[#This Row],[Project]],6)</f>
        <v/>
      </c>
      <c r="G4672" s="13"/>
      <c r="H4672" s="13"/>
      <c r="I4672" s="17"/>
      <c r="J4672" s="13"/>
      <c r="K4672" s="13"/>
      <c r="O4672" s="20"/>
      <c r="T4672" s="13"/>
      <c r="Y4672" s="71" t="str">
        <f>IFERROR(
    IF(Z4672="DONE",
        "QC DONE",
        IF(OR(AA4672="TBD", ISBLANK(AA4672)),
            "NO SHIP DATE",
            IF(AND(ISNUMBER(DATEVALUE(TEXT(Z4672,"MM/DD/YY"))), ISNUMBER(Table22[[#This Row],[QC START]])),
                NETWORKDAYS(Table22[[#This Row],[QC START]], DATEVALUE(TEXT(Z4672,"MM/DD/YY")), Delivered!$Z$3:$Z$8),
                IF(AND(ISNUMBER(DATEVALUE(TEXT(AA4672,"MM/DD/YY"))), ISNUMBER(Table22[[#This Row],[QC START]])),
                    NETWORKDAYS(Table22[[#This Row],[QC START]], DATEVALUE(TEXT(AA4672,"MM/DD/YY")), Delivered!$Z$3:$Z$8),
                    "IN QC"
                )
            )-1
        )
    ),
"IN QC"
)</f>
        <v>NO SHIP DATE</v>
      </c>
      <c r="AB4672" s="25"/>
      <c r="AC4672" s="83"/>
      <c r="AD4672" s="45"/>
    </row>
    <row r="4673" spans="6:30" ht="14.25">
      <c r="F4673" s="30" t="str">
        <f>LEFT(Table2[[#This Row],[Project]],6)</f>
        <v/>
      </c>
      <c r="G4673" s="13"/>
      <c r="H4673" s="13"/>
      <c r="I4673" s="17"/>
      <c r="J4673" s="13"/>
      <c r="K4673" s="13"/>
      <c r="O4673" s="20"/>
      <c r="T4673" s="13"/>
      <c r="Y4673" s="71" t="str">
        <f>IFERROR(
    IF(Z4673="DONE",
        "QC DONE",
        IF(OR(AA4673="TBD", ISBLANK(AA4673)),
            "NO SHIP DATE",
            IF(AND(ISNUMBER(DATEVALUE(TEXT(Z4673,"MM/DD/YY"))), ISNUMBER(Table22[[#This Row],[QC START]])),
                NETWORKDAYS(Table22[[#This Row],[QC START]], DATEVALUE(TEXT(Z4673,"MM/DD/YY")), Delivered!$Z$3:$Z$8),
                IF(AND(ISNUMBER(DATEVALUE(TEXT(AA4673,"MM/DD/YY"))), ISNUMBER(Table22[[#This Row],[QC START]])),
                    NETWORKDAYS(Table22[[#This Row],[QC START]], DATEVALUE(TEXT(AA4673,"MM/DD/YY")), Delivered!$Z$3:$Z$8),
                    "IN QC"
                )
            )-1
        )
    ),
"IN QC"
)</f>
        <v>NO SHIP DATE</v>
      </c>
      <c r="AB4673" s="25"/>
      <c r="AC4673" s="83"/>
      <c r="AD4673" s="45"/>
    </row>
    <row r="4674" spans="6:30" ht="14.25">
      <c r="F4674" s="30" t="str">
        <f>LEFT(Table2[[#This Row],[Project]],6)</f>
        <v/>
      </c>
      <c r="G4674" s="13"/>
      <c r="H4674" s="13"/>
      <c r="I4674" s="17"/>
      <c r="J4674" s="13"/>
      <c r="K4674" s="13"/>
      <c r="O4674" s="20"/>
      <c r="T4674" s="13"/>
      <c r="Y4674" s="71" t="str">
        <f>IFERROR(
    IF(Z4674="DONE",
        "QC DONE",
        IF(OR(AA4674="TBD", ISBLANK(AA4674)),
            "NO SHIP DATE",
            IF(AND(ISNUMBER(DATEVALUE(TEXT(Z4674,"MM/DD/YY"))), ISNUMBER(Table22[[#This Row],[QC START]])),
                NETWORKDAYS(Table22[[#This Row],[QC START]], DATEVALUE(TEXT(Z4674,"MM/DD/YY")), Delivered!$Z$3:$Z$8),
                IF(AND(ISNUMBER(DATEVALUE(TEXT(AA4674,"MM/DD/YY"))), ISNUMBER(Table22[[#This Row],[QC START]])),
                    NETWORKDAYS(Table22[[#This Row],[QC START]], DATEVALUE(TEXT(AA4674,"MM/DD/YY")), Delivered!$Z$3:$Z$8),
                    "IN QC"
                )
            )-1
        )
    ),
"IN QC"
)</f>
        <v>NO SHIP DATE</v>
      </c>
      <c r="AB4674" s="25"/>
      <c r="AC4674" s="83"/>
      <c r="AD4674" s="45"/>
    </row>
    <row r="4675" spans="6:30" ht="14.25">
      <c r="F4675" s="30" t="str">
        <f>LEFT(Table2[[#This Row],[Project]],6)</f>
        <v/>
      </c>
      <c r="G4675" s="13"/>
      <c r="H4675" s="13"/>
      <c r="I4675" s="17"/>
      <c r="J4675" s="13"/>
      <c r="K4675" s="13"/>
      <c r="O4675" s="20"/>
      <c r="T4675" s="13"/>
      <c r="Y4675" s="71" t="str">
        <f>IFERROR(
    IF(Z4675="DONE",
        "QC DONE",
        IF(OR(AA4675="TBD", ISBLANK(AA4675)),
            "NO SHIP DATE",
            IF(AND(ISNUMBER(DATEVALUE(TEXT(Z4675,"MM/DD/YY"))), ISNUMBER(Table22[[#This Row],[QC START]])),
                NETWORKDAYS(Table22[[#This Row],[QC START]], DATEVALUE(TEXT(Z4675,"MM/DD/YY")), Delivered!$Z$3:$Z$8),
                IF(AND(ISNUMBER(DATEVALUE(TEXT(AA4675,"MM/DD/YY"))), ISNUMBER(Table22[[#This Row],[QC START]])),
                    NETWORKDAYS(Table22[[#This Row],[QC START]], DATEVALUE(TEXT(AA4675,"MM/DD/YY")), Delivered!$Z$3:$Z$8),
                    "IN QC"
                )
            )-1
        )
    ),
"IN QC"
)</f>
        <v>NO SHIP DATE</v>
      </c>
      <c r="AB4675" s="25"/>
      <c r="AC4675" s="83"/>
      <c r="AD4675" s="45"/>
    </row>
    <row r="4676" spans="6:30" ht="14.25">
      <c r="F4676" s="30" t="str">
        <f>LEFT(Table2[[#This Row],[Project]],6)</f>
        <v/>
      </c>
      <c r="G4676" s="13"/>
      <c r="H4676" s="13"/>
      <c r="I4676" s="17"/>
      <c r="J4676" s="13"/>
      <c r="K4676" s="13"/>
      <c r="O4676" s="20"/>
      <c r="T4676" s="13"/>
      <c r="Y4676" s="71" t="str">
        <f>IFERROR(
    IF(Z4676="DONE",
        "QC DONE",
        IF(OR(AA4676="TBD", ISBLANK(AA4676)),
            "NO SHIP DATE",
            IF(AND(ISNUMBER(DATEVALUE(TEXT(Z4676,"MM/DD/YY"))), ISNUMBER(Table22[[#This Row],[QC START]])),
                NETWORKDAYS(Table22[[#This Row],[QC START]], DATEVALUE(TEXT(Z4676,"MM/DD/YY")), Delivered!$Z$3:$Z$8),
                IF(AND(ISNUMBER(DATEVALUE(TEXT(AA4676,"MM/DD/YY"))), ISNUMBER(Table22[[#This Row],[QC START]])),
                    NETWORKDAYS(Table22[[#This Row],[QC START]], DATEVALUE(TEXT(AA4676,"MM/DD/YY")), Delivered!$Z$3:$Z$8),
                    "IN QC"
                )
            )-1
        )
    ),
"IN QC"
)</f>
        <v>NO SHIP DATE</v>
      </c>
      <c r="AB4676" s="25"/>
      <c r="AC4676" s="83"/>
      <c r="AD4676" s="45"/>
    </row>
    <row r="4677" spans="6:30" ht="14.25">
      <c r="F4677" s="30" t="str">
        <f>LEFT(Table2[[#This Row],[Project]],6)</f>
        <v/>
      </c>
      <c r="G4677" s="13"/>
      <c r="H4677" s="13"/>
      <c r="I4677" s="17"/>
      <c r="J4677" s="13"/>
      <c r="K4677" s="13"/>
      <c r="O4677" s="20"/>
      <c r="T4677" s="13"/>
      <c r="Y4677" s="71" t="str">
        <f>IFERROR(
    IF(Z4677="DONE",
        "QC DONE",
        IF(OR(AA4677="TBD", ISBLANK(AA4677)),
            "NO SHIP DATE",
            IF(AND(ISNUMBER(DATEVALUE(TEXT(Z4677,"MM/DD/YY"))), ISNUMBER(Table22[[#This Row],[QC START]])),
                NETWORKDAYS(Table22[[#This Row],[QC START]], DATEVALUE(TEXT(Z4677,"MM/DD/YY")), Delivered!$Z$3:$Z$8),
                IF(AND(ISNUMBER(DATEVALUE(TEXT(AA4677,"MM/DD/YY"))), ISNUMBER(Table22[[#This Row],[QC START]])),
                    NETWORKDAYS(Table22[[#This Row],[QC START]], DATEVALUE(TEXT(AA4677,"MM/DD/YY")), Delivered!$Z$3:$Z$8),
                    "IN QC"
                )
            )-1
        )
    ),
"IN QC"
)</f>
        <v>NO SHIP DATE</v>
      </c>
      <c r="AB4677" s="25"/>
      <c r="AC4677" s="83"/>
      <c r="AD4677" s="45"/>
    </row>
    <row r="4678" spans="6:30" ht="14.25">
      <c r="F4678" s="31" t="str">
        <f>LEFT(Table2[[#This Row],[Project]],6)</f>
        <v/>
      </c>
      <c r="G4678" s="14"/>
      <c r="H4678" s="14"/>
      <c r="I4678" s="18"/>
      <c r="J4678" s="14"/>
      <c r="K4678" s="14"/>
      <c r="L4678" s="14"/>
      <c r="M4678" s="14"/>
      <c r="N4678" s="184"/>
      <c r="O4678" s="21"/>
      <c r="P4678" s="187"/>
      <c r="Q4678" s="21"/>
      <c r="R4678" s="187"/>
      <c r="S4678" s="21"/>
      <c r="T4678" s="14"/>
      <c r="U4678" s="14"/>
      <c r="V4678" s="112"/>
      <c r="W4678" s="14"/>
      <c r="X4678" s="14"/>
      <c r="Y4678" s="71" t="str">
        <f>IFERROR(
    IF(Z4678="DONE",
        "QC DONE",
        IF(OR(AA4678="TBD", ISBLANK(AA4678)),
            "NO SHIP DATE",
            IF(AND(ISNUMBER(DATEVALUE(TEXT(Z4678,"MM/DD/YY"))), ISNUMBER(Table22[[#This Row],[QC START]])),
                NETWORKDAYS(Table22[[#This Row],[QC START]], DATEVALUE(TEXT(Z4678,"MM/DD/YY")), Delivered!$Z$3:$Z$8),
                IF(AND(ISNUMBER(DATEVALUE(TEXT(AA4678,"MM/DD/YY"))), ISNUMBER(Table22[[#This Row],[QC START]])),
                    NETWORKDAYS(Table22[[#This Row],[QC START]], DATEVALUE(TEXT(AA4678,"MM/DD/YY")), Delivered!$Z$3:$Z$8),
                    "IN QC"
                )
            )-1
        )
    ),
"IN QC"
)</f>
        <v>NO SHIP DATE</v>
      </c>
      <c r="Z4678" s="77"/>
      <c r="AA4678" s="14"/>
      <c r="AB4678" s="26"/>
      <c r="AC4678" s="155"/>
      <c r="AD4678" s="45"/>
    </row>
    <row r="4679" spans="6:30" ht="14.25">
      <c r="F4679" s="31" t="str">
        <f>LEFT(Table2[[#This Row],[Project]],6)</f>
        <v/>
      </c>
      <c r="G4679" s="14"/>
      <c r="H4679" s="14"/>
      <c r="I4679" s="18"/>
      <c r="J4679" s="14"/>
      <c r="K4679" s="14"/>
      <c r="L4679" s="14"/>
      <c r="M4679" s="14"/>
      <c r="N4679" s="184"/>
      <c r="O4679" s="21"/>
      <c r="P4679" s="187"/>
      <c r="Q4679" s="21"/>
      <c r="R4679" s="187"/>
      <c r="S4679" s="21"/>
      <c r="T4679" s="14"/>
      <c r="U4679" s="14"/>
      <c r="V4679" s="112"/>
      <c r="W4679" s="14"/>
      <c r="X4679" s="14"/>
      <c r="Y4679" s="71" t="str">
        <f>IFERROR(
    IF(Z4679="DONE",
        "QC DONE",
        IF(OR(AA4679="TBD", ISBLANK(AA4679)),
            "NO SHIP DATE",
            IF(AND(ISNUMBER(DATEVALUE(TEXT(Z4679,"MM/DD/YY"))), ISNUMBER(Table22[[#This Row],[QC START]])),
                NETWORKDAYS(Table22[[#This Row],[QC START]], DATEVALUE(TEXT(Z4679,"MM/DD/YY")), Delivered!$Z$3:$Z$8),
                IF(AND(ISNUMBER(DATEVALUE(TEXT(AA4679,"MM/DD/YY"))), ISNUMBER(Table22[[#This Row],[QC START]])),
                    NETWORKDAYS(Table22[[#This Row],[QC START]], DATEVALUE(TEXT(AA4679,"MM/DD/YY")), Delivered!$Z$3:$Z$8),
                    "IN QC"
                )
            )-1
        )
    ),
"IN QC"
)</f>
        <v>NO SHIP DATE</v>
      </c>
      <c r="Z4679" s="77"/>
      <c r="AA4679" s="14"/>
      <c r="AB4679" s="26"/>
      <c r="AC4679" s="155"/>
    </row>
    <row r="4680" spans="6:30" ht="14.25">
      <c r="F4680" s="31" t="str">
        <f>LEFT(Table2[[#This Row],[Project]],6)</f>
        <v/>
      </c>
      <c r="G4680" s="14"/>
      <c r="H4680" s="14"/>
      <c r="I4680" s="18"/>
      <c r="J4680" s="14"/>
      <c r="K4680" s="14"/>
      <c r="L4680" s="14"/>
      <c r="M4680" s="14"/>
      <c r="N4680" s="184"/>
      <c r="O4680" s="21"/>
      <c r="P4680" s="187"/>
      <c r="Q4680" s="21"/>
      <c r="R4680" s="187"/>
      <c r="S4680" s="21"/>
      <c r="T4680" s="14"/>
      <c r="U4680" s="14"/>
      <c r="V4680" s="112"/>
      <c r="W4680" s="14"/>
      <c r="X4680" s="14"/>
      <c r="Y4680" s="71" t="str">
        <f>IFERROR(
    IF(Z4680="DONE",
        "QC DONE",
        IF(OR(AA4680="TBD", ISBLANK(AA4680)),
            "NO SHIP DATE",
            IF(AND(ISNUMBER(DATEVALUE(TEXT(Z4680,"MM/DD/YY"))), ISNUMBER(Table22[[#This Row],[QC START]])),
                NETWORKDAYS(Table22[[#This Row],[QC START]], DATEVALUE(TEXT(Z4680,"MM/DD/YY")), Delivered!$Z$3:$Z$8),
                IF(AND(ISNUMBER(DATEVALUE(TEXT(AA4680,"MM/DD/YY"))), ISNUMBER(Table22[[#This Row],[QC START]])),
                    NETWORKDAYS(Table22[[#This Row],[QC START]], DATEVALUE(TEXT(AA4680,"MM/DD/YY")), Delivered!$Z$3:$Z$8),
                    "IN QC"
                )
            )-1
        )
    ),
"IN QC"
)</f>
        <v>NO SHIP DATE</v>
      </c>
      <c r="Z4680" s="77"/>
      <c r="AA4680" s="14"/>
      <c r="AB4680" s="26"/>
      <c r="AC4680" s="155"/>
    </row>
    <row r="4681" spans="6:30" ht="14.25">
      <c r="F4681" s="31" t="str">
        <f>LEFT(Table2[[#This Row],[Project]],6)</f>
        <v/>
      </c>
      <c r="G4681" s="14"/>
      <c r="H4681" s="14"/>
      <c r="I4681" s="18"/>
      <c r="J4681" s="14"/>
      <c r="K4681" s="14"/>
      <c r="L4681" s="14"/>
      <c r="M4681" s="14"/>
      <c r="N4681" s="184"/>
      <c r="O4681" s="21"/>
      <c r="P4681" s="187"/>
      <c r="Q4681" s="21"/>
      <c r="R4681" s="187"/>
      <c r="S4681" s="21"/>
      <c r="T4681" s="14"/>
      <c r="U4681" s="14"/>
      <c r="V4681" s="112"/>
      <c r="W4681" s="14"/>
      <c r="X4681" s="26"/>
      <c r="Y4681" s="90" t="str">
        <f>IFERROR(
    IF(Z4681="DONE",
        "QC DONE",
        IF(OR(AA4681="TBD", ISBLANK(AA4681)),
            "NO SHIP DATE",
            IF(AND(ISNUMBER(DATEVALUE(TEXT(Z4681,"MM/DD/YY"))), ISNUMBER(Table22[[#This Row],[QC START]])),
                NETWORKDAYS(Table22[[#This Row],[QC START]], DATEVALUE(TEXT(Z4681,"MM/DD/YY")), Delivered!$Z$3:$Z$8),
                IF(AND(ISNUMBER(DATEVALUE(TEXT(AA4681,"MM/DD/YY"))), ISNUMBER(Table22[[#This Row],[QC START]])),
                    NETWORKDAYS(Table22[[#This Row],[QC START]], DATEVALUE(TEXT(AA4681,"MM/DD/YY")), Delivered!$Z$3:$Z$8),
                    "IN QC"
                )
            )-1
        )
    ),
"IN QC"
)</f>
        <v>NO SHIP DATE</v>
      </c>
      <c r="Z4681" s="91"/>
      <c r="AA4681" s="14"/>
      <c r="AB4681" s="26"/>
      <c r="AC4681" s="155"/>
    </row>
    <row r="4682" spans="6:30" ht="14.25">
      <c r="F4682" s="31" t="str">
        <f>LEFT(Table2[[#This Row],[Project]],6)</f>
        <v/>
      </c>
      <c r="G4682" s="14"/>
      <c r="H4682" s="14"/>
      <c r="I4682" s="18"/>
      <c r="J4682" s="14"/>
      <c r="K4682" s="14"/>
      <c r="L4682" s="14"/>
      <c r="M4682" s="14"/>
      <c r="N4682" s="184"/>
      <c r="O4682" s="21"/>
      <c r="P4682" s="187"/>
      <c r="Q4682" s="21"/>
      <c r="R4682" s="187"/>
      <c r="S4682" s="21"/>
      <c r="T4682" s="14"/>
      <c r="U4682" s="14"/>
      <c r="V4682" s="112"/>
      <c r="W4682" s="14"/>
      <c r="X4682" s="26"/>
      <c r="Y4682" s="90" t="str">
        <f>IFERROR(
    IF(Z4682="DONE",
        "QC DONE",
        IF(OR(AA4682="TBD", ISBLANK(AA4682)),
            "NO SHIP DATE",
            IF(AND(ISNUMBER(DATEVALUE(TEXT(Z4682,"MM/DD/YY"))), ISNUMBER(Table22[[#This Row],[QC START]])),
                NETWORKDAYS(Table22[[#This Row],[QC START]], DATEVALUE(TEXT(Z4682,"MM/DD/YY")), Delivered!$Z$3:$Z$8),
                IF(AND(ISNUMBER(DATEVALUE(TEXT(AA4682,"MM/DD/YY"))), ISNUMBER(Table22[[#This Row],[QC START]])),
                    NETWORKDAYS(Table22[[#This Row],[QC START]], DATEVALUE(TEXT(AA4682,"MM/DD/YY")), Delivered!$Z$3:$Z$8),
                    "IN QC"
                )
            )-1
        )
    ),
"IN QC"
)</f>
        <v>NO SHIP DATE</v>
      </c>
      <c r="Z4682" s="91"/>
      <c r="AA4682" s="14"/>
      <c r="AB4682" s="26"/>
      <c r="AC4682" s="155"/>
    </row>
    <row r="4683" spans="6:30" ht="14.25">
      <c r="F4683" s="31" t="str">
        <f>LEFT(Table2[[#This Row],[Project]],6)</f>
        <v/>
      </c>
      <c r="G4683" s="14"/>
      <c r="H4683" s="14"/>
      <c r="I4683" s="18"/>
      <c r="J4683" s="14"/>
      <c r="K4683" s="14"/>
      <c r="L4683" s="14"/>
      <c r="M4683" s="14"/>
      <c r="N4683" s="184"/>
      <c r="O4683" s="21"/>
      <c r="P4683" s="187"/>
      <c r="Q4683" s="21"/>
      <c r="R4683" s="187"/>
      <c r="S4683" s="21"/>
      <c r="T4683" s="14"/>
      <c r="U4683" s="14"/>
      <c r="V4683" s="112"/>
      <c r="W4683" s="14"/>
      <c r="X4683" s="26"/>
      <c r="Y4683" s="90" t="str">
        <f>IFERROR(
    IF(Z4683="DONE",
        "QC DONE",
        IF(OR(AA4683="TBD", ISBLANK(AA4683)),
            "NO SHIP DATE",
            IF(AND(ISNUMBER(DATEVALUE(TEXT(Z4683,"MM/DD/YY"))), ISNUMBER(Table22[[#This Row],[QC START]])),
                NETWORKDAYS(Table22[[#This Row],[QC START]], DATEVALUE(TEXT(Z4683,"MM/DD/YY")), Delivered!$Z$3:$Z$8),
                IF(AND(ISNUMBER(DATEVALUE(TEXT(AA4683,"MM/DD/YY"))), ISNUMBER(Table22[[#This Row],[QC START]])),
                    NETWORKDAYS(Table22[[#This Row],[QC START]], DATEVALUE(TEXT(AA4683,"MM/DD/YY")), Delivered!$Z$3:$Z$8),
                    "IN QC"
                )
            )-1
        )
    ),
"IN QC"
)</f>
        <v>NO SHIP DATE</v>
      </c>
      <c r="Z4683" s="91"/>
      <c r="AA4683" s="14"/>
      <c r="AB4683" s="26"/>
      <c r="AC4683" s="155"/>
    </row>
    <row r="4684" spans="6:30" ht="14.25">
      <c r="F4684" s="31" t="str">
        <f>LEFT(Table2[[#This Row],[Project]],6)</f>
        <v/>
      </c>
      <c r="G4684" s="14"/>
      <c r="H4684" s="14"/>
      <c r="I4684" s="18"/>
      <c r="J4684" s="14"/>
      <c r="K4684" s="14"/>
      <c r="L4684" s="14"/>
      <c r="M4684" s="14"/>
      <c r="N4684" s="184"/>
      <c r="O4684" s="21"/>
      <c r="P4684" s="187"/>
      <c r="Q4684" s="21"/>
      <c r="R4684" s="187"/>
      <c r="S4684" s="21"/>
      <c r="T4684" s="14"/>
      <c r="U4684" s="14"/>
      <c r="V4684" s="112"/>
      <c r="W4684" s="14"/>
      <c r="X4684" s="26"/>
      <c r="Y4684" s="90" t="str">
        <f>IFERROR(
    IF(Z4684="DONE",
        "QC DONE",
        IF(OR(AA4684="TBD", ISBLANK(AA4684)),
            "NO SHIP DATE",
            IF(AND(ISNUMBER(DATEVALUE(TEXT(Z4684,"MM/DD/YY"))), ISNUMBER(Table22[[#This Row],[QC START]])),
                NETWORKDAYS(Table22[[#This Row],[QC START]], DATEVALUE(TEXT(Z4684,"MM/DD/YY")), Delivered!$Z$3:$Z$8),
                IF(AND(ISNUMBER(DATEVALUE(TEXT(AA4684,"MM/DD/YY"))), ISNUMBER(Table22[[#This Row],[QC START]])),
                    NETWORKDAYS(Table22[[#This Row],[QC START]], DATEVALUE(TEXT(AA4684,"MM/DD/YY")), Delivered!$Z$3:$Z$8),
                    "IN QC"
                )
            )-1
        )
    ),
"IN QC"
)</f>
        <v>NO SHIP DATE</v>
      </c>
      <c r="Z4684" s="91"/>
      <c r="AA4684" s="14"/>
      <c r="AB4684" s="26"/>
      <c r="AC4684" s="155"/>
    </row>
    <row r="4685" spans="6:30" ht="14.25">
      <c r="F4685" s="31" t="str">
        <f>LEFT(Table2[[#This Row],[Project]],6)</f>
        <v/>
      </c>
      <c r="G4685" s="14"/>
      <c r="H4685" s="14"/>
      <c r="I4685" s="18"/>
      <c r="J4685" s="14"/>
      <c r="K4685" s="14"/>
      <c r="L4685" s="14"/>
      <c r="M4685" s="14"/>
      <c r="N4685" s="184"/>
      <c r="O4685" s="21"/>
      <c r="P4685" s="187"/>
      <c r="Q4685" s="21"/>
      <c r="R4685" s="187"/>
      <c r="S4685" s="21"/>
      <c r="T4685" s="14"/>
      <c r="U4685" s="14"/>
      <c r="V4685" s="112"/>
      <c r="W4685" s="14"/>
      <c r="X4685" s="26"/>
      <c r="Y4685" s="90" t="str">
        <f>IFERROR(
    IF(Z4685="DONE",
        "QC DONE",
        IF(OR(AA4685="TBD", ISBLANK(AA4685)),
            "NO SHIP DATE",
            IF(AND(ISNUMBER(DATEVALUE(TEXT(Z4685,"MM/DD/YY"))), ISNUMBER(Table22[[#This Row],[QC START]])),
                NETWORKDAYS(Table22[[#This Row],[QC START]], DATEVALUE(TEXT(Z4685,"MM/DD/YY")), Delivered!$Z$3:$Z$8),
                IF(AND(ISNUMBER(DATEVALUE(TEXT(AA4685,"MM/DD/YY"))), ISNUMBER(Table22[[#This Row],[QC START]])),
                    NETWORKDAYS(Table22[[#This Row],[QC START]], DATEVALUE(TEXT(AA4685,"MM/DD/YY")), Delivered!$Z$3:$Z$8),
                    "IN QC"
                )
            )-1
        )
    ),
"IN QC"
)</f>
        <v>NO SHIP DATE</v>
      </c>
      <c r="Z4685" s="91"/>
      <c r="AA4685" s="14"/>
      <c r="AB4685" s="26"/>
      <c r="AC4685" s="155"/>
    </row>
    <row r="4686" spans="6:30" ht="14.25">
      <c r="F4686" s="31" t="str">
        <f>LEFT(Table2[[#This Row],[Project]],6)</f>
        <v/>
      </c>
      <c r="G4686" s="14"/>
      <c r="H4686" s="14"/>
      <c r="I4686" s="18"/>
      <c r="J4686" s="14"/>
      <c r="K4686" s="14"/>
      <c r="L4686" s="14"/>
      <c r="M4686" s="14"/>
      <c r="N4686" s="184"/>
      <c r="O4686" s="21"/>
      <c r="P4686" s="187"/>
      <c r="Q4686" s="21"/>
      <c r="R4686" s="187"/>
      <c r="S4686" s="21"/>
      <c r="T4686" s="14"/>
      <c r="U4686" s="14"/>
      <c r="V4686" s="112"/>
      <c r="W4686" s="14"/>
      <c r="X4686" s="26"/>
      <c r="Y4686" s="90" t="str">
        <f>IFERROR(
    IF(Z4686="DONE",
        "QC DONE",
        IF(OR(AA4686="TBD", ISBLANK(AA4686)),
            "NO SHIP DATE",
            IF(AND(ISNUMBER(DATEVALUE(TEXT(Z4686,"MM/DD/YY"))), ISNUMBER(Table22[[#This Row],[QC START]])),
                NETWORKDAYS(Table22[[#This Row],[QC START]], DATEVALUE(TEXT(Z4686,"MM/DD/YY")), Delivered!$Z$3:$Z$8),
                IF(AND(ISNUMBER(DATEVALUE(TEXT(AA4686,"MM/DD/YY"))), ISNUMBER(Table22[[#This Row],[QC START]])),
                    NETWORKDAYS(Table22[[#This Row],[QC START]], DATEVALUE(TEXT(AA4686,"MM/DD/YY")), Delivered!$Z$3:$Z$8),
                    "IN QC"
                )
            )-1
        )
    ),
"IN QC"
)</f>
        <v>NO SHIP DATE</v>
      </c>
      <c r="Z4686" s="91"/>
      <c r="AA4686" s="14"/>
      <c r="AB4686" s="26"/>
      <c r="AC4686" s="155"/>
    </row>
    <row r="4687" spans="6:30" ht="14.25">
      <c r="F4687" s="31" t="str">
        <f>LEFT(Table2[[#This Row],[Project]],6)</f>
        <v/>
      </c>
      <c r="G4687" s="14"/>
      <c r="H4687" s="14"/>
      <c r="I4687" s="18"/>
      <c r="J4687" s="14"/>
      <c r="K4687" s="14"/>
      <c r="L4687" s="14"/>
      <c r="M4687" s="14"/>
      <c r="N4687" s="184"/>
      <c r="O4687" s="21"/>
      <c r="P4687" s="187"/>
      <c r="Q4687" s="21"/>
      <c r="R4687" s="187"/>
      <c r="S4687" s="21"/>
      <c r="T4687" s="14"/>
      <c r="U4687" s="14"/>
      <c r="V4687" s="112"/>
      <c r="W4687" s="14"/>
      <c r="X4687" s="26"/>
      <c r="Y4687" s="90" t="str">
        <f>IFERROR(
    IF(Z4687="DONE",
        "QC DONE",
        IF(OR(AA4687="TBD", ISBLANK(AA4687)),
            "NO SHIP DATE",
            IF(AND(ISNUMBER(DATEVALUE(TEXT(Z4687,"MM/DD/YY"))), ISNUMBER(Table22[[#This Row],[QC START]])),
                NETWORKDAYS(Table22[[#This Row],[QC START]], DATEVALUE(TEXT(Z4687,"MM/DD/YY")), Delivered!$Z$3:$Z$8),
                IF(AND(ISNUMBER(DATEVALUE(TEXT(AA4687,"MM/DD/YY"))), ISNUMBER(Table22[[#This Row],[QC START]])),
                    NETWORKDAYS(Table22[[#This Row],[QC START]], DATEVALUE(TEXT(AA4687,"MM/DD/YY")), Delivered!$Z$3:$Z$8),
                    "IN QC"
                )
            )-1
        )
    ),
"IN QC"
)</f>
        <v>NO SHIP DATE</v>
      </c>
      <c r="Z4687" s="91"/>
      <c r="AA4687" s="14"/>
      <c r="AB4687" s="26"/>
      <c r="AC4687" s="155"/>
    </row>
    <row r="4688" spans="6:30" ht="14.25">
      <c r="F4688" s="188" t="str">
        <f>LEFT(Table2[[#This Row],[Project]],6)</f>
        <v/>
      </c>
      <c r="G4688" s="14"/>
      <c r="H4688" s="14"/>
      <c r="I4688" s="18"/>
      <c r="J4688" s="14"/>
      <c r="K4688" s="14"/>
      <c r="L4688" s="14"/>
      <c r="M4688" s="14"/>
      <c r="N4688" s="184"/>
      <c r="O4688" s="21"/>
      <c r="P4688" s="187"/>
      <c r="Q4688" s="21"/>
      <c r="R4688" s="187"/>
      <c r="S4688" s="21"/>
      <c r="T4688" s="14"/>
      <c r="U4688" s="14"/>
      <c r="V4688" s="112"/>
      <c r="W4688" s="14"/>
      <c r="X4688" s="26"/>
      <c r="Y4688" s="90" t="str">
        <f>IFERROR(
    IF(Z4688="DONE",
        "QC DONE",
        IF(OR(AA4688="TBD", ISBLANK(AA4688)),
            "NO SHIP DATE",
            IF(AND(ISNUMBER(DATEVALUE(TEXT(Z4688,"MM/DD/YY"))), ISNUMBER(Table22[[#This Row],[QC START]])),
                NETWORKDAYS(Table22[[#This Row],[QC START]], DATEVALUE(TEXT(Z4688,"MM/DD/YY")), Delivered!$Z$3:$Z$8),
                IF(AND(ISNUMBER(DATEVALUE(TEXT(AA4688,"MM/DD/YY"))), ISNUMBER(Table22[[#This Row],[QC START]])),
                    NETWORKDAYS(Table22[[#This Row],[QC START]], DATEVALUE(TEXT(AA4688,"MM/DD/YY")), Delivered!$Z$3:$Z$8),
                    "IN QC"
                )
            )-1
        )
    ),
"IN QC"
)</f>
        <v>NO SHIP DATE</v>
      </c>
      <c r="Z4688" s="91"/>
      <c r="AA4688" s="14"/>
      <c r="AB4688" s="26"/>
      <c r="AC4688" s="155"/>
    </row>
    <row r="4689" spans="6:29" ht="14.65" customHeight="1">
      <c r="F4689" s="188"/>
      <c r="G4689" s="48"/>
      <c r="H4689" s="14"/>
      <c r="I4689" s="18"/>
      <c r="J4689" s="18"/>
      <c r="K4689" s="18"/>
      <c r="L4689" s="14"/>
      <c r="M4689" s="14"/>
      <c r="N4689" s="184"/>
      <c r="O4689" s="21"/>
      <c r="P4689" s="187"/>
      <c r="Q4689" s="21"/>
      <c r="R4689" s="187"/>
      <c r="S4689" s="21"/>
      <c r="T4689" s="21"/>
      <c r="U4689" s="14"/>
      <c r="V4689" s="112"/>
      <c r="W4689" s="14"/>
      <c r="X4689" s="26"/>
      <c r="Y4689" s="90"/>
      <c r="Z4689" s="91"/>
      <c r="AA4689" s="14"/>
      <c r="AB4689" s="136"/>
      <c r="AC4689" s="155"/>
    </row>
    <row r="4690" spans="6:29" ht="14.65" customHeight="1">
      <c r="F4690" s="188"/>
      <c r="G4690" s="48"/>
      <c r="H4690" s="14"/>
      <c r="I4690" s="18"/>
      <c r="J4690" s="14"/>
      <c r="K4690" s="14"/>
      <c r="L4690" s="14"/>
      <c r="M4690" s="14"/>
      <c r="N4690" s="184"/>
      <c r="O4690" s="21"/>
      <c r="P4690" s="187"/>
      <c r="Q4690" s="21"/>
      <c r="R4690" s="187"/>
      <c r="S4690" s="21"/>
      <c r="T4690" s="14"/>
      <c r="U4690" s="14"/>
      <c r="V4690" s="112"/>
      <c r="W4690" s="14"/>
      <c r="X4690" s="26"/>
      <c r="Y4690" s="90"/>
      <c r="Z4690" s="91"/>
      <c r="AA4690" s="14"/>
      <c r="AB4690" s="26"/>
      <c r="AC4690" s="155"/>
    </row>
    <row r="4691" spans="6:29" ht="14.65" customHeight="1">
      <c r="F4691" s="188"/>
      <c r="G4691" s="48"/>
      <c r="H4691" s="14"/>
      <c r="I4691" s="18"/>
      <c r="J4691" s="14"/>
      <c r="K4691" s="14"/>
      <c r="L4691" s="14"/>
      <c r="M4691" s="14"/>
      <c r="N4691" s="184"/>
      <c r="O4691" s="21"/>
      <c r="P4691" s="187"/>
      <c r="Q4691" s="21"/>
      <c r="R4691" s="187"/>
      <c r="S4691" s="21"/>
      <c r="T4691" s="14"/>
      <c r="U4691" s="14"/>
      <c r="V4691" s="112"/>
      <c r="W4691" s="14"/>
      <c r="X4691" s="26"/>
      <c r="Y4691" s="90"/>
      <c r="Z4691" s="91"/>
      <c r="AA4691" s="14"/>
      <c r="AB4691" s="26"/>
      <c r="AC4691" s="155"/>
    </row>
    <row r="4692" spans="6:29" ht="14.65" customHeight="1">
      <c r="F4692" s="188"/>
      <c r="G4692" s="14"/>
      <c r="H4692" s="14"/>
      <c r="I4692" s="18"/>
      <c r="J4692" s="18"/>
      <c r="K4692" s="18"/>
      <c r="L4692" s="14"/>
      <c r="M4692" s="14"/>
      <c r="N4692" s="184"/>
      <c r="O4692" s="21"/>
      <c r="P4692" s="187"/>
      <c r="Q4692" s="21"/>
      <c r="R4692" s="187"/>
      <c r="S4692" s="21"/>
      <c r="T4692" s="21"/>
      <c r="U4692" s="14"/>
      <c r="V4692" s="112"/>
      <c r="W4692" s="14"/>
      <c r="X4692" s="26"/>
      <c r="Y4692" s="90"/>
      <c r="Z4692" s="91"/>
      <c r="AA4692" s="14"/>
      <c r="AB4692" s="136"/>
      <c r="AC4692" s="155"/>
    </row>
    <row r="4693" spans="6:29" ht="14.65" customHeight="1">
      <c r="F4693" s="188"/>
      <c r="G4693" s="14"/>
      <c r="H4693" s="14"/>
      <c r="I4693" s="18"/>
      <c r="J4693" s="18"/>
      <c r="K4693" s="18"/>
      <c r="L4693" s="14"/>
      <c r="M4693" s="14"/>
      <c r="N4693" s="184"/>
      <c r="O4693" s="21"/>
      <c r="P4693" s="187"/>
      <c r="Q4693" s="21"/>
      <c r="R4693" s="187"/>
      <c r="S4693" s="21"/>
      <c r="T4693" s="21"/>
      <c r="U4693" s="14"/>
      <c r="V4693" s="112"/>
      <c r="W4693" s="14"/>
      <c r="X4693" s="26"/>
      <c r="Y4693" s="90"/>
      <c r="Z4693" s="91"/>
      <c r="AA4693" s="14"/>
      <c r="AB4693" s="136"/>
      <c r="AC4693" s="155"/>
    </row>
    <row r="4694" spans="6:29" ht="14.65" customHeight="1">
      <c r="F4694" s="188"/>
      <c r="G4694" s="14"/>
      <c r="H4694" s="14"/>
      <c r="I4694" s="18"/>
      <c r="J4694" s="18"/>
      <c r="K4694" s="18"/>
      <c r="L4694" s="14"/>
      <c r="M4694" s="14"/>
      <c r="N4694" s="184"/>
      <c r="O4694" s="21"/>
      <c r="P4694" s="187"/>
      <c r="Q4694" s="21"/>
      <c r="R4694" s="187"/>
      <c r="S4694" s="21"/>
      <c r="T4694" s="21"/>
      <c r="U4694" s="14"/>
      <c r="V4694" s="112"/>
      <c r="W4694" s="14"/>
      <c r="X4694" s="26"/>
      <c r="Y4694" s="90"/>
      <c r="Z4694" s="91"/>
      <c r="AA4694" s="14"/>
      <c r="AB4694" s="136"/>
      <c r="AC4694" s="155"/>
    </row>
    <row r="4695" spans="6:29" ht="14.65" customHeight="1">
      <c r="F4695" s="188"/>
      <c r="G4695" s="14"/>
      <c r="H4695" s="14"/>
      <c r="I4695" s="18"/>
      <c r="J4695" s="18"/>
      <c r="K4695" s="18"/>
      <c r="L4695" s="14"/>
      <c r="M4695" s="14"/>
      <c r="N4695" s="184"/>
      <c r="O4695" s="21"/>
      <c r="P4695" s="187"/>
      <c r="Q4695" s="21"/>
      <c r="R4695" s="187"/>
      <c r="S4695" s="21"/>
      <c r="T4695" s="21"/>
      <c r="U4695" s="14"/>
      <c r="V4695" s="112"/>
      <c r="W4695" s="14"/>
      <c r="X4695" s="26"/>
      <c r="Y4695" s="90"/>
      <c r="Z4695" s="91"/>
      <c r="AA4695" s="14"/>
      <c r="AB4695" s="136"/>
      <c r="AC4695" s="155"/>
    </row>
    <row r="4696" spans="6:29" ht="14.65" customHeight="1">
      <c r="F4696" s="188"/>
      <c r="G4696" s="14"/>
      <c r="H4696" s="14"/>
      <c r="I4696" s="18"/>
      <c r="J4696" s="18"/>
      <c r="K4696" s="18"/>
      <c r="L4696" s="14"/>
      <c r="M4696" s="14"/>
      <c r="N4696" s="184"/>
      <c r="O4696" s="21"/>
      <c r="P4696" s="187"/>
      <c r="Q4696" s="21"/>
      <c r="R4696" s="187"/>
      <c r="S4696" s="21"/>
      <c r="T4696" s="21"/>
      <c r="U4696" s="14"/>
      <c r="V4696" s="112"/>
      <c r="W4696" s="14"/>
      <c r="X4696" s="26"/>
      <c r="Y4696" s="90"/>
      <c r="Z4696" s="91"/>
      <c r="AA4696" s="14"/>
      <c r="AB4696" s="136"/>
      <c r="AC4696" s="155"/>
    </row>
    <row r="4697" spans="6:29" ht="14.65" customHeight="1">
      <c r="F4697" s="188"/>
      <c r="G4697" s="14"/>
      <c r="H4697" s="14"/>
      <c r="I4697" s="18"/>
      <c r="J4697" s="18"/>
      <c r="K4697" s="18"/>
      <c r="L4697" s="14"/>
      <c r="M4697" s="14"/>
      <c r="N4697" s="184"/>
      <c r="O4697" s="21"/>
      <c r="P4697" s="187"/>
      <c r="Q4697" s="21"/>
      <c r="R4697" s="187"/>
      <c r="S4697" s="21"/>
      <c r="T4697" s="21"/>
      <c r="U4697" s="14"/>
      <c r="V4697" s="112"/>
      <c r="W4697" s="14"/>
      <c r="X4697" s="26"/>
      <c r="Y4697" s="90"/>
      <c r="Z4697" s="91"/>
      <c r="AA4697" s="14"/>
      <c r="AB4697" s="136"/>
      <c r="AC4697" s="155"/>
    </row>
  </sheetData>
  <mergeCells count="2">
    <mergeCell ref="G1:AC1"/>
    <mergeCell ref="A1:E1"/>
  </mergeCells>
  <phoneticPr fontId="6" type="noConversion"/>
  <conditionalFormatting sqref="D2:D1048576">
    <cfRule type="containsText" dxfId="160" priority="2" operator="containsText" text="MAJOR ISSUE">
      <formula>NOT(ISERROR(SEARCH("MAJOR ISSUE",D2)))</formula>
    </cfRule>
    <cfRule type="containsText" dxfId="159" priority="3" operator="containsText" text="MINOR ISSUE">
      <formula>NOT(ISERROR(SEARCH("MINOR ISSUE",D2)))</formula>
    </cfRule>
    <cfRule type="containsText" dxfId="158" priority="4" operator="containsText" text="GOOD">
      <formula>NOT(ISERROR(SEARCH("GOOD",D2)))</formula>
    </cfRule>
  </conditionalFormatting>
  <conditionalFormatting sqref="G39">
    <cfRule type="cellIs" dxfId="157" priority="429" operator="between">
      <formula>$AF$1+1</formula>
      <formula>$AF$1+30</formula>
    </cfRule>
    <cfRule type="expression" dxfId="156" priority="430">
      <formula>G39:G112&lt;=$AF$1</formula>
    </cfRule>
  </conditionalFormatting>
  <conditionalFormatting sqref="Y1 Y3:Y1048576">
    <cfRule type="cellIs" dxfId="155" priority="10" operator="greaterThan">
      <formula>4</formula>
    </cfRule>
    <cfRule type="cellIs" dxfId="154" priority="11" operator="lessThan">
      <formula>3</formula>
    </cfRule>
    <cfRule type="cellIs" dxfId="153" priority="12" operator="lessThanOrEqual">
      <formula>4</formula>
    </cfRule>
  </conditionalFormatting>
  <conditionalFormatting sqref="Z1 Z3:Z5 Z7:Z31 Z34:Z110 Z113:Z115 Z117 Z119:Z121 Z123:Z126 Z131:Z1048543">
    <cfRule type="expression" dxfId="152" priority="16">
      <formula>AND(Z1&lt;&gt;"", AA2&lt;&gt;"", INT(AA2)-INT(Z1)&lt;2)</formula>
    </cfRule>
  </conditionalFormatting>
  <conditionalFormatting sqref="Z6">
    <cfRule type="expression" dxfId="151" priority="453">
      <formula>AND(Z6&lt;&gt;"", #REF!&lt;&gt;"", INT(#REF!)-INT(Z6)&lt;2)</formula>
    </cfRule>
  </conditionalFormatting>
  <conditionalFormatting sqref="Z32">
    <cfRule type="expression" dxfId="150" priority="20">
      <formula>AND(Z32&lt;&gt;"", AA34&lt;&gt;"", INT(AA34)-INT(Z32)&lt;2)</formula>
    </cfRule>
  </conditionalFormatting>
  <conditionalFormatting sqref="Z111 Z118 Z122">
    <cfRule type="expression" dxfId="149" priority="441">
      <formula>AND(Z111&lt;&gt;"", #REF!&lt;&gt;"", INT(#REF!)-INT(Z111)&lt;2)</formula>
    </cfRule>
  </conditionalFormatting>
  <conditionalFormatting sqref="Z116">
    <cfRule type="expression" dxfId="148" priority="9">
      <formula>AND(Z116&lt;&gt;"", #REF!&lt;&gt;"", INT(#REF!)-INT(Z116)&lt;2)</formula>
    </cfRule>
  </conditionalFormatting>
  <conditionalFormatting sqref="Z128:Z130">
    <cfRule type="expression" dxfId="147" priority="8">
      <formula>AND(Z128&lt;&gt;"", AA129&lt;&gt;"", INT(AA129)-INT(Z128)&lt;2)</formula>
    </cfRule>
  </conditionalFormatting>
  <conditionalFormatting sqref="Z1048544:Z1048576">
    <cfRule type="expression" dxfId="146" priority="17">
      <formula>AND(Z1048544&lt;&gt;"", #REF!&lt;&gt;"", INT(#REF!)-INT(Z1048544)&lt;2)</formula>
    </cfRule>
  </conditionalFormatting>
  <conditionalFormatting sqref="AA30:AB30">
    <cfRule type="expression" dxfId="145" priority="1">
      <formula>AND(AA30&lt;&gt;"", AB31&lt;&gt;"", INT(AB31)-INT(AA30)&lt;2)</formula>
    </cfRule>
  </conditionalFormatting>
  <dataValidations count="1">
    <dataValidation type="list" allowBlank="1" showInputMessage="1" showErrorMessage="1" sqref="D2:D1048576" xr:uid="{4F5FB5E3-F9FF-4626-B7CA-8D259F3F99F1}">
      <formula1>"GOOD,MINOR ISSUE, MAJOR ISSUE"</formula1>
    </dataValidation>
  </dataValidations>
  <pageMargins left="0.5" right="0.5" top="0.5" bottom="0.5" header="0" footer="0"/>
  <pageSetup scale="23" fitToWidth="0" fitToHeight="0" orientation="landscape"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expression" priority="18" id="{D8DC3E3D-D547-4050-9307-EF51A73D04C4}">
            <xm:f>AND(Z2&lt;&gt;"", Delivered!AC83&lt;&gt;"", INT(Delivered!AC83)-INT(Z2)&lt;2)</xm:f>
            <x14:dxf>
              <font>
                <color auto="1"/>
              </font>
              <fill>
                <patternFill>
                  <bgColor theme="7" tint="0.59996337778862885"/>
                </patternFill>
              </fill>
            </x14:dxf>
          </x14:cfRule>
          <xm:sqref>Z2</xm:sqref>
        </x14:conditionalFormatting>
        <x14:conditionalFormatting xmlns:xm="http://schemas.microsoft.com/office/excel/2006/main">
          <x14:cfRule type="expression" priority="406" id="{00000000-000E-0000-0000-00000C000000}">
            <xm:f>AND(Z112&lt;&gt;"", Delivered!Z98&lt;&gt;"", INT(Delivered!Z98)-INT(Z112)&lt;2)</xm:f>
            <x14:dxf>
              <font>
                <color auto="1"/>
              </font>
              <fill>
                <patternFill>
                  <bgColor theme="7" tint="0.59996337778862885"/>
                </patternFill>
              </fill>
            </x14:dxf>
          </x14:cfRule>
          <xm:sqref>Z112</xm:sqref>
        </x14:conditionalFormatting>
        <x14:conditionalFormatting xmlns:xm="http://schemas.microsoft.com/office/excel/2006/main">
          <x14:cfRule type="expression" priority="401" id="{00000000-000E-0000-0000-000004000000}">
            <xm:f>AND(Z127&lt;&gt;"", Delivered!AB93&lt;&gt;"", INT(Delivered!AB93)-INT(Z127)&lt;2)</xm:f>
            <x14:dxf>
              <font>
                <color auto="1"/>
              </font>
              <fill>
                <patternFill>
                  <bgColor theme="7" tint="0.59996337778862885"/>
                </patternFill>
              </fill>
            </x14:dxf>
          </x14:cfRule>
          <xm:sqref>Z127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09926-0C80-4EB6-B38B-3EB27EDE7F98}">
  <dimension ref="A1:AD4705"/>
  <sheetViews>
    <sheetView tabSelected="1" topLeftCell="A50" zoomScale="80" zoomScaleNormal="80" workbookViewId="0">
      <selection activeCell="D54" sqref="D54"/>
    </sheetView>
  </sheetViews>
  <sheetFormatPr defaultRowHeight="15" customHeight="1"/>
  <cols>
    <col min="1" max="2" width="10.5703125" customWidth="1"/>
    <col min="3" max="3" width="43.42578125" bestFit="1" customWidth="1"/>
    <col min="4" max="4" width="13.42578125" style="255" customWidth="1"/>
    <col min="5" max="5" width="13.42578125" customWidth="1"/>
    <col min="6" max="6" width="12.42578125" style="6" customWidth="1"/>
    <col min="7" max="20" width="13.42578125" customWidth="1"/>
    <col min="21" max="21" width="13.5703125" customWidth="1"/>
    <col min="22" max="22" width="22.42578125" customWidth="1"/>
    <col min="23" max="23" width="11.5703125" bestFit="1" customWidth="1"/>
    <col min="24" max="24" width="30.5703125" customWidth="1"/>
    <col min="25" max="25" width="19.42578125" bestFit="1" customWidth="1"/>
    <col min="26" max="26" width="11.5703125" style="45" bestFit="1" customWidth="1"/>
    <col min="27" max="27" width="11.5703125" bestFit="1" customWidth="1"/>
    <col min="28" max="28" width="73.5703125" bestFit="1" customWidth="1"/>
    <col min="29" max="29" width="11.5703125" bestFit="1" customWidth="1"/>
  </cols>
  <sheetData>
    <row r="1" spans="1:30" ht="26.25">
      <c r="A1" s="12"/>
      <c r="B1" s="12"/>
      <c r="C1" s="12"/>
      <c r="D1" s="231" t="s">
        <v>0</v>
      </c>
      <c r="E1" s="231"/>
      <c r="F1" s="231"/>
      <c r="G1" s="231"/>
      <c r="H1" s="231"/>
      <c r="I1" s="231"/>
      <c r="J1" s="231"/>
      <c r="K1" s="231"/>
      <c r="L1" s="231"/>
      <c r="M1" s="231"/>
      <c r="N1" s="231"/>
      <c r="O1" s="231"/>
      <c r="P1" s="231"/>
      <c r="Q1" s="231"/>
      <c r="R1" s="231"/>
      <c r="S1" s="231"/>
      <c r="T1" s="231"/>
      <c r="U1" s="231"/>
      <c r="V1" s="231"/>
      <c r="AA1" s="234" t="s">
        <v>468</v>
      </c>
      <c r="AC1" t="s">
        <v>469</v>
      </c>
    </row>
    <row r="2" spans="1:30" ht="79.5">
      <c r="A2" s="22" t="s">
        <v>1</v>
      </c>
      <c r="B2" s="22" t="s">
        <v>470</v>
      </c>
      <c r="C2" s="235" t="s">
        <v>3</v>
      </c>
      <c r="D2" s="254" t="s">
        <v>6</v>
      </c>
      <c r="E2" s="247" t="s">
        <v>7</v>
      </c>
      <c r="F2" s="9" t="s">
        <v>8</v>
      </c>
      <c r="G2" s="16" t="s">
        <v>9</v>
      </c>
      <c r="H2" s="9" t="s">
        <v>471</v>
      </c>
      <c r="I2" s="9"/>
      <c r="J2" s="9" t="s">
        <v>12</v>
      </c>
      <c r="K2" s="19" t="s">
        <v>472</v>
      </c>
      <c r="L2" s="19" t="s">
        <v>473</v>
      </c>
      <c r="M2" s="19" t="s">
        <v>474</v>
      </c>
      <c r="N2" s="19" t="s">
        <v>475</v>
      </c>
      <c r="O2" s="10" t="s">
        <v>476</v>
      </c>
      <c r="P2" s="10"/>
      <c r="Q2" s="10" t="s">
        <v>477</v>
      </c>
      <c r="R2" s="9" t="s">
        <v>478</v>
      </c>
      <c r="S2" s="9" t="s">
        <v>479</v>
      </c>
      <c r="T2" s="9" t="s">
        <v>27</v>
      </c>
      <c r="U2" s="23" t="s">
        <v>28</v>
      </c>
      <c r="V2" s="7" t="s">
        <v>29</v>
      </c>
      <c r="AC2" s="80">
        <v>45292</v>
      </c>
    </row>
    <row r="3" spans="1:30">
      <c r="A3" s="1" t="s">
        <v>60</v>
      </c>
      <c r="B3" s="41"/>
      <c r="C3" s="44" t="s">
        <v>480</v>
      </c>
      <c r="D3" s="255" t="str">
        <f>IF(AND(MID(C3,7,1)="-",ISNUMBER(VALUE(MID(C3,8,1))),ISNUMBER(VALUE(MID(C3,9,1)))),LEFT(C3,9),IF(AND(MID(C3,7,1)="-",ISNUMBER(VALUE(MID(C3,8,1)))),LEFT(C3,8),LEFT(C3,6)))</f>
        <v>803897</v>
      </c>
      <c r="E3" s="130">
        <v>45045</v>
      </c>
      <c r="F3" s="15"/>
      <c r="G3" s="17" t="s">
        <v>34</v>
      </c>
      <c r="H3" s="13" t="s">
        <v>37</v>
      </c>
      <c r="I3" s="13"/>
      <c r="J3" s="13" t="s">
        <v>481</v>
      </c>
      <c r="K3" s="20">
        <v>0.98</v>
      </c>
      <c r="L3" s="20">
        <v>0.82</v>
      </c>
      <c r="M3" s="20">
        <v>0.81</v>
      </c>
      <c r="N3" s="20">
        <v>0.89</v>
      </c>
      <c r="O3" s="13" t="s">
        <v>37</v>
      </c>
      <c r="P3" s="13"/>
      <c r="Q3" s="13" t="s">
        <v>482</v>
      </c>
      <c r="R3" s="13" t="s">
        <v>483</v>
      </c>
      <c r="S3" s="15">
        <v>45222</v>
      </c>
      <c r="T3" s="15">
        <v>45225</v>
      </c>
      <c r="V3" s="3"/>
      <c r="Z3" s="70"/>
      <c r="AA3" s="24">
        <v>45226</v>
      </c>
    </row>
    <row r="4" spans="1:30" ht="17.25" customHeight="1">
      <c r="A4" s="32" t="s">
        <v>60</v>
      </c>
      <c r="B4" s="30" t="s">
        <v>90</v>
      </c>
      <c r="C4" s="44" t="s">
        <v>484</v>
      </c>
      <c r="D4" s="255" t="str">
        <f t="shared" ref="D4:D67" si="0">IF(AND(MID(C4,7,1)="-",ISNUMBER(VALUE(MID(C4,8,1))),ISNUMBER(VALUE(MID(C4,9,1)))),LEFT(C4,9),IF(AND(MID(C4,7,1)="-",ISNUMBER(VALUE(MID(C4,8,1)))),LEFT(C4,8),LEFT(C4,6)))</f>
        <v>804082</v>
      </c>
      <c r="E4" s="248" t="s">
        <v>485</v>
      </c>
      <c r="F4" s="15"/>
      <c r="G4" s="17" t="s">
        <v>34</v>
      </c>
      <c r="H4" s="15" t="s">
        <v>37</v>
      </c>
      <c r="I4" s="50" t="s">
        <v>486</v>
      </c>
      <c r="J4" s="13" t="s">
        <v>37</v>
      </c>
      <c r="K4" s="13" t="s">
        <v>487</v>
      </c>
      <c r="L4" s="20">
        <v>1</v>
      </c>
      <c r="M4" s="20" t="s">
        <v>89</v>
      </c>
      <c r="N4" s="20">
        <v>1</v>
      </c>
      <c r="O4" s="20">
        <v>1</v>
      </c>
      <c r="P4" s="20"/>
      <c r="Q4" s="20">
        <v>0.5</v>
      </c>
      <c r="R4" s="13" t="s">
        <v>37</v>
      </c>
      <c r="S4" s="15" t="s">
        <v>40</v>
      </c>
      <c r="T4" s="15" t="s">
        <v>37</v>
      </c>
      <c r="V4" s="43">
        <v>45499</v>
      </c>
      <c r="W4" s="131">
        <v>45674</v>
      </c>
      <c r="X4" s="49" t="s">
        <v>488</v>
      </c>
      <c r="Y4" s="45"/>
      <c r="AA4" s="43" t="s">
        <v>37</v>
      </c>
      <c r="AB4" s="45"/>
      <c r="AC4" s="70">
        <v>45716</v>
      </c>
      <c r="AD4" s="70">
        <v>45719</v>
      </c>
    </row>
    <row r="5" spans="1:30" ht="17.25" customHeight="1">
      <c r="A5" s="32" t="s">
        <v>30</v>
      </c>
      <c r="B5" s="30"/>
      <c r="C5" s="236" t="s">
        <v>489</v>
      </c>
      <c r="D5" s="255" t="str">
        <f t="shared" si="0"/>
        <v>804088</v>
      </c>
      <c r="E5" s="6" t="str">
        <f>LEFT(Table2[[#This Row],[Project]],6)</f>
        <v>803563</v>
      </c>
      <c r="F5" s="15">
        <v>45737</v>
      </c>
      <c r="G5" s="15" t="s">
        <v>64</v>
      </c>
      <c r="H5" s="17" t="s">
        <v>35</v>
      </c>
      <c r="I5" s="13" t="s">
        <v>35</v>
      </c>
      <c r="J5" s="46"/>
      <c r="K5" s="13" t="s">
        <v>37</v>
      </c>
      <c r="L5" s="13" t="s">
        <v>169</v>
      </c>
      <c r="M5" s="99">
        <v>1</v>
      </c>
      <c r="N5" s="20" t="s">
        <v>50</v>
      </c>
      <c r="O5" s="20">
        <v>1</v>
      </c>
      <c r="P5" s="20"/>
      <c r="Q5" s="20">
        <v>0.9</v>
      </c>
      <c r="R5" s="20">
        <v>1</v>
      </c>
      <c r="S5" s="15" t="s">
        <v>37</v>
      </c>
      <c r="T5" s="15" t="s">
        <v>40</v>
      </c>
      <c r="V5" s="24" t="s">
        <v>37</v>
      </c>
      <c r="W5" s="133" t="s">
        <v>37</v>
      </c>
      <c r="X5" s="135" t="str">
        <f>IFERROR(
    IF(Y5="DONE",
        "QC DONE",
        IF(OR(Z5="TBD", ISBLANK(Z5)),
            "NO SHIP DATE",
            IF(AND(ISNUMBER(DATEVALUE(TEXT(Y5,"MM/DD/YY"))), ISNUMBER(Table2[[#This Row],[QC START]])),
                NETWORKDAYS(Table2[[#This Row],[QC START]], DATEVALUE(TEXT(Y5,"MM/DD/YY")), Delivered!$Z$3:$Z$8),
                IF(AND(ISNUMBER(DATEVALUE(TEXT(Z5,"MM/DD/YY"))), ISNUMBER(Table2[[#This Row],[QC START]])),
                    NETWORKDAYS(Table2[[#This Row],[QC START]], DATEVALUE(TEXT(Z5,"MM/DD/YY")), Delivered!$Z$3:$Z$8),
                    "IN QC"
                )
            )-1
        )
    ),
"IN QC"
)</f>
        <v>QC DONE</v>
      </c>
      <c r="Y5" s="120" t="s">
        <v>37</v>
      </c>
      <c r="Z5" s="133"/>
      <c r="AA5" s="83" t="s">
        <v>35</v>
      </c>
      <c r="AB5" s="49"/>
      <c r="AC5" s="45"/>
    </row>
    <row r="6" spans="1:30" ht="17.25" customHeight="1">
      <c r="A6" s="1" t="s">
        <v>60</v>
      </c>
      <c r="B6" s="29" t="s">
        <v>490</v>
      </c>
      <c r="C6" s="44" t="s">
        <v>491</v>
      </c>
      <c r="D6" s="255" t="str">
        <f t="shared" si="0"/>
        <v>804092</v>
      </c>
      <c r="E6" s="130" t="s">
        <v>492</v>
      </c>
      <c r="F6" s="15"/>
      <c r="G6" s="17" t="s">
        <v>34</v>
      </c>
      <c r="H6" s="13" t="s">
        <v>35</v>
      </c>
      <c r="I6" s="13"/>
      <c r="J6" s="13" t="s">
        <v>37</v>
      </c>
      <c r="K6" s="13" t="s">
        <v>493</v>
      </c>
      <c r="L6" s="20">
        <v>1</v>
      </c>
      <c r="M6" s="20" t="s">
        <v>67</v>
      </c>
      <c r="N6" s="20">
        <v>1</v>
      </c>
      <c r="O6" s="20">
        <v>1</v>
      </c>
      <c r="P6" s="20"/>
      <c r="Q6" s="20">
        <v>1</v>
      </c>
      <c r="R6" s="13" t="s">
        <v>37</v>
      </c>
      <c r="S6" s="13" t="s">
        <v>482</v>
      </c>
      <c r="T6" s="13" t="s">
        <v>35</v>
      </c>
      <c r="V6" s="24">
        <v>45323</v>
      </c>
      <c r="W6" s="133">
        <v>45330</v>
      </c>
      <c r="X6" s="134"/>
      <c r="AA6" s="24" t="s">
        <v>37</v>
      </c>
      <c r="AC6" s="80">
        <v>45651</v>
      </c>
    </row>
    <row r="7" spans="1:30" ht="28.5" customHeight="1">
      <c r="A7" s="1" t="s">
        <v>30</v>
      </c>
      <c r="B7" s="29"/>
      <c r="C7" s="44" t="s">
        <v>494</v>
      </c>
      <c r="D7" s="255" t="str">
        <f t="shared" si="0"/>
        <v>804144</v>
      </c>
      <c r="E7" s="130">
        <v>45237</v>
      </c>
      <c r="F7" s="15"/>
      <c r="G7" s="17" t="s">
        <v>34</v>
      </c>
      <c r="H7" s="13" t="s">
        <v>35</v>
      </c>
      <c r="I7" s="13"/>
      <c r="J7" s="13" t="s">
        <v>481</v>
      </c>
      <c r="K7" s="20">
        <v>1</v>
      </c>
      <c r="L7" s="20">
        <v>1</v>
      </c>
      <c r="M7" s="20">
        <v>1</v>
      </c>
      <c r="N7" s="20">
        <v>1</v>
      </c>
      <c r="O7" s="13" t="s">
        <v>37</v>
      </c>
      <c r="P7" s="13"/>
      <c r="Q7" s="13" t="s">
        <v>37</v>
      </c>
      <c r="R7" s="15">
        <v>45232</v>
      </c>
      <c r="S7" s="15">
        <v>45239</v>
      </c>
      <c r="T7" s="15">
        <v>45248</v>
      </c>
      <c r="V7" s="27"/>
      <c r="Z7" s="70"/>
      <c r="AA7" s="24">
        <v>45250</v>
      </c>
    </row>
    <row r="8" spans="1:30" ht="17.25" customHeight="1">
      <c r="A8" s="1" t="s">
        <v>30</v>
      </c>
      <c r="B8" s="29"/>
      <c r="C8" s="236" t="s">
        <v>495</v>
      </c>
      <c r="D8" s="255" t="str">
        <f t="shared" si="0"/>
        <v>804283</v>
      </c>
      <c r="E8" s="130">
        <v>45411</v>
      </c>
      <c r="F8" s="15"/>
      <c r="G8" s="17" t="s">
        <v>35</v>
      </c>
      <c r="H8" s="13" t="s">
        <v>35</v>
      </c>
      <c r="I8" s="13"/>
      <c r="J8" s="13" t="s">
        <v>37</v>
      </c>
      <c r="K8" s="13" t="s">
        <v>496</v>
      </c>
      <c r="L8" s="20">
        <v>1</v>
      </c>
      <c r="M8" s="20" t="s">
        <v>50</v>
      </c>
      <c r="N8" s="20">
        <v>1</v>
      </c>
      <c r="O8" s="20">
        <v>0.95</v>
      </c>
      <c r="P8" s="20"/>
      <c r="Q8" s="20">
        <v>1</v>
      </c>
      <c r="R8" s="13" t="s">
        <v>37</v>
      </c>
      <c r="S8" s="13" t="s">
        <v>40</v>
      </c>
      <c r="T8" s="13" t="s">
        <v>35</v>
      </c>
      <c r="V8" s="24">
        <v>45350</v>
      </c>
      <c r="W8" s="133">
        <v>45370</v>
      </c>
      <c r="X8" s="134"/>
      <c r="AA8" s="24" t="s">
        <v>37</v>
      </c>
    </row>
    <row r="9" spans="1:30" ht="17.25" customHeight="1">
      <c r="A9" s="1" t="s">
        <v>60</v>
      </c>
      <c r="B9" s="29" t="s">
        <v>490</v>
      </c>
      <c r="C9" s="44" t="s">
        <v>497</v>
      </c>
      <c r="D9" s="255" t="str">
        <f t="shared" si="0"/>
        <v>804325</v>
      </c>
      <c r="E9" s="130" t="s">
        <v>492</v>
      </c>
      <c r="F9" s="15"/>
      <c r="G9" s="17" t="s">
        <v>34</v>
      </c>
      <c r="H9" s="13" t="s">
        <v>35</v>
      </c>
      <c r="I9" s="13"/>
      <c r="J9" s="13" t="s">
        <v>37</v>
      </c>
      <c r="K9" s="13" t="s">
        <v>493</v>
      </c>
      <c r="L9" s="20">
        <v>1</v>
      </c>
      <c r="M9" s="20" t="s">
        <v>67</v>
      </c>
      <c r="N9" s="20">
        <v>1</v>
      </c>
      <c r="O9" s="20">
        <v>1</v>
      </c>
      <c r="P9" s="20"/>
      <c r="Q9" s="20">
        <v>1</v>
      </c>
      <c r="R9" s="13" t="s">
        <v>37</v>
      </c>
      <c r="S9" s="13" t="s">
        <v>40</v>
      </c>
      <c r="T9" s="13" t="s">
        <v>35</v>
      </c>
      <c r="V9" s="24">
        <v>45345</v>
      </c>
      <c r="W9" s="133">
        <v>45352</v>
      </c>
      <c r="X9" s="134"/>
      <c r="AA9" s="24" t="s">
        <v>37</v>
      </c>
      <c r="AC9" s="80">
        <v>45477</v>
      </c>
    </row>
    <row r="10" spans="1:30" ht="17.25" customHeight="1">
      <c r="A10" s="1" t="s">
        <v>30</v>
      </c>
      <c r="B10" s="29"/>
      <c r="C10" s="44" t="s">
        <v>498</v>
      </c>
      <c r="D10" s="255" t="str">
        <f t="shared" si="0"/>
        <v>804366</v>
      </c>
      <c r="E10" s="130">
        <v>45236</v>
      </c>
      <c r="F10" s="15"/>
      <c r="G10" s="17" t="s">
        <v>34</v>
      </c>
      <c r="H10" s="13" t="s">
        <v>35</v>
      </c>
      <c r="I10" s="13"/>
      <c r="J10" s="13" t="s">
        <v>481</v>
      </c>
      <c r="K10" s="20">
        <v>1</v>
      </c>
      <c r="L10" s="20">
        <v>1</v>
      </c>
      <c r="M10" s="20"/>
      <c r="N10" s="20"/>
      <c r="O10" s="13"/>
      <c r="P10" s="13"/>
      <c r="Q10" s="13" t="s">
        <v>37</v>
      </c>
      <c r="R10" s="15" t="s">
        <v>37</v>
      </c>
      <c r="S10" s="15">
        <v>45225</v>
      </c>
      <c r="T10" s="15">
        <v>45232</v>
      </c>
      <c r="V10" s="8"/>
      <c r="Z10" s="70"/>
      <c r="AA10" s="24">
        <v>45236</v>
      </c>
    </row>
    <row r="11" spans="1:30" ht="17.25" customHeight="1">
      <c r="A11" s="1" t="s">
        <v>60</v>
      </c>
      <c r="B11" s="29" t="s">
        <v>85</v>
      </c>
      <c r="C11" s="44" t="s">
        <v>499</v>
      </c>
      <c r="D11" s="255" t="str">
        <f t="shared" si="0"/>
        <v>804534</v>
      </c>
      <c r="E11" s="130">
        <v>45251</v>
      </c>
      <c r="F11" s="15"/>
      <c r="G11" s="17" t="s">
        <v>34</v>
      </c>
      <c r="H11" s="13" t="s">
        <v>35</v>
      </c>
      <c r="I11" s="13"/>
      <c r="J11" s="13" t="s">
        <v>481</v>
      </c>
      <c r="K11" s="20">
        <v>1</v>
      </c>
      <c r="L11" s="20">
        <v>1</v>
      </c>
      <c r="M11" s="20">
        <v>1</v>
      </c>
      <c r="N11" s="20">
        <v>1</v>
      </c>
      <c r="O11" s="13" t="s">
        <v>37</v>
      </c>
      <c r="P11" s="13"/>
      <c r="Q11" s="13" t="s">
        <v>482</v>
      </c>
      <c r="R11" s="13" t="s">
        <v>35</v>
      </c>
      <c r="S11" s="15">
        <v>45245</v>
      </c>
      <c r="T11" s="15">
        <v>45247</v>
      </c>
      <c r="V11" s="8"/>
      <c r="AA11" s="24">
        <v>45251</v>
      </c>
    </row>
    <row r="12" spans="1:30" ht="17.25" customHeight="1">
      <c r="A12" s="1" t="s">
        <v>60</v>
      </c>
      <c r="B12" s="29" t="s">
        <v>490</v>
      </c>
      <c r="C12" s="44" t="s">
        <v>500</v>
      </c>
      <c r="D12" s="255" t="str">
        <f t="shared" si="0"/>
        <v>804090</v>
      </c>
      <c r="E12" s="130">
        <v>45124</v>
      </c>
      <c r="F12" s="15"/>
      <c r="G12" s="17" t="s">
        <v>34</v>
      </c>
      <c r="H12" s="13" t="s">
        <v>35</v>
      </c>
      <c r="I12" s="13"/>
      <c r="J12" s="13" t="s">
        <v>481</v>
      </c>
      <c r="K12" s="20">
        <v>1</v>
      </c>
      <c r="L12" s="20">
        <v>1</v>
      </c>
      <c r="M12" s="20">
        <v>1</v>
      </c>
      <c r="N12" s="20">
        <v>1</v>
      </c>
      <c r="O12" s="13" t="s">
        <v>37</v>
      </c>
      <c r="P12" s="13"/>
      <c r="Q12" s="13" t="s">
        <v>37</v>
      </c>
      <c r="R12" s="15">
        <v>45238</v>
      </c>
      <c r="S12" s="15">
        <v>45236</v>
      </c>
      <c r="T12" s="15">
        <v>45257</v>
      </c>
      <c r="V12" s="8"/>
      <c r="AA12" s="24">
        <v>45258</v>
      </c>
      <c r="AC12" s="80">
        <v>45537</v>
      </c>
    </row>
    <row r="13" spans="1:30" ht="17.25" customHeight="1">
      <c r="A13" s="1" t="s">
        <v>30</v>
      </c>
      <c r="B13" s="29"/>
      <c r="C13" s="44" t="s">
        <v>501</v>
      </c>
      <c r="D13" s="255" t="str">
        <f t="shared" si="0"/>
        <v>804367</v>
      </c>
      <c r="E13" s="130">
        <v>45236</v>
      </c>
      <c r="F13" s="15"/>
      <c r="G13" s="17" t="s">
        <v>34</v>
      </c>
      <c r="H13" s="13" t="s">
        <v>35</v>
      </c>
      <c r="I13" s="13"/>
      <c r="J13" s="13" t="s">
        <v>481</v>
      </c>
      <c r="K13" s="20">
        <v>1</v>
      </c>
      <c r="L13" s="20">
        <v>1</v>
      </c>
      <c r="M13" s="20"/>
      <c r="N13" s="20"/>
      <c r="O13" s="13"/>
      <c r="P13" s="13"/>
      <c r="Q13" s="13" t="s">
        <v>37</v>
      </c>
      <c r="R13" s="15" t="s">
        <v>37</v>
      </c>
      <c r="S13" s="15">
        <v>45225</v>
      </c>
      <c r="T13" s="15">
        <v>45232</v>
      </c>
      <c r="V13" s="8" t="s">
        <v>502</v>
      </c>
      <c r="Z13" s="70"/>
      <c r="AA13" s="24">
        <v>45236</v>
      </c>
    </row>
    <row r="14" spans="1:30" ht="17.25" customHeight="1">
      <c r="A14" s="1" t="s">
        <v>30</v>
      </c>
      <c r="B14" s="29"/>
      <c r="C14" s="44" t="s">
        <v>503</v>
      </c>
      <c r="D14" s="255" t="str">
        <f t="shared" si="0"/>
        <v>804311</v>
      </c>
      <c r="E14" s="130">
        <v>45260</v>
      </c>
      <c r="F14" s="15"/>
      <c r="G14" s="17" t="s">
        <v>34</v>
      </c>
      <c r="H14" s="13" t="s">
        <v>35</v>
      </c>
      <c r="I14" s="13"/>
      <c r="J14" s="13" t="s">
        <v>481</v>
      </c>
      <c r="K14" s="20">
        <v>1</v>
      </c>
      <c r="L14" s="20">
        <v>0.9</v>
      </c>
      <c r="M14" s="20">
        <v>1</v>
      </c>
      <c r="N14" s="20">
        <v>1</v>
      </c>
      <c r="O14" s="13" t="s">
        <v>482</v>
      </c>
      <c r="P14" s="13"/>
      <c r="Q14" s="13" t="s">
        <v>482</v>
      </c>
      <c r="R14" s="13" t="s">
        <v>35</v>
      </c>
      <c r="S14" s="15">
        <v>45266</v>
      </c>
      <c r="T14" s="15">
        <v>45273</v>
      </c>
      <c r="V14" s="8"/>
      <c r="AA14" s="24">
        <v>45275</v>
      </c>
    </row>
    <row r="15" spans="1:30" ht="17.25" customHeight="1">
      <c r="A15" s="1" t="s">
        <v>30</v>
      </c>
      <c r="B15" s="29"/>
      <c r="C15" s="44" t="s">
        <v>504</v>
      </c>
      <c r="D15" s="255" t="str">
        <f t="shared" si="0"/>
        <v>804382</v>
      </c>
      <c r="E15" s="130">
        <v>45260</v>
      </c>
      <c r="F15" s="15"/>
      <c r="G15" s="17" t="s">
        <v>34</v>
      </c>
      <c r="H15" s="13" t="s">
        <v>35</v>
      </c>
      <c r="I15" s="13"/>
      <c r="J15" s="13" t="s">
        <v>481</v>
      </c>
      <c r="K15" s="20">
        <v>1</v>
      </c>
      <c r="L15" s="20">
        <v>0.9</v>
      </c>
      <c r="M15" s="20">
        <v>1</v>
      </c>
      <c r="N15" s="20">
        <v>1</v>
      </c>
      <c r="O15" s="13" t="s">
        <v>482</v>
      </c>
      <c r="P15" s="13"/>
      <c r="Q15" s="13" t="s">
        <v>482</v>
      </c>
      <c r="R15" s="13" t="s">
        <v>35</v>
      </c>
      <c r="S15" s="15">
        <v>45271</v>
      </c>
      <c r="T15" s="15">
        <v>45275</v>
      </c>
      <c r="V15" s="8"/>
      <c r="AA15" s="24">
        <v>45279</v>
      </c>
    </row>
    <row r="16" spans="1:30" ht="17.25" customHeight="1">
      <c r="A16" s="1" t="s">
        <v>30</v>
      </c>
      <c r="B16" s="29"/>
      <c r="C16" s="44" t="s">
        <v>505</v>
      </c>
      <c r="D16" s="255" t="str">
        <f t="shared" si="0"/>
        <v>804381</v>
      </c>
      <c r="E16" s="130">
        <v>45260</v>
      </c>
      <c r="F16" s="13"/>
      <c r="G16" s="17" t="s">
        <v>34</v>
      </c>
      <c r="H16" s="13" t="s">
        <v>35</v>
      </c>
      <c r="I16" s="13"/>
      <c r="J16" s="13" t="s">
        <v>481</v>
      </c>
      <c r="K16" s="20">
        <v>1</v>
      </c>
      <c r="L16" s="20">
        <v>0.9</v>
      </c>
      <c r="M16" s="20">
        <v>1</v>
      </c>
      <c r="N16" s="20">
        <v>1</v>
      </c>
      <c r="O16" s="13" t="s">
        <v>482</v>
      </c>
      <c r="P16" s="13"/>
      <c r="Q16" s="13" t="s">
        <v>482</v>
      </c>
      <c r="R16" s="13" t="s">
        <v>35</v>
      </c>
      <c r="S16" s="15">
        <v>45271</v>
      </c>
      <c r="T16" s="15">
        <v>45276</v>
      </c>
      <c r="V16" s="8"/>
      <c r="AA16" s="24">
        <v>45279</v>
      </c>
    </row>
    <row r="17" spans="1:29" ht="79.5">
      <c r="A17" s="33" t="s">
        <v>1</v>
      </c>
      <c r="B17" s="34" t="s">
        <v>2</v>
      </c>
      <c r="C17" s="237" t="s">
        <v>3</v>
      </c>
      <c r="D17" s="254" t="s">
        <v>6</v>
      </c>
      <c r="E17" s="249" t="s">
        <v>7</v>
      </c>
      <c r="F17" s="13"/>
      <c r="G17" s="36" t="s">
        <v>9</v>
      </c>
      <c r="H17" s="35" t="s">
        <v>471</v>
      </c>
      <c r="I17" s="35" t="s">
        <v>506</v>
      </c>
      <c r="J17" s="35" t="s">
        <v>12</v>
      </c>
      <c r="K17" s="35" t="s">
        <v>507</v>
      </c>
      <c r="L17" s="37" t="s">
        <v>472</v>
      </c>
      <c r="M17" s="37" t="s">
        <v>15</v>
      </c>
      <c r="N17" s="37" t="s">
        <v>473</v>
      </c>
      <c r="O17" s="37" t="s">
        <v>474</v>
      </c>
      <c r="P17" s="37"/>
      <c r="Q17" s="37" t="s">
        <v>475</v>
      </c>
      <c r="R17" s="38" t="s">
        <v>476</v>
      </c>
      <c r="S17" s="38" t="s">
        <v>477</v>
      </c>
      <c r="T17" s="35" t="s">
        <v>478</v>
      </c>
      <c r="U17" s="35" t="s">
        <v>479</v>
      </c>
      <c r="V17" s="35" t="s">
        <v>27</v>
      </c>
      <c r="W17" s="40" t="s">
        <v>28</v>
      </c>
      <c r="X17" s="40" t="s">
        <v>29</v>
      </c>
      <c r="AC17" s="80">
        <v>45624</v>
      </c>
    </row>
    <row r="18" spans="1:29" ht="17.25" customHeight="1">
      <c r="A18" s="1" t="s">
        <v>30</v>
      </c>
      <c r="B18" s="29"/>
      <c r="C18" s="44" t="s">
        <v>508</v>
      </c>
      <c r="D18" s="255" t="str">
        <f t="shared" si="0"/>
        <v>804368</v>
      </c>
      <c r="E18" s="130">
        <v>45243</v>
      </c>
      <c r="F18" s="15"/>
      <c r="G18" s="17" t="s">
        <v>34</v>
      </c>
      <c r="H18" s="13" t="s">
        <v>35</v>
      </c>
      <c r="I18" s="13"/>
      <c r="J18" s="13" t="s">
        <v>481</v>
      </c>
      <c r="K18" s="20">
        <v>1</v>
      </c>
      <c r="L18" s="20">
        <v>1</v>
      </c>
      <c r="M18" s="20"/>
      <c r="N18" s="20"/>
      <c r="O18" s="13"/>
      <c r="P18" s="13"/>
      <c r="Q18" s="13" t="s">
        <v>482</v>
      </c>
      <c r="R18" s="15" t="s">
        <v>37</v>
      </c>
      <c r="S18" s="15">
        <v>45236</v>
      </c>
      <c r="T18" s="15">
        <v>45240</v>
      </c>
      <c r="U18" s="15">
        <v>45243</v>
      </c>
      <c r="V18" s="3"/>
      <c r="X18" s="1"/>
      <c r="Z18" s="70"/>
      <c r="AA18" s="132"/>
    </row>
    <row r="19" spans="1:29" ht="17.25" customHeight="1">
      <c r="A19" s="1" t="s">
        <v>60</v>
      </c>
      <c r="B19" s="29" t="s">
        <v>490</v>
      </c>
      <c r="C19" s="44" t="s">
        <v>509</v>
      </c>
      <c r="D19" s="255" t="str">
        <f t="shared" si="0"/>
        <v>803789</v>
      </c>
      <c r="E19" s="130">
        <v>45136</v>
      </c>
      <c r="F19" s="15"/>
      <c r="G19" s="17" t="s">
        <v>34</v>
      </c>
      <c r="H19" s="13" t="s">
        <v>37</v>
      </c>
      <c r="I19" s="13"/>
      <c r="J19" s="13" t="s">
        <v>37</v>
      </c>
      <c r="K19" s="13" t="s">
        <v>493</v>
      </c>
      <c r="L19" s="20">
        <v>1</v>
      </c>
      <c r="M19" s="20" t="s">
        <v>89</v>
      </c>
      <c r="N19" s="20">
        <v>1</v>
      </c>
      <c r="O19" s="20">
        <v>1</v>
      </c>
      <c r="P19" s="20"/>
      <c r="Q19" s="20">
        <v>1</v>
      </c>
      <c r="R19" s="13" t="s">
        <v>37</v>
      </c>
      <c r="S19" s="13" t="s">
        <v>510</v>
      </c>
      <c r="T19" s="15" t="s">
        <v>37</v>
      </c>
      <c r="U19" s="15" t="s">
        <v>37</v>
      </c>
      <c r="V19" s="15">
        <v>45317</v>
      </c>
      <c r="X19" s="1"/>
      <c r="AA19" s="39">
        <v>45317</v>
      </c>
    </row>
    <row r="20" spans="1:29" ht="17.25" customHeight="1">
      <c r="A20" s="1" t="s">
        <v>60</v>
      </c>
      <c r="B20" s="29" t="s">
        <v>90</v>
      </c>
      <c r="C20" s="44" t="s">
        <v>511</v>
      </c>
      <c r="D20" s="255" t="str">
        <f t="shared" si="0"/>
        <v>803851-01</v>
      </c>
      <c r="E20" s="130">
        <v>45395</v>
      </c>
      <c r="F20" s="15"/>
      <c r="G20" s="17" t="s">
        <v>35</v>
      </c>
      <c r="H20" s="13" t="s">
        <v>35</v>
      </c>
      <c r="I20" s="13"/>
      <c r="J20" s="13" t="s">
        <v>37</v>
      </c>
      <c r="K20" s="13" t="s">
        <v>512</v>
      </c>
      <c r="L20" s="20">
        <v>1</v>
      </c>
      <c r="M20" s="20" t="s">
        <v>67</v>
      </c>
      <c r="N20" s="20">
        <v>1</v>
      </c>
      <c r="O20" s="20">
        <v>1</v>
      </c>
      <c r="P20" s="20"/>
      <c r="Q20" s="20">
        <v>1</v>
      </c>
      <c r="R20" s="13" t="s">
        <v>35</v>
      </c>
      <c r="S20" s="15" t="s">
        <v>482</v>
      </c>
      <c r="T20" s="13" t="s">
        <v>35</v>
      </c>
      <c r="U20" s="15" t="s">
        <v>37</v>
      </c>
      <c r="V20" s="24">
        <v>45318</v>
      </c>
      <c r="X20" s="1"/>
      <c r="AA20" s="39">
        <v>45323</v>
      </c>
    </row>
    <row r="21" spans="1:29">
      <c r="A21" s="1" t="s">
        <v>30</v>
      </c>
      <c r="B21" s="29"/>
      <c r="C21" s="44" t="s">
        <v>513</v>
      </c>
      <c r="D21" s="255" t="str">
        <f t="shared" si="0"/>
        <v>804369</v>
      </c>
      <c r="E21" s="130">
        <v>45243</v>
      </c>
      <c r="F21" s="15"/>
      <c r="G21" s="17" t="s">
        <v>34</v>
      </c>
      <c r="H21" s="13" t="s">
        <v>35</v>
      </c>
      <c r="I21" s="13"/>
      <c r="J21" s="13" t="s">
        <v>481</v>
      </c>
      <c r="K21" s="20">
        <v>1</v>
      </c>
      <c r="L21" s="20">
        <v>1</v>
      </c>
      <c r="M21" s="20" t="s">
        <v>35</v>
      </c>
      <c r="N21" s="20" t="s">
        <v>35</v>
      </c>
      <c r="O21" s="13" t="s">
        <v>37</v>
      </c>
      <c r="P21" s="13"/>
      <c r="Q21" s="13" t="s">
        <v>482</v>
      </c>
      <c r="R21" s="15">
        <v>45236</v>
      </c>
      <c r="S21" s="15">
        <v>45243</v>
      </c>
      <c r="T21" s="15">
        <v>45246</v>
      </c>
      <c r="U21" s="15">
        <v>45250</v>
      </c>
      <c r="V21" s="3"/>
      <c r="X21" s="1"/>
      <c r="AA21" s="132"/>
      <c r="AC21" s="80">
        <v>45443</v>
      </c>
    </row>
    <row r="22" spans="1:29">
      <c r="A22" s="1" t="s">
        <v>60</v>
      </c>
      <c r="B22" s="29" t="s">
        <v>85</v>
      </c>
      <c r="C22" s="44" t="s">
        <v>514</v>
      </c>
      <c r="D22" s="255" t="str">
        <f t="shared" si="0"/>
        <v>804373</v>
      </c>
      <c r="E22" s="130">
        <v>45215</v>
      </c>
      <c r="F22" s="15"/>
      <c r="G22" s="17" t="s">
        <v>34</v>
      </c>
      <c r="H22" s="13" t="s">
        <v>37</v>
      </c>
      <c r="I22" s="13"/>
      <c r="J22" s="13" t="s">
        <v>481</v>
      </c>
      <c r="K22" s="20">
        <v>1</v>
      </c>
      <c r="L22" s="20">
        <v>1</v>
      </c>
      <c r="M22" s="20">
        <v>1</v>
      </c>
      <c r="N22" s="20">
        <v>0.47</v>
      </c>
      <c r="O22" s="13" t="s">
        <v>37</v>
      </c>
      <c r="P22" s="13"/>
      <c r="Q22" s="13" t="s">
        <v>482</v>
      </c>
      <c r="R22" s="13" t="s">
        <v>37</v>
      </c>
      <c r="S22" s="15">
        <v>45223</v>
      </c>
      <c r="T22" s="15">
        <v>45229</v>
      </c>
      <c r="U22" s="15">
        <v>45233</v>
      </c>
      <c r="V22" s="3"/>
      <c r="X22" s="1"/>
      <c r="Z22" s="70"/>
      <c r="AA22" s="132"/>
    </row>
    <row r="23" spans="1:29">
      <c r="A23" s="1" t="s">
        <v>60</v>
      </c>
      <c r="B23" s="29" t="s">
        <v>85</v>
      </c>
      <c r="C23" s="44" t="s">
        <v>515</v>
      </c>
      <c r="D23" s="255" t="str">
        <f t="shared" si="0"/>
        <v>804374</v>
      </c>
      <c r="E23" s="130">
        <v>45243</v>
      </c>
      <c r="F23" s="15"/>
      <c r="G23" s="17" t="s">
        <v>34</v>
      </c>
      <c r="H23" s="15" t="s">
        <v>37</v>
      </c>
      <c r="I23" s="15"/>
      <c r="J23" s="13" t="s">
        <v>481</v>
      </c>
      <c r="K23" s="20">
        <v>1</v>
      </c>
      <c r="L23" s="20">
        <v>1</v>
      </c>
      <c r="M23" s="20">
        <v>1</v>
      </c>
      <c r="N23" s="20">
        <v>0.47</v>
      </c>
      <c r="O23" s="13" t="s">
        <v>37</v>
      </c>
      <c r="P23" s="13"/>
      <c r="Q23" s="13" t="s">
        <v>482</v>
      </c>
      <c r="R23" s="15" t="s">
        <v>37</v>
      </c>
      <c r="S23" s="15">
        <v>45243</v>
      </c>
      <c r="T23" s="15">
        <v>45247</v>
      </c>
      <c r="U23" s="15">
        <v>45250</v>
      </c>
      <c r="V23" s="3"/>
      <c r="X23" s="1"/>
      <c r="AA23" s="132"/>
    </row>
    <row r="24" spans="1:29" ht="17.25" customHeight="1">
      <c r="A24" s="1" t="s">
        <v>60</v>
      </c>
      <c r="B24" s="29" t="s">
        <v>490</v>
      </c>
      <c r="C24" s="44" t="s">
        <v>464</v>
      </c>
      <c r="D24" s="255" t="str">
        <f t="shared" si="0"/>
        <v>804205</v>
      </c>
      <c r="E24" s="130">
        <v>45322</v>
      </c>
      <c r="F24" s="15"/>
      <c r="G24" s="17" t="s">
        <v>34</v>
      </c>
      <c r="H24" s="13" t="s">
        <v>37</v>
      </c>
      <c r="I24" s="13"/>
      <c r="J24" s="13" t="s">
        <v>37</v>
      </c>
      <c r="K24" s="13" t="s">
        <v>487</v>
      </c>
      <c r="L24" s="20">
        <v>1</v>
      </c>
      <c r="M24" s="20" t="s">
        <v>516</v>
      </c>
      <c r="N24" s="20">
        <v>1</v>
      </c>
      <c r="O24" s="20">
        <v>1</v>
      </c>
      <c r="P24" s="20"/>
      <c r="Q24" s="20">
        <v>1</v>
      </c>
      <c r="R24" s="13" t="s">
        <v>37</v>
      </c>
      <c r="S24" s="13" t="s">
        <v>482</v>
      </c>
      <c r="T24" s="13" t="s">
        <v>35</v>
      </c>
      <c r="U24" s="15" t="s">
        <v>482</v>
      </c>
      <c r="V24" s="15">
        <v>45328</v>
      </c>
      <c r="X24" s="8"/>
      <c r="AA24" s="24">
        <v>45330</v>
      </c>
    </row>
    <row r="25" spans="1:29" ht="17.25" customHeight="1">
      <c r="A25" s="1" t="s">
        <v>60</v>
      </c>
      <c r="B25" s="29" t="s">
        <v>85</v>
      </c>
      <c r="C25" s="44" t="s">
        <v>517</v>
      </c>
      <c r="D25" s="255" t="str">
        <f t="shared" si="0"/>
        <v>804375</v>
      </c>
      <c r="E25" s="130">
        <v>45250</v>
      </c>
      <c r="F25" s="15"/>
      <c r="G25" s="17" t="s">
        <v>34</v>
      </c>
      <c r="H25" s="13" t="s">
        <v>37</v>
      </c>
      <c r="I25" s="13"/>
      <c r="J25" s="13" t="s">
        <v>481</v>
      </c>
      <c r="K25" s="20">
        <v>1</v>
      </c>
      <c r="L25" s="20">
        <v>1</v>
      </c>
      <c r="M25" s="20">
        <v>1</v>
      </c>
      <c r="N25" s="20">
        <v>1</v>
      </c>
      <c r="O25" s="13" t="s">
        <v>37</v>
      </c>
      <c r="P25" s="13"/>
      <c r="Q25" s="13" t="s">
        <v>482</v>
      </c>
      <c r="R25" s="15" t="s">
        <v>482</v>
      </c>
      <c r="S25" s="15">
        <v>45267</v>
      </c>
      <c r="T25" s="15">
        <v>45270</v>
      </c>
      <c r="U25" s="15">
        <v>45273</v>
      </c>
      <c r="V25" s="3"/>
      <c r="X25" s="132"/>
      <c r="AA25" s="132"/>
    </row>
    <row r="26" spans="1:29" ht="17.25" customHeight="1">
      <c r="A26" s="1" t="s">
        <v>60</v>
      </c>
      <c r="B26" s="29" t="s">
        <v>85</v>
      </c>
      <c r="C26" s="44" t="s">
        <v>518</v>
      </c>
      <c r="D26" s="255" t="str">
        <f t="shared" si="0"/>
        <v>804376</v>
      </c>
      <c r="E26" s="130">
        <v>45278</v>
      </c>
      <c r="F26" s="15"/>
      <c r="G26" s="17" t="s">
        <v>34</v>
      </c>
      <c r="H26" s="13" t="s">
        <v>37</v>
      </c>
      <c r="I26" s="13"/>
      <c r="J26" s="13" t="s">
        <v>481</v>
      </c>
      <c r="K26" s="13" t="s">
        <v>519</v>
      </c>
      <c r="L26" s="20">
        <v>1</v>
      </c>
      <c r="M26" s="20" t="s">
        <v>67</v>
      </c>
      <c r="N26" s="20">
        <v>1</v>
      </c>
      <c r="O26" s="20">
        <v>1</v>
      </c>
      <c r="P26" s="20"/>
      <c r="Q26" s="20">
        <v>1</v>
      </c>
      <c r="R26" s="13" t="s">
        <v>37</v>
      </c>
      <c r="S26" s="15" t="s">
        <v>37</v>
      </c>
      <c r="T26" s="15" t="s">
        <v>37</v>
      </c>
      <c r="U26" s="15" t="s">
        <v>37</v>
      </c>
      <c r="V26" s="15">
        <v>45307</v>
      </c>
      <c r="X26" s="132"/>
      <c r="AA26" s="39">
        <v>45311</v>
      </c>
    </row>
    <row r="27" spans="1:29" ht="17.25" customHeight="1">
      <c r="A27" s="1" t="s">
        <v>60</v>
      </c>
      <c r="B27" s="29" t="s">
        <v>85</v>
      </c>
      <c r="C27" s="44" t="s">
        <v>520</v>
      </c>
      <c r="D27" s="255" t="str">
        <f t="shared" si="0"/>
        <v>804377</v>
      </c>
      <c r="E27" s="130">
        <v>45282</v>
      </c>
      <c r="F27" s="15"/>
      <c r="G27" s="17" t="s">
        <v>34</v>
      </c>
      <c r="H27" s="15" t="s">
        <v>37</v>
      </c>
      <c r="I27" s="15"/>
      <c r="J27" s="13" t="s">
        <v>37</v>
      </c>
      <c r="K27" s="13" t="s">
        <v>519</v>
      </c>
      <c r="L27" s="20">
        <v>1</v>
      </c>
      <c r="M27" s="20" t="s">
        <v>67</v>
      </c>
      <c r="N27" s="20">
        <v>1</v>
      </c>
      <c r="O27" s="20">
        <v>1</v>
      </c>
      <c r="P27" s="20"/>
      <c r="Q27" s="20">
        <v>1</v>
      </c>
      <c r="R27" s="13" t="s">
        <v>37</v>
      </c>
      <c r="S27" s="13" t="s">
        <v>40</v>
      </c>
      <c r="T27" s="15" t="s">
        <v>37</v>
      </c>
      <c r="U27" s="15" t="s">
        <v>37</v>
      </c>
      <c r="V27" s="15">
        <v>45348</v>
      </c>
      <c r="X27" s="8"/>
      <c r="AA27" s="24">
        <v>45350</v>
      </c>
    </row>
    <row r="28" spans="1:29" ht="17.25" customHeight="1">
      <c r="A28" s="1" t="s">
        <v>60</v>
      </c>
      <c r="B28" s="29" t="s">
        <v>85</v>
      </c>
      <c r="C28" s="44" t="s">
        <v>521</v>
      </c>
      <c r="D28" s="255" t="str">
        <f t="shared" si="0"/>
        <v>804378</v>
      </c>
      <c r="E28" s="130">
        <v>45313</v>
      </c>
      <c r="F28" s="15"/>
      <c r="G28" s="17" t="s">
        <v>34</v>
      </c>
      <c r="H28" s="15" t="s">
        <v>37</v>
      </c>
      <c r="I28" s="15"/>
      <c r="J28" s="13" t="s">
        <v>37</v>
      </c>
      <c r="K28" s="13" t="s">
        <v>519</v>
      </c>
      <c r="L28" s="20">
        <v>1</v>
      </c>
      <c r="M28" s="20" t="s">
        <v>67</v>
      </c>
      <c r="N28" s="20">
        <v>1</v>
      </c>
      <c r="O28" s="20">
        <v>1</v>
      </c>
      <c r="P28" s="20"/>
      <c r="Q28" s="20">
        <v>1</v>
      </c>
      <c r="R28" s="13" t="s">
        <v>37</v>
      </c>
      <c r="S28" s="13" t="s">
        <v>40</v>
      </c>
      <c r="T28" s="15" t="s">
        <v>37</v>
      </c>
      <c r="U28" s="15">
        <v>45350</v>
      </c>
      <c r="V28" s="15">
        <v>45355</v>
      </c>
      <c r="X28" s="8"/>
      <c r="AA28" s="24">
        <v>45359</v>
      </c>
    </row>
    <row r="29" spans="1:29" ht="17.25" customHeight="1">
      <c r="A29" s="1" t="s">
        <v>60</v>
      </c>
      <c r="B29" s="29" t="s">
        <v>85</v>
      </c>
      <c r="C29" s="44" t="s">
        <v>522</v>
      </c>
      <c r="D29" s="255" t="str">
        <f t="shared" si="0"/>
        <v>804379</v>
      </c>
      <c r="E29" s="130">
        <v>45320</v>
      </c>
      <c r="F29" s="15"/>
      <c r="G29" s="17" t="s">
        <v>34</v>
      </c>
      <c r="H29" s="15" t="s">
        <v>37</v>
      </c>
      <c r="I29" s="15"/>
      <c r="J29" s="13" t="s">
        <v>37</v>
      </c>
      <c r="K29" s="13" t="s">
        <v>519</v>
      </c>
      <c r="L29" s="20">
        <v>1</v>
      </c>
      <c r="M29" s="20" t="s">
        <v>67</v>
      </c>
      <c r="N29" s="20">
        <v>1</v>
      </c>
      <c r="O29" s="20">
        <v>1</v>
      </c>
      <c r="P29" s="20"/>
      <c r="Q29" s="20">
        <v>1</v>
      </c>
      <c r="R29" s="15" t="s">
        <v>37</v>
      </c>
      <c r="S29" s="15" t="s">
        <v>40</v>
      </c>
      <c r="T29" s="15" t="s">
        <v>37</v>
      </c>
      <c r="U29" s="15" t="s">
        <v>37</v>
      </c>
      <c r="V29" s="15">
        <v>45390</v>
      </c>
      <c r="X29" s="8"/>
      <c r="AA29" s="24">
        <v>45392</v>
      </c>
    </row>
    <row r="30" spans="1:29" ht="17.25" customHeight="1">
      <c r="A30" s="1" t="s">
        <v>60</v>
      </c>
      <c r="B30" s="29" t="s">
        <v>85</v>
      </c>
      <c r="C30" s="44" t="s">
        <v>523</v>
      </c>
      <c r="D30" s="255" t="str">
        <f t="shared" si="0"/>
        <v>804380</v>
      </c>
      <c r="E30" s="130">
        <v>45348</v>
      </c>
      <c r="F30" s="15"/>
      <c r="G30" s="17" t="s">
        <v>34</v>
      </c>
      <c r="H30" s="15" t="s">
        <v>37</v>
      </c>
      <c r="I30" s="15"/>
      <c r="J30" s="13" t="s">
        <v>37</v>
      </c>
      <c r="K30" s="13" t="s">
        <v>519</v>
      </c>
      <c r="L30" s="20">
        <v>1</v>
      </c>
      <c r="M30" s="20" t="s">
        <v>67</v>
      </c>
      <c r="N30" s="20">
        <v>1</v>
      </c>
      <c r="O30" s="20">
        <v>1</v>
      </c>
      <c r="P30" s="20"/>
      <c r="Q30" s="20">
        <v>1</v>
      </c>
      <c r="R30" s="15" t="s">
        <v>37</v>
      </c>
      <c r="S30" s="15" t="s">
        <v>40</v>
      </c>
      <c r="T30" s="15" t="s">
        <v>37</v>
      </c>
      <c r="U30" s="15" t="s">
        <v>40</v>
      </c>
      <c r="V30" s="15">
        <v>45397</v>
      </c>
      <c r="X30" s="8"/>
      <c r="AA30" s="24">
        <v>45399</v>
      </c>
    </row>
    <row r="31" spans="1:29" ht="17.25" customHeight="1">
      <c r="A31" s="1" t="s">
        <v>30</v>
      </c>
      <c r="B31" s="29"/>
      <c r="C31" s="44" t="s">
        <v>524</v>
      </c>
      <c r="D31" s="255" t="str">
        <f t="shared" si="0"/>
        <v>800024-01</v>
      </c>
      <c r="E31" s="130">
        <v>45274</v>
      </c>
      <c r="F31" s="15"/>
      <c r="G31" s="17" t="s">
        <v>35</v>
      </c>
      <c r="H31" s="13" t="s">
        <v>35</v>
      </c>
      <c r="I31" s="13"/>
      <c r="J31" s="13" t="s">
        <v>37</v>
      </c>
      <c r="K31" s="13" t="s">
        <v>525</v>
      </c>
      <c r="L31" s="20">
        <v>1</v>
      </c>
      <c r="M31" s="20" t="s">
        <v>50</v>
      </c>
      <c r="N31" s="20">
        <v>1</v>
      </c>
      <c r="O31" s="20">
        <v>1</v>
      </c>
      <c r="P31" s="20"/>
      <c r="Q31" s="20" t="s">
        <v>35</v>
      </c>
      <c r="R31" s="13" t="s">
        <v>35</v>
      </c>
      <c r="S31" s="13" t="s">
        <v>40</v>
      </c>
      <c r="T31" s="13" t="s">
        <v>35</v>
      </c>
      <c r="U31" s="15" t="s">
        <v>40</v>
      </c>
      <c r="V31" s="42">
        <v>45353</v>
      </c>
      <c r="X31" s="8"/>
      <c r="AA31" s="43">
        <v>45358</v>
      </c>
    </row>
    <row r="32" spans="1:29" ht="17.25" customHeight="1">
      <c r="A32" s="1" t="s">
        <v>30</v>
      </c>
      <c r="B32" s="29"/>
      <c r="C32" s="236" t="s">
        <v>526</v>
      </c>
      <c r="D32" s="255" t="str">
        <f t="shared" si="0"/>
        <v>804634</v>
      </c>
      <c r="E32" s="130">
        <v>45341</v>
      </c>
      <c r="F32" s="15"/>
      <c r="G32" s="17" t="s">
        <v>34</v>
      </c>
      <c r="H32" s="13" t="s">
        <v>35</v>
      </c>
      <c r="I32" s="13"/>
      <c r="J32" s="13" t="s">
        <v>37</v>
      </c>
      <c r="K32" s="13" t="s">
        <v>527</v>
      </c>
      <c r="L32" s="20">
        <v>1</v>
      </c>
      <c r="M32" s="20" t="s">
        <v>50</v>
      </c>
      <c r="N32" s="20">
        <v>1</v>
      </c>
      <c r="O32" s="20" t="s">
        <v>35</v>
      </c>
      <c r="P32" s="20"/>
      <c r="Q32" s="20" t="s">
        <v>35</v>
      </c>
      <c r="R32" s="13" t="s">
        <v>37</v>
      </c>
      <c r="S32" s="13" t="s">
        <v>37</v>
      </c>
      <c r="T32" s="15" t="s">
        <v>37</v>
      </c>
      <c r="U32" s="15" t="s">
        <v>37</v>
      </c>
      <c r="V32" s="15">
        <v>45320</v>
      </c>
      <c r="X32" s="132"/>
      <c r="AA32" s="24">
        <v>45324</v>
      </c>
    </row>
    <row r="33" spans="1:27" ht="17.25" customHeight="1">
      <c r="A33" s="1" t="s">
        <v>60</v>
      </c>
      <c r="B33" s="29" t="s">
        <v>528</v>
      </c>
      <c r="C33" s="44" t="s">
        <v>529</v>
      </c>
      <c r="D33" s="255" t="str">
        <f t="shared" si="0"/>
        <v>804589</v>
      </c>
      <c r="E33" s="130">
        <v>45291</v>
      </c>
      <c r="F33" s="15"/>
      <c r="G33" s="17" t="s">
        <v>34</v>
      </c>
      <c r="H33" s="13" t="s">
        <v>37</v>
      </c>
      <c r="I33" s="13"/>
      <c r="J33" s="13" t="s">
        <v>37</v>
      </c>
      <c r="K33" s="13" t="s">
        <v>496</v>
      </c>
      <c r="L33" s="20">
        <v>1</v>
      </c>
      <c r="M33" s="20" t="s">
        <v>115</v>
      </c>
      <c r="N33" s="20">
        <v>1</v>
      </c>
      <c r="O33" s="20">
        <v>1</v>
      </c>
      <c r="P33" s="20"/>
      <c r="Q33" s="20">
        <v>1</v>
      </c>
      <c r="R33" s="13" t="s">
        <v>37</v>
      </c>
      <c r="S33" s="13" t="s">
        <v>40</v>
      </c>
      <c r="T33" s="15">
        <v>45362</v>
      </c>
      <c r="U33" s="15">
        <v>45365</v>
      </c>
      <c r="V33" s="15">
        <v>45368</v>
      </c>
      <c r="X33" s="8"/>
      <c r="AA33" s="24">
        <v>45369</v>
      </c>
    </row>
    <row r="34" spans="1:27" ht="17.25" customHeight="1">
      <c r="A34" s="1" t="s">
        <v>60</v>
      </c>
      <c r="B34" s="29" t="s">
        <v>90</v>
      </c>
      <c r="C34" s="44" t="s">
        <v>530</v>
      </c>
      <c r="D34" s="255" t="str">
        <f t="shared" si="0"/>
        <v>804190</v>
      </c>
      <c r="E34" s="130">
        <v>45181</v>
      </c>
      <c r="F34" s="15"/>
      <c r="G34" s="17" t="s">
        <v>34</v>
      </c>
      <c r="H34" s="13" t="s">
        <v>35</v>
      </c>
      <c r="I34" s="13"/>
      <c r="J34" s="13" t="s">
        <v>37</v>
      </c>
      <c r="K34" s="13" t="s">
        <v>531</v>
      </c>
      <c r="L34" s="20">
        <v>1</v>
      </c>
      <c r="M34" s="20" t="s">
        <v>50</v>
      </c>
      <c r="N34" s="20">
        <v>1</v>
      </c>
      <c r="O34" s="20">
        <v>1</v>
      </c>
      <c r="P34" s="20"/>
      <c r="Q34" s="20">
        <v>1</v>
      </c>
      <c r="R34" s="13" t="s">
        <v>37</v>
      </c>
      <c r="S34" s="13" t="s">
        <v>40</v>
      </c>
      <c r="T34" s="15" t="s">
        <v>37</v>
      </c>
      <c r="U34" s="15" t="s">
        <v>37</v>
      </c>
      <c r="V34" s="15">
        <v>45369</v>
      </c>
      <c r="X34" s="8"/>
      <c r="AA34" s="24">
        <v>45373</v>
      </c>
    </row>
    <row r="35" spans="1:27" ht="17.25" customHeight="1">
      <c r="A35" s="1" t="s">
        <v>60</v>
      </c>
      <c r="B35" s="29" t="s">
        <v>90</v>
      </c>
      <c r="C35" s="44" t="s">
        <v>532</v>
      </c>
      <c r="D35" s="255" t="str">
        <f t="shared" si="0"/>
        <v>804237</v>
      </c>
      <c r="E35" s="130">
        <v>45333</v>
      </c>
      <c r="F35" s="15"/>
      <c r="G35" s="17" t="s">
        <v>533</v>
      </c>
      <c r="H35" s="13" t="s">
        <v>35</v>
      </c>
      <c r="I35" s="13"/>
      <c r="J35" s="13" t="s">
        <v>37</v>
      </c>
      <c r="K35" s="13" t="s">
        <v>496</v>
      </c>
      <c r="L35" s="20">
        <v>1</v>
      </c>
      <c r="M35" s="20" t="s">
        <v>516</v>
      </c>
      <c r="N35" s="20">
        <v>1</v>
      </c>
      <c r="O35" s="20">
        <v>1</v>
      </c>
      <c r="P35" s="20"/>
      <c r="Q35" s="20">
        <v>1</v>
      </c>
      <c r="R35" s="13" t="s">
        <v>37</v>
      </c>
      <c r="S35" s="13" t="s">
        <v>40</v>
      </c>
      <c r="T35" s="15">
        <v>45358</v>
      </c>
      <c r="U35" s="15" t="s">
        <v>37</v>
      </c>
      <c r="V35" s="15">
        <v>45375</v>
      </c>
      <c r="X35" s="8"/>
      <c r="AA35" s="24">
        <v>45378</v>
      </c>
    </row>
    <row r="36" spans="1:27" ht="17.25" customHeight="1">
      <c r="A36" s="1" t="s">
        <v>30</v>
      </c>
      <c r="B36" s="29"/>
      <c r="C36" s="236" t="s">
        <v>534</v>
      </c>
      <c r="D36" s="255" t="str">
        <f t="shared" si="0"/>
        <v>804635</v>
      </c>
      <c r="E36" s="130">
        <v>45341</v>
      </c>
      <c r="F36" s="15"/>
      <c r="G36" s="17" t="s">
        <v>34</v>
      </c>
      <c r="H36" s="13" t="s">
        <v>35</v>
      </c>
      <c r="I36" s="13"/>
      <c r="J36" s="13" t="s">
        <v>37</v>
      </c>
      <c r="K36" s="13" t="s">
        <v>527</v>
      </c>
      <c r="L36" s="20">
        <v>1</v>
      </c>
      <c r="M36" s="20" t="s">
        <v>50</v>
      </c>
      <c r="N36" s="20">
        <v>1</v>
      </c>
      <c r="O36" s="20" t="s">
        <v>35</v>
      </c>
      <c r="P36" s="20"/>
      <c r="Q36" s="20" t="s">
        <v>35</v>
      </c>
      <c r="R36" s="13" t="s">
        <v>37</v>
      </c>
      <c r="S36" s="13" t="s">
        <v>37</v>
      </c>
      <c r="T36" s="15" t="s">
        <v>37</v>
      </c>
      <c r="U36" s="15" t="s">
        <v>37</v>
      </c>
      <c r="V36" s="15">
        <v>45321</v>
      </c>
      <c r="X36" s="132"/>
      <c r="AA36" s="24">
        <v>45324</v>
      </c>
    </row>
    <row r="37" spans="1:27" ht="17.25" customHeight="1">
      <c r="A37" s="1" t="s">
        <v>30</v>
      </c>
      <c r="B37" s="29"/>
      <c r="C37" s="236" t="s">
        <v>535</v>
      </c>
      <c r="D37" s="255" t="str">
        <f t="shared" si="0"/>
        <v>804636</v>
      </c>
      <c r="E37" s="130">
        <v>45341</v>
      </c>
      <c r="F37" s="15"/>
      <c r="G37" s="17" t="s">
        <v>34</v>
      </c>
      <c r="H37" s="13" t="s">
        <v>35</v>
      </c>
      <c r="I37" s="13"/>
      <c r="J37" s="13" t="s">
        <v>37</v>
      </c>
      <c r="K37" s="13" t="s">
        <v>527</v>
      </c>
      <c r="L37" s="20">
        <v>1</v>
      </c>
      <c r="M37" s="20" t="s">
        <v>50</v>
      </c>
      <c r="N37" s="20">
        <v>1</v>
      </c>
      <c r="O37" s="20" t="s">
        <v>35</v>
      </c>
      <c r="P37" s="20"/>
      <c r="Q37" s="20" t="s">
        <v>35</v>
      </c>
      <c r="R37" s="13" t="s">
        <v>37</v>
      </c>
      <c r="S37" s="13" t="s">
        <v>482</v>
      </c>
      <c r="T37" s="15" t="s">
        <v>37</v>
      </c>
      <c r="U37" s="15" t="s">
        <v>37</v>
      </c>
      <c r="V37" s="15">
        <v>45328</v>
      </c>
      <c r="X37" s="8"/>
      <c r="AA37" s="24">
        <v>45330</v>
      </c>
    </row>
    <row r="38" spans="1:27" s="45" customFormat="1">
      <c r="A38" s="32" t="s">
        <v>60</v>
      </c>
      <c r="B38" s="30" t="s">
        <v>490</v>
      </c>
      <c r="C38" s="44" t="s">
        <v>536</v>
      </c>
      <c r="D38" s="255" t="str">
        <f t="shared" si="0"/>
        <v>804289</v>
      </c>
      <c r="E38" s="248">
        <v>45136</v>
      </c>
      <c r="F38" s="15"/>
      <c r="G38" s="17" t="s">
        <v>34</v>
      </c>
      <c r="H38" s="15" t="s">
        <v>37</v>
      </c>
      <c r="I38" s="15" t="s">
        <v>287</v>
      </c>
      <c r="J38" s="13" t="s">
        <v>37</v>
      </c>
      <c r="K38" s="13" t="s">
        <v>493</v>
      </c>
      <c r="L38" s="20">
        <v>1</v>
      </c>
      <c r="M38" s="20" t="s">
        <v>89</v>
      </c>
      <c r="N38" s="20">
        <v>1</v>
      </c>
      <c r="O38" s="20">
        <v>1</v>
      </c>
      <c r="P38" s="20"/>
      <c r="Q38" s="20">
        <v>1</v>
      </c>
      <c r="R38" s="13" t="s">
        <v>37</v>
      </c>
      <c r="S38" s="13" t="s">
        <v>40</v>
      </c>
      <c r="T38" s="15" t="s">
        <v>37</v>
      </c>
      <c r="U38" s="15" t="s">
        <v>37</v>
      </c>
      <c r="V38" s="42">
        <v>45425</v>
      </c>
      <c r="X38" s="25"/>
      <c r="AA38" s="43">
        <v>45425</v>
      </c>
    </row>
    <row r="39" spans="1:27" s="45" customFormat="1">
      <c r="A39" s="32" t="s">
        <v>60</v>
      </c>
      <c r="B39" s="30" t="s">
        <v>90</v>
      </c>
      <c r="C39" s="44" t="s">
        <v>537</v>
      </c>
      <c r="D39" s="255" t="str">
        <f t="shared" si="0"/>
        <v>804166</v>
      </c>
      <c r="E39" s="248">
        <v>45337</v>
      </c>
      <c r="F39" s="15"/>
      <c r="G39" s="17" t="s">
        <v>34</v>
      </c>
      <c r="H39" s="13" t="s">
        <v>35</v>
      </c>
      <c r="I39" s="13" t="s">
        <v>287</v>
      </c>
      <c r="J39" s="13" t="s">
        <v>37</v>
      </c>
      <c r="K39" s="13" t="s">
        <v>512</v>
      </c>
      <c r="L39" s="20">
        <v>1</v>
      </c>
      <c r="M39" s="20" t="s">
        <v>50</v>
      </c>
      <c r="N39" s="20">
        <v>1</v>
      </c>
      <c r="O39" s="20">
        <v>1</v>
      </c>
      <c r="P39" s="20"/>
      <c r="Q39" s="20">
        <v>0.5</v>
      </c>
      <c r="R39" s="15" t="s">
        <v>37</v>
      </c>
      <c r="S39" s="15" t="s">
        <v>40</v>
      </c>
      <c r="T39" s="15" t="s">
        <v>37</v>
      </c>
      <c r="U39" s="15" t="s">
        <v>40</v>
      </c>
      <c r="V39" s="42">
        <v>45432</v>
      </c>
      <c r="X39" s="25" t="s">
        <v>538</v>
      </c>
      <c r="AA39" s="43">
        <v>45433</v>
      </c>
    </row>
    <row r="40" spans="1:27" s="45" customFormat="1">
      <c r="A40" s="32" t="s">
        <v>30</v>
      </c>
      <c r="B40" s="30"/>
      <c r="C40" s="44" t="s">
        <v>539</v>
      </c>
      <c r="D40" s="255" t="str">
        <f t="shared" si="0"/>
        <v>804300</v>
      </c>
      <c r="E40" s="248">
        <v>45498</v>
      </c>
      <c r="F40" s="15"/>
      <c r="G40" s="17" t="s">
        <v>34</v>
      </c>
      <c r="H40" s="13" t="s">
        <v>35</v>
      </c>
      <c r="I40" s="13" t="s">
        <v>287</v>
      </c>
      <c r="J40" s="13" t="s">
        <v>37</v>
      </c>
      <c r="K40" s="13" t="s">
        <v>540</v>
      </c>
      <c r="L40" s="20">
        <v>1</v>
      </c>
      <c r="M40" s="20" t="s">
        <v>115</v>
      </c>
      <c r="N40" s="20">
        <v>1</v>
      </c>
      <c r="O40" s="20">
        <v>1</v>
      </c>
      <c r="P40" s="20"/>
      <c r="Q40" s="20">
        <v>1</v>
      </c>
      <c r="R40" s="15" t="s">
        <v>37</v>
      </c>
      <c r="S40" s="13" t="s">
        <v>40</v>
      </c>
      <c r="T40" s="13" t="s">
        <v>35</v>
      </c>
      <c r="U40" s="15" t="s">
        <v>541</v>
      </c>
      <c r="V40" s="15">
        <v>45433</v>
      </c>
      <c r="X40" s="25"/>
      <c r="AA40" s="24">
        <v>45435</v>
      </c>
    </row>
    <row r="41" spans="1:27" s="45" customFormat="1">
      <c r="A41" s="32" t="s">
        <v>60</v>
      </c>
      <c r="B41" s="30" t="s">
        <v>528</v>
      </c>
      <c r="C41" s="44" t="s">
        <v>542</v>
      </c>
      <c r="D41" s="255" t="str">
        <f t="shared" si="0"/>
        <v>804228</v>
      </c>
      <c r="E41" s="248" t="s">
        <v>543</v>
      </c>
      <c r="F41" s="15"/>
      <c r="G41" s="17" t="s">
        <v>35</v>
      </c>
      <c r="H41" s="13" t="s">
        <v>35</v>
      </c>
      <c r="I41" s="13" t="s">
        <v>287</v>
      </c>
      <c r="J41" s="13" t="s">
        <v>37</v>
      </c>
      <c r="K41" s="13" t="s">
        <v>540</v>
      </c>
      <c r="L41" s="20">
        <v>1</v>
      </c>
      <c r="M41" s="20" t="s">
        <v>89</v>
      </c>
      <c r="N41" s="20">
        <v>1</v>
      </c>
      <c r="O41" s="20">
        <v>1</v>
      </c>
      <c r="P41" s="20"/>
      <c r="Q41" s="20">
        <v>1</v>
      </c>
      <c r="R41" s="15" t="s">
        <v>37</v>
      </c>
      <c r="S41" s="15" t="s">
        <v>40</v>
      </c>
      <c r="T41" s="15" t="s">
        <v>37</v>
      </c>
      <c r="U41" s="15" t="s">
        <v>37</v>
      </c>
      <c r="V41" s="15">
        <v>45441</v>
      </c>
      <c r="X41" s="25"/>
      <c r="AA41" s="24">
        <v>45446</v>
      </c>
    </row>
    <row r="42" spans="1:27">
      <c r="A42" s="51" t="s">
        <v>60</v>
      </c>
      <c r="B42" s="52" t="s">
        <v>528</v>
      </c>
      <c r="C42" s="238" t="s">
        <v>544</v>
      </c>
      <c r="D42" s="255" t="str">
        <f t="shared" si="0"/>
        <v>804178</v>
      </c>
      <c r="E42" s="250">
        <v>45383</v>
      </c>
      <c r="F42" s="15"/>
      <c r="G42" s="55" t="s">
        <v>34</v>
      </c>
      <c r="H42" s="56" t="s">
        <v>37</v>
      </c>
      <c r="I42" s="56" t="s">
        <v>80</v>
      </c>
      <c r="J42" s="56" t="s">
        <v>37</v>
      </c>
      <c r="K42" s="56" t="s">
        <v>540</v>
      </c>
      <c r="L42" s="57">
        <v>1</v>
      </c>
      <c r="M42" s="57" t="s">
        <v>115</v>
      </c>
      <c r="N42" s="57">
        <v>1</v>
      </c>
      <c r="O42" s="57">
        <v>1</v>
      </c>
      <c r="P42" s="57"/>
      <c r="Q42" s="57">
        <v>1</v>
      </c>
      <c r="R42" s="56" t="s">
        <v>37</v>
      </c>
      <c r="S42" s="56" t="s">
        <v>40</v>
      </c>
      <c r="T42" s="56" t="s">
        <v>35</v>
      </c>
      <c r="U42" s="54" t="s">
        <v>40</v>
      </c>
      <c r="V42" s="54">
        <v>45455</v>
      </c>
      <c r="X42" s="56" t="s">
        <v>545</v>
      </c>
      <c r="AA42" s="58">
        <v>45457</v>
      </c>
    </row>
    <row r="43" spans="1:27">
      <c r="A43" s="32" t="s">
        <v>60</v>
      </c>
      <c r="B43" s="30" t="s">
        <v>528</v>
      </c>
      <c r="C43" s="44" t="s">
        <v>546</v>
      </c>
      <c r="D43" s="255" t="str">
        <f t="shared" si="0"/>
        <v>804501</v>
      </c>
      <c r="E43" s="248">
        <v>45383</v>
      </c>
      <c r="F43" s="15"/>
      <c r="G43" s="17" t="s">
        <v>34</v>
      </c>
      <c r="H43" s="13" t="s">
        <v>37</v>
      </c>
      <c r="I43" s="13" t="s">
        <v>80</v>
      </c>
      <c r="J43" s="13" t="s">
        <v>37</v>
      </c>
      <c r="K43" s="13" t="s">
        <v>540</v>
      </c>
      <c r="L43" s="20">
        <v>1</v>
      </c>
      <c r="M43" s="20" t="s">
        <v>115</v>
      </c>
      <c r="N43" s="20">
        <v>1</v>
      </c>
      <c r="O43" s="20">
        <v>1</v>
      </c>
      <c r="P43" s="20"/>
      <c r="Q43" s="20">
        <v>1</v>
      </c>
      <c r="R43" s="13" t="s">
        <v>37</v>
      </c>
      <c r="S43" s="13" t="s">
        <v>40</v>
      </c>
      <c r="T43" s="13" t="s">
        <v>35</v>
      </c>
      <c r="U43" s="15">
        <v>45447</v>
      </c>
      <c r="V43" s="15">
        <v>45455</v>
      </c>
      <c r="X43" s="13" t="s">
        <v>545</v>
      </c>
      <c r="AA43" s="24">
        <v>45457</v>
      </c>
    </row>
    <row r="44" spans="1:27" s="45" customFormat="1">
      <c r="A44" s="32" t="s">
        <v>60</v>
      </c>
      <c r="B44" s="13" t="s">
        <v>528</v>
      </c>
      <c r="C44" s="44" t="s">
        <v>547</v>
      </c>
      <c r="D44" s="255" t="str">
        <f t="shared" si="0"/>
        <v>803749</v>
      </c>
      <c r="E44" s="248">
        <v>45679</v>
      </c>
      <c r="F44" s="13"/>
      <c r="G44" s="17" t="s">
        <v>34</v>
      </c>
      <c r="H44" s="13" t="s">
        <v>35</v>
      </c>
      <c r="I44" s="13" t="s">
        <v>548</v>
      </c>
      <c r="J44" s="13" t="s">
        <v>37</v>
      </c>
      <c r="K44" s="13" t="s">
        <v>549</v>
      </c>
      <c r="L44" s="20">
        <v>1</v>
      </c>
      <c r="M44" s="20" t="s">
        <v>314</v>
      </c>
      <c r="N44" s="20">
        <v>1</v>
      </c>
      <c r="O44" s="20">
        <v>1</v>
      </c>
      <c r="P44" s="20"/>
      <c r="Q44" s="20">
        <v>0</v>
      </c>
      <c r="R44" s="15" t="s">
        <v>37</v>
      </c>
      <c r="S44" s="15" t="s">
        <v>40</v>
      </c>
      <c r="T44" s="13" t="s">
        <v>35</v>
      </c>
      <c r="U44" s="15" t="s">
        <v>40</v>
      </c>
      <c r="V44" s="42">
        <v>45462</v>
      </c>
      <c r="X44" s="25" t="s">
        <v>550</v>
      </c>
      <c r="AA44" s="43">
        <v>45462</v>
      </c>
    </row>
    <row r="45" spans="1:27" s="45" customFormat="1">
      <c r="A45" s="32" t="s">
        <v>30</v>
      </c>
      <c r="B45" s="31"/>
      <c r="C45" s="239" t="s">
        <v>551</v>
      </c>
      <c r="D45" s="255" t="str">
        <f t="shared" si="0"/>
        <v>804692</v>
      </c>
      <c r="E45" s="251">
        <v>45473</v>
      </c>
      <c r="F45" s="15"/>
      <c r="G45" s="17" t="s">
        <v>34</v>
      </c>
      <c r="H45" s="13" t="s">
        <v>37</v>
      </c>
      <c r="I45" s="15" t="s">
        <v>552</v>
      </c>
      <c r="J45" s="13" t="s">
        <v>37</v>
      </c>
      <c r="K45" s="13" t="s">
        <v>487</v>
      </c>
      <c r="L45" s="20">
        <v>1</v>
      </c>
      <c r="M45" s="20" t="s">
        <v>115</v>
      </c>
      <c r="N45" s="20">
        <v>1</v>
      </c>
      <c r="O45" s="20">
        <v>1</v>
      </c>
      <c r="P45" s="20"/>
      <c r="Q45" s="20">
        <v>1</v>
      </c>
      <c r="R45" s="15" t="s">
        <v>37</v>
      </c>
      <c r="S45" s="15" t="s">
        <v>40</v>
      </c>
      <c r="T45" s="13" t="s">
        <v>35</v>
      </c>
      <c r="U45" s="15" t="s">
        <v>37</v>
      </c>
      <c r="V45" s="15">
        <v>45464</v>
      </c>
      <c r="X45" s="25" t="s">
        <v>553</v>
      </c>
      <c r="AA45" s="24">
        <v>45469</v>
      </c>
    </row>
    <row r="46" spans="1:27" s="45" customFormat="1">
      <c r="A46" s="32" t="s">
        <v>554</v>
      </c>
      <c r="B46" s="30"/>
      <c r="C46" s="44" t="s">
        <v>555</v>
      </c>
      <c r="D46" s="255" t="str">
        <f t="shared" si="0"/>
        <v>804693</v>
      </c>
      <c r="E46" s="248">
        <v>45473</v>
      </c>
      <c r="F46" s="15"/>
      <c r="G46" s="17" t="s">
        <v>34</v>
      </c>
      <c r="H46" s="15" t="s">
        <v>34</v>
      </c>
      <c r="I46" s="15" t="s">
        <v>552</v>
      </c>
      <c r="J46" s="13" t="s">
        <v>37</v>
      </c>
      <c r="K46" s="13" t="s">
        <v>487</v>
      </c>
      <c r="L46" s="20">
        <v>1</v>
      </c>
      <c r="M46" s="20" t="s">
        <v>115</v>
      </c>
      <c r="N46" s="20">
        <v>1</v>
      </c>
      <c r="O46" s="20">
        <v>1</v>
      </c>
      <c r="P46" s="20"/>
      <c r="Q46" s="20">
        <v>1</v>
      </c>
      <c r="R46" s="15" t="s">
        <v>37</v>
      </c>
      <c r="S46" s="15" t="s">
        <v>40</v>
      </c>
      <c r="T46" s="13" t="s">
        <v>35</v>
      </c>
      <c r="U46" s="42">
        <v>45463</v>
      </c>
      <c r="V46" s="15">
        <v>45464</v>
      </c>
      <c r="X46" s="25" t="s">
        <v>556</v>
      </c>
      <c r="AA46" s="24">
        <v>45469</v>
      </c>
    </row>
    <row r="47" spans="1:27" s="45" customFormat="1" ht="60.75">
      <c r="A47" s="32" t="s">
        <v>60</v>
      </c>
      <c r="B47" s="30" t="s">
        <v>528</v>
      </c>
      <c r="C47" s="44" t="s">
        <v>557</v>
      </c>
      <c r="D47" s="255" t="str">
        <f t="shared" si="0"/>
        <v>803426-01</v>
      </c>
      <c r="E47" s="248" t="s">
        <v>558</v>
      </c>
      <c r="F47" s="15"/>
      <c r="G47" s="17" t="s">
        <v>35</v>
      </c>
      <c r="H47" s="13" t="s">
        <v>35</v>
      </c>
      <c r="I47" s="46" t="s">
        <v>559</v>
      </c>
      <c r="J47" s="13" t="s">
        <v>37</v>
      </c>
      <c r="K47" s="13" t="s">
        <v>512</v>
      </c>
      <c r="L47" s="20">
        <v>1</v>
      </c>
      <c r="M47" s="20" t="s">
        <v>89</v>
      </c>
      <c r="N47" s="20">
        <v>1</v>
      </c>
      <c r="O47" s="20">
        <v>1</v>
      </c>
      <c r="P47" s="20"/>
      <c r="Q47" s="20" t="s">
        <v>35</v>
      </c>
      <c r="R47" s="13" t="s">
        <v>35</v>
      </c>
      <c r="S47" s="15" t="s">
        <v>40</v>
      </c>
      <c r="T47" s="13" t="s">
        <v>35</v>
      </c>
      <c r="U47" s="42">
        <v>45463</v>
      </c>
      <c r="V47" s="15">
        <v>45468</v>
      </c>
      <c r="X47" s="25" t="s">
        <v>560</v>
      </c>
      <c r="AA47" s="24">
        <v>45469</v>
      </c>
    </row>
    <row r="48" spans="1:27" s="68" customFormat="1" ht="121.5">
      <c r="A48" s="59" t="s">
        <v>60</v>
      </c>
      <c r="B48" s="60" t="s">
        <v>528</v>
      </c>
      <c r="C48" s="240" t="s">
        <v>561</v>
      </c>
      <c r="D48" s="255" t="str">
        <f t="shared" si="0"/>
        <v>804143</v>
      </c>
      <c r="E48" s="252">
        <v>45065</v>
      </c>
      <c r="F48" s="15"/>
      <c r="G48" s="62" t="s">
        <v>562</v>
      </c>
      <c r="H48" s="63" t="s">
        <v>35</v>
      </c>
      <c r="I48" s="64" t="s">
        <v>563</v>
      </c>
      <c r="J48" s="63" t="s">
        <v>37</v>
      </c>
      <c r="K48" s="63" t="s">
        <v>540</v>
      </c>
      <c r="L48" s="65">
        <v>0.36</v>
      </c>
      <c r="M48" s="65" t="s">
        <v>115</v>
      </c>
      <c r="N48" s="65">
        <v>0.21</v>
      </c>
      <c r="O48" s="65">
        <v>0.62</v>
      </c>
      <c r="P48" s="65"/>
      <c r="Q48" s="65">
        <v>0</v>
      </c>
      <c r="R48" s="61">
        <v>45516</v>
      </c>
      <c r="S48" s="61">
        <v>45558</v>
      </c>
      <c r="T48" s="63" t="s">
        <v>35</v>
      </c>
      <c r="U48" s="61">
        <v>45600</v>
      </c>
      <c r="V48" s="61">
        <v>45607</v>
      </c>
      <c r="X48" s="67" t="s">
        <v>564</v>
      </c>
      <c r="Z48" s="45"/>
      <c r="AA48" s="66">
        <v>45610</v>
      </c>
    </row>
    <row r="49" spans="1:30" s="45" customFormat="1" ht="60.75">
      <c r="A49" s="32" t="s">
        <v>30</v>
      </c>
      <c r="B49" s="30"/>
      <c r="C49" s="44" t="s">
        <v>565</v>
      </c>
      <c r="D49" s="255" t="str">
        <f t="shared" si="0"/>
        <v>804784</v>
      </c>
      <c r="E49" s="248">
        <v>45533</v>
      </c>
      <c r="F49" s="15"/>
      <c r="G49" s="17" t="s">
        <v>34</v>
      </c>
      <c r="H49" s="13" t="s">
        <v>35</v>
      </c>
      <c r="I49" s="46" t="s">
        <v>566</v>
      </c>
      <c r="J49" s="13" t="s">
        <v>37</v>
      </c>
      <c r="K49" s="13" t="s">
        <v>527</v>
      </c>
      <c r="L49" s="20">
        <v>1</v>
      </c>
      <c r="M49" s="20" t="s">
        <v>50</v>
      </c>
      <c r="N49" s="20">
        <v>1</v>
      </c>
      <c r="O49" s="20">
        <v>1</v>
      </c>
      <c r="P49" s="20"/>
      <c r="Q49" s="20">
        <v>1</v>
      </c>
      <c r="R49" s="13" t="s">
        <v>35</v>
      </c>
      <c r="S49" s="15" t="s">
        <v>40</v>
      </c>
      <c r="T49" s="13" t="s">
        <v>35</v>
      </c>
      <c r="U49" s="15" t="s">
        <v>40</v>
      </c>
      <c r="V49" s="42">
        <v>45497</v>
      </c>
      <c r="X49" s="25" t="s">
        <v>567</v>
      </c>
      <c r="AA49" s="43">
        <v>45499</v>
      </c>
    </row>
    <row r="50" spans="1:30" s="45" customFormat="1" ht="60.75">
      <c r="A50" s="32" t="s">
        <v>30</v>
      </c>
      <c r="B50" s="30"/>
      <c r="C50" s="44" t="s">
        <v>568</v>
      </c>
      <c r="D50" s="255" t="str">
        <f t="shared" si="0"/>
        <v>804785</v>
      </c>
      <c r="E50" s="248">
        <v>45533</v>
      </c>
      <c r="F50" s="15"/>
      <c r="G50" s="17" t="s">
        <v>34</v>
      </c>
      <c r="H50" s="13" t="s">
        <v>35</v>
      </c>
      <c r="I50" s="46" t="s">
        <v>569</v>
      </c>
      <c r="J50" s="13" t="s">
        <v>37</v>
      </c>
      <c r="K50" s="13" t="s">
        <v>527</v>
      </c>
      <c r="L50" s="20">
        <v>1</v>
      </c>
      <c r="M50" s="20" t="s">
        <v>50</v>
      </c>
      <c r="N50" s="20">
        <v>1</v>
      </c>
      <c r="O50" s="20">
        <v>1</v>
      </c>
      <c r="P50" s="20"/>
      <c r="Q50" s="20">
        <v>1</v>
      </c>
      <c r="R50" s="13" t="s">
        <v>35</v>
      </c>
      <c r="S50" s="15" t="s">
        <v>40</v>
      </c>
      <c r="T50" s="13" t="s">
        <v>35</v>
      </c>
      <c r="U50" s="15" t="s">
        <v>40</v>
      </c>
      <c r="V50" s="42">
        <v>45497</v>
      </c>
      <c r="X50" s="25" t="s">
        <v>567</v>
      </c>
      <c r="AA50" s="43">
        <v>45499</v>
      </c>
    </row>
    <row r="51" spans="1:30" s="45" customFormat="1" ht="30.75">
      <c r="A51" s="32" t="s">
        <v>60</v>
      </c>
      <c r="B51" s="31" t="s">
        <v>528</v>
      </c>
      <c r="C51" s="239" t="s">
        <v>570</v>
      </c>
      <c r="D51" s="255" t="str">
        <f t="shared" si="0"/>
        <v>803990</v>
      </c>
      <c r="E51" s="251">
        <v>45028</v>
      </c>
      <c r="F51" s="15"/>
      <c r="G51" s="17" t="s">
        <v>34</v>
      </c>
      <c r="H51" s="13" t="s">
        <v>35</v>
      </c>
      <c r="I51" s="46" t="s">
        <v>571</v>
      </c>
      <c r="J51" s="13" t="s">
        <v>37</v>
      </c>
      <c r="K51" s="13" t="s">
        <v>540</v>
      </c>
      <c r="L51" s="20">
        <v>1</v>
      </c>
      <c r="M51" s="20" t="s">
        <v>115</v>
      </c>
      <c r="N51" s="20">
        <v>1</v>
      </c>
      <c r="O51" s="20">
        <v>1</v>
      </c>
      <c r="P51" s="20"/>
      <c r="Q51" s="20">
        <v>1</v>
      </c>
      <c r="R51" s="13" t="s">
        <v>37</v>
      </c>
      <c r="S51" s="15" t="s">
        <v>40</v>
      </c>
      <c r="T51" s="13" t="s">
        <v>35</v>
      </c>
      <c r="U51" s="15" t="s">
        <v>40</v>
      </c>
      <c r="V51" s="42">
        <v>45500</v>
      </c>
      <c r="X51" s="25"/>
      <c r="AA51" s="43">
        <v>45503</v>
      </c>
    </row>
    <row r="52" spans="1:30" s="45" customFormat="1">
      <c r="A52" s="1" t="s">
        <v>30</v>
      </c>
      <c r="B52" s="29"/>
      <c r="C52" s="236" t="s">
        <v>572</v>
      </c>
      <c r="D52" s="255" t="str">
        <f t="shared" si="0"/>
        <v>804637</v>
      </c>
      <c r="E52" s="130">
        <v>45341</v>
      </c>
      <c r="F52" s="15"/>
      <c r="G52" s="17" t="s">
        <v>34</v>
      </c>
      <c r="H52" s="13" t="s">
        <v>35</v>
      </c>
      <c r="I52" s="13"/>
      <c r="J52" s="13" t="s">
        <v>37</v>
      </c>
      <c r="K52" s="13" t="s">
        <v>527</v>
      </c>
      <c r="L52" s="20">
        <v>1</v>
      </c>
      <c r="M52" s="20" t="s">
        <v>50</v>
      </c>
      <c r="N52" s="20">
        <v>1</v>
      </c>
      <c r="O52" s="20" t="s">
        <v>35</v>
      </c>
      <c r="P52" s="20"/>
      <c r="Q52" s="20" t="s">
        <v>35</v>
      </c>
      <c r="R52" s="13" t="s">
        <v>37</v>
      </c>
      <c r="S52" s="13" t="s">
        <v>482</v>
      </c>
      <c r="T52" s="15" t="s">
        <v>37</v>
      </c>
      <c r="U52" s="15" t="s">
        <v>37</v>
      </c>
      <c r="V52" s="15">
        <v>45328</v>
      </c>
      <c r="X52" s="8"/>
      <c r="Y52"/>
      <c r="AA52" s="24">
        <v>45330</v>
      </c>
      <c r="AB52"/>
      <c r="AC52"/>
      <c r="AD52"/>
    </row>
    <row r="53" spans="1:30" s="45" customFormat="1">
      <c r="A53" s="32" t="s">
        <v>30</v>
      </c>
      <c r="B53" s="30"/>
      <c r="C53" s="236" t="s">
        <v>573</v>
      </c>
      <c r="D53" s="255" t="str">
        <f t="shared" si="0"/>
        <v>804847</v>
      </c>
      <c r="E53" s="248" t="s">
        <v>574</v>
      </c>
      <c r="F53" s="15"/>
      <c r="G53" s="17" t="s">
        <v>34</v>
      </c>
      <c r="H53" s="13" t="s">
        <v>35</v>
      </c>
      <c r="I53" s="13" t="s">
        <v>575</v>
      </c>
      <c r="J53" s="13" t="s">
        <v>37</v>
      </c>
      <c r="K53" s="13" t="s">
        <v>527</v>
      </c>
      <c r="L53" s="20">
        <v>1</v>
      </c>
      <c r="M53" s="20" t="s">
        <v>50</v>
      </c>
      <c r="N53" s="20">
        <v>1</v>
      </c>
      <c r="O53" s="20" t="s">
        <v>35</v>
      </c>
      <c r="P53" s="20"/>
      <c r="Q53" s="20" t="s">
        <v>35</v>
      </c>
      <c r="R53" s="13" t="s">
        <v>35</v>
      </c>
      <c r="S53" s="15" t="s">
        <v>40</v>
      </c>
      <c r="T53" s="13" t="s">
        <v>37</v>
      </c>
      <c r="U53" s="15">
        <v>45126</v>
      </c>
      <c r="V53" s="15">
        <v>45502</v>
      </c>
      <c r="X53" s="25" t="s">
        <v>576</v>
      </c>
      <c r="AA53" s="24">
        <v>45506</v>
      </c>
    </row>
    <row r="54" spans="1:30" s="45" customFormat="1" ht="157.5">
      <c r="A54" s="33" t="s">
        <v>1</v>
      </c>
      <c r="B54" s="34" t="s">
        <v>2</v>
      </c>
      <c r="C54" s="237" t="s">
        <v>3</v>
      </c>
      <c r="D54" s="256" t="s">
        <v>6</v>
      </c>
      <c r="E54" s="129" t="s">
        <v>577</v>
      </c>
      <c r="F54" s="15"/>
      <c r="G54" s="35" t="s">
        <v>7</v>
      </c>
      <c r="H54" s="36" t="s">
        <v>9</v>
      </c>
      <c r="I54" s="35" t="s">
        <v>10</v>
      </c>
      <c r="J54" s="35" t="s">
        <v>11</v>
      </c>
      <c r="K54" s="35" t="s">
        <v>12</v>
      </c>
      <c r="L54" s="35" t="s">
        <v>507</v>
      </c>
      <c r="M54" s="37" t="s">
        <v>472</v>
      </c>
      <c r="N54" s="37" t="s">
        <v>15</v>
      </c>
      <c r="O54" s="37" t="s">
        <v>473</v>
      </c>
      <c r="P54" s="37" t="s">
        <v>17</v>
      </c>
      <c r="Q54" s="37" t="s">
        <v>474</v>
      </c>
      <c r="R54" s="37" t="s">
        <v>475</v>
      </c>
      <c r="S54" s="38" t="s">
        <v>20</v>
      </c>
      <c r="T54" s="38" t="s">
        <v>21</v>
      </c>
      <c r="U54" s="35" t="s">
        <v>478</v>
      </c>
      <c r="V54" s="84" t="s">
        <v>23</v>
      </c>
      <c r="W54" s="84" t="s">
        <v>24</v>
      </c>
      <c r="X54" s="85" t="s">
        <v>25</v>
      </c>
      <c r="Y54" s="86" t="s">
        <v>578</v>
      </c>
      <c r="Z54" s="84" t="s">
        <v>27</v>
      </c>
      <c r="AA54" s="87" t="s">
        <v>28</v>
      </c>
      <c r="AB54" s="88" t="s">
        <v>29</v>
      </c>
      <c r="AC54" s="87"/>
      <c r="AD54" s="88"/>
    </row>
    <row r="55" spans="1:30" s="45" customFormat="1">
      <c r="A55" s="32" t="s">
        <v>60</v>
      </c>
      <c r="B55" s="30" t="s">
        <v>85</v>
      </c>
      <c r="C55" s="44" t="s">
        <v>579</v>
      </c>
      <c r="D55" s="255" t="str">
        <f t="shared" si="0"/>
        <v>804404</v>
      </c>
      <c r="E55" s="5"/>
      <c r="F55" s="13"/>
      <c r="G55" s="15" t="s">
        <v>580</v>
      </c>
      <c r="H55" s="17" t="s">
        <v>34</v>
      </c>
      <c r="I55" s="13" t="s">
        <v>35</v>
      </c>
      <c r="J55" s="13" t="s">
        <v>581</v>
      </c>
      <c r="K55" s="13" t="s">
        <v>37</v>
      </c>
      <c r="L55" s="13" t="s">
        <v>525</v>
      </c>
      <c r="M55" s="20">
        <v>1</v>
      </c>
      <c r="N55" s="20" t="s">
        <v>67</v>
      </c>
      <c r="O55" s="20">
        <v>1</v>
      </c>
      <c r="P55" s="20"/>
      <c r="Q55" s="20">
        <v>1</v>
      </c>
      <c r="R55" s="20" t="s">
        <v>35</v>
      </c>
      <c r="S55" s="15" t="s">
        <v>37</v>
      </c>
      <c r="T55" s="15" t="s">
        <v>40</v>
      </c>
      <c r="U55" s="15" t="s">
        <v>37</v>
      </c>
      <c r="V55" s="15" t="s">
        <v>37</v>
      </c>
      <c r="W55" s="71">
        <f>IF(ISBLANK(X55), NETWORKDAYS(Table2[[#This Row],[QC START]],Table2[[#This Row],[Ship ]],Delivered!$Z$3:$Z$8), NETWORKDAYS(Table2[[#This Row],[QC START]],X55,Delivered!$Z$3:$Z$8))-1</f>
        <v>5</v>
      </c>
      <c r="X55" s="76"/>
      <c r="Y55" s="15">
        <v>45513</v>
      </c>
      <c r="Z55" s="24">
        <v>45517</v>
      </c>
      <c r="AA55" s="25"/>
      <c r="AC55"/>
    </row>
    <row r="56" spans="1:30" s="45" customFormat="1" ht="60.75">
      <c r="A56" s="32" t="s">
        <v>30</v>
      </c>
      <c r="B56" s="30"/>
      <c r="C56" s="236" t="s">
        <v>582</v>
      </c>
      <c r="D56" s="255" t="str">
        <f t="shared" si="0"/>
        <v>804703</v>
      </c>
      <c r="E56" s="6"/>
      <c r="F56" s="15"/>
      <c r="G56" s="15">
        <v>45562</v>
      </c>
      <c r="H56" s="17" t="s">
        <v>34</v>
      </c>
      <c r="I56" s="13" t="s">
        <v>35</v>
      </c>
      <c r="J56" s="46" t="s">
        <v>583</v>
      </c>
      <c r="K56" s="13" t="s">
        <v>37</v>
      </c>
      <c r="L56" s="13" t="s">
        <v>527</v>
      </c>
      <c r="M56" s="20">
        <v>1</v>
      </c>
      <c r="N56" s="20" t="s">
        <v>50</v>
      </c>
      <c r="O56" s="20">
        <v>1</v>
      </c>
      <c r="P56" s="20"/>
      <c r="Q56" s="20">
        <v>1</v>
      </c>
      <c r="R56" s="20" t="s">
        <v>35</v>
      </c>
      <c r="S56" s="13" t="s">
        <v>35</v>
      </c>
      <c r="T56" s="15" t="s">
        <v>40</v>
      </c>
      <c r="U56" s="13" t="s">
        <v>35</v>
      </c>
      <c r="V56" s="13" t="s">
        <v>35</v>
      </c>
      <c r="W56" s="15" t="s">
        <v>37</v>
      </c>
      <c r="X56" s="71" t="e">
        <f>IF(ISBLANK(Y56), NETWORKDAYS(Table2[[#This Row],[QC START]],Table2[[#This Row],[Ship ]],Delivered!$Z$3:$Z$8), NETWORKDAYS(Table2[[#This Row],[QC START]],Y56,Delivered!$Z$3:$Z$8))-1</f>
        <v>#VALUE!</v>
      </c>
      <c r="Y56" s="76" t="s">
        <v>37</v>
      </c>
      <c r="Z56" s="15">
        <v>45527</v>
      </c>
      <c r="AA56" s="24">
        <v>45531</v>
      </c>
      <c r="AB56" s="25"/>
      <c r="AD56"/>
    </row>
    <row r="57" spans="1:30" s="45" customFormat="1">
      <c r="A57" s="32" t="s">
        <v>30</v>
      </c>
      <c r="B57" s="30"/>
      <c r="C57" s="236" t="s">
        <v>584</v>
      </c>
      <c r="D57" s="255" t="str">
        <f t="shared" si="0"/>
        <v>804333</v>
      </c>
      <c r="E57" s="6"/>
      <c r="F57" s="15"/>
      <c r="G57" s="15" t="s">
        <v>574</v>
      </c>
      <c r="H57" s="17" t="s">
        <v>34</v>
      </c>
      <c r="I57" s="13" t="s">
        <v>35</v>
      </c>
      <c r="J57" s="13" t="s">
        <v>585</v>
      </c>
      <c r="K57" s="13" t="s">
        <v>37</v>
      </c>
      <c r="L57" s="13" t="s">
        <v>527</v>
      </c>
      <c r="M57" s="20">
        <v>1</v>
      </c>
      <c r="N57" s="20" t="s">
        <v>50</v>
      </c>
      <c r="O57" s="20">
        <v>1</v>
      </c>
      <c r="P57" s="20"/>
      <c r="Q57" s="20" t="s">
        <v>35</v>
      </c>
      <c r="R57" s="20" t="s">
        <v>35</v>
      </c>
      <c r="S57" s="13" t="s">
        <v>35</v>
      </c>
      <c r="T57" s="15" t="s">
        <v>40</v>
      </c>
      <c r="U57" s="13" t="s">
        <v>37</v>
      </c>
      <c r="V57" s="13" t="s">
        <v>35</v>
      </c>
      <c r="W57" s="15" t="s">
        <v>37</v>
      </c>
      <c r="X57" s="71" t="e">
        <f>IF(ISBLANK(Y57), NETWORKDAYS(Table2[[#This Row],[QC START]],Table2[[#This Row],[Ship ]],Delivered!$Z$3:$Z$8), NETWORKDAYS(Table2[[#This Row],[QC START]],Y57,Delivered!$Z$3:$Z$8))-1</f>
        <v>#VALUE!</v>
      </c>
      <c r="Y57" s="76" t="s">
        <v>586</v>
      </c>
      <c r="Z57" s="15">
        <v>45530</v>
      </c>
      <c r="AA57" s="15">
        <v>45534</v>
      </c>
      <c r="AB57" s="25"/>
      <c r="AD57"/>
    </row>
    <row r="58" spans="1:30" s="45" customFormat="1">
      <c r="A58" s="32" t="s">
        <v>30</v>
      </c>
      <c r="B58" s="30"/>
      <c r="C58" s="236" t="s">
        <v>587</v>
      </c>
      <c r="D58" s="255" t="str">
        <f t="shared" si="0"/>
        <v>804848</v>
      </c>
      <c r="E58" s="6"/>
      <c r="F58" s="13"/>
      <c r="G58" s="15" t="s">
        <v>574</v>
      </c>
      <c r="H58" s="17" t="s">
        <v>34</v>
      </c>
      <c r="I58" s="13" t="s">
        <v>35</v>
      </c>
      <c r="J58" s="13" t="s">
        <v>588</v>
      </c>
      <c r="K58" s="13" t="s">
        <v>37</v>
      </c>
      <c r="L58" s="13" t="s">
        <v>527</v>
      </c>
      <c r="M58" s="20">
        <v>1</v>
      </c>
      <c r="N58" s="20" t="s">
        <v>50</v>
      </c>
      <c r="O58" s="20">
        <v>1</v>
      </c>
      <c r="P58" s="20"/>
      <c r="Q58" s="20" t="s">
        <v>35</v>
      </c>
      <c r="R58" s="20" t="s">
        <v>35</v>
      </c>
      <c r="S58" s="13" t="s">
        <v>35</v>
      </c>
      <c r="T58" s="15" t="s">
        <v>40</v>
      </c>
      <c r="U58" s="13" t="s">
        <v>37</v>
      </c>
      <c r="V58" s="13" t="s">
        <v>35</v>
      </c>
      <c r="W58" s="15" t="s">
        <v>37</v>
      </c>
      <c r="X58" s="71" t="e">
        <f>IF(ISBLANK(Y58), NETWORKDAYS(Table2[[#This Row],[QC START]],Table2[[#This Row],[Ship ]],Delivered!$Z$3:$Z$8), NETWORKDAYS(Table2[[#This Row],[QC START]],Y58,Delivered!$Z$3:$Z$8))-1</f>
        <v>#VALUE!</v>
      </c>
      <c r="Y58" s="76" t="s">
        <v>589</v>
      </c>
      <c r="Z58" s="15">
        <v>45530</v>
      </c>
      <c r="AA58" s="15">
        <v>45534</v>
      </c>
      <c r="AB58" s="25"/>
      <c r="AD58"/>
    </row>
    <row r="59" spans="1:30" s="45" customFormat="1" ht="30.75">
      <c r="A59" s="32" t="s">
        <v>60</v>
      </c>
      <c r="B59" s="30" t="s">
        <v>528</v>
      </c>
      <c r="C59" s="44" t="s">
        <v>590</v>
      </c>
      <c r="D59" s="255" t="str">
        <f t="shared" si="0"/>
        <v>804433</v>
      </c>
      <c r="E59" s="5"/>
      <c r="F59" s="13"/>
      <c r="G59" s="15">
        <v>45536</v>
      </c>
      <c r="H59" s="17" t="s">
        <v>34</v>
      </c>
      <c r="I59" s="13" t="s">
        <v>37</v>
      </c>
      <c r="J59" s="46" t="s">
        <v>585</v>
      </c>
      <c r="K59" s="13" t="s">
        <v>37</v>
      </c>
      <c r="L59" s="13" t="s">
        <v>487</v>
      </c>
      <c r="M59" s="20">
        <v>1</v>
      </c>
      <c r="N59" s="20" t="s">
        <v>109</v>
      </c>
      <c r="O59" s="20">
        <v>0.99</v>
      </c>
      <c r="P59" s="20"/>
      <c r="Q59" s="20">
        <v>0.9</v>
      </c>
      <c r="R59" s="20">
        <v>0</v>
      </c>
      <c r="S59" s="15" t="s">
        <v>37</v>
      </c>
      <c r="T59" s="15" t="s">
        <v>40</v>
      </c>
      <c r="U59" s="13" t="s">
        <v>35</v>
      </c>
      <c r="V59" s="13" t="s">
        <v>37</v>
      </c>
      <c r="W59" s="15" t="s">
        <v>40</v>
      </c>
      <c r="X59" s="71">
        <f>IF(ISBLANK(Y59), NETWORKDAYS(Table2[[#This Row],[QC START]],Table2[[#This Row],[Ship ]],Delivered!$Z$3:$Z$8), NETWORKDAYS(Table2[[#This Row],[QC START]],Y59,Delivered!$Z$3:$Z$8))-1</f>
        <v>-328</v>
      </c>
      <c r="Y59" s="76">
        <v>45527.541666666664</v>
      </c>
      <c r="Z59" s="15">
        <v>45530</v>
      </c>
      <c r="AA59" s="15">
        <v>45534</v>
      </c>
      <c r="AB59" s="25"/>
      <c r="AD59"/>
    </row>
    <row r="60" spans="1:30" s="45" customFormat="1" ht="45.75">
      <c r="A60" s="32" t="s">
        <v>30</v>
      </c>
      <c r="B60" s="30"/>
      <c r="C60" s="44" t="s">
        <v>591</v>
      </c>
      <c r="D60" s="255" t="str">
        <f t="shared" si="0"/>
        <v>804786</v>
      </c>
      <c r="E60" s="5"/>
      <c r="F60" s="15"/>
      <c r="G60" s="15">
        <v>45533</v>
      </c>
      <c r="H60" s="17" t="s">
        <v>34</v>
      </c>
      <c r="I60" s="13" t="s">
        <v>35</v>
      </c>
      <c r="J60" s="50" t="s">
        <v>592</v>
      </c>
      <c r="K60" s="13" t="s">
        <v>37</v>
      </c>
      <c r="L60" s="13" t="s">
        <v>527</v>
      </c>
      <c r="M60" s="20">
        <v>1</v>
      </c>
      <c r="N60" s="20" t="s">
        <v>50</v>
      </c>
      <c r="O60" s="20">
        <v>1</v>
      </c>
      <c r="P60" s="20"/>
      <c r="Q60" s="20">
        <v>1</v>
      </c>
      <c r="R60" s="20">
        <v>1</v>
      </c>
      <c r="S60" s="13" t="s">
        <v>35</v>
      </c>
      <c r="T60" s="15" t="s">
        <v>40</v>
      </c>
      <c r="U60" s="13" t="s">
        <v>35</v>
      </c>
      <c r="V60" s="13" t="s">
        <v>35</v>
      </c>
      <c r="W60" s="15" t="s">
        <v>37</v>
      </c>
      <c r="X60" s="71">
        <f>IF(ISBLANK(Y60), NETWORKDAYS(Table2[[#This Row],[QC START]],Table2[[#This Row],[Ship ]],Delivered!$Z$3:$Z$8), NETWORKDAYS(Table2[[#This Row],[QC START]],Y60,Delivered!$Z$3:$Z$8))-1</f>
        <v>-334</v>
      </c>
      <c r="Y60" s="76">
        <v>45530.333333333336</v>
      </c>
      <c r="Z60" s="15">
        <v>45532</v>
      </c>
      <c r="AA60" s="24">
        <v>45533</v>
      </c>
      <c r="AB60" s="25" t="s">
        <v>593</v>
      </c>
      <c r="AD60"/>
    </row>
    <row r="61" spans="1:30" s="45" customFormat="1" ht="60" customHeight="1">
      <c r="A61" s="32" t="s">
        <v>60</v>
      </c>
      <c r="B61" s="30" t="s">
        <v>594</v>
      </c>
      <c r="C61" s="236" t="s">
        <v>595</v>
      </c>
      <c r="D61" s="255" t="str">
        <f t="shared" si="0"/>
        <v>803946</v>
      </c>
      <c r="E61" s="6"/>
      <c r="F61" s="15"/>
      <c r="G61" s="15">
        <v>45587</v>
      </c>
      <c r="H61" s="17" t="s">
        <v>34</v>
      </c>
      <c r="I61" s="13" t="s">
        <v>35</v>
      </c>
      <c r="J61" s="46" t="s">
        <v>596</v>
      </c>
      <c r="K61" s="13" t="s">
        <v>37</v>
      </c>
      <c r="L61" s="13" t="s">
        <v>527</v>
      </c>
      <c r="M61" s="20">
        <v>1</v>
      </c>
      <c r="N61" s="20" t="s">
        <v>115</v>
      </c>
      <c r="O61" s="20">
        <v>1</v>
      </c>
      <c r="P61" s="20"/>
      <c r="Q61" s="20">
        <v>1</v>
      </c>
      <c r="R61" s="20">
        <v>1</v>
      </c>
      <c r="S61" s="15" t="s">
        <v>37</v>
      </c>
      <c r="T61" s="15" t="s">
        <v>40</v>
      </c>
      <c r="U61" s="13" t="s">
        <v>35</v>
      </c>
      <c r="V61" s="15" t="s">
        <v>37</v>
      </c>
      <c r="W61" s="15" t="s">
        <v>37</v>
      </c>
      <c r="X61" s="71" t="e">
        <f>IF(ISBLANK(Y61), NETWORKDAYS(Table2[[#This Row],[QC START]],Table2[[#This Row],[Ship ]],Delivered!$Z$3:$Z$8), NETWORKDAYS(Table2[[#This Row],[QC START]],Y61,Delivered!$Z$3:$Z$8))-1</f>
        <v>#VALUE!</v>
      </c>
      <c r="Y61" s="76" t="s">
        <v>37</v>
      </c>
      <c r="Z61" s="15">
        <v>45534</v>
      </c>
      <c r="AA61" s="24">
        <v>45539</v>
      </c>
      <c r="AB61" s="25"/>
      <c r="AD61"/>
    </row>
    <row r="62" spans="1:30" s="45" customFormat="1" ht="60.75">
      <c r="A62" s="32" t="s">
        <v>30</v>
      </c>
      <c r="B62" s="30"/>
      <c r="C62" s="236" t="s">
        <v>597</v>
      </c>
      <c r="D62" s="255" t="str">
        <f t="shared" si="0"/>
        <v>804823</v>
      </c>
      <c r="E62" s="6"/>
      <c r="F62" s="15"/>
      <c r="G62" s="15">
        <v>45562</v>
      </c>
      <c r="H62" s="17" t="s">
        <v>34</v>
      </c>
      <c r="I62" s="13" t="s">
        <v>35</v>
      </c>
      <c r="J62" s="46" t="s">
        <v>598</v>
      </c>
      <c r="K62" s="13" t="s">
        <v>37</v>
      </c>
      <c r="L62" s="13" t="s">
        <v>527</v>
      </c>
      <c r="M62" s="20">
        <v>1</v>
      </c>
      <c r="N62" s="20" t="s">
        <v>50</v>
      </c>
      <c r="O62" s="20">
        <v>1</v>
      </c>
      <c r="P62" s="20"/>
      <c r="Q62" s="20">
        <v>1</v>
      </c>
      <c r="R62" s="20" t="s">
        <v>35</v>
      </c>
      <c r="S62" s="13" t="s">
        <v>35</v>
      </c>
      <c r="T62" s="15" t="s">
        <v>40</v>
      </c>
      <c r="U62" s="13" t="s">
        <v>35</v>
      </c>
      <c r="V62" s="13" t="s">
        <v>35</v>
      </c>
      <c r="W62" s="15" t="s">
        <v>37</v>
      </c>
      <c r="X62" s="71" t="e">
        <f>IF(ISBLANK(Y62), NETWORKDAYS(Table2[[#This Row],[QC START]],Table2[[#This Row],[Ship ]],Delivered!$Z$3:$Z$8), NETWORKDAYS(Table2[[#This Row],[QC START]],Y62,Delivered!$Z$3:$Z$8))-1</f>
        <v>#VALUE!</v>
      </c>
      <c r="Y62" s="76" t="s">
        <v>37</v>
      </c>
      <c r="Z62" s="15">
        <v>45537</v>
      </c>
      <c r="AA62" s="24">
        <v>45541</v>
      </c>
      <c r="AB62" s="25"/>
      <c r="AD62"/>
    </row>
    <row r="63" spans="1:30" s="45" customFormat="1" ht="30.75">
      <c r="A63" s="32" t="s">
        <v>60</v>
      </c>
      <c r="B63" s="30" t="s">
        <v>528</v>
      </c>
      <c r="C63" s="44" t="s">
        <v>599</v>
      </c>
      <c r="D63" s="255" t="str">
        <f t="shared" si="0"/>
        <v>803991</v>
      </c>
      <c r="E63" s="5"/>
      <c r="F63" s="15"/>
      <c r="G63" s="15">
        <v>45028</v>
      </c>
      <c r="H63" s="17" t="s">
        <v>34</v>
      </c>
      <c r="I63" s="13" t="s">
        <v>35</v>
      </c>
      <c r="J63" s="46" t="s">
        <v>600</v>
      </c>
      <c r="K63" s="13" t="s">
        <v>37</v>
      </c>
      <c r="L63" s="13" t="e">
        <f>VLOOKUP(D63,MDE!A:K,9,FALSE)</f>
        <v>#N/A</v>
      </c>
      <c r="M63" s="20">
        <v>1</v>
      </c>
      <c r="N63" s="20" t="s">
        <v>115</v>
      </c>
      <c r="O63" s="20">
        <v>1</v>
      </c>
      <c r="P63" s="20"/>
      <c r="Q63" s="20">
        <v>1</v>
      </c>
      <c r="R63" s="20">
        <v>1</v>
      </c>
      <c r="S63" s="13" t="s">
        <v>37</v>
      </c>
      <c r="T63" s="15" t="s">
        <v>40</v>
      </c>
      <c r="U63" s="13" t="s">
        <v>35</v>
      </c>
      <c r="V63" s="13" t="s">
        <v>37</v>
      </c>
      <c r="W63" s="15" t="s">
        <v>37</v>
      </c>
      <c r="X63" s="71" t="e">
        <f>IF(ISBLANK(Y63), NETWORKDAYS(Table2[[#This Row],[QC START]],Table2[[#This Row],[Ship ]],Delivered!$Z$3:$Z$8), NETWORKDAYS(Table2[[#This Row],[QC START]],Y63,Delivered!$Z$3:$Z$8))-1</f>
        <v>#VALUE!</v>
      </c>
      <c r="Y63" s="76" t="s">
        <v>37</v>
      </c>
      <c r="Z63" s="15">
        <v>45546</v>
      </c>
      <c r="AA63" s="24">
        <v>45548</v>
      </c>
      <c r="AB63" s="25"/>
      <c r="AD63"/>
    </row>
    <row r="64" spans="1:30" s="45" customFormat="1">
      <c r="A64" s="32" t="s">
        <v>60</v>
      </c>
      <c r="B64" s="30" t="s">
        <v>601</v>
      </c>
      <c r="C64" s="236" t="s">
        <v>602</v>
      </c>
      <c r="D64" s="255" t="str">
        <f t="shared" si="0"/>
        <v>803932</v>
      </c>
      <c r="E64" s="6"/>
      <c r="F64" s="42"/>
      <c r="G64" s="15">
        <v>45559</v>
      </c>
      <c r="H64" s="17" t="s">
        <v>35</v>
      </c>
      <c r="I64" s="13" t="s">
        <v>35</v>
      </c>
      <c r="J64" s="13"/>
      <c r="K64" s="13" t="s">
        <v>37</v>
      </c>
      <c r="L64" s="13" t="e">
        <f>VLOOKUP(D64,MDE!A:K,9,FALSE)</f>
        <v>#N/A</v>
      </c>
      <c r="M64" s="20">
        <v>0.98</v>
      </c>
      <c r="N64" s="20" t="s">
        <v>115</v>
      </c>
      <c r="O64" s="20">
        <v>1</v>
      </c>
      <c r="P64" s="20"/>
      <c r="Q64" s="20">
        <v>1</v>
      </c>
      <c r="R64" s="20">
        <v>1</v>
      </c>
      <c r="S64" s="15" t="s">
        <v>37</v>
      </c>
      <c r="T64" s="15" t="s">
        <v>40</v>
      </c>
      <c r="U64" s="15" t="s">
        <v>37</v>
      </c>
      <c r="V64" s="15" t="s">
        <v>37</v>
      </c>
      <c r="W64" s="15" t="s">
        <v>37</v>
      </c>
      <c r="X64" s="71" t="e">
        <f>IF(ISBLANK(Y64), NETWORKDAYS(Table2[[#This Row],[QC START]],Table2[[#This Row],[Ship ]],Delivered!$Z$3:$Z$8), NETWORKDAYS(Table2[[#This Row],[QC START]],Y64,Delivered!$Z$3:$Z$8))-1</f>
        <v>#VALUE!</v>
      </c>
      <c r="Y64" s="76" t="s">
        <v>37</v>
      </c>
      <c r="Z64" s="15">
        <v>45555</v>
      </c>
      <c r="AA64" s="24">
        <v>45557</v>
      </c>
      <c r="AB64" s="25" t="s">
        <v>603</v>
      </c>
      <c r="AD64"/>
    </row>
    <row r="65" spans="1:30" s="45" customFormat="1" ht="29.25" customHeight="1">
      <c r="A65" s="32" t="s">
        <v>60</v>
      </c>
      <c r="B65" s="30" t="s">
        <v>85</v>
      </c>
      <c r="C65" s="44" t="s">
        <v>604</v>
      </c>
      <c r="D65" s="255" t="str">
        <f t="shared" si="0"/>
        <v>804388</v>
      </c>
      <c r="E65" s="5"/>
      <c r="F65" s="15"/>
      <c r="G65" s="15" t="s">
        <v>605</v>
      </c>
      <c r="H65" s="17" t="s">
        <v>34</v>
      </c>
      <c r="I65" s="13" t="s">
        <v>35</v>
      </c>
      <c r="J65" s="13" t="s">
        <v>606</v>
      </c>
      <c r="K65" s="13" t="s">
        <v>37</v>
      </c>
      <c r="L65" s="13" t="e">
        <f>VLOOKUP(D65,MDE!A:K,9,FALSE)</f>
        <v>#N/A</v>
      </c>
      <c r="M65" s="20">
        <v>1</v>
      </c>
      <c r="N65" s="20" t="s">
        <v>67</v>
      </c>
      <c r="O65" s="20">
        <v>1</v>
      </c>
      <c r="P65" s="20"/>
      <c r="Q65" s="20">
        <v>1</v>
      </c>
      <c r="R65" s="20" t="s">
        <v>35</v>
      </c>
      <c r="S65" s="15" t="s">
        <v>37</v>
      </c>
      <c r="T65" s="15" t="s">
        <v>40</v>
      </c>
      <c r="U65" s="15" t="s">
        <v>40</v>
      </c>
      <c r="V65" s="15" t="s">
        <v>35</v>
      </c>
      <c r="W65" s="15" t="s">
        <v>37</v>
      </c>
      <c r="X65" s="71" t="e">
        <f>IF(ISBLANK(Y65), NETWORKDAYS(Table2[[#This Row],[QC START]],Table2[[#This Row],[Ship ]],Delivered!$Z$3:$Z$8), NETWORKDAYS(Table2[[#This Row],[QC START]],Y65,Delivered!$Z$3:$Z$8))-1</f>
        <v>#VALUE!</v>
      </c>
      <c r="Y65" s="76" t="s">
        <v>607</v>
      </c>
      <c r="Z65" s="15">
        <v>45561</v>
      </c>
      <c r="AA65" s="24">
        <v>45565</v>
      </c>
      <c r="AB65" s="25" t="s">
        <v>608</v>
      </c>
      <c r="AD65"/>
    </row>
    <row r="66" spans="1:30" s="45" customFormat="1" ht="27.75" customHeight="1">
      <c r="A66" s="32" t="s">
        <v>30</v>
      </c>
      <c r="B66" s="30"/>
      <c r="C66" s="236" t="s">
        <v>609</v>
      </c>
      <c r="D66" s="255" t="str">
        <f t="shared" si="0"/>
        <v>804824</v>
      </c>
      <c r="E66" s="6"/>
      <c r="F66" s="15"/>
      <c r="G66" s="15">
        <v>45562</v>
      </c>
      <c r="H66" s="17" t="s">
        <v>34</v>
      </c>
      <c r="I66" s="13" t="s">
        <v>35</v>
      </c>
      <c r="J66" s="46" t="s">
        <v>610</v>
      </c>
      <c r="K66" s="13" t="s">
        <v>37</v>
      </c>
      <c r="L66" s="13" t="e">
        <f>VLOOKUP(D66,MDE!A:K,9,FALSE)</f>
        <v>#N/A</v>
      </c>
      <c r="M66" s="20">
        <v>1</v>
      </c>
      <c r="N66" s="20" t="s">
        <v>50</v>
      </c>
      <c r="O66" s="20">
        <v>1</v>
      </c>
      <c r="P66" s="20"/>
      <c r="Q66" s="20">
        <v>1</v>
      </c>
      <c r="R66" s="20" t="s">
        <v>35</v>
      </c>
      <c r="S66" s="13" t="s">
        <v>35</v>
      </c>
      <c r="T66" s="15" t="s">
        <v>40</v>
      </c>
      <c r="U66" s="13" t="s">
        <v>35</v>
      </c>
      <c r="V66" s="15" t="s">
        <v>35</v>
      </c>
      <c r="W66" s="15" t="s">
        <v>37</v>
      </c>
      <c r="X66" s="71" t="e">
        <f>IF(ISBLANK(Y66), NETWORKDAYS(Table2[[#This Row],[QC START]],Table2[[#This Row],[Ship ]],Delivered!$Z$3:$Z$8), NETWORKDAYS(Table2[[#This Row],[QC START]],Y66,Delivered!$Z$3:$Z$8))-1</f>
        <v>#VALUE!</v>
      </c>
      <c r="Y66" s="76" t="s">
        <v>611</v>
      </c>
      <c r="Z66" s="15">
        <v>45565</v>
      </c>
      <c r="AA66" s="24">
        <v>45567</v>
      </c>
      <c r="AB66" s="25" t="s">
        <v>608</v>
      </c>
      <c r="AD66"/>
    </row>
    <row r="67" spans="1:30" s="45" customFormat="1" ht="30.75">
      <c r="A67" s="32" t="s">
        <v>60</v>
      </c>
      <c r="B67" s="30" t="s">
        <v>85</v>
      </c>
      <c r="C67" s="44" t="s">
        <v>612</v>
      </c>
      <c r="D67" s="255" t="str">
        <f t="shared" si="0"/>
        <v>804565</v>
      </c>
      <c r="E67" s="5"/>
      <c r="F67" s="15"/>
      <c r="G67" s="15" t="s">
        <v>613</v>
      </c>
      <c r="H67" s="17" t="s">
        <v>34</v>
      </c>
      <c r="I67" s="13" t="s">
        <v>35</v>
      </c>
      <c r="J67" s="79" t="s">
        <v>606</v>
      </c>
      <c r="K67" s="13" t="s">
        <v>37</v>
      </c>
      <c r="L67" s="13" t="e">
        <f>VLOOKUP(D67,MDE!A:K,9,FALSE)</f>
        <v>#N/A</v>
      </c>
      <c r="M67" s="20">
        <v>1</v>
      </c>
      <c r="N67" s="20" t="s">
        <v>67</v>
      </c>
      <c r="O67" s="20">
        <v>1</v>
      </c>
      <c r="P67" s="20"/>
      <c r="Q67" s="20">
        <v>1</v>
      </c>
      <c r="R67" s="20" t="s">
        <v>35</v>
      </c>
      <c r="S67" s="15" t="s">
        <v>37</v>
      </c>
      <c r="T67" s="15" t="s">
        <v>40</v>
      </c>
      <c r="U67" s="13" t="s">
        <v>37</v>
      </c>
      <c r="V67" s="13" t="s">
        <v>35</v>
      </c>
      <c r="W67" s="15" t="s">
        <v>37</v>
      </c>
      <c r="X67" s="71" t="e">
        <f>IF(ISBLANK(Y67), NETWORKDAYS(Table2[[#This Row],[QC START]],Table2[[#This Row],[Ship ]],Delivered!$Z$3:$Z$8), NETWORKDAYS(Table2[[#This Row],[QC START]],Y67,Delivered!$Z$3:$Z$8))-1</f>
        <v>#VALUE!</v>
      </c>
      <c r="Y67" s="76" t="s">
        <v>614</v>
      </c>
      <c r="Z67" s="15">
        <v>45565</v>
      </c>
      <c r="AA67" s="24">
        <v>45569</v>
      </c>
      <c r="AB67" s="25" t="s">
        <v>615</v>
      </c>
      <c r="AD67"/>
    </row>
    <row r="68" spans="1:30" s="45" customFormat="1" ht="27" customHeight="1">
      <c r="A68" s="32" t="s">
        <v>60</v>
      </c>
      <c r="B68" s="30" t="s">
        <v>85</v>
      </c>
      <c r="C68" s="44" t="s">
        <v>616</v>
      </c>
      <c r="D68" s="255" t="str">
        <f t="shared" ref="D68:D109" si="1">IF(AND(MID(C68,7,1)="-",ISNUMBER(VALUE(MID(C68,8,1))),ISNUMBER(VALUE(MID(C68,9,1)))),LEFT(C68,9),IF(AND(MID(C68,7,1)="-",ISNUMBER(VALUE(MID(C68,8,1)))),LEFT(C68,8),LEFT(C68,6)))</f>
        <v>804570</v>
      </c>
      <c r="E68" s="5"/>
      <c r="F68" s="15"/>
      <c r="G68" s="15" t="s">
        <v>613</v>
      </c>
      <c r="H68" s="17" t="s">
        <v>34</v>
      </c>
      <c r="I68" s="13" t="s">
        <v>35</v>
      </c>
      <c r="J68" s="79" t="s">
        <v>617</v>
      </c>
      <c r="K68" s="13" t="s">
        <v>37</v>
      </c>
      <c r="L68" s="13" t="e">
        <f>VLOOKUP(D68,MDE!A:K,9,FALSE)</f>
        <v>#N/A</v>
      </c>
      <c r="M68" s="20">
        <v>1</v>
      </c>
      <c r="N68" s="20" t="s">
        <v>67</v>
      </c>
      <c r="O68" s="20">
        <v>1</v>
      </c>
      <c r="P68" s="20"/>
      <c r="Q68" s="20">
        <v>1</v>
      </c>
      <c r="R68" s="20" t="s">
        <v>35</v>
      </c>
      <c r="S68" s="15" t="s">
        <v>37</v>
      </c>
      <c r="T68" s="15" t="s">
        <v>40</v>
      </c>
      <c r="U68" s="13" t="s">
        <v>37</v>
      </c>
      <c r="V68" s="13" t="s">
        <v>35</v>
      </c>
      <c r="W68" s="15" t="s">
        <v>37</v>
      </c>
      <c r="X68" s="71" t="str">
        <f>IFERROR(
    IF(Y68="DONE",
        "QC DONE",
        IF(OR(Z68="TBD", ISBLANK(Z68)),
            "NO SHIP DATE",
            IF(AND(ISNUMBER(DATEVALUE(TEXT(Y68,"MM/DD/YY"))), ISNUMBER(Table2[[#This Row],[QC START]])),
                NETWORKDAYS(Table2[[#This Row],[QC START]], DATEVALUE(TEXT(Y68,"MM/DD/YY")), Delivered!$Z$3:$Z$8),
                IF(AND(ISNUMBER(DATEVALUE(TEXT(Z68,"MM/DD/YY"))), ISNUMBER(Table2[[#This Row],[QC START]])),
                    NETWORKDAYS(Table2[[#This Row],[QC START]], DATEVALUE(TEXT(Z68,"MM/DD/YY")), Delivered!$Z$3:$Z$8),
                    "IN QC"
                )
            )-1
        )
    ),
"IN QC"
)</f>
        <v>QC DONE</v>
      </c>
      <c r="Y68" s="76" t="s">
        <v>37</v>
      </c>
      <c r="Z68" s="15">
        <v>45583</v>
      </c>
      <c r="AA68" s="24">
        <v>45587</v>
      </c>
      <c r="AB68" s="25" t="s">
        <v>618</v>
      </c>
      <c r="AD68"/>
    </row>
    <row r="69" spans="1:30" s="45" customFormat="1" ht="28.5" customHeight="1">
      <c r="A69" s="32" t="s">
        <v>30</v>
      </c>
      <c r="B69" s="30"/>
      <c r="C69" s="236" t="s">
        <v>619</v>
      </c>
      <c r="D69" s="255" t="str">
        <f t="shared" si="1"/>
        <v>804826</v>
      </c>
      <c r="E69" s="6"/>
      <c r="F69" s="15"/>
      <c r="G69" s="15" t="s">
        <v>620</v>
      </c>
      <c r="H69" s="17" t="s">
        <v>34</v>
      </c>
      <c r="I69" s="13" t="s">
        <v>35</v>
      </c>
      <c r="J69" s="46" t="s">
        <v>621</v>
      </c>
      <c r="K69" s="13" t="s">
        <v>37</v>
      </c>
      <c r="L69" s="13" t="e">
        <f>VLOOKUP(D69,MDE!A:K,9,FALSE)</f>
        <v>#N/A</v>
      </c>
      <c r="M69" s="20">
        <v>1</v>
      </c>
      <c r="N69" s="20" t="s">
        <v>50</v>
      </c>
      <c r="O69" s="20">
        <v>1</v>
      </c>
      <c r="P69" s="20"/>
      <c r="Q69" s="20">
        <v>1</v>
      </c>
      <c r="R69" s="20" t="s">
        <v>35</v>
      </c>
      <c r="S69" s="13" t="s">
        <v>35</v>
      </c>
      <c r="T69" s="15" t="s">
        <v>40</v>
      </c>
      <c r="U69" s="13" t="s">
        <v>35</v>
      </c>
      <c r="V69" s="13" t="s">
        <v>35</v>
      </c>
      <c r="W69" s="15" t="s">
        <v>37</v>
      </c>
      <c r="X69" s="71" t="str">
        <f>IFERROR(
    IF(Y69="DONE",
        "QC DONE",
        IF(OR(Z69="TBD", ISBLANK(Z69)),
            "NO SHIP DATE",
            IF(AND(ISNUMBER(DATEVALUE(TEXT(Y69,"MM/DD/YY"))), ISNUMBER(Table2[[#This Row],[QC START]])),
                NETWORKDAYS(Table2[[#This Row],[QC START]], DATEVALUE(TEXT(Y69,"MM/DD/YY")), Delivered!$Z$3:$Z$8),
                IF(AND(ISNUMBER(DATEVALUE(TEXT(Z69,"MM/DD/YY"))), ISNUMBER(Table2[[#This Row],[QC START]])),
                    NETWORKDAYS(Table2[[#This Row],[QC START]], DATEVALUE(TEXT(Z69,"MM/DD/YY")), Delivered!$Z$3:$Z$8),
                    "IN QC"
                )
            )-1
        )
    ),
"IN QC"
)</f>
        <v>QC DONE</v>
      </c>
      <c r="Y69" s="76" t="s">
        <v>37</v>
      </c>
      <c r="Z69" s="15">
        <v>45584</v>
      </c>
      <c r="AA69" s="24">
        <v>45588</v>
      </c>
      <c r="AB69" s="25"/>
      <c r="AD69"/>
    </row>
    <row r="70" spans="1:30" s="45" customFormat="1" ht="30.75">
      <c r="A70" s="32" t="s">
        <v>30</v>
      </c>
      <c r="B70" s="30"/>
      <c r="C70" s="236" t="s">
        <v>622</v>
      </c>
      <c r="D70" s="255" t="str">
        <f t="shared" si="1"/>
        <v>804825</v>
      </c>
      <c r="E70" s="6"/>
      <c r="F70" s="15"/>
      <c r="G70" s="15" t="s">
        <v>620</v>
      </c>
      <c r="H70" s="17" t="s">
        <v>34</v>
      </c>
      <c r="I70" s="13" t="s">
        <v>35</v>
      </c>
      <c r="J70" s="46" t="s">
        <v>623</v>
      </c>
      <c r="K70" s="13" t="s">
        <v>37</v>
      </c>
      <c r="L70" s="13" t="e">
        <f>VLOOKUP(D70,MDE!A:K,9,FALSE)</f>
        <v>#N/A</v>
      </c>
      <c r="M70" s="20">
        <v>1</v>
      </c>
      <c r="N70" s="20" t="s">
        <v>50</v>
      </c>
      <c r="O70" s="20">
        <v>1</v>
      </c>
      <c r="P70" s="20"/>
      <c r="Q70" s="20">
        <v>1</v>
      </c>
      <c r="R70" s="20" t="s">
        <v>35</v>
      </c>
      <c r="S70" s="13" t="s">
        <v>35</v>
      </c>
      <c r="T70" s="15" t="s">
        <v>40</v>
      </c>
      <c r="U70" s="13" t="s">
        <v>35</v>
      </c>
      <c r="V70" s="13" t="s">
        <v>35</v>
      </c>
      <c r="W70" s="15" t="s">
        <v>37</v>
      </c>
      <c r="X70" s="71" t="str">
        <f>IFERROR(
    IF(Y70="DONE",
        "QC DONE",
        IF(OR(Z70="TBD", ISBLANK(Z70)),
            "NO SHIP DATE",
            IF(AND(ISNUMBER(DATEVALUE(TEXT(Y70,"MM/DD/YY"))), ISNUMBER(Table2[[#This Row],[QC START]])),
                NETWORKDAYS(Table2[[#This Row],[QC START]], DATEVALUE(TEXT(Y70,"MM/DD/YY")), Delivered!$Z$3:$Z$8),
                IF(AND(ISNUMBER(DATEVALUE(TEXT(Z70,"MM/DD/YY"))), ISNUMBER(Table2[[#This Row],[QC START]])),
                    NETWORKDAYS(Table2[[#This Row],[QC START]], DATEVALUE(TEXT(Z70,"MM/DD/YY")), Delivered!$Z$3:$Z$8),
                    "IN QC"
                )
            )-1
        )
    ),
"IN QC"
)</f>
        <v>QC DONE</v>
      </c>
      <c r="Y70" s="76" t="s">
        <v>37</v>
      </c>
      <c r="Z70" s="15">
        <v>45584</v>
      </c>
      <c r="AA70" s="24">
        <v>45588</v>
      </c>
      <c r="AB70" s="25"/>
      <c r="AD70"/>
    </row>
    <row r="71" spans="1:30" s="45" customFormat="1" ht="30.75">
      <c r="A71" s="32" t="s">
        <v>60</v>
      </c>
      <c r="B71" s="30" t="s">
        <v>490</v>
      </c>
      <c r="C71" s="236" t="s">
        <v>624</v>
      </c>
      <c r="D71" s="255" t="str">
        <f t="shared" si="1"/>
        <v>804106</v>
      </c>
      <c r="E71" s="6"/>
      <c r="F71" s="15"/>
      <c r="G71" s="15">
        <v>45674</v>
      </c>
      <c r="H71" s="17" t="s">
        <v>34</v>
      </c>
      <c r="I71" s="13" t="s">
        <v>35</v>
      </c>
      <c r="J71" s="46" t="s">
        <v>617</v>
      </c>
      <c r="K71" s="13" t="s">
        <v>37</v>
      </c>
      <c r="L71" s="13" t="e">
        <f>VLOOKUP(D71,MDE!A:K,9,FALSE)</f>
        <v>#N/A</v>
      </c>
      <c r="M71" s="20">
        <v>1</v>
      </c>
      <c r="N71" s="20" t="s">
        <v>67</v>
      </c>
      <c r="O71" s="20">
        <v>1</v>
      </c>
      <c r="P71" s="20"/>
      <c r="Q71" s="20">
        <v>1</v>
      </c>
      <c r="R71" s="20">
        <v>1</v>
      </c>
      <c r="S71" s="15" t="s">
        <v>37</v>
      </c>
      <c r="T71" s="15" t="s">
        <v>40</v>
      </c>
      <c r="U71" s="15" t="s">
        <v>37</v>
      </c>
      <c r="V71" s="15" t="s">
        <v>37</v>
      </c>
      <c r="W71" s="15" t="s">
        <v>37</v>
      </c>
      <c r="X71" s="71">
        <f>IFERROR(
    IF(Y71="DONE",
        "QC DONE",
        IF(OR(Z71="TBD", ISBLANK(Z71)),
            "NO SHIP DATE",
            IF(AND(ISNUMBER(DATEVALUE(TEXT(Y71,"MM/DD/YY"))), ISNUMBER(Table2[[#This Row],[QC START]])),
                NETWORKDAYS(Table2[[#This Row],[QC START]], DATEVALUE(TEXT(Y71,"MM/DD/YY")), Delivered!$Z$3:$Z$8),
                IF(AND(ISNUMBER(DATEVALUE(TEXT(Z71,"MM/DD/YY"))), ISNUMBER(Table2[[#This Row],[QC START]])),
                    NETWORKDAYS(Table2[[#This Row],[QC START]], DATEVALUE(TEXT(Z71,"MM/DD/YY")), Delivered!$Z$3:$Z$8),
                    "IN QC"
                )
            )-1
        )
    ),
"IN QC"
)</f>
        <v>-153</v>
      </c>
      <c r="Y71" s="76" t="s">
        <v>625</v>
      </c>
      <c r="Z71" s="42">
        <v>45583</v>
      </c>
      <c r="AA71" s="43">
        <v>45587</v>
      </c>
      <c r="AB71" s="25" t="s">
        <v>626</v>
      </c>
      <c r="AD71"/>
    </row>
    <row r="72" spans="1:30" s="45" customFormat="1">
      <c r="A72" s="32" t="s">
        <v>60</v>
      </c>
      <c r="B72" s="30" t="s">
        <v>594</v>
      </c>
      <c r="C72" s="44" t="s">
        <v>627</v>
      </c>
      <c r="D72" s="255" t="str">
        <f t="shared" si="1"/>
        <v>804486</v>
      </c>
      <c r="E72" s="5"/>
      <c r="F72" s="15"/>
      <c r="G72" s="15">
        <v>45328</v>
      </c>
      <c r="H72" s="17" t="s">
        <v>35</v>
      </c>
      <c r="I72" s="13" t="s">
        <v>35</v>
      </c>
      <c r="J72" s="13" t="s">
        <v>628</v>
      </c>
      <c r="K72" s="13" t="s">
        <v>37</v>
      </c>
      <c r="L72" s="13" t="e">
        <f>VLOOKUP(D72,MDE!A:K,9,FALSE)</f>
        <v>#N/A</v>
      </c>
      <c r="M72" s="20">
        <v>1</v>
      </c>
      <c r="N72" s="20" t="s">
        <v>89</v>
      </c>
      <c r="O72" s="20">
        <v>1</v>
      </c>
      <c r="P72" s="20"/>
      <c r="Q72" s="20">
        <v>1</v>
      </c>
      <c r="R72" s="20">
        <v>1</v>
      </c>
      <c r="S72" s="13" t="s">
        <v>37</v>
      </c>
      <c r="T72" s="15" t="s">
        <v>40</v>
      </c>
      <c r="U72" s="13" t="s">
        <v>35</v>
      </c>
      <c r="V72" s="15" t="s">
        <v>37</v>
      </c>
      <c r="W72" s="15" t="s">
        <v>37</v>
      </c>
      <c r="X72" s="71">
        <f>IFERROR(
    IF(Y72="DONE",
        "QC DONE",
        IF(OR(Z72="TBD", ISBLANK(Z72)),
            "NO SHIP DATE",
            IF(AND(ISNUMBER(DATEVALUE(TEXT(Y72,"MM/DD/YY"))), ISNUMBER(Table2[[#This Row],[QC START]])),
                NETWORKDAYS(Table2[[#This Row],[QC START]], DATEVALUE(TEXT(Y72,"MM/DD/YY")), Delivered!$Z$3:$Z$8),
                IF(AND(ISNUMBER(DATEVALUE(TEXT(Z72,"MM/DD/YY"))), ISNUMBER(Table2[[#This Row],[QC START]])),
                    NETWORKDAYS(Table2[[#This Row],[QC START]], DATEVALUE(TEXT(Z72,"MM/DD/YY")), Delivered!$Z$3:$Z$8),
                    "IN QC"
                )
            )-1
        )
    ),
"IN QC"
)</f>
        <v>-152</v>
      </c>
      <c r="Y72" s="76" t="s">
        <v>629</v>
      </c>
      <c r="Z72" s="42">
        <v>45586</v>
      </c>
      <c r="AA72" s="43">
        <v>45590</v>
      </c>
      <c r="AB72" s="25"/>
      <c r="AD72"/>
    </row>
    <row r="73" spans="1:30">
      <c r="A73" s="32" t="s">
        <v>60</v>
      </c>
      <c r="B73" s="30" t="s">
        <v>630</v>
      </c>
      <c r="C73" s="236" t="s">
        <v>631</v>
      </c>
      <c r="D73" s="255" t="str">
        <f t="shared" si="1"/>
        <v>804469</v>
      </c>
      <c r="E73" s="6"/>
      <c r="F73" s="15"/>
      <c r="G73" s="15">
        <v>45925</v>
      </c>
      <c r="H73" s="17" t="s">
        <v>35</v>
      </c>
      <c r="I73" s="13" t="s">
        <v>35</v>
      </c>
      <c r="J73" s="13" t="s">
        <v>632</v>
      </c>
      <c r="K73" s="13" t="s">
        <v>37</v>
      </c>
      <c r="L73" s="13" t="e">
        <f>VLOOKUP(D73,MDE!A:K,9,FALSE)</f>
        <v>#N/A</v>
      </c>
      <c r="M73" s="20">
        <v>1</v>
      </c>
      <c r="N73" s="20" t="s">
        <v>50</v>
      </c>
      <c r="O73" s="20">
        <v>1</v>
      </c>
      <c r="P73" s="20"/>
      <c r="Q73" s="20" t="s">
        <v>35</v>
      </c>
      <c r="R73" s="20" t="s">
        <v>35</v>
      </c>
      <c r="S73" s="15" t="s">
        <v>37</v>
      </c>
      <c r="T73" s="15" t="s">
        <v>37</v>
      </c>
      <c r="U73" s="13" t="s">
        <v>35</v>
      </c>
      <c r="V73" s="13" t="s">
        <v>35</v>
      </c>
      <c r="W73" s="15" t="s">
        <v>37</v>
      </c>
      <c r="X73" s="71" t="str">
        <f>IFERROR(
    IF(Y73="DONE",
        "QC DONE",
        IF(OR(Z73="TBD", ISBLANK(Z73)),
            "NO SHIP DATE",
            IF(AND(ISNUMBER(DATEVALUE(TEXT(Y73,"MM/DD/YY"))), ISNUMBER(Table2[[#This Row],[QC START]])),
                NETWORKDAYS(Table2[[#This Row],[QC START]], DATEVALUE(TEXT(Y73,"MM/DD/YY")), Delivered!$Z$3:$Z$8),
                IF(AND(ISNUMBER(DATEVALUE(TEXT(Z73,"MM/DD/YY"))), ISNUMBER(Table2[[#This Row],[QC START]])),
                    NETWORKDAYS(Table2[[#This Row],[QC START]], DATEVALUE(TEXT(Z73,"MM/DD/YY")), Delivered!$Z$3:$Z$8),
                    "IN QC"
                )
            )-1
        )
    ),
"IN QC"
)</f>
        <v>QC DONE</v>
      </c>
      <c r="Y73" s="89" t="s">
        <v>37</v>
      </c>
      <c r="Z73" s="24">
        <v>45589</v>
      </c>
      <c r="AA73" s="24">
        <v>45667</v>
      </c>
      <c r="AB73" s="13" t="s">
        <v>633</v>
      </c>
    </row>
    <row r="74" spans="1:30" s="45" customFormat="1" ht="90" customHeight="1">
      <c r="A74" s="32" t="s">
        <v>60</v>
      </c>
      <c r="B74" s="30" t="s">
        <v>85</v>
      </c>
      <c r="C74" s="44" t="s">
        <v>634</v>
      </c>
      <c r="D74" s="255" t="str">
        <f t="shared" si="1"/>
        <v>804571</v>
      </c>
      <c r="E74" s="5"/>
      <c r="F74" s="15"/>
      <c r="G74" s="15" t="s">
        <v>613</v>
      </c>
      <c r="H74" s="17" t="s">
        <v>34</v>
      </c>
      <c r="I74" s="13" t="s">
        <v>35</v>
      </c>
      <c r="J74" s="46" t="s">
        <v>635</v>
      </c>
      <c r="K74" s="13" t="s">
        <v>37</v>
      </c>
      <c r="L74" s="13" t="e">
        <f>VLOOKUP(D74,MDE!A:K,9,FALSE)</f>
        <v>#N/A</v>
      </c>
      <c r="M74" s="20">
        <v>1</v>
      </c>
      <c r="N74" s="20" t="s">
        <v>67</v>
      </c>
      <c r="O74" s="20">
        <v>1</v>
      </c>
      <c r="P74" s="20"/>
      <c r="Q74" s="20">
        <v>1</v>
      </c>
      <c r="R74" s="20" t="s">
        <v>35</v>
      </c>
      <c r="S74" s="15" t="s">
        <v>37</v>
      </c>
      <c r="T74" s="15" t="s">
        <v>40</v>
      </c>
      <c r="U74" s="13" t="s">
        <v>37</v>
      </c>
      <c r="V74" s="24" t="s">
        <v>35</v>
      </c>
      <c r="W74" s="24" t="s">
        <v>37</v>
      </c>
      <c r="X74" s="71">
        <f>IFERROR(
    IF(Y74="DONE",
        "QC DONE",
        IF(OR(Z74="TBD", ISBLANK(Z74)),
            "NO SHIP DATE",
            IF(AND(ISNUMBER(DATEVALUE(TEXT(Y74,"MM/DD/YY"))), ISNUMBER(Table2[[#This Row],[QC START]])),
                NETWORKDAYS(Table2[[#This Row],[QC START]], DATEVALUE(TEXT(Y74,"MM/DD/YY")), Delivered!$Z$3:$Z$8),
                IF(AND(ISNUMBER(DATEVALUE(TEXT(Z74,"MM/DD/YY"))), ISNUMBER(Table2[[#This Row],[QC START]])),
                    NETWORKDAYS(Table2[[#This Row],[QC START]], DATEVALUE(TEXT(Z74,"MM/DD/YY")), Delivered!$Z$3:$Z$8),
                    "IN QC"
                )
            )-1
        )
    ),
"IN QC"
)</f>
        <v>-142</v>
      </c>
      <c r="Y74" s="89" t="s">
        <v>636</v>
      </c>
      <c r="Z74" s="15">
        <v>45607</v>
      </c>
      <c r="AA74" s="24">
        <v>45611</v>
      </c>
      <c r="AB74" s="25" t="s">
        <v>637</v>
      </c>
      <c r="AD74"/>
    </row>
    <row r="75" spans="1:30" s="45" customFormat="1">
      <c r="A75" s="1" t="s">
        <v>30</v>
      </c>
      <c r="B75" s="29"/>
      <c r="C75" s="236" t="s">
        <v>638</v>
      </c>
      <c r="D75" s="255" t="str">
        <f t="shared" si="1"/>
        <v>804638</v>
      </c>
      <c r="E75" s="130"/>
      <c r="F75" s="15"/>
      <c r="G75" s="17" t="s">
        <v>34</v>
      </c>
      <c r="H75" s="13" t="s">
        <v>35</v>
      </c>
      <c r="I75" s="13"/>
      <c r="J75" s="13" t="s">
        <v>37</v>
      </c>
      <c r="K75" s="13" t="s">
        <v>527</v>
      </c>
      <c r="L75" s="20">
        <v>1</v>
      </c>
      <c r="M75" s="20" t="s">
        <v>50</v>
      </c>
      <c r="N75" s="20">
        <v>1</v>
      </c>
      <c r="O75" s="20" t="s">
        <v>35</v>
      </c>
      <c r="P75" s="20"/>
      <c r="Q75" s="20" t="s">
        <v>35</v>
      </c>
      <c r="R75" s="13" t="s">
        <v>37</v>
      </c>
      <c r="S75" s="13" t="s">
        <v>482</v>
      </c>
      <c r="T75" s="15" t="s">
        <v>37</v>
      </c>
      <c r="U75" s="15" t="s">
        <v>482</v>
      </c>
      <c r="V75" s="15">
        <v>45328</v>
      </c>
      <c r="W75" s="15">
        <v>45330</v>
      </c>
      <c r="X75" s="3"/>
      <c r="Y75" s="1"/>
      <c r="Z75" s="32"/>
      <c r="AA75" s="132"/>
      <c r="AB75" s="132"/>
      <c r="AC75"/>
      <c r="AD75"/>
    </row>
    <row r="76" spans="1:30">
      <c r="A76" s="51" t="s">
        <v>60</v>
      </c>
      <c r="B76" s="52" t="s">
        <v>594</v>
      </c>
      <c r="C76" s="238" t="s">
        <v>639</v>
      </c>
      <c r="D76" s="255" t="str">
        <f t="shared" si="1"/>
        <v>803750</v>
      </c>
      <c r="E76" s="53"/>
      <c r="F76" s="15"/>
      <c r="G76" s="54">
        <v>45335</v>
      </c>
      <c r="H76" s="55" t="s">
        <v>34</v>
      </c>
      <c r="I76" s="56" t="s">
        <v>35</v>
      </c>
      <c r="J76" s="56" t="s">
        <v>640</v>
      </c>
      <c r="K76" s="56" t="s">
        <v>37</v>
      </c>
      <c r="L76" s="56" t="e">
        <f>VLOOKUP(D76,MDE!A:K,9,FALSE)</f>
        <v>#N/A</v>
      </c>
      <c r="M76" s="57">
        <v>1</v>
      </c>
      <c r="N76" s="57" t="s">
        <v>89</v>
      </c>
      <c r="O76" s="57">
        <v>1</v>
      </c>
      <c r="P76" s="57"/>
      <c r="Q76" s="57">
        <v>1</v>
      </c>
      <c r="R76" s="57">
        <v>1</v>
      </c>
      <c r="S76" s="56" t="s">
        <v>37</v>
      </c>
      <c r="T76" s="54" t="s">
        <v>37</v>
      </c>
      <c r="U76" s="56" t="s">
        <v>35</v>
      </c>
      <c r="V76" s="54" t="s">
        <v>37</v>
      </c>
      <c r="W76" s="54" t="s">
        <v>37</v>
      </c>
      <c r="X76" s="92">
        <f>IFERROR(
    IF(Y76="DONE",
        "QC DONE",
        IF(OR(Z76="TBD", ISBLANK(Z76)),
            "NO SHIP DATE",
            IF(AND(ISNUMBER(DATEVALUE(TEXT(Y76,"MM/DD/YY"))), ISNUMBER(Table2[[#This Row],[QC START]])),
                NETWORKDAYS(Table2[[#This Row],[QC START]], DATEVALUE(TEXT(Y76,"MM/DD/YY")), Delivered!$Z$3:$Z$8),
                IF(AND(ISNUMBER(DATEVALUE(TEXT(Z76,"MM/DD/YY"))), ISNUMBER(Table2[[#This Row],[QC START]])),
                    NETWORKDAYS(Table2[[#This Row],[QC START]], DATEVALUE(TEXT(Z76,"MM/DD/YY")), Delivered!$Z$3:$Z$8),
                    "IN QC"
                )
            )-1
        )
    ),
"IN QC"
)</f>
        <v>-143</v>
      </c>
      <c r="Y76" s="93"/>
      <c r="Z76" s="42">
        <v>45625</v>
      </c>
      <c r="AA76" s="43">
        <v>45629</v>
      </c>
      <c r="AB76" s="56"/>
    </row>
    <row r="77" spans="1:30">
      <c r="A77" s="32" t="s">
        <v>60</v>
      </c>
      <c r="B77" s="30" t="s">
        <v>594</v>
      </c>
      <c r="C77" s="236" t="s">
        <v>641</v>
      </c>
      <c r="D77" s="255" t="str">
        <f t="shared" si="1"/>
        <v>803533</v>
      </c>
      <c r="E77" s="6"/>
      <c r="F77" s="42"/>
      <c r="G77" s="15" t="s">
        <v>642</v>
      </c>
      <c r="H77" s="17" t="s">
        <v>35</v>
      </c>
      <c r="I77" s="13" t="s">
        <v>35</v>
      </c>
      <c r="J77" s="13" t="s">
        <v>643</v>
      </c>
      <c r="K77" s="13" t="s">
        <v>37</v>
      </c>
      <c r="L77" s="13" t="e">
        <f>VLOOKUP(D77,MDE!A:K,9,FALSE)</f>
        <v>#N/A</v>
      </c>
      <c r="M77" s="20">
        <v>0.97</v>
      </c>
      <c r="N77" s="20" t="s">
        <v>109</v>
      </c>
      <c r="O77" s="20">
        <v>0.99</v>
      </c>
      <c r="P77" s="20"/>
      <c r="Q77" s="20">
        <v>1</v>
      </c>
      <c r="R77" s="20">
        <v>1</v>
      </c>
      <c r="S77" s="15" t="s">
        <v>37</v>
      </c>
      <c r="T77" s="15" t="s">
        <v>40</v>
      </c>
      <c r="U77" s="13" t="s">
        <v>35</v>
      </c>
      <c r="V77" s="15" t="s">
        <v>37</v>
      </c>
      <c r="W77" s="15">
        <v>45617</v>
      </c>
      <c r="X77" s="71">
        <f>IFERROR(
    IF(Y77="DONE",
        "QC DONE",
        IF(OR(Z77="TBD", ISBLANK(Z77)),
            "NO SHIP DATE",
            IF(AND(ISNUMBER(DATEVALUE(TEXT(Y77,"MM/DD/YY"))), ISNUMBER(Table2[[#This Row],[QC START]])),
                NETWORKDAYS(Table2[[#This Row],[QC START]], DATEVALUE(TEXT(Y77,"MM/DD/YY")), Delivered!$Z$3:$Z$8),
                IF(AND(ISNUMBER(DATEVALUE(TEXT(Z77,"MM/DD/YY"))), ISNUMBER(Table2[[#This Row],[QC START]])),
                    NETWORKDAYS(Table2[[#This Row],[QC START]], DATEVALUE(TEXT(Z77,"MM/DD/YY")), Delivered!$Z$3:$Z$8),
                    "IN QC"
                )
            )-1
        )
    ),
"IN QC"
)</f>
        <v>-145</v>
      </c>
      <c r="Y77" s="94" t="s">
        <v>644</v>
      </c>
      <c r="Z77" s="15">
        <v>45623</v>
      </c>
      <c r="AA77" s="24">
        <v>45630</v>
      </c>
      <c r="AB77" s="46"/>
    </row>
    <row r="78" spans="1:30">
      <c r="A78" s="51" t="s">
        <v>60</v>
      </c>
      <c r="B78" s="52" t="s">
        <v>594</v>
      </c>
      <c r="C78" s="241" t="s">
        <v>645</v>
      </c>
      <c r="D78" s="255" t="str">
        <f t="shared" si="1"/>
        <v>804614</v>
      </c>
      <c r="E78" s="95"/>
      <c r="F78" s="15"/>
      <c r="G78" s="54" t="s">
        <v>642</v>
      </c>
      <c r="H78" s="55" t="s">
        <v>35</v>
      </c>
      <c r="I78" s="56" t="s">
        <v>35</v>
      </c>
      <c r="J78" s="56" t="s">
        <v>643</v>
      </c>
      <c r="K78" s="56" t="s">
        <v>37</v>
      </c>
      <c r="L78" s="56" t="e">
        <f>VLOOKUP(D78,MDE!A:K,9,FALSE)</f>
        <v>#N/A</v>
      </c>
      <c r="M78" s="57">
        <v>0.97</v>
      </c>
      <c r="N78" s="57" t="s">
        <v>109</v>
      </c>
      <c r="O78" s="57">
        <v>0.99</v>
      </c>
      <c r="P78" s="57"/>
      <c r="Q78" s="57">
        <v>1</v>
      </c>
      <c r="R78" s="57">
        <v>1</v>
      </c>
      <c r="S78" s="54" t="s">
        <v>37</v>
      </c>
      <c r="T78" s="54" t="s">
        <v>40</v>
      </c>
      <c r="U78" s="56" t="s">
        <v>35</v>
      </c>
      <c r="V78" s="54" t="s">
        <v>37</v>
      </c>
      <c r="W78" s="54">
        <v>45617</v>
      </c>
      <c r="X78" s="92">
        <f>IFERROR(
    IF(Y78="DONE",
        "QC DONE",
        IF(OR(Z78="TBD", ISBLANK(Z78)),
            "NO SHIP DATE",
            IF(AND(ISNUMBER(DATEVALUE(TEXT(Y78,"MM/DD/YY"))), ISNUMBER(Table2[[#This Row],[QC START]])),
                NETWORKDAYS(Table2[[#This Row],[QC START]], DATEVALUE(TEXT(Y78,"MM/DD/YY")), Delivered!$Z$3:$Z$8),
                IF(AND(ISNUMBER(DATEVALUE(TEXT(Z78,"MM/DD/YY"))), ISNUMBER(Table2[[#This Row],[QC START]])),
                    NETWORKDAYS(Table2[[#This Row],[QC START]], DATEVALUE(TEXT(Z78,"MM/DD/YY")), Delivered!$Z$3:$Z$8),
                    "IN QC"
                )
            )-1
        )
    ),
"IN QC"
)</f>
        <v>-145</v>
      </c>
      <c r="Y78" s="94" t="s">
        <v>646</v>
      </c>
      <c r="Z78" s="54">
        <v>45623</v>
      </c>
      <c r="AA78" s="58">
        <v>45630</v>
      </c>
      <c r="AB78" s="96"/>
    </row>
    <row r="79" spans="1:30" s="45" customFormat="1">
      <c r="A79" s="32" t="s">
        <v>30</v>
      </c>
      <c r="B79" s="30"/>
      <c r="C79" s="236" t="s">
        <v>647</v>
      </c>
      <c r="D79" s="255" t="str">
        <f t="shared" si="1"/>
        <v>804664</v>
      </c>
      <c r="E79" s="6"/>
      <c r="F79" s="15"/>
      <c r="G79" s="15">
        <v>45638</v>
      </c>
      <c r="H79" s="17" t="s">
        <v>34</v>
      </c>
      <c r="I79" s="13" t="s">
        <v>35</v>
      </c>
      <c r="J79" s="13" t="s">
        <v>648</v>
      </c>
      <c r="K79" s="13" t="s">
        <v>37</v>
      </c>
      <c r="L79" s="13" t="s">
        <v>649</v>
      </c>
      <c r="M79" s="99">
        <v>1</v>
      </c>
      <c r="N79" s="20" t="s">
        <v>50</v>
      </c>
      <c r="O79" s="20">
        <v>1</v>
      </c>
      <c r="P79" s="20"/>
      <c r="Q79" s="20">
        <v>1</v>
      </c>
      <c r="R79" s="20" t="s">
        <v>35</v>
      </c>
      <c r="S79" s="13" t="s">
        <v>35</v>
      </c>
      <c r="T79" s="15" t="s">
        <v>37</v>
      </c>
      <c r="U79" s="15" t="s">
        <v>37</v>
      </c>
      <c r="V79" s="15" t="s">
        <v>35</v>
      </c>
      <c r="W79" s="15" t="s">
        <v>650</v>
      </c>
      <c r="X79" s="71">
        <f>IFERROR(
    IF(Y79="DONE",
        "QC DONE",
        IF(OR(Z79="TBD", ISBLANK(Z79)),
            "NO SHIP DATE",
            IF(AND(ISNUMBER(DATEVALUE(TEXT(Y79,"MM/DD/YY"))), ISNUMBER(Table2[[#This Row],[QC START]])),
                NETWORKDAYS(Table2[[#This Row],[QC START]], DATEVALUE(TEXT(Y79,"MM/DD/YY")), Delivered!$Z$3:$Z$8),
                IF(AND(ISNUMBER(DATEVALUE(TEXT(Z79,"MM/DD/YY"))), ISNUMBER(Table2[[#This Row],[QC START]])),
                    NETWORKDAYS(Table2[[#This Row],[QC START]], DATEVALUE(TEXT(Z79,"MM/DD/YY")), Delivered!$Z$3:$Z$8),
                    "IN QC"
                )
            )-1
        )
    ),
"IN QC"
)</f>
        <v>-138</v>
      </c>
      <c r="Y79" s="76" t="s">
        <v>651</v>
      </c>
      <c r="Z79" s="15">
        <v>45632</v>
      </c>
      <c r="AA79" s="24">
        <v>45637</v>
      </c>
      <c r="AB79" s="25" t="s">
        <v>178</v>
      </c>
      <c r="AD79"/>
    </row>
    <row r="80" spans="1:30" s="45" customFormat="1">
      <c r="A80" s="32" t="s">
        <v>30</v>
      </c>
      <c r="B80" s="30"/>
      <c r="C80" s="236" t="s">
        <v>652</v>
      </c>
      <c r="D80" s="255" t="str">
        <f t="shared" si="1"/>
        <v>804903</v>
      </c>
      <c r="E80" s="6"/>
      <c r="F80" s="42"/>
      <c r="G80" s="17" t="s">
        <v>653</v>
      </c>
      <c r="H80" s="17" t="s">
        <v>34</v>
      </c>
      <c r="I80" s="13" t="s">
        <v>35</v>
      </c>
      <c r="J80" s="13" t="s">
        <v>654</v>
      </c>
      <c r="K80" s="13" t="s">
        <v>37</v>
      </c>
      <c r="L80" s="13" t="s">
        <v>649</v>
      </c>
      <c r="M80" s="99">
        <v>1</v>
      </c>
      <c r="N80" s="20" t="s">
        <v>50</v>
      </c>
      <c r="O80" s="20">
        <v>1</v>
      </c>
      <c r="P80" s="20"/>
      <c r="Q80" s="20">
        <v>1</v>
      </c>
      <c r="R80" s="20" t="s">
        <v>35</v>
      </c>
      <c r="S80" s="13" t="s">
        <v>35</v>
      </c>
      <c r="T80" s="15" t="s">
        <v>37</v>
      </c>
      <c r="U80" s="15" t="s">
        <v>37</v>
      </c>
      <c r="V80" s="15" t="s">
        <v>35</v>
      </c>
      <c r="W80" s="15" t="s">
        <v>37</v>
      </c>
      <c r="X80" s="71">
        <f>IFERROR(
    IF(Y80="DONE",
        "QC DONE",
        IF(OR(Z80="TBD", ISBLANK(Z80)),
            "NO SHIP DATE",
            IF(AND(ISNUMBER(DATEVALUE(TEXT(Y80,"MM/DD/YY"))), ISNUMBER(Table2[[#This Row],[QC START]])),
                NETWORKDAYS(Table2[[#This Row],[QC START]], DATEVALUE(TEXT(Y80,"MM/DD/YY")), Delivered!$Z$3:$Z$8),
                IF(AND(ISNUMBER(DATEVALUE(TEXT(Z80,"MM/DD/YY"))), ISNUMBER(Table2[[#This Row],[QC START]])),
                    NETWORKDAYS(Table2[[#This Row],[QC START]], DATEVALUE(TEXT(Z80,"MM/DD/YY")), Delivered!$Z$3:$Z$8),
                    "IN QC"
                )
            )-1
        )
    ),
"IN QC"
)</f>
        <v>-137</v>
      </c>
      <c r="Y80" s="76" t="s">
        <v>655</v>
      </c>
      <c r="Z80" s="15">
        <v>45635</v>
      </c>
      <c r="AA80" s="24">
        <v>45639</v>
      </c>
      <c r="AB80" s="25" t="s">
        <v>656</v>
      </c>
      <c r="AD80"/>
    </row>
    <row r="81" spans="1:30" s="45" customFormat="1">
      <c r="A81" s="32" t="s">
        <v>30</v>
      </c>
      <c r="B81" s="30"/>
      <c r="C81" s="236" t="s">
        <v>657</v>
      </c>
      <c r="D81" s="255" t="str">
        <f t="shared" si="1"/>
        <v>804904</v>
      </c>
      <c r="E81" s="6"/>
      <c r="F81" s="15"/>
      <c r="G81" s="15">
        <v>45621</v>
      </c>
      <c r="H81" s="17" t="s">
        <v>34</v>
      </c>
      <c r="I81" s="13" t="s">
        <v>35</v>
      </c>
      <c r="J81" s="13" t="s">
        <v>658</v>
      </c>
      <c r="K81" s="13" t="s">
        <v>37</v>
      </c>
      <c r="L81" s="13" t="s">
        <v>487</v>
      </c>
      <c r="M81" s="20">
        <v>1</v>
      </c>
      <c r="N81" s="20" t="s">
        <v>50</v>
      </c>
      <c r="O81" s="20">
        <v>1</v>
      </c>
      <c r="P81" s="20"/>
      <c r="Q81" s="20">
        <v>1</v>
      </c>
      <c r="R81" s="20" t="s">
        <v>35</v>
      </c>
      <c r="S81" s="13" t="s">
        <v>35</v>
      </c>
      <c r="T81" s="15" t="s">
        <v>40</v>
      </c>
      <c r="U81" s="15" t="s">
        <v>37</v>
      </c>
      <c r="V81" s="15" t="s">
        <v>35</v>
      </c>
      <c r="W81" s="15">
        <v>45618</v>
      </c>
      <c r="X81" s="71">
        <f>IFERROR(
    IF(Y81="DONE",
        "QC DONE",
        IF(OR(Z81="TBD", ISBLANK(Z81)),
            "NO SHIP DATE",
            IF(AND(ISNUMBER(DATEVALUE(TEXT(Y81,"MM/DD/YY"))), ISNUMBER(Table2[[#This Row],[QC START]])),
                NETWORKDAYS(Table2[[#This Row],[QC START]], DATEVALUE(TEXT(Y81,"MM/DD/YY")), Delivered!$Z$3:$Z$8),
                IF(AND(ISNUMBER(DATEVALUE(TEXT(Z81,"MM/DD/YY"))), ISNUMBER(Table2[[#This Row],[QC START]])),
                    NETWORKDAYS(Table2[[#This Row],[QC START]], DATEVALUE(TEXT(Z81,"MM/DD/YY")), Delivered!$Z$3:$Z$8),
                    "IN QC"
                )
            )-1
        )
    ),
"IN QC"
)</f>
        <v>-152</v>
      </c>
      <c r="Y81" s="76" t="s">
        <v>659</v>
      </c>
      <c r="Z81" s="15">
        <v>45628</v>
      </c>
      <c r="AA81" s="24">
        <v>45631</v>
      </c>
      <c r="AB81" s="25"/>
      <c r="AD81"/>
    </row>
    <row r="82" spans="1:30" s="45" customFormat="1">
      <c r="A82" s="32" t="s">
        <v>30</v>
      </c>
      <c r="B82" s="30"/>
      <c r="C82" s="236" t="s">
        <v>660</v>
      </c>
      <c r="D82" s="255" t="str">
        <f t="shared" si="1"/>
        <v>804905</v>
      </c>
      <c r="E82" s="6"/>
      <c r="F82" s="15"/>
      <c r="G82" s="15">
        <v>45619</v>
      </c>
      <c r="H82" s="17" t="s">
        <v>34</v>
      </c>
      <c r="I82" s="13" t="s">
        <v>35</v>
      </c>
      <c r="J82" s="13" t="s">
        <v>661</v>
      </c>
      <c r="K82" s="13" t="s">
        <v>37</v>
      </c>
      <c r="L82" s="13" t="s">
        <v>487</v>
      </c>
      <c r="M82" s="20">
        <v>1</v>
      </c>
      <c r="N82" s="20" t="s">
        <v>50</v>
      </c>
      <c r="O82" s="20">
        <v>1</v>
      </c>
      <c r="P82" s="20"/>
      <c r="Q82" s="20">
        <v>1</v>
      </c>
      <c r="R82" s="20" t="s">
        <v>35</v>
      </c>
      <c r="S82" s="13" t="s">
        <v>35</v>
      </c>
      <c r="T82" s="15" t="s">
        <v>40</v>
      </c>
      <c r="U82" s="15" t="s">
        <v>37</v>
      </c>
      <c r="V82" s="15" t="s">
        <v>35</v>
      </c>
      <c r="W82" s="15">
        <v>45600</v>
      </c>
      <c r="X82" s="71">
        <f>IFERROR(
    IF(Y82="DONE",
        "QC DONE",
        IF(OR(Z82="TBD", ISBLANK(Z82)),
            "NO SHIP DATE",
            IF(AND(ISNUMBER(DATEVALUE(TEXT(Y82,"MM/DD/YY"))), ISNUMBER(Table2[[#This Row],[QC START]])),
                NETWORKDAYS(Table2[[#This Row],[QC START]], DATEVALUE(TEXT(Y82,"MM/DD/YY")), Delivered!$Z$3:$Z$8),
                IF(AND(ISNUMBER(DATEVALUE(TEXT(Z82,"MM/DD/YY"))), ISNUMBER(Table2[[#This Row],[QC START]])),
                    NETWORKDAYS(Table2[[#This Row],[QC START]], DATEVALUE(TEXT(Z82,"MM/DD/YY")), Delivered!$Z$3:$Z$8),
                    "IN QC"
                )
            )-1
        )
    ),
"IN QC"
)</f>
        <v>-166</v>
      </c>
      <c r="Y82" s="76" t="s">
        <v>662</v>
      </c>
      <c r="Z82" s="15">
        <v>45615</v>
      </c>
      <c r="AA82" s="24">
        <v>45618</v>
      </c>
      <c r="AB82" s="25" t="s">
        <v>663</v>
      </c>
      <c r="AD82"/>
    </row>
    <row r="83" spans="1:30" s="45" customFormat="1">
      <c r="A83" s="32"/>
      <c r="B83" s="30" t="s">
        <v>44</v>
      </c>
      <c r="C83" s="236" t="s">
        <v>664</v>
      </c>
      <c r="D83" s="255" t="str">
        <f t="shared" si="1"/>
        <v>800812</v>
      </c>
      <c r="E83" s="6"/>
      <c r="F83" s="15"/>
      <c r="G83" s="13" t="s">
        <v>665</v>
      </c>
      <c r="H83" s="17"/>
      <c r="I83" s="13"/>
      <c r="J83" s="13"/>
      <c r="K83" s="13"/>
      <c r="L83" s="13"/>
      <c r="M83" s="99"/>
      <c r="N83" s="20" t="s">
        <v>109</v>
      </c>
      <c r="O83" s="20">
        <v>1</v>
      </c>
      <c r="P83" s="20"/>
      <c r="Q83" s="20"/>
      <c r="R83" s="20"/>
      <c r="S83" s="13"/>
      <c r="T83" s="13"/>
      <c r="U83" s="13"/>
      <c r="V83" s="13"/>
      <c r="W83" s="13"/>
      <c r="X83" s="71">
        <f>IFERROR(
    IF(Y83="DONE",
        "QC DONE",
        IF(OR(Z83="TBD", ISBLANK(Z83)),
            "NO SHIP DATE",
            IF(AND(ISNUMBER(DATEVALUE(TEXT(Y83,"MM/DD/YY"))), ISNUMBER(Table2[[#This Row],[QC START]])),
                NETWORKDAYS(Table2[[#This Row],[QC START]], DATEVALUE(TEXT(Y83,"MM/DD/YY")), Delivered!$Z$3:$Z$8),
                IF(AND(ISNUMBER(DATEVALUE(TEXT(Z83,"MM/DD/YY"))), ISNUMBER(Table2[[#This Row],[QC START]])),
                    NETWORKDAYS(Table2[[#This Row],[QC START]], DATEVALUE(TEXT(Z83,"MM/DD/YY")), Delivered!$Z$3:$Z$8),
                    "IN QC"
                )
            )-1
        )
    ),
"IN QC"
)</f>
        <v>-142</v>
      </c>
      <c r="Y83" s="76"/>
      <c r="Z83" s="15">
        <v>45656</v>
      </c>
      <c r="AA83" s="25"/>
      <c r="AB83" s="25"/>
      <c r="AD83"/>
    </row>
    <row r="84" spans="1:30" s="45" customFormat="1">
      <c r="A84" s="32"/>
      <c r="B84" s="30" t="s">
        <v>44</v>
      </c>
      <c r="C84" s="236" t="s">
        <v>217</v>
      </c>
      <c r="D84" s="255" t="str">
        <f t="shared" si="1"/>
        <v>803913</v>
      </c>
      <c r="E84" s="6"/>
      <c r="F84" s="2"/>
      <c r="G84" s="15">
        <v>45682</v>
      </c>
      <c r="H84" s="17"/>
      <c r="I84" s="13"/>
      <c r="J84" s="13"/>
      <c r="K84" s="13"/>
      <c r="L84" s="13"/>
      <c r="M84" s="99"/>
      <c r="N84" s="20"/>
      <c r="O84" s="20"/>
      <c r="P84" s="20"/>
      <c r="Q84" s="20"/>
      <c r="R84" s="20"/>
      <c r="S84" s="13"/>
      <c r="T84" s="13"/>
      <c r="U84" s="13"/>
      <c r="V84" s="13"/>
      <c r="W84" s="13"/>
      <c r="X84" s="71">
        <f>IFERROR(
    IF(Y84="DONE",
        "QC DONE",
        IF(OR(Z84="TBD", ISBLANK(Z84)),
            "NO SHIP DATE",
            IF(AND(ISNUMBER(DATEVALUE(TEXT(Y84,"MM/DD/YY"))), ISNUMBER(Table2[[#This Row],[QC START]])),
                NETWORKDAYS(Table2[[#This Row],[QC START]], DATEVALUE(TEXT(Y84,"MM/DD/YY")), Delivered!$Z$3:$Z$8),
                IF(AND(ISNUMBER(DATEVALUE(TEXT(Z84,"MM/DD/YY"))), ISNUMBER(Table2[[#This Row],[QC START]])),
                    NETWORKDAYS(Table2[[#This Row],[QC START]], DATEVALUE(TEXT(Z84,"MM/DD/YY")), Delivered!$Z$3:$Z$8),
                    "IN QC"
                )
            )-1
        )
    ),
"IN QC"
)</f>
        <v>-139</v>
      </c>
      <c r="Y84" s="76"/>
      <c r="Z84" s="15">
        <v>45659</v>
      </c>
      <c r="AA84" s="24">
        <v>45665</v>
      </c>
      <c r="AB84" s="25"/>
      <c r="AD84"/>
    </row>
    <row r="85" spans="1:30" ht="30.75">
      <c r="A85" s="51" t="s">
        <v>60</v>
      </c>
      <c r="B85" s="52" t="s">
        <v>85</v>
      </c>
      <c r="C85" s="238" t="s">
        <v>666</v>
      </c>
      <c r="D85" s="255" t="str">
        <f t="shared" si="1"/>
        <v>804572</v>
      </c>
      <c r="E85" s="53"/>
      <c r="F85" s="15"/>
      <c r="G85" s="54" t="s">
        <v>667</v>
      </c>
      <c r="H85" s="55" t="s">
        <v>34</v>
      </c>
      <c r="I85" s="56" t="s">
        <v>35</v>
      </c>
      <c r="J85" s="96" t="s">
        <v>668</v>
      </c>
      <c r="K85" s="56" t="s">
        <v>37</v>
      </c>
      <c r="L85" s="56" t="s">
        <v>88</v>
      </c>
      <c r="M85" s="105">
        <v>1</v>
      </c>
      <c r="N85" s="57" t="s">
        <v>67</v>
      </c>
      <c r="O85" s="57">
        <v>1</v>
      </c>
      <c r="P85" s="57"/>
      <c r="Q85" s="57">
        <v>1</v>
      </c>
      <c r="R85" s="57" t="s">
        <v>35</v>
      </c>
      <c r="S85" s="54" t="s">
        <v>37</v>
      </c>
      <c r="T85" s="54" t="s">
        <v>40</v>
      </c>
      <c r="U85" s="54" t="s">
        <v>37</v>
      </c>
      <c r="V85" s="56" t="s">
        <v>35</v>
      </c>
      <c r="W85" s="54" t="s">
        <v>37</v>
      </c>
      <c r="X85" s="92" t="str">
        <f>IFERROR(
    IF(Y85="DONE",
        "QC DONE",
        IF(OR(Z85="TBD", ISBLANK(Z85)),
            "NO SHIP DATE",
            IF(AND(ISNUMBER(DATEVALUE(TEXT(Y85,"MM/DD/YY"))), ISNUMBER(Table2[[#This Row],[QC START]])),
                NETWORKDAYS(Table2[[#This Row],[QC START]], DATEVALUE(TEXT(Y85,"MM/DD/YY")), Delivered!$Z$3:$Z$8),
                IF(AND(ISNUMBER(DATEVALUE(TEXT(Z85,"MM/DD/YY"))), ISNUMBER(Table2[[#This Row],[QC START]])),
                    NETWORKDAYS(Table2[[#This Row],[QC START]], DATEVALUE(TEXT(Z85,"MM/DD/YY")), Delivered!$Z$3:$Z$8),
                    "IN QC"
                )
            )-1
        )
    ),
"IN QC"
)</f>
        <v>QC DONE</v>
      </c>
      <c r="Y85" s="106" t="s">
        <v>37</v>
      </c>
      <c r="Z85" s="54">
        <v>45670</v>
      </c>
      <c r="AA85" s="58">
        <v>45674</v>
      </c>
      <c r="AB85" s="56"/>
    </row>
    <row r="86" spans="1:30" s="45" customFormat="1">
      <c r="A86" s="32" t="s">
        <v>30</v>
      </c>
      <c r="B86" s="30"/>
      <c r="C86" s="242" t="s">
        <v>669</v>
      </c>
      <c r="D86" s="255" t="str">
        <f t="shared" si="1"/>
        <v>804538</v>
      </c>
      <c r="E86" s="6"/>
      <c r="F86" s="15"/>
      <c r="G86" s="17" t="s">
        <v>670</v>
      </c>
      <c r="H86" s="17" t="s">
        <v>35</v>
      </c>
      <c r="I86" s="17" t="s">
        <v>35</v>
      </c>
      <c r="J86" s="17" t="s">
        <v>671</v>
      </c>
      <c r="K86" s="13" t="s">
        <v>37</v>
      </c>
      <c r="L86" s="13"/>
      <c r="M86" s="99">
        <v>1</v>
      </c>
      <c r="N86" s="20" t="s">
        <v>50</v>
      </c>
      <c r="O86" s="20">
        <v>1</v>
      </c>
      <c r="P86" s="20"/>
      <c r="Q86" s="20">
        <v>1</v>
      </c>
      <c r="R86" s="20">
        <v>1</v>
      </c>
      <c r="S86" s="15" t="s">
        <v>37</v>
      </c>
      <c r="T86" s="15" t="s">
        <v>40</v>
      </c>
      <c r="U86" s="13" t="s">
        <v>35</v>
      </c>
      <c r="V86" s="15" t="s">
        <v>37</v>
      </c>
      <c r="W86" s="102" t="s">
        <v>37</v>
      </c>
      <c r="X86" s="71" t="str">
        <f>IFERROR(
    IF(Y86="DONE",
        "QC DONE",
        IF(OR(Z86="TBD", ISBLANK(Z86)),
            "NO SHIP DATE",
            IF(AND(ISNUMBER(DATEVALUE(TEXT(Y86,"MM/DD/YY"))), ISNUMBER(Table2[[#This Row],[QC START]])),
                NETWORKDAYS(Table2[[#This Row],[QC START]], DATEVALUE(TEXT(Y86,"MM/DD/YY")), Delivered!$Z$3:$Z$8),
                IF(AND(ISNUMBER(DATEVALUE(TEXT(Z86,"MM/DD/YY"))), ISNUMBER(Table2[[#This Row],[QC START]])),
                    NETWORKDAYS(Table2[[#This Row],[QC START]], DATEVALUE(TEXT(Z86,"MM/DD/YY")), Delivered!$Z$3:$Z$8),
                    "IN QC"
                )
            )-1
        )
    ),
"IN QC"
)</f>
        <v>QC DONE</v>
      </c>
      <c r="Y86" s="15" t="s">
        <v>37</v>
      </c>
      <c r="Z86" s="15">
        <v>45671</v>
      </c>
      <c r="AA86" s="24">
        <v>45674</v>
      </c>
      <c r="AB86" s="25"/>
      <c r="AD86"/>
    </row>
    <row r="87" spans="1:30" s="45" customFormat="1">
      <c r="A87" s="32" t="s">
        <v>30</v>
      </c>
      <c r="B87" s="30"/>
      <c r="C87" s="242" t="s">
        <v>672</v>
      </c>
      <c r="D87" s="255" t="str">
        <f t="shared" si="1"/>
        <v>804539</v>
      </c>
      <c r="E87" s="6"/>
      <c r="F87" s="15"/>
      <c r="G87" s="17" t="s">
        <v>673</v>
      </c>
      <c r="H87" s="17" t="s">
        <v>35</v>
      </c>
      <c r="I87" s="17" t="s">
        <v>35</v>
      </c>
      <c r="J87" s="17" t="s">
        <v>671</v>
      </c>
      <c r="K87" s="13" t="s">
        <v>37</v>
      </c>
      <c r="L87" s="13"/>
      <c r="M87" s="99">
        <v>1</v>
      </c>
      <c r="N87" s="20" t="s">
        <v>50</v>
      </c>
      <c r="O87" s="20">
        <v>1</v>
      </c>
      <c r="P87" s="20"/>
      <c r="Q87" s="20">
        <v>1</v>
      </c>
      <c r="R87" s="20">
        <v>1</v>
      </c>
      <c r="S87" s="15" t="s">
        <v>37</v>
      </c>
      <c r="T87" s="15" t="s">
        <v>40</v>
      </c>
      <c r="U87" s="13" t="s">
        <v>35</v>
      </c>
      <c r="V87" s="15" t="s">
        <v>37</v>
      </c>
      <c r="W87" s="102" t="s">
        <v>37</v>
      </c>
      <c r="X87" s="71" t="str">
        <f>IFERROR(
    IF(Y87="DONE",
        "QC DONE",
        IF(OR(Z87="TBD", ISBLANK(Z87)),
            "NO SHIP DATE",
            IF(AND(ISNUMBER(DATEVALUE(TEXT(Y87,"MM/DD/YY"))), ISNUMBER(Table2[[#This Row],[QC START]])),
                NETWORKDAYS(Table2[[#This Row],[QC START]], DATEVALUE(TEXT(Y87,"MM/DD/YY")), Delivered!$Z$3:$Z$8),
                IF(AND(ISNUMBER(DATEVALUE(TEXT(Z87,"MM/DD/YY"))), ISNUMBER(Table2[[#This Row],[QC START]])),
                    NETWORKDAYS(Table2[[#This Row],[QC START]], DATEVALUE(TEXT(Z87,"MM/DD/YY")), Delivered!$Z$3:$Z$8),
                    "IN QC"
                )
            )-1
        )
    ),
"IN QC"
)</f>
        <v>QC DONE</v>
      </c>
      <c r="Y87" s="15" t="s">
        <v>37</v>
      </c>
      <c r="Z87" s="15">
        <v>45671</v>
      </c>
      <c r="AA87" s="24">
        <v>45674</v>
      </c>
      <c r="AB87" s="25"/>
      <c r="AD87"/>
    </row>
    <row r="88" spans="1:30" s="45" customFormat="1">
      <c r="A88" s="32" t="s">
        <v>60</v>
      </c>
      <c r="B88" s="30" t="s">
        <v>594</v>
      </c>
      <c r="C88" s="44" t="s">
        <v>674</v>
      </c>
      <c r="D88" s="255" t="str">
        <f t="shared" si="1"/>
        <v>804485</v>
      </c>
      <c r="E88" s="6"/>
      <c r="F88" s="15"/>
      <c r="G88" s="15">
        <v>45335</v>
      </c>
      <c r="H88" s="17" t="s">
        <v>34</v>
      </c>
      <c r="I88" s="13" t="s">
        <v>35</v>
      </c>
      <c r="J88" s="13" t="s">
        <v>675</v>
      </c>
      <c r="K88" s="13" t="s">
        <v>37</v>
      </c>
      <c r="L88" s="13" t="s">
        <v>140</v>
      </c>
      <c r="M88" s="99">
        <v>1</v>
      </c>
      <c r="N88" s="20" t="s">
        <v>89</v>
      </c>
      <c r="O88" s="20">
        <v>1</v>
      </c>
      <c r="P88" s="20"/>
      <c r="Q88" s="20">
        <v>1</v>
      </c>
      <c r="R88" s="20">
        <v>1</v>
      </c>
      <c r="S88" s="13" t="s">
        <v>37</v>
      </c>
      <c r="T88" s="15" t="s">
        <v>40</v>
      </c>
      <c r="U88" s="13" t="s">
        <v>35</v>
      </c>
      <c r="V88" s="15" t="s">
        <v>40</v>
      </c>
      <c r="W88" s="42">
        <v>45671</v>
      </c>
      <c r="X88" s="71">
        <f>IFERROR(
    IF(Y88="DONE",
        "QC DONE",
        IF(OR(Z88="TBD", ISBLANK(Z88)),
            "NO SHIP DATE",
            IF(AND(ISNUMBER(DATEVALUE(TEXT(Y88,"MM/DD/YY"))), ISNUMBER(Table2[[#This Row],[QC START]])),
                NETWORKDAYS(Table2[[#This Row],[QC START]], DATEVALUE(TEXT(Y88,"MM/DD/YY")), Delivered!$Z$3:$Z$8),
                IF(AND(ISNUMBER(DATEVALUE(TEXT(Z88,"MM/DD/YY"))), ISNUMBER(Table2[[#This Row],[QC START]])),
                    NETWORKDAYS(Table2[[#This Row],[QC START]], DATEVALUE(TEXT(Z88,"MM/DD/YY")), Delivered!$Z$3:$Z$8),
                    "IN QC"
                )
            )-1
        )
    ),
"IN QC"
)</f>
        <v>-193</v>
      </c>
      <c r="Y88" s="94" t="s">
        <v>676</v>
      </c>
      <c r="Z88" s="42">
        <v>45674</v>
      </c>
      <c r="AA88" s="43">
        <v>45678</v>
      </c>
      <c r="AB88" s="25" t="s">
        <v>178</v>
      </c>
      <c r="AD88"/>
    </row>
    <row r="89" spans="1:30" s="45" customFormat="1" ht="30.75">
      <c r="A89" s="32" t="s">
        <v>60</v>
      </c>
      <c r="B89" s="30" t="s">
        <v>528</v>
      </c>
      <c r="C89" s="243" t="s">
        <v>677</v>
      </c>
      <c r="D89" s="255" t="str">
        <f t="shared" si="1"/>
        <v>804198</v>
      </c>
      <c r="E89" s="6"/>
      <c r="F89" s="2"/>
      <c r="G89" s="15">
        <v>45681</v>
      </c>
      <c r="H89" s="17" t="s">
        <v>34</v>
      </c>
      <c r="I89" s="46" t="s">
        <v>37</v>
      </c>
      <c r="J89" s="50" t="s">
        <v>678</v>
      </c>
      <c r="K89" s="13" t="s">
        <v>37</v>
      </c>
      <c r="L89" s="13" t="e">
        <f>VLOOKUP($D89,MDE!$A:$K,10,FALSE)</f>
        <v>#N/A</v>
      </c>
      <c r="M89" s="99">
        <v>1</v>
      </c>
      <c r="N89" s="20" t="s">
        <v>127</v>
      </c>
      <c r="O89" s="20">
        <v>1</v>
      </c>
      <c r="P89" s="20"/>
      <c r="Q89" s="20">
        <v>1</v>
      </c>
      <c r="R89" s="20">
        <v>1</v>
      </c>
      <c r="S89" s="15" t="s">
        <v>37</v>
      </c>
      <c r="T89" s="15" t="s">
        <v>40</v>
      </c>
      <c r="U89" s="13" t="s">
        <v>35</v>
      </c>
      <c r="V89" s="15" t="s">
        <v>37</v>
      </c>
      <c r="W89" s="15" t="s">
        <v>37</v>
      </c>
      <c r="X89" s="71" t="str">
        <f>IFERROR(
    IF(Y89="DONE",
        "QC DONE",
        IF(OR(Z89="TBD", ISBLANK(Z89)),
            "NO SHIP DATE",
            IF(AND(ISNUMBER(DATEVALUE(TEXT(Y89,"MM/DD/YY"))), ISNUMBER(Table2[[#This Row],[QC START]])),
                NETWORKDAYS(Table2[[#This Row],[QC START]], DATEVALUE(TEXT(Y89,"MM/DD/YY")), Delivered!$Z$3:$Z$8),
                IF(AND(ISNUMBER(DATEVALUE(TEXT(Z89,"MM/DD/YY"))), ISNUMBER(Table2[[#This Row],[QC START]])),
                    NETWORKDAYS(Table2[[#This Row],[QC START]], DATEVALUE(TEXT(Z89,"MM/DD/YY")), Delivered!$Z$3:$Z$8),
                    "IN QC"
                )
            )-1
        )
    ),
"IN QC"
)</f>
        <v>QC DONE</v>
      </c>
      <c r="Y89" s="76" t="s">
        <v>37</v>
      </c>
      <c r="Z89" s="42">
        <v>45675</v>
      </c>
      <c r="AA89" s="43">
        <v>45679</v>
      </c>
      <c r="AB89" s="83"/>
      <c r="AD89"/>
    </row>
    <row r="90" spans="1:30" s="45" customFormat="1" ht="30.75">
      <c r="A90" s="32" t="s">
        <v>60</v>
      </c>
      <c r="B90" s="30" t="s">
        <v>90</v>
      </c>
      <c r="C90" s="236" t="s">
        <v>679</v>
      </c>
      <c r="D90" s="255" t="str">
        <f t="shared" si="1"/>
        <v>804215</v>
      </c>
      <c r="E90" s="6"/>
      <c r="F90" s="15">
        <v>45731</v>
      </c>
      <c r="G90" s="15"/>
      <c r="H90" s="17" t="s">
        <v>34</v>
      </c>
      <c r="I90" s="13" t="s">
        <v>35</v>
      </c>
      <c r="J90" s="46" t="s">
        <v>680</v>
      </c>
      <c r="K90" s="13" t="s">
        <v>37</v>
      </c>
      <c r="L90" s="13" t="e">
        <f>VLOOKUP($D90,MDE!$A:$K,10,FALSE)</f>
        <v>#N/A</v>
      </c>
      <c r="M90" s="99">
        <v>1</v>
      </c>
      <c r="N90" s="20" t="s">
        <v>89</v>
      </c>
      <c r="O90" s="20">
        <v>1</v>
      </c>
      <c r="P90" s="20"/>
      <c r="Q90" s="20">
        <v>1</v>
      </c>
      <c r="R90" s="20">
        <v>1</v>
      </c>
      <c r="S90" s="15" t="s">
        <v>37</v>
      </c>
      <c r="T90" s="15" t="s">
        <v>40</v>
      </c>
      <c r="U90" s="15" t="s">
        <v>37</v>
      </c>
      <c r="V90" s="15" t="s">
        <v>37</v>
      </c>
      <c r="W90" s="15" t="s">
        <v>37</v>
      </c>
      <c r="X90" s="71">
        <f>IFERROR(
    IF(Y90="DONE",
        "QC DONE",
        IF(OR(Z90="TBD", ISBLANK(Z90)),
            "NO SHIP DATE",
            IF(AND(ISNUMBER(DATEVALUE(TEXT(Y90,"MM/DD/YY"))), ISNUMBER(Table2[[#This Row],[QC START]])),
                NETWORKDAYS(Table2[[#This Row],[QC START]], DATEVALUE(TEXT(Y90,"MM/DD/YY")), Delivered!$Z$3:$Z$8),
                IF(AND(ISNUMBER(DATEVALUE(TEXT(Z90,"MM/DD/YY"))), ISNUMBER(Table2[[#This Row],[QC START]])),
                    NETWORKDAYS(Table2[[#This Row],[QC START]], DATEVALUE(TEXT(Z90,"MM/DD/YY")), Delivered!$Z$3:$Z$8),
                    "IN QC"
                )
            )-1
        )
    ),
"IN QC"
)</f>
        <v>-140</v>
      </c>
      <c r="Y90" s="76" t="s">
        <v>681</v>
      </c>
      <c r="Z90" s="15">
        <v>45693</v>
      </c>
      <c r="AA90" s="24">
        <v>45693</v>
      </c>
      <c r="AB90" s="25" t="s">
        <v>682</v>
      </c>
      <c r="AD90"/>
    </row>
    <row r="91" spans="1:30" s="45" customFormat="1">
      <c r="A91" s="32" t="s">
        <v>30</v>
      </c>
      <c r="B91" s="30"/>
      <c r="C91" s="236" t="s">
        <v>683</v>
      </c>
      <c r="D91" s="255" t="str">
        <f t="shared" si="1"/>
        <v>804906</v>
      </c>
      <c r="E91" s="6"/>
      <c r="F91" s="42"/>
      <c r="G91" s="15">
        <v>45655</v>
      </c>
      <c r="H91" s="17" t="s">
        <v>34</v>
      </c>
      <c r="I91" s="13" t="s">
        <v>35</v>
      </c>
      <c r="J91" s="13" t="s">
        <v>632</v>
      </c>
      <c r="K91" s="13" t="s">
        <v>37</v>
      </c>
      <c r="L91" s="13" t="s">
        <v>649</v>
      </c>
      <c r="M91" s="99">
        <v>1</v>
      </c>
      <c r="N91" s="20" t="s">
        <v>50</v>
      </c>
      <c r="O91" s="20">
        <v>1</v>
      </c>
      <c r="P91" s="20"/>
      <c r="Q91" s="20">
        <v>1</v>
      </c>
      <c r="R91" s="20" t="s">
        <v>35</v>
      </c>
      <c r="S91" s="13" t="s">
        <v>35</v>
      </c>
      <c r="T91" s="15" t="s">
        <v>40</v>
      </c>
      <c r="U91" s="15" t="s">
        <v>37</v>
      </c>
      <c r="V91" s="15" t="s">
        <v>35</v>
      </c>
      <c r="W91" s="15" t="s">
        <v>37</v>
      </c>
      <c r="X91" s="71">
        <f>IFERROR(
    IF(Y91="DONE",
        "QC DONE",
        IF(OR(Z91="TBD", ISBLANK(Z91)),
            "NO SHIP DATE",
            IF(AND(ISNUMBER(DATEVALUE(TEXT(Y91,"MM/DD/YY"))), ISNUMBER(Table2[[#This Row],[QC START]])),
                NETWORKDAYS(Table2[[#This Row],[QC START]], DATEVALUE(TEXT(Y91,"MM/DD/YY")), Delivered!$Z$3:$Z$8),
                IF(AND(ISNUMBER(DATEVALUE(TEXT(Z91,"MM/DD/YY"))), ISNUMBER(Table2[[#This Row],[QC START]])),
                    NETWORKDAYS(Table2[[#This Row],[QC START]], DATEVALUE(TEXT(Z91,"MM/DD/YY")), Delivered!$Z$3:$Z$8),
                    "IN QC"
                )
            )-1
        )
    ),
"IN QC"
)</f>
        <v>-177</v>
      </c>
      <c r="Y91" s="76"/>
      <c r="Z91" s="15">
        <v>45642</v>
      </c>
      <c r="AA91" s="15">
        <v>45646</v>
      </c>
      <c r="AB91" s="25" t="s">
        <v>178</v>
      </c>
      <c r="AD91"/>
    </row>
    <row r="92" spans="1:30" s="45" customFormat="1">
      <c r="A92" s="32" t="s">
        <v>30</v>
      </c>
      <c r="B92" s="30"/>
      <c r="C92" s="242" t="s">
        <v>684</v>
      </c>
      <c r="D92" s="255" t="str">
        <f t="shared" si="1"/>
        <v>804936</v>
      </c>
      <c r="E92" s="6"/>
      <c r="F92" s="15">
        <v>45737</v>
      </c>
      <c r="G92" s="15" t="s">
        <v>64</v>
      </c>
      <c r="H92" s="17" t="s">
        <v>35</v>
      </c>
      <c r="I92" s="13" t="s">
        <v>35</v>
      </c>
      <c r="J92" s="46"/>
      <c r="K92" s="13" t="s">
        <v>37</v>
      </c>
      <c r="L92" s="13" t="s">
        <v>169</v>
      </c>
      <c r="M92" s="99">
        <v>1</v>
      </c>
      <c r="N92" s="20" t="s">
        <v>50</v>
      </c>
      <c r="O92" s="20">
        <v>1</v>
      </c>
      <c r="P92" s="20"/>
      <c r="Q92" s="20">
        <v>0.9</v>
      </c>
      <c r="R92" s="20">
        <v>0</v>
      </c>
      <c r="S92" s="15" t="s">
        <v>37</v>
      </c>
      <c r="T92" s="15" t="s">
        <v>40</v>
      </c>
      <c r="U92" s="46" t="s">
        <v>35</v>
      </c>
      <c r="V92" s="15" t="s">
        <v>37</v>
      </c>
      <c r="W92" s="15" t="s">
        <v>37</v>
      </c>
      <c r="X92" s="71" t="str">
        <f>IFERROR(
    IF(Y92="DONE",
        "QC DONE",
        IF(OR(Z92="TBD", ISBLANK(Z92)),
            "NO SHIP DATE",
            IF(AND(ISNUMBER(DATEVALUE(TEXT(Y92,"MM/DD/YY"))), ISNUMBER(Table2[[#This Row],[QC START]])),
                NETWORKDAYS(Table2[[#This Row],[QC START]], DATEVALUE(TEXT(Y92,"MM/DD/YY")), Delivered!$Z$3:$Z$8),
                IF(AND(ISNUMBER(DATEVALUE(TEXT(Z92,"MM/DD/YY"))), ISNUMBER(Table2[[#This Row],[QC START]])),
                    NETWORKDAYS(Table2[[#This Row],[QC START]], DATEVALUE(TEXT(Z92,"MM/DD/YY")), Delivered!$Z$3:$Z$8),
                    "IN QC"
                )
            )-1
        )
    ),
"IN QC"
)</f>
        <v>QC DONE</v>
      </c>
      <c r="Y92" s="76" t="s">
        <v>37</v>
      </c>
      <c r="Z92" s="15">
        <v>45716</v>
      </c>
      <c r="AA92" s="15">
        <v>45719</v>
      </c>
      <c r="AB92" s="25"/>
      <c r="AD92"/>
    </row>
    <row r="93" spans="1:30" s="45" customFormat="1">
      <c r="A93" s="6" t="s">
        <v>30</v>
      </c>
      <c r="B93" s="30"/>
      <c r="C93" s="236" t="s">
        <v>685</v>
      </c>
      <c r="D93" s="255" t="str">
        <f t="shared" si="1"/>
        <v>804543</v>
      </c>
      <c r="E93" s="6"/>
      <c r="F93" s="13"/>
      <c r="G93" s="13" t="s">
        <v>167</v>
      </c>
      <c r="H93" s="17" t="s">
        <v>35</v>
      </c>
      <c r="I93" s="17" t="s">
        <v>35</v>
      </c>
      <c r="J93" s="17" t="s">
        <v>686</v>
      </c>
      <c r="K93" s="13" t="s">
        <v>37</v>
      </c>
      <c r="L93" s="13"/>
      <c r="M93" s="99"/>
      <c r="N93" s="20" t="s">
        <v>50</v>
      </c>
      <c r="O93" s="20"/>
      <c r="P93" s="20"/>
      <c r="Q93" s="20"/>
      <c r="R93" s="20"/>
      <c r="S93" s="15" t="s">
        <v>37</v>
      </c>
      <c r="T93" s="15"/>
      <c r="U93" s="46" t="s">
        <v>35</v>
      </c>
      <c r="V93" s="121" t="s">
        <v>37</v>
      </c>
      <c r="W93" s="121"/>
      <c r="X93" s="71" t="str">
        <f>IFERROR(
    IF(Y93="DONE",
        "QC DONE",
        IF(OR(Z93="TBD", ISBLANK(Z93)),
            "NO SHIP DATE",
            IF(AND(ISNUMBER(DATEVALUE(TEXT(Y93,"MM/DD/YY"))), ISNUMBER(Table22[[#This Row],[QC START]])),
                NETWORKDAYS(Table22[[#This Row],[QC START]], DATEVALUE(TEXT(Y93,"MM/DD/YY")), Delivered!$Z$3:$Z$8),
                IF(AND(ISNUMBER(DATEVALUE(TEXT(Z93,"MM/DD/YY"))), ISNUMBER(Table22[[#This Row],[QC START]])),
                    NETWORKDAYS(Table22[[#This Row],[QC START]], DATEVALUE(TEXT(Z93,"MM/DD/YY")), Delivered!$Z$3:$Z$8),
                    "IN QC"
                )
            )-1
        )
    ),
"IN QC"
)</f>
        <v>NO SHIP DATE</v>
      </c>
      <c r="Y93" s="121" t="s">
        <v>687</v>
      </c>
      <c r="Z93" s="15"/>
      <c r="AA93" s="24"/>
      <c r="AB93" s="25" t="s">
        <v>688</v>
      </c>
      <c r="AD93"/>
    </row>
    <row r="94" spans="1:30" s="45" customFormat="1" ht="30.75">
      <c r="A94" s="6" t="s">
        <v>30</v>
      </c>
      <c r="B94" s="30"/>
      <c r="C94" s="242" t="s">
        <v>689</v>
      </c>
      <c r="D94" s="255" t="str">
        <f t="shared" si="1"/>
        <v>804186</v>
      </c>
      <c r="E94" s="6"/>
      <c r="F94" s="13"/>
      <c r="G94" s="13" t="s">
        <v>167</v>
      </c>
      <c r="H94" s="17" t="s">
        <v>35</v>
      </c>
      <c r="I94" s="17" t="s">
        <v>35</v>
      </c>
      <c r="J94" s="69" t="s">
        <v>690</v>
      </c>
      <c r="K94" s="13" t="s">
        <v>37</v>
      </c>
      <c r="L94" s="13"/>
      <c r="M94" s="99"/>
      <c r="N94" s="20" t="s">
        <v>50</v>
      </c>
      <c r="O94" s="20">
        <v>1</v>
      </c>
      <c r="P94" s="20"/>
      <c r="Q94" s="20">
        <v>1</v>
      </c>
      <c r="R94" s="20"/>
      <c r="S94" s="15" t="s">
        <v>37</v>
      </c>
      <c r="T94" s="15" t="s">
        <v>170</v>
      </c>
      <c r="U94" s="46" t="s">
        <v>35</v>
      </c>
      <c r="V94" s="122" t="s">
        <v>37</v>
      </c>
      <c r="W94" s="122"/>
      <c r="X94" s="71" t="str">
        <f>IFERROR(
    IF(Y94="DONE",
        "QC DONE",
        IF(OR(Z94="TBD", ISBLANK(Z94)),
            "NO SHIP DATE",
            IF(AND(ISNUMBER(DATEVALUE(TEXT(Y94,"MM/DD/YY"))), ISNUMBER(Table22[[#This Row],[QC START]])),
                NETWORKDAYS(Table22[[#This Row],[QC START]], DATEVALUE(TEXT(Y94,"MM/DD/YY")), Delivered!$Z$3:$Z$8),
                IF(AND(ISNUMBER(DATEVALUE(TEXT(Z94,"MM/DD/YY"))), ISNUMBER(Table22[[#This Row],[QC START]])),
                    NETWORKDAYS(Table22[[#This Row],[QC START]], DATEVALUE(TEXT(Z94,"MM/DD/YY")), Delivered!$Z$3:$Z$8),
                    "IN QC"
                )
            )-1
        )
    ),
"IN QC"
)</f>
        <v>NO SHIP DATE</v>
      </c>
      <c r="Y94" s="122" t="s">
        <v>691</v>
      </c>
      <c r="Z94" s="15"/>
      <c r="AA94" s="24"/>
      <c r="AB94" s="25"/>
      <c r="AD94"/>
    </row>
    <row r="95" spans="1:30" s="45" customFormat="1" ht="30.75">
      <c r="A95" s="32" t="s">
        <v>60</v>
      </c>
      <c r="B95" s="30" t="s">
        <v>112</v>
      </c>
      <c r="C95" s="244" t="s">
        <v>692</v>
      </c>
      <c r="D95" s="255" t="str">
        <f t="shared" si="1"/>
        <v>804830</v>
      </c>
      <c r="E95" s="6"/>
      <c r="F95" s="15">
        <v>45776</v>
      </c>
      <c r="G95" s="15"/>
      <c r="H95" s="17" t="s">
        <v>34</v>
      </c>
      <c r="I95" s="13" t="s">
        <v>35</v>
      </c>
      <c r="J95" s="46" t="s">
        <v>693</v>
      </c>
      <c r="K95" s="13" t="s">
        <v>37</v>
      </c>
      <c r="L95" s="13" t="s">
        <v>305</v>
      </c>
      <c r="M95" s="101">
        <v>0.99</v>
      </c>
      <c r="N95" s="20" t="s">
        <v>127</v>
      </c>
      <c r="O95" s="20">
        <v>1</v>
      </c>
      <c r="P95" s="20"/>
      <c r="Q95" s="20">
        <v>1</v>
      </c>
      <c r="R95" s="20" t="s">
        <v>35</v>
      </c>
      <c r="S95" s="13" t="s">
        <v>35</v>
      </c>
      <c r="T95" s="15" t="s">
        <v>40</v>
      </c>
      <c r="U95" s="46" t="s">
        <v>35</v>
      </c>
      <c r="V95" s="15" t="s">
        <v>35</v>
      </c>
      <c r="W95" s="15" t="s">
        <v>37</v>
      </c>
      <c r="X95" s="71" t="str">
        <f>IFERROR(
    IF(Y95="DONE",
        "QC DONE",
        IF(OR(Z95="TBD", ISBLANK(Z95)),
            "NO SHIP DATE",
            IF(AND(ISNUMBER(DATEVALUE(TEXT(Y95,"MM/DD/YY"))), ISNUMBER(Table22[[#This Row],[QC START]])),
                NETWORKDAYS(Table22[[#This Row],[QC START]], DATEVALUE(TEXT(Y95,"MM/DD/YY")), Delivered!$Z$3:$Z$8),
                IF(AND(ISNUMBER(DATEVALUE(TEXT(Z95,"MM/DD/YY"))), ISNUMBER(Table22[[#This Row],[QC START]])),
                    NETWORKDAYS(Table22[[#This Row],[QC START]], DATEVALUE(TEXT(Z95,"MM/DD/YY")), Delivered!$Z$3:$Z$8),
                    "IN QC"
                )
            )-1
        )
    ),
"IN QC"
)</f>
        <v>QC DONE</v>
      </c>
      <c r="Y95" s="76" t="s">
        <v>37</v>
      </c>
      <c r="Z95" s="15">
        <v>45737</v>
      </c>
      <c r="AA95" s="15">
        <v>45741</v>
      </c>
      <c r="AB95" s="25" t="s">
        <v>694</v>
      </c>
      <c r="AD95"/>
    </row>
    <row r="96" spans="1:30" s="45" customFormat="1" ht="30.75">
      <c r="A96" s="32" t="s">
        <v>60</v>
      </c>
      <c r="B96" s="30" t="s">
        <v>112</v>
      </c>
      <c r="C96" s="236" t="s">
        <v>695</v>
      </c>
      <c r="D96" s="255" t="str">
        <f t="shared" si="1"/>
        <v>804510</v>
      </c>
      <c r="E96" s="6"/>
      <c r="F96" s="15">
        <v>45776</v>
      </c>
      <c r="G96" s="15"/>
      <c r="H96" s="17" t="s">
        <v>34</v>
      </c>
      <c r="I96" s="13" t="s">
        <v>696</v>
      </c>
      <c r="J96" s="46" t="s">
        <v>693</v>
      </c>
      <c r="K96" s="13" t="s">
        <v>37</v>
      </c>
      <c r="L96" s="13" t="s">
        <v>259</v>
      </c>
      <c r="M96" s="101">
        <v>1</v>
      </c>
      <c r="N96" s="20" t="s">
        <v>127</v>
      </c>
      <c r="O96" s="20">
        <v>1</v>
      </c>
      <c r="P96" s="20"/>
      <c r="Q96" s="20">
        <v>1</v>
      </c>
      <c r="R96" s="20">
        <v>1</v>
      </c>
      <c r="S96" s="15" t="s">
        <v>37</v>
      </c>
      <c r="T96" s="15" t="s">
        <v>40</v>
      </c>
      <c r="U96" s="46" t="s">
        <v>35</v>
      </c>
      <c r="V96" s="15" t="s">
        <v>37</v>
      </c>
      <c r="W96" s="15" t="s">
        <v>37</v>
      </c>
      <c r="X96" s="71" t="str">
        <f>IFERROR(
    IF(Y96="DONE",
        "QC DONE",
        IF(OR(Z96="TBD", ISBLANK(Z96)),
            "NO SHIP DATE",
            IF(AND(ISNUMBER(DATEVALUE(TEXT(Y96,"MM/DD/YY"))), ISNUMBER(Table22[[#This Row],[QC START]])),
                NETWORKDAYS(Table22[[#This Row],[QC START]], DATEVALUE(TEXT(Y96,"MM/DD/YY")), Delivered!$Z$3:$Z$8),
                IF(AND(ISNUMBER(DATEVALUE(TEXT(Z96,"MM/DD/YY"))), ISNUMBER(Table22[[#This Row],[QC START]])),
                    NETWORKDAYS(Table22[[#This Row],[QC START]], DATEVALUE(TEXT(Z96,"MM/DD/YY")), Delivered!$Z$3:$Z$8),
                    "IN QC"
                )
            )-1
        )
    ),
"IN QC"
)</f>
        <v>QC DONE</v>
      </c>
      <c r="Y96" s="76" t="s">
        <v>37</v>
      </c>
      <c r="Z96" s="15">
        <v>45737</v>
      </c>
      <c r="AA96" s="15">
        <v>45741</v>
      </c>
      <c r="AB96" s="25" t="s">
        <v>697</v>
      </c>
      <c r="AD96"/>
    </row>
    <row r="97" spans="1:30" s="45" customFormat="1" ht="30.75">
      <c r="A97" s="32" t="s">
        <v>60</v>
      </c>
      <c r="B97" s="30" t="s">
        <v>72</v>
      </c>
      <c r="C97" s="236" t="s">
        <v>698</v>
      </c>
      <c r="D97" s="255" t="str">
        <f t="shared" si="1"/>
        <v>804452</v>
      </c>
      <c r="E97" s="6"/>
      <c r="F97" s="15">
        <v>45920</v>
      </c>
      <c r="G97" s="15"/>
      <c r="H97" s="17" t="s">
        <v>34</v>
      </c>
      <c r="I97" s="46" t="s">
        <v>699</v>
      </c>
      <c r="J97" s="46" t="s">
        <v>700</v>
      </c>
      <c r="K97" s="13" t="s">
        <v>37</v>
      </c>
      <c r="L97" s="13" t="s">
        <v>259</v>
      </c>
      <c r="M97" s="101">
        <v>1</v>
      </c>
      <c r="N97" s="20" t="s">
        <v>127</v>
      </c>
      <c r="O97" s="20">
        <v>1</v>
      </c>
      <c r="P97" s="20"/>
      <c r="Q97" s="20">
        <v>1</v>
      </c>
      <c r="R97" s="20">
        <v>1</v>
      </c>
      <c r="S97" s="15" t="s">
        <v>37</v>
      </c>
      <c r="T97" s="15" t="s">
        <v>40</v>
      </c>
      <c r="U97" s="46" t="s">
        <v>37</v>
      </c>
      <c r="V97" s="15" t="s">
        <v>37</v>
      </c>
      <c r="W97" s="15" t="s">
        <v>37</v>
      </c>
      <c r="X97" s="71" t="str">
        <f>IFERROR(
    IF(Y97="DONE",
        "QC DONE",
        IF(OR(Z97="TBD", ISBLANK(Z97)),
            "NO SHIP DATE",
            IF(AND(ISNUMBER(DATEVALUE(TEXT(Y97,"MM/DD/YY"))), ISNUMBER(Table22[[#This Row],[QC START]])),
                NETWORKDAYS(Table22[[#This Row],[QC START]], DATEVALUE(TEXT(Y97,"MM/DD/YY")), Delivered!$Z$3:$Z$8),
                IF(AND(ISNUMBER(DATEVALUE(TEXT(Z97,"MM/DD/YY"))), ISNUMBER(Table22[[#This Row],[QC START]])),
                    NETWORKDAYS(Table22[[#This Row],[QC START]], DATEVALUE(TEXT(Z97,"MM/DD/YY")), Delivered!$Z$3:$Z$8),
                    "IN QC"
                )
            )-1
        )
    ),
"IN QC"
)</f>
        <v>QC DONE</v>
      </c>
      <c r="Y97" s="76" t="s">
        <v>37</v>
      </c>
      <c r="Z97" s="15">
        <v>45738</v>
      </c>
      <c r="AA97" s="24">
        <v>45744</v>
      </c>
      <c r="AB97" s="25" t="s">
        <v>701</v>
      </c>
      <c r="AD97"/>
    </row>
    <row r="98" spans="1:30" s="45" customFormat="1">
      <c r="A98" s="11" t="s">
        <v>60</v>
      </c>
      <c r="B98" s="31" t="s">
        <v>44</v>
      </c>
      <c r="C98" s="245" t="s">
        <v>537</v>
      </c>
      <c r="D98" s="255" t="str">
        <f t="shared" si="1"/>
        <v>804166</v>
      </c>
      <c r="E98" s="31"/>
      <c r="F98" s="146">
        <v>45716</v>
      </c>
      <c r="G98" s="146"/>
      <c r="H98" s="18"/>
      <c r="I98" s="14"/>
      <c r="J98" s="14"/>
      <c r="K98" s="14"/>
      <c r="L98" s="14" t="s">
        <v>157</v>
      </c>
      <c r="M98" s="110">
        <v>0</v>
      </c>
      <c r="N98" s="21"/>
      <c r="O98" s="21"/>
      <c r="P98" s="21"/>
      <c r="Q98" s="21"/>
      <c r="R98" s="21"/>
      <c r="S98" s="14"/>
      <c r="T98" s="48">
        <v>45698</v>
      </c>
      <c r="U98" s="112"/>
      <c r="V98" s="14"/>
      <c r="W98" s="48" t="s">
        <v>37</v>
      </c>
      <c r="X98" s="90" t="str">
        <f>IFERROR(
    IF(Y98="DONE",
        "QC DONE",
        IF(OR(Z98="TBD", ISBLANK(Z98)),
            "NO SHIP DATE",
            IF(AND(ISNUMBER(DATEVALUE(TEXT(Y98,"MM/DD/YY"))), ISNUMBER(Table22[[#This Row],[QC START]])),
                NETWORKDAYS(Table22[[#This Row],[QC START]], DATEVALUE(TEXT(Y98,"MM/DD/YY")), Delivered!$Z$3:$Z$8),
                IF(AND(ISNUMBER(DATEVALUE(TEXT(Z98,"MM/DD/YY"))), ISNUMBER(Table22[[#This Row],[QC START]])),
                    NETWORKDAYS(Table22[[#This Row],[QC START]], DATEVALUE(TEXT(Z98,"MM/DD/YY")), Delivered!$Z$3:$Z$8),
                    "IN QC"
                )
            )-1
        )
    ),
"IN QC"
)</f>
        <v>NO SHIP DATE</v>
      </c>
      <c r="Y98" s="77"/>
      <c r="Z98" s="14"/>
      <c r="AA98" s="48">
        <v>45756</v>
      </c>
      <c r="AB98" s="26" t="s">
        <v>702</v>
      </c>
      <c r="AD98"/>
    </row>
    <row r="99" spans="1:30">
      <c r="A99" s="139" t="s">
        <v>60</v>
      </c>
      <c r="B99" s="139" t="s">
        <v>85</v>
      </c>
      <c r="C99" s="246" t="s">
        <v>703</v>
      </c>
      <c r="D99" s="255" t="str">
        <f t="shared" si="1"/>
        <v>804573</v>
      </c>
      <c r="E99" s="253" t="s">
        <v>55</v>
      </c>
      <c r="F99" s="140" t="s">
        <v>667</v>
      </c>
      <c r="G99" s="139"/>
      <c r="H99" s="139" t="s">
        <v>34</v>
      </c>
      <c r="I99" s="139" t="s">
        <v>35</v>
      </c>
      <c r="J99" s="139" t="s">
        <v>704</v>
      </c>
      <c r="K99" s="139" t="s">
        <v>37</v>
      </c>
      <c r="L99" s="139" t="s">
        <v>88</v>
      </c>
      <c r="M99" s="141">
        <v>1</v>
      </c>
      <c r="N99" s="139" t="s">
        <v>67</v>
      </c>
      <c r="O99" s="141">
        <v>1</v>
      </c>
      <c r="P99" s="139"/>
      <c r="Q99" s="141">
        <v>1</v>
      </c>
      <c r="R99" s="139" t="s">
        <v>35</v>
      </c>
      <c r="S99" s="139" t="s">
        <v>37</v>
      </c>
      <c r="T99" s="139" t="s">
        <v>40</v>
      </c>
      <c r="U99" s="139" t="s">
        <v>37</v>
      </c>
      <c r="V99" s="139" t="s">
        <v>35</v>
      </c>
      <c r="W99" s="139" t="s">
        <v>37</v>
      </c>
      <c r="X99" s="139" t="s">
        <v>705</v>
      </c>
      <c r="Y99" s="139" t="s">
        <v>706</v>
      </c>
      <c r="Z99" s="142">
        <v>45761</v>
      </c>
      <c r="AA99" s="143">
        <v>45765</v>
      </c>
      <c r="AB99" s="139" t="s">
        <v>707</v>
      </c>
    </row>
    <row r="100" spans="1:30" ht="60.75">
      <c r="A100" s="139" t="s">
        <v>60</v>
      </c>
      <c r="B100" s="139" t="s">
        <v>72</v>
      </c>
      <c r="C100" s="246" t="s">
        <v>708</v>
      </c>
      <c r="D100" s="255" t="str">
        <f t="shared" si="1"/>
        <v>803863</v>
      </c>
      <c r="E100" s="253" t="s">
        <v>63</v>
      </c>
      <c r="F100" s="140" t="s">
        <v>709</v>
      </c>
      <c r="G100" s="139"/>
      <c r="H100" s="139" t="s">
        <v>35</v>
      </c>
      <c r="I100" s="139" t="s">
        <v>35</v>
      </c>
      <c r="J100" s="144" t="s">
        <v>710</v>
      </c>
      <c r="K100" s="139" t="s">
        <v>37</v>
      </c>
      <c r="L100" s="139" t="s">
        <v>203</v>
      </c>
      <c r="M100" s="141">
        <v>1</v>
      </c>
      <c r="N100" s="139" t="s">
        <v>67</v>
      </c>
      <c r="O100" s="141">
        <v>1</v>
      </c>
      <c r="P100" s="139" t="s">
        <v>57</v>
      </c>
      <c r="Q100" s="141">
        <v>1</v>
      </c>
      <c r="R100" s="141">
        <v>1</v>
      </c>
      <c r="S100" s="139" t="s">
        <v>37</v>
      </c>
      <c r="T100" s="139" t="s">
        <v>40</v>
      </c>
      <c r="U100" s="139" t="s">
        <v>35</v>
      </c>
      <c r="V100" s="139" t="s">
        <v>37</v>
      </c>
      <c r="W100" s="139" t="s">
        <v>40</v>
      </c>
      <c r="X100" s="139" t="s">
        <v>705</v>
      </c>
      <c r="Y100" s="139" t="s">
        <v>711</v>
      </c>
      <c r="Z100" s="142">
        <v>45761</v>
      </c>
      <c r="AA100" s="143">
        <v>45764</v>
      </c>
      <c r="AB100" s="139" t="s">
        <v>712</v>
      </c>
    </row>
    <row r="101" spans="1:30">
      <c r="A101" s="139" t="s">
        <v>30</v>
      </c>
      <c r="B101" s="139" t="s">
        <v>44</v>
      </c>
      <c r="C101" s="246" t="s">
        <v>713</v>
      </c>
      <c r="D101" s="255" t="str">
        <f t="shared" si="1"/>
        <v>803563</v>
      </c>
      <c r="E101" s="253"/>
      <c r="F101" s="140">
        <v>45684</v>
      </c>
      <c r="G101" s="139"/>
      <c r="H101" s="139"/>
      <c r="I101" s="139"/>
      <c r="J101" s="139"/>
      <c r="K101" s="139"/>
      <c r="L101" s="139"/>
      <c r="M101" s="139"/>
      <c r="N101" s="139"/>
      <c r="O101" s="139"/>
      <c r="P101" s="139"/>
      <c r="Q101" s="139"/>
      <c r="R101" s="139"/>
      <c r="S101" s="139" t="s">
        <v>37</v>
      </c>
      <c r="T101" s="139" t="s">
        <v>40</v>
      </c>
      <c r="U101" s="139"/>
      <c r="V101" s="139"/>
      <c r="W101" s="139"/>
      <c r="X101" s="139" t="s">
        <v>705</v>
      </c>
      <c r="Y101" s="139"/>
      <c r="Z101" s="145" t="s">
        <v>350</v>
      </c>
      <c r="AA101" s="139" t="s">
        <v>714</v>
      </c>
      <c r="AB101" s="139" t="s">
        <v>714</v>
      </c>
    </row>
    <row r="102" spans="1:30">
      <c r="A102" s="139" t="s">
        <v>30</v>
      </c>
      <c r="B102" s="139" t="s">
        <v>44</v>
      </c>
      <c r="C102" s="246" t="s">
        <v>715</v>
      </c>
      <c r="D102" s="255" t="str">
        <f t="shared" si="1"/>
        <v>803573</v>
      </c>
      <c r="E102" s="253"/>
      <c r="F102" s="140">
        <v>45684</v>
      </c>
      <c r="G102" s="139"/>
      <c r="H102" s="139"/>
      <c r="I102" s="139"/>
      <c r="J102" s="139"/>
      <c r="K102" s="139"/>
      <c r="L102" s="139"/>
      <c r="M102" s="139"/>
      <c r="N102" s="139"/>
      <c r="O102" s="139"/>
      <c r="P102" s="139"/>
      <c r="Q102" s="139"/>
      <c r="R102" s="139"/>
      <c r="S102" s="139" t="s">
        <v>37</v>
      </c>
      <c r="T102" s="139" t="s">
        <v>40</v>
      </c>
      <c r="U102" s="139"/>
      <c r="V102" s="139"/>
      <c r="W102" s="139"/>
      <c r="X102" s="139" t="s">
        <v>705</v>
      </c>
      <c r="Y102" s="139"/>
      <c r="Z102" s="145" t="s">
        <v>350</v>
      </c>
      <c r="AA102" s="139" t="s">
        <v>714</v>
      </c>
      <c r="AB102" s="139" t="s">
        <v>714</v>
      </c>
    </row>
    <row r="103" spans="1:30">
      <c r="A103" s="139" t="s">
        <v>43</v>
      </c>
      <c r="B103" s="139" t="s">
        <v>44</v>
      </c>
      <c r="C103" s="246" t="s">
        <v>716</v>
      </c>
      <c r="D103" s="255" t="str">
        <f t="shared" si="1"/>
        <v>802935</v>
      </c>
      <c r="E103" s="253"/>
      <c r="F103" s="140">
        <v>45705</v>
      </c>
      <c r="G103" s="139"/>
      <c r="H103" s="139"/>
      <c r="I103" s="139"/>
      <c r="J103" s="139"/>
      <c r="K103" s="139"/>
      <c r="L103" s="139"/>
      <c r="M103" s="139"/>
      <c r="N103" s="139" t="s">
        <v>109</v>
      </c>
      <c r="O103" s="141">
        <v>1</v>
      </c>
      <c r="P103" s="139"/>
      <c r="Q103" s="139"/>
      <c r="R103" s="139"/>
      <c r="S103" s="139"/>
      <c r="T103" s="139" t="s">
        <v>40</v>
      </c>
      <c r="U103" s="139"/>
      <c r="V103" s="139"/>
      <c r="W103" s="139"/>
      <c r="X103" s="139" t="s">
        <v>458</v>
      </c>
      <c r="Y103" s="139"/>
      <c r="Z103" s="145"/>
      <c r="AA103" s="143">
        <v>45705</v>
      </c>
      <c r="AB103" s="139" t="s">
        <v>717</v>
      </c>
    </row>
    <row r="104" spans="1:30">
      <c r="A104" s="139" t="s">
        <v>43</v>
      </c>
      <c r="B104" s="139" t="s">
        <v>44</v>
      </c>
      <c r="C104" s="246" t="s">
        <v>718</v>
      </c>
      <c r="D104" s="255" t="str">
        <f t="shared" si="1"/>
        <v>802936</v>
      </c>
      <c r="E104" s="253"/>
      <c r="F104" s="140">
        <v>45726</v>
      </c>
      <c r="G104" s="139"/>
      <c r="H104" s="139"/>
      <c r="I104" s="139"/>
      <c r="J104" s="139"/>
      <c r="K104" s="139"/>
      <c r="L104" s="139"/>
      <c r="M104" s="139"/>
      <c r="N104" s="139" t="s">
        <v>109</v>
      </c>
      <c r="O104" s="141">
        <v>1</v>
      </c>
      <c r="P104" s="139"/>
      <c r="Q104" s="139"/>
      <c r="R104" s="139"/>
      <c r="S104" s="139"/>
      <c r="T104" s="143">
        <v>45705</v>
      </c>
      <c r="U104" s="139"/>
      <c r="V104" s="139"/>
      <c r="W104" s="139"/>
      <c r="X104" s="139" t="s">
        <v>458</v>
      </c>
      <c r="Y104" s="139"/>
      <c r="Z104" s="145"/>
      <c r="AA104" s="143">
        <v>45726</v>
      </c>
      <c r="AB104" s="139" t="s">
        <v>717</v>
      </c>
    </row>
    <row r="105" spans="1:30">
      <c r="A105" t="s">
        <v>30</v>
      </c>
      <c r="C105" t="s">
        <v>719</v>
      </c>
      <c r="D105" s="255" t="str">
        <f t="shared" si="1"/>
        <v>804810</v>
      </c>
      <c r="E105" t="s">
        <v>55</v>
      </c>
      <c r="F105" s="147">
        <v>45741</v>
      </c>
      <c r="H105" t="s">
        <v>34</v>
      </c>
      <c r="I105" t="s">
        <v>35</v>
      </c>
      <c r="J105" t="s">
        <v>56</v>
      </c>
      <c r="K105" t="s">
        <v>37</v>
      </c>
      <c r="L105" t="s">
        <v>38</v>
      </c>
      <c r="M105" s="148">
        <v>1</v>
      </c>
      <c r="N105" t="s">
        <v>50</v>
      </c>
      <c r="O105" s="148">
        <v>1</v>
      </c>
      <c r="P105" t="s">
        <v>57</v>
      </c>
      <c r="Q105" s="148">
        <v>1</v>
      </c>
      <c r="R105" s="148">
        <v>1</v>
      </c>
      <c r="S105" t="s">
        <v>35</v>
      </c>
      <c r="T105" t="s">
        <v>40</v>
      </c>
      <c r="U105" t="s">
        <v>720</v>
      </c>
      <c r="V105" t="s">
        <v>35</v>
      </c>
      <c r="W105" t="s">
        <v>37</v>
      </c>
      <c r="X105" t="s">
        <v>721</v>
      </c>
      <c r="Y105" t="s">
        <v>37</v>
      </c>
      <c r="Z105" s="70">
        <v>45768</v>
      </c>
      <c r="AA105" s="80">
        <v>45771</v>
      </c>
      <c r="AB105" t="s">
        <v>722</v>
      </c>
    </row>
    <row r="106" spans="1:30">
      <c r="A106" t="s">
        <v>30</v>
      </c>
      <c r="C106" t="s">
        <v>723</v>
      </c>
      <c r="D106" s="255" t="str">
        <f t="shared" si="1"/>
        <v>804811</v>
      </c>
      <c r="E106" t="s">
        <v>55</v>
      </c>
      <c r="F106" s="15">
        <v>45741</v>
      </c>
      <c r="H106" t="s">
        <v>34</v>
      </c>
      <c r="I106" t="s">
        <v>35</v>
      </c>
      <c r="J106" t="s">
        <v>56</v>
      </c>
      <c r="K106" t="s">
        <v>37</v>
      </c>
      <c r="L106" t="s">
        <v>38</v>
      </c>
      <c r="M106" s="148">
        <v>1</v>
      </c>
      <c r="N106" t="s">
        <v>50</v>
      </c>
      <c r="O106" s="148">
        <v>1</v>
      </c>
      <c r="Q106" s="148">
        <v>1</v>
      </c>
      <c r="R106" s="148">
        <v>1</v>
      </c>
      <c r="S106" t="s">
        <v>35</v>
      </c>
      <c r="T106" t="s">
        <v>40</v>
      </c>
      <c r="U106" t="s">
        <v>720</v>
      </c>
      <c r="V106" t="s">
        <v>35</v>
      </c>
      <c r="W106" t="s">
        <v>37</v>
      </c>
      <c r="X106" t="s">
        <v>721</v>
      </c>
      <c r="Y106" t="s">
        <v>37</v>
      </c>
      <c r="Z106" s="70">
        <v>45768</v>
      </c>
      <c r="AA106" s="80">
        <v>45771</v>
      </c>
      <c r="AB106" t="s">
        <v>722</v>
      </c>
    </row>
    <row r="107" spans="1:30">
      <c r="A107" t="s">
        <v>30</v>
      </c>
      <c r="C107" t="s">
        <v>724</v>
      </c>
      <c r="D107" s="255" t="str">
        <f t="shared" si="1"/>
        <v>804812</v>
      </c>
      <c r="E107" t="s">
        <v>55</v>
      </c>
      <c r="F107" s="15">
        <v>45741</v>
      </c>
      <c r="H107" t="s">
        <v>34</v>
      </c>
      <c r="I107" t="s">
        <v>35</v>
      </c>
      <c r="J107" t="s">
        <v>56</v>
      </c>
      <c r="K107" t="s">
        <v>37</v>
      </c>
      <c r="L107" t="s">
        <v>38</v>
      </c>
      <c r="M107" s="148">
        <v>1</v>
      </c>
      <c r="N107" t="s">
        <v>50</v>
      </c>
      <c r="O107" s="148">
        <v>1</v>
      </c>
      <c r="P107" t="s">
        <v>57</v>
      </c>
      <c r="Q107" s="148">
        <v>1</v>
      </c>
      <c r="R107" s="148">
        <v>1</v>
      </c>
      <c r="S107" t="s">
        <v>35</v>
      </c>
      <c r="T107" t="s">
        <v>40</v>
      </c>
      <c r="U107" t="s">
        <v>720</v>
      </c>
      <c r="V107" t="s">
        <v>35</v>
      </c>
      <c r="W107" t="s">
        <v>37</v>
      </c>
      <c r="X107" t="s">
        <v>721</v>
      </c>
      <c r="Y107" t="s">
        <v>37</v>
      </c>
      <c r="Z107" s="70">
        <v>45768</v>
      </c>
      <c r="AA107" s="80">
        <v>45771</v>
      </c>
      <c r="AB107" t="s">
        <v>722</v>
      </c>
    </row>
    <row r="108" spans="1:30">
      <c r="A108" t="s">
        <v>30</v>
      </c>
      <c r="C108" t="s">
        <v>725</v>
      </c>
      <c r="D108" s="255" t="str">
        <f t="shared" si="1"/>
        <v>804708</v>
      </c>
      <c r="E108" t="s">
        <v>55</v>
      </c>
      <c r="F108" s="15" t="s">
        <v>726</v>
      </c>
      <c r="H108" t="s">
        <v>34</v>
      </c>
      <c r="I108" t="s">
        <v>35</v>
      </c>
      <c r="J108" t="s">
        <v>56</v>
      </c>
      <c r="K108" t="s">
        <v>37</v>
      </c>
      <c r="L108" t="s">
        <v>38</v>
      </c>
      <c r="M108" s="148">
        <v>1</v>
      </c>
      <c r="N108" t="s">
        <v>50</v>
      </c>
      <c r="O108" s="148">
        <v>1</v>
      </c>
      <c r="P108" t="s">
        <v>57</v>
      </c>
      <c r="Q108" s="148">
        <v>1</v>
      </c>
      <c r="R108" s="148">
        <v>1</v>
      </c>
      <c r="S108" t="s">
        <v>35</v>
      </c>
      <c r="T108" t="s">
        <v>40</v>
      </c>
      <c r="U108" t="s">
        <v>37</v>
      </c>
      <c r="V108" t="s">
        <v>35</v>
      </c>
      <c r="W108" t="s">
        <v>37</v>
      </c>
      <c r="X108" t="s">
        <v>721</v>
      </c>
      <c r="Y108" t="s">
        <v>37</v>
      </c>
      <c r="Z108" s="70">
        <v>45768</v>
      </c>
      <c r="AA108" s="80">
        <v>45771</v>
      </c>
      <c r="AB108" t="s">
        <v>722</v>
      </c>
    </row>
    <row r="109" spans="1:30">
      <c r="A109" t="s">
        <v>60</v>
      </c>
      <c r="B109" t="s">
        <v>61</v>
      </c>
      <c r="C109" t="s">
        <v>727</v>
      </c>
      <c r="D109" s="255" t="str">
        <f t="shared" si="1"/>
        <v>804652</v>
      </c>
      <c r="E109" t="s">
        <v>63</v>
      </c>
      <c r="F109" s="15">
        <v>45674</v>
      </c>
      <c r="G109" t="s">
        <v>64</v>
      </c>
      <c r="H109" t="s">
        <v>34</v>
      </c>
      <c r="I109" t="s">
        <v>35</v>
      </c>
      <c r="J109" t="s">
        <v>728</v>
      </c>
      <c r="K109" t="s">
        <v>37</v>
      </c>
      <c r="L109" t="s">
        <v>66</v>
      </c>
      <c r="M109" s="148">
        <v>1</v>
      </c>
      <c r="N109" t="s">
        <v>67</v>
      </c>
      <c r="O109" s="148">
        <v>1</v>
      </c>
      <c r="Q109" s="148">
        <v>1</v>
      </c>
      <c r="R109" s="148">
        <v>1</v>
      </c>
      <c r="S109" t="s">
        <v>37</v>
      </c>
      <c r="T109" t="s">
        <v>40</v>
      </c>
      <c r="U109" t="s">
        <v>96</v>
      </c>
      <c r="V109" t="s">
        <v>40</v>
      </c>
      <c r="W109" s="80">
        <v>45764</v>
      </c>
      <c r="X109">
        <v>6</v>
      </c>
      <c r="Y109" t="s">
        <v>729</v>
      </c>
      <c r="Z109" s="70">
        <v>45772</v>
      </c>
      <c r="AA109" s="80">
        <v>45776</v>
      </c>
      <c r="AB109" t="s">
        <v>730</v>
      </c>
    </row>
    <row r="110" spans="1:30">
      <c r="F110" s="15"/>
    </row>
    <row r="111" spans="1:30">
      <c r="F111" s="15"/>
    </row>
    <row r="112" spans="1:30">
      <c r="F112" s="15"/>
    </row>
    <row r="113" spans="6:6">
      <c r="F113" s="2"/>
    </row>
    <row r="114" spans="6:6">
      <c r="F114" s="15"/>
    </row>
    <row r="115" spans="6:6">
      <c r="F115" s="15"/>
    </row>
    <row r="116" spans="6:6">
      <c r="F116" s="2"/>
    </row>
    <row r="117" spans="6:6">
      <c r="F117" s="13"/>
    </row>
    <row r="118" spans="6:6">
      <c r="F118" s="13"/>
    </row>
    <row r="119" spans="6:6">
      <c r="F119" s="15"/>
    </row>
    <row r="120" spans="6:6">
      <c r="F120" s="13"/>
    </row>
    <row r="121" spans="6:6">
      <c r="F121" s="15"/>
    </row>
    <row r="122" spans="6:6">
      <c r="F122" s="15"/>
    </row>
    <row r="123" spans="6:6">
      <c r="F123" s="15"/>
    </row>
    <row r="124" spans="6:6">
      <c r="F124" s="15"/>
    </row>
    <row r="125" spans="6:6">
      <c r="F125" s="15"/>
    </row>
    <row r="126" spans="6:6">
      <c r="F126" s="15"/>
    </row>
    <row r="127" spans="6:6">
      <c r="F127" s="15"/>
    </row>
    <row r="128" spans="6:6">
      <c r="F128" s="104"/>
    </row>
    <row r="129" spans="6:6">
      <c r="F129" s="15"/>
    </row>
    <row r="130" spans="6:6">
      <c r="F130" s="15"/>
    </row>
    <row r="131" spans="6:6">
      <c r="F131" s="15"/>
    </row>
    <row r="132" spans="6:6">
      <c r="F132" s="15"/>
    </row>
    <row r="133" spans="6:6">
      <c r="F133" s="13"/>
    </row>
    <row r="134" spans="6:6">
      <c r="F134" s="15"/>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row r="291" spans="6:6">
      <c r="F291" s="13"/>
    </row>
    <row r="292" spans="6:6">
      <c r="F292" s="13"/>
    </row>
    <row r="293" spans="6:6">
      <c r="F293" s="13"/>
    </row>
    <row r="294" spans="6:6">
      <c r="F294" s="13"/>
    </row>
    <row r="295" spans="6:6">
      <c r="F295" s="13"/>
    </row>
    <row r="296" spans="6:6">
      <c r="F296" s="13"/>
    </row>
    <row r="297" spans="6:6">
      <c r="F297" s="13"/>
    </row>
    <row r="298" spans="6:6">
      <c r="F298" s="13"/>
    </row>
    <row r="299" spans="6:6">
      <c r="F299" s="13"/>
    </row>
    <row r="300" spans="6:6">
      <c r="F300" s="13"/>
    </row>
    <row r="301" spans="6:6">
      <c r="F301" s="13"/>
    </row>
    <row r="302" spans="6:6">
      <c r="F302" s="13"/>
    </row>
    <row r="303" spans="6:6">
      <c r="F303" s="13"/>
    </row>
    <row r="304" spans="6:6">
      <c r="F304" s="13"/>
    </row>
    <row r="305" spans="6:6">
      <c r="F305" s="13"/>
    </row>
    <row r="306" spans="6:6">
      <c r="F306" s="13"/>
    </row>
    <row r="307" spans="6:6">
      <c r="F307" s="13"/>
    </row>
    <row r="308" spans="6:6">
      <c r="F308" s="13"/>
    </row>
    <row r="309" spans="6:6">
      <c r="F309" s="13"/>
    </row>
    <row r="310" spans="6:6">
      <c r="F310" s="13"/>
    </row>
    <row r="311" spans="6:6">
      <c r="F311" s="13"/>
    </row>
    <row r="312" spans="6:6">
      <c r="F312" s="13"/>
    </row>
    <row r="313" spans="6:6">
      <c r="F313" s="13"/>
    </row>
    <row r="314" spans="6:6">
      <c r="F314" s="13"/>
    </row>
    <row r="315" spans="6:6">
      <c r="F315" s="13"/>
    </row>
    <row r="316" spans="6:6">
      <c r="F316" s="13"/>
    </row>
    <row r="317" spans="6:6">
      <c r="F317" s="13"/>
    </row>
    <row r="318" spans="6:6">
      <c r="F318" s="13"/>
    </row>
    <row r="319" spans="6:6">
      <c r="F319" s="13"/>
    </row>
    <row r="320" spans="6:6">
      <c r="F320" s="13"/>
    </row>
    <row r="321" spans="6:6">
      <c r="F321" s="13"/>
    </row>
    <row r="322" spans="6:6">
      <c r="F322" s="13"/>
    </row>
    <row r="323" spans="6:6">
      <c r="F323" s="13"/>
    </row>
    <row r="324" spans="6:6">
      <c r="F324" s="13"/>
    </row>
    <row r="325" spans="6:6">
      <c r="F325" s="13"/>
    </row>
    <row r="326" spans="6:6">
      <c r="F326" s="13"/>
    </row>
    <row r="327" spans="6:6">
      <c r="F327" s="13"/>
    </row>
    <row r="328" spans="6:6">
      <c r="F328" s="13"/>
    </row>
    <row r="329" spans="6:6">
      <c r="F329" s="13"/>
    </row>
    <row r="330" spans="6:6">
      <c r="F330" s="13"/>
    </row>
    <row r="331" spans="6:6">
      <c r="F331" s="13"/>
    </row>
    <row r="332" spans="6:6">
      <c r="F332" s="13"/>
    </row>
    <row r="333" spans="6:6">
      <c r="F333" s="13"/>
    </row>
    <row r="334" spans="6:6">
      <c r="F334" s="13"/>
    </row>
    <row r="335" spans="6:6">
      <c r="F335" s="13"/>
    </row>
    <row r="336" spans="6:6">
      <c r="F336" s="13"/>
    </row>
    <row r="337" spans="6:6">
      <c r="F337" s="13"/>
    </row>
    <row r="338" spans="6:6">
      <c r="F338" s="13"/>
    </row>
    <row r="339" spans="6:6">
      <c r="F339" s="13"/>
    </row>
    <row r="340" spans="6:6">
      <c r="F340" s="13"/>
    </row>
    <row r="341" spans="6:6">
      <c r="F341" s="13"/>
    </row>
    <row r="342" spans="6:6">
      <c r="F342" s="13"/>
    </row>
    <row r="343" spans="6:6">
      <c r="F343" s="13"/>
    </row>
    <row r="344" spans="6:6">
      <c r="F344" s="13"/>
    </row>
    <row r="345" spans="6:6">
      <c r="F345" s="13"/>
    </row>
    <row r="346" spans="6:6">
      <c r="F346" s="13"/>
    </row>
    <row r="347" spans="6:6">
      <c r="F347" s="13"/>
    </row>
    <row r="348" spans="6:6">
      <c r="F348" s="13"/>
    </row>
    <row r="349" spans="6:6">
      <c r="F349" s="13"/>
    </row>
    <row r="350" spans="6:6">
      <c r="F350" s="13"/>
    </row>
    <row r="351" spans="6:6">
      <c r="F351" s="13"/>
    </row>
    <row r="352" spans="6:6">
      <c r="F352" s="13"/>
    </row>
    <row r="353" spans="6:6">
      <c r="F353" s="13"/>
    </row>
    <row r="354" spans="6:6">
      <c r="F354" s="13"/>
    </row>
    <row r="355" spans="6:6">
      <c r="F355" s="13"/>
    </row>
    <row r="356" spans="6:6">
      <c r="F356" s="13"/>
    </row>
    <row r="357" spans="6:6">
      <c r="F357" s="13"/>
    </row>
    <row r="358" spans="6:6">
      <c r="F358" s="13"/>
    </row>
    <row r="359" spans="6:6">
      <c r="F359" s="13"/>
    </row>
    <row r="360" spans="6:6">
      <c r="F360" s="13"/>
    </row>
    <row r="361" spans="6:6">
      <c r="F361" s="13"/>
    </row>
    <row r="362" spans="6:6">
      <c r="F362" s="13"/>
    </row>
    <row r="363" spans="6:6">
      <c r="F363" s="13"/>
    </row>
    <row r="364" spans="6:6">
      <c r="F364" s="13"/>
    </row>
    <row r="365" spans="6:6">
      <c r="F365" s="13"/>
    </row>
    <row r="366" spans="6:6">
      <c r="F366" s="13"/>
    </row>
    <row r="367" spans="6:6">
      <c r="F367" s="13"/>
    </row>
    <row r="368" spans="6:6">
      <c r="F368" s="13"/>
    </row>
    <row r="369" spans="6:6">
      <c r="F369" s="13"/>
    </row>
    <row r="370" spans="6:6">
      <c r="F370" s="13"/>
    </row>
    <row r="371" spans="6:6">
      <c r="F371" s="13"/>
    </row>
    <row r="372" spans="6:6">
      <c r="F372" s="13"/>
    </row>
    <row r="373" spans="6:6">
      <c r="F373" s="13"/>
    </row>
    <row r="374" spans="6:6">
      <c r="F374" s="13"/>
    </row>
    <row r="375" spans="6:6">
      <c r="F375" s="13"/>
    </row>
    <row r="376" spans="6:6">
      <c r="F376" s="13"/>
    </row>
    <row r="377" spans="6:6">
      <c r="F377" s="13"/>
    </row>
    <row r="378" spans="6:6">
      <c r="F378" s="13"/>
    </row>
    <row r="379" spans="6:6">
      <c r="F379" s="13"/>
    </row>
    <row r="380" spans="6:6">
      <c r="F380" s="13"/>
    </row>
    <row r="381" spans="6:6">
      <c r="F381" s="13"/>
    </row>
    <row r="382" spans="6:6">
      <c r="F382" s="13"/>
    </row>
    <row r="383" spans="6:6">
      <c r="F383" s="13"/>
    </row>
    <row r="384" spans="6:6">
      <c r="F384" s="13"/>
    </row>
    <row r="385" spans="6:6">
      <c r="F385" s="13"/>
    </row>
    <row r="386" spans="6:6">
      <c r="F386" s="13"/>
    </row>
    <row r="387" spans="6:6">
      <c r="F387" s="13"/>
    </row>
    <row r="388" spans="6:6">
      <c r="F388" s="13"/>
    </row>
    <row r="389" spans="6:6">
      <c r="F389" s="13"/>
    </row>
    <row r="390" spans="6:6">
      <c r="F390" s="13"/>
    </row>
    <row r="391" spans="6:6">
      <c r="F391" s="13"/>
    </row>
    <row r="392" spans="6:6">
      <c r="F392" s="13"/>
    </row>
    <row r="393" spans="6:6">
      <c r="F393" s="13"/>
    </row>
    <row r="394" spans="6:6">
      <c r="F394" s="13"/>
    </row>
    <row r="395" spans="6:6">
      <c r="F395" s="13"/>
    </row>
    <row r="396" spans="6:6">
      <c r="F396" s="13"/>
    </row>
    <row r="397" spans="6:6">
      <c r="F397" s="13"/>
    </row>
    <row r="398" spans="6:6">
      <c r="F398" s="13"/>
    </row>
    <row r="399" spans="6:6">
      <c r="F399" s="13"/>
    </row>
    <row r="400" spans="6:6">
      <c r="F400" s="13"/>
    </row>
    <row r="401" spans="6:6">
      <c r="F401" s="13"/>
    </row>
    <row r="402" spans="6:6">
      <c r="F402" s="13"/>
    </row>
    <row r="403" spans="6:6">
      <c r="F403" s="13"/>
    </row>
    <row r="404" spans="6:6">
      <c r="F404" s="13"/>
    </row>
    <row r="405" spans="6:6">
      <c r="F405" s="13"/>
    </row>
    <row r="406" spans="6:6">
      <c r="F406" s="13"/>
    </row>
    <row r="407" spans="6:6">
      <c r="F407" s="13"/>
    </row>
    <row r="408" spans="6:6">
      <c r="F408" s="13"/>
    </row>
    <row r="409" spans="6:6">
      <c r="F409" s="13"/>
    </row>
    <row r="410" spans="6:6">
      <c r="F410" s="13"/>
    </row>
    <row r="411" spans="6:6">
      <c r="F411" s="13"/>
    </row>
    <row r="412" spans="6:6">
      <c r="F412" s="13"/>
    </row>
    <row r="413" spans="6:6">
      <c r="F413" s="13"/>
    </row>
    <row r="414" spans="6:6">
      <c r="F414" s="13"/>
    </row>
    <row r="415" spans="6:6">
      <c r="F415" s="13"/>
    </row>
    <row r="416" spans="6:6">
      <c r="F416" s="13"/>
    </row>
    <row r="417" spans="6:6">
      <c r="F417" s="13"/>
    </row>
    <row r="418" spans="6:6">
      <c r="F418" s="13"/>
    </row>
    <row r="419" spans="6:6">
      <c r="F419" s="13"/>
    </row>
    <row r="420" spans="6:6">
      <c r="F420" s="13"/>
    </row>
    <row r="421" spans="6:6">
      <c r="F421" s="13"/>
    </row>
    <row r="422" spans="6:6">
      <c r="F422" s="13"/>
    </row>
    <row r="423" spans="6:6">
      <c r="F423" s="13"/>
    </row>
    <row r="424" spans="6:6">
      <c r="F424" s="13"/>
    </row>
    <row r="425" spans="6:6">
      <c r="F425" s="13"/>
    </row>
    <row r="426" spans="6:6">
      <c r="F426" s="13"/>
    </row>
    <row r="427" spans="6:6">
      <c r="F427" s="13"/>
    </row>
    <row r="428" spans="6:6">
      <c r="F428" s="13"/>
    </row>
    <row r="429" spans="6:6">
      <c r="F429" s="13"/>
    </row>
    <row r="430" spans="6:6">
      <c r="F430" s="13"/>
    </row>
    <row r="431" spans="6:6">
      <c r="F431" s="13"/>
    </row>
    <row r="432" spans="6:6">
      <c r="F432" s="13"/>
    </row>
    <row r="433" spans="6:6">
      <c r="F433" s="13"/>
    </row>
    <row r="434" spans="6:6">
      <c r="F434" s="13"/>
    </row>
    <row r="435" spans="6:6">
      <c r="F435" s="13"/>
    </row>
    <row r="436" spans="6:6">
      <c r="F436" s="13"/>
    </row>
    <row r="437" spans="6:6">
      <c r="F437" s="13"/>
    </row>
    <row r="438" spans="6:6">
      <c r="F438" s="13"/>
    </row>
    <row r="439" spans="6:6">
      <c r="F439" s="13"/>
    </row>
    <row r="440" spans="6:6">
      <c r="F440" s="13"/>
    </row>
    <row r="441" spans="6:6">
      <c r="F441" s="13"/>
    </row>
    <row r="442" spans="6:6">
      <c r="F442" s="13"/>
    </row>
    <row r="443" spans="6:6">
      <c r="F443" s="13"/>
    </row>
    <row r="444" spans="6:6">
      <c r="F444" s="13"/>
    </row>
    <row r="445" spans="6:6">
      <c r="F445" s="13"/>
    </row>
    <row r="446" spans="6:6">
      <c r="F446" s="13"/>
    </row>
    <row r="447" spans="6:6">
      <c r="F447" s="13"/>
    </row>
    <row r="448" spans="6:6">
      <c r="F448" s="13"/>
    </row>
    <row r="449" spans="6:6">
      <c r="F449" s="13"/>
    </row>
    <row r="450" spans="6:6">
      <c r="F450" s="13"/>
    </row>
    <row r="451" spans="6:6">
      <c r="F451" s="13"/>
    </row>
    <row r="452" spans="6:6">
      <c r="F452" s="13"/>
    </row>
    <row r="453" spans="6:6">
      <c r="F453" s="13"/>
    </row>
    <row r="454" spans="6:6">
      <c r="F454" s="13"/>
    </row>
    <row r="455" spans="6:6">
      <c r="F455" s="13"/>
    </row>
    <row r="456" spans="6:6">
      <c r="F456" s="13"/>
    </row>
    <row r="457" spans="6:6">
      <c r="F457" s="13"/>
    </row>
    <row r="458" spans="6:6">
      <c r="F458" s="13"/>
    </row>
    <row r="459" spans="6:6">
      <c r="F459" s="13"/>
    </row>
    <row r="460" spans="6:6">
      <c r="F460" s="13"/>
    </row>
    <row r="461" spans="6:6">
      <c r="F461" s="13"/>
    </row>
    <row r="462" spans="6:6">
      <c r="F462" s="13"/>
    </row>
    <row r="463" spans="6:6">
      <c r="F463" s="13"/>
    </row>
    <row r="464" spans="6:6">
      <c r="F464" s="13"/>
    </row>
    <row r="465" spans="6:6">
      <c r="F465" s="13"/>
    </row>
    <row r="466" spans="6:6">
      <c r="F466" s="13"/>
    </row>
    <row r="467" spans="6:6">
      <c r="F467" s="13"/>
    </row>
    <row r="468" spans="6:6">
      <c r="F468" s="13"/>
    </row>
    <row r="469" spans="6:6">
      <c r="F469" s="13"/>
    </row>
    <row r="470" spans="6:6">
      <c r="F470" s="13"/>
    </row>
    <row r="471" spans="6:6">
      <c r="F471" s="13"/>
    </row>
    <row r="472" spans="6:6">
      <c r="F472" s="13"/>
    </row>
    <row r="473" spans="6:6">
      <c r="F473" s="13"/>
    </row>
    <row r="474" spans="6:6">
      <c r="F474" s="13"/>
    </row>
    <row r="475" spans="6:6">
      <c r="F475" s="13"/>
    </row>
    <row r="476" spans="6:6">
      <c r="F476" s="13"/>
    </row>
    <row r="477" spans="6:6">
      <c r="F477" s="13"/>
    </row>
    <row r="478" spans="6:6">
      <c r="F478" s="13"/>
    </row>
    <row r="479" spans="6:6">
      <c r="F479" s="13"/>
    </row>
    <row r="480" spans="6:6">
      <c r="F480" s="13"/>
    </row>
    <row r="481" spans="6:6">
      <c r="F481" s="13"/>
    </row>
    <row r="482" spans="6:6">
      <c r="F482" s="13"/>
    </row>
    <row r="483" spans="6:6">
      <c r="F483" s="13"/>
    </row>
    <row r="484" spans="6:6">
      <c r="F484" s="13"/>
    </row>
    <row r="485" spans="6:6">
      <c r="F485" s="13"/>
    </row>
    <row r="486" spans="6:6">
      <c r="F486" s="13"/>
    </row>
    <row r="487" spans="6:6">
      <c r="F487" s="13"/>
    </row>
    <row r="488" spans="6:6">
      <c r="F488" s="13"/>
    </row>
    <row r="489" spans="6:6">
      <c r="F489" s="13"/>
    </row>
    <row r="490" spans="6:6">
      <c r="F490" s="13"/>
    </row>
    <row r="491" spans="6:6">
      <c r="F491" s="13"/>
    </row>
    <row r="492" spans="6:6">
      <c r="F492" s="13"/>
    </row>
    <row r="493" spans="6:6">
      <c r="F493" s="13"/>
    </row>
    <row r="494" spans="6:6">
      <c r="F494" s="13"/>
    </row>
    <row r="495" spans="6:6">
      <c r="F495" s="13"/>
    </row>
    <row r="496" spans="6:6">
      <c r="F496" s="13"/>
    </row>
    <row r="497" spans="6:6">
      <c r="F497" s="13"/>
    </row>
    <row r="498" spans="6:6">
      <c r="F498" s="13"/>
    </row>
    <row r="499" spans="6:6">
      <c r="F499" s="13"/>
    </row>
    <row r="500" spans="6:6">
      <c r="F500" s="13"/>
    </row>
    <row r="501" spans="6:6">
      <c r="F501" s="13"/>
    </row>
    <row r="502" spans="6:6">
      <c r="F502" s="13"/>
    </row>
    <row r="503" spans="6:6">
      <c r="F503" s="13"/>
    </row>
    <row r="504" spans="6:6">
      <c r="F504" s="13"/>
    </row>
    <row r="505" spans="6:6">
      <c r="F505" s="13"/>
    </row>
    <row r="506" spans="6:6">
      <c r="F506" s="13"/>
    </row>
    <row r="507" spans="6:6">
      <c r="F507" s="13"/>
    </row>
    <row r="508" spans="6:6">
      <c r="F508" s="13"/>
    </row>
    <row r="509" spans="6:6">
      <c r="F509" s="13"/>
    </row>
    <row r="510" spans="6:6">
      <c r="F510" s="13"/>
    </row>
    <row r="511" spans="6:6">
      <c r="F511" s="13"/>
    </row>
    <row r="512" spans="6:6">
      <c r="F512" s="13"/>
    </row>
    <row r="513" spans="6:6">
      <c r="F513" s="13"/>
    </row>
    <row r="514" spans="6:6">
      <c r="F514" s="13"/>
    </row>
    <row r="515" spans="6:6">
      <c r="F515" s="13"/>
    </row>
    <row r="516" spans="6:6">
      <c r="F516" s="13"/>
    </row>
    <row r="517" spans="6:6">
      <c r="F517" s="13"/>
    </row>
    <row r="518" spans="6:6">
      <c r="F518" s="13"/>
    </row>
    <row r="519" spans="6:6">
      <c r="F519" s="13"/>
    </row>
    <row r="520" spans="6:6">
      <c r="F520" s="13"/>
    </row>
    <row r="521" spans="6:6">
      <c r="F521" s="13"/>
    </row>
    <row r="522" spans="6:6">
      <c r="F522" s="13"/>
    </row>
    <row r="523" spans="6:6">
      <c r="F523" s="13"/>
    </row>
    <row r="524" spans="6:6">
      <c r="F524" s="13"/>
    </row>
    <row r="525" spans="6:6">
      <c r="F525" s="13"/>
    </row>
    <row r="526" spans="6:6">
      <c r="F526" s="13"/>
    </row>
    <row r="527" spans="6:6">
      <c r="F527" s="13"/>
    </row>
    <row r="528" spans="6:6">
      <c r="F528" s="13"/>
    </row>
    <row r="529" spans="6:6">
      <c r="F529" s="13"/>
    </row>
    <row r="530" spans="6:6">
      <c r="F530" s="13"/>
    </row>
    <row r="531" spans="6:6">
      <c r="F531" s="13"/>
    </row>
    <row r="532" spans="6:6">
      <c r="F532" s="13"/>
    </row>
    <row r="533" spans="6:6">
      <c r="F533" s="13"/>
    </row>
    <row r="534" spans="6:6">
      <c r="F534" s="13"/>
    </row>
    <row r="535" spans="6:6">
      <c r="F535" s="13"/>
    </row>
    <row r="536" spans="6:6">
      <c r="F536" s="13"/>
    </row>
    <row r="537" spans="6:6">
      <c r="F537" s="13"/>
    </row>
    <row r="538" spans="6:6">
      <c r="F538" s="13"/>
    </row>
    <row r="539" spans="6:6">
      <c r="F539" s="13"/>
    </row>
    <row r="540" spans="6:6">
      <c r="F540" s="13"/>
    </row>
    <row r="541" spans="6:6">
      <c r="F541" s="13"/>
    </row>
    <row r="542" spans="6:6">
      <c r="F542" s="13"/>
    </row>
    <row r="543" spans="6:6">
      <c r="F543" s="13"/>
    </row>
    <row r="544" spans="6:6">
      <c r="F544" s="13"/>
    </row>
    <row r="545" spans="6:6">
      <c r="F545" s="13"/>
    </row>
    <row r="546" spans="6:6">
      <c r="F546" s="13"/>
    </row>
    <row r="547" spans="6:6">
      <c r="F547" s="13"/>
    </row>
    <row r="548" spans="6:6">
      <c r="F548" s="13"/>
    </row>
    <row r="549" spans="6:6">
      <c r="F549" s="13"/>
    </row>
    <row r="550" spans="6:6">
      <c r="F550" s="13"/>
    </row>
    <row r="551" spans="6:6">
      <c r="F551" s="13"/>
    </row>
    <row r="552" spans="6:6">
      <c r="F552" s="13"/>
    </row>
    <row r="553" spans="6:6">
      <c r="F553" s="13"/>
    </row>
    <row r="554" spans="6:6">
      <c r="F554" s="13"/>
    </row>
    <row r="555" spans="6:6">
      <c r="F555" s="13"/>
    </row>
    <row r="556" spans="6:6">
      <c r="F556" s="13"/>
    </row>
    <row r="557" spans="6:6">
      <c r="F557" s="13"/>
    </row>
    <row r="558" spans="6:6">
      <c r="F558" s="13"/>
    </row>
    <row r="559" spans="6:6">
      <c r="F559" s="13"/>
    </row>
    <row r="560" spans="6:6">
      <c r="F560" s="13"/>
    </row>
    <row r="561" spans="6:6">
      <c r="F561" s="13"/>
    </row>
    <row r="562" spans="6:6">
      <c r="F562" s="13"/>
    </row>
    <row r="563" spans="6:6">
      <c r="F563" s="13"/>
    </row>
    <row r="564" spans="6:6">
      <c r="F564" s="13"/>
    </row>
    <row r="565" spans="6:6">
      <c r="F565" s="13"/>
    </row>
    <row r="566" spans="6:6">
      <c r="F566" s="13"/>
    </row>
    <row r="567" spans="6:6">
      <c r="F567" s="13"/>
    </row>
    <row r="568" spans="6:6">
      <c r="F568" s="13"/>
    </row>
    <row r="569" spans="6:6">
      <c r="F569" s="13"/>
    </row>
    <row r="570" spans="6:6">
      <c r="F570" s="13"/>
    </row>
    <row r="571" spans="6:6">
      <c r="F571" s="13"/>
    </row>
    <row r="572" spans="6:6">
      <c r="F572" s="13"/>
    </row>
    <row r="573" spans="6:6">
      <c r="F573" s="13"/>
    </row>
    <row r="574" spans="6:6">
      <c r="F574" s="13"/>
    </row>
    <row r="575" spans="6:6">
      <c r="F575" s="13"/>
    </row>
    <row r="576" spans="6:6">
      <c r="F576" s="13"/>
    </row>
    <row r="577" spans="6:6">
      <c r="F577" s="13"/>
    </row>
    <row r="578" spans="6:6">
      <c r="F578" s="13"/>
    </row>
    <row r="579" spans="6:6">
      <c r="F579" s="13"/>
    </row>
    <row r="580" spans="6:6">
      <c r="F580" s="13"/>
    </row>
    <row r="581" spans="6:6">
      <c r="F581" s="13"/>
    </row>
    <row r="582" spans="6:6">
      <c r="F582" s="13"/>
    </row>
    <row r="583" spans="6:6">
      <c r="F583" s="13"/>
    </row>
    <row r="584" spans="6:6">
      <c r="F584" s="13"/>
    </row>
    <row r="585" spans="6:6">
      <c r="F585" s="13"/>
    </row>
    <row r="586" spans="6:6">
      <c r="F586" s="13"/>
    </row>
    <row r="587" spans="6:6">
      <c r="F587" s="13"/>
    </row>
    <row r="588" spans="6:6">
      <c r="F588" s="13"/>
    </row>
    <row r="589" spans="6:6">
      <c r="F589" s="13"/>
    </row>
    <row r="590" spans="6:6">
      <c r="F590" s="13"/>
    </row>
    <row r="591" spans="6:6">
      <c r="F591" s="13"/>
    </row>
    <row r="592" spans="6:6">
      <c r="F592" s="13"/>
    </row>
    <row r="593" spans="6:6">
      <c r="F593" s="13"/>
    </row>
    <row r="594" spans="6:6">
      <c r="F594" s="13"/>
    </row>
    <row r="595" spans="6:6">
      <c r="F595" s="13"/>
    </row>
    <row r="596" spans="6:6">
      <c r="F596" s="13"/>
    </row>
    <row r="597" spans="6:6">
      <c r="F597" s="13"/>
    </row>
    <row r="598" spans="6:6">
      <c r="F598" s="13"/>
    </row>
    <row r="599" spans="6:6">
      <c r="F599" s="13"/>
    </row>
    <row r="600" spans="6:6">
      <c r="F600" s="13"/>
    </row>
    <row r="601" spans="6:6">
      <c r="F601" s="13"/>
    </row>
    <row r="602" spans="6:6">
      <c r="F602" s="13"/>
    </row>
    <row r="603" spans="6:6">
      <c r="F603" s="13"/>
    </row>
    <row r="604" spans="6:6">
      <c r="F604" s="13"/>
    </row>
    <row r="605" spans="6:6">
      <c r="F605" s="13"/>
    </row>
    <row r="606" spans="6:6">
      <c r="F606" s="13"/>
    </row>
    <row r="607" spans="6:6">
      <c r="F607" s="13"/>
    </row>
    <row r="608" spans="6:6">
      <c r="F608" s="13"/>
    </row>
    <row r="609" spans="6:6">
      <c r="F609" s="13"/>
    </row>
    <row r="610" spans="6:6">
      <c r="F610" s="13"/>
    </row>
    <row r="611" spans="6:6">
      <c r="F611" s="13"/>
    </row>
    <row r="612" spans="6:6">
      <c r="F612" s="13"/>
    </row>
    <row r="613" spans="6:6">
      <c r="F613" s="13"/>
    </row>
    <row r="614" spans="6:6">
      <c r="F614" s="13"/>
    </row>
    <row r="615" spans="6:6">
      <c r="F615" s="13"/>
    </row>
    <row r="616" spans="6:6">
      <c r="F616" s="13"/>
    </row>
    <row r="617" spans="6:6">
      <c r="F617" s="13"/>
    </row>
    <row r="618" spans="6:6">
      <c r="F618" s="13"/>
    </row>
    <row r="619" spans="6:6">
      <c r="F619" s="13"/>
    </row>
    <row r="620" spans="6:6">
      <c r="F620" s="13"/>
    </row>
    <row r="621" spans="6:6">
      <c r="F621" s="13"/>
    </row>
    <row r="622" spans="6:6">
      <c r="F622" s="13"/>
    </row>
    <row r="623" spans="6:6">
      <c r="F623" s="13"/>
    </row>
    <row r="624" spans="6:6">
      <c r="F624" s="13"/>
    </row>
    <row r="625" spans="6:6">
      <c r="F625" s="13"/>
    </row>
    <row r="626" spans="6:6">
      <c r="F626" s="13"/>
    </row>
    <row r="627" spans="6:6">
      <c r="F627" s="13"/>
    </row>
    <row r="628" spans="6:6">
      <c r="F628" s="13"/>
    </row>
    <row r="629" spans="6:6">
      <c r="F629" s="13"/>
    </row>
    <row r="630" spans="6:6">
      <c r="F630" s="13"/>
    </row>
    <row r="631" spans="6:6">
      <c r="F631" s="13"/>
    </row>
    <row r="632" spans="6:6">
      <c r="F632" s="13"/>
    </row>
    <row r="633" spans="6:6">
      <c r="F633" s="13"/>
    </row>
    <row r="634" spans="6:6">
      <c r="F634" s="13"/>
    </row>
    <row r="635" spans="6:6">
      <c r="F635" s="13"/>
    </row>
    <row r="636" spans="6:6">
      <c r="F636" s="13"/>
    </row>
    <row r="637" spans="6:6">
      <c r="F637" s="13"/>
    </row>
    <row r="638" spans="6:6">
      <c r="F638" s="13"/>
    </row>
    <row r="639" spans="6:6">
      <c r="F639" s="13"/>
    </row>
    <row r="640" spans="6:6">
      <c r="F640" s="13"/>
    </row>
    <row r="641" spans="6:6">
      <c r="F641" s="13"/>
    </row>
    <row r="642" spans="6:6">
      <c r="F642" s="13"/>
    </row>
    <row r="643" spans="6:6">
      <c r="F643" s="13"/>
    </row>
    <row r="644" spans="6:6">
      <c r="F644" s="13"/>
    </row>
    <row r="645" spans="6:6">
      <c r="F645" s="13"/>
    </row>
    <row r="646" spans="6:6">
      <c r="F646" s="13"/>
    </row>
    <row r="647" spans="6:6">
      <c r="F647" s="13"/>
    </row>
    <row r="648" spans="6:6">
      <c r="F648" s="13"/>
    </row>
    <row r="649" spans="6:6">
      <c r="F649" s="13"/>
    </row>
    <row r="650" spans="6:6">
      <c r="F650" s="13"/>
    </row>
    <row r="651" spans="6:6">
      <c r="F651" s="13"/>
    </row>
    <row r="652" spans="6:6">
      <c r="F652" s="13"/>
    </row>
    <row r="653" spans="6:6">
      <c r="F653" s="13"/>
    </row>
    <row r="654" spans="6:6">
      <c r="F654" s="13"/>
    </row>
    <row r="655" spans="6:6">
      <c r="F655" s="13"/>
    </row>
    <row r="656" spans="6:6">
      <c r="F656" s="13"/>
    </row>
    <row r="657" spans="6:6">
      <c r="F657" s="13"/>
    </row>
    <row r="658" spans="6:6">
      <c r="F658" s="13"/>
    </row>
    <row r="659" spans="6:6">
      <c r="F659" s="13"/>
    </row>
    <row r="660" spans="6:6">
      <c r="F660" s="13"/>
    </row>
    <row r="661" spans="6:6">
      <c r="F661" s="13"/>
    </row>
    <row r="662" spans="6:6">
      <c r="F662" s="13"/>
    </row>
    <row r="663" spans="6:6">
      <c r="F663" s="13"/>
    </row>
    <row r="664" spans="6:6">
      <c r="F664" s="13"/>
    </row>
    <row r="665" spans="6:6">
      <c r="F665" s="13"/>
    </row>
    <row r="666" spans="6:6">
      <c r="F666" s="13"/>
    </row>
    <row r="667" spans="6:6">
      <c r="F667" s="13"/>
    </row>
    <row r="668" spans="6:6">
      <c r="F668" s="13"/>
    </row>
    <row r="669" spans="6:6">
      <c r="F669" s="13"/>
    </row>
    <row r="670" spans="6:6">
      <c r="F670" s="13"/>
    </row>
    <row r="671" spans="6:6">
      <c r="F671" s="13"/>
    </row>
    <row r="672" spans="6:6">
      <c r="F672" s="13"/>
    </row>
    <row r="673" spans="6:6">
      <c r="F673" s="13"/>
    </row>
    <row r="674" spans="6:6">
      <c r="F674" s="13"/>
    </row>
    <row r="675" spans="6:6">
      <c r="F675" s="13"/>
    </row>
    <row r="676" spans="6:6">
      <c r="F676" s="13"/>
    </row>
    <row r="677" spans="6:6">
      <c r="F677" s="13"/>
    </row>
    <row r="678" spans="6:6">
      <c r="F678" s="13"/>
    </row>
    <row r="679" spans="6:6">
      <c r="F679" s="13"/>
    </row>
    <row r="680" spans="6:6">
      <c r="F680" s="13"/>
    </row>
    <row r="681" spans="6:6">
      <c r="F681" s="13"/>
    </row>
    <row r="682" spans="6:6">
      <c r="F682" s="13"/>
    </row>
    <row r="683" spans="6:6">
      <c r="F683" s="13"/>
    </row>
    <row r="684" spans="6:6">
      <c r="F684" s="13"/>
    </row>
    <row r="685" spans="6:6">
      <c r="F685" s="13"/>
    </row>
    <row r="686" spans="6:6">
      <c r="F686" s="13"/>
    </row>
    <row r="687" spans="6:6">
      <c r="F687" s="13"/>
    </row>
    <row r="688" spans="6:6">
      <c r="F688" s="13"/>
    </row>
    <row r="689" spans="6:6">
      <c r="F689" s="13"/>
    </row>
    <row r="690" spans="6:6">
      <c r="F690" s="13"/>
    </row>
    <row r="691" spans="6:6">
      <c r="F691" s="13"/>
    </row>
    <row r="692" spans="6:6">
      <c r="F692" s="13"/>
    </row>
    <row r="693" spans="6:6">
      <c r="F693" s="13"/>
    </row>
    <row r="694" spans="6:6">
      <c r="F694" s="13"/>
    </row>
    <row r="695" spans="6:6">
      <c r="F695" s="13"/>
    </row>
    <row r="696" spans="6:6">
      <c r="F696" s="13"/>
    </row>
    <row r="697" spans="6:6">
      <c r="F697" s="13"/>
    </row>
    <row r="698" spans="6:6">
      <c r="F698" s="13"/>
    </row>
    <row r="699" spans="6:6">
      <c r="F699" s="13"/>
    </row>
    <row r="700" spans="6:6">
      <c r="F700" s="13"/>
    </row>
    <row r="701" spans="6:6">
      <c r="F701" s="13"/>
    </row>
    <row r="702" spans="6:6">
      <c r="F702" s="13"/>
    </row>
    <row r="703" spans="6:6">
      <c r="F703" s="13"/>
    </row>
    <row r="704" spans="6:6">
      <c r="F704" s="13"/>
    </row>
    <row r="705" spans="6:6">
      <c r="F705" s="13"/>
    </row>
    <row r="706" spans="6:6">
      <c r="F706" s="13"/>
    </row>
    <row r="707" spans="6:6">
      <c r="F707" s="13"/>
    </row>
    <row r="708" spans="6:6">
      <c r="F708" s="13"/>
    </row>
    <row r="709" spans="6:6">
      <c r="F709" s="13"/>
    </row>
    <row r="710" spans="6:6">
      <c r="F710" s="13"/>
    </row>
    <row r="711" spans="6:6">
      <c r="F711" s="13"/>
    </row>
    <row r="712" spans="6:6">
      <c r="F712" s="13"/>
    </row>
    <row r="713" spans="6:6">
      <c r="F713" s="13"/>
    </row>
    <row r="714" spans="6:6">
      <c r="F714" s="13"/>
    </row>
    <row r="715" spans="6:6">
      <c r="F715" s="13"/>
    </row>
    <row r="716" spans="6:6">
      <c r="F716" s="13"/>
    </row>
    <row r="717" spans="6:6">
      <c r="F717" s="13"/>
    </row>
    <row r="718" spans="6:6">
      <c r="F718" s="13"/>
    </row>
    <row r="719" spans="6:6">
      <c r="F719" s="13"/>
    </row>
    <row r="720" spans="6:6">
      <c r="F720" s="13"/>
    </row>
    <row r="721" spans="6:6">
      <c r="F721" s="13"/>
    </row>
    <row r="722" spans="6:6">
      <c r="F722" s="13"/>
    </row>
    <row r="723" spans="6:6">
      <c r="F723" s="13"/>
    </row>
    <row r="724" spans="6:6">
      <c r="F724" s="13"/>
    </row>
    <row r="725" spans="6:6">
      <c r="F725" s="13"/>
    </row>
    <row r="726" spans="6:6">
      <c r="F726" s="13"/>
    </row>
    <row r="727" spans="6:6">
      <c r="F727" s="13"/>
    </row>
    <row r="728" spans="6:6">
      <c r="F728" s="13"/>
    </row>
    <row r="729" spans="6:6">
      <c r="F729" s="13"/>
    </row>
    <row r="730" spans="6:6">
      <c r="F730" s="13"/>
    </row>
    <row r="731" spans="6:6">
      <c r="F731" s="13"/>
    </row>
    <row r="732" spans="6:6">
      <c r="F732" s="13"/>
    </row>
    <row r="733" spans="6:6">
      <c r="F733" s="13"/>
    </row>
    <row r="734" spans="6:6">
      <c r="F734" s="13"/>
    </row>
    <row r="735" spans="6:6">
      <c r="F735" s="13"/>
    </row>
    <row r="736" spans="6:6">
      <c r="F736" s="13"/>
    </row>
    <row r="737" spans="6:6">
      <c r="F737" s="13"/>
    </row>
    <row r="738" spans="6:6">
      <c r="F738" s="13"/>
    </row>
    <row r="739" spans="6:6">
      <c r="F739" s="13"/>
    </row>
    <row r="740" spans="6:6">
      <c r="F740" s="13"/>
    </row>
    <row r="741" spans="6:6">
      <c r="F741" s="13"/>
    </row>
    <row r="742" spans="6:6">
      <c r="F742" s="13"/>
    </row>
    <row r="743" spans="6:6">
      <c r="F743" s="13"/>
    </row>
    <row r="744" spans="6:6">
      <c r="F744" s="13"/>
    </row>
    <row r="745" spans="6:6">
      <c r="F745" s="13"/>
    </row>
    <row r="746" spans="6:6">
      <c r="F746" s="13"/>
    </row>
    <row r="747" spans="6:6">
      <c r="F747" s="13"/>
    </row>
    <row r="748" spans="6:6">
      <c r="F748" s="13"/>
    </row>
    <row r="749" spans="6:6">
      <c r="F749" s="13"/>
    </row>
    <row r="750" spans="6:6">
      <c r="F750" s="13"/>
    </row>
    <row r="751" spans="6:6">
      <c r="F751" s="13"/>
    </row>
    <row r="752" spans="6:6">
      <c r="F752" s="13"/>
    </row>
    <row r="753" spans="6:6">
      <c r="F753" s="13"/>
    </row>
    <row r="754" spans="6:6">
      <c r="F754" s="13"/>
    </row>
    <row r="755" spans="6:6">
      <c r="F755" s="13"/>
    </row>
    <row r="756" spans="6:6">
      <c r="F756" s="13"/>
    </row>
    <row r="757" spans="6:6">
      <c r="F757" s="13"/>
    </row>
    <row r="758" spans="6:6">
      <c r="F758" s="13"/>
    </row>
    <row r="759" spans="6:6">
      <c r="F759" s="13"/>
    </row>
    <row r="760" spans="6:6">
      <c r="F760" s="13"/>
    </row>
    <row r="761" spans="6:6">
      <c r="F761" s="13"/>
    </row>
    <row r="762" spans="6:6">
      <c r="F762" s="13"/>
    </row>
    <row r="763" spans="6:6">
      <c r="F763" s="13"/>
    </row>
    <row r="764" spans="6:6">
      <c r="F764" s="13"/>
    </row>
    <row r="765" spans="6:6">
      <c r="F765" s="13"/>
    </row>
    <row r="766" spans="6:6">
      <c r="F766" s="13"/>
    </row>
    <row r="767" spans="6:6">
      <c r="F767" s="13"/>
    </row>
    <row r="768" spans="6:6">
      <c r="F768" s="13"/>
    </row>
    <row r="769" spans="6:6">
      <c r="F769" s="13"/>
    </row>
    <row r="770" spans="6:6">
      <c r="F770" s="13"/>
    </row>
    <row r="771" spans="6:6">
      <c r="F771" s="13"/>
    </row>
    <row r="772" spans="6:6">
      <c r="F772" s="13"/>
    </row>
    <row r="773" spans="6:6">
      <c r="F773" s="13"/>
    </row>
    <row r="774" spans="6:6">
      <c r="F774" s="13"/>
    </row>
    <row r="775" spans="6:6">
      <c r="F775" s="13"/>
    </row>
    <row r="776" spans="6:6">
      <c r="F776" s="13"/>
    </row>
    <row r="777" spans="6:6">
      <c r="F777" s="13"/>
    </row>
    <row r="778" spans="6:6">
      <c r="F778" s="13"/>
    </row>
    <row r="779" spans="6:6">
      <c r="F779" s="13"/>
    </row>
    <row r="780" spans="6:6">
      <c r="F780" s="13"/>
    </row>
    <row r="781" spans="6:6">
      <c r="F781" s="13"/>
    </row>
    <row r="782" spans="6:6">
      <c r="F782" s="13"/>
    </row>
    <row r="783" spans="6:6">
      <c r="F783" s="13"/>
    </row>
    <row r="784" spans="6:6">
      <c r="F784" s="13"/>
    </row>
    <row r="785" spans="6:6">
      <c r="F785" s="13"/>
    </row>
    <row r="786" spans="6:6">
      <c r="F786" s="13"/>
    </row>
    <row r="787" spans="6:6">
      <c r="F787" s="13"/>
    </row>
    <row r="788" spans="6:6">
      <c r="F788" s="13"/>
    </row>
    <row r="789" spans="6:6">
      <c r="F789" s="13"/>
    </row>
    <row r="790" spans="6:6">
      <c r="F790" s="13"/>
    </row>
    <row r="791" spans="6:6">
      <c r="F791" s="13"/>
    </row>
    <row r="792" spans="6:6">
      <c r="F792" s="13"/>
    </row>
    <row r="793" spans="6:6">
      <c r="F793" s="13"/>
    </row>
    <row r="794" spans="6:6">
      <c r="F794" s="13"/>
    </row>
    <row r="795" spans="6:6">
      <c r="F795" s="13"/>
    </row>
    <row r="796" spans="6:6">
      <c r="F796" s="13"/>
    </row>
    <row r="797" spans="6:6">
      <c r="F797" s="13"/>
    </row>
    <row r="798" spans="6:6">
      <c r="F798" s="13"/>
    </row>
    <row r="799" spans="6:6">
      <c r="F799" s="13"/>
    </row>
    <row r="800" spans="6:6">
      <c r="F800" s="13"/>
    </row>
    <row r="801" spans="6:6">
      <c r="F801" s="13"/>
    </row>
    <row r="802" spans="6:6">
      <c r="F802" s="13"/>
    </row>
    <row r="803" spans="6:6">
      <c r="F803" s="13"/>
    </row>
    <row r="804" spans="6:6">
      <c r="F804" s="13"/>
    </row>
    <row r="805" spans="6:6">
      <c r="F805" s="13"/>
    </row>
    <row r="806" spans="6:6">
      <c r="F806" s="13"/>
    </row>
    <row r="807" spans="6:6">
      <c r="F807" s="13"/>
    </row>
    <row r="808" spans="6:6">
      <c r="F808" s="13"/>
    </row>
    <row r="809" spans="6:6">
      <c r="F809" s="13"/>
    </row>
    <row r="810" spans="6:6">
      <c r="F810" s="13"/>
    </row>
    <row r="811" spans="6:6">
      <c r="F811" s="13"/>
    </row>
    <row r="812" spans="6:6">
      <c r="F812" s="13"/>
    </row>
    <row r="813" spans="6:6">
      <c r="F813" s="13"/>
    </row>
    <row r="814" spans="6:6">
      <c r="F814" s="13"/>
    </row>
    <row r="815" spans="6:6">
      <c r="F815" s="13"/>
    </row>
    <row r="816" spans="6:6">
      <c r="F816" s="13"/>
    </row>
    <row r="817" spans="6:6">
      <c r="F817" s="13"/>
    </row>
    <row r="818" spans="6:6">
      <c r="F818" s="13"/>
    </row>
    <row r="819" spans="6:6">
      <c r="F819" s="13"/>
    </row>
    <row r="820" spans="6:6">
      <c r="F820" s="13"/>
    </row>
    <row r="821" spans="6:6">
      <c r="F821" s="13"/>
    </row>
    <row r="822" spans="6:6">
      <c r="F822" s="13"/>
    </row>
    <row r="823" spans="6:6">
      <c r="F823" s="13"/>
    </row>
    <row r="824" spans="6:6">
      <c r="F824" s="13"/>
    </row>
    <row r="825" spans="6:6">
      <c r="F825" s="13"/>
    </row>
    <row r="826" spans="6:6">
      <c r="F826" s="13"/>
    </row>
    <row r="827" spans="6:6">
      <c r="F827" s="13"/>
    </row>
    <row r="828" spans="6:6">
      <c r="F828" s="13"/>
    </row>
    <row r="829" spans="6:6">
      <c r="F829" s="13"/>
    </row>
    <row r="830" spans="6:6">
      <c r="F830" s="13"/>
    </row>
    <row r="831" spans="6:6">
      <c r="F831" s="13"/>
    </row>
    <row r="832" spans="6:6">
      <c r="F832" s="13"/>
    </row>
    <row r="833" spans="6:6">
      <c r="F833" s="13"/>
    </row>
    <row r="834" spans="6:6">
      <c r="F834" s="13"/>
    </row>
    <row r="835" spans="6:6">
      <c r="F835" s="13"/>
    </row>
    <row r="836" spans="6:6">
      <c r="F836" s="13"/>
    </row>
    <row r="837" spans="6:6">
      <c r="F837" s="13"/>
    </row>
    <row r="838" spans="6:6">
      <c r="F838" s="13"/>
    </row>
    <row r="839" spans="6:6">
      <c r="F839" s="13"/>
    </row>
    <row r="840" spans="6:6">
      <c r="F840" s="13"/>
    </row>
    <row r="841" spans="6:6">
      <c r="F841" s="13"/>
    </row>
    <row r="842" spans="6:6">
      <c r="F842" s="13"/>
    </row>
    <row r="843" spans="6:6">
      <c r="F843" s="13"/>
    </row>
    <row r="844" spans="6:6">
      <c r="F844" s="13"/>
    </row>
    <row r="845" spans="6:6">
      <c r="F845" s="13"/>
    </row>
    <row r="846" spans="6:6">
      <c r="F846" s="13"/>
    </row>
    <row r="847" spans="6:6">
      <c r="F847" s="13"/>
    </row>
    <row r="848" spans="6:6">
      <c r="F848" s="13"/>
    </row>
    <row r="849" spans="6:6">
      <c r="F849" s="13"/>
    </row>
    <row r="850" spans="6:6">
      <c r="F850" s="13"/>
    </row>
    <row r="851" spans="6:6">
      <c r="F851" s="13"/>
    </row>
    <row r="852" spans="6:6">
      <c r="F852" s="13"/>
    </row>
    <row r="853" spans="6:6">
      <c r="F853" s="13"/>
    </row>
    <row r="854" spans="6:6">
      <c r="F854" s="13"/>
    </row>
    <row r="855" spans="6:6">
      <c r="F855" s="13"/>
    </row>
    <row r="856" spans="6:6">
      <c r="F856" s="13"/>
    </row>
    <row r="857" spans="6:6">
      <c r="F857" s="13"/>
    </row>
    <row r="858" spans="6:6">
      <c r="F858" s="13"/>
    </row>
    <row r="859" spans="6:6">
      <c r="F859" s="13"/>
    </row>
    <row r="860" spans="6:6">
      <c r="F860" s="13"/>
    </row>
    <row r="861" spans="6:6">
      <c r="F861" s="13"/>
    </row>
    <row r="862" spans="6:6">
      <c r="F862" s="13"/>
    </row>
    <row r="863" spans="6:6">
      <c r="F863" s="13"/>
    </row>
    <row r="864" spans="6:6">
      <c r="F864" s="13"/>
    </row>
    <row r="865" spans="6:6">
      <c r="F865" s="13"/>
    </row>
    <row r="866" spans="6:6">
      <c r="F866" s="13"/>
    </row>
    <row r="867" spans="6:6">
      <c r="F867" s="13"/>
    </row>
    <row r="868" spans="6:6">
      <c r="F868" s="13"/>
    </row>
    <row r="869" spans="6:6">
      <c r="F869" s="13"/>
    </row>
    <row r="870" spans="6:6">
      <c r="F870" s="13"/>
    </row>
    <row r="871" spans="6:6">
      <c r="F871" s="13"/>
    </row>
    <row r="872" spans="6:6">
      <c r="F872" s="13"/>
    </row>
    <row r="873" spans="6:6">
      <c r="F873" s="13"/>
    </row>
    <row r="874" spans="6:6">
      <c r="F874" s="13"/>
    </row>
    <row r="875" spans="6:6">
      <c r="F875" s="13"/>
    </row>
    <row r="876" spans="6:6">
      <c r="F876" s="13"/>
    </row>
    <row r="877" spans="6:6">
      <c r="F877" s="13"/>
    </row>
    <row r="878" spans="6:6">
      <c r="F878" s="13"/>
    </row>
    <row r="879" spans="6:6">
      <c r="F879" s="13"/>
    </row>
    <row r="880" spans="6:6">
      <c r="F880" s="13"/>
    </row>
    <row r="881" spans="6:6">
      <c r="F881" s="13"/>
    </row>
    <row r="882" spans="6:6">
      <c r="F882" s="13"/>
    </row>
    <row r="883" spans="6:6">
      <c r="F883" s="13"/>
    </row>
    <row r="884" spans="6:6">
      <c r="F884" s="13"/>
    </row>
    <row r="885" spans="6:6">
      <c r="F885" s="13"/>
    </row>
    <row r="886" spans="6:6">
      <c r="F886" s="13"/>
    </row>
    <row r="887" spans="6:6">
      <c r="F887" s="13"/>
    </row>
    <row r="888" spans="6:6">
      <c r="F888" s="13"/>
    </row>
    <row r="889" spans="6:6">
      <c r="F889" s="13"/>
    </row>
    <row r="890" spans="6:6">
      <c r="F890" s="13"/>
    </row>
    <row r="891" spans="6:6">
      <c r="F891" s="13"/>
    </row>
    <row r="892" spans="6:6">
      <c r="F892" s="13"/>
    </row>
    <row r="893" spans="6:6">
      <c r="F893" s="13"/>
    </row>
    <row r="894" spans="6:6">
      <c r="F894" s="13"/>
    </row>
    <row r="895" spans="6:6">
      <c r="F895" s="13"/>
    </row>
    <row r="896" spans="6:6">
      <c r="F896" s="13"/>
    </row>
    <row r="897" spans="6:6">
      <c r="F897" s="13"/>
    </row>
    <row r="898" spans="6:6">
      <c r="F898" s="13"/>
    </row>
    <row r="899" spans="6:6">
      <c r="F899" s="13"/>
    </row>
    <row r="900" spans="6:6">
      <c r="F900" s="13"/>
    </row>
    <row r="901" spans="6:6">
      <c r="F901" s="13"/>
    </row>
    <row r="902" spans="6:6">
      <c r="F902" s="13"/>
    </row>
    <row r="903" spans="6:6">
      <c r="F903" s="13"/>
    </row>
    <row r="904" spans="6:6">
      <c r="F904" s="13"/>
    </row>
    <row r="905" spans="6:6">
      <c r="F905" s="13"/>
    </row>
    <row r="906" spans="6:6">
      <c r="F906" s="13"/>
    </row>
    <row r="907" spans="6:6">
      <c r="F907" s="13"/>
    </row>
    <row r="908" spans="6:6">
      <c r="F908" s="13"/>
    </row>
    <row r="909" spans="6:6">
      <c r="F909" s="13"/>
    </row>
    <row r="910" spans="6:6">
      <c r="F910" s="13"/>
    </row>
    <row r="911" spans="6:6">
      <c r="F911" s="13"/>
    </row>
    <row r="912" spans="6:6">
      <c r="F912" s="13"/>
    </row>
    <row r="913" spans="6:6">
      <c r="F913" s="13"/>
    </row>
    <row r="914" spans="6:6">
      <c r="F914" s="13"/>
    </row>
    <row r="915" spans="6:6">
      <c r="F915" s="13"/>
    </row>
    <row r="916" spans="6:6">
      <c r="F916" s="13"/>
    </row>
    <row r="917" spans="6:6">
      <c r="F917" s="13"/>
    </row>
    <row r="918" spans="6:6">
      <c r="F918" s="13"/>
    </row>
    <row r="919" spans="6:6">
      <c r="F919" s="13"/>
    </row>
    <row r="920" spans="6:6">
      <c r="F920" s="13"/>
    </row>
    <row r="921" spans="6:6">
      <c r="F921" s="13"/>
    </row>
    <row r="922" spans="6:6">
      <c r="F922" s="13"/>
    </row>
    <row r="923" spans="6:6">
      <c r="F923" s="13"/>
    </row>
    <row r="924" spans="6:6">
      <c r="F924" s="13"/>
    </row>
    <row r="925" spans="6:6">
      <c r="F925" s="13"/>
    </row>
    <row r="926" spans="6:6">
      <c r="F926" s="13"/>
    </row>
    <row r="927" spans="6:6">
      <c r="F927" s="13"/>
    </row>
    <row r="928" spans="6:6">
      <c r="F928" s="13"/>
    </row>
    <row r="929" spans="6:6">
      <c r="F929" s="13"/>
    </row>
    <row r="930" spans="6:6">
      <c r="F930" s="13"/>
    </row>
    <row r="931" spans="6:6">
      <c r="F931" s="13"/>
    </row>
    <row r="932" spans="6:6">
      <c r="F932" s="13"/>
    </row>
    <row r="933" spans="6:6">
      <c r="F933" s="13"/>
    </row>
    <row r="934" spans="6:6">
      <c r="F934" s="13"/>
    </row>
    <row r="935" spans="6:6">
      <c r="F935" s="13"/>
    </row>
    <row r="936" spans="6:6">
      <c r="F936" s="13"/>
    </row>
    <row r="937" spans="6:6">
      <c r="F937" s="13"/>
    </row>
    <row r="938" spans="6:6">
      <c r="F938" s="13"/>
    </row>
    <row r="939" spans="6:6">
      <c r="F939" s="13"/>
    </row>
    <row r="940" spans="6:6">
      <c r="F940" s="13"/>
    </row>
    <row r="941" spans="6:6">
      <c r="F941" s="13"/>
    </row>
    <row r="942" spans="6:6">
      <c r="F942" s="13"/>
    </row>
    <row r="943" spans="6:6">
      <c r="F943" s="13"/>
    </row>
    <row r="944" spans="6:6">
      <c r="F944" s="13"/>
    </row>
    <row r="945" spans="6:6">
      <c r="F945" s="13"/>
    </row>
    <row r="946" spans="6:6">
      <c r="F946" s="13"/>
    </row>
    <row r="947" spans="6:6">
      <c r="F947" s="13"/>
    </row>
    <row r="948" spans="6:6">
      <c r="F948" s="13"/>
    </row>
    <row r="949" spans="6:6">
      <c r="F949" s="13"/>
    </row>
    <row r="950" spans="6:6">
      <c r="F950" s="13"/>
    </row>
    <row r="951" spans="6:6">
      <c r="F951" s="13"/>
    </row>
    <row r="952" spans="6:6">
      <c r="F952" s="13"/>
    </row>
    <row r="953" spans="6:6">
      <c r="F953" s="13"/>
    </row>
    <row r="954" spans="6:6">
      <c r="F954" s="13"/>
    </row>
    <row r="955" spans="6:6">
      <c r="F955" s="13"/>
    </row>
    <row r="956" spans="6:6">
      <c r="F956" s="13"/>
    </row>
    <row r="957" spans="6:6">
      <c r="F957" s="13"/>
    </row>
    <row r="958" spans="6:6">
      <c r="F958" s="13"/>
    </row>
    <row r="959" spans="6:6">
      <c r="F959" s="13"/>
    </row>
    <row r="960" spans="6:6">
      <c r="F960" s="13"/>
    </row>
    <row r="961" spans="6:6">
      <c r="F961" s="13"/>
    </row>
    <row r="962" spans="6:6">
      <c r="F962" s="13"/>
    </row>
    <row r="963" spans="6:6">
      <c r="F963" s="13"/>
    </row>
    <row r="964" spans="6:6">
      <c r="F964" s="13"/>
    </row>
    <row r="965" spans="6:6">
      <c r="F965" s="13"/>
    </row>
    <row r="966" spans="6:6">
      <c r="F966" s="13"/>
    </row>
    <row r="967" spans="6:6">
      <c r="F967" s="13"/>
    </row>
    <row r="968" spans="6:6">
      <c r="F968" s="13"/>
    </row>
    <row r="969" spans="6:6">
      <c r="F969" s="13"/>
    </row>
    <row r="970" spans="6:6">
      <c r="F970" s="13"/>
    </row>
    <row r="971" spans="6:6">
      <c r="F971" s="13"/>
    </row>
    <row r="972" spans="6:6">
      <c r="F972" s="13"/>
    </row>
    <row r="973" spans="6:6">
      <c r="F973" s="13"/>
    </row>
    <row r="974" spans="6:6">
      <c r="F974" s="13"/>
    </row>
    <row r="975" spans="6:6">
      <c r="F975" s="13"/>
    </row>
    <row r="976" spans="6:6">
      <c r="F976" s="13"/>
    </row>
    <row r="977" spans="6:6">
      <c r="F977" s="13"/>
    </row>
    <row r="978" spans="6:6">
      <c r="F978" s="13"/>
    </row>
    <row r="979" spans="6:6">
      <c r="F979" s="13"/>
    </row>
    <row r="980" spans="6:6">
      <c r="F980" s="13"/>
    </row>
    <row r="981" spans="6:6">
      <c r="F981" s="13"/>
    </row>
    <row r="982" spans="6:6">
      <c r="F982" s="13"/>
    </row>
    <row r="983" spans="6:6">
      <c r="F983" s="13"/>
    </row>
    <row r="984" spans="6:6">
      <c r="F984" s="13"/>
    </row>
    <row r="985" spans="6:6">
      <c r="F985" s="13"/>
    </row>
    <row r="986" spans="6:6">
      <c r="F986" s="13"/>
    </row>
    <row r="987" spans="6:6">
      <c r="F987" s="13"/>
    </row>
    <row r="988" spans="6:6">
      <c r="F988" s="13"/>
    </row>
    <row r="989" spans="6:6">
      <c r="F989" s="13"/>
    </row>
    <row r="990" spans="6:6">
      <c r="F990" s="13"/>
    </row>
    <row r="991" spans="6:6">
      <c r="F991" s="13"/>
    </row>
    <row r="992" spans="6:6">
      <c r="F992" s="13"/>
    </row>
    <row r="993" spans="6:6">
      <c r="F993" s="13"/>
    </row>
    <row r="994" spans="6:6">
      <c r="F994" s="13"/>
    </row>
    <row r="995" spans="6:6">
      <c r="F995" s="13"/>
    </row>
    <row r="996" spans="6:6">
      <c r="F996" s="13"/>
    </row>
    <row r="997" spans="6:6">
      <c r="F997" s="13"/>
    </row>
    <row r="998" spans="6:6">
      <c r="F998" s="13"/>
    </row>
    <row r="999" spans="6:6">
      <c r="F999" s="13"/>
    </row>
    <row r="1000" spans="6:6">
      <c r="F1000" s="13"/>
    </row>
    <row r="1001" spans="6:6">
      <c r="F1001" s="13"/>
    </row>
    <row r="1002" spans="6:6">
      <c r="F1002" s="13"/>
    </row>
    <row r="1003" spans="6:6">
      <c r="F1003" s="13"/>
    </row>
    <row r="1004" spans="6:6">
      <c r="F1004" s="13"/>
    </row>
    <row r="1005" spans="6:6">
      <c r="F1005" s="13"/>
    </row>
    <row r="1006" spans="6:6">
      <c r="F1006" s="13"/>
    </row>
    <row r="1007" spans="6:6">
      <c r="F1007" s="13"/>
    </row>
    <row r="1008" spans="6:6">
      <c r="F1008" s="13"/>
    </row>
    <row r="1009" spans="6:6">
      <c r="F1009" s="13"/>
    </row>
    <row r="1010" spans="6:6">
      <c r="F1010" s="13"/>
    </row>
    <row r="1011" spans="6:6">
      <c r="F1011" s="13"/>
    </row>
    <row r="1012" spans="6:6">
      <c r="F1012" s="13"/>
    </row>
    <row r="1013" spans="6:6">
      <c r="F1013" s="13"/>
    </row>
    <row r="1014" spans="6:6">
      <c r="F1014" s="13"/>
    </row>
    <row r="1015" spans="6:6">
      <c r="F1015" s="13"/>
    </row>
    <row r="1016" spans="6:6">
      <c r="F1016" s="13"/>
    </row>
    <row r="1017" spans="6:6">
      <c r="F1017" s="13"/>
    </row>
    <row r="1018" spans="6:6">
      <c r="F1018" s="13"/>
    </row>
    <row r="1019" spans="6:6">
      <c r="F1019" s="13"/>
    </row>
    <row r="1020" spans="6:6">
      <c r="F1020" s="13"/>
    </row>
    <row r="1021" spans="6:6">
      <c r="F1021" s="13"/>
    </row>
    <row r="1022" spans="6:6">
      <c r="F1022" s="13"/>
    </row>
    <row r="1023" spans="6:6">
      <c r="F1023" s="13"/>
    </row>
    <row r="1024" spans="6:6">
      <c r="F1024" s="13"/>
    </row>
    <row r="1025" spans="6:6">
      <c r="F1025" s="13"/>
    </row>
    <row r="1026" spans="6:6">
      <c r="F1026" s="13"/>
    </row>
    <row r="1027" spans="6:6">
      <c r="F1027" s="13"/>
    </row>
    <row r="1028" spans="6:6">
      <c r="F1028" s="13"/>
    </row>
    <row r="1029" spans="6:6">
      <c r="F1029" s="13"/>
    </row>
    <row r="1030" spans="6:6">
      <c r="F1030" s="13"/>
    </row>
    <row r="1031" spans="6:6">
      <c r="F1031" s="13"/>
    </row>
    <row r="1032" spans="6:6">
      <c r="F1032" s="13"/>
    </row>
    <row r="1033" spans="6:6">
      <c r="F1033" s="13"/>
    </row>
    <row r="1034" spans="6:6">
      <c r="F1034" s="13"/>
    </row>
    <row r="1035" spans="6:6">
      <c r="F1035" s="13"/>
    </row>
    <row r="1036" spans="6:6">
      <c r="F1036" s="13"/>
    </row>
    <row r="1037" spans="6:6">
      <c r="F1037" s="13"/>
    </row>
    <row r="1038" spans="6:6">
      <c r="F1038" s="13"/>
    </row>
    <row r="1039" spans="6:6">
      <c r="F1039" s="13"/>
    </row>
    <row r="1040" spans="6:6">
      <c r="F1040" s="13"/>
    </row>
    <row r="1041" spans="6:6">
      <c r="F1041" s="13"/>
    </row>
    <row r="1042" spans="6:6">
      <c r="F1042" s="13"/>
    </row>
    <row r="1043" spans="6:6">
      <c r="F1043" s="13"/>
    </row>
    <row r="1044" spans="6:6">
      <c r="F1044" s="13"/>
    </row>
    <row r="1045" spans="6:6">
      <c r="F1045" s="13"/>
    </row>
    <row r="1046" spans="6:6">
      <c r="F1046" s="13"/>
    </row>
    <row r="1047" spans="6:6">
      <c r="F1047" s="13"/>
    </row>
    <row r="1048" spans="6:6">
      <c r="F1048" s="13"/>
    </row>
    <row r="1049" spans="6:6">
      <c r="F1049" s="13"/>
    </row>
    <row r="1050" spans="6:6">
      <c r="F1050" s="13"/>
    </row>
    <row r="1051" spans="6:6">
      <c r="F1051" s="13"/>
    </row>
    <row r="1052" spans="6:6">
      <c r="F1052" s="13"/>
    </row>
    <row r="1053" spans="6:6">
      <c r="F1053" s="13"/>
    </row>
    <row r="1054" spans="6:6">
      <c r="F1054" s="13"/>
    </row>
    <row r="1055" spans="6:6">
      <c r="F1055" s="13"/>
    </row>
    <row r="1056" spans="6:6">
      <c r="F1056" s="13"/>
    </row>
    <row r="1057" spans="6:6">
      <c r="F1057" s="13"/>
    </row>
    <row r="1058" spans="6:6">
      <c r="F1058" s="13"/>
    </row>
    <row r="1059" spans="6:6">
      <c r="F1059" s="13"/>
    </row>
    <row r="1060" spans="6:6">
      <c r="F1060" s="13"/>
    </row>
    <row r="1061" spans="6:6">
      <c r="F1061" s="13"/>
    </row>
    <row r="1062" spans="6:6">
      <c r="F1062" s="13"/>
    </row>
    <row r="1063" spans="6:6">
      <c r="F1063" s="13"/>
    </row>
    <row r="1064" spans="6:6">
      <c r="F1064" s="13"/>
    </row>
    <row r="1065" spans="6:6">
      <c r="F1065" s="13"/>
    </row>
    <row r="1066" spans="6:6">
      <c r="F1066" s="13"/>
    </row>
    <row r="1067" spans="6:6">
      <c r="F1067" s="13"/>
    </row>
    <row r="1068" spans="6:6">
      <c r="F1068" s="13"/>
    </row>
    <row r="1069" spans="6:6">
      <c r="F1069" s="13"/>
    </row>
    <row r="1070" spans="6:6">
      <c r="F1070" s="13"/>
    </row>
    <row r="1071" spans="6:6">
      <c r="F1071" s="13"/>
    </row>
    <row r="1072" spans="6:6">
      <c r="F1072" s="13"/>
    </row>
    <row r="1073" spans="6:6">
      <c r="F1073" s="13"/>
    </row>
    <row r="1074" spans="6:6">
      <c r="F1074" s="13"/>
    </row>
    <row r="1075" spans="6:6">
      <c r="F1075" s="13"/>
    </row>
    <row r="1076" spans="6:6">
      <c r="F1076" s="13"/>
    </row>
    <row r="1077" spans="6:6">
      <c r="F1077" s="13"/>
    </row>
    <row r="1078" spans="6:6">
      <c r="F1078" s="13"/>
    </row>
    <row r="1079" spans="6:6">
      <c r="F1079" s="13"/>
    </row>
    <row r="1080" spans="6:6">
      <c r="F1080" s="13"/>
    </row>
    <row r="1081" spans="6:6">
      <c r="F1081" s="13"/>
    </row>
    <row r="1082" spans="6:6">
      <c r="F1082" s="13"/>
    </row>
    <row r="1083" spans="6:6">
      <c r="F1083" s="13"/>
    </row>
    <row r="1084" spans="6:6">
      <c r="F1084" s="13"/>
    </row>
    <row r="1085" spans="6:6">
      <c r="F1085" s="13"/>
    </row>
    <row r="1086" spans="6:6">
      <c r="F1086" s="13"/>
    </row>
    <row r="1087" spans="6:6">
      <c r="F1087" s="13"/>
    </row>
    <row r="1088" spans="6:6">
      <c r="F1088" s="13"/>
    </row>
    <row r="1089" spans="6:6">
      <c r="F1089" s="13"/>
    </row>
    <row r="1090" spans="6:6">
      <c r="F1090" s="13"/>
    </row>
    <row r="1091" spans="6:6">
      <c r="F1091" s="13"/>
    </row>
    <row r="1092" spans="6:6">
      <c r="F1092" s="13"/>
    </row>
    <row r="1093" spans="6:6">
      <c r="F1093" s="13"/>
    </row>
    <row r="1094" spans="6:6">
      <c r="F1094" s="13"/>
    </row>
    <row r="1095" spans="6:6">
      <c r="F1095" s="13"/>
    </row>
    <row r="1096" spans="6:6">
      <c r="F1096" s="13"/>
    </row>
    <row r="1097" spans="6:6">
      <c r="F1097" s="13"/>
    </row>
    <row r="1098" spans="6:6">
      <c r="F1098" s="13"/>
    </row>
    <row r="1099" spans="6:6">
      <c r="F1099" s="13"/>
    </row>
    <row r="1100" spans="6:6">
      <c r="F1100" s="13"/>
    </row>
    <row r="1101" spans="6:6">
      <c r="F1101" s="13"/>
    </row>
    <row r="1102" spans="6:6">
      <c r="F1102" s="13"/>
    </row>
    <row r="1103" spans="6:6">
      <c r="F1103" s="13"/>
    </row>
    <row r="1104" spans="6:6">
      <c r="F1104" s="13"/>
    </row>
    <row r="1105" spans="6:6">
      <c r="F1105" s="13"/>
    </row>
    <row r="1106" spans="6:6">
      <c r="F1106" s="13"/>
    </row>
    <row r="1107" spans="6:6">
      <c r="F1107" s="13"/>
    </row>
    <row r="1108" spans="6:6">
      <c r="F1108" s="13"/>
    </row>
    <row r="1109" spans="6:6">
      <c r="F1109" s="13"/>
    </row>
    <row r="1110" spans="6:6">
      <c r="F1110" s="13"/>
    </row>
    <row r="1111" spans="6:6">
      <c r="F1111" s="13"/>
    </row>
    <row r="1112" spans="6:6">
      <c r="F1112" s="13"/>
    </row>
    <row r="1113" spans="6:6">
      <c r="F1113" s="13"/>
    </row>
    <row r="1114" spans="6:6">
      <c r="F1114" s="13"/>
    </row>
    <row r="1115" spans="6:6">
      <c r="F1115" s="13"/>
    </row>
    <row r="1116" spans="6:6">
      <c r="F1116" s="13"/>
    </row>
    <row r="1117" spans="6:6">
      <c r="F1117" s="13"/>
    </row>
    <row r="1118" spans="6:6">
      <c r="F1118" s="13"/>
    </row>
    <row r="1119" spans="6:6">
      <c r="F1119" s="13"/>
    </row>
    <row r="1120" spans="6:6">
      <c r="F1120" s="13"/>
    </row>
    <row r="1121" spans="6:6">
      <c r="F1121" s="13"/>
    </row>
    <row r="1122" spans="6:6">
      <c r="F1122" s="13"/>
    </row>
    <row r="1123" spans="6:6">
      <c r="F1123" s="13"/>
    </row>
    <row r="1124" spans="6:6">
      <c r="F1124" s="13"/>
    </row>
    <row r="1125" spans="6:6">
      <c r="F1125" s="13"/>
    </row>
    <row r="1126" spans="6:6">
      <c r="F1126" s="13"/>
    </row>
    <row r="1127" spans="6:6">
      <c r="F1127" s="13"/>
    </row>
    <row r="1128" spans="6:6">
      <c r="F1128" s="13"/>
    </row>
    <row r="1129" spans="6:6">
      <c r="F1129" s="13"/>
    </row>
    <row r="1130" spans="6:6">
      <c r="F1130" s="13"/>
    </row>
    <row r="1131" spans="6:6">
      <c r="F1131" s="13"/>
    </row>
    <row r="1132" spans="6:6">
      <c r="F1132" s="13"/>
    </row>
    <row r="1133" spans="6:6">
      <c r="F1133" s="13"/>
    </row>
    <row r="1134" spans="6:6">
      <c r="F1134" s="13"/>
    </row>
    <row r="1135" spans="6:6">
      <c r="F1135" s="13"/>
    </row>
    <row r="1136" spans="6:6">
      <c r="F1136" s="13"/>
    </row>
    <row r="1137" spans="6:6">
      <c r="F1137" s="13"/>
    </row>
    <row r="1138" spans="6:6">
      <c r="F1138" s="13"/>
    </row>
    <row r="1139" spans="6:6">
      <c r="F1139" s="13"/>
    </row>
    <row r="1140" spans="6:6">
      <c r="F1140" s="13"/>
    </row>
    <row r="1141" spans="6:6">
      <c r="F1141" s="13"/>
    </row>
    <row r="1142" spans="6:6">
      <c r="F1142" s="13"/>
    </row>
    <row r="1143" spans="6:6">
      <c r="F1143" s="13"/>
    </row>
    <row r="1144" spans="6:6">
      <c r="F1144" s="13"/>
    </row>
    <row r="1145" spans="6:6">
      <c r="F1145" s="13"/>
    </row>
    <row r="1146" spans="6:6">
      <c r="F1146" s="13"/>
    </row>
    <row r="1147" spans="6:6">
      <c r="F1147" s="13"/>
    </row>
    <row r="1148" spans="6:6">
      <c r="F1148" s="13"/>
    </row>
    <row r="1149" spans="6:6">
      <c r="F1149" s="13"/>
    </row>
    <row r="1150" spans="6:6">
      <c r="F1150" s="13"/>
    </row>
    <row r="1151" spans="6:6">
      <c r="F1151" s="13"/>
    </row>
    <row r="1152" spans="6:6">
      <c r="F1152" s="13"/>
    </row>
    <row r="1153" spans="6:6">
      <c r="F1153" s="13"/>
    </row>
    <row r="1154" spans="6:6">
      <c r="F1154" s="13"/>
    </row>
    <row r="1155" spans="6:6">
      <c r="F1155" s="13"/>
    </row>
    <row r="1156" spans="6:6">
      <c r="F1156" s="13"/>
    </row>
    <row r="1157" spans="6:6">
      <c r="F1157" s="13"/>
    </row>
    <row r="1158" spans="6:6">
      <c r="F1158" s="13"/>
    </row>
    <row r="1159" spans="6:6">
      <c r="F1159" s="13"/>
    </row>
    <row r="1160" spans="6:6">
      <c r="F1160" s="13"/>
    </row>
    <row r="1161" spans="6:6">
      <c r="F1161" s="13"/>
    </row>
    <row r="1162" spans="6:6">
      <c r="F1162" s="13"/>
    </row>
    <row r="1163" spans="6:6">
      <c r="F1163" s="13"/>
    </row>
    <row r="1164" spans="6:6">
      <c r="F1164" s="13"/>
    </row>
    <row r="1165" spans="6:6">
      <c r="F1165" s="13"/>
    </row>
    <row r="1166" spans="6:6">
      <c r="F1166" s="13"/>
    </row>
    <row r="1167" spans="6:6">
      <c r="F1167" s="13"/>
    </row>
    <row r="1168" spans="6:6">
      <c r="F1168" s="13"/>
    </row>
    <row r="1169" spans="6:6">
      <c r="F1169" s="13"/>
    </row>
    <row r="1170" spans="6:6">
      <c r="F1170" s="13"/>
    </row>
    <row r="1171" spans="6:6">
      <c r="F1171" s="13"/>
    </row>
    <row r="1172" spans="6:6">
      <c r="F1172" s="13"/>
    </row>
    <row r="1173" spans="6:6">
      <c r="F1173" s="13"/>
    </row>
    <row r="1174" spans="6:6">
      <c r="F1174" s="13"/>
    </row>
    <row r="1175" spans="6:6">
      <c r="F1175" s="13"/>
    </row>
    <row r="1176" spans="6:6">
      <c r="F1176" s="13"/>
    </row>
    <row r="1177" spans="6:6">
      <c r="F1177" s="13"/>
    </row>
    <row r="1178" spans="6:6">
      <c r="F1178" s="13"/>
    </row>
    <row r="1179" spans="6:6">
      <c r="F1179" s="13"/>
    </row>
    <row r="1180" spans="6:6">
      <c r="F1180" s="13"/>
    </row>
    <row r="1181" spans="6:6">
      <c r="F1181" s="13"/>
    </row>
    <row r="1182" spans="6:6">
      <c r="F1182" s="13"/>
    </row>
    <row r="1183" spans="6:6">
      <c r="F1183" s="13"/>
    </row>
    <row r="1184" spans="6:6">
      <c r="F1184" s="13"/>
    </row>
    <row r="1185" spans="6:6">
      <c r="F1185" s="13"/>
    </row>
    <row r="1186" spans="6:6">
      <c r="F1186" s="13"/>
    </row>
    <row r="1187" spans="6:6">
      <c r="F1187" s="13"/>
    </row>
    <row r="1188" spans="6:6">
      <c r="F1188" s="13"/>
    </row>
    <row r="1189" spans="6:6">
      <c r="F1189" s="13"/>
    </row>
    <row r="1190" spans="6:6">
      <c r="F1190" s="13"/>
    </row>
    <row r="1191" spans="6:6">
      <c r="F1191" s="13"/>
    </row>
    <row r="1192" spans="6:6">
      <c r="F1192" s="13"/>
    </row>
    <row r="1193" spans="6:6">
      <c r="F1193" s="13"/>
    </row>
    <row r="1194" spans="6:6">
      <c r="F1194" s="13"/>
    </row>
    <row r="1195" spans="6:6">
      <c r="F1195" s="13"/>
    </row>
    <row r="1196" spans="6:6">
      <c r="F1196" s="13"/>
    </row>
    <row r="1197" spans="6:6">
      <c r="F1197" s="13"/>
    </row>
    <row r="1198" spans="6:6">
      <c r="F1198" s="13"/>
    </row>
    <row r="1199" spans="6:6">
      <c r="F1199" s="13"/>
    </row>
    <row r="1200" spans="6:6">
      <c r="F1200" s="13"/>
    </row>
    <row r="1201" spans="6:6">
      <c r="F1201" s="13"/>
    </row>
    <row r="1202" spans="6:6">
      <c r="F1202" s="13"/>
    </row>
    <row r="1203" spans="6:6">
      <c r="F1203" s="13"/>
    </row>
    <row r="1204" spans="6:6">
      <c r="F1204" s="13"/>
    </row>
    <row r="1205" spans="6:6">
      <c r="F1205" s="13"/>
    </row>
    <row r="1206" spans="6:6">
      <c r="F1206" s="13"/>
    </row>
    <row r="1207" spans="6:6">
      <c r="F1207" s="13"/>
    </row>
    <row r="1208" spans="6:6">
      <c r="F1208" s="13"/>
    </row>
    <row r="1209" spans="6:6">
      <c r="F1209" s="13"/>
    </row>
    <row r="1210" spans="6:6">
      <c r="F1210" s="13"/>
    </row>
    <row r="1211" spans="6:6">
      <c r="F1211" s="13"/>
    </row>
    <row r="1212" spans="6:6">
      <c r="F1212" s="13"/>
    </row>
    <row r="1213" spans="6:6">
      <c r="F1213" s="13"/>
    </row>
    <row r="1214" spans="6:6">
      <c r="F1214" s="13"/>
    </row>
    <row r="1215" spans="6:6">
      <c r="F1215" s="13"/>
    </row>
    <row r="1216" spans="6:6">
      <c r="F1216" s="13"/>
    </row>
    <row r="1217" spans="6:6">
      <c r="F1217" s="13"/>
    </row>
    <row r="1218" spans="6:6">
      <c r="F1218" s="13"/>
    </row>
    <row r="1219" spans="6:6">
      <c r="F1219" s="13"/>
    </row>
    <row r="1220" spans="6:6">
      <c r="F1220" s="13"/>
    </row>
    <row r="1221" spans="6:6">
      <c r="F1221" s="13"/>
    </row>
    <row r="1222" spans="6:6">
      <c r="F1222" s="13"/>
    </row>
    <row r="1223" spans="6:6">
      <c r="F1223" s="13"/>
    </row>
    <row r="1224" spans="6:6">
      <c r="F1224" s="13"/>
    </row>
    <row r="1225" spans="6:6">
      <c r="F1225" s="13"/>
    </row>
    <row r="1226" spans="6:6">
      <c r="F1226" s="13"/>
    </row>
    <row r="1227" spans="6:6">
      <c r="F1227" s="13"/>
    </row>
    <row r="1228" spans="6:6">
      <c r="F1228" s="13"/>
    </row>
    <row r="1229" spans="6:6">
      <c r="F1229" s="13"/>
    </row>
    <row r="1230" spans="6:6">
      <c r="F1230" s="13"/>
    </row>
    <row r="1231" spans="6:6">
      <c r="F1231" s="13"/>
    </row>
    <row r="1232" spans="6:6">
      <c r="F1232" s="13"/>
    </row>
    <row r="1233" spans="6:6">
      <c r="F1233" s="13"/>
    </row>
    <row r="1234" spans="6:6">
      <c r="F1234" s="13"/>
    </row>
    <row r="1235" spans="6:6">
      <c r="F1235" s="13"/>
    </row>
    <row r="1236" spans="6:6">
      <c r="F1236" s="13"/>
    </row>
    <row r="1237" spans="6:6">
      <c r="F1237" s="13"/>
    </row>
    <row r="1238" spans="6:6">
      <c r="F1238" s="13"/>
    </row>
    <row r="1239" spans="6:6">
      <c r="F1239" s="13"/>
    </row>
    <row r="1240" spans="6:6">
      <c r="F1240" s="13"/>
    </row>
    <row r="1241" spans="6:6">
      <c r="F1241" s="13"/>
    </row>
    <row r="1242" spans="6:6">
      <c r="F1242" s="13"/>
    </row>
    <row r="1243" spans="6:6">
      <c r="F1243" s="13"/>
    </row>
    <row r="1244" spans="6:6">
      <c r="F1244" s="13"/>
    </row>
    <row r="1245" spans="6:6">
      <c r="F1245" s="13"/>
    </row>
    <row r="1246" spans="6:6">
      <c r="F1246" s="13"/>
    </row>
    <row r="1247" spans="6:6">
      <c r="F1247" s="13"/>
    </row>
    <row r="1248" spans="6:6">
      <c r="F1248" s="13"/>
    </row>
    <row r="1249" spans="6:6">
      <c r="F1249" s="13"/>
    </row>
    <row r="1250" spans="6:6">
      <c r="F1250" s="13"/>
    </row>
    <row r="1251" spans="6:6">
      <c r="F1251" s="13"/>
    </row>
    <row r="1252" spans="6:6">
      <c r="F1252" s="13"/>
    </row>
    <row r="1253" spans="6:6">
      <c r="F1253" s="13"/>
    </row>
    <row r="1254" spans="6:6">
      <c r="F1254" s="13"/>
    </row>
    <row r="1255" spans="6:6">
      <c r="F1255" s="13"/>
    </row>
    <row r="1256" spans="6:6">
      <c r="F1256" s="13"/>
    </row>
    <row r="1257" spans="6:6">
      <c r="F1257" s="13"/>
    </row>
    <row r="1258" spans="6:6">
      <c r="F1258" s="13"/>
    </row>
    <row r="1259" spans="6:6">
      <c r="F1259" s="13"/>
    </row>
    <row r="1260" spans="6:6">
      <c r="F1260" s="13"/>
    </row>
    <row r="1261" spans="6:6">
      <c r="F1261" s="13"/>
    </row>
    <row r="1262" spans="6:6">
      <c r="F1262" s="13"/>
    </row>
    <row r="1263" spans="6:6">
      <c r="F1263" s="13"/>
    </row>
    <row r="1264" spans="6:6">
      <c r="F1264" s="13"/>
    </row>
    <row r="1265" spans="6:6">
      <c r="F1265" s="13"/>
    </row>
    <row r="1266" spans="6:6">
      <c r="F1266" s="13"/>
    </row>
    <row r="1267" spans="6:6">
      <c r="F1267" s="13"/>
    </row>
    <row r="1268" spans="6:6">
      <c r="F1268" s="13"/>
    </row>
    <row r="1269" spans="6:6">
      <c r="F1269" s="13"/>
    </row>
    <row r="1270" spans="6:6">
      <c r="F1270" s="13"/>
    </row>
    <row r="1271" spans="6:6">
      <c r="F1271" s="13"/>
    </row>
    <row r="1272" spans="6:6">
      <c r="F1272" s="13"/>
    </row>
    <row r="1273" spans="6:6">
      <c r="F1273" s="13"/>
    </row>
    <row r="1274" spans="6:6">
      <c r="F1274" s="13"/>
    </row>
    <row r="1275" spans="6:6">
      <c r="F1275" s="13"/>
    </row>
    <row r="1276" spans="6:6">
      <c r="F1276" s="13"/>
    </row>
    <row r="1277" spans="6:6">
      <c r="F1277" s="13"/>
    </row>
    <row r="1278" spans="6:6">
      <c r="F1278" s="13"/>
    </row>
    <row r="1279" spans="6:6">
      <c r="F1279" s="13"/>
    </row>
    <row r="1280" spans="6:6">
      <c r="F1280" s="13"/>
    </row>
    <row r="1281" spans="6:6">
      <c r="F1281" s="13"/>
    </row>
    <row r="1282" spans="6:6">
      <c r="F1282" s="13"/>
    </row>
    <row r="1283" spans="6:6">
      <c r="F1283" s="13"/>
    </row>
    <row r="1284" spans="6:6">
      <c r="F1284" s="13"/>
    </row>
    <row r="1285" spans="6:6">
      <c r="F1285" s="13"/>
    </row>
    <row r="1286" spans="6:6">
      <c r="F1286" s="13"/>
    </row>
    <row r="1287" spans="6:6">
      <c r="F1287" s="13"/>
    </row>
    <row r="1288" spans="6:6">
      <c r="F1288" s="13"/>
    </row>
    <row r="1289" spans="6:6">
      <c r="F1289" s="13"/>
    </row>
    <row r="1290" spans="6:6">
      <c r="F1290" s="13"/>
    </row>
    <row r="1291" spans="6:6">
      <c r="F1291" s="13"/>
    </row>
    <row r="1292" spans="6:6">
      <c r="F1292" s="13"/>
    </row>
    <row r="1293" spans="6:6">
      <c r="F1293" s="13"/>
    </row>
    <row r="1294" spans="6:6">
      <c r="F1294" s="13"/>
    </row>
    <row r="1295" spans="6:6">
      <c r="F1295" s="13"/>
    </row>
    <row r="1296" spans="6:6">
      <c r="F1296" s="13"/>
    </row>
    <row r="1297" spans="6:6">
      <c r="F1297" s="13"/>
    </row>
    <row r="1298" spans="6:6">
      <c r="F1298" s="13"/>
    </row>
    <row r="1299" spans="6:6">
      <c r="F1299" s="13"/>
    </row>
    <row r="1300" spans="6:6">
      <c r="F1300" s="13"/>
    </row>
    <row r="1301" spans="6:6">
      <c r="F1301" s="13"/>
    </row>
    <row r="1302" spans="6:6">
      <c r="F1302" s="13"/>
    </row>
    <row r="1303" spans="6:6">
      <c r="F1303" s="13"/>
    </row>
    <row r="1304" spans="6:6">
      <c r="F1304" s="13"/>
    </row>
    <row r="1305" spans="6:6">
      <c r="F1305" s="13"/>
    </row>
    <row r="1306" spans="6:6">
      <c r="F1306" s="13"/>
    </row>
    <row r="1307" spans="6:6">
      <c r="F1307" s="13"/>
    </row>
    <row r="1308" spans="6:6">
      <c r="F1308" s="13"/>
    </row>
    <row r="1309" spans="6:6">
      <c r="F1309" s="13"/>
    </row>
    <row r="1310" spans="6:6">
      <c r="F1310" s="13"/>
    </row>
    <row r="1311" spans="6:6">
      <c r="F1311" s="13"/>
    </row>
    <row r="1312" spans="6:6">
      <c r="F1312" s="13"/>
    </row>
    <row r="1313" spans="6:6">
      <c r="F1313" s="13"/>
    </row>
    <row r="1314" spans="6:6">
      <c r="F1314" s="13"/>
    </row>
    <row r="1315" spans="6:6">
      <c r="F1315" s="13"/>
    </row>
    <row r="1316" spans="6:6">
      <c r="F1316" s="13"/>
    </row>
    <row r="1317" spans="6:6">
      <c r="F1317" s="13"/>
    </row>
    <row r="1318" spans="6:6">
      <c r="F1318" s="13"/>
    </row>
    <row r="1319" spans="6:6">
      <c r="F1319" s="13"/>
    </row>
    <row r="1320" spans="6:6">
      <c r="F1320" s="13"/>
    </row>
    <row r="1321" spans="6:6">
      <c r="F1321" s="13"/>
    </row>
    <row r="1322" spans="6:6">
      <c r="F1322" s="13"/>
    </row>
    <row r="1323" spans="6:6">
      <c r="F1323" s="13"/>
    </row>
    <row r="1324" spans="6:6">
      <c r="F1324" s="13"/>
    </row>
    <row r="1325" spans="6:6">
      <c r="F1325" s="13"/>
    </row>
    <row r="1326" spans="6:6">
      <c r="F1326" s="13"/>
    </row>
    <row r="1327" spans="6:6">
      <c r="F1327" s="13"/>
    </row>
    <row r="1328" spans="6:6">
      <c r="F1328" s="13"/>
    </row>
    <row r="1329" spans="6:6">
      <c r="F1329" s="13"/>
    </row>
    <row r="1330" spans="6:6">
      <c r="F1330" s="13"/>
    </row>
    <row r="1331" spans="6:6">
      <c r="F1331" s="13"/>
    </row>
    <row r="1332" spans="6:6">
      <c r="F1332" s="13"/>
    </row>
    <row r="1333" spans="6:6">
      <c r="F1333" s="13"/>
    </row>
    <row r="1334" spans="6:6">
      <c r="F1334" s="13"/>
    </row>
    <row r="1335" spans="6:6">
      <c r="F1335" s="13"/>
    </row>
    <row r="1336" spans="6:6">
      <c r="F1336" s="13"/>
    </row>
    <row r="1337" spans="6:6">
      <c r="F1337" s="13"/>
    </row>
    <row r="1338" spans="6:6">
      <c r="F1338" s="13"/>
    </row>
    <row r="1339" spans="6:6">
      <c r="F1339" s="13"/>
    </row>
    <row r="1340" spans="6:6">
      <c r="F1340" s="13"/>
    </row>
    <row r="1341" spans="6:6">
      <c r="F1341" s="13"/>
    </row>
    <row r="1342" spans="6:6">
      <c r="F1342" s="13"/>
    </row>
    <row r="1343" spans="6:6">
      <c r="F1343" s="13"/>
    </row>
    <row r="1344" spans="6:6">
      <c r="F1344" s="13"/>
    </row>
    <row r="1345" spans="6:6">
      <c r="F1345" s="13"/>
    </row>
    <row r="1346" spans="6:6">
      <c r="F1346" s="13"/>
    </row>
    <row r="1347" spans="6:6">
      <c r="F1347" s="13"/>
    </row>
    <row r="1348" spans="6:6">
      <c r="F1348" s="13"/>
    </row>
    <row r="1349" spans="6:6">
      <c r="F1349" s="13"/>
    </row>
    <row r="1350" spans="6:6">
      <c r="F1350" s="13"/>
    </row>
    <row r="1351" spans="6:6">
      <c r="F1351" s="13"/>
    </row>
    <row r="1352" spans="6:6">
      <c r="F1352" s="13"/>
    </row>
    <row r="1353" spans="6:6">
      <c r="F1353" s="13"/>
    </row>
    <row r="1354" spans="6:6">
      <c r="F1354" s="13"/>
    </row>
    <row r="1355" spans="6:6">
      <c r="F1355" s="13"/>
    </row>
    <row r="1356" spans="6:6">
      <c r="F1356" s="13"/>
    </row>
    <row r="1357" spans="6:6">
      <c r="F1357" s="13"/>
    </row>
    <row r="1358" spans="6:6">
      <c r="F1358" s="13"/>
    </row>
    <row r="1359" spans="6:6">
      <c r="F1359" s="13"/>
    </row>
    <row r="1360" spans="6:6">
      <c r="F1360" s="13"/>
    </row>
    <row r="1361" spans="6:6">
      <c r="F1361" s="13"/>
    </row>
    <row r="1362" spans="6:6">
      <c r="F1362" s="13"/>
    </row>
    <row r="1363" spans="6:6">
      <c r="F1363" s="13"/>
    </row>
    <row r="1364" spans="6:6">
      <c r="F1364" s="13"/>
    </row>
    <row r="1365" spans="6:6">
      <c r="F1365" s="13"/>
    </row>
    <row r="1366" spans="6:6">
      <c r="F1366" s="13"/>
    </row>
    <row r="1367" spans="6:6">
      <c r="F1367" s="13"/>
    </row>
    <row r="1368" spans="6:6">
      <c r="F1368" s="13"/>
    </row>
    <row r="1369" spans="6:6">
      <c r="F1369" s="13"/>
    </row>
    <row r="1370" spans="6:6">
      <c r="F1370" s="13"/>
    </row>
    <row r="1371" spans="6:6">
      <c r="F1371" s="13"/>
    </row>
    <row r="1372" spans="6:6">
      <c r="F1372" s="13"/>
    </row>
    <row r="1373" spans="6:6">
      <c r="F1373" s="13"/>
    </row>
    <row r="1374" spans="6:6">
      <c r="F1374" s="13"/>
    </row>
    <row r="1375" spans="6:6">
      <c r="F1375" s="13"/>
    </row>
    <row r="1376" spans="6:6">
      <c r="F1376" s="13"/>
    </row>
    <row r="1377" spans="6:6">
      <c r="F1377" s="13"/>
    </row>
    <row r="1378" spans="6:6">
      <c r="F1378" s="13"/>
    </row>
    <row r="1379" spans="6:6">
      <c r="F1379" s="13"/>
    </row>
    <row r="1380" spans="6:6">
      <c r="F1380" s="13"/>
    </row>
    <row r="1381" spans="6:6">
      <c r="F1381" s="13"/>
    </row>
    <row r="1382" spans="6:6">
      <c r="F1382" s="13"/>
    </row>
    <row r="1383" spans="6:6">
      <c r="F1383" s="13"/>
    </row>
    <row r="1384" spans="6:6">
      <c r="F1384" s="13"/>
    </row>
    <row r="1385" spans="6:6">
      <c r="F1385" s="13"/>
    </row>
    <row r="1386" spans="6:6">
      <c r="F1386" s="13"/>
    </row>
    <row r="1387" spans="6:6">
      <c r="F1387" s="13"/>
    </row>
    <row r="1388" spans="6:6">
      <c r="F1388" s="13"/>
    </row>
    <row r="1389" spans="6:6">
      <c r="F1389" s="13"/>
    </row>
    <row r="1390" spans="6:6">
      <c r="F1390" s="13"/>
    </row>
    <row r="1391" spans="6:6">
      <c r="F1391" s="13"/>
    </row>
    <row r="1392" spans="6:6">
      <c r="F1392" s="13"/>
    </row>
    <row r="1393" spans="6:6">
      <c r="F1393" s="13"/>
    </row>
    <row r="1394" spans="6:6">
      <c r="F1394" s="13"/>
    </row>
    <row r="1395" spans="6:6">
      <c r="F1395" s="13"/>
    </row>
    <row r="1396" spans="6:6">
      <c r="F1396" s="13"/>
    </row>
    <row r="1397" spans="6:6">
      <c r="F1397" s="13"/>
    </row>
    <row r="1398" spans="6:6">
      <c r="F1398" s="13"/>
    </row>
    <row r="1399" spans="6:6">
      <c r="F1399" s="13"/>
    </row>
    <row r="1400" spans="6:6">
      <c r="F1400" s="13"/>
    </row>
    <row r="1401" spans="6:6">
      <c r="F1401" s="13"/>
    </row>
    <row r="1402" spans="6:6">
      <c r="F1402" s="13"/>
    </row>
    <row r="1403" spans="6:6">
      <c r="F1403" s="13"/>
    </row>
    <row r="1404" spans="6:6">
      <c r="F1404" s="13"/>
    </row>
    <row r="1405" spans="6:6">
      <c r="F1405" s="13"/>
    </row>
    <row r="1406" spans="6:6">
      <c r="F1406" s="13"/>
    </row>
    <row r="1407" spans="6:6">
      <c r="F1407" s="13"/>
    </row>
    <row r="1408" spans="6:6">
      <c r="F1408" s="13"/>
    </row>
    <row r="1409" spans="6:6">
      <c r="F1409" s="13"/>
    </row>
    <row r="1410" spans="6:6">
      <c r="F1410" s="13"/>
    </row>
    <row r="1411" spans="6:6">
      <c r="F1411" s="13"/>
    </row>
    <row r="1412" spans="6:6">
      <c r="F1412" s="13"/>
    </row>
    <row r="1413" spans="6:6">
      <c r="F1413" s="13"/>
    </row>
    <row r="1414" spans="6:6">
      <c r="F1414" s="13"/>
    </row>
    <row r="1415" spans="6:6">
      <c r="F1415" s="13"/>
    </row>
    <row r="1416" spans="6:6">
      <c r="F1416" s="13"/>
    </row>
    <row r="1417" spans="6:6">
      <c r="F1417" s="13"/>
    </row>
    <row r="1418" spans="6:6">
      <c r="F1418" s="13"/>
    </row>
    <row r="1419" spans="6:6">
      <c r="F1419" s="13"/>
    </row>
    <row r="1420" spans="6:6">
      <c r="F1420" s="13"/>
    </row>
    <row r="1421" spans="6:6">
      <c r="F1421" s="13"/>
    </row>
    <row r="1422" spans="6:6">
      <c r="F1422" s="13"/>
    </row>
    <row r="1423" spans="6:6">
      <c r="F1423" s="13"/>
    </row>
    <row r="1424" spans="6:6">
      <c r="F1424" s="13"/>
    </row>
    <row r="1425" spans="6:6">
      <c r="F1425" s="13"/>
    </row>
    <row r="1426" spans="6:6">
      <c r="F1426" s="13"/>
    </row>
    <row r="1427" spans="6:6">
      <c r="F1427" s="13"/>
    </row>
    <row r="1428" spans="6:6">
      <c r="F1428" s="13"/>
    </row>
    <row r="1429" spans="6:6">
      <c r="F1429" s="13"/>
    </row>
    <row r="1430" spans="6:6">
      <c r="F1430" s="13"/>
    </row>
    <row r="1431" spans="6:6">
      <c r="F1431" s="13"/>
    </row>
    <row r="1432" spans="6:6">
      <c r="F1432" s="13"/>
    </row>
    <row r="1433" spans="6:6">
      <c r="F1433" s="13"/>
    </row>
    <row r="1434" spans="6:6">
      <c r="F1434" s="13"/>
    </row>
    <row r="1435" spans="6:6">
      <c r="F1435" s="13"/>
    </row>
    <row r="1436" spans="6:6">
      <c r="F1436" s="13"/>
    </row>
    <row r="1437" spans="6:6">
      <c r="F1437" s="13"/>
    </row>
    <row r="1438" spans="6:6">
      <c r="F1438" s="13"/>
    </row>
    <row r="1439" spans="6:6">
      <c r="F1439" s="13"/>
    </row>
    <row r="1440" spans="6:6">
      <c r="F1440" s="13"/>
    </row>
    <row r="1441" spans="6:6">
      <c r="F1441" s="13"/>
    </row>
    <row r="1442" spans="6:6">
      <c r="F1442" s="13"/>
    </row>
    <row r="1443" spans="6:6">
      <c r="F1443" s="13"/>
    </row>
    <row r="1444" spans="6:6">
      <c r="F1444" s="13"/>
    </row>
    <row r="1445" spans="6:6">
      <c r="F1445" s="13"/>
    </row>
    <row r="1446" spans="6:6">
      <c r="F1446" s="13"/>
    </row>
    <row r="1447" spans="6:6">
      <c r="F1447" s="13"/>
    </row>
    <row r="1448" spans="6:6">
      <c r="F1448" s="13"/>
    </row>
    <row r="1449" spans="6:6">
      <c r="F1449" s="13"/>
    </row>
    <row r="1450" spans="6:6">
      <c r="F1450" s="13"/>
    </row>
    <row r="1451" spans="6:6">
      <c r="F1451" s="13"/>
    </row>
    <row r="1452" spans="6:6">
      <c r="F1452" s="13"/>
    </row>
    <row r="1453" spans="6:6">
      <c r="F1453" s="13"/>
    </row>
    <row r="1454" spans="6:6">
      <c r="F1454" s="13"/>
    </row>
    <row r="1455" spans="6:6">
      <c r="F1455" s="13"/>
    </row>
    <row r="1456" spans="6:6">
      <c r="F1456" s="13"/>
    </row>
    <row r="1457" spans="6:6">
      <c r="F1457" s="13"/>
    </row>
    <row r="1458" spans="6:6">
      <c r="F1458" s="13"/>
    </row>
    <row r="1459" spans="6:6">
      <c r="F1459" s="13"/>
    </row>
    <row r="1460" spans="6:6">
      <c r="F1460" s="13"/>
    </row>
    <row r="1461" spans="6:6">
      <c r="F1461" s="13"/>
    </row>
    <row r="1462" spans="6:6">
      <c r="F1462" s="13"/>
    </row>
    <row r="1463" spans="6:6">
      <c r="F1463" s="13"/>
    </row>
    <row r="1464" spans="6:6">
      <c r="F1464" s="13"/>
    </row>
    <row r="1465" spans="6:6">
      <c r="F1465" s="13"/>
    </row>
    <row r="1466" spans="6:6">
      <c r="F1466" s="13"/>
    </row>
    <row r="1467" spans="6:6">
      <c r="F1467" s="13"/>
    </row>
    <row r="1468" spans="6:6">
      <c r="F1468" s="13"/>
    </row>
    <row r="1469" spans="6:6">
      <c r="F1469" s="13"/>
    </row>
    <row r="1470" spans="6:6">
      <c r="F1470" s="13"/>
    </row>
    <row r="1471" spans="6:6">
      <c r="F1471" s="13"/>
    </row>
    <row r="1472" spans="6:6">
      <c r="F1472" s="13"/>
    </row>
    <row r="1473" spans="6:6">
      <c r="F1473" s="13"/>
    </row>
    <row r="1474" spans="6:6">
      <c r="F1474" s="13"/>
    </row>
    <row r="1475" spans="6:6">
      <c r="F1475" s="13"/>
    </row>
    <row r="1476" spans="6:6">
      <c r="F1476" s="13"/>
    </row>
    <row r="1477" spans="6:6">
      <c r="F1477" s="13"/>
    </row>
    <row r="1478" spans="6:6">
      <c r="F1478" s="13"/>
    </row>
    <row r="1479" spans="6:6">
      <c r="F1479" s="13"/>
    </row>
    <row r="1480" spans="6:6">
      <c r="F1480" s="13"/>
    </row>
    <row r="1481" spans="6:6">
      <c r="F1481" s="13"/>
    </row>
    <row r="1482" spans="6:6">
      <c r="F1482" s="13"/>
    </row>
    <row r="1483" spans="6:6">
      <c r="F1483" s="13"/>
    </row>
    <row r="1484" spans="6:6">
      <c r="F1484" s="13"/>
    </row>
    <row r="1485" spans="6:6">
      <c r="F1485" s="13"/>
    </row>
    <row r="1486" spans="6:6">
      <c r="F1486" s="13"/>
    </row>
    <row r="1487" spans="6:6">
      <c r="F1487" s="13"/>
    </row>
    <row r="1488" spans="6:6">
      <c r="F1488" s="13"/>
    </row>
    <row r="1489" spans="6:6">
      <c r="F1489" s="13"/>
    </row>
    <row r="1490" spans="6:6">
      <c r="F1490" s="13"/>
    </row>
    <row r="1491" spans="6:6">
      <c r="F1491" s="13"/>
    </row>
    <row r="1492" spans="6:6">
      <c r="F1492" s="13"/>
    </row>
    <row r="1493" spans="6:6">
      <c r="F1493" s="13"/>
    </row>
    <row r="1494" spans="6:6">
      <c r="F1494" s="13"/>
    </row>
    <row r="1495" spans="6:6">
      <c r="F1495" s="13"/>
    </row>
    <row r="1496" spans="6:6">
      <c r="F1496" s="13"/>
    </row>
    <row r="1497" spans="6:6">
      <c r="F1497" s="13"/>
    </row>
    <row r="1498" spans="6:6">
      <c r="F1498" s="13"/>
    </row>
    <row r="1499" spans="6:6">
      <c r="F1499" s="13"/>
    </row>
    <row r="1500" spans="6:6">
      <c r="F1500" s="13"/>
    </row>
    <row r="1501" spans="6:6">
      <c r="F1501" s="13"/>
    </row>
    <row r="1502" spans="6:6">
      <c r="F1502" s="13"/>
    </row>
    <row r="1503" spans="6:6">
      <c r="F1503" s="13"/>
    </row>
    <row r="1504" spans="6:6">
      <c r="F1504" s="13"/>
    </row>
    <row r="1505" spans="6:6">
      <c r="F1505" s="13"/>
    </row>
    <row r="1506" spans="6:6">
      <c r="F1506" s="13"/>
    </row>
    <row r="1507" spans="6:6">
      <c r="F1507" s="13"/>
    </row>
    <row r="1508" spans="6:6">
      <c r="F1508" s="13"/>
    </row>
    <row r="1509" spans="6:6">
      <c r="F1509" s="13"/>
    </row>
    <row r="1510" spans="6:6">
      <c r="F1510" s="13"/>
    </row>
    <row r="1511" spans="6:6">
      <c r="F1511" s="13"/>
    </row>
    <row r="1512" spans="6:6">
      <c r="F1512" s="13"/>
    </row>
    <row r="1513" spans="6:6">
      <c r="F1513" s="13"/>
    </row>
    <row r="1514" spans="6:6">
      <c r="F1514" s="13"/>
    </row>
    <row r="1515" spans="6:6">
      <c r="F1515" s="13"/>
    </row>
    <row r="1516" spans="6:6">
      <c r="F1516" s="13"/>
    </row>
    <row r="1517" spans="6:6">
      <c r="F1517" s="13"/>
    </row>
    <row r="1518" spans="6:6">
      <c r="F1518" s="13"/>
    </row>
    <row r="1519" spans="6:6">
      <c r="F1519" s="13"/>
    </row>
    <row r="1520" spans="6:6">
      <c r="F1520" s="13"/>
    </row>
    <row r="1521" spans="6:6">
      <c r="F1521" s="13"/>
    </row>
    <row r="1522" spans="6:6">
      <c r="F1522" s="13"/>
    </row>
    <row r="1523" spans="6:6">
      <c r="F1523" s="13"/>
    </row>
    <row r="1524" spans="6:6">
      <c r="F1524" s="13"/>
    </row>
    <row r="1525" spans="6:6">
      <c r="F1525" s="13"/>
    </row>
    <row r="1526" spans="6:6">
      <c r="F1526" s="13"/>
    </row>
    <row r="1527" spans="6:6">
      <c r="F1527" s="13"/>
    </row>
    <row r="1528" spans="6:6">
      <c r="F1528" s="13"/>
    </row>
    <row r="1529" spans="6:6">
      <c r="F1529" s="13"/>
    </row>
    <row r="1530" spans="6:6">
      <c r="F1530" s="13"/>
    </row>
    <row r="1531" spans="6:6">
      <c r="F1531" s="13"/>
    </row>
    <row r="1532" spans="6:6">
      <c r="F1532" s="13"/>
    </row>
    <row r="1533" spans="6:6">
      <c r="F1533" s="13"/>
    </row>
    <row r="1534" spans="6:6">
      <c r="F1534" s="13"/>
    </row>
    <row r="1535" spans="6:6">
      <c r="F1535" s="13"/>
    </row>
    <row r="1536" spans="6:6">
      <c r="F1536" s="13"/>
    </row>
    <row r="1537" spans="6:6">
      <c r="F1537" s="13"/>
    </row>
    <row r="1538" spans="6:6">
      <c r="F1538" s="13"/>
    </row>
    <row r="1539" spans="6:6">
      <c r="F1539" s="13"/>
    </row>
    <row r="1540" spans="6:6">
      <c r="F1540" s="13"/>
    </row>
    <row r="1541" spans="6:6">
      <c r="F1541" s="13"/>
    </row>
    <row r="1542" spans="6:6">
      <c r="F1542" s="13"/>
    </row>
    <row r="1543" spans="6:6">
      <c r="F1543" s="13"/>
    </row>
    <row r="1544" spans="6:6">
      <c r="F1544" s="13"/>
    </row>
    <row r="1545" spans="6:6">
      <c r="F1545" s="13"/>
    </row>
    <row r="1546" spans="6:6">
      <c r="F1546" s="13"/>
    </row>
    <row r="1547" spans="6:6">
      <c r="F1547" s="13"/>
    </row>
    <row r="1548" spans="6:6">
      <c r="F1548" s="13"/>
    </row>
    <row r="1549" spans="6:6">
      <c r="F1549" s="13"/>
    </row>
    <row r="1550" spans="6:6">
      <c r="F1550" s="13"/>
    </row>
    <row r="1551" spans="6:6">
      <c r="F1551" s="13"/>
    </row>
    <row r="1552" spans="6:6">
      <c r="F1552" s="13"/>
    </row>
    <row r="1553" spans="6:6">
      <c r="F1553" s="13"/>
    </row>
    <row r="1554" spans="6:6">
      <c r="F1554" s="13"/>
    </row>
    <row r="1555" spans="6:6">
      <c r="F1555" s="13"/>
    </row>
    <row r="1556" spans="6:6">
      <c r="F1556" s="13"/>
    </row>
    <row r="1557" spans="6:6">
      <c r="F1557" s="13"/>
    </row>
    <row r="1558" spans="6:6">
      <c r="F1558" s="13"/>
    </row>
    <row r="1559" spans="6:6">
      <c r="F1559" s="13"/>
    </row>
    <row r="1560" spans="6:6">
      <c r="F1560" s="13"/>
    </row>
    <row r="1561" spans="6:6">
      <c r="F1561" s="13"/>
    </row>
    <row r="1562" spans="6:6">
      <c r="F1562" s="13"/>
    </row>
    <row r="1563" spans="6:6">
      <c r="F1563" s="13"/>
    </row>
    <row r="1564" spans="6:6">
      <c r="F1564" s="13"/>
    </row>
    <row r="1565" spans="6:6">
      <c r="F1565" s="13"/>
    </row>
    <row r="1566" spans="6:6">
      <c r="F1566" s="13"/>
    </row>
    <row r="1567" spans="6:6">
      <c r="F1567" s="13"/>
    </row>
    <row r="1568" spans="6:6">
      <c r="F1568" s="13"/>
    </row>
    <row r="1569" spans="6:6">
      <c r="F1569" s="13"/>
    </row>
    <row r="1570" spans="6:6">
      <c r="F1570" s="13"/>
    </row>
    <row r="1571" spans="6:6">
      <c r="F1571" s="13"/>
    </row>
    <row r="1572" spans="6:6">
      <c r="F1572" s="13"/>
    </row>
    <row r="1573" spans="6:6">
      <c r="F1573" s="13"/>
    </row>
    <row r="1574" spans="6:6">
      <c r="F1574" s="13"/>
    </row>
    <row r="1575" spans="6:6">
      <c r="F1575" s="13"/>
    </row>
    <row r="1576" spans="6:6">
      <c r="F1576" s="13"/>
    </row>
    <row r="1577" spans="6:6">
      <c r="F1577" s="13"/>
    </row>
    <row r="1578" spans="6:6">
      <c r="F1578" s="13"/>
    </row>
    <row r="1579" spans="6:6">
      <c r="F1579" s="13"/>
    </row>
    <row r="1580" spans="6:6">
      <c r="F1580" s="13"/>
    </row>
    <row r="1581" spans="6:6">
      <c r="F1581" s="13"/>
    </row>
    <row r="1582" spans="6:6">
      <c r="F1582" s="13"/>
    </row>
    <row r="1583" spans="6:6">
      <c r="F1583" s="13"/>
    </row>
    <row r="1584" spans="6:6">
      <c r="F1584" s="13"/>
    </row>
    <row r="1585" spans="6:6">
      <c r="F1585" s="13"/>
    </row>
    <row r="1586" spans="6:6">
      <c r="F1586" s="13"/>
    </row>
    <row r="1587" spans="6:6">
      <c r="F1587" s="13"/>
    </row>
    <row r="1588" spans="6:6">
      <c r="F1588" s="13"/>
    </row>
    <row r="1589" spans="6:6">
      <c r="F1589" s="13"/>
    </row>
    <row r="1590" spans="6:6">
      <c r="F1590" s="13"/>
    </row>
    <row r="1591" spans="6:6">
      <c r="F1591" s="13"/>
    </row>
    <row r="1592" spans="6:6">
      <c r="F1592" s="13"/>
    </row>
    <row r="1593" spans="6:6">
      <c r="F1593" s="13"/>
    </row>
    <row r="1594" spans="6:6">
      <c r="F1594" s="13"/>
    </row>
    <row r="1595" spans="6:6">
      <c r="F1595" s="13"/>
    </row>
    <row r="1596" spans="6:6">
      <c r="F1596" s="13"/>
    </row>
    <row r="1597" spans="6:6">
      <c r="F1597" s="13"/>
    </row>
    <row r="1598" spans="6:6">
      <c r="F1598" s="13"/>
    </row>
    <row r="1599" spans="6:6">
      <c r="F1599" s="13"/>
    </row>
    <row r="1600" spans="6:6">
      <c r="F1600" s="13"/>
    </row>
    <row r="1601" spans="6:6">
      <c r="F1601" s="13"/>
    </row>
    <row r="1602" spans="6:6">
      <c r="F1602" s="13"/>
    </row>
    <row r="1603" spans="6:6">
      <c r="F1603" s="13"/>
    </row>
    <row r="1604" spans="6:6">
      <c r="F1604" s="13"/>
    </row>
    <row r="1605" spans="6:6">
      <c r="F1605" s="13"/>
    </row>
    <row r="1606" spans="6:6">
      <c r="F1606" s="13"/>
    </row>
    <row r="1607" spans="6:6">
      <c r="F1607" s="13"/>
    </row>
    <row r="1608" spans="6:6">
      <c r="F1608" s="13"/>
    </row>
    <row r="1609" spans="6:6">
      <c r="F1609" s="13"/>
    </row>
    <row r="1610" spans="6:6">
      <c r="F1610" s="13"/>
    </row>
    <row r="1611" spans="6:6">
      <c r="F1611" s="13"/>
    </row>
    <row r="1612" spans="6:6">
      <c r="F1612" s="13"/>
    </row>
    <row r="1613" spans="6:6">
      <c r="F1613" s="13"/>
    </row>
    <row r="1614" spans="6:6">
      <c r="F1614" s="13"/>
    </row>
    <row r="1615" spans="6:6">
      <c r="F1615" s="13"/>
    </row>
    <row r="1616" spans="6:6">
      <c r="F1616" s="13"/>
    </row>
    <row r="1617" spans="6:6">
      <c r="F1617" s="13"/>
    </row>
    <row r="1618" spans="6:6">
      <c r="F1618" s="13"/>
    </row>
    <row r="1619" spans="6:6">
      <c r="F1619" s="13"/>
    </row>
    <row r="1620" spans="6:6">
      <c r="F1620" s="13"/>
    </row>
    <row r="1621" spans="6:6">
      <c r="F1621" s="13"/>
    </row>
    <row r="1622" spans="6:6">
      <c r="F1622" s="13"/>
    </row>
    <row r="1623" spans="6:6">
      <c r="F1623" s="13"/>
    </row>
    <row r="1624" spans="6:6">
      <c r="F1624" s="13"/>
    </row>
    <row r="1625" spans="6:6">
      <c r="F1625" s="13"/>
    </row>
    <row r="1626" spans="6:6">
      <c r="F1626" s="13"/>
    </row>
    <row r="1627" spans="6:6">
      <c r="F1627" s="13"/>
    </row>
    <row r="1628" spans="6:6">
      <c r="F1628" s="13"/>
    </row>
    <row r="1629" spans="6:6">
      <c r="F1629" s="13"/>
    </row>
    <row r="1630" spans="6:6">
      <c r="F1630" s="13"/>
    </row>
    <row r="1631" spans="6:6">
      <c r="F1631" s="13"/>
    </row>
    <row r="1632" spans="6:6">
      <c r="F1632" s="13"/>
    </row>
    <row r="1633" spans="6:6">
      <c r="F1633" s="13"/>
    </row>
    <row r="1634" spans="6:6">
      <c r="F1634" s="13"/>
    </row>
    <row r="1635" spans="6:6">
      <c r="F1635" s="13"/>
    </row>
    <row r="1636" spans="6:6">
      <c r="F1636" s="13"/>
    </row>
    <row r="1637" spans="6:6">
      <c r="F1637" s="13"/>
    </row>
    <row r="1638" spans="6:6">
      <c r="F1638" s="13"/>
    </row>
    <row r="1639" spans="6:6">
      <c r="F1639" s="13"/>
    </row>
    <row r="1640" spans="6:6">
      <c r="F1640" s="13"/>
    </row>
    <row r="1641" spans="6:6">
      <c r="F1641" s="13"/>
    </row>
    <row r="1642" spans="6:6">
      <c r="F1642" s="13"/>
    </row>
    <row r="1643" spans="6:6">
      <c r="F1643" s="13"/>
    </row>
    <row r="1644" spans="6:6">
      <c r="F1644" s="13"/>
    </row>
    <row r="1645" spans="6:6">
      <c r="F1645" s="13"/>
    </row>
    <row r="1646" spans="6:6">
      <c r="F1646" s="13"/>
    </row>
    <row r="1647" spans="6:6">
      <c r="F1647" s="13"/>
    </row>
    <row r="1648" spans="6:6">
      <c r="F1648" s="13"/>
    </row>
    <row r="1649" spans="6:6">
      <c r="F1649" s="13"/>
    </row>
    <row r="1650" spans="6:6">
      <c r="F1650" s="13"/>
    </row>
    <row r="1651" spans="6:6">
      <c r="F1651" s="13"/>
    </row>
    <row r="1652" spans="6:6">
      <c r="F1652" s="13"/>
    </row>
    <row r="1653" spans="6:6">
      <c r="F1653" s="13"/>
    </row>
    <row r="1654" spans="6:6">
      <c r="F1654" s="13"/>
    </row>
    <row r="1655" spans="6:6">
      <c r="F1655" s="13"/>
    </row>
    <row r="1656" spans="6:6">
      <c r="F1656" s="13"/>
    </row>
    <row r="1657" spans="6:6">
      <c r="F1657" s="13"/>
    </row>
    <row r="1658" spans="6:6">
      <c r="F1658" s="13"/>
    </row>
    <row r="1659" spans="6:6">
      <c r="F1659" s="13"/>
    </row>
    <row r="1660" spans="6:6">
      <c r="F1660" s="13"/>
    </row>
    <row r="1661" spans="6:6">
      <c r="F1661" s="13"/>
    </row>
    <row r="1662" spans="6:6">
      <c r="F1662" s="13"/>
    </row>
    <row r="1663" spans="6:6">
      <c r="F1663" s="13"/>
    </row>
    <row r="1664" spans="6:6">
      <c r="F1664" s="13"/>
    </row>
    <row r="1665" spans="6:6">
      <c r="F1665" s="13"/>
    </row>
    <row r="1666" spans="6:6">
      <c r="F1666" s="13"/>
    </row>
    <row r="1667" spans="6:6">
      <c r="F1667" s="13"/>
    </row>
    <row r="1668" spans="6:6">
      <c r="F1668" s="13"/>
    </row>
    <row r="1669" spans="6:6">
      <c r="F1669" s="13"/>
    </row>
    <row r="1670" spans="6:6">
      <c r="F1670" s="13"/>
    </row>
    <row r="1671" spans="6:6">
      <c r="F1671" s="13"/>
    </row>
    <row r="1672" spans="6:6">
      <c r="F1672" s="13"/>
    </row>
    <row r="1673" spans="6:6">
      <c r="F1673" s="13"/>
    </row>
    <row r="1674" spans="6:6">
      <c r="F1674" s="13"/>
    </row>
    <row r="1675" spans="6:6">
      <c r="F1675" s="13"/>
    </row>
    <row r="1676" spans="6:6">
      <c r="F1676" s="13"/>
    </row>
    <row r="1677" spans="6:6">
      <c r="F1677" s="13"/>
    </row>
    <row r="1678" spans="6:6">
      <c r="F1678" s="13"/>
    </row>
    <row r="1679" spans="6:6">
      <c r="F1679" s="13"/>
    </row>
    <row r="1680" spans="6:6">
      <c r="F1680" s="13"/>
    </row>
    <row r="1681" spans="6:6">
      <c r="F1681" s="13"/>
    </row>
    <row r="1682" spans="6:6">
      <c r="F1682" s="13"/>
    </row>
    <row r="1683" spans="6:6">
      <c r="F1683" s="13"/>
    </row>
    <row r="1684" spans="6:6">
      <c r="F1684" s="13"/>
    </row>
    <row r="1685" spans="6:6">
      <c r="F1685" s="13"/>
    </row>
    <row r="1686" spans="6:6">
      <c r="F1686" s="13"/>
    </row>
    <row r="1687" spans="6:6">
      <c r="F1687" s="13"/>
    </row>
    <row r="1688" spans="6:6">
      <c r="F1688" s="13"/>
    </row>
    <row r="1689" spans="6:6">
      <c r="F1689" s="13"/>
    </row>
    <row r="1690" spans="6:6">
      <c r="F1690" s="13"/>
    </row>
    <row r="1691" spans="6:6">
      <c r="F1691" s="13"/>
    </row>
    <row r="1692" spans="6:6">
      <c r="F1692" s="13"/>
    </row>
    <row r="1693" spans="6:6">
      <c r="F1693" s="13"/>
    </row>
    <row r="1694" spans="6:6">
      <c r="F1694" s="13"/>
    </row>
    <row r="1695" spans="6:6">
      <c r="F1695" s="13"/>
    </row>
    <row r="1696" spans="6:6">
      <c r="F1696" s="13"/>
    </row>
    <row r="1697" spans="6:6">
      <c r="F1697" s="13"/>
    </row>
    <row r="1698" spans="6:6">
      <c r="F1698" s="13"/>
    </row>
    <row r="1699" spans="6:6">
      <c r="F1699" s="13"/>
    </row>
    <row r="1700" spans="6:6">
      <c r="F1700" s="13"/>
    </row>
    <row r="1701" spans="6:6">
      <c r="F1701" s="13"/>
    </row>
    <row r="1702" spans="6:6">
      <c r="F1702" s="13"/>
    </row>
    <row r="1703" spans="6:6">
      <c r="F1703" s="13"/>
    </row>
    <row r="1704" spans="6:6">
      <c r="F1704" s="13"/>
    </row>
    <row r="1705" spans="6:6">
      <c r="F1705" s="13"/>
    </row>
    <row r="1706" spans="6:6">
      <c r="F1706" s="13"/>
    </row>
    <row r="1707" spans="6:6">
      <c r="F1707" s="13"/>
    </row>
    <row r="1708" spans="6:6">
      <c r="F1708" s="13"/>
    </row>
    <row r="1709" spans="6:6">
      <c r="F1709" s="13"/>
    </row>
    <row r="1710" spans="6:6">
      <c r="F1710" s="13"/>
    </row>
    <row r="1711" spans="6:6">
      <c r="F1711" s="13"/>
    </row>
    <row r="1712" spans="6:6">
      <c r="F1712" s="13"/>
    </row>
    <row r="1713" spans="6:6">
      <c r="F1713" s="13"/>
    </row>
    <row r="1714" spans="6:6">
      <c r="F1714" s="13"/>
    </row>
    <row r="1715" spans="6:6">
      <c r="F1715" s="13"/>
    </row>
    <row r="1716" spans="6:6">
      <c r="F1716" s="13"/>
    </row>
    <row r="1717" spans="6:6">
      <c r="F1717" s="13"/>
    </row>
    <row r="1718" spans="6:6">
      <c r="F1718" s="13"/>
    </row>
    <row r="1719" spans="6:6">
      <c r="F1719" s="13"/>
    </row>
    <row r="1720" spans="6:6">
      <c r="F1720" s="13"/>
    </row>
    <row r="1721" spans="6:6">
      <c r="F1721" s="13"/>
    </row>
    <row r="1722" spans="6:6">
      <c r="F1722" s="13"/>
    </row>
    <row r="1723" spans="6:6">
      <c r="F1723" s="13"/>
    </row>
    <row r="1724" spans="6:6">
      <c r="F1724" s="13"/>
    </row>
    <row r="1725" spans="6:6">
      <c r="F1725" s="13"/>
    </row>
    <row r="1726" spans="6:6">
      <c r="F1726" s="13"/>
    </row>
    <row r="1727" spans="6:6">
      <c r="F1727" s="13"/>
    </row>
    <row r="1728" spans="6:6">
      <c r="F1728" s="13"/>
    </row>
    <row r="1729" spans="6:6">
      <c r="F1729" s="13"/>
    </row>
    <row r="1730" spans="6:6">
      <c r="F1730" s="13"/>
    </row>
    <row r="1731" spans="6:6">
      <c r="F1731" s="13"/>
    </row>
    <row r="1732" spans="6:6">
      <c r="F1732" s="13"/>
    </row>
    <row r="1733" spans="6:6">
      <c r="F1733" s="13"/>
    </row>
    <row r="1734" spans="6:6">
      <c r="F1734" s="13"/>
    </row>
    <row r="1735" spans="6:6">
      <c r="F1735" s="13"/>
    </row>
    <row r="1736" spans="6:6">
      <c r="F1736" s="13"/>
    </row>
    <row r="1737" spans="6:6">
      <c r="F1737" s="13"/>
    </row>
    <row r="1738" spans="6:6">
      <c r="F1738" s="13"/>
    </row>
    <row r="1739" spans="6:6">
      <c r="F1739" s="13"/>
    </row>
    <row r="1740" spans="6:6">
      <c r="F1740" s="13"/>
    </row>
    <row r="1741" spans="6:6">
      <c r="F1741" s="13"/>
    </row>
    <row r="1742" spans="6:6">
      <c r="F1742" s="13"/>
    </row>
    <row r="1743" spans="6:6">
      <c r="F1743" s="13"/>
    </row>
    <row r="1744" spans="6:6">
      <c r="F1744" s="13"/>
    </row>
    <row r="1745" spans="6:6">
      <c r="F1745" s="13"/>
    </row>
    <row r="1746" spans="6:6">
      <c r="F1746" s="13"/>
    </row>
    <row r="1747" spans="6:6">
      <c r="F1747" s="13"/>
    </row>
    <row r="1748" spans="6:6">
      <c r="F1748" s="13"/>
    </row>
    <row r="1749" spans="6:6">
      <c r="F1749" s="13"/>
    </row>
    <row r="1750" spans="6:6">
      <c r="F1750" s="13"/>
    </row>
    <row r="1751" spans="6:6">
      <c r="F1751" s="13"/>
    </row>
    <row r="1752" spans="6:6">
      <c r="F1752" s="13"/>
    </row>
    <row r="1753" spans="6:6">
      <c r="F1753" s="13"/>
    </row>
    <row r="1754" spans="6:6">
      <c r="F1754" s="13"/>
    </row>
    <row r="1755" spans="6:6">
      <c r="F1755" s="13"/>
    </row>
    <row r="1756" spans="6:6">
      <c r="F1756" s="13"/>
    </row>
    <row r="1757" spans="6:6">
      <c r="F1757" s="13"/>
    </row>
    <row r="1758" spans="6:6">
      <c r="F1758" s="13"/>
    </row>
    <row r="1759" spans="6:6">
      <c r="F1759" s="13"/>
    </row>
    <row r="1760" spans="6:6">
      <c r="F1760" s="13"/>
    </row>
    <row r="1761" spans="6:6">
      <c r="F1761" s="13"/>
    </row>
    <row r="1762" spans="6:6">
      <c r="F1762" s="13"/>
    </row>
    <row r="1763" spans="6:6">
      <c r="F1763" s="13"/>
    </row>
    <row r="1764" spans="6:6">
      <c r="F1764" s="13"/>
    </row>
    <row r="1765" spans="6:6">
      <c r="F1765" s="13"/>
    </row>
    <row r="1766" spans="6:6">
      <c r="F1766" s="13"/>
    </row>
    <row r="1767" spans="6:6">
      <c r="F1767" s="13"/>
    </row>
    <row r="1768" spans="6:6">
      <c r="F1768" s="13"/>
    </row>
    <row r="1769" spans="6:6">
      <c r="F1769" s="13"/>
    </row>
    <row r="1770" spans="6:6">
      <c r="F1770" s="13"/>
    </row>
    <row r="1771" spans="6:6">
      <c r="F1771" s="13"/>
    </row>
    <row r="1772" spans="6:6">
      <c r="F1772" s="13"/>
    </row>
    <row r="1773" spans="6:6">
      <c r="F1773" s="13"/>
    </row>
    <row r="1774" spans="6:6">
      <c r="F1774" s="13"/>
    </row>
    <row r="1775" spans="6:6">
      <c r="F1775" s="13"/>
    </row>
    <row r="1776" spans="6:6">
      <c r="F1776" s="13"/>
    </row>
    <row r="1777" spans="6:6">
      <c r="F1777" s="13"/>
    </row>
    <row r="1778" spans="6:6">
      <c r="F1778" s="13"/>
    </row>
    <row r="1779" spans="6:6">
      <c r="F1779" s="13"/>
    </row>
    <row r="1780" spans="6:6">
      <c r="F1780" s="13"/>
    </row>
    <row r="1781" spans="6:6">
      <c r="F1781" s="13"/>
    </row>
    <row r="1782" spans="6:6">
      <c r="F1782" s="13"/>
    </row>
    <row r="1783" spans="6:6">
      <c r="F1783" s="13"/>
    </row>
    <row r="1784" spans="6:6">
      <c r="F1784" s="13"/>
    </row>
    <row r="1785" spans="6:6">
      <c r="F1785" s="13"/>
    </row>
    <row r="1786" spans="6:6">
      <c r="F1786" s="13"/>
    </row>
    <row r="1787" spans="6:6">
      <c r="F1787" s="13"/>
    </row>
    <row r="1788" spans="6:6">
      <c r="F1788" s="13"/>
    </row>
    <row r="1789" spans="6:6">
      <c r="F1789" s="13"/>
    </row>
    <row r="1790" spans="6:6">
      <c r="F1790" s="13"/>
    </row>
    <row r="1791" spans="6:6">
      <c r="F1791" s="13"/>
    </row>
    <row r="1792" spans="6:6">
      <c r="F1792" s="13"/>
    </row>
    <row r="1793" spans="6:6">
      <c r="F1793" s="13"/>
    </row>
    <row r="1794" spans="6:6">
      <c r="F1794" s="13"/>
    </row>
    <row r="1795" spans="6:6">
      <c r="F1795" s="13"/>
    </row>
    <row r="1796" spans="6:6">
      <c r="F1796" s="13"/>
    </row>
    <row r="1797" spans="6:6">
      <c r="F1797" s="13"/>
    </row>
    <row r="1798" spans="6:6">
      <c r="F1798" s="13"/>
    </row>
    <row r="1799" spans="6:6">
      <c r="F1799" s="13"/>
    </row>
    <row r="1800" spans="6:6">
      <c r="F1800" s="13"/>
    </row>
    <row r="1801" spans="6:6">
      <c r="F1801" s="13"/>
    </row>
    <row r="1802" spans="6:6">
      <c r="F1802" s="13"/>
    </row>
    <row r="1803" spans="6:6">
      <c r="F1803" s="13"/>
    </row>
    <row r="1804" spans="6:6">
      <c r="F1804" s="13"/>
    </row>
    <row r="1805" spans="6:6">
      <c r="F1805" s="13"/>
    </row>
    <row r="1806" spans="6:6">
      <c r="F1806" s="13"/>
    </row>
    <row r="1807" spans="6:6">
      <c r="F1807" s="13"/>
    </row>
    <row r="1808" spans="6:6">
      <c r="F1808" s="13"/>
    </row>
    <row r="1809" spans="6:6">
      <c r="F1809" s="13"/>
    </row>
    <row r="1810" spans="6:6">
      <c r="F1810" s="13"/>
    </row>
    <row r="1811" spans="6:6">
      <c r="F1811" s="13"/>
    </row>
    <row r="1812" spans="6:6">
      <c r="F1812" s="13"/>
    </row>
    <row r="1813" spans="6:6">
      <c r="F1813" s="13"/>
    </row>
    <row r="1814" spans="6:6">
      <c r="F1814" s="13"/>
    </row>
    <row r="1815" spans="6:6">
      <c r="F1815" s="13"/>
    </row>
    <row r="1816" spans="6:6">
      <c r="F1816" s="13"/>
    </row>
    <row r="1817" spans="6:6">
      <c r="F1817" s="13"/>
    </row>
    <row r="1818" spans="6:6">
      <c r="F1818" s="13"/>
    </row>
    <row r="1819" spans="6:6">
      <c r="F1819" s="13"/>
    </row>
    <row r="1820" spans="6:6">
      <c r="F1820" s="13"/>
    </row>
    <row r="1821" spans="6:6">
      <c r="F1821" s="13"/>
    </row>
    <row r="1822" spans="6:6">
      <c r="F1822" s="13"/>
    </row>
    <row r="1823" spans="6:6">
      <c r="F1823" s="13"/>
    </row>
    <row r="1824" spans="6:6">
      <c r="F1824" s="13"/>
    </row>
    <row r="1825" spans="6:6">
      <c r="F1825" s="13"/>
    </row>
    <row r="1826" spans="6:6">
      <c r="F1826" s="13"/>
    </row>
    <row r="1827" spans="6:6">
      <c r="F1827" s="13"/>
    </row>
    <row r="1828" spans="6:6">
      <c r="F1828" s="13"/>
    </row>
    <row r="1829" spans="6:6">
      <c r="F1829" s="13"/>
    </row>
    <row r="1830" spans="6:6">
      <c r="F1830" s="13"/>
    </row>
    <row r="1831" spans="6:6">
      <c r="F1831" s="13"/>
    </row>
    <row r="1832" spans="6:6">
      <c r="F1832" s="13"/>
    </row>
    <row r="1833" spans="6:6">
      <c r="F1833" s="13"/>
    </row>
    <row r="1834" spans="6:6">
      <c r="F1834" s="13"/>
    </row>
    <row r="1835" spans="6:6">
      <c r="F1835" s="13"/>
    </row>
    <row r="1836" spans="6:6">
      <c r="F1836" s="13"/>
    </row>
    <row r="1837" spans="6:6">
      <c r="F1837" s="13"/>
    </row>
    <row r="1838" spans="6:6">
      <c r="F1838" s="13"/>
    </row>
    <row r="1839" spans="6:6">
      <c r="F1839" s="13"/>
    </row>
    <row r="1840" spans="6:6">
      <c r="F1840" s="13"/>
    </row>
    <row r="1841" spans="6:6">
      <c r="F1841" s="13"/>
    </row>
    <row r="1842" spans="6:6">
      <c r="F1842" s="13"/>
    </row>
    <row r="1843" spans="6:6">
      <c r="F1843" s="13"/>
    </row>
    <row r="1844" spans="6:6">
      <c r="F1844" s="13"/>
    </row>
    <row r="1845" spans="6:6">
      <c r="F1845" s="13"/>
    </row>
    <row r="1846" spans="6:6">
      <c r="F1846" s="13"/>
    </row>
    <row r="1847" spans="6:6">
      <c r="F1847" s="13"/>
    </row>
    <row r="1848" spans="6:6">
      <c r="F1848" s="13"/>
    </row>
    <row r="1849" spans="6:6">
      <c r="F1849" s="13"/>
    </row>
    <row r="1850" spans="6:6">
      <c r="F1850" s="13"/>
    </row>
    <row r="1851" spans="6:6">
      <c r="F1851" s="13"/>
    </row>
    <row r="1852" spans="6:6">
      <c r="F1852" s="13"/>
    </row>
    <row r="1853" spans="6:6">
      <c r="F1853" s="13"/>
    </row>
    <row r="1854" spans="6:6">
      <c r="F1854" s="13"/>
    </row>
    <row r="1855" spans="6:6">
      <c r="F1855" s="13"/>
    </row>
    <row r="1856" spans="6:6">
      <c r="F1856" s="13"/>
    </row>
    <row r="1857" spans="6:6">
      <c r="F1857" s="13"/>
    </row>
    <row r="1858" spans="6:6">
      <c r="F1858" s="13"/>
    </row>
    <row r="1859" spans="6:6">
      <c r="F1859" s="13"/>
    </row>
    <row r="1860" spans="6:6">
      <c r="F1860" s="13"/>
    </row>
    <row r="1861" spans="6:6">
      <c r="F1861" s="13"/>
    </row>
    <row r="1862" spans="6:6">
      <c r="F1862" s="13"/>
    </row>
    <row r="1863" spans="6:6">
      <c r="F1863" s="13"/>
    </row>
    <row r="1864" spans="6:6">
      <c r="F1864" s="13"/>
    </row>
    <row r="1865" spans="6:6">
      <c r="F1865" s="13"/>
    </row>
    <row r="1866" spans="6:6">
      <c r="F1866" s="13"/>
    </row>
    <row r="1867" spans="6:6">
      <c r="F1867" s="13"/>
    </row>
    <row r="1868" spans="6:6">
      <c r="F1868" s="13"/>
    </row>
    <row r="1869" spans="6:6">
      <c r="F1869" s="13"/>
    </row>
    <row r="1870" spans="6:6">
      <c r="F1870" s="13"/>
    </row>
    <row r="1871" spans="6:6">
      <c r="F1871" s="13"/>
    </row>
    <row r="1872" spans="6:6">
      <c r="F1872" s="13"/>
    </row>
    <row r="1873" spans="6:6">
      <c r="F1873" s="13"/>
    </row>
    <row r="1874" spans="6:6">
      <c r="F1874" s="13"/>
    </row>
    <row r="1875" spans="6:6">
      <c r="F1875" s="13"/>
    </row>
    <row r="1876" spans="6:6">
      <c r="F1876" s="13"/>
    </row>
    <row r="1877" spans="6:6">
      <c r="F1877" s="13"/>
    </row>
    <row r="1878" spans="6:6">
      <c r="F1878" s="13"/>
    </row>
    <row r="1879" spans="6:6">
      <c r="F1879" s="13"/>
    </row>
    <row r="1880" spans="6:6">
      <c r="F1880" s="13"/>
    </row>
    <row r="1881" spans="6:6">
      <c r="F1881" s="13"/>
    </row>
    <row r="1882" spans="6:6">
      <c r="F1882" s="13"/>
    </row>
    <row r="1883" spans="6:6">
      <c r="F1883" s="13"/>
    </row>
    <row r="1884" spans="6:6">
      <c r="F1884" s="13"/>
    </row>
    <row r="1885" spans="6:6">
      <c r="F1885" s="13"/>
    </row>
    <row r="1886" spans="6:6">
      <c r="F1886" s="13"/>
    </row>
    <row r="1887" spans="6:6">
      <c r="F1887" s="13"/>
    </row>
    <row r="1888" spans="6:6">
      <c r="F1888" s="13"/>
    </row>
    <row r="1889" spans="6:6">
      <c r="F1889" s="13"/>
    </row>
    <row r="1890" spans="6:6">
      <c r="F1890" s="13"/>
    </row>
    <row r="1891" spans="6:6">
      <c r="F1891" s="13"/>
    </row>
    <row r="1892" spans="6:6">
      <c r="F1892" s="13"/>
    </row>
    <row r="1893" spans="6:6">
      <c r="F1893" s="13"/>
    </row>
    <row r="1894" spans="6:6">
      <c r="F1894" s="13"/>
    </row>
    <row r="1895" spans="6:6">
      <c r="F1895" s="13"/>
    </row>
    <row r="1896" spans="6:6">
      <c r="F1896" s="13"/>
    </row>
    <row r="1897" spans="6:6">
      <c r="F1897" s="13"/>
    </row>
    <row r="1898" spans="6:6">
      <c r="F1898" s="13"/>
    </row>
    <row r="1899" spans="6:6">
      <c r="F1899" s="13"/>
    </row>
    <row r="1900" spans="6:6">
      <c r="F1900" s="13"/>
    </row>
    <row r="1901" spans="6:6">
      <c r="F1901" s="13"/>
    </row>
    <row r="1902" spans="6:6">
      <c r="F1902" s="13"/>
    </row>
    <row r="1903" spans="6:6">
      <c r="F1903" s="13"/>
    </row>
    <row r="1904" spans="6:6">
      <c r="F1904" s="13"/>
    </row>
    <row r="1905" spans="6:6">
      <c r="F1905" s="13"/>
    </row>
    <row r="1906" spans="6:6">
      <c r="F1906" s="13"/>
    </row>
    <row r="1907" spans="6:6">
      <c r="F1907" s="13"/>
    </row>
    <row r="1908" spans="6:6">
      <c r="F1908" s="13"/>
    </row>
    <row r="1909" spans="6:6">
      <c r="F1909" s="13"/>
    </row>
    <row r="1910" spans="6:6">
      <c r="F1910" s="13"/>
    </row>
    <row r="1911" spans="6:6">
      <c r="F1911" s="13"/>
    </row>
    <row r="1912" spans="6:6">
      <c r="F1912" s="13"/>
    </row>
    <row r="1913" spans="6:6">
      <c r="F1913" s="13"/>
    </row>
    <row r="1914" spans="6:6">
      <c r="F1914" s="13"/>
    </row>
    <row r="1915" spans="6:6">
      <c r="F1915" s="13"/>
    </row>
    <row r="1916" spans="6:6">
      <c r="F1916" s="13"/>
    </row>
    <row r="1917" spans="6:6">
      <c r="F1917" s="13"/>
    </row>
    <row r="1918" spans="6:6">
      <c r="F1918" s="13"/>
    </row>
    <row r="1919" spans="6:6">
      <c r="F1919" s="13"/>
    </row>
    <row r="1920" spans="6:6">
      <c r="F1920" s="13"/>
    </row>
    <row r="1921" spans="6:6">
      <c r="F1921" s="13"/>
    </row>
    <row r="1922" spans="6:6">
      <c r="F1922" s="13"/>
    </row>
    <row r="1923" spans="6:6">
      <c r="F1923" s="13"/>
    </row>
    <row r="1924" spans="6:6">
      <c r="F1924" s="13"/>
    </row>
    <row r="1925" spans="6:6">
      <c r="F1925" s="13"/>
    </row>
    <row r="1926" spans="6:6">
      <c r="F1926" s="13"/>
    </row>
    <row r="1927" spans="6:6">
      <c r="F1927" s="13"/>
    </row>
    <row r="1928" spans="6:6">
      <c r="F1928" s="13"/>
    </row>
    <row r="1929" spans="6:6">
      <c r="F1929" s="13"/>
    </row>
    <row r="1930" spans="6:6">
      <c r="F1930" s="13"/>
    </row>
    <row r="1931" spans="6:6">
      <c r="F1931" s="13"/>
    </row>
    <row r="1932" spans="6:6">
      <c r="F1932" s="13"/>
    </row>
    <row r="1933" spans="6:6">
      <c r="F1933" s="13"/>
    </row>
    <row r="1934" spans="6:6">
      <c r="F1934" s="13"/>
    </row>
    <row r="1935" spans="6:6">
      <c r="F1935" s="13"/>
    </row>
    <row r="1936" spans="6:6">
      <c r="F1936" s="13"/>
    </row>
    <row r="1937" spans="6:6">
      <c r="F1937" s="13"/>
    </row>
    <row r="1938" spans="6:6">
      <c r="F1938" s="13"/>
    </row>
    <row r="1939" spans="6:6">
      <c r="F1939" s="13"/>
    </row>
    <row r="1940" spans="6:6">
      <c r="F1940" s="13"/>
    </row>
    <row r="1941" spans="6:6">
      <c r="F1941" s="13"/>
    </row>
    <row r="1942" spans="6:6">
      <c r="F1942" s="13"/>
    </row>
    <row r="1943" spans="6:6">
      <c r="F1943" s="13"/>
    </row>
    <row r="1944" spans="6:6">
      <c r="F1944" s="13"/>
    </row>
    <row r="1945" spans="6:6">
      <c r="F1945" s="13"/>
    </row>
    <row r="1946" spans="6:6">
      <c r="F1946" s="13"/>
    </row>
    <row r="1947" spans="6:6">
      <c r="F1947" s="13"/>
    </row>
    <row r="1948" spans="6:6">
      <c r="F1948" s="13"/>
    </row>
    <row r="1949" spans="6:6">
      <c r="F1949" s="13"/>
    </row>
    <row r="1950" spans="6:6">
      <c r="F1950" s="13"/>
    </row>
    <row r="1951" spans="6:6">
      <c r="F1951" s="13"/>
    </row>
    <row r="1952" spans="6:6">
      <c r="F1952" s="13"/>
    </row>
    <row r="1953" spans="6:6">
      <c r="F1953" s="13"/>
    </row>
    <row r="1954" spans="6:6">
      <c r="F1954" s="13"/>
    </row>
    <row r="1955" spans="6:6">
      <c r="F1955" s="13"/>
    </row>
    <row r="1956" spans="6:6">
      <c r="F1956" s="13"/>
    </row>
    <row r="1957" spans="6:6">
      <c r="F1957" s="13"/>
    </row>
    <row r="1958" spans="6:6">
      <c r="F1958" s="13"/>
    </row>
    <row r="1959" spans="6:6">
      <c r="F1959" s="13"/>
    </row>
    <row r="1960" spans="6:6">
      <c r="F1960" s="13"/>
    </row>
    <row r="1961" spans="6:6">
      <c r="F1961" s="13"/>
    </row>
    <row r="1962" spans="6:6">
      <c r="F1962" s="13"/>
    </row>
    <row r="1963" spans="6:6">
      <c r="F1963" s="13"/>
    </row>
    <row r="1964" spans="6:6">
      <c r="F1964" s="13"/>
    </row>
    <row r="1965" spans="6:6">
      <c r="F1965" s="13"/>
    </row>
    <row r="1966" spans="6:6">
      <c r="F1966" s="13"/>
    </row>
    <row r="1967" spans="6:6">
      <c r="F1967" s="13"/>
    </row>
    <row r="1968" spans="6:6">
      <c r="F1968" s="13"/>
    </row>
    <row r="1969" spans="6:6">
      <c r="F1969" s="13"/>
    </row>
    <row r="1970" spans="6:6">
      <c r="F1970" s="13"/>
    </row>
    <row r="1971" spans="6:6">
      <c r="F1971" s="13"/>
    </row>
    <row r="1972" spans="6:6">
      <c r="F1972" s="13"/>
    </row>
    <row r="1973" spans="6:6">
      <c r="F1973" s="13"/>
    </row>
    <row r="1974" spans="6:6">
      <c r="F1974" s="13"/>
    </row>
    <row r="1975" spans="6:6">
      <c r="F1975" s="13"/>
    </row>
    <row r="1976" spans="6:6">
      <c r="F1976" s="13"/>
    </row>
    <row r="1977" spans="6:6">
      <c r="F1977" s="13"/>
    </row>
    <row r="1978" spans="6:6">
      <c r="F1978" s="13"/>
    </row>
    <row r="1979" spans="6:6">
      <c r="F1979" s="13"/>
    </row>
    <row r="1980" spans="6:6">
      <c r="F1980" s="13"/>
    </row>
    <row r="1981" spans="6:6">
      <c r="F1981" s="13"/>
    </row>
    <row r="1982" spans="6:6">
      <c r="F1982" s="13"/>
    </row>
    <row r="1983" spans="6:6">
      <c r="F1983" s="13"/>
    </row>
    <row r="1984" spans="6:6">
      <c r="F1984" s="13"/>
    </row>
    <row r="1985" spans="6:6">
      <c r="F1985" s="13"/>
    </row>
    <row r="1986" spans="6:6">
      <c r="F1986" s="13"/>
    </row>
    <row r="1987" spans="6:6">
      <c r="F1987" s="13"/>
    </row>
    <row r="1988" spans="6:6">
      <c r="F1988" s="13"/>
    </row>
    <row r="1989" spans="6:6">
      <c r="F1989" s="13"/>
    </row>
    <row r="1990" spans="6:6">
      <c r="F1990" s="13"/>
    </row>
    <row r="1991" spans="6:6">
      <c r="F1991" s="13"/>
    </row>
    <row r="1992" spans="6:6">
      <c r="F1992" s="13"/>
    </row>
    <row r="1993" spans="6:6">
      <c r="F1993" s="13"/>
    </row>
    <row r="1994" spans="6:6">
      <c r="F1994" s="13"/>
    </row>
    <row r="1995" spans="6:6">
      <c r="F1995" s="13"/>
    </row>
    <row r="1996" spans="6:6">
      <c r="F1996" s="13"/>
    </row>
    <row r="1997" spans="6:6">
      <c r="F1997" s="13"/>
    </row>
    <row r="1998" spans="6:6">
      <c r="F1998" s="13"/>
    </row>
    <row r="1999" spans="6:6">
      <c r="F1999" s="13"/>
    </row>
    <row r="2000" spans="6:6">
      <c r="F2000" s="13"/>
    </row>
    <row r="2001" spans="6:6">
      <c r="F2001" s="13"/>
    </row>
    <row r="2002" spans="6:6">
      <c r="F2002" s="13"/>
    </row>
    <row r="2003" spans="6:6">
      <c r="F2003" s="13"/>
    </row>
    <row r="2004" spans="6:6">
      <c r="F2004" s="13"/>
    </row>
    <row r="2005" spans="6:6">
      <c r="F2005" s="13"/>
    </row>
    <row r="2006" spans="6:6">
      <c r="F2006" s="13"/>
    </row>
    <row r="2007" spans="6:6">
      <c r="F2007" s="13"/>
    </row>
    <row r="2008" spans="6:6">
      <c r="F2008" s="13"/>
    </row>
    <row r="2009" spans="6:6">
      <c r="F2009" s="13"/>
    </row>
    <row r="2010" spans="6:6">
      <c r="F2010" s="13"/>
    </row>
    <row r="2011" spans="6:6">
      <c r="F2011" s="13"/>
    </row>
    <row r="2012" spans="6:6">
      <c r="F2012" s="13"/>
    </row>
    <row r="2013" spans="6:6">
      <c r="F2013" s="13"/>
    </row>
    <row r="2014" spans="6:6">
      <c r="F2014" s="13"/>
    </row>
    <row r="2015" spans="6:6">
      <c r="F2015" s="13"/>
    </row>
    <row r="2016" spans="6:6">
      <c r="F2016" s="13"/>
    </row>
    <row r="2017" spans="6:6">
      <c r="F2017" s="13"/>
    </row>
    <row r="2018" spans="6:6">
      <c r="F2018" s="13"/>
    </row>
    <row r="2019" spans="6:6">
      <c r="F2019" s="13"/>
    </row>
    <row r="2020" spans="6:6">
      <c r="F2020" s="13"/>
    </row>
    <row r="2021" spans="6:6">
      <c r="F2021" s="13"/>
    </row>
    <row r="2022" spans="6:6">
      <c r="F2022" s="13"/>
    </row>
    <row r="2023" spans="6:6">
      <c r="F2023" s="13"/>
    </row>
    <row r="2024" spans="6:6">
      <c r="F2024" s="13"/>
    </row>
    <row r="2025" spans="6:6">
      <c r="F2025" s="13"/>
    </row>
    <row r="2026" spans="6:6">
      <c r="F2026" s="13"/>
    </row>
    <row r="2027" spans="6:6">
      <c r="F2027" s="13"/>
    </row>
    <row r="2028" spans="6:6">
      <c r="F2028" s="13"/>
    </row>
    <row r="2029" spans="6:6">
      <c r="F2029" s="13"/>
    </row>
    <row r="2030" spans="6:6">
      <c r="F2030" s="13"/>
    </row>
    <row r="2031" spans="6:6">
      <c r="F2031" s="13"/>
    </row>
    <row r="2032" spans="6:6">
      <c r="F2032" s="13"/>
    </row>
    <row r="2033" spans="6:6">
      <c r="F2033" s="13"/>
    </row>
    <row r="2034" spans="6:6">
      <c r="F2034" s="13"/>
    </row>
    <row r="2035" spans="6:6">
      <c r="F2035" s="13"/>
    </row>
    <row r="2036" spans="6:6">
      <c r="F2036" s="13"/>
    </row>
    <row r="2037" spans="6:6">
      <c r="F2037" s="13"/>
    </row>
    <row r="2038" spans="6:6">
      <c r="F2038" s="13"/>
    </row>
    <row r="2039" spans="6:6">
      <c r="F2039" s="13"/>
    </row>
    <row r="2040" spans="6:6">
      <c r="F2040" s="13"/>
    </row>
    <row r="2041" spans="6:6">
      <c r="F2041" s="13"/>
    </row>
    <row r="2042" spans="6:6">
      <c r="F2042" s="13"/>
    </row>
    <row r="2043" spans="6:6">
      <c r="F2043" s="13"/>
    </row>
    <row r="2044" spans="6:6">
      <c r="F2044" s="13"/>
    </row>
    <row r="2045" spans="6:6">
      <c r="F2045" s="13"/>
    </row>
    <row r="2046" spans="6:6">
      <c r="F2046" s="13"/>
    </row>
    <row r="2047" spans="6:6">
      <c r="F2047" s="13"/>
    </row>
    <row r="2048" spans="6:6">
      <c r="F2048" s="13"/>
    </row>
    <row r="2049" spans="6:6">
      <c r="F2049" s="13"/>
    </row>
    <row r="2050" spans="6:6">
      <c r="F2050" s="13"/>
    </row>
    <row r="2051" spans="6:6">
      <c r="F2051" s="13"/>
    </row>
    <row r="2052" spans="6:6">
      <c r="F2052" s="13"/>
    </row>
    <row r="2053" spans="6:6">
      <c r="F2053" s="13"/>
    </row>
    <row r="2054" spans="6:6">
      <c r="F2054" s="13"/>
    </row>
    <row r="2055" spans="6:6">
      <c r="F2055" s="13"/>
    </row>
    <row r="2056" spans="6:6">
      <c r="F2056" s="13"/>
    </row>
    <row r="2057" spans="6:6">
      <c r="F2057" s="13"/>
    </row>
    <row r="2058" spans="6:6">
      <c r="F2058" s="13"/>
    </row>
    <row r="2059" spans="6:6">
      <c r="F2059" s="13"/>
    </row>
    <row r="2060" spans="6:6">
      <c r="F2060" s="13"/>
    </row>
    <row r="2061" spans="6:6">
      <c r="F2061" s="13"/>
    </row>
    <row r="2062" spans="6:6">
      <c r="F2062" s="13"/>
    </row>
    <row r="2063" spans="6:6">
      <c r="F2063" s="13"/>
    </row>
    <row r="2064" spans="6:6">
      <c r="F2064" s="13"/>
    </row>
    <row r="2065" spans="6:6">
      <c r="F2065" s="13"/>
    </row>
    <row r="2066" spans="6:6">
      <c r="F2066" s="13"/>
    </row>
    <row r="2067" spans="6:6">
      <c r="F2067" s="13"/>
    </row>
    <row r="2068" spans="6:6">
      <c r="F2068" s="13"/>
    </row>
    <row r="2069" spans="6:6">
      <c r="F2069" s="13"/>
    </row>
    <row r="2070" spans="6:6">
      <c r="F2070" s="13"/>
    </row>
    <row r="2071" spans="6:6">
      <c r="F2071" s="13"/>
    </row>
    <row r="2072" spans="6:6">
      <c r="F2072" s="13"/>
    </row>
    <row r="2073" spans="6:6">
      <c r="F2073" s="13"/>
    </row>
    <row r="2074" spans="6:6">
      <c r="F2074" s="13"/>
    </row>
    <row r="2075" spans="6:6">
      <c r="F2075" s="13"/>
    </row>
    <row r="2076" spans="6:6">
      <c r="F2076" s="13"/>
    </row>
    <row r="2077" spans="6:6">
      <c r="F2077" s="13"/>
    </row>
    <row r="2078" spans="6:6">
      <c r="F2078" s="13"/>
    </row>
    <row r="2079" spans="6:6">
      <c r="F2079" s="13"/>
    </row>
    <row r="2080" spans="6:6">
      <c r="F2080" s="13"/>
    </row>
    <row r="2081" spans="6:6">
      <c r="F2081" s="13"/>
    </row>
    <row r="2082" spans="6:6">
      <c r="F2082" s="13"/>
    </row>
    <row r="2083" spans="6:6">
      <c r="F2083" s="13"/>
    </row>
    <row r="2084" spans="6:6">
      <c r="F2084" s="13"/>
    </row>
    <row r="2085" spans="6:6">
      <c r="F2085" s="13"/>
    </row>
    <row r="2086" spans="6:6">
      <c r="F2086" s="13"/>
    </row>
    <row r="2087" spans="6:6">
      <c r="F2087" s="13"/>
    </row>
    <row r="2088" spans="6:6">
      <c r="F2088" s="13"/>
    </row>
    <row r="2089" spans="6:6">
      <c r="F2089" s="13"/>
    </row>
    <row r="2090" spans="6:6">
      <c r="F2090" s="13"/>
    </row>
    <row r="2091" spans="6:6">
      <c r="F2091" s="13"/>
    </row>
    <row r="2092" spans="6:6">
      <c r="F2092" s="13"/>
    </row>
    <row r="2093" spans="6:6">
      <c r="F2093" s="13"/>
    </row>
    <row r="2094" spans="6:6">
      <c r="F2094" s="13"/>
    </row>
    <row r="2095" spans="6:6">
      <c r="F2095" s="13"/>
    </row>
    <row r="2096" spans="6:6">
      <c r="F2096" s="13"/>
    </row>
    <row r="2097" spans="6:6">
      <c r="F2097" s="13"/>
    </row>
    <row r="2098" spans="6:6">
      <c r="F2098" s="13"/>
    </row>
    <row r="2099" spans="6:6">
      <c r="F2099" s="13"/>
    </row>
    <row r="2100" spans="6:6">
      <c r="F2100" s="13"/>
    </row>
    <row r="2101" spans="6:6">
      <c r="F2101" s="13"/>
    </row>
    <row r="2102" spans="6:6">
      <c r="F2102" s="13"/>
    </row>
    <row r="2103" spans="6:6">
      <c r="F2103" s="13"/>
    </row>
    <row r="2104" spans="6:6">
      <c r="F2104" s="13"/>
    </row>
    <row r="2105" spans="6:6">
      <c r="F2105" s="13"/>
    </row>
    <row r="2106" spans="6:6">
      <c r="F2106" s="13"/>
    </row>
    <row r="2107" spans="6:6">
      <c r="F2107" s="13"/>
    </row>
    <row r="2108" spans="6:6">
      <c r="F2108" s="13"/>
    </row>
    <row r="2109" spans="6:6">
      <c r="F2109" s="13"/>
    </row>
    <row r="2110" spans="6:6">
      <c r="F2110" s="13"/>
    </row>
    <row r="2111" spans="6:6">
      <c r="F2111" s="13"/>
    </row>
    <row r="2112" spans="6:6">
      <c r="F2112" s="13"/>
    </row>
    <row r="2113" spans="6:6">
      <c r="F2113" s="13"/>
    </row>
    <row r="2114" spans="6:6">
      <c r="F2114" s="13"/>
    </row>
    <row r="2115" spans="6:6">
      <c r="F2115" s="13"/>
    </row>
    <row r="2116" spans="6:6">
      <c r="F2116" s="13"/>
    </row>
    <row r="2117" spans="6:6">
      <c r="F2117" s="13"/>
    </row>
    <row r="2118" spans="6:6">
      <c r="F2118" s="13"/>
    </row>
    <row r="2119" spans="6:6">
      <c r="F2119" s="13"/>
    </row>
    <row r="2120" spans="6:6">
      <c r="F2120" s="13"/>
    </row>
    <row r="2121" spans="6:6">
      <c r="F2121" s="13"/>
    </row>
    <row r="2122" spans="6:6">
      <c r="F2122" s="13"/>
    </row>
    <row r="2123" spans="6:6">
      <c r="F2123" s="13"/>
    </row>
    <row r="2124" spans="6:6">
      <c r="F2124" s="13"/>
    </row>
    <row r="2125" spans="6:6">
      <c r="F2125" s="13"/>
    </row>
    <row r="2126" spans="6:6">
      <c r="F2126" s="13"/>
    </row>
    <row r="2127" spans="6:6">
      <c r="F2127" s="13"/>
    </row>
    <row r="2128" spans="6:6">
      <c r="F2128" s="13"/>
    </row>
    <row r="2129" spans="6:6">
      <c r="F2129" s="13"/>
    </row>
    <row r="2130" spans="6:6">
      <c r="F2130" s="13"/>
    </row>
    <row r="2131" spans="6:6">
      <c r="F2131" s="13"/>
    </row>
    <row r="2132" spans="6:6">
      <c r="F2132" s="13"/>
    </row>
    <row r="2133" spans="6:6">
      <c r="F2133" s="13"/>
    </row>
    <row r="2134" spans="6:6">
      <c r="F2134" s="13"/>
    </row>
    <row r="2135" spans="6:6">
      <c r="F2135" s="13"/>
    </row>
    <row r="2136" spans="6:6">
      <c r="F2136" s="13"/>
    </row>
    <row r="2137" spans="6:6">
      <c r="F2137" s="13"/>
    </row>
    <row r="2138" spans="6:6">
      <c r="F2138" s="13"/>
    </row>
    <row r="2139" spans="6:6">
      <c r="F2139" s="13"/>
    </row>
    <row r="2140" spans="6:6">
      <c r="F2140" s="13"/>
    </row>
    <row r="2141" spans="6:6">
      <c r="F2141" s="13"/>
    </row>
    <row r="2142" spans="6:6">
      <c r="F2142" s="13"/>
    </row>
    <row r="2143" spans="6:6">
      <c r="F2143" s="13"/>
    </row>
    <row r="2144" spans="6:6">
      <c r="F2144" s="13"/>
    </row>
    <row r="2145" spans="6:6">
      <c r="F2145" s="13"/>
    </row>
    <row r="2146" spans="6:6">
      <c r="F2146" s="13"/>
    </row>
    <row r="2147" spans="6:6">
      <c r="F2147" s="13"/>
    </row>
    <row r="2148" spans="6:6">
      <c r="F2148" s="13"/>
    </row>
    <row r="2149" spans="6:6">
      <c r="F2149" s="13"/>
    </row>
    <row r="2150" spans="6:6">
      <c r="F2150" s="13"/>
    </row>
    <row r="2151" spans="6:6">
      <c r="F2151" s="13"/>
    </row>
    <row r="2152" spans="6:6">
      <c r="F2152" s="13"/>
    </row>
    <row r="2153" spans="6:6">
      <c r="F2153" s="13"/>
    </row>
    <row r="2154" spans="6:6">
      <c r="F2154" s="13"/>
    </row>
    <row r="2155" spans="6:6">
      <c r="F2155" s="13"/>
    </row>
    <row r="2156" spans="6:6">
      <c r="F2156" s="13"/>
    </row>
    <row r="2157" spans="6:6">
      <c r="F2157" s="13"/>
    </row>
    <row r="2158" spans="6:6">
      <c r="F2158" s="13"/>
    </row>
    <row r="2159" spans="6:6">
      <c r="F2159" s="13"/>
    </row>
    <row r="2160" spans="6:6">
      <c r="F2160" s="13"/>
    </row>
    <row r="2161" spans="6:6">
      <c r="F2161" s="13"/>
    </row>
    <row r="2162" spans="6:6">
      <c r="F2162" s="13"/>
    </row>
    <row r="2163" spans="6:6">
      <c r="F2163" s="13"/>
    </row>
    <row r="2164" spans="6:6">
      <c r="F2164" s="13"/>
    </row>
    <row r="2165" spans="6:6">
      <c r="F2165" s="13"/>
    </row>
    <row r="2166" spans="6:6">
      <c r="F2166" s="13"/>
    </row>
    <row r="2167" spans="6:6">
      <c r="F2167" s="13"/>
    </row>
    <row r="2168" spans="6:6">
      <c r="F2168" s="13"/>
    </row>
    <row r="2169" spans="6:6">
      <c r="F2169" s="13"/>
    </row>
    <row r="2170" spans="6:6">
      <c r="F2170" s="13"/>
    </row>
    <row r="2171" spans="6:6">
      <c r="F2171" s="13"/>
    </row>
    <row r="2172" spans="6:6">
      <c r="F2172" s="13"/>
    </row>
    <row r="2173" spans="6:6">
      <c r="F2173" s="13"/>
    </row>
    <row r="2174" spans="6:6">
      <c r="F2174" s="13"/>
    </row>
    <row r="2175" spans="6:6">
      <c r="F2175" s="13"/>
    </row>
    <row r="2176" spans="6:6">
      <c r="F2176" s="13"/>
    </row>
    <row r="2177" spans="6:6">
      <c r="F2177" s="13"/>
    </row>
    <row r="2178" spans="6:6">
      <c r="F2178" s="13"/>
    </row>
    <row r="2179" spans="6:6">
      <c r="F2179" s="13"/>
    </row>
    <row r="2180" spans="6:6">
      <c r="F2180" s="13"/>
    </row>
    <row r="2181" spans="6:6">
      <c r="F2181" s="13"/>
    </row>
    <row r="2182" spans="6:6">
      <c r="F2182" s="13"/>
    </row>
    <row r="2183" spans="6:6">
      <c r="F2183" s="13"/>
    </row>
    <row r="2184" spans="6:6">
      <c r="F2184" s="13"/>
    </row>
    <row r="2185" spans="6:6">
      <c r="F2185" s="13"/>
    </row>
    <row r="2186" spans="6:6">
      <c r="F2186" s="13"/>
    </row>
    <row r="2187" spans="6:6">
      <c r="F2187" s="13"/>
    </row>
    <row r="2188" spans="6:6">
      <c r="F2188" s="13"/>
    </row>
    <row r="2189" spans="6:6">
      <c r="F2189" s="13"/>
    </row>
    <row r="2190" spans="6:6">
      <c r="F2190" s="13"/>
    </row>
    <row r="2191" spans="6:6">
      <c r="F2191" s="13"/>
    </row>
    <row r="2192" spans="6:6">
      <c r="F2192" s="13"/>
    </row>
    <row r="2193" spans="6:6">
      <c r="F2193" s="13"/>
    </row>
    <row r="2194" spans="6:6">
      <c r="F2194" s="13"/>
    </row>
    <row r="2195" spans="6:6">
      <c r="F2195" s="13"/>
    </row>
    <row r="2196" spans="6:6">
      <c r="F2196" s="13"/>
    </row>
    <row r="2197" spans="6:6">
      <c r="F2197" s="13"/>
    </row>
    <row r="2198" spans="6:6">
      <c r="F2198" s="13"/>
    </row>
    <row r="2199" spans="6:6">
      <c r="F2199" s="13"/>
    </row>
    <row r="2200" spans="6:6">
      <c r="F2200" s="13"/>
    </row>
    <row r="2201" spans="6:6">
      <c r="F2201" s="13"/>
    </row>
    <row r="2202" spans="6:6">
      <c r="F2202" s="13"/>
    </row>
    <row r="2203" spans="6:6">
      <c r="F2203" s="13"/>
    </row>
    <row r="2204" spans="6:6">
      <c r="F2204" s="13"/>
    </row>
    <row r="2205" spans="6:6">
      <c r="F2205" s="13"/>
    </row>
    <row r="2206" spans="6:6">
      <c r="F2206" s="13"/>
    </row>
    <row r="2207" spans="6:6">
      <c r="F2207" s="13"/>
    </row>
    <row r="2208" spans="6:6">
      <c r="F2208" s="13"/>
    </row>
    <row r="2209" spans="6:6">
      <c r="F2209" s="13"/>
    </row>
    <row r="2210" spans="6:6">
      <c r="F2210" s="13"/>
    </row>
    <row r="2211" spans="6:6">
      <c r="F2211" s="13"/>
    </row>
    <row r="2212" spans="6:6">
      <c r="F2212" s="13"/>
    </row>
    <row r="2213" spans="6:6">
      <c r="F2213" s="13"/>
    </row>
    <row r="2214" spans="6:6">
      <c r="F2214" s="13"/>
    </row>
    <row r="2215" spans="6:6">
      <c r="F2215" s="13"/>
    </row>
    <row r="2216" spans="6:6">
      <c r="F2216" s="13"/>
    </row>
    <row r="2217" spans="6:6">
      <c r="F2217" s="13"/>
    </row>
    <row r="2218" spans="6:6">
      <c r="F2218" s="13"/>
    </row>
    <row r="2219" spans="6:6">
      <c r="F2219" s="13"/>
    </row>
    <row r="2220" spans="6:6">
      <c r="F2220" s="13"/>
    </row>
    <row r="2221" spans="6:6">
      <c r="F2221" s="13"/>
    </row>
    <row r="2222" spans="6:6">
      <c r="F2222" s="13"/>
    </row>
    <row r="2223" spans="6:6">
      <c r="F2223" s="13"/>
    </row>
    <row r="2224" spans="6:6">
      <c r="F2224" s="13"/>
    </row>
    <row r="2225" spans="6:6">
      <c r="F2225" s="13"/>
    </row>
    <row r="2226" spans="6:6">
      <c r="F2226" s="13"/>
    </row>
    <row r="2227" spans="6:6">
      <c r="F2227" s="13"/>
    </row>
    <row r="2228" spans="6:6">
      <c r="F2228" s="13"/>
    </row>
    <row r="2229" spans="6:6">
      <c r="F2229" s="13"/>
    </row>
    <row r="2230" spans="6:6">
      <c r="F2230" s="13"/>
    </row>
    <row r="2231" spans="6:6">
      <c r="F2231" s="13"/>
    </row>
    <row r="2232" spans="6:6">
      <c r="F2232" s="13"/>
    </row>
    <row r="2233" spans="6:6">
      <c r="F2233" s="13"/>
    </row>
    <row r="2234" spans="6:6">
      <c r="F2234" s="13"/>
    </row>
    <row r="2235" spans="6:6">
      <c r="F2235" s="13"/>
    </row>
    <row r="2236" spans="6:6">
      <c r="F2236" s="13"/>
    </row>
    <row r="2237" spans="6:6">
      <c r="F2237" s="13"/>
    </row>
    <row r="2238" spans="6:6">
      <c r="F2238" s="13"/>
    </row>
    <row r="2239" spans="6:6">
      <c r="F2239" s="13"/>
    </row>
    <row r="2240" spans="6:6">
      <c r="F2240" s="13"/>
    </row>
    <row r="2241" spans="6:6">
      <c r="F2241" s="13"/>
    </row>
    <row r="2242" spans="6:6">
      <c r="F2242" s="13"/>
    </row>
    <row r="2243" spans="6:6">
      <c r="F2243" s="13"/>
    </row>
    <row r="2244" spans="6:6">
      <c r="F2244" s="13"/>
    </row>
    <row r="2245" spans="6:6">
      <c r="F2245" s="13"/>
    </row>
    <row r="2246" spans="6:6">
      <c r="F2246" s="13"/>
    </row>
    <row r="2247" spans="6:6">
      <c r="F2247" s="13"/>
    </row>
    <row r="2248" spans="6:6">
      <c r="F2248" s="13"/>
    </row>
    <row r="2249" spans="6:6">
      <c r="F2249" s="13"/>
    </row>
    <row r="2250" spans="6:6">
      <c r="F2250" s="13"/>
    </row>
    <row r="2251" spans="6:6">
      <c r="F2251" s="13"/>
    </row>
    <row r="2252" spans="6:6">
      <c r="F2252" s="13"/>
    </row>
    <row r="2253" spans="6:6">
      <c r="F2253" s="13"/>
    </row>
    <row r="2254" spans="6:6">
      <c r="F2254" s="13"/>
    </row>
    <row r="2255" spans="6:6">
      <c r="F2255" s="13"/>
    </row>
    <row r="2256" spans="6:6">
      <c r="F2256" s="13"/>
    </row>
    <row r="2257" spans="6:6">
      <c r="F2257" s="13"/>
    </row>
    <row r="2258" spans="6:6">
      <c r="F2258" s="13"/>
    </row>
    <row r="2259" spans="6:6">
      <c r="F2259" s="13"/>
    </row>
    <row r="2260" spans="6:6">
      <c r="F2260" s="13"/>
    </row>
    <row r="2261" spans="6:6">
      <c r="F2261" s="13"/>
    </row>
    <row r="2262" spans="6:6">
      <c r="F2262" s="13"/>
    </row>
    <row r="2263" spans="6:6">
      <c r="F2263" s="13"/>
    </row>
    <row r="2264" spans="6:6">
      <c r="F2264" s="13"/>
    </row>
    <row r="2265" spans="6:6">
      <c r="F2265" s="13"/>
    </row>
    <row r="2266" spans="6:6">
      <c r="F2266" s="13"/>
    </row>
    <row r="2267" spans="6:6">
      <c r="F2267" s="13"/>
    </row>
    <row r="2268" spans="6:6">
      <c r="F2268" s="13"/>
    </row>
    <row r="2269" spans="6:6">
      <c r="F2269" s="13"/>
    </row>
    <row r="2270" spans="6:6">
      <c r="F2270" s="13"/>
    </row>
    <row r="2271" spans="6:6">
      <c r="F2271" s="13"/>
    </row>
    <row r="2272" spans="6:6">
      <c r="F2272" s="13"/>
    </row>
    <row r="2273" spans="6:6">
      <c r="F2273" s="13"/>
    </row>
    <row r="2274" spans="6:6">
      <c r="F2274" s="13"/>
    </row>
    <row r="2275" spans="6:6">
      <c r="F2275" s="13"/>
    </row>
    <row r="2276" spans="6:6">
      <c r="F2276" s="13"/>
    </row>
    <row r="2277" spans="6:6">
      <c r="F2277" s="13"/>
    </row>
    <row r="2278" spans="6:6">
      <c r="F2278" s="13"/>
    </row>
    <row r="2279" spans="6:6">
      <c r="F2279" s="13"/>
    </row>
    <row r="2280" spans="6:6">
      <c r="F2280" s="13"/>
    </row>
    <row r="2281" spans="6:6">
      <c r="F2281" s="13"/>
    </row>
    <row r="2282" spans="6:6">
      <c r="F2282" s="13"/>
    </row>
    <row r="2283" spans="6:6">
      <c r="F2283" s="13"/>
    </row>
    <row r="2284" spans="6:6">
      <c r="F2284" s="13"/>
    </row>
    <row r="2285" spans="6:6">
      <c r="F2285" s="13"/>
    </row>
    <row r="2286" spans="6:6">
      <c r="F2286" s="13"/>
    </row>
    <row r="2287" spans="6:6">
      <c r="F2287" s="13"/>
    </row>
    <row r="2288" spans="6:6">
      <c r="F2288" s="13"/>
    </row>
    <row r="2289" spans="6:6">
      <c r="F2289" s="13"/>
    </row>
    <row r="2290" spans="6:6">
      <c r="F2290" s="13"/>
    </row>
    <row r="2291" spans="6:6">
      <c r="F2291" s="13"/>
    </row>
    <row r="2292" spans="6:6">
      <c r="F2292" s="13"/>
    </row>
    <row r="2293" spans="6:6">
      <c r="F2293" s="13"/>
    </row>
    <row r="2294" spans="6:6">
      <c r="F2294" s="13"/>
    </row>
    <row r="2295" spans="6:6">
      <c r="F2295" s="13"/>
    </row>
    <row r="2296" spans="6:6">
      <c r="F2296" s="13"/>
    </row>
    <row r="2297" spans="6:6">
      <c r="F2297" s="13"/>
    </row>
    <row r="2298" spans="6:6">
      <c r="F2298" s="13"/>
    </row>
    <row r="2299" spans="6:6">
      <c r="F2299" s="13"/>
    </row>
    <row r="2300" spans="6:6">
      <c r="F2300" s="13"/>
    </row>
    <row r="2301" spans="6:6">
      <c r="F2301" s="13"/>
    </row>
    <row r="2302" spans="6:6">
      <c r="F2302" s="13"/>
    </row>
    <row r="2303" spans="6:6">
      <c r="F2303" s="13"/>
    </row>
    <row r="2304" spans="6:6">
      <c r="F2304" s="13"/>
    </row>
    <row r="2305" spans="6:6">
      <c r="F2305" s="13"/>
    </row>
    <row r="2306" spans="6:6">
      <c r="F2306" s="13"/>
    </row>
    <row r="2307" spans="6:6">
      <c r="F2307" s="13"/>
    </row>
    <row r="2308" spans="6:6">
      <c r="F2308" s="13"/>
    </row>
    <row r="2309" spans="6:6">
      <c r="F2309" s="13"/>
    </row>
    <row r="2310" spans="6:6">
      <c r="F2310" s="13"/>
    </row>
    <row r="2311" spans="6:6">
      <c r="F2311" s="13"/>
    </row>
    <row r="2312" spans="6:6">
      <c r="F2312" s="13"/>
    </row>
    <row r="2313" spans="6:6">
      <c r="F2313" s="13"/>
    </row>
    <row r="2314" spans="6:6">
      <c r="F2314" s="13"/>
    </row>
    <row r="2315" spans="6:6">
      <c r="F2315" s="13"/>
    </row>
    <row r="2316" spans="6:6">
      <c r="F2316" s="13"/>
    </row>
    <row r="2317" spans="6:6">
      <c r="F2317" s="13"/>
    </row>
    <row r="2318" spans="6:6">
      <c r="F2318" s="13"/>
    </row>
    <row r="2319" spans="6:6">
      <c r="F2319" s="13"/>
    </row>
    <row r="2320" spans="6:6">
      <c r="F2320" s="13"/>
    </row>
    <row r="2321" spans="6:6">
      <c r="F2321" s="13"/>
    </row>
    <row r="2322" spans="6:6">
      <c r="F2322" s="13"/>
    </row>
    <row r="2323" spans="6:6">
      <c r="F2323" s="13"/>
    </row>
    <row r="2324" spans="6:6">
      <c r="F2324" s="13"/>
    </row>
    <row r="2325" spans="6:6">
      <c r="F2325" s="13"/>
    </row>
    <row r="2326" spans="6:6">
      <c r="F2326" s="13"/>
    </row>
    <row r="2327" spans="6:6">
      <c r="F2327" s="13"/>
    </row>
    <row r="2328" spans="6:6">
      <c r="F2328" s="13"/>
    </row>
    <row r="2329" spans="6:6">
      <c r="F2329" s="13"/>
    </row>
    <row r="2330" spans="6:6">
      <c r="F2330" s="13"/>
    </row>
    <row r="2331" spans="6:6">
      <c r="F2331" s="13"/>
    </row>
    <row r="2332" spans="6:6">
      <c r="F2332" s="13"/>
    </row>
    <row r="2333" spans="6:6">
      <c r="F2333" s="13"/>
    </row>
    <row r="2334" spans="6:6">
      <c r="F2334" s="13"/>
    </row>
    <row r="2335" spans="6:6">
      <c r="F2335" s="13"/>
    </row>
    <row r="2336" spans="6:6">
      <c r="F2336" s="13"/>
    </row>
    <row r="2337" spans="6:6">
      <c r="F2337" s="13"/>
    </row>
    <row r="2338" spans="6:6">
      <c r="F2338" s="13"/>
    </row>
    <row r="2339" spans="6:6">
      <c r="F2339" s="13"/>
    </row>
    <row r="2340" spans="6:6">
      <c r="F2340" s="13"/>
    </row>
    <row r="2341" spans="6:6">
      <c r="F2341" s="13"/>
    </row>
    <row r="2342" spans="6:6">
      <c r="F2342" s="13"/>
    </row>
    <row r="2343" spans="6:6">
      <c r="F2343" s="13"/>
    </row>
    <row r="2344" spans="6:6">
      <c r="F2344" s="13"/>
    </row>
    <row r="2345" spans="6:6">
      <c r="F2345" s="13"/>
    </row>
    <row r="2346" spans="6:6">
      <c r="F2346" s="13"/>
    </row>
    <row r="2347" spans="6:6">
      <c r="F2347" s="13"/>
    </row>
    <row r="2348" spans="6:6">
      <c r="F2348" s="13"/>
    </row>
    <row r="2349" spans="6:6">
      <c r="F2349" s="13"/>
    </row>
    <row r="2350" spans="6:6">
      <c r="F2350" s="13"/>
    </row>
    <row r="2351" spans="6:6">
      <c r="F2351" s="13"/>
    </row>
    <row r="2352" spans="6:6">
      <c r="F2352" s="13"/>
    </row>
    <row r="2353" spans="6:6">
      <c r="F2353" s="13"/>
    </row>
    <row r="2354" spans="6:6">
      <c r="F2354" s="13"/>
    </row>
    <row r="2355" spans="6:6">
      <c r="F2355" s="13"/>
    </row>
    <row r="2356" spans="6:6">
      <c r="F2356" s="13"/>
    </row>
    <row r="2357" spans="6:6">
      <c r="F2357" s="13"/>
    </row>
    <row r="2358" spans="6:6">
      <c r="F2358" s="13"/>
    </row>
    <row r="2359" spans="6:6">
      <c r="F2359" s="13"/>
    </row>
    <row r="2360" spans="6:6">
      <c r="F2360" s="13"/>
    </row>
    <row r="2361" spans="6:6">
      <c r="F2361" s="13"/>
    </row>
    <row r="2362" spans="6:6">
      <c r="F2362" s="13"/>
    </row>
    <row r="2363" spans="6:6">
      <c r="F2363" s="13"/>
    </row>
    <row r="2364" spans="6:6">
      <c r="F2364" s="13"/>
    </row>
    <row r="2365" spans="6:6">
      <c r="F2365" s="13"/>
    </row>
    <row r="2366" spans="6:6">
      <c r="F2366" s="13"/>
    </row>
    <row r="2367" spans="6:6">
      <c r="F2367" s="13"/>
    </row>
    <row r="2368" spans="6:6">
      <c r="F2368" s="13"/>
    </row>
    <row r="2369" spans="6:6">
      <c r="F2369" s="13"/>
    </row>
    <row r="2370" spans="6:6">
      <c r="F2370" s="13"/>
    </row>
    <row r="2371" spans="6:6">
      <c r="F2371" s="13"/>
    </row>
    <row r="2372" spans="6:6">
      <c r="F2372" s="13"/>
    </row>
    <row r="2373" spans="6:6">
      <c r="F2373" s="13"/>
    </row>
    <row r="2374" spans="6:6">
      <c r="F2374" s="13"/>
    </row>
    <row r="2375" spans="6:6">
      <c r="F2375" s="13"/>
    </row>
    <row r="2376" spans="6:6">
      <c r="F2376" s="13"/>
    </row>
    <row r="2377" spans="6:6">
      <c r="F2377" s="13"/>
    </row>
    <row r="2378" spans="6:6">
      <c r="F2378" s="13"/>
    </row>
    <row r="2379" spans="6:6">
      <c r="F2379" s="13"/>
    </row>
    <row r="2380" spans="6:6">
      <c r="F2380" s="13"/>
    </row>
    <row r="2381" spans="6:6">
      <c r="F2381" s="13"/>
    </row>
    <row r="2382" spans="6:6">
      <c r="F2382" s="13"/>
    </row>
    <row r="2383" spans="6:6">
      <c r="F2383" s="13"/>
    </row>
    <row r="2384" spans="6:6">
      <c r="F2384" s="13"/>
    </row>
    <row r="2385" spans="6:6">
      <c r="F2385" s="13"/>
    </row>
    <row r="2386" spans="6:6">
      <c r="F2386" s="13"/>
    </row>
    <row r="2387" spans="6:6">
      <c r="F2387" s="13"/>
    </row>
    <row r="2388" spans="6:6">
      <c r="F2388" s="13"/>
    </row>
    <row r="2389" spans="6:6">
      <c r="F2389" s="13"/>
    </row>
    <row r="2390" spans="6:6">
      <c r="F2390" s="13"/>
    </row>
    <row r="2391" spans="6:6">
      <c r="F2391" s="13"/>
    </row>
    <row r="2392" spans="6:6">
      <c r="F2392" s="13"/>
    </row>
    <row r="2393" spans="6:6">
      <c r="F2393" s="13"/>
    </row>
    <row r="2394" spans="6:6">
      <c r="F2394" s="13"/>
    </row>
    <row r="2395" spans="6:6">
      <c r="F2395" s="13"/>
    </row>
    <row r="2396" spans="6:6">
      <c r="F2396" s="13"/>
    </row>
    <row r="2397" spans="6:6">
      <c r="F2397" s="13"/>
    </row>
    <row r="2398" spans="6:6">
      <c r="F2398" s="13"/>
    </row>
    <row r="2399" spans="6:6">
      <c r="F2399" s="13"/>
    </row>
    <row r="2400" spans="6:6">
      <c r="F2400" s="13"/>
    </row>
    <row r="2401" spans="6:6">
      <c r="F2401" s="13"/>
    </row>
    <row r="2402" spans="6:6">
      <c r="F2402" s="13"/>
    </row>
    <row r="2403" spans="6:6">
      <c r="F2403" s="13"/>
    </row>
    <row r="2404" spans="6:6">
      <c r="F2404" s="13"/>
    </row>
    <row r="2405" spans="6:6">
      <c r="F2405" s="13"/>
    </row>
    <row r="2406" spans="6:6">
      <c r="F2406" s="13"/>
    </row>
    <row r="2407" spans="6:6">
      <c r="F2407" s="13"/>
    </row>
    <row r="2408" spans="6:6">
      <c r="F2408" s="13"/>
    </row>
    <row r="2409" spans="6:6">
      <c r="F2409" s="13"/>
    </row>
    <row r="2410" spans="6:6">
      <c r="F2410" s="13"/>
    </row>
    <row r="2411" spans="6:6">
      <c r="F2411" s="13"/>
    </row>
    <row r="2412" spans="6:6">
      <c r="F2412" s="13"/>
    </row>
    <row r="2413" spans="6:6">
      <c r="F2413" s="13"/>
    </row>
    <row r="2414" spans="6:6">
      <c r="F2414" s="13"/>
    </row>
    <row r="2415" spans="6:6">
      <c r="F2415" s="13"/>
    </row>
    <row r="2416" spans="6:6">
      <c r="F2416" s="13"/>
    </row>
    <row r="2417" spans="6:6">
      <c r="F2417" s="13"/>
    </row>
    <row r="2418" spans="6:6">
      <c r="F2418" s="13"/>
    </row>
    <row r="2419" spans="6:6">
      <c r="F2419" s="13"/>
    </row>
    <row r="2420" spans="6:6">
      <c r="F2420" s="13"/>
    </row>
    <row r="2421" spans="6:6">
      <c r="F2421" s="13"/>
    </row>
    <row r="2422" spans="6:6">
      <c r="F2422" s="13"/>
    </row>
    <row r="2423" spans="6:6">
      <c r="F2423" s="13"/>
    </row>
    <row r="2424" spans="6:6">
      <c r="F2424" s="13"/>
    </row>
    <row r="2425" spans="6:6">
      <c r="F2425" s="13"/>
    </row>
    <row r="2426" spans="6:6">
      <c r="F2426" s="13"/>
    </row>
    <row r="2427" spans="6:6">
      <c r="F2427" s="13"/>
    </row>
    <row r="2428" spans="6:6">
      <c r="F2428" s="13"/>
    </row>
    <row r="2429" spans="6:6">
      <c r="F2429" s="13"/>
    </row>
    <row r="2430" spans="6:6">
      <c r="F2430" s="13"/>
    </row>
    <row r="2431" spans="6:6">
      <c r="F2431" s="13"/>
    </row>
    <row r="2432" spans="6:6">
      <c r="F2432" s="13"/>
    </row>
    <row r="2433" spans="6:6">
      <c r="F2433" s="13"/>
    </row>
    <row r="2434" spans="6:6">
      <c r="F2434" s="13"/>
    </row>
    <row r="2435" spans="6:6">
      <c r="F2435" s="13"/>
    </row>
    <row r="2436" spans="6:6">
      <c r="F2436" s="13"/>
    </row>
    <row r="2437" spans="6:6">
      <c r="F2437" s="13"/>
    </row>
    <row r="2438" spans="6:6">
      <c r="F2438" s="13"/>
    </row>
    <row r="2439" spans="6:6">
      <c r="F2439" s="13"/>
    </row>
    <row r="2440" spans="6:6">
      <c r="F2440" s="13"/>
    </row>
    <row r="2441" spans="6:6">
      <c r="F2441" s="13"/>
    </row>
    <row r="2442" spans="6:6">
      <c r="F2442" s="13"/>
    </row>
    <row r="2443" spans="6:6">
      <c r="F2443" s="13"/>
    </row>
    <row r="2444" spans="6:6">
      <c r="F2444" s="13"/>
    </row>
    <row r="2445" spans="6:6">
      <c r="F2445" s="13"/>
    </row>
    <row r="2446" spans="6:6">
      <c r="F2446" s="13"/>
    </row>
    <row r="2447" spans="6:6">
      <c r="F2447" s="13"/>
    </row>
    <row r="2448" spans="6:6">
      <c r="F2448" s="13"/>
    </row>
    <row r="2449" spans="6:6">
      <c r="F2449" s="13"/>
    </row>
    <row r="2450" spans="6:6">
      <c r="F2450" s="13"/>
    </row>
    <row r="2451" spans="6:6">
      <c r="F2451" s="13"/>
    </row>
    <row r="2452" spans="6:6">
      <c r="F2452" s="13"/>
    </row>
    <row r="2453" spans="6:6">
      <c r="F2453" s="13"/>
    </row>
    <row r="2454" spans="6:6">
      <c r="F2454" s="13"/>
    </row>
    <row r="2455" spans="6:6">
      <c r="F2455" s="13"/>
    </row>
    <row r="2456" spans="6:6">
      <c r="F2456" s="13"/>
    </row>
    <row r="2457" spans="6:6">
      <c r="F2457" s="13"/>
    </row>
    <row r="2458" spans="6:6">
      <c r="F2458" s="13"/>
    </row>
    <row r="2459" spans="6:6">
      <c r="F2459" s="13"/>
    </row>
    <row r="2460" spans="6:6">
      <c r="F2460" s="13"/>
    </row>
    <row r="2461" spans="6:6">
      <c r="F2461" s="13"/>
    </row>
    <row r="2462" spans="6:6">
      <c r="F2462" s="13"/>
    </row>
    <row r="2463" spans="6:6">
      <c r="F2463" s="13"/>
    </row>
    <row r="2464" spans="6:6">
      <c r="F2464" s="13"/>
    </row>
    <row r="2465" spans="6:6">
      <c r="F2465" s="13"/>
    </row>
    <row r="2466" spans="6:6">
      <c r="F2466" s="13"/>
    </row>
    <row r="2467" spans="6:6">
      <c r="F2467" s="13"/>
    </row>
    <row r="2468" spans="6:6">
      <c r="F2468" s="13"/>
    </row>
    <row r="2469" spans="6:6">
      <c r="F2469" s="13"/>
    </row>
    <row r="2470" spans="6:6">
      <c r="F2470" s="13"/>
    </row>
    <row r="2471" spans="6:6">
      <c r="F2471" s="13"/>
    </row>
    <row r="2472" spans="6:6">
      <c r="F2472" s="13"/>
    </row>
    <row r="2473" spans="6:6">
      <c r="F2473" s="13"/>
    </row>
    <row r="2474" spans="6:6">
      <c r="F2474" s="13"/>
    </row>
    <row r="2475" spans="6:6">
      <c r="F2475" s="13"/>
    </row>
    <row r="2476" spans="6:6">
      <c r="F2476" s="13"/>
    </row>
    <row r="2477" spans="6:6">
      <c r="F2477" s="13"/>
    </row>
    <row r="2478" spans="6:6">
      <c r="F2478" s="13"/>
    </row>
    <row r="2479" spans="6:6">
      <c r="F2479" s="13"/>
    </row>
    <row r="2480" spans="6:6">
      <c r="F2480" s="13"/>
    </row>
    <row r="2481" spans="6:6">
      <c r="F2481" s="13"/>
    </row>
    <row r="2482" spans="6:6">
      <c r="F2482" s="13"/>
    </row>
    <row r="2483" spans="6:6">
      <c r="F2483" s="13"/>
    </row>
    <row r="2484" spans="6:6">
      <c r="F2484" s="13"/>
    </row>
    <row r="2485" spans="6:6">
      <c r="F2485" s="13"/>
    </row>
    <row r="2486" spans="6:6">
      <c r="F2486" s="13"/>
    </row>
    <row r="2487" spans="6:6">
      <c r="F2487" s="13"/>
    </row>
    <row r="2488" spans="6:6">
      <c r="F2488" s="13"/>
    </row>
    <row r="2489" spans="6:6">
      <c r="F2489" s="13"/>
    </row>
    <row r="2490" spans="6:6">
      <c r="F2490" s="13"/>
    </row>
    <row r="2491" spans="6:6">
      <c r="F2491" s="13"/>
    </row>
    <row r="2492" spans="6:6">
      <c r="F2492" s="13"/>
    </row>
    <row r="2493" spans="6:6">
      <c r="F2493" s="13"/>
    </row>
    <row r="2494" spans="6:6">
      <c r="F2494" s="13"/>
    </row>
    <row r="2495" spans="6:6">
      <c r="F2495" s="13"/>
    </row>
    <row r="2496" spans="6:6">
      <c r="F2496" s="13"/>
    </row>
    <row r="2497" spans="6:6">
      <c r="F2497" s="13"/>
    </row>
    <row r="2498" spans="6:6">
      <c r="F2498" s="13"/>
    </row>
    <row r="2499" spans="6:6">
      <c r="F2499" s="13"/>
    </row>
    <row r="2500" spans="6:6">
      <c r="F2500" s="13"/>
    </row>
    <row r="2501" spans="6:6">
      <c r="F2501" s="13"/>
    </row>
    <row r="2502" spans="6:6">
      <c r="F2502" s="13"/>
    </row>
    <row r="2503" spans="6:6">
      <c r="F2503" s="13"/>
    </row>
    <row r="2504" spans="6:6">
      <c r="F2504" s="13"/>
    </row>
    <row r="2505" spans="6:6">
      <c r="F2505" s="13"/>
    </row>
    <row r="2506" spans="6:6">
      <c r="F2506" s="13"/>
    </row>
    <row r="2507" spans="6:6">
      <c r="F2507" s="13"/>
    </row>
    <row r="2508" spans="6:6">
      <c r="F2508" s="13"/>
    </row>
    <row r="2509" spans="6:6">
      <c r="F2509" s="13"/>
    </row>
    <row r="2510" spans="6:6">
      <c r="F2510" s="13"/>
    </row>
    <row r="2511" spans="6:6">
      <c r="F2511" s="13"/>
    </row>
    <row r="2512" spans="6:6">
      <c r="F2512" s="13"/>
    </row>
    <row r="2513" spans="6:6">
      <c r="F2513" s="13"/>
    </row>
    <row r="2514" spans="6:6">
      <c r="F2514" s="13"/>
    </row>
    <row r="2515" spans="6:6">
      <c r="F2515" s="13"/>
    </row>
    <row r="2516" spans="6:6">
      <c r="F2516" s="13"/>
    </row>
    <row r="2517" spans="6:6">
      <c r="F2517" s="13"/>
    </row>
    <row r="2518" spans="6:6">
      <c r="F2518" s="13"/>
    </row>
    <row r="2519" spans="6:6">
      <c r="F2519" s="13"/>
    </row>
    <row r="2520" spans="6:6">
      <c r="F2520" s="13"/>
    </row>
    <row r="2521" spans="6:6">
      <c r="F2521" s="13"/>
    </row>
    <row r="2522" spans="6:6">
      <c r="F2522" s="13"/>
    </row>
    <row r="2523" spans="6:6">
      <c r="F2523" s="13"/>
    </row>
    <row r="2524" spans="6:6">
      <c r="F2524" s="13"/>
    </row>
    <row r="2525" spans="6:6">
      <c r="F2525" s="13"/>
    </row>
    <row r="2526" spans="6:6">
      <c r="F2526" s="13"/>
    </row>
    <row r="2527" spans="6:6">
      <c r="F2527" s="13"/>
    </row>
    <row r="2528" spans="6:6">
      <c r="F2528" s="13"/>
    </row>
    <row r="2529" spans="6:6">
      <c r="F2529" s="13"/>
    </row>
    <row r="2530" spans="6:6">
      <c r="F2530" s="13"/>
    </row>
    <row r="2531" spans="6:6">
      <c r="F2531" s="13"/>
    </row>
    <row r="2532" spans="6:6">
      <c r="F2532" s="13"/>
    </row>
    <row r="2533" spans="6:6">
      <c r="F2533" s="13"/>
    </row>
    <row r="2534" spans="6:6">
      <c r="F2534" s="13"/>
    </row>
    <row r="2535" spans="6:6">
      <c r="F2535" s="13"/>
    </row>
    <row r="2536" spans="6:6">
      <c r="F2536" s="13"/>
    </row>
    <row r="2537" spans="6:6">
      <c r="F2537" s="13"/>
    </row>
    <row r="2538" spans="6:6">
      <c r="F2538" s="13"/>
    </row>
    <row r="2539" spans="6:6">
      <c r="F2539" s="13"/>
    </row>
    <row r="2540" spans="6:6">
      <c r="F2540" s="13"/>
    </row>
    <row r="2541" spans="6:6">
      <c r="F2541" s="13"/>
    </row>
    <row r="2542" spans="6:6">
      <c r="F2542" s="13"/>
    </row>
    <row r="2543" spans="6:6">
      <c r="F2543" s="13"/>
    </row>
    <row r="2544" spans="6:6">
      <c r="F2544" s="13"/>
    </row>
    <row r="2545" spans="6:6">
      <c r="F2545" s="13"/>
    </row>
    <row r="2546" spans="6:6">
      <c r="F2546" s="13"/>
    </row>
    <row r="2547" spans="6:6">
      <c r="F2547" s="13"/>
    </row>
    <row r="2548" spans="6:6">
      <c r="F2548" s="13"/>
    </row>
    <row r="2549" spans="6:6">
      <c r="F2549" s="13"/>
    </row>
    <row r="2550" spans="6:6">
      <c r="F2550" s="13"/>
    </row>
    <row r="2551" spans="6:6">
      <c r="F2551" s="13"/>
    </row>
    <row r="2552" spans="6:6">
      <c r="F2552" s="13"/>
    </row>
    <row r="2553" spans="6:6">
      <c r="F2553" s="13"/>
    </row>
    <row r="2554" spans="6:6">
      <c r="F2554" s="13"/>
    </row>
    <row r="2555" spans="6:6">
      <c r="F2555" s="13"/>
    </row>
    <row r="2556" spans="6:6">
      <c r="F2556" s="13"/>
    </row>
    <row r="2557" spans="6:6">
      <c r="F2557" s="13"/>
    </row>
    <row r="2558" spans="6:6">
      <c r="F2558" s="13"/>
    </row>
    <row r="2559" spans="6:6">
      <c r="F2559" s="13"/>
    </row>
    <row r="2560" spans="6:6">
      <c r="F2560" s="13"/>
    </row>
    <row r="2561" spans="6:6">
      <c r="F2561" s="13"/>
    </row>
    <row r="2562" spans="6:6">
      <c r="F2562" s="13"/>
    </row>
    <row r="2563" spans="6:6">
      <c r="F2563" s="13"/>
    </row>
    <row r="2564" spans="6:6">
      <c r="F2564" s="13"/>
    </row>
    <row r="2565" spans="6:6">
      <c r="F2565" s="13"/>
    </row>
    <row r="2566" spans="6:6">
      <c r="F2566" s="13"/>
    </row>
    <row r="2567" spans="6:6">
      <c r="F2567" s="13"/>
    </row>
    <row r="2568" spans="6:6">
      <c r="F2568" s="13"/>
    </row>
    <row r="2569" spans="6:6">
      <c r="F2569" s="13"/>
    </row>
    <row r="2570" spans="6:6">
      <c r="F2570" s="13"/>
    </row>
    <row r="2571" spans="6:6">
      <c r="F2571" s="13"/>
    </row>
    <row r="2572" spans="6:6">
      <c r="F2572" s="13"/>
    </row>
    <row r="2573" spans="6:6">
      <c r="F2573" s="13"/>
    </row>
    <row r="2574" spans="6:6">
      <c r="F2574" s="13"/>
    </row>
    <row r="2575" spans="6:6">
      <c r="F2575" s="13"/>
    </row>
    <row r="2576" spans="6:6">
      <c r="F2576" s="13"/>
    </row>
    <row r="2577" spans="6:6">
      <c r="F2577" s="13"/>
    </row>
    <row r="2578" spans="6:6">
      <c r="F2578" s="13"/>
    </row>
    <row r="2579" spans="6:6">
      <c r="F2579" s="13"/>
    </row>
    <row r="2580" spans="6:6">
      <c r="F2580" s="13"/>
    </row>
    <row r="2581" spans="6:6">
      <c r="F2581" s="13"/>
    </row>
    <row r="2582" spans="6:6">
      <c r="F2582" s="13"/>
    </row>
    <row r="2583" spans="6:6">
      <c r="F2583" s="13"/>
    </row>
    <row r="2584" spans="6:6">
      <c r="F2584" s="13"/>
    </row>
    <row r="2585" spans="6:6">
      <c r="F2585" s="13"/>
    </row>
    <row r="2586" spans="6:6">
      <c r="F2586" s="13"/>
    </row>
    <row r="2587" spans="6:6">
      <c r="F2587" s="13"/>
    </row>
    <row r="2588" spans="6:6">
      <c r="F2588" s="13"/>
    </row>
    <row r="2589" spans="6:6">
      <c r="F2589" s="13"/>
    </row>
    <row r="2590" spans="6:6">
      <c r="F2590" s="13"/>
    </row>
    <row r="2591" spans="6:6">
      <c r="F2591" s="13"/>
    </row>
    <row r="2592" spans="6:6">
      <c r="F2592" s="13"/>
    </row>
    <row r="2593" spans="6:6">
      <c r="F2593" s="13"/>
    </row>
    <row r="2594" spans="6:6">
      <c r="F2594" s="13"/>
    </row>
    <row r="2595" spans="6:6">
      <c r="F2595" s="13"/>
    </row>
    <row r="2596" spans="6:6">
      <c r="F2596" s="13"/>
    </row>
    <row r="2597" spans="6:6">
      <c r="F2597" s="13"/>
    </row>
    <row r="2598" spans="6:6">
      <c r="F2598" s="13"/>
    </row>
    <row r="2599" spans="6:6">
      <c r="F2599" s="13"/>
    </row>
    <row r="2600" spans="6:6">
      <c r="F2600" s="13"/>
    </row>
    <row r="2601" spans="6:6">
      <c r="F2601" s="13"/>
    </row>
    <row r="2602" spans="6:6">
      <c r="F2602" s="13"/>
    </row>
    <row r="2603" spans="6:6">
      <c r="F2603" s="13"/>
    </row>
    <row r="2604" spans="6:6">
      <c r="F2604" s="13"/>
    </row>
    <row r="2605" spans="6:6">
      <c r="F2605" s="13"/>
    </row>
    <row r="2606" spans="6:6">
      <c r="F2606" s="13"/>
    </row>
    <row r="2607" spans="6:6">
      <c r="F2607" s="13"/>
    </row>
    <row r="2608" spans="6:6">
      <c r="F2608" s="13"/>
    </row>
    <row r="2609" spans="6:6">
      <c r="F2609" s="13"/>
    </row>
    <row r="2610" spans="6:6">
      <c r="F2610" s="13"/>
    </row>
    <row r="2611" spans="6:6">
      <c r="F2611" s="13"/>
    </row>
    <row r="2612" spans="6:6">
      <c r="F2612" s="13"/>
    </row>
    <row r="2613" spans="6:6">
      <c r="F2613" s="13"/>
    </row>
    <row r="2614" spans="6:6">
      <c r="F2614" s="13"/>
    </row>
    <row r="2615" spans="6:6">
      <c r="F2615" s="13"/>
    </row>
    <row r="2616" spans="6:6">
      <c r="F2616" s="13"/>
    </row>
    <row r="2617" spans="6:6">
      <c r="F2617" s="13"/>
    </row>
    <row r="2618" spans="6:6">
      <c r="F2618" s="13"/>
    </row>
    <row r="2619" spans="6:6">
      <c r="F2619" s="13"/>
    </row>
    <row r="2620" spans="6:6">
      <c r="F2620" s="13"/>
    </row>
    <row r="2621" spans="6:6">
      <c r="F2621" s="13"/>
    </row>
    <row r="2622" spans="6:6">
      <c r="F2622" s="13"/>
    </row>
    <row r="2623" spans="6:6">
      <c r="F2623" s="13"/>
    </row>
    <row r="2624" spans="6:6">
      <c r="F2624" s="13"/>
    </row>
    <row r="2625" spans="6:6">
      <c r="F2625" s="13"/>
    </row>
    <row r="2626" spans="6:6">
      <c r="F2626" s="13"/>
    </row>
    <row r="2627" spans="6:6">
      <c r="F2627" s="13"/>
    </row>
    <row r="2628" spans="6:6">
      <c r="F2628" s="13"/>
    </row>
    <row r="2629" spans="6:6">
      <c r="F2629" s="13"/>
    </row>
    <row r="2630" spans="6:6">
      <c r="F2630" s="13"/>
    </row>
    <row r="2631" spans="6:6">
      <c r="F2631" s="13"/>
    </row>
    <row r="2632" spans="6:6">
      <c r="F2632" s="13"/>
    </row>
    <row r="2633" spans="6:6">
      <c r="F2633" s="13"/>
    </row>
    <row r="2634" spans="6:6">
      <c r="F2634" s="13"/>
    </row>
    <row r="2635" spans="6:6">
      <c r="F2635" s="13"/>
    </row>
    <row r="2636" spans="6:6">
      <c r="F2636" s="13"/>
    </row>
    <row r="2637" spans="6:6">
      <c r="F2637" s="13"/>
    </row>
    <row r="2638" spans="6:6">
      <c r="F2638" s="13"/>
    </row>
    <row r="2639" spans="6:6">
      <c r="F2639" s="13"/>
    </row>
    <row r="2640" spans="6:6">
      <c r="F2640" s="13"/>
    </row>
    <row r="2641" spans="6:6">
      <c r="F2641" s="13"/>
    </row>
    <row r="2642" spans="6:6">
      <c r="F2642" s="13"/>
    </row>
    <row r="2643" spans="6:6">
      <c r="F2643" s="13"/>
    </row>
    <row r="2644" spans="6:6">
      <c r="F2644" s="13"/>
    </row>
    <row r="2645" spans="6:6">
      <c r="F2645" s="13"/>
    </row>
    <row r="2646" spans="6:6">
      <c r="F2646" s="13"/>
    </row>
    <row r="2647" spans="6:6">
      <c r="F2647" s="13"/>
    </row>
    <row r="2648" spans="6:6">
      <c r="F2648" s="13"/>
    </row>
    <row r="2649" spans="6:6">
      <c r="F2649" s="13"/>
    </row>
    <row r="2650" spans="6:6">
      <c r="F2650" s="13"/>
    </row>
    <row r="2651" spans="6:6">
      <c r="F2651" s="13"/>
    </row>
    <row r="2652" spans="6:6">
      <c r="F2652" s="13"/>
    </row>
    <row r="2653" spans="6:6">
      <c r="F2653" s="13"/>
    </row>
    <row r="2654" spans="6:6">
      <c r="F2654" s="13"/>
    </row>
    <row r="2655" spans="6:6">
      <c r="F2655" s="13"/>
    </row>
    <row r="2656" spans="6:6">
      <c r="F2656" s="13"/>
    </row>
    <row r="2657" spans="6:6">
      <c r="F2657" s="13"/>
    </row>
    <row r="2658" spans="6:6">
      <c r="F2658" s="13"/>
    </row>
    <row r="2659" spans="6:6">
      <c r="F2659" s="13"/>
    </row>
    <row r="2660" spans="6:6">
      <c r="F2660" s="13"/>
    </row>
    <row r="2661" spans="6:6">
      <c r="F2661" s="13"/>
    </row>
    <row r="2662" spans="6:6">
      <c r="F2662" s="13"/>
    </row>
    <row r="2663" spans="6:6">
      <c r="F2663" s="13"/>
    </row>
    <row r="2664" spans="6:6">
      <c r="F2664" s="13"/>
    </row>
    <row r="2665" spans="6:6">
      <c r="F2665" s="13"/>
    </row>
    <row r="2666" spans="6:6">
      <c r="F2666" s="13"/>
    </row>
    <row r="2667" spans="6:6">
      <c r="F2667" s="13"/>
    </row>
    <row r="2668" spans="6:6">
      <c r="F2668" s="13"/>
    </row>
    <row r="2669" spans="6:6">
      <c r="F2669" s="13"/>
    </row>
    <row r="2670" spans="6:6">
      <c r="F2670" s="13"/>
    </row>
    <row r="2671" spans="6:6">
      <c r="F2671" s="13"/>
    </row>
    <row r="2672" spans="6:6">
      <c r="F2672" s="13"/>
    </row>
    <row r="2673" spans="6:6">
      <c r="F2673" s="13"/>
    </row>
    <row r="2674" spans="6:6">
      <c r="F2674" s="13"/>
    </row>
    <row r="2675" spans="6:6">
      <c r="F2675" s="13"/>
    </row>
    <row r="2676" spans="6:6">
      <c r="F2676" s="13"/>
    </row>
    <row r="2677" spans="6:6">
      <c r="F2677" s="13"/>
    </row>
    <row r="2678" spans="6:6">
      <c r="F2678" s="13"/>
    </row>
    <row r="2679" spans="6:6">
      <c r="F2679" s="13"/>
    </row>
    <row r="2680" spans="6:6">
      <c r="F2680" s="13"/>
    </row>
    <row r="2681" spans="6:6">
      <c r="F2681" s="13"/>
    </row>
    <row r="2682" spans="6:6">
      <c r="F2682" s="13"/>
    </row>
    <row r="2683" spans="6:6">
      <c r="F2683" s="13"/>
    </row>
    <row r="2684" spans="6:6">
      <c r="F2684" s="13"/>
    </row>
    <row r="2685" spans="6:6">
      <c r="F2685" s="13"/>
    </row>
    <row r="2686" spans="6:6">
      <c r="F2686" s="13"/>
    </row>
    <row r="2687" spans="6:6">
      <c r="F2687" s="13"/>
    </row>
    <row r="2688" spans="6:6">
      <c r="F2688" s="13"/>
    </row>
    <row r="2689" spans="6:6">
      <c r="F2689" s="13"/>
    </row>
    <row r="2690" spans="6:6">
      <c r="F2690" s="13"/>
    </row>
    <row r="2691" spans="6:6">
      <c r="F2691" s="13"/>
    </row>
    <row r="2692" spans="6:6">
      <c r="F2692" s="13"/>
    </row>
    <row r="2693" spans="6:6">
      <c r="F2693" s="13"/>
    </row>
    <row r="2694" spans="6:6">
      <c r="F2694" s="13"/>
    </row>
    <row r="2695" spans="6:6">
      <c r="F2695" s="13"/>
    </row>
    <row r="2696" spans="6:6">
      <c r="F2696" s="13"/>
    </row>
    <row r="2697" spans="6:6">
      <c r="F2697" s="13"/>
    </row>
    <row r="2698" spans="6:6">
      <c r="F2698" s="13"/>
    </row>
    <row r="2699" spans="6:6">
      <c r="F2699" s="13"/>
    </row>
    <row r="2700" spans="6:6">
      <c r="F2700" s="13"/>
    </row>
    <row r="2701" spans="6:6">
      <c r="F2701" s="13"/>
    </row>
    <row r="2702" spans="6:6">
      <c r="F2702" s="13"/>
    </row>
    <row r="2703" spans="6:6">
      <c r="F2703" s="13"/>
    </row>
    <row r="2704" spans="6:6">
      <c r="F2704" s="13"/>
    </row>
    <row r="2705" spans="6:6">
      <c r="F2705" s="13"/>
    </row>
    <row r="2706" spans="6:6">
      <c r="F2706" s="13"/>
    </row>
    <row r="2707" spans="6:6">
      <c r="F2707" s="13"/>
    </row>
    <row r="2708" spans="6:6">
      <c r="F2708" s="13"/>
    </row>
    <row r="2709" spans="6:6">
      <c r="F2709" s="13"/>
    </row>
    <row r="2710" spans="6:6">
      <c r="F2710" s="13"/>
    </row>
    <row r="2711" spans="6:6">
      <c r="F2711" s="13"/>
    </row>
    <row r="2712" spans="6:6">
      <c r="F2712" s="13"/>
    </row>
    <row r="2713" spans="6:6">
      <c r="F2713" s="13"/>
    </row>
    <row r="2714" spans="6:6">
      <c r="F2714" s="13"/>
    </row>
    <row r="2715" spans="6:6">
      <c r="F2715" s="13"/>
    </row>
    <row r="2716" spans="6:6">
      <c r="F2716" s="13"/>
    </row>
    <row r="2717" spans="6:6">
      <c r="F2717" s="13"/>
    </row>
    <row r="2718" spans="6:6">
      <c r="F2718" s="13"/>
    </row>
    <row r="2719" spans="6:6">
      <c r="F2719" s="13"/>
    </row>
    <row r="2720" spans="6:6">
      <c r="F2720" s="13"/>
    </row>
    <row r="2721" spans="6:6">
      <c r="F2721" s="13"/>
    </row>
    <row r="2722" spans="6:6">
      <c r="F2722" s="13"/>
    </row>
    <row r="2723" spans="6:6">
      <c r="F2723" s="13"/>
    </row>
    <row r="2724" spans="6:6">
      <c r="F2724" s="13"/>
    </row>
    <row r="2725" spans="6:6">
      <c r="F2725" s="13"/>
    </row>
    <row r="2726" spans="6:6">
      <c r="F2726" s="13"/>
    </row>
    <row r="2727" spans="6:6">
      <c r="F2727" s="13"/>
    </row>
    <row r="2728" spans="6:6">
      <c r="F2728" s="13"/>
    </row>
    <row r="2729" spans="6:6">
      <c r="F2729" s="13"/>
    </row>
    <row r="2730" spans="6:6">
      <c r="F2730" s="13"/>
    </row>
    <row r="2731" spans="6:6">
      <c r="F2731" s="13"/>
    </row>
    <row r="2732" spans="6:6">
      <c r="F2732" s="13"/>
    </row>
    <row r="2733" spans="6:6">
      <c r="F2733" s="13"/>
    </row>
    <row r="2734" spans="6:6">
      <c r="F2734" s="13"/>
    </row>
    <row r="2735" spans="6:6">
      <c r="F2735" s="13"/>
    </row>
    <row r="2736" spans="6:6">
      <c r="F2736" s="13"/>
    </row>
    <row r="2737" spans="6:6">
      <c r="F2737" s="13"/>
    </row>
    <row r="2738" spans="6:6">
      <c r="F2738" s="13"/>
    </row>
    <row r="2739" spans="6:6">
      <c r="F2739" s="13"/>
    </row>
    <row r="2740" spans="6:6">
      <c r="F2740" s="13"/>
    </row>
    <row r="2741" spans="6:6">
      <c r="F2741" s="13"/>
    </row>
    <row r="2742" spans="6:6">
      <c r="F2742" s="13"/>
    </row>
    <row r="2743" spans="6:6">
      <c r="F2743" s="13"/>
    </row>
    <row r="2744" spans="6:6">
      <c r="F2744" s="13"/>
    </row>
    <row r="2745" spans="6:6">
      <c r="F2745" s="13"/>
    </row>
    <row r="2746" spans="6:6">
      <c r="F2746" s="13"/>
    </row>
    <row r="2747" spans="6:6">
      <c r="F2747" s="13"/>
    </row>
    <row r="2748" spans="6:6">
      <c r="F2748" s="13"/>
    </row>
    <row r="2749" spans="6:6">
      <c r="F2749" s="13"/>
    </row>
    <row r="2750" spans="6:6">
      <c r="F2750" s="13"/>
    </row>
    <row r="2751" spans="6:6">
      <c r="F2751" s="13"/>
    </row>
    <row r="2752" spans="6:6">
      <c r="F2752" s="13"/>
    </row>
    <row r="2753" spans="6:6">
      <c r="F2753" s="13"/>
    </row>
    <row r="2754" spans="6:6">
      <c r="F2754" s="13"/>
    </row>
    <row r="2755" spans="6:6">
      <c r="F2755" s="13"/>
    </row>
    <row r="2756" spans="6:6">
      <c r="F2756" s="13"/>
    </row>
    <row r="2757" spans="6:6">
      <c r="F2757" s="13"/>
    </row>
    <row r="2758" spans="6:6">
      <c r="F2758" s="13"/>
    </row>
    <row r="2759" spans="6:6">
      <c r="F2759" s="13"/>
    </row>
    <row r="2760" spans="6:6">
      <c r="F2760" s="13"/>
    </row>
    <row r="2761" spans="6:6">
      <c r="F2761" s="13"/>
    </row>
    <row r="2762" spans="6:6">
      <c r="F2762" s="13"/>
    </row>
    <row r="2763" spans="6:6">
      <c r="F2763" s="13"/>
    </row>
    <row r="2764" spans="6:6">
      <c r="F2764" s="13"/>
    </row>
    <row r="2765" spans="6:6">
      <c r="F2765" s="13"/>
    </row>
    <row r="2766" spans="6:6">
      <c r="F2766" s="13"/>
    </row>
    <row r="2767" spans="6:6">
      <c r="F2767" s="13"/>
    </row>
    <row r="2768" spans="6:6">
      <c r="F2768" s="13"/>
    </row>
    <row r="2769" spans="6:6">
      <c r="F2769" s="13"/>
    </row>
    <row r="2770" spans="6:6">
      <c r="F2770" s="13"/>
    </row>
    <row r="2771" spans="6:6">
      <c r="F2771" s="13"/>
    </row>
    <row r="2772" spans="6:6">
      <c r="F2772" s="13"/>
    </row>
    <row r="2773" spans="6:6">
      <c r="F2773" s="13"/>
    </row>
    <row r="2774" spans="6:6">
      <c r="F2774" s="13"/>
    </row>
    <row r="2775" spans="6:6">
      <c r="F2775" s="13"/>
    </row>
    <row r="2776" spans="6:6">
      <c r="F2776" s="13"/>
    </row>
    <row r="2777" spans="6:6">
      <c r="F2777" s="13"/>
    </row>
    <row r="2778" spans="6:6">
      <c r="F2778" s="13"/>
    </row>
    <row r="2779" spans="6:6">
      <c r="F2779" s="13"/>
    </row>
    <row r="2780" spans="6:6">
      <c r="F2780" s="13"/>
    </row>
    <row r="2781" spans="6:6">
      <c r="F2781" s="13"/>
    </row>
    <row r="2782" spans="6:6">
      <c r="F2782" s="13"/>
    </row>
    <row r="2783" spans="6:6">
      <c r="F2783" s="13"/>
    </row>
    <row r="2784" spans="6:6">
      <c r="F2784" s="13"/>
    </row>
    <row r="2785" spans="6:6">
      <c r="F2785" s="13"/>
    </row>
    <row r="2786" spans="6:6">
      <c r="F2786" s="13"/>
    </row>
    <row r="2787" spans="6:6">
      <c r="F2787" s="13"/>
    </row>
    <row r="2788" spans="6:6">
      <c r="F2788" s="13"/>
    </row>
    <row r="2789" spans="6:6">
      <c r="F2789" s="13"/>
    </row>
    <row r="2790" spans="6:6">
      <c r="F2790" s="13"/>
    </row>
    <row r="2791" spans="6:6">
      <c r="F2791" s="13"/>
    </row>
    <row r="2792" spans="6:6">
      <c r="F2792" s="13"/>
    </row>
    <row r="2793" spans="6:6">
      <c r="F2793" s="13"/>
    </row>
    <row r="2794" spans="6:6">
      <c r="F2794" s="13"/>
    </row>
    <row r="2795" spans="6:6">
      <c r="F2795" s="13"/>
    </row>
    <row r="2796" spans="6:6">
      <c r="F2796" s="13"/>
    </row>
    <row r="2797" spans="6:6">
      <c r="F2797" s="13"/>
    </row>
    <row r="2798" spans="6:6">
      <c r="F2798" s="13"/>
    </row>
    <row r="2799" spans="6:6">
      <c r="F2799" s="13"/>
    </row>
    <row r="2800" spans="6:6">
      <c r="F2800" s="13"/>
    </row>
    <row r="2801" spans="6:6">
      <c r="F2801" s="13"/>
    </row>
    <row r="2802" spans="6:6">
      <c r="F2802" s="13"/>
    </row>
    <row r="2803" spans="6:6">
      <c r="F2803" s="13"/>
    </row>
    <row r="2804" spans="6:6">
      <c r="F2804" s="13"/>
    </row>
    <row r="2805" spans="6:6">
      <c r="F2805" s="13"/>
    </row>
    <row r="2806" spans="6:6">
      <c r="F2806" s="13"/>
    </row>
    <row r="2807" spans="6:6">
      <c r="F2807" s="13"/>
    </row>
    <row r="2808" spans="6:6">
      <c r="F2808" s="13"/>
    </row>
    <row r="2809" spans="6:6">
      <c r="F2809" s="13"/>
    </row>
    <row r="2810" spans="6:6">
      <c r="F2810" s="13"/>
    </row>
    <row r="2811" spans="6:6">
      <c r="F2811" s="13"/>
    </row>
    <row r="2812" spans="6:6">
      <c r="F2812" s="13"/>
    </row>
    <row r="2813" spans="6:6">
      <c r="F2813" s="13"/>
    </row>
    <row r="2814" spans="6:6">
      <c r="F2814" s="13"/>
    </row>
    <row r="2815" spans="6:6">
      <c r="F2815" s="13"/>
    </row>
    <row r="2816" spans="6:6">
      <c r="F2816" s="13"/>
    </row>
    <row r="2817" spans="6:6">
      <c r="F2817" s="13"/>
    </row>
    <row r="2818" spans="6:6">
      <c r="F2818" s="13"/>
    </row>
    <row r="2819" spans="6:6">
      <c r="F2819" s="13"/>
    </row>
    <row r="2820" spans="6:6">
      <c r="F2820" s="13"/>
    </row>
    <row r="2821" spans="6:6">
      <c r="F2821" s="13"/>
    </row>
    <row r="2822" spans="6:6">
      <c r="F2822" s="13"/>
    </row>
    <row r="2823" spans="6:6">
      <c r="F2823" s="13"/>
    </row>
    <row r="2824" spans="6:6">
      <c r="F2824" s="13"/>
    </row>
    <row r="2825" spans="6:6">
      <c r="F2825" s="13"/>
    </row>
    <row r="2826" spans="6:6">
      <c r="F2826" s="13"/>
    </row>
    <row r="2827" spans="6:6">
      <c r="F2827" s="13"/>
    </row>
    <row r="2828" spans="6:6">
      <c r="F2828" s="13"/>
    </row>
    <row r="2829" spans="6:6">
      <c r="F2829" s="13"/>
    </row>
    <row r="2830" spans="6:6">
      <c r="F2830" s="13"/>
    </row>
    <row r="2831" spans="6:6">
      <c r="F2831" s="13"/>
    </row>
    <row r="2832" spans="6:6">
      <c r="F2832" s="13"/>
    </row>
    <row r="2833" spans="6:6">
      <c r="F2833" s="13"/>
    </row>
    <row r="2834" spans="6:6">
      <c r="F2834" s="13"/>
    </row>
    <row r="2835" spans="6:6">
      <c r="F2835" s="13"/>
    </row>
    <row r="2836" spans="6:6">
      <c r="F2836" s="13"/>
    </row>
    <row r="2837" spans="6:6">
      <c r="F2837" s="13"/>
    </row>
    <row r="2838" spans="6:6">
      <c r="F2838" s="13"/>
    </row>
    <row r="2839" spans="6:6">
      <c r="F2839" s="13"/>
    </row>
    <row r="2840" spans="6:6">
      <c r="F2840" s="13"/>
    </row>
    <row r="2841" spans="6:6">
      <c r="F2841" s="13"/>
    </row>
    <row r="2842" spans="6:6">
      <c r="F2842" s="13"/>
    </row>
    <row r="2843" spans="6:6">
      <c r="F2843" s="13"/>
    </row>
    <row r="2844" spans="6:6">
      <c r="F2844" s="13"/>
    </row>
    <row r="2845" spans="6:6">
      <c r="F2845" s="13"/>
    </row>
    <row r="2846" spans="6:6">
      <c r="F2846" s="13"/>
    </row>
    <row r="2847" spans="6:6">
      <c r="F2847" s="13"/>
    </row>
    <row r="2848" spans="6:6">
      <c r="F2848" s="13"/>
    </row>
    <row r="2849" spans="6:6">
      <c r="F2849" s="13"/>
    </row>
    <row r="2850" spans="6:6">
      <c r="F2850" s="13"/>
    </row>
    <row r="2851" spans="6:6">
      <c r="F2851" s="13"/>
    </row>
    <row r="2852" spans="6:6">
      <c r="F2852" s="13"/>
    </row>
    <row r="2853" spans="6:6">
      <c r="F2853" s="13"/>
    </row>
    <row r="2854" spans="6:6">
      <c r="F2854" s="13"/>
    </row>
    <row r="2855" spans="6:6">
      <c r="F2855" s="13"/>
    </row>
    <row r="2856" spans="6:6">
      <c r="F2856" s="13"/>
    </row>
    <row r="2857" spans="6:6">
      <c r="F2857" s="13"/>
    </row>
    <row r="2858" spans="6:6">
      <c r="F2858" s="13"/>
    </row>
    <row r="2859" spans="6:6">
      <c r="F2859" s="13"/>
    </row>
    <row r="2860" spans="6:6">
      <c r="F2860" s="13"/>
    </row>
    <row r="2861" spans="6:6">
      <c r="F2861" s="13"/>
    </row>
    <row r="2862" spans="6:6">
      <c r="F2862" s="13"/>
    </row>
    <row r="2863" spans="6:6">
      <c r="F2863" s="13"/>
    </row>
    <row r="2864" spans="6:6">
      <c r="F2864" s="13"/>
    </row>
    <row r="2865" spans="6:6">
      <c r="F2865" s="13"/>
    </row>
    <row r="2866" spans="6:6">
      <c r="F2866" s="13"/>
    </row>
    <row r="2867" spans="6:6">
      <c r="F2867" s="13"/>
    </row>
    <row r="2868" spans="6:6">
      <c r="F2868" s="13"/>
    </row>
    <row r="2869" spans="6:6">
      <c r="F2869" s="13"/>
    </row>
    <row r="2870" spans="6:6">
      <c r="F2870" s="13"/>
    </row>
    <row r="2871" spans="6:6">
      <c r="F2871" s="13"/>
    </row>
    <row r="2872" spans="6:6">
      <c r="F2872" s="13"/>
    </row>
    <row r="2873" spans="6:6">
      <c r="F2873" s="13"/>
    </row>
    <row r="2874" spans="6:6">
      <c r="F2874" s="13"/>
    </row>
    <row r="2875" spans="6:6">
      <c r="F2875" s="13"/>
    </row>
    <row r="2876" spans="6:6">
      <c r="F2876" s="13"/>
    </row>
    <row r="2877" spans="6:6">
      <c r="F2877" s="13"/>
    </row>
    <row r="2878" spans="6:6">
      <c r="F2878" s="13"/>
    </row>
    <row r="2879" spans="6:6">
      <c r="F2879" s="13"/>
    </row>
    <row r="2880" spans="6:6">
      <c r="F2880" s="13"/>
    </row>
    <row r="2881" spans="6:6">
      <c r="F2881" s="13"/>
    </row>
    <row r="2882" spans="6:6">
      <c r="F2882" s="13"/>
    </row>
    <row r="2883" spans="6:6">
      <c r="F2883" s="13"/>
    </row>
    <row r="2884" spans="6:6">
      <c r="F2884" s="13"/>
    </row>
    <row r="2885" spans="6:6">
      <c r="F2885" s="13"/>
    </row>
    <row r="2886" spans="6:6">
      <c r="F2886" s="13"/>
    </row>
    <row r="2887" spans="6:6">
      <c r="F2887" s="13"/>
    </row>
    <row r="2888" spans="6:6">
      <c r="F2888" s="13"/>
    </row>
    <row r="2889" spans="6:6">
      <c r="F2889" s="13"/>
    </row>
    <row r="2890" spans="6:6">
      <c r="F2890" s="13"/>
    </row>
    <row r="2891" spans="6:6">
      <c r="F2891" s="13"/>
    </row>
    <row r="2892" spans="6:6">
      <c r="F2892" s="13"/>
    </row>
    <row r="2893" spans="6:6">
      <c r="F2893" s="13"/>
    </row>
    <row r="2894" spans="6:6">
      <c r="F2894" s="13"/>
    </row>
    <row r="2895" spans="6:6">
      <c r="F2895" s="13"/>
    </row>
    <row r="2896" spans="6:6">
      <c r="F2896" s="13"/>
    </row>
    <row r="2897" spans="6:6">
      <c r="F2897" s="13"/>
    </row>
    <row r="2898" spans="6:6">
      <c r="F2898" s="13"/>
    </row>
    <row r="2899" spans="6:6">
      <c r="F2899" s="13"/>
    </row>
    <row r="2900" spans="6:6">
      <c r="F2900" s="13"/>
    </row>
    <row r="2901" spans="6:6">
      <c r="F2901" s="13"/>
    </row>
    <row r="2902" spans="6:6">
      <c r="F2902" s="13"/>
    </row>
    <row r="2903" spans="6:6">
      <c r="F2903" s="13"/>
    </row>
    <row r="2904" spans="6:6">
      <c r="F2904" s="13"/>
    </row>
    <row r="2905" spans="6:6">
      <c r="F2905" s="13"/>
    </row>
    <row r="2906" spans="6:6">
      <c r="F2906" s="13"/>
    </row>
    <row r="2907" spans="6:6">
      <c r="F2907" s="13"/>
    </row>
    <row r="2908" spans="6:6">
      <c r="F2908" s="13"/>
    </row>
    <row r="2909" spans="6:6">
      <c r="F2909" s="13"/>
    </row>
    <row r="2910" spans="6:6">
      <c r="F2910" s="13"/>
    </row>
    <row r="2911" spans="6:6">
      <c r="F2911" s="13"/>
    </row>
    <row r="2912" spans="6:6">
      <c r="F2912" s="13"/>
    </row>
    <row r="2913" spans="6:6">
      <c r="F2913" s="13"/>
    </row>
    <row r="2914" spans="6:6">
      <c r="F2914" s="13"/>
    </row>
    <row r="2915" spans="6:6">
      <c r="F2915" s="13"/>
    </row>
    <row r="2916" spans="6:6">
      <c r="F2916" s="13"/>
    </row>
    <row r="2917" spans="6:6">
      <c r="F2917" s="13"/>
    </row>
    <row r="2918" spans="6:6">
      <c r="F2918" s="13"/>
    </row>
    <row r="2919" spans="6:6">
      <c r="F2919" s="13"/>
    </row>
    <row r="2920" spans="6:6">
      <c r="F2920" s="13"/>
    </row>
    <row r="2921" spans="6:6">
      <c r="F2921" s="13"/>
    </row>
    <row r="2922" spans="6:6">
      <c r="F2922" s="13"/>
    </row>
    <row r="2923" spans="6:6">
      <c r="F2923" s="13"/>
    </row>
    <row r="2924" spans="6:6">
      <c r="F2924" s="13"/>
    </row>
    <row r="2925" spans="6:6">
      <c r="F2925" s="13"/>
    </row>
    <row r="2926" spans="6:6">
      <c r="F2926" s="13"/>
    </row>
    <row r="2927" spans="6:6">
      <c r="F2927" s="13"/>
    </row>
    <row r="2928" spans="6:6">
      <c r="F2928" s="13"/>
    </row>
    <row r="2929" spans="6:6">
      <c r="F2929" s="13"/>
    </row>
    <row r="2930" spans="6:6">
      <c r="F2930" s="13"/>
    </row>
    <row r="2931" spans="6:6">
      <c r="F2931" s="13"/>
    </row>
    <row r="2932" spans="6:6">
      <c r="F2932" s="13"/>
    </row>
    <row r="2933" spans="6:6">
      <c r="F2933" s="13"/>
    </row>
    <row r="2934" spans="6:6">
      <c r="F2934" s="13"/>
    </row>
    <row r="2935" spans="6:6">
      <c r="F2935" s="13"/>
    </row>
    <row r="2936" spans="6:6">
      <c r="F2936" s="13"/>
    </row>
    <row r="2937" spans="6:6">
      <c r="F2937" s="13"/>
    </row>
    <row r="2938" spans="6:6">
      <c r="F2938" s="13"/>
    </row>
    <row r="2939" spans="6:6">
      <c r="F2939" s="13"/>
    </row>
    <row r="2940" spans="6:6">
      <c r="F2940" s="13"/>
    </row>
    <row r="2941" spans="6:6">
      <c r="F2941" s="13"/>
    </row>
    <row r="2942" spans="6:6">
      <c r="F2942" s="13"/>
    </row>
    <row r="2943" spans="6:6">
      <c r="F2943" s="13"/>
    </row>
    <row r="2944" spans="6:6">
      <c r="F2944" s="13"/>
    </row>
    <row r="2945" spans="6:6">
      <c r="F2945" s="13"/>
    </row>
    <row r="2946" spans="6:6">
      <c r="F2946" s="13"/>
    </row>
    <row r="2947" spans="6:6">
      <c r="F2947" s="13"/>
    </row>
    <row r="2948" spans="6:6">
      <c r="F2948" s="13"/>
    </row>
    <row r="2949" spans="6:6">
      <c r="F2949" s="13"/>
    </row>
    <row r="2950" spans="6:6">
      <c r="F2950" s="13"/>
    </row>
    <row r="2951" spans="6:6">
      <c r="F2951" s="13"/>
    </row>
    <row r="2952" spans="6:6">
      <c r="F2952" s="13"/>
    </row>
    <row r="2953" spans="6:6">
      <c r="F2953" s="13"/>
    </row>
    <row r="2954" spans="6:6">
      <c r="F2954" s="13"/>
    </row>
    <row r="2955" spans="6:6">
      <c r="F2955" s="13"/>
    </row>
    <row r="2956" spans="6:6">
      <c r="F2956" s="13"/>
    </row>
    <row r="2957" spans="6:6">
      <c r="F2957" s="13"/>
    </row>
    <row r="2958" spans="6:6">
      <c r="F2958" s="13"/>
    </row>
    <row r="2959" spans="6:6">
      <c r="F2959" s="13"/>
    </row>
    <row r="2960" spans="6:6">
      <c r="F2960" s="13"/>
    </row>
    <row r="2961" spans="6:6">
      <c r="F2961" s="13"/>
    </row>
    <row r="2962" spans="6:6">
      <c r="F2962" s="13"/>
    </row>
    <row r="2963" spans="6:6">
      <c r="F2963" s="13"/>
    </row>
    <row r="2964" spans="6:6">
      <c r="F2964" s="13"/>
    </row>
    <row r="2965" spans="6:6">
      <c r="F2965" s="13"/>
    </row>
    <row r="2966" spans="6:6">
      <c r="F2966" s="13"/>
    </row>
    <row r="2967" spans="6:6">
      <c r="F2967" s="13"/>
    </row>
    <row r="2968" spans="6:6">
      <c r="F2968" s="13"/>
    </row>
    <row r="2969" spans="6:6">
      <c r="F2969" s="13"/>
    </row>
    <row r="2970" spans="6:6">
      <c r="F2970" s="13"/>
    </row>
    <row r="2971" spans="6:6">
      <c r="F2971" s="13"/>
    </row>
    <row r="2972" spans="6:6">
      <c r="F2972" s="13"/>
    </row>
    <row r="2973" spans="6:6">
      <c r="F2973" s="13"/>
    </row>
    <row r="2974" spans="6:6">
      <c r="F2974" s="13"/>
    </row>
    <row r="2975" spans="6:6">
      <c r="F2975" s="13"/>
    </row>
    <row r="2976" spans="6:6">
      <c r="F2976" s="13"/>
    </row>
    <row r="2977" spans="6:6">
      <c r="F2977" s="13"/>
    </row>
    <row r="2978" spans="6:6">
      <c r="F2978" s="13"/>
    </row>
    <row r="2979" spans="6:6">
      <c r="F2979" s="13"/>
    </row>
    <row r="2980" spans="6:6">
      <c r="F2980" s="13"/>
    </row>
    <row r="2981" spans="6:6">
      <c r="F2981" s="13"/>
    </row>
    <row r="2982" spans="6:6">
      <c r="F2982" s="13"/>
    </row>
    <row r="2983" spans="6:6">
      <c r="F2983" s="13"/>
    </row>
    <row r="2984" spans="6:6">
      <c r="F2984" s="13"/>
    </row>
    <row r="2985" spans="6:6">
      <c r="F2985" s="13"/>
    </row>
    <row r="2986" spans="6:6">
      <c r="F2986" s="13"/>
    </row>
    <row r="2987" spans="6:6">
      <c r="F2987" s="13"/>
    </row>
    <row r="2988" spans="6:6">
      <c r="F2988" s="13"/>
    </row>
    <row r="2989" spans="6:6">
      <c r="F2989" s="13"/>
    </row>
    <row r="2990" spans="6:6">
      <c r="F2990" s="13"/>
    </row>
    <row r="2991" spans="6:6">
      <c r="F2991" s="13"/>
    </row>
    <row r="2992" spans="6:6">
      <c r="F2992" s="13"/>
    </row>
    <row r="2993" spans="6:6">
      <c r="F2993" s="13"/>
    </row>
    <row r="2994" spans="6:6">
      <c r="F2994" s="13"/>
    </row>
    <row r="2995" spans="6:6">
      <c r="F2995" s="13"/>
    </row>
    <row r="2996" spans="6:6">
      <c r="F2996" s="13"/>
    </row>
    <row r="2997" spans="6:6">
      <c r="F2997" s="13"/>
    </row>
    <row r="2998" spans="6:6">
      <c r="F2998" s="13"/>
    </row>
    <row r="2999" spans="6:6">
      <c r="F2999" s="13"/>
    </row>
    <row r="3000" spans="6:6">
      <c r="F3000" s="13"/>
    </row>
    <row r="3001" spans="6:6">
      <c r="F3001" s="13"/>
    </row>
    <row r="3002" spans="6:6">
      <c r="F3002" s="13"/>
    </row>
    <row r="3003" spans="6:6">
      <c r="F3003" s="13"/>
    </row>
    <row r="3004" spans="6:6">
      <c r="F3004" s="13"/>
    </row>
    <row r="3005" spans="6:6">
      <c r="F3005" s="13"/>
    </row>
    <row r="3006" spans="6:6">
      <c r="F3006" s="13"/>
    </row>
    <row r="3007" spans="6:6">
      <c r="F3007" s="13"/>
    </row>
    <row r="3008" spans="6:6">
      <c r="F3008" s="13"/>
    </row>
    <row r="3009" spans="6:6">
      <c r="F3009" s="13"/>
    </row>
    <row r="3010" spans="6:6">
      <c r="F3010" s="13"/>
    </row>
    <row r="3011" spans="6:6">
      <c r="F3011" s="13"/>
    </row>
    <row r="3012" spans="6:6">
      <c r="F3012" s="13"/>
    </row>
    <row r="3013" spans="6:6">
      <c r="F3013" s="13"/>
    </row>
    <row r="3014" spans="6:6">
      <c r="F3014" s="13"/>
    </row>
    <row r="3015" spans="6:6">
      <c r="F3015" s="13"/>
    </row>
    <row r="3016" spans="6:6">
      <c r="F3016" s="13"/>
    </row>
    <row r="3017" spans="6:6">
      <c r="F3017" s="13"/>
    </row>
    <row r="3018" spans="6:6">
      <c r="F3018" s="13"/>
    </row>
    <row r="3019" spans="6:6">
      <c r="F3019" s="13"/>
    </row>
    <row r="3020" spans="6:6">
      <c r="F3020" s="13"/>
    </row>
    <row r="3021" spans="6:6">
      <c r="F3021" s="13"/>
    </row>
    <row r="3022" spans="6:6">
      <c r="F3022" s="13"/>
    </row>
    <row r="3023" spans="6:6">
      <c r="F3023" s="13"/>
    </row>
    <row r="3024" spans="6:6">
      <c r="F3024" s="13"/>
    </row>
    <row r="3025" spans="6:6">
      <c r="F3025" s="13"/>
    </row>
    <row r="3026" spans="6:6">
      <c r="F3026" s="13"/>
    </row>
    <row r="3027" spans="6:6">
      <c r="F3027" s="13"/>
    </row>
    <row r="3028" spans="6:6">
      <c r="F3028" s="13"/>
    </row>
    <row r="3029" spans="6:6">
      <c r="F3029" s="13"/>
    </row>
    <row r="3030" spans="6:6">
      <c r="F3030" s="13"/>
    </row>
    <row r="3031" spans="6:6">
      <c r="F3031" s="13"/>
    </row>
    <row r="3032" spans="6:6">
      <c r="F3032" s="13"/>
    </row>
    <row r="3033" spans="6:6">
      <c r="F3033" s="13"/>
    </row>
    <row r="3034" spans="6:6">
      <c r="F3034" s="13"/>
    </row>
    <row r="3035" spans="6:6">
      <c r="F3035" s="13"/>
    </row>
    <row r="3036" spans="6:6">
      <c r="F3036" s="13"/>
    </row>
    <row r="3037" spans="6:6">
      <c r="F3037" s="13"/>
    </row>
    <row r="3038" spans="6:6">
      <c r="F3038" s="13"/>
    </row>
    <row r="3039" spans="6:6">
      <c r="F3039" s="13"/>
    </row>
    <row r="3040" spans="6:6">
      <c r="F3040" s="13"/>
    </row>
    <row r="3041" spans="6:6">
      <c r="F3041" s="13"/>
    </row>
    <row r="3042" spans="6:6">
      <c r="F3042" s="13"/>
    </row>
    <row r="3043" spans="6:6">
      <c r="F3043" s="13"/>
    </row>
    <row r="3044" spans="6:6">
      <c r="F3044" s="13"/>
    </row>
    <row r="3045" spans="6:6">
      <c r="F3045" s="13"/>
    </row>
    <row r="3046" spans="6:6">
      <c r="F3046" s="13"/>
    </row>
    <row r="3047" spans="6:6">
      <c r="F3047" s="13"/>
    </row>
    <row r="3048" spans="6:6">
      <c r="F3048" s="13"/>
    </row>
    <row r="3049" spans="6:6">
      <c r="F3049" s="13"/>
    </row>
    <row r="3050" spans="6:6">
      <c r="F3050" s="13"/>
    </row>
    <row r="3051" spans="6:6">
      <c r="F3051" s="13"/>
    </row>
    <row r="3052" spans="6:6">
      <c r="F3052" s="13"/>
    </row>
    <row r="3053" spans="6:6">
      <c r="F3053" s="13"/>
    </row>
    <row r="3054" spans="6:6">
      <c r="F3054" s="13"/>
    </row>
    <row r="3055" spans="6:6">
      <c r="F3055" s="13"/>
    </row>
    <row r="3056" spans="6:6">
      <c r="F3056" s="13"/>
    </row>
    <row r="3057" spans="6:6">
      <c r="F3057" s="13"/>
    </row>
    <row r="3058" spans="6:6">
      <c r="F3058" s="13"/>
    </row>
    <row r="3059" spans="6:6">
      <c r="F3059" s="13"/>
    </row>
    <row r="3060" spans="6:6">
      <c r="F3060" s="13"/>
    </row>
    <row r="3061" spans="6:6">
      <c r="F3061" s="13"/>
    </row>
    <row r="3062" spans="6:6">
      <c r="F3062" s="13"/>
    </row>
    <row r="3063" spans="6:6">
      <c r="F3063" s="13"/>
    </row>
    <row r="3064" spans="6:6">
      <c r="F3064" s="13"/>
    </row>
    <row r="3065" spans="6:6">
      <c r="F3065" s="13"/>
    </row>
    <row r="3066" spans="6:6">
      <c r="F3066" s="13"/>
    </row>
    <row r="3067" spans="6:6">
      <c r="F3067" s="13"/>
    </row>
    <row r="3068" spans="6:6">
      <c r="F3068" s="13"/>
    </row>
    <row r="3069" spans="6:6">
      <c r="F3069" s="13"/>
    </row>
    <row r="3070" spans="6:6">
      <c r="F3070" s="13"/>
    </row>
    <row r="3071" spans="6:6">
      <c r="F3071" s="13"/>
    </row>
    <row r="3072" spans="6:6">
      <c r="F3072" s="13"/>
    </row>
    <row r="3073" spans="6:6">
      <c r="F3073" s="13"/>
    </row>
    <row r="3074" spans="6:6">
      <c r="F3074" s="13"/>
    </row>
    <row r="3075" spans="6:6">
      <c r="F3075" s="13"/>
    </row>
    <row r="3076" spans="6:6">
      <c r="F3076" s="13"/>
    </row>
    <row r="3077" spans="6:6">
      <c r="F3077" s="13"/>
    </row>
    <row r="3078" spans="6:6">
      <c r="F3078" s="13"/>
    </row>
    <row r="3079" spans="6:6">
      <c r="F3079" s="13"/>
    </row>
    <row r="3080" spans="6:6">
      <c r="F3080" s="13"/>
    </row>
    <row r="3081" spans="6:6">
      <c r="F3081" s="13"/>
    </row>
    <row r="3082" spans="6:6">
      <c r="F3082" s="13"/>
    </row>
    <row r="3083" spans="6:6">
      <c r="F3083" s="13"/>
    </row>
    <row r="3084" spans="6:6">
      <c r="F3084" s="13"/>
    </row>
    <row r="3085" spans="6:6">
      <c r="F3085" s="13"/>
    </row>
    <row r="3086" spans="6:6">
      <c r="F3086" s="13"/>
    </row>
    <row r="3087" spans="6:6">
      <c r="F3087" s="13"/>
    </row>
    <row r="3088" spans="6:6">
      <c r="F3088" s="13"/>
    </row>
    <row r="3089" spans="6:6">
      <c r="F3089" s="13"/>
    </row>
    <row r="3090" spans="6:6">
      <c r="F3090" s="13"/>
    </row>
    <row r="3091" spans="6:6">
      <c r="F3091" s="13"/>
    </row>
    <row r="3092" spans="6:6">
      <c r="F3092" s="13"/>
    </row>
    <row r="3093" spans="6:6">
      <c r="F3093" s="13"/>
    </row>
    <row r="3094" spans="6:6">
      <c r="F3094" s="13"/>
    </row>
    <row r="3095" spans="6:6">
      <c r="F3095" s="13"/>
    </row>
    <row r="3096" spans="6:6">
      <c r="F3096" s="13"/>
    </row>
    <row r="3097" spans="6:6">
      <c r="F3097" s="13"/>
    </row>
    <row r="3098" spans="6:6">
      <c r="F3098" s="13"/>
    </row>
    <row r="3099" spans="6:6">
      <c r="F3099" s="13"/>
    </row>
    <row r="3100" spans="6:6">
      <c r="F3100" s="13"/>
    </row>
    <row r="3101" spans="6:6">
      <c r="F3101" s="13"/>
    </row>
    <row r="3102" spans="6:6">
      <c r="F3102" s="13"/>
    </row>
    <row r="3103" spans="6:6">
      <c r="F3103" s="13"/>
    </row>
    <row r="3104" spans="6:6">
      <c r="F3104" s="13"/>
    </row>
    <row r="3105" spans="6:6">
      <c r="F3105" s="13"/>
    </row>
    <row r="3106" spans="6:6">
      <c r="F3106" s="13"/>
    </row>
    <row r="3107" spans="6:6">
      <c r="F3107" s="13"/>
    </row>
    <row r="3108" spans="6:6">
      <c r="F3108" s="13"/>
    </row>
    <row r="3109" spans="6:6">
      <c r="F3109" s="13"/>
    </row>
    <row r="3110" spans="6:6">
      <c r="F3110" s="13"/>
    </row>
    <row r="3111" spans="6:6">
      <c r="F3111" s="13"/>
    </row>
    <row r="3112" spans="6:6">
      <c r="F3112" s="13"/>
    </row>
    <row r="3113" spans="6:6">
      <c r="F3113" s="13"/>
    </row>
    <row r="3114" spans="6:6">
      <c r="F3114" s="13"/>
    </row>
    <row r="3115" spans="6:6">
      <c r="F3115" s="13"/>
    </row>
    <row r="3116" spans="6:6">
      <c r="F3116" s="13"/>
    </row>
    <row r="3117" spans="6:6">
      <c r="F3117" s="13"/>
    </row>
    <row r="3118" spans="6:6">
      <c r="F3118" s="13"/>
    </row>
    <row r="3119" spans="6:6">
      <c r="F3119" s="13"/>
    </row>
    <row r="3120" spans="6:6">
      <c r="F3120" s="13"/>
    </row>
    <row r="3121" spans="6:6">
      <c r="F3121" s="13"/>
    </row>
    <row r="3122" spans="6:6">
      <c r="F3122" s="13"/>
    </row>
    <row r="3123" spans="6:6">
      <c r="F3123" s="13"/>
    </row>
    <row r="3124" spans="6:6">
      <c r="F3124" s="13"/>
    </row>
    <row r="3125" spans="6:6">
      <c r="F3125" s="13"/>
    </row>
    <row r="3126" spans="6:6">
      <c r="F3126" s="13"/>
    </row>
    <row r="3127" spans="6:6">
      <c r="F3127" s="13"/>
    </row>
    <row r="3128" spans="6:6">
      <c r="F3128" s="13"/>
    </row>
    <row r="3129" spans="6:6">
      <c r="F3129" s="13"/>
    </row>
    <row r="3130" spans="6:6">
      <c r="F3130" s="13"/>
    </row>
    <row r="3131" spans="6:6">
      <c r="F3131" s="13"/>
    </row>
    <row r="3132" spans="6:6">
      <c r="F3132" s="13"/>
    </row>
    <row r="3133" spans="6:6">
      <c r="F3133" s="13"/>
    </row>
    <row r="3134" spans="6:6">
      <c r="F3134" s="13"/>
    </row>
    <row r="3135" spans="6:6">
      <c r="F3135" s="13"/>
    </row>
    <row r="3136" spans="6:6">
      <c r="F3136" s="13"/>
    </row>
    <row r="3137" spans="6:6">
      <c r="F3137" s="13"/>
    </row>
    <row r="3138" spans="6:6">
      <c r="F3138" s="13"/>
    </row>
    <row r="3139" spans="6:6">
      <c r="F3139" s="13"/>
    </row>
    <row r="3140" spans="6:6">
      <c r="F3140" s="13"/>
    </row>
    <row r="3141" spans="6:6">
      <c r="F3141" s="13"/>
    </row>
    <row r="3142" spans="6:6">
      <c r="F3142" s="13"/>
    </row>
    <row r="3143" spans="6:6">
      <c r="F3143" s="13"/>
    </row>
    <row r="3144" spans="6:6">
      <c r="F3144" s="13"/>
    </row>
    <row r="3145" spans="6:6">
      <c r="F3145" s="13"/>
    </row>
    <row r="3146" spans="6:6">
      <c r="F3146" s="13"/>
    </row>
    <row r="3147" spans="6:6">
      <c r="F3147" s="13"/>
    </row>
    <row r="3148" spans="6:6">
      <c r="F3148" s="13"/>
    </row>
    <row r="3149" spans="6:6">
      <c r="F3149" s="13"/>
    </row>
    <row r="3150" spans="6:6">
      <c r="F3150" s="13"/>
    </row>
    <row r="3151" spans="6:6">
      <c r="F3151" s="13"/>
    </row>
    <row r="3152" spans="6:6">
      <c r="F3152" s="13"/>
    </row>
    <row r="3153" spans="6:6">
      <c r="F3153" s="13"/>
    </row>
    <row r="3154" spans="6:6">
      <c r="F3154" s="13"/>
    </row>
    <row r="3155" spans="6:6">
      <c r="F3155" s="13"/>
    </row>
    <row r="3156" spans="6:6">
      <c r="F3156" s="13"/>
    </row>
    <row r="3157" spans="6:6">
      <c r="F3157" s="13"/>
    </row>
    <row r="3158" spans="6:6">
      <c r="F3158" s="13"/>
    </row>
    <row r="3159" spans="6:6">
      <c r="F3159" s="13"/>
    </row>
    <row r="3160" spans="6:6">
      <c r="F3160" s="13"/>
    </row>
    <row r="3161" spans="6:6">
      <c r="F3161" s="13"/>
    </row>
    <row r="3162" spans="6:6">
      <c r="F3162" s="13"/>
    </row>
    <row r="3163" spans="6:6">
      <c r="F3163" s="13"/>
    </row>
    <row r="3164" spans="6:6">
      <c r="F3164" s="13"/>
    </row>
    <row r="3165" spans="6:6">
      <c r="F3165" s="13"/>
    </row>
    <row r="3166" spans="6:6">
      <c r="F3166" s="13"/>
    </row>
    <row r="3167" spans="6:6">
      <c r="F3167" s="13"/>
    </row>
    <row r="3168" spans="6:6">
      <c r="F3168" s="13"/>
    </row>
    <row r="3169" spans="6:6">
      <c r="F3169" s="13"/>
    </row>
    <row r="3170" spans="6:6">
      <c r="F3170" s="13"/>
    </row>
    <row r="3171" spans="6:6">
      <c r="F3171" s="13"/>
    </row>
    <row r="3172" spans="6:6">
      <c r="F3172" s="13"/>
    </row>
    <row r="3173" spans="6:6">
      <c r="F3173" s="13"/>
    </row>
    <row r="3174" spans="6:6">
      <c r="F3174" s="13"/>
    </row>
    <row r="3175" spans="6:6">
      <c r="F3175" s="13"/>
    </row>
    <row r="3176" spans="6:6">
      <c r="F3176" s="13"/>
    </row>
    <row r="3177" spans="6:6">
      <c r="F3177" s="13"/>
    </row>
    <row r="3178" spans="6:6">
      <c r="F3178" s="13"/>
    </row>
    <row r="3179" spans="6:6">
      <c r="F3179" s="13"/>
    </row>
    <row r="3180" spans="6:6">
      <c r="F3180" s="13"/>
    </row>
    <row r="3181" spans="6:6">
      <c r="F3181" s="13"/>
    </row>
    <row r="3182" spans="6:6">
      <c r="F3182" s="13"/>
    </row>
    <row r="3183" spans="6:6">
      <c r="F3183" s="13"/>
    </row>
    <row r="3184" spans="6:6">
      <c r="F3184" s="13"/>
    </row>
    <row r="3185" spans="6:6">
      <c r="F3185" s="13"/>
    </row>
    <row r="3186" spans="6:6">
      <c r="F3186" s="13"/>
    </row>
    <row r="3187" spans="6:6">
      <c r="F3187" s="13"/>
    </row>
    <row r="3188" spans="6:6">
      <c r="F3188" s="13"/>
    </row>
    <row r="3189" spans="6:6">
      <c r="F3189" s="13"/>
    </row>
    <row r="3190" spans="6:6">
      <c r="F3190" s="13"/>
    </row>
    <row r="3191" spans="6:6">
      <c r="F3191" s="13"/>
    </row>
    <row r="3192" spans="6:6">
      <c r="F3192" s="13"/>
    </row>
    <row r="3193" spans="6:6">
      <c r="F3193" s="13"/>
    </row>
    <row r="3194" spans="6:6">
      <c r="F3194" s="13"/>
    </row>
    <row r="3195" spans="6:6">
      <c r="F3195" s="13"/>
    </row>
    <row r="3196" spans="6:6">
      <c r="F3196" s="13"/>
    </row>
    <row r="3197" spans="6:6">
      <c r="F3197" s="13"/>
    </row>
    <row r="3198" spans="6:6">
      <c r="F3198" s="13"/>
    </row>
    <row r="3199" spans="6:6">
      <c r="F3199" s="13"/>
    </row>
    <row r="3200" spans="6:6">
      <c r="F3200" s="13"/>
    </row>
    <row r="3201" spans="6:6">
      <c r="F3201" s="13"/>
    </row>
    <row r="3202" spans="6:6">
      <c r="F3202" s="13"/>
    </row>
    <row r="3203" spans="6:6">
      <c r="F3203" s="13"/>
    </row>
    <row r="3204" spans="6:6">
      <c r="F3204" s="13"/>
    </row>
    <row r="3205" spans="6:6">
      <c r="F3205" s="13"/>
    </row>
    <row r="3206" spans="6:6">
      <c r="F3206" s="13"/>
    </row>
    <row r="3207" spans="6:6">
      <c r="F3207" s="13"/>
    </row>
    <row r="3208" spans="6:6">
      <c r="F3208" s="13"/>
    </row>
    <row r="3209" spans="6:6">
      <c r="F3209" s="13"/>
    </row>
    <row r="3210" spans="6:6">
      <c r="F3210" s="13"/>
    </row>
    <row r="3211" spans="6:6">
      <c r="F3211" s="13"/>
    </row>
    <row r="3212" spans="6:6">
      <c r="F3212" s="13"/>
    </row>
    <row r="3213" spans="6:6">
      <c r="F3213" s="13"/>
    </row>
    <row r="3214" spans="6:6">
      <c r="F3214" s="13"/>
    </row>
    <row r="3215" spans="6:6">
      <c r="F3215" s="13"/>
    </row>
    <row r="3216" spans="6:6">
      <c r="F3216" s="13"/>
    </row>
    <row r="3217" spans="6:6">
      <c r="F3217" s="13"/>
    </row>
    <row r="3218" spans="6:6">
      <c r="F3218" s="13"/>
    </row>
    <row r="3219" spans="6:6">
      <c r="F3219" s="13"/>
    </row>
    <row r="3220" spans="6:6">
      <c r="F3220" s="13"/>
    </row>
    <row r="3221" spans="6:6">
      <c r="F3221" s="13"/>
    </row>
    <row r="3222" spans="6:6">
      <c r="F3222" s="13"/>
    </row>
    <row r="3223" spans="6:6">
      <c r="F3223" s="13"/>
    </row>
    <row r="3224" spans="6:6">
      <c r="F3224" s="13"/>
    </row>
    <row r="3225" spans="6:6">
      <c r="F3225" s="13"/>
    </row>
    <row r="3226" spans="6:6">
      <c r="F3226" s="13"/>
    </row>
    <row r="3227" spans="6:6">
      <c r="F3227" s="13"/>
    </row>
    <row r="3228" spans="6:6">
      <c r="F3228" s="13"/>
    </row>
    <row r="3229" spans="6:6">
      <c r="F3229" s="13"/>
    </row>
    <row r="3230" spans="6:6">
      <c r="F3230" s="13"/>
    </row>
    <row r="3231" spans="6:6">
      <c r="F3231" s="13"/>
    </row>
    <row r="3232" spans="6:6">
      <c r="F3232" s="13"/>
    </row>
    <row r="3233" spans="6:6">
      <c r="F3233" s="13"/>
    </row>
    <row r="3234" spans="6:6">
      <c r="F3234" s="13"/>
    </row>
    <row r="3235" spans="6:6">
      <c r="F3235" s="13"/>
    </row>
    <row r="3236" spans="6:6">
      <c r="F3236" s="13"/>
    </row>
    <row r="3237" spans="6:6">
      <c r="F3237" s="13"/>
    </row>
    <row r="3238" spans="6:6">
      <c r="F3238" s="13"/>
    </row>
    <row r="3239" spans="6:6">
      <c r="F3239" s="13"/>
    </row>
    <row r="3240" spans="6:6">
      <c r="F3240" s="13"/>
    </row>
    <row r="3241" spans="6:6">
      <c r="F3241" s="13"/>
    </row>
    <row r="3242" spans="6:6">
      <c r="F3242" s="13"/>
    </row>
    <row r="3243" spans="6:6">
      <c r="F3243" s="13"/>
    </row>
    <row r="3244" spans="6:6">
      <c r="F3244" s="13"/>
    </row>
    <row r="3245" spans="6:6">
      <c r="F3245" s="13"/>
    </row>
    <row r="3246" spans="6:6">
      <c r="F3246" s="13"/>
    </row>
    <row r="3247" spans="6:6">
      <c r="F3247" s="13"/>
    </row>
    <row r="3248" spans="6:6">
      <c r="F3248" s="13"/>
    </row>
    <row r="3249" spans="6:6">
      <c r="F3249" s="13"/>
    </row>
    <row r="3250" spans="6:6">
      <c r="F3250" s="13"/>
    </row>
    <row r="3251" spans="6:6">
      <c r="F3251" s="13"/>
    </row>
    <row r="3252" spans="6:6">
      <c r="F3252" s="13"/>
    </row>
    <row r="3253" spans="6:6">
      <c r="F3253" s="13"/>
    </row>
    <row r="3254" spans="6:6">
      <c r="F3254" s="13"/>
    </row>
    <row r="3255" spans="6:6">
      <c r="F3255" s="13"/>
    </row>
    <row r="3256" spans="6:6">
      <c r="F3256" s="13"/>
    </row>
    <row r="3257" spans="6:6">
      <c r="F3257" s="13"/>
    </row>
    <row r="3258" spans="6:6">
      <c r="F3258" s="13"/>
    </row>
    <row r="3259" spans="6:6">
      <c r="F3259" s="13"/>
    </row>
    <row r="3260" spans="6:6">
      <c r="F3260" s="13"/>
    </row>
    <row r="3261" spans="6:6">
      <c r="F3261" s="13"/>
    </row>
    <row r="3262" spans="6:6">
      <c r="F3262" s="13"/>
    </row>
    <row r="3263" spans="6:6">
      <c r="F3263" s="13"/>
    </row>
    <row r="3264" spans="6:6">
      <c r="F3264" s="13"/>
    </row>
    <row r="3265" spans="6:6">
      <c r="F3265" s="13"/>
    </row>
    <row r="3266" spans="6:6">
      <c r="F3266" s="13"/>
    </row>
    <row r="3267" spans="6:6">
      <c r="F3267" s="13"/>
    </row>
    <row r="3268" spans="6:6">
      <c r="F3268" s="13"/>
    </row>
    <row r="3269" spans="6:6">
      <c r="F3269" s="13"/>
    </row>
    <row r="3270" spans="6:6">
      <c r="F3270" s="13"/>
    </row>
    <row r="3271" spans="6:6">
      <c r="F3271" s="13"/>
    </row>
    <row r="3272" spans="6:6">
      <c r="F3272" s="13"/>
    </row>
    <row r="3273" spans="6:6">
      <c r="F3273" s="13"/>
    </row>
    <row r="3274" spans="6:6">
      <c r="F3274" s="13"/>
    </row>
    <row r="3275" spans="6:6">
      <c r="F3275" s="13"/>
    </row>
    <row r="3276" spans="6:6">
      <c r="F3276" s="13"/>
    </row>
    <row r="3277" spans="6:6">
      <c r="F3277" s="13"/>
    </row>
    <row r="3278" spans="6:6">
      <c r="F3278" s="13"/>
    </row>
    <row r="3279" spans="6:6">
      <c r="F3279" s="13"/>
    </row>
    <row r="3280" spans="6:6">
      <c r="F3280" s="13"/>
    </row>
    <row r="3281" spans="6:6">
      <c r="F3281" s="13"/>
    </row>
    <row r="3282" spans="6:6">
      <c r="F3282" s="13"/>
    </row>
    <row r="3283" spans="6:6">
      <c r="F3283" s="13"/>
    </row>
    <row r="3284" spans="6:6">
      <c r="F3284" s="13"/>
    </row>
    <row r="3285" spans="6:6">
      <c r="F3285" s="13"/>
    </row>
    <row r="3286" spans="6:6">
      <c r="F3286" s="13"/>
    </row>
    <row r="3287" spans="6:6">
      <c r="F3287" s="13"/>
    </row>
    <row r="3288" spans="6:6">
      <c r="F3288" s="13"/>
    </row>
    <row r="3289" spans="6:6">
      <c r="F3289" s="13"/>
    </row>
    <row r="3290" spans="6:6">
      <c r="F3290" s="13"/>
    </row>
    <row r="3291" spans="6:6">
      <c r="F3291" s="13"/>
    </row>
    <row r="3292" spans="6:6">
      <c r="F3292" s="13"/>
    </row>
    <row r="3293" spans="6:6">
      <c r="F3293" s="13"/>
    </row>
    <row r="3294" spans="6:6">
      <c r="F3294" s="13"/>
    </row>
    <row r="3295" spans="6:6">
      <c r="F3295" s="13"/>
    </row>
    <row r="3296" spans="6:6">
      <c r="F3296" s="13"/>
    </row>
    <row r="3297" spans="6:6">
      <c r="F3297" s="13"/>
    </row>
    <row r="3298" spans="6:6">
      <c r="F3298" s="13"/>
    </row>
    <row r="3299" spans="6:6">
      <c r="F3299" s="13"/>
    </row>
    <row r="3300" spans="6:6">
      <c r="F3300" s="13"/>
    </row>
    <row r="3301" spans="6:6">
      <c r="F3301" s="13"/>
    </row>
    <row r="3302" spans="6:6">
      <c r="F3302" s="13"/>
    </row>
    <row r="3303" spans="6:6">
      <c r="F3303" s="13"/>
    </row>
    <row r="3304" spans="6:6">
      <c r="F3304" s="13"/>
    </row>
    <row r="3305" spans="6:6">
      <c r="F3305" s="13"/>
    </row>
    <row r="3306" spans="6:6">
      <c r="F3306" s="13"/>
    </row>
    <row r="3307" spans="6:6">
      <c r="F3307" s="13"/>
    </row>
    <row r="3308" spans="6:6">
      <c r="F3308" s="13"/>
    </row>
    <row r="3309" spans="6:6">
      <c r="F3309" s="13"/>
    </row>
    <row r="3310" spans="6:6">
      <c r="F3310" s="13"/>
    </row>
    <row r="3311" spans="6:6">
      <c r="F3311" s="13"/>
    </row>
    <row r="3312" spans="6:6">
      <c r="F3312" s="13"/>
    </row>
    <row r="3313" spans="6:6">
      <c r="F3313" s="13"/>
    </row>
    <row r="3314" spans="6:6">
      <c r="F3314" s="13"/>
    </row>
    <row r="3315" spans="6:6">
      <c r="F3315" s="13"/>
    </row>
    <row r="3316" spans="6:6">
      <c r="F3316" s="13"/>
    </row>
    <row r="3317" spans="6:6">
      <c r="F3317" s="13"/>
    </row>
    <row r="3318" spans="6:6">
      <c r="F3318" s="13"/>
    </row>
    <row r="3319" spans="6:6">
      <c r="F3319" s="13"/>
    </row>
    <row r="3320" spans="6:6">
      <c r="F3320" s="13"/>
    </row>
    <row r="3321" spans="6:6">
      <c r="F3321" s="13"/>
    </row>
    <row r="3322" spans="6:6">
      <c r="F3322" s="13"/>
    </row>
    <row r="3323" spans="6:6">
      <c r="F3323" s="13"/>
    </row>
    <row r="3324" spans="6:6">
      <c r="F3324" s="13"/>
    </row>
    <row r="3325" spans="6:6">
      <c r="F3325" s="13"/>
    </row>
    <row r="3326" spans="6:6">
      <c r="F3326" s="13"/>
    </row>
    <row r="3327" spans="6:6">
      <c r="F3327" s="13"/>
    </row>
    <row r="3328" spans="6:6">
      <c r="F3328" s="13"/>
    </row>
    <row r="3329" spans="6:6">
      <c r="F3329" s="13"/>
    </row>
    <row r="3330" spans="6:6">
      <c r="F3330" s="13"/>
    </row>
    <row r="3331" spans="6:6">
      <c r="F3331" s="13"/>
    </row>
    <row r="3332" spans="6:6">
      <c r="F3332" s="13"/>
    </row>
    <row r="3333" spans="6:6">
      <c r="F3333" s="13"/>
    </row>
    <row r="3334" spans="6:6">
      <c r="F3334" s="13"/>
    </row>
    <row r="3335" spans="6:6">
      <c r="F3335" s="13"/>
    </row>
    <row r="3336" spans="6:6">
      <c r="F3336" s="13"/>
    </row>
    <row r="3337" spans="6:6">
      <c r="F3337" s="13"/>
    </row>
    <row r="3338" spans="6:6">
      <c r="F3338" s="13"/>
    </row>
    <row r="3339" spans="6:6">
      <c r="F3339" s="13"/>
    </row>
    <row r="3340" spans="6:6">
      <c r="F3340" s="13"/>
    </row>
    <row r="3341" spans="6:6">
      <c r="F3341" s="13"/>
    </row>
    <row r="3342" spans="6:6">
      <c r="F3342" s="13"/>
    </row>
    <row r="3343" spans="6:6">
      <c r="F3343" s="13"/>
    </row>
    <row r="3344" spans="6:6">
      <c r="F3344" s="13"/>
    </row>
    <row r="3345" spans="6:6">
      <c r="F3345" s="13"/>
    </row>
    <row r="3346" spans="6:6">
      <c r="F3346" s="13"/>
    </row>
    <row r="3347" spans="6:6">
      <c r="F3347" s="13"/>
    </row>
    <row r="3348" spans="6:6">
      <c r="F3348" s="13"/>
    </row>
    <row r="3349" spans="6:6">
      <c r="F3349" s="13"/>
    </row>
    <row r="3350" spans="6:6">
      <c r="F3350" s="13"/>
    </row>
    <row r="3351" spans="6:6">
      <c r="F3351" s="13"/>
    </row>
    <row r="3352" spans="6:6">
      <c r="F3352" s="13"/>
    </row>
    <row r="3353" spans="6:6">
      <c r="F3353" s="13"/>
    </row>
    <row r="3354" spans="6:6">
      <c r="F3354" s="13"/>
    </row>
    <row r="3355" spans="6:6">
      <c r="F3355" s="13"/>
    </row>
    <row r="3356" spans="6:6">
      <c r="F3356" s="13"/>
    </row>
    <row r="3357" spans="6:6">
      <c r="F3357" s="13"/>
    </row>
    <row r="3358" spans="6:6">
      <c r="F3358" s="13"/>
    </row>
    <row r="3359" spans="6:6">
      <c r="F3359" s="13"/>
    </row>
    <row r="3360" spans="6:6">
      <c r="F3360" s="13"/>
    </row>
    <row r="3361" spans="6:6">
      <c r="F3361" s="13"/>
    </row>
    <row r="3362" spans="6:6">
      <c r="F3362" s="13"/>
    </row>
    <row r="3363" spans="6:6">
      <c r="F3363" s="13"/>
    </row>
    <row r="3364" spans="6:6">
      <c r="F3364" s="13"/>
    </row>
    <row r="3365" spans="6:6">
      <c r="F3365" s="13"/>
    </row>
    <row r="3366" spans="6:6">
      <c r="F3366" s="13"/>
    </row>
    <row r="3367" spans="6:6">
      <c r="F3367" s="13"/>
    </row>
    <row r="3368" spans="6:6">
      <c r="F3368" s="13"/>
    </row>
    <row r="3369" spans="6:6">
      <c r="F3369" s="13"/>
    </row>
    <row r="3370" spans="6:6">
      <c r="F3370" s="13"/>
    </row>
    <row r="3371" spans="6:6">
      <c r="F3371" s="13"/>
    </row>
    <row r="3372" spans="6:6">
      <c r="F3372" s="13"/>
    </row>
    <row r="3373" spans="6:6">
      <c r="F3373" s="13"/>
    </row>
    <row r="3374" spans="6:6">
      <c r="F3374" s="13"/>
    </row>
    <row r="3375" spans="6:6">
      <c r="F3375" s="13"/>
    </row>
    <row r="3376" spans="6:6">
      <c r="F3376" s="13"/>
    </row>
    <row r="3377" spans="6:6">
      <c r="F3377" s="13"/>
    </row>
    <row r="3378" spans="6:6">
      <c r="F3378" s="13"/>
    </row>
    <row r="3379" spans="6:6">
      <c r="F3379" s="13"/>
    </row>
    <row r="3380" spans="6:6">
      <c r="F3380" s="13"/>
    </row>
    <row r="3381" spans="6:6">
      <c r="F3381" s="13"/>
    </row>
    <row r="3382" spans="6:6">
      <c r="F3382" s="13"/>
    </row>
    <row r="3383" spans="6:6">
      <c r="F3383" s="13"/>
    </row>
    <row r="3384" spans="6:6">
      <c r="F3384" s="13"/>
    </row>
    <row r="3385" spans="6:6">
      <c r="F3385" s="13"/>
    </row>
    <row r="3386" spans="6:6">
      <c r="F3386" s="13"/>
    </row>
    <row r="3387" spans="6:6">
      <c r="F3387" s="13"/>
    </row>
    <row r="3388" spans="6:6">
      <c r="F3388" s="13"/>
    </row>
    <row r="3389" spans="6:6">
      <c r="F3389" s="13"/>
    </row>
    <row r="3390" spans="6:6">
      <c r="F3390" s="13"/>
    </row>
    <row r="3391" spans="6:6">
      <c r="F3391" s="13"/>
    </row>
    <row r="3392" spans="6:6">
      <c r="F3392" s="13"/>
    </row>
    <row r="3393" spans="6:6">
      <c r="F3393" s="13"/>
    </row>
    <row r="3394" spans="6:6">
      <c r="F3394" s="13"/>
    </row>
    <row r="3395" spans="6:6">
      <c r="F3395" s="13"/>
    </row>
    <row r="3396" spans="6:6">
      <c r="F3396" s="13"/>
    </row>
    <row r="3397" spans="6:6">
      <c r="F3397" s="13"/>
    </row>
    <row r="3398" spans="6:6">
      <c r="F3398" s="13"/>
    </row>
    <row r="3399" spans="6:6">
      <c r="F3399" s="13"/>
    </row>
    <row r="3400" spans="6:6">
      <c r="F3400" s="13"/>
    </row>
    <row r="3401" spans="6:6">
      <c r="F3401" s="13"/>
    </row>
    <row r="3402" spans="6:6">
      <c r="F3402" s="13"/>
    </row>
    <row r="3403" spans="6:6">
      <c r="F3403" s="13"/>
    </row>
    <row r="3404" spans="6:6">
      <c r="F3404" s="13"/>
    </row>
    <row r="3405" spans="6:6">
      <c r="F3405" s="13"/>
    </row>
    <row r="3406" spans="6:6">
      <c r="F3406" s="13"/>
    </row>
    <row r="3407" spans="6:6">
      <c r="F3407" s="13"/>
    </row>
    <row r="3408" spans="6:6">
      <c r="F3408" s="13"/>
    </row>
    <row r="3409" spans="6:6">
      <c r="F3409" s="13"/>
    </row>
    <row r="3410" spans="6:6">
      <c r="F3410" s="13"/>
    </row>
    <row r="3411" spans="6:6">
      <c r="F3411" s="13"/>
    </row>
    <row r="3412" spans="6:6">
      <c r="F3412" s="13"/>
    </row>
    <row r="3413" spans="6:6">
      <c r="F3413" s="13"/>
    </row>
    <row r="3414" spans="6:6">
      <c r="F3414" s="13"/>
    </row>
    <row r="3415" spans="6:6">
      <c r="F3415" s="13"/>
    </row>
    <row r="3416" spans="6:6">
      <c r="F3416" s="13"/>
    </row>
    <row r="3417" spans="6:6">
      <c r="F3417" s="13"/>
    </row>
    <row r="3418" spans="6:6">
      <c r="F3418" s="13"/>
    </row>
    <row r="3419" spans="6:6">
      <c r="F3419" s="13"/>
    </row>
    <row r="3420" spans="6:6">
      <c r="F3420" s="13"/>
    </row>
    <row r="3421" spans="6:6">
      <c r="F3421" s="13"/>
    </row>
    <row r="3422" spans="6:6">
      <c r="F3422" s="13"/>
    </row>
    <row r="3423" spans="6:6">
      <c r="F3423" s="13"/>
    </row>
    <row r="3424" spans="6:6">
      <c r="F3424" s="13"/>
    </row>
    <row r="3425" spans="6:6">
      <c r="F3425" s="13"/>
    </row>
    <row r="3426" spans="6:6">
      <c r="F3426" s="13"/>
    </row>
    <row r="3427" spans="6:6">
      <c r="F3427" s="13"/>
    </row>
    <row r="3428" spans="6:6">
      <c r="F3428" s="13"/>
    </row>
    <row r="3429" spans="6:6">
      <c r="F3429" s="13"/>
    </row>
    <row r="3430" spans="6:6">
      <c r="F3430" s="13"/>
    </row>
    <row r="3431" spans="6:6">
      <c r="F3431" s="13"/>
    </row>
    <row r="3432" spans="6:6">
      <c r="F3432" s="13"/>
    </row>
    <row r="3433" spans="6:6">
      <c r="F3433" s="13"/>
    </row>
    <row r="3434" spans="6:6">
      <c r="F3434" s="13"/>
    </row>
    <row r="3435" spans="6:6">
      <c r="F3435" s="13"/>
    </row>
    <row r="3436" spans="6:6">
      <c r="F3436" s="13"/>
    </row>
    <row r="3437" spans="6:6">
      <c r="F3437" s="13"/>
    </row>
    <row r="3438" spans="6:6">
      <c r="F3438" s="13"/>
    </row>
    <row r="3439" spans="6:6">
      <c r="F3439" s="13"/>
    </row>
    <row r="3440" spans="6:6">
      <c r="F3440" s="13"/>
    </row>
    <row r="3441" spans="6:6">
      <c r="F3441" s="13"/>
    </row>
    <row r="3442" spans="6:6">
      <c r="F3442" s="13"/>
    </row>
    <row r="3443" spans="6:6">
      <c r="F3443" s="13"/>
    </row>
    <row r="3444" spans="6:6">
      <c r="F3444" s="13"/>
    </row>
    <row r="3445" spans="6:6">
      <c r="F3445" s="13"/>
    </row>
    <row r="3446" spans="6:6">
      <c r="F3446" s="13"/>
    </row>
    <row r="3447" spans="6:6">
      <c r="F3447" s="13"/>
    </row>
    <row r="3448" spans="6:6">
      <c r="F3448" s="13"/>
    </row>
    <row r="3449" spans="6:6">
      <c r="F3449" s="13"/>
    </row>
    <row r="3450" spans="6:6">
      <c r="F3450" s="13"/>
    </row>
    <row r="3451" spans="6:6">
      <c r="F3451" s="13"/>
    </row>
    <row r="3452" spans="6:6">
      <c r="F3452" s="13"/>
    </row>
    <row r="3453" spans="6:6">
      <c r="F3453" s="13"/>
    </row>
    <row r="3454" spans="6:6">
      <c r="F3454" s="13"/>
    </row>
    <row r="3455" spans="6:6">
      <c r="F3455" s="13"/>
    </row>
    <row r="3456" spans="6:6">
      <c r="F3456" s="13"/>
    </row>
    <row r="3457" spans="6:6">
      <c r="F3457" s="13"/>
    </row>
    <row r="3458" spans="6:6">
      <c r="F3458" s="13"/>
    </row>
    <row r="3459" spans="6:6">
      <c r="F3459" s="13"/>
    </row>
    <row r="3460" spans="6:6">
      <c r="F3460" s="13"/>
    </row>
    <row r="3461" spans="6:6">
      <c r="F3461" s="13"/>
    </row>
    <row r="3462" spans="6:6">
      <c r="F3462" s="13"/>
    </row>
    <row r="3463" spans="6:6">
      <c r="F3463" s="13"/>
    </row>
    <row r="3464" spans="6:6">
      <c r="F3464" s="13"/>
    </row>
    <row r="3465" spans="6:6">
      <c r="F3465" s="13"/>
    </row>
    <row r="3466" spans="6:6">
      <c r="F3466" s="13"/>
    </row>
    <row r="3467" spans="6:6">
      <c r="F3467" s="13"/>
    </row>
    <row r="3468" spans="6:6">
      <c r="F3468" s="13"/>
    </row>
    <row r="3469" spans="6:6">
      <c r="F3469" s="13"/>
    </row>
    <row r="3470" spans="6:6">
      <c r="F3470" s="13"/>
    </row>
    <row r="3471" spans="6:6">
      <c r="F3471" s="13"/>
    </row>
    <row r="3472" spans="6:6">
      <c r="F3472" s="13"/>
    </row>
    <row r="3473" spans="6:6">
      <c r="F3473" s="13"/>
    </row>
    <row r="3474" spans="6:6">
      <c r="F3474" s="13"/>
    </row>
    <row r="3475" spans="6:6">
      <c r="F3475" s="13"/>
    </row>
    <row r="3476" spans="6:6">
      <c r="F3476" s="13"/>
    </row>
    <row r="3477" spans="6:6">
      <c r="F3477" s="13"/>
    </row>
    <row r="3478" spans="6:6">
      <c r="F3478" s="13"/>
    </row>
    <row r="3479" spans="6:6">
      <c r="F3479" s="13"/>
    </row>
    <row r="3480" spans="6:6">
      <c r="F3480" s="13"/>
    </row>
    <row r="3481" spans="6:6">
      <c r="F3481" s="13"/>
    </row>
    <row r="3482" spans="6:6">
      <c r="F3482" s="13"/>
    </row>
    <row r="3483" spans="6:6">
      <c r="F3483" s="13"/>
    </row>
    <row r="3484" spans="6:6">
      <c r="F3484" s="13"/>
    </row>
    <row r="3485" spans="6:6">
      <c r="F3485" s="13"/>
    </row>
    <row r="3486" spans="6:6">
      <c r="F3486" s="13"/>
    </row>
    <row r="3487" spans="6:6">
      <c r="F3487" s="13"/>
    </row>
    <row r="3488" spans="6:6">
      <c r="F3488" s="13"/>
    </row>
    <row r="3489" spans="6:6">
      <c r="F3489" s="13"/>
    </row>
    <row r="3490" spans="6:6">
      <c r="F3490" s="13"/>
    </row>
    <row r="3491" spans="6:6">
      <c r="F3491" s="13"/>
    </row>
    <row r="3492" spans="6:6">
      <c r="F3492" s="13"/>
    </row>
    <row r="3493" spans="6:6">
      <c r="F3493" s="13"/>
    </row>
    <row r="3494" spans="6:6">
      <c r="F3494" s="13"/>
    </row>
    <row r="3495" spans="6:6">
      <c r="F3495" s="13"/>
    </row>
    <row r="3496" spans="6:6">
      <c r="F3496" s="13"/>
    </row>
    <row r="3497" spans="6:6">
      <c r="F3497" s="13"/>
    </row>
    <row r="3498" spans="6:6">
      <c r="F3498" s="13"/>
    </row>
    <row r="3499" spans="6:6">
      <c r="F3499" s="13"/>
    </row>
    <row r="3500" spans="6:6">
      <c r="F3500" s="13"/>
    </row>
    <row r="3501" spans="6:6">
      <c r="F3501" s="13"/>
    </row>
    <row r="3502" spans="6:6">
      <c r="F3502" s="13"/>
    </row>
    <row r="3503" spans="6:6">
      <c r="F3503" s="13"/>
    </row>
    <row r="3504" spans="6:6">
      <c r="F3504" s="13"/>
    </row>
    <row r="3505" spans="6:6">
      <c r="F3505" s="13"/>
    </row>
    <row r="3506" spans="6:6">
      <c r="F3506" s="13"/>
    </row>
    <row r="3507" spans="6:6">
      <c r="F3507" s="13"/>
    </row>
    <row r="3508" spans="6:6">
      <c r="F3508" s="13"/>
    </row>
    <row r="3509" spans="6:6">
      <c r="F3509" s="13"/>
    </row>
    <row r="3510" spans="6:6">
      <c r="F3510" s="13"/>
    </row>
    <row r="3511" spans="6:6">
      <c r="F3511" s="13"/>
    </row>
    <row r="3512" spans="6:6">
      <c r="F3512" s="13"/>
    </row>
    <row r="3513" spans="6:6">
      <c r="F3513" s="13"/>
    </row>
    <row r="3514" spans="6:6">
      <c r="F3514" s="13"/>
    </row>
    <row r="3515" spans="6:6">
      <c r="F3515" s="13"/>
    </row>
    <row r="3516" spans="6:6">
      <c r="F3516" s="13"/>
    </row>
    <row r="3517" spans="6:6">
      <c r="F3517" s="13"/>
    </row>
    <row r="3518" spans="6:6">
      <c r="F3518" s="13"/>
    </row>
    <row r="3519" spans="6:6">
      <c r="F3519" s="13"/>
    </row>
    <row r="3520" spans="6:6">
      <c r="F3520" s="13"/>
    </row>
    <row r="3521" spans="6:6">
      <c r="F3521" s="13"/>
    </row>
    <row r="3522" spans="6:6">
      <c r="F3522" s="13"/>
    </row>
    <row r="3523" spans="6:6">
      <c r="F3523" s="13"/>
    </row>
    <row r="3524" spans="6:6">
      <c r="F3524" s="13"/>
    </row>
    <row r="3525" spans="6:6">
      <c r="F3525" s="13"/>
    </row>
    <row r="3526" spans="6:6">
      <c r="F3526" s="13"/>
    </row>
    <row r="3527" spans="6:6">
      <c r="F3527" s="13"/>
    </row>
    <row r="3528" spans="6:6">
      <c r="F3528" s="13"/>
    </row>
    <row r="3529" spans="6:6">
      <c r="F3529" s="13"/>
    </row>
    <row r="3530" spans="6:6">
      <c r="F3530" s="13"/>
    </row>
    <row r="3531" spans="6:6">
      <c r="F3531" s="13"/>
    </row>
    <row r="3532" spans="6:6">
      <c r="F3532" s="13"/>
    </row>
    <row r="3533" spans="6:6">
      <c r="F3533" s="13"/>
    </row>
    <row r="3534" spans="6:6">
      <c r="F3534" s="13"/>
    </row>
    <row r="3535" spans="6:6">
      <c r="F3535" s="13"/>
    </row>
    <row r="3536" spans="6:6">
      <c r="F3536" s="13"/>
    </row>
    <row r="3537" spans="6:6">
      <c r="F3537" s="13"/>
    </row>
    <row r="3538" spans="6:6">
      <c r="F3538" s="13"/>
    </row>
    <row r="3539" spans="6:6">
      <c r="F3539" s="13"/>
    </row>
    <row r="3540" spans="6:6">
      <c r="F3540" s="13"/>
    </row>
    <row r="3541" spans="6:6">
      <c r="F3541" s="13"/>
    </row>
    <row r="3542" spans="6:6">
      <c r="F3542" s="13"/>
    </row>
    <row r="3543" spans="6:6">
      <c r="F3543" s="13"/>
    </row>
    <row r="3544" spans="6:6">
      <c r="F3544" s="13"/>
    </row>
    <row r="3545" spans="6:6">
      <c r="F3545" s="13"/>
    </row>
    <row r="3546" spans="6:6">
      <c r="F3546" s="13"/>
    </row>
    <row r="3547" spans="6:6">
      <c r="F3547" s="13"/>
    </row>
    <row r="3548" spans="6:6">
      <c r="F3548" s="13"/>
    </row>
    <row r="3549" spans="6:6">
      <c r="F3549" s="13"/>
    </row>
    <row r="3550" spans="6:6">
      <c r="F3550" s="13"/>
    </row>
    <row r="3551" spans="6:6">
      <c r="F3551" s="13"/>
    </row>
    <row r="3552" spans="6:6">
      <c r="F3552" s="13"/>
    </row>
    <row r="3553" spans="6:6">
      <c r="F3553" s="13"/>
    </row>
    <row r="3554" spans="6:6">
      <c r="F3554" s="13"/>
    </row>
    <row r="3555" spans="6:6">
      <c r="F3555" s="13"/>
    </row>
    <row r="3556" spans="6:6">
      <c r="F3556" s="13"/>
    </row>
    <row r="3557" spans="6:6">
      <c r="F3557" s="13"/>
    </row>
    <row r="3558" spans="6:6">
      <c r="F3558" s="13"/>
    </row>
    <row r="3559" spans="6:6">
      <c r="F3559" s="13"/>
    </row>
    <row r="3560" spans="6:6">
      <c r="F3560" s="13"/>
    </row>
    <row r="3561" spans="6:6">
      <c r="F3561" s="13"/>
    </row>
    <row r="3562" spans="6:6">
      <c r="F3562" s="13"/>
    </row>
    <row r="3563" spans="6:6">
      <c r="F3563" s="13"/>
    </row>
    <row r="3564" spans="6:6">
      <c r="F3564" s="13"/>
    </row>
    <row r="3565" spans="6:6">
      <c r="F3565" s="13"/>
    </row>
    <row r="3566" spans="6:6">
      <c r="F3566" s="13"/>
    </row>
    <row r="3567" spans="6:6">
      <c r="F3567" s="13"/>
    </row>
    <row r="3568" spans="6:6">
      <c r="F3568" s="13"/>
    </row>
    <row r="3569" spans="6:6">
      <c r="F3569" s="13"/>
    </row>
    <row r="3570" spans="6:6">
      <c r="F3570" s="13"/>
    </row>
    <row r="3571" spans="6:6">
      <c r="F3571" s="13"/>
    </row>
    <row r="3572" spans="6:6">
      <c r="F3572" s="13"/>
    </row>
    <row r="3573" spans="6:6">
      <c r="F3573" s="13"/>
    </row>
    <row r="3574" spans="6:6">
      <c r="F3574" s="13"/>
    </row>
    <row r="3575" spans="6:6">
      <c r="F3575" s="13"/>
    </row>
    <row r="3576" spans="6:6">
      <c r="F3576" s="13"/>
    </row>
    <row r="3577" spans="6:6">
      <c r="F3577" s="13"/>
    </row>
    <row r="3578" spans="6:6">
      <c r="F3578" s="13"/>
    </row>
    <row r="3579" spans="6:6">
      <c r="F3579" s="13"/>
    </row>
    <row r="3580" spans="6:6">
      <c r="F3580" s="13"/>
    </row>
    <row r="3581" spans="6:6">
      <c r="F3581" s="13"/>
    </row>
    <row r="3582" spans="6:6">
      <c r="F3582" s="13"/>
    </row>
    <row r="3583" spans="6:6">
      <c r="F3583" s="13"/>
    </row>
    <row r="3584" spans="6:6">
      <c r="F3584" s="13"/>
    </row>
    <row r="3585" spans="6:6">
      <c r="F3585" s="13"/>
    </row>
    <row r="3586" spans="6:6">
      <c r="F3586" s="13"/>
    </row>
    <row r="3587" spans="6:6">
      <c r="F3587" s="13"/>
    </row>
    <row r="3588" spans="6:6">
      <c r="F3588" s="13"/>
    </row>
    <row r="3589" spans="6:6">
      <c r="F3589" s="13"/>
    </row>
    <row r="3590" spans="6:6">
      <c r="F3590" s="13"/>
    </row>
    <row r="3591" spans="6:6">
      <c r="F3591" s="13"/>
    </row>
    <row r="3592" spans="6:6">
      <c r="F3592" s="13"/>
    </row>
    <row r="3593" spans="6:6">
      <c r="F3593" s="13"/>
    </row>
    <row r="3594" spans="6:6">
      <c r="F3594" s="13"/>
    </row>
    <row r="3595" spans="6:6">
      <c r="F3595" s="13"/>
    </row>
    <row r="3596" spans="6:6">
      <c r="F3596" s="13"/>
    </row>
    <row r="3597" spans="6:6">
      <c r="F3597" s="13"/>
    </row>
    <row r="3598" spans="6:6">
      <c r="F3598" s="13"/>
    </row>
    <row r="3599" spans="6:6">
      <c r="F3599" s="13"/>
    </row>
    <row r="3600" spans="6:6">
      <c r="F3600" s="13"/>
    </row>
    <row r="3601" spans="6:6">
      <c r="F3601" s="13"/>
    </row>
    <row r="3602" spans="6:6">
      <c r="F3602" s="13"/>
    </row>
    <row r="3603" spans="6:6">
      <c r="F3603" s="13"/>
    </row>
    <row r="3604" spans="6:6">
      <c r="F3604" s="13"/>
    </row>
    <row r="3605" spans="6:6">
      <c r="F3605" s="13"/>
    </row>
    <row r="3606" spans="6:6">
      <c r="F3606" s="13"/>
    </row>
    <row r="3607" spans="6:6">
      <c r="F3607" s="13"/>
    </row>
    <row r="3608" spans="6:6">
      <c r="F3608" s="13"/>
    </row>
    <row r="3609" spans="6:6">
      <c r="F3609" s="13"/>
    </row>
    <row r="3610" spans="6:6">
      <c r="F3610" s="13"/>
    </row>
    <row r="3611" spans="6:6">
      <c r="F3611" s="13"/>
    </row>
    <row r="3612" spans="6:6">
      <c r="F3612" s="13"/>
    </row>
    <row r="3613" spans="6:6">
      <c r="F3613" s="13"/>
    </row>
    <row r="3614" spans="6:6">
      <c r="F3614" s="13"/>
    </row>
    <row r="3615" spans="6:6">
      <c r="F3615" s="13"/>
    </row>
    <row r="3616" spans="6:6">
      <c r="F3616" s="13"/>
    </row>
    <row r="3617" spans="6:6">
      <c r="F3617" s="13"/>
    </row>
    <row r="3618" spans="6:6">
      <c r="F3618" s="13"/>
    </row>
    <row r="3619" spans="6:6">
      <c r="F3619" s="13"/>
    </row>
    <row r="3620" spans="6:6">
      <c r="F3620" s="13"/>
    </row>
    <row r="3621" spans="6:6">
      <c r="F3621" s="13"/>
    </row>
    <row r="3622" spans="6:6">
      <c r="F3622" s="13"/>
    </row>
    <row r="3623" spans="6:6">
      <c r="F3623" s="13"/>
    </row>
    <row r="3624" spans="6:6">
      <c r="F3624" s="13"/>
    </row>
    <row r="3625" spans="6:6">
      <c r="F3625" s="13"/>
    </row>
    <row r="3626" spans="6:6">
      <c r="F3626" s="13"/>
    </row>
    <row r="3627" spans="6:6">
      <c r="F3627" s="13"/>
    </row>
    <row r="3628" spans="6:6">
      <c r="F3628" s="13"/>
    </row>
    <row r="3629" spans="6:6">
      <c r="F3629" s="13"/>
    </row>
    <row r="3630" spans="6:6">
      <c r="F3630" s="13"/>
    </row>
    <row r="3631" spans="6:6">
      <c r="F3631" s="13"/>
    </row>
    <row r="3632" spans="6:6">
      <c r="F3632" s="13"/>
    </row>
    <row r="3633" spans="6:6">
      <c r="F3633" s="13"/>
    </row>
    <row r="3634" spans="6:6">
      <c r="F3634" s="13"/>
    </row>
    <row r="3635" spans="6:6">
      <c r="F3635" s="13"/>
    </row>
    <row r="3636" spans="6:6">
      <c r="F3636" s="13"/>
    </row>
    <row r="3637" spans="6:6">
      <c r="F3637" s="13"/>
    </row>
    <row r="3638" spans="6:6">
      <c r="F3638" s="13"/>
    </row>
    <row r="3639" spans="6:6">
      <c r="F3639" s="13"/>
    </row>
    <row r="3640" spans="6:6">
      <c r="F3640" s="13"/>
    </row>
    <row r="3641" spans="6:6">
      <c r="F3641" s="13"/>
    </row>
    <row r="3642" spans="6:6">
      <c r="F3642" s="13"/>
    </row>
    <row r="3643" spans="6:6">
      <c r="F3643" s="13"/>
    </row>
    <row r="3644" spans="6:6">
      <c r="F3644" s="13"/>
    </row>
    <row r="3645" spans="6:6">
      <c r="F3645" s="13"/>
    </row>
    <row r="3646" spans="6:6">
      <c r="F3646" s="13"/>
    </row>
    <row r="3647" spans="6:6">
      <c r="F3647" s="13"/>
    </row>
    <row r="3648" spans="6:6">
      <c r="F3648" s="13"/>
    </row>
    <row r="3649" spans="6:6">
      <c r="F3649" s="13"/>
    </row>
    <row r="3650" spans="6:6">
      <c r="F3650" s="13"/>
    </row>
    <row r="3651" spans="6:6">
      <c r="F3651" s="13"/>
    </row>
    <row r="3652" spans="6:6">
      <c r="F3652" s="13"/>
    </row>
    <row r="3653" spans="6:6">
      <c r="F3653" s="13"/>
    </row>
    <row r="3654" spans="6:6">
      <c r="F3654" s="13"/>
    </row>
    <row r="3655" spans="6:6">
      <c r="F3655" s="13"/>
    </row>
    <row r="3656" spans="6:6">
      <c r="F3656" s="13"/>
    </row>
    <row r="3657" spans="6:6">
      <c r="F3657" s="13"/>
    </row>
    <row r="3658" spans="6:6">
      <c r="F3658" s="13"/>
    </row>
    <row r="3659" spans="6:6">
      <c r="F3659" s="13"/>
    </row>
    <row r="3660" spans="6:6">
      <c r="F3660" s="13"/>
    </row>
    <row r="3661" spans="6:6">
      <c r="F3661" s="13"/>
    </row>
    <row r="3662" spans="6:6">
      <c r="F3662" s="13"/>
    </row>
    <row r="3663" spans="6:6">
      <c r="F3663" s="13"/>
    </row>
    <row r="3664" spans="6:6">
      <c r="F3664" s="13"/>
    </row>
    <row r="3665" spans="6:6">
      <c r="F3665" s="13"/>
    </row>
    <row r="3666" spans="6:6">
      <c r="F3666" s="13"/>
    </row>
    <row r="3667" spans="6:6">
      <c r="F3667" s="13"/>
    </row>
    <row r="3668" spans="6:6">
      <c r="F3668" s="13"/>
    </row>
    <row r="3669" spans="6:6">
      <c r="F3669" s="13"/>
    </row>
    <row r="3670" spans="6:6">
      <c r="F3670" s="13"/>
    </row>
    <row r="3671" spans="6:6">
      <c r="F3671" s="13"/>
    </row>
    <row r="3672" spans="6:6">
      <c r="F3672" s="13"/>
    </row>
    <row r="3673" spans="6:6">
      <c r="F3673" s="13"/>
    </row>
    <row r="3674" spans="6:6">
      <c r="F3674" s="13"/>
    </row>
    <row r="3675" spans="6:6">
      <c r="F3675" s="13"/>
    </row>
    <row r="3676" spans="6:6">
      <c r="F3676" s="13"/>
    </row>
    <row r="3677" spans="6:6">
      <c r="F3677" s="13"/>
    </row>
    <row r="3678" spans="6:6">
      <c r="F3678" s="13"/>
    </row>
    <row r="3679" spans="6:6">
      <c r="F3679" s="13"/>
    </row>
    <row r="3680" spans="6:6">
      <c r="F3680" s="13"/>
    </row>
    <row r="3681" spans="6:6">
      <c r="F3681" s="13"/>
    </row>
    <row r="3682" spans="6:6">
      <c r="F3682" s="13"/>
    </row>
    <row r="3683" spans="6:6">
      <c r="F3683" s="13"/>
    </row>
    <row r="3684" spans="6:6">
      <c r="F3684" s="13"/>
    </row>
    <row r="3685" spans="6:6">
      <c r="F3685" s="13"/>
    </row>
    <row r="3686" spans="6:6">
      <c r="F3686" s="13"/>
    </row>
    <row r="3687" spans="6:6">
      <c r="F3687" s="13"/>
    </row>
    <row r="3688" spans="6:6">
      <c r="F3688" s="13"/>
    </row>
    <row r="3689" spans="6:6">
      <c r="F3689" s="13"/>
    </row>
    <row r="3690" spans="6:6">
      <c r="F3690" s="13"/>
    </row>
    <row r="3691" spans="6:6">
      <c r="F3691" s="13"/>
    </row>
    <row r="3692" spans="6:6">
      <c r="F3692" s="13"/>
    </row>
    <row r="3693" spans="6:6">
      <c r="F3693" s="13"/>
    </row>
    <row r="3694" spans="6:6">
      <c r="F3694" s="13"/>
    </row>
    <row r="3695" spans="6:6">
      <c r="F3695" s="13"/>
    </row>
    <row r="3696" spans="6:6">
      <c r="F3696" s="13"/>
    </row>
    <row r="3697" spans="6:6">
      <c r="F3697" s="13"/>
    </row>
    <row r="3698" spans="6:6">
      <c r="F3698" s="13"/>
    </row>
    <row r="3699" spans="6:6">
      <c r="F3699" s="13"/>
    </row>
    <row r="3700" spans="6:6">
      <c r="F3700" s="13"/>
    </row>
    <row r="3701" spans="6:6">
      <c r="F3701" s="13"/>
    </row>
    <row r="3702" spans="6:6">
      <c r="F3702" s="13"/>
    </row>
    <row r="3703" spans="6:6">
      <c r="F3703" s="13"/>
    </row>
    <row r="3704" spans="6:6">
      <c r="F3704" s="13"/>
    </row>
    <row r="3705" spans="6:6">
      <c r="F3705" s="13"/>
    </row>
    <row r="3706" spans="6:6">
      <c r="F3706" s="13"/>
    </row>
    <row r="3707" spans="6:6">
      <c r="F3707" s="13"/>
    </row>
    <row r="3708" spans="6:6">
      <c r="F3708" s="13"/>
    </row>
    <row r="3709" spans="6:6">
      <c r="F3709" s="13"/>
    </row>
    <row r="3710" spans="6:6">
      <c r="F3710" s="13"/>
    </row>
    <row r="3711" spans="6:6">
      <c r="F3711" s="13"/>
    </row>
    <row r="3712" spans="6:6">
      <c r="F3712" s="13"/>
    </row>
    <row r="3713" spans="6:6">
      <c r="F3713" s="13"/>
    </row>
    <row r="3714" spans="6:6">
      <c r="F3714" s="13"/>
    </row>
    <row r="3715" spans="6:6">
      <c r="F3715" s="13"/>
    </row>
    <row r="3716" spans="6:6">
      <c r="F3716" s="13"/>
    </row>
    <row r="3717" spans="6:6">
      <c r="F3717" s="13"/>
    </row>
    <row r="3718" spans="6:6">
      <c r="F3718" s="13"/>
    </row>
    <row r="3719" spans="6:6">
      <c r="F3719" s="13"/>
    </row>
    <row r="3720" spans="6:6">
      <c r="F3720" s="13"/>
    </row>
    <row r="3721" spans="6:6">
      <c r="F3721" s="13"/>
    </row>
    <row r="3722" spans="6:6">
      <c r="F3722" s="13"/>
    </row>
    <row r="3723" spans="6:6">
      <c r="F3723" s="13"/>
    </row>
    <row r="3724" spans="6:6">
      <c r="F3724" s="13"/>
    </row>
    <row r="3725" spans="6:6">
      <c r="F3725" s="13"/>
    </row>
    <row r="3726" spans="6:6">
      <c r="F3726" s="13"/>
    </row>
    <row r="3727" spans="6:6">
      <c r="F3727" s="13"/>
    </row>
    <row r="3728" spans="6:6">
      <c r="F3728" s="13"/>
    </row>
    <row r="3729" spans="6:6">
      <c r="F3729" s="13"/>
    </row>
    <row r="3730" spans="6:6">
      <c r="F3730" s="13"/>
    </row>
    <row r="3731" spans="6:6">
      <c r="F3731" s="13"/>
    </row>
    <row r="3732" spans="6:6">
      <c r="F3732" s="13"/>
    </row>
    <row r="3733" spans="6:6">
      <c r="F3733" s="13"/>
    </row>
    <row r="3734" spans="6:6">
      <c r="F3734" s="13"/>
    </row>
    <row r="3735" spans="6:6">
      <c r="F3735" s="13"/>
    </row>
    <row r="3736" spans="6:6">
      <c r="F3736" s="13"/>
    </row>
    <row r="3737" spans="6:6">
      <c r="F3737" s="13"/>
    </row>
    <row r="3738" spans="6:6">
      <c r="F3738" s="13"/>
    </row>
    <row r="3739" spans="6:6">
      <c r="F3739" s="13"/>
    </row>
    <row r="3740" spans="6:6">
      <c r="F3740" s="13"/>
    </row>
    <row r="3741" spans="6:6">
      <c r="F3741" s="13"/>
    </row>
    <row r="3742" spans="6:6">
      <c r="F3742" s="13"/>
    </row>
    <row r="3743" spans="6:6">
      <c r="F3743" s="13"/>
    </row>
    <row r="3744" spans="6:6">
      <c r="F3744" s="13"/>
    </row>
    <row r="3745" spans="6:6">
      <c r="F3745" s="13"/>
    </row>
    <row r="3746" spans="6:6">
      <c r="F3746" s="13"/>
    </row>
    <row r="3747" spans="6:6">
      <c r="F3747" s="13"/>
    </row>
    <row r="3748" spans="6:6">
      <c r="F3748" s="13"/>
    </row>
    <row r="3749" spans="6:6">
      <c r="F3749" s="13"/>
    </row>
    <row r="3750" spans="6:6">
      <c r="F3750" s="13"/>
    </row>
    <row r="3751" spans="6:6">
      <c r="F3751" s="13"/>
    </row>
    <row r="3752" spans="6:6">
      <c r="F3752" s="13"/>
    </row>
    <row r="3753" spans="6:6">
      <c r="F3753" s="13"/>
    </row>
    <row r="3754" spans="6:6">
      <c r="F3754" s="13"/>
    </row>
    <row r="3755" spans="6:6">
      <c r="F3755" s="13"/>
    </row>
    <row r="3756" spans="6:6">
      <c r="F3756" s="13"/>
    </row>
    <row r="3757" spans="6:6">
      <c r="F3757" s="13"/>
    </row>
    <row r="3758" spans="6:6">
      <c r="F3758" s="13"/>
    </row>
    <row r="3759" spans="6:6">
      <c r="F3759" s="13"/>
    </row>
    <row r="3760" spans="6:6">
      <c r="F3760" s="13"/>
    </row>
    <row r="3761" spans="6:6">
      <c r="F3761" s="13"/>
    </row>
    <row r="3762" spans="6:6">
      <c r="F3762" s="13"/>
    </row>
    <row r="3763" spans="6:6">
      <c r="F3763" s="13"/>
    </row>
    <row r="3764" spans="6:6">
      <c r="F3764" s="13"/>
    </row>
    <row r="3765" spans="6:6">
      <c r="F3765" s="13"/>
    </row>
    <row r="3766" spans="6:6">
      <c r="F3766" s="13"/>
    </row>
    <row r="3767" spans="6:6">
      <c r="F3767" s="13"/>
    </row>
    <row r="3768" spans="6:6">
      <c r="F3768" s="13"/>
    </row>
    <row r="3769" spans="6:6">
      <c r="F3769" s="13"/>
    </row>
    <row r="3770" spans="6:6">
      <c r="F3770" s="13"/>
    </row>
    <row r="3771" spans="6:6">
      <c r="F3771" s="13"/>
    </row>
    <row r="3772" spans="6:6">
      <c r="F3772" s="13"/>
    </row>
    <row r="3773" spans="6:6">
      <c r="F3773" s="13"/>
    </row>
    <row r="3774" spans="6:6">
      <c r="F3774" s="13"/>
    </row>
    <row r="3775" spans="6:6">
      <c r="F3775" s="13"/>
    </row>
    <row r="3776" spans="6:6">
      <c r="F3776" s="13"/>
    </row>
    <row r="3777" spans="6:6">
      <c r="F3777" s="13"/>
    </row>
    <row r="3778" spans="6:6">
      <c r="F3778" s="13"/>
    </row>
    <row r="3779" spans="6:6">
      <c r="F3779" s="13"/>
    </row>
    <row r="3780" spans="6:6">
      <c r="F3780" s="13"/>
    </row>
    <row r="3781" spans="6:6">
      <c r="F3781" s="13"/>
    </row>
    <row r="3782" spans="6:6">
      <c r="F3782" s="13"/>
    </row>
    <row r="3783" spans="6:6">
      <c r="F3783" s="13"/>
    </row>
    <row r="3784" spans="6:6">
      <c r="F3784" s="13"/>
    </row>
    <row r="3785" spans="6:6">
      <c r="F3785" s="13"/>
    </row>
    <row r="3786" spans="6:6">
      <c r="F3786" s="13"/>
    </row>
    <row r="3787" spans="6:6">
      <c r="F3787" s="13"/>
    </row>
    <row r="3788" spans="6:6">
      <c r="F3788" s="13"/>
    </row>
    <row r="3789" spans="6:6">
      <c r="F3789" s="13"/>
    </row>
    <row r="3790" spans="6:6">
      <c r="F3790" s="13"/>
    </row>
    <row r="3791" spans="6:6">
      <c r="F3791" s="13"/>
    </row>
    <row r="3792" spans="6:6">
      <c r="F3792" s="13"/>
    </row>
    <row r="3793" spans="6:6">
      <c r="F3793" s="13"/>
    </row>
    <row r="3794" spans="6:6">
      <c r="F3794" s="13"/>
    </row>
    <row r="3795" spans="6:6">
      <c r="F3795" s="13"/>
    </row>
    <row r="3796" spans="6:6">
      <c r="F3796" s="13"/>
    </row>
    <row r="3797" spans="6:6">
      <c r="F3797" s="13"/>
    </row>
    <row r="3798" spans="6:6">
      <c r="F3798" s="13"/>
    </row>
    <row r="3799" spans="6:6">
      <c r="F3799" s="13"/>
    </row>
    <row r="3800" spans="6:6">
      <c r="F3800" s="13"/>
    </row>
    <row r="3801" spans="6:6">
      <c r="F3801" s="13"/>
    </row>
    <row r="3802" spans="6:6">
      <c r="F3802" s="13"/>
    </row>
    <row r="3803" spans="6:6">
      <c r="F3803" s="13"/>
    </row>
    <row r="3804" spans="6:6">
      <c r="F3804" s="13"/>
    </row>
    <row r="3805" spans="6:6">
      <c r="F3805" s="13"/>
    </row>
    <row r="3806" spans="6:6">
      <c r="F3806" s="13"/>
    </row>
    <row r="3807" spans="6:6">
      <c r="F3807" s="13"/>
    </row>
    <row r="3808" spans="6:6">
      <c r="F3808" s="13"/>
    </row>
    <row r="3809" spans="6:6">
      <c r="F3809" s="13"/>
    </row>
    <row r="3810" spans="6:6">
      <c r="F3810" s="13"/>
    </row>
    <row r="3811" spans="6:6">
      <c r="F3811" s="13"/>
    </row>
    <row r="3812" spans="6:6">
      <c r="F3812" s="13"/>
    </row>
    <row r="3813" spans="6:6">
      <c r="F3813" s="13"/>
    </row>
    <row r="3814" spans="6:6">
      <c r="F3814" s="13"/>
    </row>
    <row r="3815" spans="6:6">
      <c r="F3815" s="13"/>
    </row>
    <row r="3816" spans="6:6">
      <c r="F3816" s="13"/>
    </row>
    <row r="3817" spans="6:6">
      <c r="F3817" s="13"/>
    </row>
    <row r="3818" spans="6:6">
      <c r="F3818" s="13"/>
    </row>
    <row r="3819" spans="6:6">
      <c r="F3819" s="13"/>
    </row>
    <row r="3820" spans="6:6">
      <c r="F3820" s="13"/>
    </row>
    <row r="3821" spans="6:6">
      <c r="F3821" s="13"/>
    </row>
    <row r="3822" spans="6:6">
      <c r="F3822" s="13"/>
    </row>
    <row r="3823" spans="6:6">
      <c r="F3823" s="13"/>
    </row>
    <row r="3824" spans="6:6">
      <c r="F3824" s="13"/>
    </row>
    <row r="3825" spans="6:6">
      <c r="F3825" s="13"/>
    </row>
    <row r="3826" spans="6:6">
      <c r="F3826" s="13"/>
    </row>
    <row r="3827" spans="6:6">
      <c r="F3827" s="13"/>
    </row>
    <row r="3828" spans="6:6">
      <c r="F3828" s="13"/>
    </row>
    <row r="3829" spans="6:6">
      <c r="F3829" s="13"/>
    </row>
    <row r="3830" spans="6:6">
      <c r="F3830" s="13"/>
    </row>
    <row r="3831" spans="6:6">
      <c r="F3831" s="13"/>
    </row>
    <row r="3832" spans="6:6">
      <c r="F3832" s="13"/>
    </row>
    <row r="3833" spans="6:6">
      <c r="F3833" s="13"/>
    </row>
    <row r="3834" spans="6:6">
      <c r="F3834" s="13"/>
    </row>
    <row r="3835" spans="6:6">
      <c r="F3835" s="13"/>
    </row>
    <row r="3836" spans="6:6">
      <c r="F3836" s="13"/>
    </row>
    <row r="3837" spans="6:6">
      <c r="F3837" s="13"/>
    </row>
    <row r="3838" spans="6:6">
      <c r="F3838" s="13"/>
    </row>
    <row r="3839" spans="6:6">
      <c r="F3839" s="13"/>
    </row>
    <row r="3840" spans="6:6">
      <c r="F3840" s="13"/>
    </row>
    <row r="3841" spans="6:6">
      <c r="F3841" s="13"/>
    </row>
    <row r="3842" spans="6:6">
      <c r="F3842" s="13"/>
    </row>
    <row r="3843" spans="6:6">
      <c r="F3843" s="13"/>
    </row>
    <row r="3844" spans="6:6">
      <c r="F3844" s="13"/>
    </row>
    <row r="3845" spans="6:6">
      <c r="F3845" s="13"/>
    </row>
    <row r="3846" spans="6:6">
      <c r="F3846" s="13"/>
    </row>
    <row r="3847" spans="6:6">
      <c r="F3847" s="13"/>
    </row>
    <row r="3848" spans="6:6">
      <c r="F3848" s="13"/>
    </row>
    <row r="3849" spans="6:6">
      <c r="F3849" s="13"/>
    </row>
    <row r="3850" spans="6:6">
      <c r="F3850" s="13"/>
    </row>
    <row r="3851" spans="6:6">
      <c r="F3851" s="13"/>
    </row>
    <row r="3852" spans="6:6">
      <c r="F3852" s="13"/>
    </row>
    <row r="3853" spans="6:6">
      <c r="F3853" s="13"/>
    </row>
    <row r="3854" spans="6:6">
      <c r="F3854" s="13"/>
    </row>
    <row r="3855" spans="6:6">
      <c r="F3855" s="13"/>
    </row>
    <row r="3856" spans="6:6">
      <c r="F3856" s="13"/>
    </row>
    <row r="3857" spans="6:6">
      <c r="F3857" s="13"/>
    </row>
    <row r="3858" spans="6:6">
      <c r="F3858" s="13"/>
    </row>
    <row r="3859" spans="6:6">
      <c r="F3859" s="13"/>
    </row>
    <row r="3860" spans="6:6">
      <c r="F3860" s="13"/>
    </row>
    <row r="3861" spans="6:6">
      <c r="F3861" s="13"/>
    </row>
    <row r="3862" spans="6:6">
      <c r="F3862" s="13"/>
    </row>
    <row r="3863" spans="6:6">
      <c r="F3863" s="13"/>
    </row>
    <row r="3864" spans="6:6">
      <c r="F3864" s="13"/>
    </row>
    <row r="3865" spans="6:6">
      <c r="F3865" s="13"/>
    </row>
    <row r="3866" spans="6:6">
      <c r="F3866" s="13"/>
    </row>
    <row r="3867" spans="6:6">
      <c r="F3867" s="13"/>
    </row>
    <row r="3868" spans="6:6">
      <c r="F3868" s="13"/>
    </row>
    <row r="3869" spans="6:6">
      <c r="F3869" s="13"/>
    </row>
    <row r="3870" spans="6:6">
      <c r="F3870" s="13"/>
    </row>
    <row r="3871" spans="6:6">
      <c r="F3871" s="13"/>
    </row>
    <row r="3872" spans="6:6">
      <c r="F3872" s="13"/>
    </row>
    <row r="3873" spans="6:6">
      <c r="F3873" s="13"/>
    </row>
    <row r="3874" spans="6:6">
      <c r="F3874" s="13"/>
    </row>
    <row r="3875" spans="6:6">
      <c r="F3875" s="13"/>
    </row>
    <row r="3876" spans="6:6">
      <c r="F3876" s="13"/>
    </row>
    <row r="3877" spans="6:6">
      <c r="F3877" s="13"/>
    </row>
    <row r="3878" spans="6:6">
      <c r="F3878" s="13"/>
    </row>
    <row r="3879" spans="6:6">
      <c r="F3879" s="13"/>
    </row>
    <row r="3880" spans="6:6">
      <c r="F3880" s="13"/>
    </row>
    <row r="3881" spans="6:6">
      <c r="F3881" s="13"/>
    </row>
    <row r="3882" spans="6:6">
      <c r="F3882" s="13"/>
    </row>
    <row r="3883" spans="6:6">
      <c r="F3883" s="13"/>
    </row>
    <row r="3884" spans="6:6">
      <c r="F3884" s="13"/>
    </row>
    <row r="3885" spans="6:6">
      <c r="F3885" s="13"/>
    </row>
    <row r="3886" spans="6:6">
      <c r="F3886" s="13"/>
    </row>
    <row r="3887" spans="6:6">
      <c r="F3887" s="13"/>
    </row>
    <row r="3888" spans="6:6">
      <c r="F3888" s="13"/>
    </row>
    <row r="3889" spans="6:6">
      <c r="F3889" s="13"/>
    </row>
    <row r="3890" spans="6:6">
      <c r="F3890" s="13"/>
    </row>
    <row r="3891" spans="6:6">
      <c r="F3891" s="13"/>
    </row>
    <row r="3892" spans="6:6">
      <c r="F3892" s="13"/>
    </row>
    <row r="3893" spans="6:6">
      <c r="F3893" s="13"/>
    </row>
    <row r="3894" spans="6:6">
      <c r="F3894" s="13"/>
    </row>
    <row r="3895" spans="6:6">
      <c r="F3895" s="13"/>
    </row>
    <row r="3896" spans="6:6">
      <c r="F3896" s="13"/>
    </row>
    <row r="3897" spans="6:6">
      <c r="F3897" s="13"/>
    </row>
    <row r="3898" spans="6:6">
      <c r="F3898" s="13"/>
    </row>
    <row r="3899" spans="6:6">
      <c r="F3899" s="13"/>
    </row>
    <row r="3900" spans="6:6">
      <c r="F3900" s="13"/>
    </row>
    <row r="3901" spans="6:6">
      <c r="F3901" s="13"/>
    </row>
    <row r="3902" spans="6:6">
      <c r="F3902" s="13"/>
    </row>
    <row r="3903" spans="6:6">
      <c r="F3903" s="13"/>
    </row>
    <row r="3904" spans="6:6">
      <c r="F3904" s="13"/>
    </row>
    <row r="3905" spans="6:6">
      <c r="F3905" s="13"/>
    </row>
    <row r="3906" spans="6:6">
      <c r="F3906" s="13"/>
    </row>
    <row r="3907" spans="6:6">
      <c r="F3907" s="13"/>
    </row>
    <row r="3908" spans="6:6">
      <c r="F3908" s="13"/>
    </row>
    <row r="3909" spans="6:6">
      <c r="F3909" s="13"/>
    </row>
    <row r="3910" spans="6:6">
      <c r="F3910" s="13"/>
    </row>
    <row r="3911" spans="6:6">
      <c r="F3911" s="13"/>
    </row>
    <row r="3912" spans="6:6">
      <c r="F3912" s="13"/>
    </row>
    <row r="3913" spans="6:6">
      <c r="F3913" s="13"/>
    </row>
    <row r="3914" spans="6:6">
      <c r="F3914" s="13"/>
    </row>
    <row r="3915" spans="6:6">
      <c r="F3915" s="13"/>
    </row>
    <row r="3916" spans="6:6">
      <c r="F3916" s="13"/>
    </row>
    <row r="3917" spans="6:6">
      <c r="F3917" s="13"/>
    </row>
    <row r="3918" spans="6:6">
      <c r="F3918" s="13"/>
    </row>
    <row r="3919" spans="6:6">
      <c r="F3919" s="13"/>
    </row>
    <row r="3920" spans="6:6">
      <c r="F3920" s="13"/>
    </row>
    <row r="3921" spans="6:6">
      <c r="F3921" s="13"/>
    </row>
    <row r="3922" spans="6:6">
      <c r="F3922" s="13"/>
    </row>
    <row r="3923" spans="6:6">
      <c r="F3923" s="13"/>
    </row>
    <row r="3924" spans="6:6">
      <c r="F3924" s="13"/>
    </row>
    <row r="3925" spans="6:6">
      <c r="F3925" s="13"/>
    </row>
    <row r="3926" spans="6:6">
      <c r="F3926" s="13"/>
    </row>
    <row r="3927" spans="6:6">
      <c r="F3927" s="13"/>
    </row>
    <row r="3928" spans="6:6">
      <c r="F3928" s="13"/>
    </row>
    <row r="3929" spans="6:6">
      <c r="F3929" s="13"/>
    </row>
    <row r="3930" spans="6:6">
      <c r="F3930" s="13"/>
    </row>
    <row r="3931" spans="6:6">
      <c r="F3931" s="13"/>
    </row>
    <row r="3932" spans="6:6">
      <c r="F3932" s="13"/>
    </row>
    <row r="3933" spans="6:6">
      <c r="F3933" s="13"/>
    </row>
    <row r="3934" spans="6:6">
      <c r="F3934" s="13"/>
    </row>
    <row r="3935" spans="6:6">
      <c r="F3935" s="13"/>
    </row>
    <row r="3936" spans="6:6">
      <c r="F3936" s="13"/>
    </row>
    <row r="3937" spans="6:6">
      <c r="F3937" s="13"/>
    </row>
    <row r="3938" spans="6:6">
      <c r="F3938" s="13"/>
    </row>
    <row r="3939" spans="6:6">
      <c r="F3939" s="13"/>
    </row>
    <row r="3940" spans="6:6">
      <c r="F3940" s="13"/>
    </row>
    <row r="3941" spans="6:6">
      <c r="F3941" s="13"/>
    </row>
    <row r="3942" spans="6:6">
      <c r="F3942" s="13"/>
    </row>
    <row r="3943" spans="6:6">
      <c r="F3943" s="13"/>
    </row>
    <row r="3944" spans="6:6">
      <c r="F3944" s="13"/>
    </row>
    <row r="3945" spans="6:6">
      <c r="F3945" s="13"/>
    </row>
    <row r="3946" spans="6:6">
      <c r="F3946" s="13"/>
    </row>
    <row r="3947" spans="6:6">
      <c r="F3947" s="13"/>
    </row>
    <row r="3948" spans="6:6">
      <c r="F3948" s="13"/>
    </row>
    <row r="3949" spans="6:6">
      <c r="F3949" s="13"/>
    </row>
    <row r="3950" spans="6:6">
      <c r="F3950" s="13"/>
    </row>
    <row r="3951" spans="6:6">
      <c r="F3951" s="13"/>
    </row>
    <row r="3952" spans="6:6">
      <c r="F3952" s="13"/>
    </row>
    <row r="3953" spans="6:6">
      <c r="F3953" s="13"/>
    </row>
    <row r="3954" spans="6:6">
      <c r="F3954" s="13"/>
    </row>
    <row r="3955" spans="6:6">
      <c r="F3955" s="13"/>
    </row>
    <row r="3956" spans="6:6">
      <c r="F3956" s="13"/>
    </row>
    <row r="3957" spans="6:6">
      <c r="F3957" s="13"/>
    </row>
    <row r="3958" spans="6:6">
      <c r="F3958" s="13"/>
    </row>
    <row r="3959" spans="6:6">
      <c r="F3959" s="13"/>
    </row>
    <row r="3960" spans="6:6">
      <c r="F3960" s="13"/>
    </row>
    <row r="3961" spans="6:6">
      <c r="F3961" s="13"/>
    </row>
    <row r="3962" spans="6:6">
      <c r="F3962" s="13"/>
    </row>
    <row r="3963" spans="6:6">
      <c r="F3963" s="13"/>
    </row>
    <row r="3964" spans="6:6">
      <c r="F3964" s="13"/>
    </row>
    <row r="3965" spans="6:6">
      <c r="F3965" s="13"/>
    </row>
    <row r="3966" spans="6:6">
      <c r="F3966" s="13"/>
    </row>
    <row r="3967" spans="6:6">
      <c r="F3967" s="13"/>
    </row>
    <row r="3968" spans="6:6">
      <c r="F3968" s="13"/>
    </row>
    <row r="3969" spans="6:6">
      <c r="F3969" s="13"/>
    </row>
    <row r="3970" spans="6:6">
      <c r="F3970" s="13"/>
    </row>
    <row r="3971" spans="6:6">
      <c r="F3971" s="13"/>
    </row>
    <row r="3972" spans="6:6">
      <c r="F3972" s="13"/>
    </row>
    <row r="3973" spans="6:6">
      <c r="F3973" s="13"/>
    </row>
    <row r="3974" spans="6:6">
      <c r="F3974" s="13"/>
    </row>
    <row r="3975" spans="6:6">
      <c r="F3975" s="13"/>
    </row>
    <row r="3976" spans="6:6">
      <c r="F3976" s="13"/>
    </row>
    <row r="3977" spans="6:6">
      <c r="F3977" s="13"/>
    </row>
    <row r="3978" spans="6:6">
      <c r="F3978" s="13"/>
    </row>
    <row r="3979" spans="6:6">
      <c r="F3979" s="13"/>
    </row>
    <row r="3980" spans="6:6">
      <c r="F3980" s="13"/>
    </row>
    <row r="3981" spans="6:6">
      <c r="F3981" s="13"/>
    </row>
    <row r="3982" spans="6:6">
      <c r="F3982" s="13"/>
    </row>
    <row r="3983" spans="6:6">
      <c r="F3983" s="13"/>
    </row>
    <row r="3984" spans="6:6">
      <c r="F3984" s="13"/>
    </row>
    <row r="3985" spans="6:6">
      <c r="F3985" s="13"/>
    </row>
    <row r="3986" spans="6:6">
      <c r="F3986" s="13"/>
    </row>
    <row r="3987" spans="6:6">
      <c r="F3987" s="13"/>
    </row>
    <row r="3988" spans="6:6">
      <c r="F3988" s="13"/>
    </row>
    <row r="3989" spans="6:6">
      <c r="F3989" s="13"/>
    </row>
    <row r="3990" spans="6:6">
      <c r="F3990" s="13"/>
    </row>
    <row r="3991" spans="6:6">
      <c r="F3991" s="13"/>
    </row>
    <row r="3992" spans="6:6">
      <c r="F3992" s="13"/>
    </row>
    <row r="3993" spans="6:6">
      <c r="F3993" s="13"/>
    </row>
    <row r="3994" spans="6:6">
      <c r="F3994" s="13"/>
    </row>
    <row r="3995" spans="6:6">
      <c r="F3995" s="13"/>
    </row>
    <row r="3996" spans="6:6">
      <c r="F3996" s="13"/>
    </row>
    <row r="3997" spans="6:6">
      <c r="F3997" s="13"/>
    </row>
    <row r="3998" spans="6:6">
      <c r="F3998" s="13"/>
    </row>
    <row r="3999" spans="6:6">
      <c r="F3999" s="13"/>
    </row>
    <row r="4000" spans="6:6">
      <c r="F4000" s="13"/>
    </row>
    <row r="4001" spans="6:6">
      <c r="F4001" s="13"/>
    </row>
    <row r="4002" spans="6:6">
      <c r="F4002" s="13"/>
    </row>
    <row r="4003" spans="6:6">
      <c r="F4003" s="13"/>
    </row>
    <row r="4004" spans="6:6">
      <c r="F4004" s="13"/>
    </row>
    <row r="4005" spans="6:6">
      <c r="F4005" s="13"/>
    </row>
    <row r="4006" spans="6:6">
      <c r="F4006" s="13"/>
    </row>
    <row r="4007" spans="6:6">
      <c r="F4007" s="13"/>
    </row>
    <row r="4008" spans="6:6">
      <c r="F4008" s="13"/>
    </row>
    <row r="4009" spans="6:6">
      <c r="F4009" s="13"/>
    </row>
    <row r="4010" spans="6:6">
      <c r="F4010" s="13"/>
    </row>
    <row r="4011" spans="6:6">
      <c r="F4011" s="13"/>
    </row>
    <row r="4012" spans="6:6">
      <c r="F4012" s="13"/>
    </row>
    <row r="4013" spans="6:6">
      <c r="F4013" s="13"/>
    </row>
    <row r="4014" spans="6:6">
      <c r="F4014" s="13"/>
    </row>
    <row r="4015" spans="6:6">
      <c r="F4015" s="13"/>
    </row>
    <row r="4016" spans="6:6">
      <c r="F4016" s="13"/>
    </row>
    <row r="4017" spans="6:6">
      <c r="F4017" s="13"/>
    </row>
    <row r="4018" spans="6:6">
      <c r="F4018" s="13"/>
    </row>
    <row r="4019" spans="6:6">
      <c r="F4019" s="13"/>
    </row>
    <row r="4020" spans="6:6">
      <c r="F4020" s="13"/>
    </row>
    <row r="4021" spans="6:6">
      <c r="F4021" s="13"/>
    </row>
    <row r="4022" spans="6:6">
      <c r="F4022" s="13"/>
    </row>
    <row r="4023" spans="6:6">
      <c r="F4023" s="13"/>
    </row>
    <row r="4024" spans="6:6">
      <c r="F4024" s="13"/>
    </row>
    <row r="4025" spans="6:6">
      <c r="F4025" s="13"/>
    </row>
    <row r="4026" spans="6:6">
      <c r="F4026" s="13"/>
    </row>
    <row r="4027" spans="6:6">
      <c r="F4027" s="13"/>
    </row>
    <row r="4028" spans="6:6">
      <c r="F4028" s="13"/>
    </row>
    <row r="4029" spans="6:6">
      <c r="F4029" s="13"/>
    </row>
    <row r="4030" spans="6:6">
      <c r="F4030" s="13"/>
    </row>
    <row r="4031" spans="6:6">
      <c r="F4031" s="13"/>
    </row>
    <row r="4032" spans="6:6">
      <c r="F4032" s="13"/>
    </row>
    <row r="4033" spans="6:6">
      <c r="F4033" s="13"/>
    </row>
    <row r="4034" spans="6:6">
      <c r="F4034" s="13"/>
    </row>
    <row r="4035" spans="6:6">
      <c r="F4035" s="13"/>
    </row>
    <row r="4036" spans="6:6">
      <c r="F4036" s="13"/>
    </row>
    <row r="4037" spans="6:6">
      <c r="F4037" s="13"/>
    </row>
    <row r="4038" spans="6:6">
      <c r="F4038" s="13"/>
    </row>
    <row r="4039" spans="6:6">
      <c r="F4039" s="13"/>
    </row>
    <row r="4040" spans="6:6">
      <c r="F4040" s="13"/>
    </row>
    <row r="4041" spans="6:6">
      <c r="F4041" s="13"/>
    </row>
    <row r="4042" spans="6:6">
      <c r="F4042" s="13"/>
    </row>
    <row r="4043" spans="6:6">
      <c r="F4043" s="13"/>
    </row>
    <row r="4044" spans="6:6">
      <c r="F4044" s="13"/>
    </row>
    <row r="4045" spans="6:6">
      <c r="F4045" s="13"/>
    </row>
    <row r="4046" spans="6:6">
      <c r="F4046" s="13"/>
    </row>
    <row r="4047" spans="6:6">
      <c r="F4047" s="13"/>
    </row>
    <row r="4048" spans="6:6">
      <c r="F4048" s="13"/>
    </row>
    <row r="4049" spans="6:6">
      <c r="F4049" s="13"/>
    </row>
    <row r="4050" spans="6:6">
      <c r="F4050" s="13"/>
    </row>
    <row r="4051" spans="6:6">
      <c r="F4051" s="13"/>
    </row>
    <row r="4052" spans="6:6">
      <c r="F4052" s="13"/>
    </row>
    <row r="4053" spans="6:6">
      <c r="F4053" s="13"/>
    </row>
    <row r="4054" spans="6:6">
      <c r="F4054" s="13"/>
    </row>
    <row r="4055" spans="6:6">
      <c r="F4055" s="13"/>
    </row>
    <row r="4056" spans="6:6">
      <c r="F4056" s="13"/>
    </row>
    <row r="4057" spans="6:6">
      <c r="F4057" s="13"/>
    </row>
    <row r="4058" spans="6:6">
      <c r="F4058" s="13"/>
    </row>
    <row r="4059" spans="6:6">
      <c r="F4059" s="13"/>
    </row>
    <row r="4060" spans="6:6">
      <c r="F4060" s="13"/>
    </row>
    <row r="4061" spans="6:6">
      <c r="F4061" s="13"/>
    </row>
    <row r="4062" spans="6:6">
      <c r="F4062" s="13"/>
    </row>
    <row r="4063" spans="6:6">
      <c r="F4063" s="13"/>
    </row>
    <row r="4064" spans="6:6">
      <c r="F4064" s="13"/>
    </row>
    <row r="4065" spans="6:6">
      <c r="F4065" s="13"/>
    </row>
    <row r="4066" spans="6:6">
      <c r="F4066" s="13"/>
    </row>
    <row r="4067" spans="6:6">
      <c r="F4067" s="13"/>
    </row>
    <row r="4068" spans="6:6">
      <c r="F4068" s="13"/>
    </row>
    <row r="4069" spans="6:6">
      <c r="F4069" s="13"/>
    </row>
    <row r="4070" spans="6:6">
      <c r="F4070" s="13"/>
    </row>
    <row r="4071" spans="6:6">
      <c r="F4071" s="13"/>
    </row>
    <row r="4072" spans="6:6">
      <c r="F4072" s="13"/>
    </row>
    <row r="4073" spans="6:6">
      <c r="F4073" s="13"/>
    </row>
    <row r="4074" spans="6:6">
      <c r="F4074" s="13"/>
    </row>
    <row r="4075" spans="6:6">
      <c r="F4075" s="13"/>
    </row>
    <row r="4076" spans="6:6">
      <c r="F4076" s="13"/>
    </row>
    <row r="4077" spans="6:6">
      <c r="F4077" s="13"/>
    </row>
    <row r="4078" spans="6:6">
      <c r="F4078" s="13"/>
    </row>
    <row r="4079" spans="6:6">
      <c r="F4079" s="13"/>
    </row>
    <row r="4080" spans="6:6">
      <c r="F4080" s="13"/>
    </row>
    <row r="4081" spans="6:6">
      <c r="F4081" s="13"/>
    </row>
    <row r="4082" spans="6:6">
      <c r="F4082" s="13"/>
    </row>
    <row r="4083" spans="6:6">
      <c r="F4083" s="13"/>
    </row>
    <row r="4084" spans="6:6">
      <c r="F4084" s="13"/>
    </row>
    <row r="4085" spans="6:6">
      <c r="F4085" s="13"/>
    </row>
    <row r="4086" spans="6:6">
      <c r="F4086" s="13"/>
    </row>
    <row r="4087" spans="6:6">
      <c r="F4087" s="13"/>
    </row>
    <row r="4088" spans="6:6">
      <c r="F4088" s="13"/>
    </row>
    <row r="4089" spans="6:6">
      <c r="F4089" s="13"/>
    </row>
    <row r="4090" spans="6:6">
      <c r="F4090" s="13"/>
    </row>
    <row r="4091" spans="6:6">
      <c r="F4091" s="13"/>
    </row>
    <row r="4092" spans="6:6">
      <c r="F4092" s="13"/>
    </row>
    <row r="4093" spans="6:6">
      <c r="F4093" s="13"/>
    </row>
    <row r="4094" spans="6:6">
      <c r="F4094" s="13"/>
    </row>
    <row r="4095" spans="6:6">
      <c r="F4095" s="13"/>
    </row>
    <row r="4096" spans="6:6">
      <c r="F4096" s="13"/>
    </row>
    <row r="4097" spans="6:6">
      <c r="F4097" s="13"/>
    </row>
    <row r="4098" spans="6:6">
      <c r="F4098" s="13"/>
    </row>
    <row r="4099" spans="6:6">
      <c r="F4099" s="13"/>
    </row>
    <row r="4100" spans="6:6">
      <c r="F4100" s="13"/>
    </row>
    <row r="4101" spans="6:6">
      <c r="F4101" s="13"/>
    </row>
    <row r="4102" spans="6:6">
      <c r="F4102" s="13"/>
    </row>
    <row r="4103" spans="6:6">
      <c r="F4103" s="13"/>
    </row>
    <row r="4104" spans="6:6">
      <c r="F4104" s="13"/>
    </row>
    <row r="4105" spans="6:6">
      <c r="F4105" s="13"/>
    </row>
    <row r="4106" spans="6:6">
      <c r="F4106" s="13"/>
    </row>
    <row r="4107" spans="6:6">
      <c r="F4107" s="13"/>
    </row>
    <row r="4108" spans="6:6">
      <c r="F4108" s="13"/>
    </row>
    <row r="4109" spans="6:6">
      <c r="F4109" s="13"/>
    </row>
    <row r="4110" spans="6:6">
      <c r="F4110" s="13"/>
    </row>
    <row r="4111" spans="6:6">
      <c r="F4111" s="13"/>
    </row>
    <row r="4112" spans="6:6">
      <c r="F4112" s="13"/>
    </row>
    <row r="4113" spans="6:6">
      <c r="F4113" s="13"/>
    </row>
    <row r="4114" spans="6:6">
      <c r="F4114" s="13"/>
    </row>
    <row r="4115" spans="6:6">
      <c r="F4115" s="13"/>
    </row>
    <row r="4116" spans="6:6">
      <c r="F4116" s="13"/>
    </row>
    <row r="4117" spans="6:6">
      <c r="F4117" s="13"/>
    </row>
    <row r="4118" spans="6:6">
      <c r="F4118" s="13"/>
    </row>
    <row r="4119" spans="6:6">
      <c r="F4119" s="13"/>
    </row>
    <row r="4120" spans="6:6">
      <c r="F4120" s="13"/>
    </row>
    <row r="4121" spans="6:6">
      <c r="F4121" s="13"/>
    </row>
    <row r="4122" spans="6:6">
      <c r="F4122" s="13"/>
    </row>
    <row r="4123" spans="6:6">
      <c r="F4123" s="13"/>
    </row>
    <row r="4124" spans="6:6">
      <c r="F4124" s="13"/>
    </row>
    <row r="4125" spans="6:6">
      <c r="F4125" s="13"/>
    </row>
    <row r="4126" spans="6:6">
      <c r="F4126" s="13"/>
    </row>
    <row r="4127" spans="6:6">
      <c r="F4127" s="13"/>
    </row>
    <row r="4128" spans="6:6">
      <c r="F4128" s="13"/>
    </row>
    <row r="4129" spans="6:6">
      <c r="F4129" s="13"/>
    </row>
    <row r="4130" spans="6:6">
      <c r="F4130" s="13"/>
    </row>
    <row r="4131" spans="6:6">
      <c r="F4131" s="13"/>
    </row>
    <row r="4132" spans="6:6">
      <c r="F4132" s="13"/>
    </row>
    <row r="4133" spans="6:6">
      <c r="F4133" s="13"/>
    </row>
    <row r="4134" spans="6:6">
      <c r="F4134" s="13"/>
    </row>
    <row r="4135" spans="6:6">
      <c r="F4135" s="13"/>
    </row>
    <row r="4136" spans="6:6">
      <c r="F4136" s="13"/>
    </row>
    <row r="4137" spans="6:6">
      <c r="F4137" s="13"/>
    </row>
    <row r="4138" spans="6:6">
      <c r="F4138" s="13"/>
    </row>
    <row r="4139" spans="6:6">
      <c r="F4139" s="13"/>
    </row>
    <row r="4140" spans="6:6">
      <c r="F4140" s="13"/>
    </row>
    <row r="4141" spans="6:6">
      <c r="F4141" s="13"/>
    </row>
    <row r="4142" spans="6:6">
      <c r="F4142" s="13"/>
    </row>
    <row r="4143" spans="6:6">
      <c r="F4143" s="13"/>
    </row>
    <row r="4144" spans="6:6">
      <c r="F4144" s="13"/>
    </row>
    <row r="4145" spans="6:6">
      <c r="F4145" s="13"/>
    </row>
    <row r="4146" spans="6:6">
      <c r="F4146" s="13"/>
    </row>
    <row r="4147" spans="6:6">
      <c r="F4147" s="13"/>
    </row>
    <row r="4148" spans="6:6">
      <c r="F4148" s="13"/>
    </row>
    <row r="4149" spans="6:6">
      <c r="F4149" s="13"/>
    </row>
    <row r="4150" spans="6:6">
      <c r="F4150" s="13"/>
    </row>
    <row r="4151" spans="6:6">
      <c r="F4151" s="13"/>
    </row>
    <row r="4152" spans="6:6">
      <c r="F4152" s="13"/>
    </row>
    <row r="4153" spans="6:6">
      <c r="F4153" s="13"/>
    </row>
    <row r="4154" spans="6:6">
      <c r="F4154" s="13"/>
    </row>
    <row r="4155" spans="6:6">
      <c r="F4155" s="13"/>
    </row>
    <row r="4156" spans="6:6">
      <c r="F4156" s="13"/>
    </row>
    <row r="4157" spans="6:6">
      <c r="F4157" s="13"/>
    </row>
    <row r="4158" spans="6:6">
      <c r="F4158" s="13"/>
    </row>
    <row r="4159" spans="6:6">
      <c r="F4159" s="13"/>
    </row>
    <row r="4160" spans="6:6">
      <c r="F4160" s="13"/>
    </row>
    <row r="4161" spans="6:6">
      <c r="F4161" s="13"/>
    </row>
    <row r="4162" spans="6:6">
      <c r="F4162" s="13"/>
    </row>
    <row r="4163" spans="6:6">
      <c r="F4163" s="13"/>
    </row>
    <row r="4164" spans="6:6">
      <c r="F4164" s="13"/>
    </row>
    <row r="4165" spans="6:6">
      <c r="F4165" s="13"/>
    </row>
    <row r="4166" spans="6:6">
      <c r="F4166" s="13"/>
    </row>
    <row r="4167" spans="6:6">
      <c r="F4167" s="13"/>
    </row>
    <row r="4168" spans="6:6">
      <c r="F4168" s="13"/>
    </row>
    <row r="4169" spans="6:6">
      <c r="F4169" s="13"/>
    </row>
    <row r="4170" spans="6:6">
      <c r="F4170" s="13"/>
    </row>
    <row r="4171" spans="6:6">
      <c r="F4171" s="13"/>
    </row>
    <row r="4172" spans="6:6">
      <c r="F4172" s="13"/>
    </row>
    <row r="4173" spans="6:6">
      <c r="F4173" s="13"/>
    </row>
    <row r="4174" spans="6:6">
      <c r="F4174" s="13"/>
    </row>
    <row r="4175" spans="6:6">
      <c r="F4175" s="13"/>
    </row>
    <row r="4176" spans="6:6">
      <c r="F4176" s="13"/>
    </row>
    <row r="4177" spans="6:6">
      <c r="F4177" s="13"/>
    </row>
    <row r="4178" spans="6:6">
      <c r="F4178" s="13"/>
    </row>
    <row r="4179" spans="6:6">
      <c r="F4179" s="13"/>
    </row>
    <row r="4180" spans="6:6">
      <c r="F4180" s="13"/>
    </row>
    <row r="4181" spans="6:6">
      <c r="F4181" s="13"/>
    </row>
    <row r="4182" spans="6:6">
      <c r="F4182" s="13"/>
    </row>
    <row r="4183" spans="6:6">
      <c r="F4183" s="13"/>
    </row>
    <row r="4184" spans="6:6">
      <c r="F4184" s="13"/>
    </row>
    <row r="4185" spans="6:6">
      <c r="F4185" s="13"/>
    </row>
    <row r="4186" spans="6:6">
      <c r="F4186" s="13"/>
    </row>
    <row r="4187" spans="6:6">
      <c r="F4187" s="13"/>
    </row>
    <row r="4188" spans="6:6">
      <c r="F4188" s="13"/>
    </row>
    <row r="4189" spans="6:6">
      <c r="F4189" s="13"/>
    </row>
    <row r="4190" spans="6:6">
      <c r="F4190" s="13"/>
    </row>
    <row r="4191" spans="6:6">
      <c r="F4191" s="13"/>
    </row>
    <row r="4192" spans="6:6">
      <c r="F4192" s="13"/>
    </row>
    <row r="4193" spans="6:6">
      <c r="F4193" s="13"/>
    </row>
    <row r="4194" spans="6:6">
      <c r="F4194" s="13"/>
    </row>
    <row r="4195" spans="6:6">
      <c r="F4195" s="13"/>
    </row>
    <row r="4196" spans="6:6">
      <c r="F4196" s="13"/>
    </row>
    <row r="4197" spans="6:6">
      <c r="F4197" s="13"/>
    </row>
    <row r="4198" spans="6:6">
      <c r="F4198" s="13"/>
    </row>
    <row r="4199" spans="6:6">
      <c r="F4199" s="13"/>
    </row>
    <row r="4200" spans="6:6">
      <c r="F4200" s="13"/>
    </row>
    <row r="4201" spans="6:6">
      <c r="F4201" s="13"/>
    </row>
    <row r="4202" spans="6:6">
      <c r="F4202" s="13"/>
    </row>
    <row r="4203" spans="6:6">
      <c r="F4203" s="13"/>
    </row>
    <row r="4204" spans="6:6">
      <c r="F4204" s="13"/>
    </row>
    <row r="4205" spans="6:6">
      <c r="F4205" s="13"/>
    </row>
    <row r="4206" spans="6:6">
      <c r="F4206" s="13"/>
    </row>
    <row r="4207" spans="6:6">
      <c r="F4207" s="13"/>
    </row>
    <row r="4208" spans="6:6">
      <c r="F4208" s="13"/>
    </row>
    <row r="4209" spans="6:6">
      <c r="F4209" s="13"/>
    </row>
    <row r="4210" spans="6:6">
      <c r="F4210" s="13"/>
    </row>
    <row r="4211" spans="6:6">
      <c r="F4211" s="13"/>
    </row>
    <row r="4212" spans="6:6">
      <c r="F4212" s="13"/>
    </row>
    <row r="4213" spans="6:6">
      <c r="F4213" s="13"/>
    </row>
    <row r="4214" spans="6:6">
      <c r="F4214" s="13"/>
    </row>
    <row r="4215" spans="6:6">
      <c r="F4215" s="13"/>
    </row>
    <row r="4216" spans="6:6">
      <c r="F4216" s="13"/>
    </row>
    <row r="4217" spans="6:6">
      <c r="F4217" s="13"/>
    </row>
    <row r="4218" spans="6:6">
      <c r="F4218" s="13"/>
    </row>
    <row r="4219" spans="6:6">
      <c r="F4219" s="13"/>
    </row>
    <row r="4220" spans="6:6">
      <c r="F4220" s="13"/>
    </row>
    <row r="4221" spans="6:6">
      <c r="F4221" s="13"/>
    </row>
    <row r="4222" spans="6:6">
      <c r="F4222" s="13"/>
    </row>
    <row r="4223" spans="6:6">
      <c r="F4223" s="13"/>
    </row>
    <row r="4224" spans="6:6">
      <c r="F4224" s="13"/>
    </row>
    <row r="4225" spans="6:6">
      <c r="F4225" s="13"/>
    </row>
    <row r="4226" spans="6:6">
      <c r="F4226" s="13"/>
    </row>
    <row r="4227" spans="6:6">
      <c r="F4227" s="13"/>
    </row>
    <row r="4228" spans="6:6">
      <c r="F4228" s="13"/>
    </row>
    <row r="4229" spans="6:6">
      <c r="F4229" s="13"/>
    </row>
    <row r="4230" spans="6:6">
      <c r="F4230" s="13"/>
    </row>
    <row r="4231" spans="6:6">
      <c r="F4231" s="13"/>
    </row>
    <row r="4232" spans="6:6">
      <c r="F4232" s="13"/>
    </row>
    <row r="4233" spans="6:6">
      <c r="F4233" s="13"/>
    </row>
    <row r="4234" spans="6:6">
      <c r="F4234" s="13"/>
    </row>
    <row r="4235" spans="6:6">
      <c r="F4235" s="13"/>
    </row>
    <row r="4236" spans="6:6">
      <c r="F4236" s="13"/>
    </row>
    <row r="4237" spans="6:6">
      <c r="F4237" s="13"/>
    </row>
    <row r="4238" spans="6:6">
      <c r="F4238" s="13"/>
    </row>
    <row r="4239" spans="6:6">
      <c r="F4239" s="13"/>
    </row>
    <row r="4240" spans="6:6">
      <c r="F4240" s="13"/>
    </row>
    <row r="4241" spans="6:6">
      <c r="F4241" s="13"/>
    </row>
    <row r="4242" spans="6:6">
      <c r="F4242" s="13"/>
    </row>
    <row r="4243" spans="6:6">
      <c r="F4243" s="13"/>
    </row>
    <row r="4244" spans="6:6">
      <c r="F4244" s="13"/>
    </row>
    <row r="4245" spans="6:6">
      <c r="F4245" s="13"/>
    </row>
    <row r="4246" spans="6:6">
      <c r="F4246" s="13"/>
    </row>
    <row r="4247" spans="6:6">
      <c r="F4247" s="13"/>
    </row>
    <row r="4248" spans="6:6">
      <c r="F4248" s="13"/>
    </row>
    <row r="4249" spans="6:6">
      <c r="F4249" s="13"/>
    </row>
    <row r="4250" spans="6:6">
      <c r="F4250" s="13"/>
    </row>
    <row r="4251" spans="6:6">
      <c r="F4251" s="13"/>
    </row>
    <row r="4252" spans="6:6">
      <c r="F4252" s="13"/>
    </row>
    <row r="4253" spans="6:6">
      <c r="F4253" s="13"/>
    </row>
    <row r="4254" spans="6:6">
      <c r="F4254" s="13"/>
    </row>
    <row r="4255" spans="6:6">
      <c r="F4255" s="13"/>
    </row>
    <row r="4256" spans="6:6">
      <c r="F4256" s="13"/>
    </row>
    <row r="4257" spans="6:6">
      <c r="F4257" s="13"/>
    </row>
    <row r="4258" spans="6:6">
      <c r="F4258" s="13"/>
    </row>
    <row r="4259" spans="6:6">
      <c r="F4259" s="13"/>
    </row>
    <row r="4260" spans="6:6">
      <c r="F4260" s="13"/>
    </row>
    <row r="4261" spans="6:6">
      <c r="F4261" s="13"/>
    </row>
    <row r="4262" spans="6:6">
      <c r="F4262" s="13"/>
    </row>
    <row r="4263" spans="6:6">
      <c r="F4263" s="13"/>
    </row>
    <row r="4264" spans="6:6">
      <c r="F4264" s="13"/>
    </row>
    <row r="4265" spans="6:6">
      <c r="F4265" s="13"/>
    </row>
    <row r="4266" spans="6:6">
      <c r="F4266" s="13"/>
    </row>
    <row r="4267" spans="6:6">
      <c r="F4267" s="13"/>
    </row>
    <row r="4268" spans="6:6">
      <c r="F4268" s="13"/>
    </row>
    <row r="4269" spans="6:6">
      <c r="F4269" s="13"/>
    </row>
    <row r="4270" spans="6:6">
      <c r="F4270" s="13"/>
    </row>
    <row r="4271" spans="6:6">
      <c r="F4271" s="13"/>
    </row>
    <row r="4272" spans="6:6">
      <c r="F4272" s="13"/>
    </row>
    <row r="4273" spans="6:6">
      <c r="F4273" s="13"/>
    </row>
    <row r="4274" spans="6:6">
      <c r="F4274" s="13"/>
    </row>
    <row r="4275" spans="6:6">
      <c r="F4275" s="13"/>
    </row>
    <row r="4276" spans="6:6">
      <c r="F4276" s="13"/>
    </row>
    <row r="4277" spans="6:6">
      <c r="F4277" s="13"/>
    </row>
    <row r="4278" spans="6:6">
      <c r="F4278" s="13"/>
    </row>
    <row r="4279" spans="6:6">
      <c r="F4279" s="13"/>
    </row>
    <row r="4280" spans="6:6">
      <c r="F4280" s="13"/>
    </row>
    <row r="4281" spans="6:6">
      <c r="F4281" s="13"/>
    </row>
    <row r="4282" spans="6:6">
      <c r="F4282" s="13"/>
    </row>
    <row r="4283" spans="6:6">
      <c r="F4283" s="13"/>
    </row>
    <row r="4284" spans="6:6">
      <c r="F4284" s="13"/>
    </row>
    <row r="4285" spans="6:6">
      <c r="F4285" s="13"/>
    </row>
    <row r="4286" spans="6:6">
      <c r="F4286" s="13"/>
    </row>
    <row r="4287" spans="6:6">
      <c r="F4287" s="13"/>
    </row>
    <row r="4288" spans="6:6">
      <c r="F4288" s="13"/>
    </row>
    <row r="4289" spans="6:6">
      <c r="F4289" s="13"/>
    </row>
    <row r="4290" spans="6:6">
      <c r="F4290" s="13"/>
    </row>
    <row r="4291" spans="6:6">
      <c r="F4291" s="13"/>
    </row>
    <row r="4292" spans="6:6">
      <c r="F4292" s="13"/>
    </row>
    <row r="4293" spans="6:6">
      <c r="F4293" s="13"/>
    </row>
    <row r="4294" spans="6:6">
      <c r="F4294" s="13"/>
    </row>
    <row r="4295" spans="6:6">
      <c r="F4295" s="13"/>
    </row>
    <row r="4296" spans="6:6">
      <c r="F4296" s="13"/>
    </row>
    <row r="4297" spans="6:6">
      <c r="F4297" s="13"/>
    </row>
    <row r="4298" spans="6:6">
      <c r="F4298" s="13"/>
    </row>
    <row r="4299" spans="6:6">
      <c r="F4299" s="13"/>
    </row>
    <row r="4300" spans="6:6">
      <c r="F4300" s="13"/>
    </row>
    <row r="4301" spans="6:6">
      <c r="F4301" s="13"/>
    </row>
    <row r="4302" spans="6:6">
      <c r="F4302" s="13"/>
    </row>
    <row r="4303" spans="6:6">
      <c r="F4303" s="13"/>
    </row>
    <row r="4304" spans="6:6">
      <c r="F4304" s="13"/>
    </row>
    <row r="4305" spans="6:6">
      <c r="F4305" s="13"/>
    </row>
    <row r="4306" spans="6:6">
      <c r="F4306" s="13"/>
    </row>
    <row r="4307" spans="6:6">
      <c r="F4307" s="13"/>
    </row>
    <row r="4308" spans="6:6">
      <c r="F4308" s="13"/>
    </row>
    <row r="4309" spans="6:6">
      <c r="F4309" s="13"/>
    </row>
    <row r="4310" spans="6:6">
      <c r="F4310" s="13"/>
    </row>
    <row r="4311" spans="6:6">
      <c r="F4311" s="13"/>
    </row>
    <row r="4312" spans="6:6">
      <c r="F4312" s="13"/>
    </row>
    <row r="4313" spans="6:6">
      <c r="F4313" s="13"/>
    </row>
    <row r="4314" spans="6:6">
      <c r="F4314" s="13"/>
    </row>
    <row r="4315" spans="6:6">
      <c r="F4315" s="13"/>
    </row>
    <row r="4316" spans="6:6">
      <c r="F4316" s="13"/>
    </row>
    <row r="4317" spans="6:6">
      <c r="F4317" s="13"/>
    </row>
    <row r="4318" spans="6:6">
      <c r="F4318" s="13"/>
    </row>
    <row r="4319" spans="6:6">
      <c r="F4319" s="13"/>
    </row>
    <row r="4320" spans="6:6">
      <c r="F4320" s="13"/>
    </row>
    <row r="4321" spans="6:6">
      <c r="F4321" s="13"/>
    </row>
    <row r="4322" spans="6:6">
      <c r="F4322" s="13"/>
    </row>
    <row r="4323" spans="6:6">
      <c r="F4323" s="13"/>
    </row>
    <row r="4324" spans="6:6">
      <c r="F4324" s="13"/>
    </row>
    <row r="4325" spans="6:6">
      <c r="F4325" s="13"/>
    </row>
    <row r="4326" spans="6:6">
      <c r="F4326" s="13"/>
    </row>
    <row r="4327" spans="6:6">
      <c r="F4327" s="13"/>
    </row>
    <row r="4328" spans="6:6">
      <c r="F4328" s="13"/>
    </row>
    <row r="4329" spans="6:6">
      <c r="F4329" s="13"/>
    </row>
    <row r="4330" spans="6:6">
      <c r="F4330" s="13"/>
    </row>
    <row r="4331" spans="6:6">
      <c r="F4331" s="13"/>
    </row>
    <row r="4332" spans="6:6">
      <c r="F4332" s="13"/>
    </row>
    <row r="4333" spans="6:6">
      <c r="F4333" s="13"/>
    </row>
    <row r="4334" spans="6:6">
      <c r="F4334" s="13"/>
    </row>
    <row r="4335" spans="6:6">
      <c r="F4335" s="13"/>
    </row>
    <row r="4336" spans="6:6">
      <c r="F4336" s="13"/>
    </row>
    <row r="4337" spans="6:6">
      <c r="F4337" s="13"/>
    </row>
    <row r="4338" spans="6:6">
      <c r="F4338" s="13"/>
    </row>
    <row r="4339" spans="6:6">
      <c r="F4339" s="13"/>
    </row>
    <row r="4340" spans="6:6">
      <c r="F4340" s="13"/>
    </row>
    <row r="4341" spans="6:6">
      <c r="F4341" s="13"/>
    </row>
    <row r="4342" spans="6:6">
      <c r="F4342" s="13"/>
    </row>
    <row r="4343" spans="6:6">
      <c r="F4343" s="13"/>
    </row>
    <row r="4344" spans="6:6">
      <c r="F4344" s="13"/>
    </row>
    <row r="4345" spans="6:6">
      <c r="F4345" s="13"/>
    </row>
    <row r="4346" spans="6:6">
      <c r="F4346" s="13"/>
    </row>
    <row r="4347" spans="6:6">
      <c r="F4347" s="13"/>
    </row>
    <row r="4348" spans="6:6">
      <c r="F4348" s="13"/>
    </row>
    <row r="4349" spans="6:6">
      <c r="F4349" s="13"/>
    </row>
    <row r="4350" spans="6:6">
      <c r="F4350" s="13"/>
    </row>
    <row r="4351" spans="6:6">
      <c r="F4351" s="13"/>
    </row>
    <row r="4352" spans="6:6">
      <c r="F4352" s="13"/>
    </row>
    <row r="4353" spans="6:6">
      <c r="F4353" s="13"/>
    </row>
    <row r="4354" spans="6:6">
      <c r="F4354" s="13"/>
    </row>
    <row r="4355" spans="6:6">
      <c r="F4355" s="13"/>
    </row>
    <row r="4356" spans="6:6">
      <c r="F4356" s="13"/>
    </row>
    <row r="4357" spans="6:6">
      <c r="F4357" s="13"/>
    </row>
    <row r="4358" spans="6:6">
      <c r="F4358" s="13"/>
    </row>
    <row r="4359" spans="6:6">
      <c r="F4359" s="13"/>
    </row>
    <row r="4360" spans="6:6">
      <c r="F4360" s="13"/>
    </row>
    <row r="4361" spans="6:6">
      <c r="F4361" s="13"/>
    </row>
    <row r="4362" spans="6:6">
      <c r="F4362" s="13"/>
    </row>
    <row r="4363" spans="6:6">
      <c r="F4363" s="13"/>
    </row>
    <row r="4364" spans="6:6">
      <c r="F4364" s="13"/>
    </row>
    <row r="4365" spans="6:6">
      <c r="F4365" s="13"/>
    </row>
    <row r="4366" spans="6:6">
      <c r="F4366" s="13"/>
    </row>
    <row r="4367" spans="6:6">
      <c r="F4367" s="13"/>
    </row>
    <row r="4368" spans="6:6">
      <c r="F4368" s="13"/>
    </row>
    <row r="4369" spans="6:6">
      <c r="F4369" s="13"/>
    </row>
    <row r="4370" spans="6:6">
      <c r="F4370" s="13"/>
    </row>
    <row r="4371" spans="6:6">
      <c r="F4371" s="13"/>
    </row>
    <row r="4372" spans="6:6">
      <c r="F4372" s="13"/>
    </row>
    <row r="4373" spans="6:6">
      <c r="F4373" s="13"/>
    </row>
    <row r="4374" spans="6:6">
      <c r="F4374" s="13"/>
    </row>
    <row r="4375" spans="6:6">
      <c r="F4375" s="13"/>
    </row>
    <row r="4376" spans="6:6">
      <c r="F4376" s="13"/>
    </row>
    <row r="4377" spans="6:6">
      <c r="F4377" s="13"/>
    </row>
    <row r="4378" spans="6:6">
      <c r="F4378" s="13"/>
    </row>
    <row r="4379" spans="6:6">
      <c r="F4379" s="13"/>
    </row>
    <row r="4380" spans="6:6">
      <c r="F4380" s="13"/>
    </row>
    <row r="4381" spans="6:6">
      <c r="F4381" s="13"/>
    </row>
    <row r="4382" spans="6:6">
      <c r="F4382" s="13"/>
    </row>
    <row r="4383" spans="6:6">
      <c r="F4383" s="13"/>
    </row>
    <row r="4384" spans="6:6">
      <c r="F4384" s="13"/>
    </row>
    <row r="4385" spans="6:6">
      <c r="F4385" s="13"/>
    </row>
    <row r="4386" spans="6:6">
      <c r="F4386" s="13"/>
    </row>
    <row r="4387" spans="6:6">
      <c r="F4387" s="13"/>
    </row>
    <row r="4388" spans="6:6">
      <c r="F4388" s="13"/>
    </row>
    <row r="4389" spans="6:6">
      <c r="F4389" s="13"/>
    </row>
    <row r="4390" spans="6:6">
      <c r="F4390" s="13"/>
    </row>
    <row r="4391" spans="6:6">
      <c r="F4391" s="13"/>
    </row>
    <row r="4392" spans="6:6">
      <c r="F4392" s="13"/>
    </row>
    <row r="4393" spans="6:6">
      <c r="F4393" s="13"/>
    </row>
    <row r="4394" spans="6:6">
      <c r="F4394" s="13"/>
    </row>
    <row r="4395" spans="6:6">
      <c r="F4395" s="13"/>
    </row>
    <row r="4396" spans="6:6">
      <c r="F4396" s="13"/>
    </row>
    <row r="4397" spans="6:6">
      <c r="F4397" s="13"/>
    </row>
    <row r="4398" spans="6:6">
      <c r="F4398" s="13"/>
    </row>
    <row r="4399" spans="6:6">
      <c r="F4399" s="13"/>
    </row>
    <row r="4400" spans="6:6">
      <c r="F4400" s="13"/>
    </row>
    <row r="4401" spans="6:6">
      <c r="F4401" s="13"/>
    </row>
    <row r="4402" spans="6:6">
      <c r="F4402" s="13"/>
    </row>
    <row r="4403" spans="6:6">
      <c r="F4403" s="13"/>
    </row>
    <row r="4404" spans="6:6">
      <c r="F4404" s="13"/>
    </row>
    <row r="4405" spans="6:6">
      <c r="F4405" s="13"/>
    </row>
    <row r="4406" spans="6:6">
      <c r="F4406" s="13"/>
    </row>
    <row r="4407" spans="6:6">
      <c r="F4407" s="13"/>
    </row>
    <row r="4408" spans="6:6">
      <c r="F4408" s="13"/>
    </row>
    <row r="4409" spans="6:6">
      <c r="F4409" s="13"/>
    </row>
    <row r="4410" spans="6:6">
      <c r="F4410" s="13"/>
    </row>
    <row r="4411" spans="6:6">
      <c r="F4411" s="13"/>
    </row>
    <row r="4412" spans="6:6">
      <c r="F4412" s="13"/>
    </row>
    <row r="4413" spans="6:6">
      <c r="F4413" s="13"/>
    </row>
    <row r="4414" spans="6:6">
      <c r="F4414" s="13"/>
    </row>
    <row r="4415" spans="6:6">
      <c r="F4415" s="13"/>
    </row>
    <row r="4416" spans="6:6">
      <c r="F4416" s="13"/>
    </row>
    <row r="4417" spans="6:6">
      <c r="F4417" s="13"/>
    </row>
    <row r="4418" spans="6:6">
      <c r="F4418" s="13"/>
    </row>
    <row r="4419" spans="6:6">
      <c r="F4419" s="13"/>
    </row>
    <row r="4420" spans="6:6">
      <c r="F4420" s="13"/>
    </row>
    <row r="4421" spans="6:6">
      <c r="F4421" s="13"/>
    </row>
    <row r="4422" spans="6:6">
      <c r="F4422" s="13"/>
    </row>
    <row r="4423" spans="6:6">
      <c r="F4423" s="13"/>
    </row>
    <row r="4424" spans="6:6">
      <c r="F4424" s="13"/>
    </row>
    <row r="4425" spans="6:6">
      <c r="F4425" s="13"/>
    </row>
    <row r="4426" spans="6:6">
      <c r="F4426" s="13"/>
    </row>
    <row r="4427" spans="6:6">
      <c r="F4427" s="13"/>
    </row>
    <row r="4428" spans="6:6">
      <c r="F4428" s="13"/>
    </row>
    <row r="4429" spans="6:6">
      <c r="F4429" s="13"/>
    </row>
    <row r="4430" spans="6:6">
      <c r="F4430" s="13"/>
    </row>
    <row r="4431" spans="6:6">
      <c r="F4431" s="13"/>
    </row>
    <row r="4432" spans="6:6">
      <c r="F4432" s="13"/>
    </row>
    <row r="4433" spans="6:6">
      <c r="F4433" s="13"/>
    </row>
    <row r="4434" spans="6:6">
      <c r="F4434" s="13"/>
    </row>
    <row r="4435" spans="6:6">
      <c r="F4435" s="13"/>
    </row>
    <row r="4436" spans="6:6">
      <c r="F4436" s="13"/>
    </row>
    <row r="4437" spans="6:6">
      <c r="F4437" s="13"/>
    </row>
    <row r="4438" spans="6:6">
      <c r="F4438" s="13"/>
    </row>
    <row r="4439" spans="6:6">
      <c r="F4439" s="13"/>
    </row>
    <row r="4440" spans="6:6">
      <c r="F4440" s="13"/>
    </row>
    <row r="4441" spans="6:6">
      <c r="F4441" s="13"/>
    </row>
    <row r="4442" spans="6:6">
      <c r="F4442" s="13"/>
    </row>
    <row r="4443" spans="6:6">
      <c r="F4443" s="13"/>
    </row>
    <row r="4444" spans="6:6">
      <c r="F4444" s="13"/>
    </row>
    <row r="4445" spans="6:6">
      <c r="F4445" s="13"/>
    </row>
    <row r="4446" spans="6:6">
      <c r="F4446" s="13"/>
    </row>
    <row r="4447" spans="6:6">
      <c r="F4447" s="13"/>
    </row>
    <row r="4448" spans="6:6">
      <c r="F4448" s="13"/>
    </row>
    <row r="4449" spans="6:6">
      <c r="F4449" s="13"/>
    </row>
    <row r="4450" spans="6:6">
      <c r="F4450" s="13"/>
    </row>
    <row r="4451" spans="6:6">
      <c r="F4451" s="13"/>
    </row>
    <row r="4452" spans="6:6">
      <c r="F4452" s="13"/>
    </row>
    <row r="4453" spans="6:6">
      <c r="F4453" s="13"/>
    </row>
    <row r="4454" spans="6:6">
      <c r="F4454" s="13"/>
    </row>
    <row r="4455" spans="6:6">
      <c r="F4455" s="13"/>
    </row>
    <row r="4456" spans="6:6">
      <c r="F4456" s="13"/>
    </row>
    <row r="4457" spans="6:6">
      <c r="F4457" s="13"/>
    </row>
    <row r="4458" spans="6:6">
      <c r="F4458" s="13"/>
    </row>
    <row r="4459" spans="6:6">
      <c r="F4459" s="13"/>
    </row>
    <row r="4460" spans="6:6">
      <c r="F4460" s="13"/>
    </row>
    <row r="4461" spans="6:6">
      <c r="F4461" s="13"/>
    </row>
    <row r="4462" spans="6:6">
      <c r="F4462" s="13"/>
    </row>
    <row r="4463" spans="6:6">
      <c r="F4463" s="13"/>
    </row>
    <row r="4464" spans="6:6">
      <c r="F4464" s="13"/>
    </row>
    <row r="4465" spans="6:6">
      <c r="F4465" s="13"/>
    </row>
    <row r="4466" spans="6:6">
      <c r="F4466" s="13"/>
    </row>
    <row r="4467" spans="6:6">
      <c r="F4467" s="13"/>
    </row>
    <row r="4468" spans="6:6">
      <c r="F4468" s="13"/>
    </row>
    <row r="4469" spans="6:6">
      <c r="F4469" s="13"/>
    </row>
    <row r="4470" spans="6:6">
      <c r="F4470" s="13"/>
    </row>
    <row r="4471" spans="6:6">
      <c r="F4471" s="13"/>
    </row>
    <row r="4472" spans="6:6">
      <c r="F4472" s="13"/>
    </row>
    <row r="4473" spans="6:6">
      <c r="F4473" s="13"/>
    </row>
    <row r="4474" spans="6:6">
      <c r="F4474" s="13"/>
    </row>
    <row r="4475" spans="6:6">
      <c r="F4475" s="13"/>
    </row>
    <row r="4476" spans="6:6">
      <c r="F4476" s="13"/>
    </row>
    <row r="4477" spans="6:6">
      <c r="F4477" s="13"/>
    </row>
    <row r="4478" spans="6:6">
      <c r="F4478" s="13"/>
    </row>
    <row r="4479" spans="6:6">
      <c r="F4479" s="13"/>
    </row>
    <row r="4480" spans="6:6">
      <c r="F4480" s="13"/>
    </row>
    <row r="4481" spans="6:6">
      <c r="F4481" s="13"/>
    </row>
    <row r="4482" spans="6:6">
      <c r="F4482" s="13"/>
    </row>
    <row r="4483" spans="6:6">
      <c r="F4483" s="13"/>
    </row>
    <row r="4484" spans="6:6">
      <c r="F4484" s="13"/>
    </row>
    <row r="4485" spans="6:6">
      <c r="F4485" s="13"/>
    </row>
    <row r="4486" spans="6:6">
      <c r="F4486" s="13"/>
    </row>
    <row r="4487" spans="6:6">
      <c r="F4487" s="13"/>
    </row>
    <row r="4488" spans="6:6">
      <c r="F4488" s="13"/>
    </row>
    <row r="4489" spans="6:6">
      <c r="F4489" s="13"/>
    </row>
    <row r="4490" spans="6:6">
      <c r="F4490" s="13"/>
    </row>
    <row r="4491" spans="6:6">
      <c r="F4491" s="13"/>
    </row>
    <row r="4492" spans="6:6">
      <c r="F4492" s="13"/>
    </row>
    <row r="4493" spans="6:6">
      <c r="F4493" s="13"/>
    </row>
    <row r="4494" spans="6:6">
      <c r="F4494" s="13"/>
    </row>
    <row r="4495" spans="6:6">
      <c r="F4495" s="13"/>
    </row>
    <row r="4496" spans="6:6">
      <c r="F4496" s="13"/>
    </row>
    <row r="4497" spans="6:6">
      <c r="F4497" s="13"/>
    </row>
    <row r="4498" spans="6:6">
      <c r="F4498" s="13"/>
    </row>
    <row r="4499" spans="6:6">
      <c r="F4499" s="13"/>
    </row>
    <row r="4500" spans="6:6">
      <c r="F4500" s="13"/>
    </row>
    <row r="4501" spans="6:6">
      <c r="F4501" s="13"/>
    </row>
    <row r="4502" spans="6:6">
      <c r="F4502" s="13"/>
    </row>
    <row r="4503" spans="6:6">
      <c r="F4503" s="13"/>
    </row>
    <row r="4504" spans="6:6">
      <c r="F4504" s="13"/>
    </row>
    <row r="4505" spans="6:6">
      <c r="F4505" s="13"/>
    </row>
    <row r="4506" spans="6:6">
      <c r="F4506" s="13"/>
    </row>
    <row r="4507" spans="6:6">
      <c r="F4507" s="13"/>
    </row>
    <row r="4508" spans="6:6">
      <c r="F4508" s="13"/>
    </row>
    <row r="4509" spans="6:6">
      <c r="F4509" s="13"/>
    </row>
    <row r="4510" spans="6:6">
      <c r="F4510" s="13"/>
    </row>
    <row r="4511" spans="6:6">
      <c r="F4511" s="13"/>
    </row>
    <row r="4512" spans="6:6">
      <c r="F4512" s="13"/>
    </row>
    <row r="4513" spans="6:6">
      <c r="F4513" s="13"/>
    </row>
    <row r="4514" spans="6:6">
      <c r="F4514" s="13"/>
    </row>
    <row r="4515" spans="6:6">
      <c r="F4515" s="13"/>
    </row>
    <row r="4516" spans="6:6">
      <c r="F4516" s="13"/>
    </row>
    <row r="4517" spans="6:6">
      <c r="F4517" s="13"/>
    </row>
    <row r="4518" spans="6:6">
      <c r="F4518" s="13"/>
    </row>
    <row r="4519" spans="6:6">
      <c r="F4519" s="13"/>
    </row>
    <row r="4520" spans="6:6">
      <c r="F4520" s="13"/>
    </row>
    <row r="4521" spans="6:6">
      <c r="F4521" s="13"/>
    </row>
    <row r="4522" spans="6:6">
      <c r="F4522" s="13"/>
    </row>
    <row r="4523" spans="6:6">
      <c r="F4523" s="13"/>
    </row>
    <row r="4524" spans="6:6">
      <c r="F4524" s="13"/>
    </row>
    <row r="4525" spans="6:6">
      <c r="F4525" s="13"/>
    </row>
    <row r="4526" spans="6:6">
      <c r="F4526" s="13"/>
    </row>
    <row r="4527" spans="6:6">
      <c r="F4527" s="13"/>
    </row>
    <row r="4528" spans="6:6">
      <c r="F4528" s="13"/>
    </row>
    <row r="4529" spans="6:6">
      <c r="F4529" s="13"/>
    </row>
    <row r="4530" spans="6:6">
      <c r="F4530" s="13"/>
    </row>
    <row r="4531" spans="6:6">
      <c r="F4531" s="13"/>
    </row>
    <row r="4532" spans="6:6">
      <c r="F4532" s="13"/>
    </row>
    <row r="4533" spans="6:6">
      <c r="F4533" s="13"/>
    </row>
    <row r="4534" spans="6:6">
      <c r="F4534" s="13"/>
    </row>
    <row r="4535" spans="6:6">
      <c r="F4535" s="13"/>
    </row>
    <row r="4536" spans="6:6">
      <c r="F4536" s="13"/>
    </row>
    <row r="4537" spans="6:6">
      <c r="F4537" s="13"/>
    </row>
    <row r="4538" spans="6:6">
      <c r="F4538" s="13"/>
    </row>
    <row r="4539" spans="6:6">
      <c r="F4539" s="13"/>
    </row>
    <row r="4540" spans="6:6">
      <c r="F4540" s="13"/>
    </row>
    <row r="4541" spans="6:6">
      <c r="F4541" s="13"/>
    </row>
    <row r="4542" spans="6:6">
      <c r="F4542" s="13"/>
    </row>
    <row r="4543" spans="6:6">
      <c r="F4543" s="13"/>
    </row>
    <row r="4544" spans="6:6">
      <c r="F4544" s="13"/>
    </row>
    <row r="4545" spans="6:6">
      <c r="F4545" s="13"/>
    </row>
    <row r="4546" spans="6:6">
      <c r="F4546" s="13"/>
    </row>
    <row r="4547" spans="6:6">
      <c r="F4547" s="13"/>
    </row>
    <row r="4548" spans="6:6">
      <c r="F4548" s="13"/>
    </row>
    <row r="4549" spans="6:6">
      <c r="F4549" s="13"/>
    </row>
    <row r="4550" spans="6:6">
      <c r="F4550" s="13"/>
    </row>
    <row r="4551" spans="6:6">
      <c r="F4551" s="13"/>
    </row>
    <row r="4552" spans="6:6">
      <c r="F4552" s="13"/>
    </row>
    <row r="4553" spans="6:6">
      <c r="F4553" s="13"/>
    </row>
    <row r="4554" spans="6:6">
      <c r="F4554" s="13"/>
    </row>
    <row r="4555" spans="6:6">
      <c r="F4555" s="13"/>
    </row>
    <row r="4556" spans="6:6">
      <c r="F4556" s="13"/>
    </row>
    <row r="4557" spans="6:6">
      <c r="F4557" s="13"/>
    </row>
    <row r="4558" spans="6:6">
      <c r="F4558" s="13"/>
    </row>
    <row r="4559" spans="6:6">
      <c r="F4559" s="13"/>
    </row>
    <row r="4560" spans="6:6">
      <c r="F4560" s="13"/>
    </row>
    <row r="4561" spans="6:6">
      <c r="F4561" s="13"/>
    </row>
    <row r="4562" spans="6:6">
      <c r="F4562" s="13"/>
    </row>
    <row r="4563" spans="6:6">
      <c r="F4563" s="13"/>
    </row>
    <row r="4564" spans="6:6">
      <c r="F4564" s="13"/>
    </row>
    <row r="4565" spans="6:6">
      <c r="F4565" s="13"/>
    </row>
    <row r="4566" spans="6:6">
      <c r="F4566" s="13"/>
    </row>
    <row r="4567" spans="6:6">
      <c r="F4567" s="13"/>
    </row>
    <row r="4568" spans="6:6">
      <c r="F4568" s="13"/>
    </row>
    <row r="4569" spans="6:6">
      <c r="F4569" s="13"/>
    </row>
    <row r="4570" spans="6:6">
      <c r="F4570" s="13"/>
    </row>
    <row r="4571" spans="6:6">
      <c r="F4571" s="13"/>
    </row>
    <row r="4572" spans="6:6">
      <c r="F4572" s="13"/>
    </row>
    <row r="4573" spans="6:6">
      <c r="F4573" s="13"/>
    </row>
    <row r="4574" spans="6:6">
      <c r="F4574" s="13"/>
    </row>
    <row r="4575" spans="6:6">
      <c r="F4575" s="13"/>
    </row>
    <row r="4576" spans="6:6">
      <c r="F4576" s="13"/>
    </row>
    <row r="4577" spans="6:6">
      <c r="F4577" s="13"/>
    </row>
    <row r="4578" spans="6:6">
      <c r="F4578" s="13"/>
    </row>
    <row r="4579" spans="6:6">
      <c r="F4579" s="13"/>
    </row>
    <row r="4580" spans="6:6">
      <c r="F4580" s="13"/>
    </row>
    <row r="4581" spans="6:6">
      <c r="F4581" s="13"/>
    </row>
    <row r="4582" spans="6:6">
      <c r="F4582" s="13"/>
    </row>
    <row r="4583" spans="6:6">
      <c r="F4583" s="13"/>
    </row>
    <row r="4584" spans="6:6">
      <c r="F4584" s="13"/>
    </row>
    <row r="4585" spans="6:6">
      <c r="F4585" s="13"/>
    </row>
    <row r="4586" spans="6:6">
      <c r="F4586" s="13"/>
    </row>
    <row r="4587" spans="6:6">
      <c r="F4587" s="13"/>
    </row>
    <row r="4588" spans="6:6">
      <c r="F4588" s="13"/>
    </row>
    <row r="4589" spans="6:6">
      <c r="F4589" s="13"/>
    </row>
    <row r="4590" spans="6:6">
      <c r="F4590" s="13"/>
    </row>
    <row r="4591" spans="6:6">
      <c r="F4591" s="13"/>
    </row>
    <row r="4592" spans="6:6">
      <c r="F4592" s="13"/>
    </row>
    <row r="4593" spans="6:6">
      <c r="F4593" s="13"/>
    </row>
    <row r="4594" spans="6:6">
      <c r="F4594" s="13"/>
    </row>
    <row r="4595" spans="6:6">
      <c r="F4595" s="13"/>
    </row>
    <row r="4596" spans="6:6">
      <c r="F4596" s="13"/>
    </row>
    <row r="4597" spans="6:6">
      <c r="F4597" s="13"/>
    </row>
    <row r="4598" spans="6:6">
      <c r="F4598" s="13"/>
    </row>
    <row r="4599" spans="6:6">
      <c r="F4599" s="13"/>
    </row>
    <row r="4600" spans="6:6">
      <c r="F4600" s="13"/>
    </row>
    <row r="4601" spans="6:6">
      <c r="F4601" s="13"/>
    </row>
    <row r="4602" spans="6:6">
      <c r="F4602" s="13"/>
    </row>
    <row r="4603" spans="6:6">
      <c r="F4603" s="13"/>
    </row>
    <row r="4604" spans="6:6">
      <c r="F4604" s="13"/>
    </row>
    <row r="4605" spans="6:6">
      <c r="F4605" s="13"/>
    </row>
    <row r="4606" spans="6:6">
      <c r="F4606" s="13"/>
    </row>
    <row r="4607" spans="6:6">
      <c r="F4607" s="13"/>
    </row>
    <row r="4608" spans="6:6">
      <c r="F4608" s="13"/>
    </row>
    <row r="4609" spans="6:6">
      <c r="F4609" s="13"/>
    </row>
    <row r="4610" spans="6:6">
      <c r="F4610" s="13"/>
    </row>
    <row r="4611" spans="6:6">
      <c r="F4611" s="13"/>
    </row>
    <row r="4612" spans="6:6">
      <c r="F4612" s="13"/>
    </row>
    <row r="4613" spans="6:6">
      <c r="F4613" s="13"/>
    </row>
    <row r="4614" spans="6:6">
      <c r="F4614" s="13"/>
    </row>
    <row r="4615" spans="6:6">
      <c r="F4615" s="13"/>
    </row>
    <row r="4616" spans="6:6">
      <c r="F4616" s="13"/>
    </row>
    <row r="4617" spans="6:6">
      <c r="F4617" s="13"/>
    </row>
    <row r="4618" spans="6:6">
      <c r="F4618" s="13"/>
    </row>
    <row r="4619" spans="6:6">
      <c r="F4619" s="13"/>
    </row>
    <row r="4620" spans="6:6">
      <c r="F4620" s="13"/>
    </row>
    <row r="4621" spans="6:6">
      <c r="F4621" s="13"/>
    </row>
    <row r="4622" spans="6:6">
      <c r="F4622" s="13"/>
    </row>
    <row r="4623" spans="6:6">
      <c r="F4623" s="13"/>
    </row>
    <row r="4624" spans="6:6">
      <c r="F4624" s="13"/>
    </row>
    <row r="4625" spans="6:6">
      <c r="F4625" s="13"/>
    </row>
    <row r="4626" spans="6:6">
      <c r="F4626" s="13"/>
    </row>
    <row r="4627" spans="6:6">
      <c r="F4627" s="13"/>
    </row>
    <row r="4628" spans="6:6">
      <c r="F4628" s="13"/>
    </row>
    <row r="4629" spans="6:6">
      <c r="F4629" s="13"/>
    </row>
    <row r="4630" spans="6:6">
      <c r="F4630" s="13"/>
    </row>
    <row r="4631" spans="6:6">
      <c r="F4631" s="13"/>
    </row>
    <row r="4632" spans="6:6">
      <c r="F4632" s="13"/>
    </row>
    <row r="4633" spans="6:6">
      <c r="F4633" s="13"/>
    </row>
    <row r="4634" spans="6:6">
      <c r="F4634" s="13"/>
    </row>
    <row r="4635" spans="6:6">
      <c r="F4635" s="13"/>
    </row>
    <row r="4636" spans="6:6">
      <c r="F4636" s="13"/>
    </row>
    <row r="4637" spans="6:6">
      <c r="F4637" s="13"/>
    </row>
    <row r="4638" spans="6:6">
      <c r="F4638" s="13"/>
    </row>
    <row r="4639" spans="6:6">
      <c r="F4639" s="13"/>
    </row>
    <row r="4640" spans="6:6">
      <c r="F4640" s="13"/>
    </row>
    <row r="4641" spans="6:6">
      <c r="F4641" s="13"/>
    </row>
    <row r="4642" spans="6:6">
      <c r="F4642" s="13"/>
    </row>
    <row r="4643" spans="6:6">
      <c r="F4643" s="13"/>
    </row>
    <row r="4644" spans="6:6">
      <c r="F4644" s="13"/>
    </row>
    <row r="4645" spans="6:6">
      <c r="F4645" s="13"/>
    </row>
    <row r="4646" spans="6:6">
      <c r="F4646" s="13"/>
    </row>
    <row r="4647" spans="6:6">
      <c r="F4647" s="13"/>
    </row>
    <row r="4648" spans="6:6">
      <c r="F4648" s="13"/>
    </row>
    <row r="4649" spans="6:6">
      <c r="F4649" s="13"/>
    </row>
    <row r="4650" spans="6:6">
      <c r="F4650" s="13"/>
    </row>
    <row r="4651" spans="6:6">
      <c r="F4651" s="13"/>
    </row>
    <row r="4652" spans="6:6">
      <c r="F4652" s="13"/>
    </row>
    <row r="4653" spans="6:6">
      <c r="F4653" s="13"/>
    </row>
    <row r="4654" spans="6:6">
      <c r="F4654" s="13"/>
    </row>
    <row r="4655" spans="6:6">
      <c r="F4655" s="13"/>
    </row>
    <row r="4656" spans="6:6">
      <c r="F4656" s="13"/>
    </row>
    <row r="4657" spans="6:6">
      <c r="F4657" s="13"/>
    </row>
    <row r="4658" spans="6:6">
      <c r="F4658" s="13"/>
    </row>
    <row r="4659" spans="6:6">
      <c r="F4659" s="13"/>
    </row>
    <row r="4660" spans="6:6">
      <c r="F4660" s="13"/>
    </row>
    <row r="4661" spans="6:6">
      <c r="F4661" s="13"/>
    </row>
    <row r="4662" spans="6:6">
      <c r="F4662" s="13"/>
    </row>
    <row r="4663" spans="6:6">
      <c r="F4663" s="13"/>
    </row>
    <row r="4664" spans="6:6">
      <c r="F4664" s="13"/>
    </row>
    <row r="4665" spans="6:6">
      <c r="F4665" s="13"/>
    </row>
    <row r="4666" spans="6:6">
      <c r="F4666" s="13"/>
    </row>
    <row r="4667" spans="6:6">
      <c r="F4667" s="13"/>
    </row>
    <row r="4668" spans="6:6">
      <c r="F4668" s="13"/>
    </row>
    <row r="4669" spans="6:6">
      <c r="F4669" s="13"/>
    </row>
    <row r="4670" spans="6:6">
      <c r="F4670" s="13"/>
    </row>
    <row r="4671" spans="6:6">
      <c r="F4671" s="13"/>
    </row>
    <row r="4672" spans="6:6">
      <c r="F4672" s="13"/>
    </row>
    <row r="4673" spans="6:6">
      <c r="F4673" s="13"/>
    </row>
    <row r="4674" spans="6:6">
      <c r="F4674" s="13"/>
    </row>
    <row r="4675" spans="6:6">
      <c r="F4675" s="13"/>
    </row>
    <row r="4676" spans="6:6">
      <c r="F4676" s="13"/>
    </row>
    <row r="4677" spans="6:6">
      <c r="F4677" s="13"/>
    </row>
    <row r="4678" spans="6:6">
      <c r="F4678" s="13"/>
    </row>
    <row r="4679" spans="6:6">
      <c r="F4679" s="13"/>
    </row>
    <row r="4680" spans="6:6">
      <c r="F4680" s="13"/>
    </row>
    <row r="4681" spans="6:6">
      <c r="F4681" s="13"/>
    </row>
    <row r="4682" spans="6:6">
      <c r="F4682" s="13"/>
    </row>
    <row r="4683" spans="6:6">
      <c r="F4683" s="13"/>
    </row>
    <row r="4684" spans="6:6">
      <c r="F4684" s="13"/>
    </row>
    <row r="4685" spans="6:6">
      <c r="F4685" s="13"/>
    </row>
    <row r="4686" spans="6:6">
      <c r="F4686" s="13"/>
    </row>
    <row r="4687" spans="6:6">
      <c r="F4687" s="13"/>
    </row>
    <row r="4688" spans="6:6">
      <c r="F4688" s="13"/>
    </row>
    <row r="4689" spans="6:6">
      <c r="F4689" s="13"/>
    </row>
    <row r="4690" spans="6:6">
      <c r="F4690" s="13"/>
    </row>
    <row r="4691" spans="6:6">
      <c r="F4691" s="13"/>
    </row>
    <row r="4692" spans="6:6">
      <c r="F4692" s="13"/>
    </row>
    <row r="4693" spans="6:6">
      <c r="F4693" s="13"/>
    </row>
    <row r="4694" spans="6:6">
      <c r="F4694" s="13"/>
    </row>
    <row r="4695" spans="6:6">
      <c r="F4695" s="13"/>
    </row>
    <row r="4696" spans="6:6">
      <c r="F4696" s="13"/>
    </row>
    <row r="4697" spans="6:6">
      <c r="F4697" s="13"/>
    </row>
    <row r="4698" spans="6:6">
      <c r="F4698" s="13"/>
    </row>
    <row r="4699" spans="6:6">
      <c r="F4699" s="13"/>
    </row>
    <row r="4700" spans="6:6">
      <c r="F4700" s="13"/>
    </row>
    <row r="4701" spans="6:6">
      <c r="F4701" s="13"/>
    </row>
    <row r="4702" spans="6:6">
      <c r="F4702" s="14"/>
    </row>
    <row r="4703" spans="6:6">
      <c r="F4703" s="14"/>
    </row>
    <row r="4704" spans="6:6">
      <c r="F4704" s="14"/>
    </row>
    <row r="4705" spans="6:6">
      <c r="F4705" s="14"/>
    </row>
  </sheetData>
  <autoFilter ref="A2:AD99" xr:uid="{A2B09926-0C80-4EB6-B38B-3EB27EDE7F98}">
    <sortState xmlns:xlrd2="http://schemas.microsoft.com/office/spreadsheetml/2017/richdata2" ref="A4:AD92">
      <sortCondition ref="C2:C98"/>
    </sortState>
  </autoFilter>
  <mergeCells count="1">
    <mergeCell ref="D1:V1"/>
  </mergeCells>
  <conditionalFormatting sqref="E3:E16">
    <cfRule type="cellIs" dxfId="108" priority="287" operator="between">
      <formula>#REF!+1</formula>
      <formula>#REF!+30</formula>
    </cfRule>
  </conditionalFormatting>
  <conditionalFormatting sqref="E18:E22">
    <cfRule type="cellIs" dxfId="107" priority="215" operator="between">
      <formula>$X$1+1</formula>
      <formula>$X$1+30</formula>
    </cfRule>
  </conditionalFormatting>
  <conditionalFormatting sqref="E23:E37 E39:E47 E49:E53">
    <cfRule type="cellIs" dxfId="106" priority="188" operator="between">
      <formula>$AA$1+1</formula>
      <formula>$AA$1+30</formula>
    </cfRule>
  </conditionalFormatting>
  <conditionalFormatting sqref="F52">
    <cfRule type="cellIs" dxfId="105" priority="21" operator="between">
      <formula>$AE$1+1</formula>
      <formula>$AE$1+30</formula>
    </cfRule>
    <cfRule type="expression" dxfId="104" priority="22">
      <formula>F52:F128&lt;=$AE$1</formula>
    </cfRule>
    <cfRule type="expression" dxfId="103" priority="23">
      <formula>F52:F127&lt;=$AE$1</formula>
    </cfRule>
  </conditionalFormatting>
  <conditionalFormatting sqref="G55">
    <cfRule type="cellIs" dxfId="102" priority="386" operator="between">
      <formula>$AC$1+1</formula>
      <formula>$AC$1+30</formula>
    </cfRule>
    <cfRule type="expression" dxfId="101" priority="387">
      <formula>D55:D133&lt;=$AC$1</formula>
    </cfRule>
  </conditionalFormatting>
  <conditionalFormatting sqref="G56">
    <cfRule type="expression" dxfId="100" priority="388">
      <formula>D56:D135&lt;=$AD$1</formula>
    </cfRule>
  </conditionalFormatting>
  <conditionalFormatting sqref="G56:G59">
    <cfRule type="cellIs" dxfId="99" priority="148" operator="between">
      <formula>$AD$1+1</formula>
      <formula>$AD$1+30</formula>
    </cfRule>
  </conditionalFormatting>
  <conditionalFormatting sqref="G57:G58">
    <cfRule type="expression" dxfId="98" priority="389">
      <formula>D57:D137&lt;=$AD$1</formula>
    </cfRule>
  </conditionalFormatting>
  <conditionalFormatting sqref="G59">
    <cfRule type="expression" dxfId="97" priority="390">
      <formula>D59:D140&lt;=$AD$1</formula>
    </cfRule>
  </conditionalFormatting>
  <conditionalFormatting sqref="G62">
    <cfRule type="cellIs" dxfId="96" priority="391" operator="between">
      <formula>$AD$1+1</formula>
      <formula>$AD$1+30</formula>
    </cfRule>
    <cfRule type="expression" dxfId="95" priority="392">
      <formula>D62:D133&lt;=$AD$1</formula>
    </cfRule>
  </conditionalFormatting>
  <conditionalFormatting sqref="G64">
    <cfRule type="expression" dxfId="94" priority="124">
      <formula>G64:G135&lt;=$AE$1</formula>
    </cfRule>
  </conditionalFormatting>
  <conditionalFormatting sqref="G64:G67">
    <cfRule type="cellIs" dxfId="93" priority="116" operator="between">
      <formula>$AE$1+1</formula>
      <formula>$AE$1+30</formula>
    </cfRule>
  </conditionalFormatting>
  <conditionalFormatting sqref="G65">
    <cfRule type="expression" dxfId="92" priority="118">
      <formula>G65:G135&lt;=$AE$1</formula>
    </cfRule>
  </conditionalFormatting>
  <conditionalFormatting sqref="G66:G67">
    <cfRule type="expression" dxfId="91" priority="117">
      <formula>G66:G147&lt;=$AE$1</formula>
    </cfRule>
  </conditionalFormatting>
  <conditionalFormatting sqref="G69:G70">
    <cfRule type="expression" dxfId="90" priority="103">
      <formula>G69:G150&lt;=$AE$1</formula>
    </cfRule>
  </conditionalFormatting>
  <conditionalFormatting sqref="G69:G75">
    <cfRule type="cellIs" dxfId="89" priority="77" operator="between">
      <formula>$AE$1+1</formula>
      <formula>$AE$1+30</formula>
    </cfRule>
  </conditionalFormatting>
  <conditionalFormatting sqref="G71">
    <cfRule type="expression" dxfId="88" priority="97">
      <formula>G71:G149&lt;=$AE$1</formula>
    </cfRule>
  </conditionalFormatting>
  <conditionalFormatting sqref="G72:G75">
    <cfRule type="expression" dxfId="87" priority="78">
      <formula>G72:G153&lt;=$AE$1</formula>
    </cfRule>
  </conditionalFormatting>
  <conditionalFormatting sqref="G77:G79">
    <cfRule type="cellIs" dxfId="86" priority="65" operator="between">
      <formula>$AE$1+1</formula>
      <formula>$AE$1+30</formula>
    </cfRule>
    <cfRule type="expression" dxfId="85" priority="66">
      <formula>G77:G158&lt;=$AE$1</formula>
    </cfRule>
  </conditionalFormatting>
  <conditionalFormatting sqref="W55">
    <cfRule type="cellIs" dxfId="84" priority="153" operator="greaterThan">
      <formula>4</formula>
    </cfRule>
    <cfRule type="cellIs" dxfId="83" priority="154" operator="lessThan">
      <formula>3</formula>
    </cfRule>
    <cfRule type="cellIs" dxfId="82" priority="155" operator="lessThanOrEqual">
      <formula>4</formula>
    </cfRule>
  </conditionalFormatting>
  <conditionalFormatting sqref="X55">
    <cfRule type="expression" dxfId="81" priority="152">
      <formula>AND(X55&lt;&gt;"", Y55&lt;&gt;"", INT(Y55)-INT(X55)&lt;2)</formula>
    </cfRule>
  </conditionalFormatting>
  <conditionalFormatting sqref="X56:X98">
    <cfRule type="cellIs" dxfId="80" priority="1" operator="greaterThan">
      <formula>4</formula>
    </cfRule>
    <cfRule type="cellIs" dxfId="79" priority="2" operator="lessThan">
      <formula>3</formula>
    </cfRule>
    <cfRule type="cellIs" dxfId="78" priority="3" operator="lessThanOrEqual">
      <formula>4</formula>
    </cfRule>
  </conditionalFormatting>
  <conditionalFormatting sqref="Y54">
    <cfRule type="expression" dxfId="77" priority="108">
      <formula>AND(Y54&lt;&gt;"", Z54&lt;&gt;"", INT(Z54)-INT(Y54)&lt;2)</formula>
    </cfRule>
  </conditionalFormatting>
  <conditionalFormatting sqref="Y56:Y82">
    <cfRule type="expression" dxfId="76" priority="49">
      <formula>AND(Y56&lt;&gt;"", Z56&lt;&gt;"", INT(Z56)-INT(Y56)&lt;2)</formula>
    </cfRule>
  </conditionalFormatting>
  <conditionalFormatting sqref="Y83:Y85">
    <cfRule type="expression" dxfId="75" priority="40">
      <formula>AND(Y83&lt;&gt;"", Z84&lt;&gt;"", INT(Z84)-INT(Y83)&lt;2)</formula>
    </cfRule>
  </conditionalFormatting>
  <conditionalFormatting sqref="Y86">
    <cfRule type="expression" dxfId="74" priority="35">
      <formula>AND(Y86&lt;&gt;"", Z167&lt;&gt;"", INT(Z167)-INT(Y86)&lt;2)</formula>
    </cfRule>
  </conditionalFormatting>
  <conditionalFormatting sqref="Y87">
    <cfRule type="expression" dxfId="73" priority="36">
      <formula>AND(Y87&lt;&gt;"", #REF!&lt;&gt;"", INT(#REF!)-INT(Y87)&lt;2)</formula>
    </cfRule>
  </conditionalFormatting>
  <conditionalFormatting sqref="Y88">
    <cfRule type="expression" dxfId="72" priority="31">
      <formula>AND(Y88&lt;&gt;"", Z89&lt;&gt;"", INT(Z89)-INT(Y88)&lt;2)</formula>
    </cfRule>
  </conditionalFormatting>
  <conditionalFormatting sqref="Y89">
    <cfRule type="expression" dxfId="71" priority="27">
      <formula>AND(Y89&lt;&gt;"", Z174&lt;&gt;"", INT(Z174)-INT(Y89)&lt;2)</formula>
    </cfRule>
  </conditionalFormatting>
  <conditionalFormatting sqref="Y90:Y97">
    <cfRule type="expression" dxfId="70" priority="8">
      <formula>AND(Y90&lt;&gt;"", Z91&lt;&gt;"", INT(Z91)-INT(Y90)&lt;2)</formula>
    </cfRule>
  </conditionalFormatting>
  <conditionalFormatting sqref="E3:E4">
    <cfRule type="expression" dxfId="68" priority="457">
      <formula>D3:D70&lt;=#REF!</formula>
    </cfRule>
  </conditionalFormatting>
  <conditionalFormatting sqref="E5">
    <cfRule type="expression" dxfId="67" priority="459">
      <formula>D5:D73&lt;=#REF!</formula>
    </cfRule>
  </conditionalFormatting>
  <conditionalFormatting sqref="E6:E7">
    <cfRule type="expression" dxfId="66" priority="460">
      <formula>D6:D75&lt;=#REF!</formula>
    </cfRule>
  </conditionalFormatting>
  <conditionalFormatting sqref="E8">
    <cfRule type="expression" dxfId="65" priority="461">
      <formula>D8:D82&lt;=#REF!</formula>
    </cfRule>
  </conditionalFormatting>
  <conditionalFormatting sqref="E9">
    <cfRule type="expression" dxfId="64" priority="462">
      <formula>D9:D86&lt;=#REF!</formula>
    </cfRule>
  </conditionalFormatting>
  <conditionalFormatting sqref="E10">
    <cfRule type="expression" dxfId="63" priority="463">
      <formula>D10:D89&lt;=#REF!</formula>
    </cfRule>
  </conditionalFormatting>
  <conditionalFormatting sqref="E11:E12">
    <cfRule type="expression" dxfId="62" priority="464">
      <formula>D11:D92&lt;=#REF!</formula>
    </cfRule>
  </conditionalFormatting>
  <conditionalFormatting sqref="E13">
    <cfRule type="expression" dxfId="61" priority="465">
      <formula>D13:D98&lt;=#REF!</formula>
    </cfRule>
  </conditionalFormatting>
  <conditionalFormatting sqref="E14:E16">
    <cfRule type="expression" dxfId="60" priority="466">
      <formula>D14:D98&lt;=#REF!</formula>
    </cfRule>
  </conditionalFormatting>
  <conditionalFormatting sqref="E18">
    <cfRule type="expression" dxfId="59" priority="467">
      <formula>D18:D98&lt;=$X$1</formula>
    </cfRule>
  </conditionalFormatting>
  <conditionalFormatting sqref="E19:E22">
    <cfRule type="expression" dxfId="58" priority="469">
      <formula>D19:D103&lt;=$X$1</formula>
    </cfRule>
  </conditionalFormatting>
  <conditionalFormatting sqref="E23 E37">
    <cfRule type="expression" dxfId="57" priority="470">
      <formula>D23:D107&lt;=$AA$1</formula>
    </cfRule>
  </conditionalFormatting>
  <conditionalFormatting sqref="E24 E35:E36">
    <cfRule type="expression" dxfId="56" priority="473">
      <formula>D24:D109&lt;=$AA$1</formula>
    </cfRule>
  </conditionalFormatting>
  <conditionalFormatting sqref="E25">
    <cfRule type="expression" dxfId="55" priority="475">
      <formula>D25:D112&lt;=$AA$1</formula>
    </cfRule>
  </conditionalFormatting>
  <conditionalFormatting sqref="E26 E34">
    <cfRule type="expression" dxfId="54" priority="476">
      <formula>D26:D118&lt;=$AA$1</formula>
    </cfRule>
  </conditionalFormatting>
  <conditionalFormatting sqref="E27:E28 E30 E32:E33">
    <cfRule type="expression" dxfId="53" priority="478">
      <formula>D27:D121&lt;=$AA$1</formula>
    </cfRule>
  </conditionalFormatting>
  <conditionalFormatting sqref="E29">
    <cfRule type="expression" dxfId="52" priority="481">
      <formula>D29:D122&lt;=$AA$1</formula>
    </cfRule>
  </conditionalFormatting>
  <conditionalFormatting sqref="E31">
    <cfRule type="expression" dxfId="51" priority="482">
      <formula>D31:D122&lt;=$AA$1</formula>
    </cfRule>
  </conditionalFormatting>
  <conditionalFormatting sqref="E38">
    <cfRule type="expression" dxfId="50" priority="483">
      <formula>D38:D120&lt;=$AB$1</formula>
    </cfRule>
    <cfRule type="cellIs" dxfId="49" priority="484" operator="between">
      <formula>$AB$1+1</formula>
      <formula>$AB$1+30</formula>
    </cfRule>
  </conditionalFormatting>
  <conditionalFormatting sqref="E39:E42">
    <cfRule type="expression" dxfId="48" priority="485">
      <formula>D39:D121&lt;=$AA$1</formula>
    </cfRule>
  </conditionalFormatting>
  <conditionalFormatting sqref="E43">
    <cfRule type="expression" dxfId="47" priority="487">
      <formula>D43:D117&lt;=$AA$1</formula>
    </cfRule>
  </conditionalFormatting>
  <conditionalFormatting sqref="E44:E45">
    <cfRule type="expression" dxfId="46" priority="488">
      <formula>D44:D123&lt;=$AA$1</formula>
    </cfRule>
  </conditionalFormatting>
  <conditionalFormatting sqref="E46">
    <cfRule type="expression" dxfId="45" priority="489">
      <formula>D46:D123&lt;=$AA$1</formula>
    </cfRule>
  </conditionalFormatting>
  <conditionalFormatting sqref="E47">
    <cfRule type="expression" dxfId="44" priority="490">
      <formula>D47:D123&lt;=$AA$1</formula>
    </cfRule>
  </conditionalFormatting>
  <conditionalFormatting sqref="E49">
    <cfRule type="expression" dxfId="43" priority="491">
      <formula>D49:D124&lt;=$AA$1</formula>
    </cfRule>
  </conditionalFormatting>
  <conditionalFormatting sqref="E49:E50 E52">
    <cfRule type="expression" dxfId="42" priority="492">
      <formula>D49:D130&lt;=$AA$1</formula>
    </cfRule>
  </conditionalFormatting>
  <conditionalFormatting sqref="E51">
    <cfRule type="expression" dxfId="41" priority="495">
      <formula>D51:D153&lt;=$AA$1</formula>
    </cfRule>
  </conditionalFormatting>
  <conditionalFormatting sqref="E53">
    <cfRule type="expression" dxfId="40" priority="496">
      <formula>D53:D133&lt;=$AA$1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4" id="{9C6711D0-402F-448B-9205-7434C78D85C5}">
            <xm:f>AND(Y98&lt;&gt;"", 'Project Status'!#REF!&lt;&gt;"", INT('Project Status'!#REF!)-INT(Y98)&lt;2)</xm:f>
            <x14:dxf>
              <font>
                <color auto="1"/>
              </font>
              <fill>
                <patternFill>
                  <bgColor theme="7" tint="0.59996337778862885"/>
                </patternFill>
              </fill>
            </x14:dxf>
          </x14:cfRule>
          <xm:sqref>Y98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7F319-9894-436A-8994-628B3E3DB30C}">
  <dimension ref="A1:O147"/>
  <sheetViews>
    <sheetView workbookViewId="0">
      <selection activeCell="C1" sqref="C1:K1048576"/>
    </sheetView>
  </sheetViews>
  <sheetFormatPr defaultRowHeight="14.25"/>
  <cols>
    <col min="1" max="1" width="9.42578125" style="81"/>
    <col min="2" max="2" width="8.5703125" style="81"/>
    <col min="3" max="3" width="50.42578125" customWidth="1"/>
    <col min="5" max="5" width="18.5703125" bestFit="1" customWidth="1"/>
    <col min="6" max="6" width="18" bestFit="1" customWidth="1"/>
    <col min="10" max="10" width="16.5703125" bestFit="1" customWidth="1"/>
    <col min="15" max="15" width="9.5703125" bestFit="1" customWidth="1"/>
  </cols>
  <sheetData>
    <row r="1" spans="1:15">
      <c r="A1" s="81" t="s">
        <v>6</v>
      </c>
      <c r="B1" s="81" t="s">
        <v>731</v>
      </c>
      <c r="C1" s="81"/>
      <c r="D1" s="81"/>
      <c r="E1" s="81"/>
      <c r="F1" s="81"/>
      <c r="G1" s="81"/>
      <c r="H1" s="81"/>
      <c r="I1" s="81"/>
      <c r="J1" s="81"/>
      <c r="K1" s="81"/>
      <c r="O1" s="80">
        <v>45628</v>
      </c>
    </row>
    <row r="2" spans="1:15">
      <c r="A2" s="81" t="str">
        <f t="shared" ref="A2:A33" si="0">LEFT(C2,6)</f>
        <v/>
      </c>
      <c r="B2" s="97">
        <f t="shared" ref="B2:B33" si="1">I2/100</f>
        <v>0</v>
      </c>
      <c r="E2" s="80"/>
      <c r="F2" s="80"/>
    </row>
    <row r="3" spans="1:15">
      <c r="A3" s="81" t="str">
        <f t="shared" si="0"/>
        <v/>
      </c>
      <c r="B3" s="97">
        <f t="shared" si="1"/>
        <v>0</v>
      </c>
      <c r="E3" s="80"/>
      <c r="F3" s="80"/>
    </row>
    <row r="4" spans="1:15">
      <c r="A4" s="81" t="str">
        <f t="shared" si="0"/>
        <v/>
      </c>
      <c r="B4" s="97">
        <f t="shared" si="1"/>
        <v>0</v>
      </c>
      <c r="E4" s="80"/>
      <c r="F4" s="80"/>
    </row>
    <row r="5" spans="1:15">
      <c r="A5" s="81" t="str">
        <f t="shared" si="0"/>
        <v/>
      </c>
      <c r="B5" s="97">
        <f t="shared" si="1"/>
        <v>0</v>
      </c>
      <c r="E5" s="80"/>
      <c r="F5" s="80"/>
    </row>
    <row r="6" spans="1:15">
      <c r="A6" s="81" t="str">
        <f t="shared" si="0"/>
        <v/>
      </c>
      <c r="B6" s="97">
        <f t="shared" si="1"/>
        <v>0</v>
      </c>
      <c r="E6" s="80"/>
      <c r="F6" s="80"/>
    </row>
    <row r="7" spans="1:15">
      <c r="A7" s="81" t="str">
        <f t="shared" si="0"/>
        <v/>
      </c>
      <c r="B7" s="97">
        <f t="shared" si="1"/>
        <v>0</v>
      </c>
      <c r="E7" s="80"/>
      <c r="F7" s="80"/>
    </row>
    <row r="8" spans="1:15">
      <c r="A8" s="81" t="str">
        <f t="shared" si="0"/>
        <v/>
      </c>
      <c r="B8" s="97">
        <f t="shared" si="1"/>
        <v>0</v>
      </c>
      <c r="E8" s="80"/>
      <c r="F8" s="80"/>
    </row>
    <row r="9" spans="1:15">
      <c r="A9" s="81" t="str">
        <f t="shared" si="0"/>
        <v/>
      </c>
      <c r="B9" s="97">
        <f t="shared" si="1"/>
        <v>0</v>
      </c>
      <c r="E9" s="80"/>
      <c r="F9" s="80"/>
    </row>
    <row r="10" spans="1:15">
      <c r="A10" s="81" t="str">
        <f t="shared" si="0"/>
        <v/>
      </c>
      <c r="B10" s="97">
        <f t="shared" si="1"/>
        <v>0</v>
      </c>
      <c r="E10" s="80"/>
      <c r="F10" s="80"/>
    </row>
    <row r="11" spans="1:15">
      <c r="A11" s="81" t="str">
        <f t="shared" si="0"/>
        <v/>
      </c>
      <c r="B11" s="97">
        <f t="shared" si="1"/>
        <v>0</v>
      </c>
      <c r="E11" s="80"/>
      <c r="F11" s="80"/>
    </row>
    <row r="12" spans="1:15">
      <c r="A12" s="81" t="str">
        <f t="shared" si="0"/>
        <v/>
      </c>
      <c r="B12" s="97">
        <f t="shared" si="1"/>
        <v>0</v>
      </c>
      <c r="E12" s="80"/>
      <c r="F12" s="80"/>
    </row>
    <row r="13" spans="1:15">
      <c r="A13" s="81" t="str">
        <f t="shared" si="0"/>
        <v/>
      </c>
      <c r="B13" s="97">
        <f t="shared" si="1"/>
        <v>0</v>
      </c>
      <c r="E13" s="80"/>
      <c r="F13" s="80"/>
    </row>
    <row r="14" spans="1:15">
      <c r="A14" s="81" t="str">
        <f t="shared" si="0"/>
        <v/>
      </c>
      <c r="B14" s="97">
        <f t="shared" si="1"/>
        <v>0</v>
      </c>
      <c r="E14" s="80"/>
      <c r="F14" s="80"/>
    </row>
    <row r="15" spans="1:15">
      <c r="A15" s="81" t="str">
        <f t="shared" si="0"/>
        <v/>
      </c>
      <c r="B15" s="97">
        <f t="shared" si="1"/>
        <v>0</v>
      </c>
      <c r="E15" s="80"/>
      <c r="F15" s="80"/>
    </row>
    <row r="16" spans="1:15">
      <c r="A16" s="81" t="str">
        <f t="shared" si="0"/>
        <v/>
      </c>
      <c r="B16" s="97">
        <f t="shared" si="1"/>
        <v>0</v>
      </c>
      <c r="E16" s="80"/>
      <c r="F16" s="80"/>
    </row>
    <row r="17" spans="1:6">
      <c r="A17" s="81" t="str">
        <f t="shared" si="0"/>
        <v/>
      </c>
      <c r="B17" s="97">
        <f t="shared" si="1"/>
        <v>0</v>
      </c>
      <c r="E17" s="80"/>
      <c r="F17" s="80"/>
    </row>
    <row r="18" spans="1:6">
      <c r="A18" s="81" t="str">
        <f t="shared" si="0"/>
        <v/>
      </c>
      <c r="B18" s="97">
        <f t="shared" si="1"/>
        <v>0</v>
      </c>
      <c r="E18" s="80"/>
      <c r="F18" s="80"/>
    </row>
    <row r="19" spans="1:6">
      <c r="A19" s="81" t="str">
        <f t="shared" si="0"/>
        <v/>
      </c>
      <c r="B19" s="97">
        <f t="shared" si="1"/>
        <v>0</v>
      </c>
      <c r="E19" s="80"/>
      <c r="F19" s="80"/>
    </row>
    <row r="20" spans="1:6">
      <c r="A20" s="81" t="str">
        <f t="shared" si="0"/>
        <v/>
      </c>
      <c r="B20" s="97">
        <f t="shared" si="1"/>
        <v>0</v>
      </c>
      <c r="E20" s="80"/>
      <c r="F20" s="80"/>
    </row>
    <row r="21" spans="1:6">
      <c r="A21" s="81" t="str">
        <f t="shared" si="0"/>
        <v/>
      </c>
      <c r="B21" s="97">
        <f t="shared" si="1"/>
        <v>0</v>
      </c>
      <c r="E21" s="80"/>
      <c r="F21" s="80"/>
    </row>
    <row r="22" spans="1:6">
      <c r="A22" s="81" t="str">
        <f t="shared" si="0"/>
        <v/>
      </c>
      <c r="B22" s="97">
        <f t="shared" si="1"/>
        <v>0</v>
      </c>
      <c r="E22" s="80"/>
      <c r="F22" s="80"/>
    </row>
    <row r="23" spans="1:6">
      <c r="A23" s="81" t="str">
        <f t="shared" si="0"/>
        <v/>
      </c>
      <c r="B23" s="97">
        <f t="shared" si="1"/>
        <v>0</v>
      </c>
      <c r="E23" s="80"/>
      <c r="F23" s="80"/>
    </row>
    <row r="24" spans="1:6">
      <c r="A24" s="81" t="str">
        <f t="shared" si="0"/>
        <v/>
      </c>
      <c r="B24" s="97">
        <f t="shared" si="1"/>
        <v>0</v>
      </c>
      <c r="E24" s="80"/>
      <c r="F24" s="80"/>
    </row>
    <row r="25" spans="1:6">
      <c r="A25" s="81" t="str">
        <f t="shared" si="0"/>
        <v/>
      </c>
      <c r="B25" s="97">
        <f t="shared" si="1"/>
        <v>0</v>
      </c>
      <c r="E25" s="80"/>
      <c r="F25" s="80"/>
    </row>
    <row r="26" spans="1:6">
      <c r="A26" s="81" t="str">
        <f t="shared" si="0"/>
        <v/>
      </c>
      <c r="B26" s="97">
        <f t="shared" si="1"/>
        <v>0</v>
      </c>
      <c r="E26" s="80"/>
      <c r="F26" s="80"/>
    </row>
    <row r="27" spans="1:6">
      <c r="A27" s="81" t="str">
        <f t="shared" si="0"/>
        <v/>
      </c>
      <c r="B27" s="97">
        <f t="shared" si="1"/>
        <v>0</v>
      </c>
      <c r="E27" s="80"/>
      <c r="F27" s="80"/>
    </row>
    <row r="28" spans="1:6">
      <c r="A28" s="81" t="str">
        <f t="shared" si="0"/>
        <v/>
      </c>
      <c r="B28" s="97">
        <f t="shared" si="1"/>
        <v>0</v>
      </c>
      <c r="E28" s="80"/>
      <c r="F28" s="80"/>
    </row>
    <row r="29" spans="1:6">
      <c r="A29" s="81" t="str">
        <f t="shared" si="0"/>
        <v/>
      </c>
      <c r="B29" s="97">
        <f t="shared" si="1"/>
        <v>0</v>
      </c>
      <c r="E29" s="80"/>
      <c r="F29" s="80"/>
    </row>
    <row r="30" spans="1:6">
      <c r="A30" s="81" t="str">
        <f t="shared" si="0"/>
        <v/>
      </c>
      <c r="B30" s="97">
        <f t="shared" si="1"/>
        <v>0</v>
      </c>
      <c r="E30" s="80"/>
      <c r="F30" s="80"/>
    </row>
    <row r="31" spans="1:6">
      <c r="A31" s="81" t="str">
        <f t="shared" si="0"/>
        <v/>
      </c>
      <c r="B31" s="97">
        <f t="shared" si="1"/>
        <v>0</v>
      </c>
      <c r="E31" s="80"/>
      <c r="F31" s="80"/>
    </row>
    <row r="32" spans="1:6">
      <c r="A32" s="81" t="str">
        <f t="shared" si="0"/>
        <v/>
      </c>
      <c r="B32" s="97">
        <f t="shared" si="1"/>
        <v>0</v>
      </c>
      <c r="E32" s="80"/>
      <c r="F32" s="80"/>
    </row>
    <row r="33" spans="1:6">
      <c r="A33" s="81" t="str">
        <f t="shared" si="0"/>
        <v/>
      </c>
      <c r="B33" s="97">
        <f t="shared" si="1"/>
        <v>0</v>
      </c>
      <c r="E33" s="80"/>
      <c r="F33" s="80"/>
    </row>
    <row r="34" spans="1:6">
      <c r="A34" s="81" t="str">
        <f t="shared" ref="A34:A65" si="2">LEFT(C34,6)</f>
        <v/>
      </c>
      <c r="B34" s="97">
        <f t="shared" ref="B34:B65" si="3">I34/100</f>
        <v>0</v>
      </c>
      <c r="E34" s="80"/>
      <c r="F34" s="80"/>
    </row>
    <row r="35" spans="1:6">
      <c r="A35" s="81" t="str">
        <f t="shared" si="2"/>
        <v/>
      </c>
      <c r="B35" s="97">
        <f t="shared" si="3"/>
        <v>0</v>
      </c>
      <c r="E35" s="80"/>
      <c r="F35" s="80"/>
    </row>
    <row r="36" spans="1:6">
      <c r="A36" s="81" t="str">
        <f t="shared" si="2"/>
        <v/>
      </c>
      <c r="B36" s="97">
        <f t="shared" si="3"/>
        <v>0</v>
      </c>
      <c r="E36" s="80"/>
      <c r="F36" s="80"/>
    </row>
    <row r="37" spans="1:6">
      <c r="A37" s="81" t="str">
        <f t="shared" si="2"/>
        <v/>
      </c>
      <c r="B37" s="97">
        <f t="shared" si="3"/>
        <v>0</v>
      </c>
      <c r="E37" s="80"/>
      <c r="F37" s="80"/>
    </row>
    <row r="38" spans="1:6">
      <c r="A38" s="81" t="str">
        <f t="shared" si="2"/>
        <v/>
      </c>
      <c r="B38" s="97">
        <f t="shared" si="3"/>
        <v>0</v>
      </c>
      <c r="E38" s="80"/>
      <c r="F38" s="80"/>
    </row>
    <row r="39" spans="1:6">
      <c r="A39" s="81" t="str">
        <f t="shared" si="2"/>
        <v/>
      </c>
      <c r="B39" s="97">
        <f t="shared" si="3"/>
        <v>0</v>
      </c>
      <c r="E39" s="80"/>
      <c r="F39" s="80"/>
    </row>
    <row r="40" spans="1:6">
      <c r="A40" s="81" t="str">
        <f t="shared" si="2"/>
        <v/>
      </c>
      <c r="B40" s="97">
        <f t="shared" si="3"/>
        <v>0</v>
      </c>
      <c r="E40" s="80"/>
      <c r="F40" s="80"/>
    </row>
    <row r="41" spans="1:6">
      <c r="A41" s="81" t="str">
        <f t="shared" si="2"/>
        <v/>
      </c>
      <c r="B41" s="97">
        <f t="shared" si="3"/>
        <v>0</v>
      </c>
      <c r="E41" s="80"/>
      <c r="F41" s="80"/>
    </row>
    <row r="42" spans="1:6">
      <c r="A42" s="81" t="str">
        <f t="shared" si="2"/>
        <v/>
      </c>
      <c r="B42" s="97">
        <f t="shared" si="3"/>
        <v>0</v>
      </c>
      <c r="E42" s="80"/>
      <c r="F42" s="80"/>
    </row>
    <row r="43" spans="1:6">
      <c r="A43" s="81" t="str">
        <f t="shared" si="2"/>
        <v/>
      </c>
      <c r="B43" s="97">
        <f t="shared" si="3"/>
        <v>0</v>
      </c>
      <c r="E43" s="80"/>
      <c r="F43" s="80"/>
    </row>
    <row r="44" spans="1:6">
      <c r="A44" s="81" t="str">
        <f t="shared" si="2"/>
        <v/>
      </c>
      <c r="B44" s="97">
        <f t="shared" si="3"/>
        <v>0</v>
      </c>
      <c r="E44" s="80"/>
      <c r="F44" s="80"/>
    </row>
    <row r="45" spans="1:6">
      <c r="A45" s="81" t="str">
        <f t="shared" si="2"/>
        <v/>
      </c>
      <c r="B45" s="97">
        <f t="shared" si="3"/>
        <v>0</v>
      </c>
      <c r="E45" s="80"/>
      <c r="F45" s="80"/>
    </row>
    <row r="46" spans="1:6">
      <c r="A46" s="81" t="str">
        <f t="shared" si="2"/>
        <v/>
      </c>
      <c r="B46" s="97">
        <f t="shared" si="3"/>
        <v>0</v>
      </c>
      <c r="E46" s="80"/>
      <c r="F46" s="80"/>
    </row>
    <row r="47" spans="1:6">
      <c r="A47" s="81" t="str">
        <f t="shared" si="2"/>
        <v/>
      </c>
      <c r="B47" s="97">
        <f t="shared" si="3"/>
        <v>0</v>
      </c>
      <c r="E47" s="80"/>
      <c r="F47" s="80"/>
    </row>
    <row r="48" spans="1:6">
      <c r="A48" s="81" t="str">
        <f t="shared" si="2"/>
        <v/>
      </c>
      <c r="B48" s="97">
        <f t="shared" si="3"/>
        <v>0</v>
      </c>
      <c r="E48" s="80"/>
      <c r="F48" s="80"/>
    </row>
    <row r="49" spans="1:6">
      <c r="A49" s="81" t="str">
        <f t="shared" si="2"/>
        <v/>
      </c>
      <c r="B49" s="97">
        <f t="shared" si="3"/>
        <v>0</v>
      </c>
      <c r="E49" s="80"/>
      <c r="F49" s="80"/>
    </row>
    <row r="50" spans="1:6">
      <c r="A50" s="81" t="str">
        <f t="shared" si="2"/>
        <v/>
      </c>
      <c r="B50" s="97">
        <f t="shared" si="3"/>
        <v>0</v>
      </c>
      <c r="E50" s="80"/>
      <c r="F50" s="80"/>
    </row>
    <row r="51" spans="1:6">
      <c r="A51" s="81" t="str">
        <f t="shared" si="2"/>
        <v/>
      </c>
      <c r="B51" s="97">
        <f t="shared" si="3"/>
        <v>0</v>
      </c>
      <c r="E51" s="80"/>
      <c r="F51" s="80"/>
    </row>
    <row r="52" spans="1:6">
      <c r="A52" s="81" t="str">
        <f t="shared" si="2"/>
        <v/>
      </c>
      <c r="B52" s="97">
        <f t="shared" si="3"/>
        <v>0</v>
      </c>
      <c r="E52" s="80"/>
      <c r="F52" s="80"/>
    </row>
    <row r="53" spans="1:6">
      <c r="A53" s="81" t="str">
        <f t="shared" si="2"/>
        <v/>
      </c>
      <c r="B53" s="97">
        <f t="shared" si="3"/>
        <v>0</v>
      </c>
      <c r="E53" s="80"/>
      <c r="F53" s="80"/>
    </row>
    <row r="54" spans="1:6">
      <c r="A54" s="81" t="str">
        <f t="shared" si="2"/>
        <v/>
      </c>
      <c r="B54" s="97">
        <f t="shared" si="3"/>
        <v>0</v>
      </c>
      <c r="E54" s="80"/>
      <c r="F54" s="80"/>
    </row>
    <row r="55" spans="1:6">
      <c r="A55" s="81" t="str">
        <f t="shared" si="2"/>
        <v/>
      </c>
      <c r="B55" s="97">
        <f t="shared" si="3"/>
        <v>0</v>
      </c>
      <c r="E55" s="80"/>
      <c r="F55" s="80"/>
    </row>
    <row r="56" spans="1:6">
      <c r="A56" s="81" t="str">
        <f t="shared" si="2"/>
        <v/>
      </c>
      <c r="B56" s="97">
        <f t="shared" si="3"/>
        <v>0</v>
      </c>
      <c r="E56" s="80"/>
      <c r="F56" s="80"/>
    </row>
    <row r="57" spans="1:6">
      <c r="A57" s="81" t="str">
        <f t="shared" si="2"/>
        <v/>
      </c>
      <c r="B57" s="97">
        <f t="shared" si="3"/>
        <v>0</v>
      </c>
      <c r="E57" s="80"/>
      <c r="F57" s="80"/>
    </row>
    <row r="58" spans="1:6">
      <c r="A58" s="81" t="str">
        <f t="shared" si="2"/>
        <v/>
      </c>
      <c r="B58" s="97">
        <f t="shared" si="3"/>
        <v>0</v>
      </c>
      <c r="E58" s="80"/>
      <c r="F58" s="80"/>
    </row>
    <row r="59" spans="1:6">
      <c r="A59" s="81" t="str">
        <f t="shared" si="2"/>
        <v/>
      </c>
      <c r="B59" s="97">
        <f t="shared" si="3"/>
        <v>0</v>
      </c>
      <c r="E59" s="80"/>
      <c r="F59" s="80"/>
    </row>
    <row r="60" spans="1:6">
      <c r="A60" s="81" t="str">
        <f t="shared" si="2"/>
        <v/>
      </c>
      <c r="B60" s="97">
        <f t="shared" si="3"/>
        <v>0</v>
      </c>
      <c r="E60" s="80"/>
      <c r="F60" s="80"/>
    </row>
    <row r="61" spans="1:6">
      <c r="A61" s="81" t="str">
        <f t="shared" si="2"/>
        <v/>
      </c>
      <c r="B61" s="97">
        <f t="shared" si="3"/>
        <v>0</v>
      </c>
      <c r="E61" s="80"/>
      <c r="F61" s="80"/>
    </row>
    <row r="62" spans="1:6">
      <c r="A62" s="81" t="str">
        <f t="shared" si="2"/>
        <v/>
      </c>
      <c r="B62" s="97">
        <f t="shared" si="3"/>
        <v>0</v>
      </c>
      <c r="E62" s="80"/>
      <c r="F62" s="80"/>
    </row>
    <row r="63" spans="1:6">
      <c r="A63" s="81" t="str">
        <f t="shared" si="2"/>
        <v/>
      </c>
      <c r="B63" s="97">
        <f t="shared" si="3"/>
        <v>0</v>
      </c>
      <c r="E63" s="80"/>
      <c r="F63" s="80"/>
    </row>
    <row r="64" spans="1:6">
      <c r="A64" s="81" t="str">
        <f t="shared" si="2"/>
        <v/>
      </c>
      <c r="B64" s="97">
        <f t="shared" si="3"/>
        <v>0</v>
      </c>
      <c r="E64" s="80"/>
      <c r="F64" s="80"/>
    </row>
    <row r="65" spans="1:6">
      <c r="A65" s="81" t="str">
        <f t="shared" si="2"/>
        <v/>
      </c>
      <c r="B65" s="97">
        <f t="shared" si="3"/>
        <v>0</v>
      </c>
      <c r="E65" s="80"/>
      <c r="F65" s="80"/>
    </row>
    <row r="66" spans="1:6">
      <c r="A66" s="81" t="str">
        <f t="shared" ref="A66:A76" si="4">LEFT(C66,6)</f>
        <v/>
      </c>
      <c r="B66" s="97">
        <f t="shared" ref="B66:B76" si="5">I66/100</f>
        <v>0</v>
      </c>
      <c r="E66" s="80"/>
      <c r="F66" s="80"/>
    </row>
    <row r="67" spans="1:6">
      <c r="A67" s="81" t="str">
        <f t="shared" si="4"/>
        <v/>
      </c>
      <c r="B67" s="97">
        <f t="shared" si="5"/>
        <v>0</v>
      </c>
      <c r="E67" s="80"/>
      <c r="F67" s="80"/>
    </row>
    <row r="68" spans="1:6">
      <c r="A68" s="81" t="str">
        <f t="shared" si="4"/>
        <v/>
      </c>
      <c r="B68" s="97">
        <f t="shared" si="5"/>
        <v>0</v>
      </c>
      <c r="E68" s="80"/>
      <c r="F68" s="80"/>
    </row>
    <row r="69" spans="1:6">
      <c r="A69" s="81" t="str">
        <f t="shared" si="4"/>
        <v/>
      </c>
      <c r="B69" s="97">
        <f t="shared" si="5"/>
        <v>0</v>
      </c>
      <c r="E69" s="80"/>
      <c r="F69" s="80"/>
    </row>
    <row r="70" spans="1:6">
      <c r="A70" s="81" t="str">
        <f t="shared" si="4"/>
        <v/>
      </c>
      <c r="B70" s="97">
        <f t="shared" si="5"/>
        <v>0</v>
      </c>
      <c r="E70" s="80"/>
      <c r="F70" s="80"/>
    </row>
    <row r="71" spans="1:6">
      <c r="A71" s="81" t="str">
        <f t="shared" si="4"/>
        <v/>
      </c>
      <c r="B71" s="97">
        <f t="shared" si="5"/>
        <v>0</v>
      </c>
      <c r="E71" s="80"/>
      <c r="F71" s="80"/>
    </row>
    <row r="72" spans="1:6">
      <c r="A72" s="81" t="str">
        <f t="shared" si="4"/>
        <v/>
      </c>
      <c r="B72" s="97">
        <f t="shared" si="5"/>
        <v>0</v>
      </c>
      <c r="E72" s="80"/>
      <c r="F72" s="80"/>
    </row>
    <row r="73" spans="1:6">
      <c r="A73" s="81" t="str">
        <f t="shared" si="4"/>
        <v/>
      </c>
      <c r="B73" s="97">
        <f t="shared" si="5"/>
        <v>0</v>
      </c>
      <c r="E73" s="80"/>
      <c r="F73" s="80"/>
    </row>
    <row r="74" spans="1:6">
      <c r="A74" s="81" t="str">
        <f t="shared" si="4"/>
        <v/>
      </c>
      <c r="B74" s="97">
        <f t="shared" si="5"/>
        <v>0</v>
      </c>
      <c r="E74" s="80"/>
      <c r="F74" s="80"/>
    </row>
    <row r="75" spans="1:6">
      <c r="A75" s="81" t="str">
        <f t="shared" si="4"/>
        <v/>
      </c>
      <c r="B75" s="97">
        <f t="shared" si="5"/>
        <v>0</v>
      </c>
      <c r="E75" s="80"/>
      <c r="F75" s="80"/>
    </row>
    <row r="76" spans="1:6">
      <c r="A76" s="81" t="str">
        <f t="shared" si="4"/>
        <v/>
      </c>
      <c r="B76" s="97">
        <f t="shared" si="5"/>
        <v>0</v>
      </c>
      <c r="E76" s="80"/>
      <c r="F76" s="80"/>
    </row>
    <row r="77" spans="1:6">
      <c r="E77" s="80"/>
      <c r="F77" s="80"/>
    </row>
    <row r="78" spans="1:6">
      <c r="E78" s="80"/>
      <c r="F78" s="80"/>
    </row>
    <row r="79" spans="1:6">
      <c r="E79" s="80"/>
      <c r="F79" s="80"/>
    </row>
    <row r="80" spans="1:6">
      <c r="E80" s="80"/>
      <c r="F80" s="80"/>
    </row>
    <row r="81" spans="5:6">
      <c r="E81" s="80"/>
      <c r="F81" s="80"/>
    </row>
    <row r="82" spans="5:6">
      <c r="E82" s="80"/>
      <c r="F82" s="80"/>
    </row>
    <row r="83" spans="5:6">
      <c r="E83" s="80"/>
      <c r="F83" s="80"/>
    </row>
    <row r="84" spans="5:6">
      <c r="E84" s="80"/>
      <c r="F84" s="80"/>
    </row>
    <row r="85" spans="5:6">
      <c r="E85" s="80"/>
      <c r="F85" s="80"/>
    </row>
    <row r="86" spans="5:6">
      <c r="E86" s="80"/>
      <c r="F86" s="80"/>
    </row>
    <row r="87" spans="5:6">
      <c r="E87" s="80"/>
      <c r="F87" s="80"/>
    </row>
    <row r="88" spans="5:6">
      <c r="E88" s="80"/>
      <c r="F88" s="80"/>
    </row>
    <row r="89" spans="5:6">
      <c r="E89" s="80"/>
      <c r="F89" s="80"/>
    </row>
    <row r="90" spans="5:6">
      <c r="E90" s="80"/>
      <c r="F90" s="80"/>
    </row>
    <row r="91" spans="5:6">
      <c r="E91" s="80"/>
      <c r="F91" s="80"/>
    </row>
    <row r="92" spans="5:6">
      <c r="E92" s="80"/>
      <c r="F92" s="80"/>
    </row>
    <row r="93" spans="5:6">
      <c r="E93" s="80"/>
      <c r="F93" s="80"/>
    </row>
    <row r="94" spans="5:6">
      <c r="E94" s="80"/>
      <c r="F94" s="80"/>
    </row>
    <row r="95" spans="5:6">
      <c r="E95" s="80"/>
      <c r="F95" s="80"/>
    </row>
    <row r="96" spans="5:6">
      <c r="E96" s="80"/>
      <c r="F96" s="80"/>
    </row>
    <row r="97" spans="5:6">
      <c r="E97" s="80"/>
      <c r="F97" s="80"/>
    </row>
    <row r="98" spans="5:6">
      <c r="E98" s="80"/>
      <c r="F98" s="80"/>
    </row>
    <row r="99" spans="5:6">
      <c r="E99" s="80"/>
      <c r="F99" s="80"/>
    </row>
    <row r="100" spans="5:6">
      <c r="E100" s="80"/>
      <c r="F100" s="80"/>
    </row>
    <row r="101" spans="5:6">
      <c r="E101" s="80"/>
      <c r="F101" s="80"/>
    </row>
    <row r="102" spans="5:6">
      <c r="E102" s="80"/>
      <c r="F102" s="80"/>
    </row>
    <row r="103" spans="5:6">
      <c r="E103" s="80"/>
      <c r="F103" s="80"/>
    </row>
    <row r="104" spans="5:6">
      <c r="E104" s="80"/>
      <c r="F104" s="80"/>
    </row>
    <row r="105" spans="5:6">
      <c r="E105" s="80"/>
      <c r="F105" s="80"/>
    </row>
    <row r="106" spans="5:6">
      <c r="E106" s="80"/>
      <c r="F106" s="80"/>
    </row>
    <row r="107" spans="5:6">
      <c r="E107" s="80"/>
      <c r="F107" s="80"/>
    </row>
    <row r="108" spans="5:6">
      <c r="E108" s="80"/>
      <c r="F108" s="80"/>
    </row>
    <row r="109" spans="5:6">
      <c r="E109" s="80"/>
      <c r="F109" s="80"/>
    </row>
    <row r="110" spans="5:6">
      <c r="E110" s="80"/>
      <c r="F110" s="80"/>
    </row>
    <row r="111" spans="5:6">
      <c r="E111" s="80"/>
      <c r="F111" s="80"/>
    </row>
    <row r="112" spans="5:6">
      <c r="E112" s="80"/>
      <c r="F112" s="80"/>
    </row>
    <row r="113" spans="5:6">
      <c r="E113" s="80"/>
      <c r="F113" s="80"/>
    </row>
    <row r="114" spans="5:6">
      <c r="E114" s="80"/>
      <c r="F114" s="80"/>
    </row>
    <row r="115" spans="5:6">
      <c r="E115" s="80"/>
      <c r="F115" s="80"/>
    </row>
    <row r="116" spans="5:6">
      <c r="E116" s="80"/>
      <c r="F116" s="80"/>
    </row>
    <row r="117" spans="5:6">
      <c r="E117" s="80"/>
      <c r="F117" s="80"/>
    </row>
    <row r="118" spans="5:6">
      <c r="E118" s="80"/>
      <c r="F118" s="80"/>
    </row>
    <row r="119" spans="5:6">
      <c r="E119" s="80"/>
      <c r="F119" s="80"/>
    </row>
    <row r="120" spans="5:6">
      <c r="E120" s="80"/>
      <c r="F120" s="80"/>
    </row>
    <row r="121" spans="5:6">
      <c r="E121" s="80"/>
      <c r="F121" s="80"/>
    </row>
    <row r="122" spans="5:6">
      <c r="E122" s="80"/>
      <c r="F122" s="80"/>
    </row>
    <row r="123" spans="5:6">
      <c r="E123" s="80"/>
      <c r="F123" s="80"/>
    </row>
    <row r="124" spans="5:6">
      <c r="E124" s="80"/>
      <c r="F124" s="80"/>
    </row>
    <row r="125" spans="5:6">
      <c r="E125" s="80"/>
      <c r="F125" s="80"/>
    </row>
    <row r="126" spans="5:6">
      <c r="E126" s="80"/>
      <c r="F126" s="80"/>
    </row>
    <row r="127" spans="5:6">
      <c r="E127" s="80"/>
      <c r="F127" s="80"/>
    </row>
    <row r="128" spans="5:6">
      <c r="E128" s="80"/>
      <c r="F128" s="80"/>
    </row>
    <row r="129" spans="5:6">
      <c r="E129" s="80"/>
      <c r="F129" s="80"/>
    </row>
    <row r="130" spans="5:6">
      <c r="E130" s="80"/>
      <c r="F130" s="80"/>
    </row>
    <row r="131" spans="5:6">
      <c r="E131" s="80"/>
      <c r="F131" s="80"/>
    </row>
    <row r="132" spans="5:6">
      <c r="E132" s="80"/>
      <c r="F132" s="80"/>
    </row>
    <row r="133" spans="5:6">
      <c r="E133" s="80"/>
      <c r="F133" s="80"/>
    </row>
    <row r="134" spans="5:6">
      <c r="E134" s="80"/>
      <c r="F134" s="80"/>
    </row>
    <row r="135" spans="5:6">
      <c r="E135" s="80"/>
      <c r="F135" s="80"/>
    </row>
    <row r="136" spans="5:6">
      <c r="E136" s="80"/>
      <c r="F136" s="80"/>
    </row>
    <row r="137" spans="5:6">
      <c r="E137" s="80"/>
      <c r="F137" s="80"/>
    </row>
    <row r="138" spans="5:6">
      <c r="E138" s="80"/>
      <c r="F138" s="80"/>
    </row>
    <row r="139" spans="5:6">
      <c r="E139" s="80"/>
      <c r="F139" s="80"/>
    </row>
    <row r="140" spans="5:6">
      <c r="E140" s="80"/>
      <c r="F140" s="80"/>
    </row>
    <row r="141" spans="5:6">
      <c r="E141" s="80"/>
      <c r="F141" s="80"/>
    </row>
    <row r="142" spans="5:6">
      <c r="E142" s="80"/>
      <c r="F142" s="80"/>
    </row>
    <row r="143" spans="5:6">
      <c r="E143" s="80"/>
      <c r="F143" s="80"/>
    </row>
    <row r="144" spans="5:6">
      <c r="E144" s="80"/>
      <c r="F144" s="80"/>
    </row>
    <row r="145" spans="5:6">
      <c r="E145" s="80"/>
      <c r="F145" s="80"/>
    </row>
    <row r="146" spans="5:6">
      <c r="E146" s="80"/>
      <c r="F146" s="80"/>
    </row>
    <row r="147" spans="5:6">
      <c r="E147" s="80"/>
      <c r="F147" s="80"/>
    </row>
  </sheetData>
  <autoFilter ref="A1:K75" xr:uid="{1187F319-9894-436A-8994-628B3E3DB30C}">
    <sortState xmlns:xlrd2="http://schemas.microsoft.com/office/spreadsheetml/2017/richdata2" ref="A2:K76">
      <sortCondition ref="A1:A7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C8A8-D838-4DF0-AC65-93228281F49B}">
  <sheetPr>
    <pageSetUpPr fitToPage="1"/>
  </sheetPr>
  <dimension ref="A1:AB4707"/>
  <sheetViews>
    <sheetView showGridLines="0" zoomScale="80" zoomScaleNormal="80" workbookViewId="0">
      <pane xSplit="3" ySplit="2" topLeftCell="X74" activePane="bottomRight" state="frozen"/>
      <selection pane="bottomRight" activeCell="X74" sqref="X74"/>
      <selection pane="bottomLeft" activeCell="A3" sqref="A3"/>
      <selection pane="topRight" activeCell="C1" sqref="C1"/>
    </sheetView>
  </sheetViews>
  <sheetFormatPr defaultColWidth="9.42578125" defaultRowHeight="14.25"/>
  <cols>
    <col min="1" max="1" width="10.5703125" style="45" customWidth="1"/>
    <col min="2" max="2" width="10.5703125" style="49" customWidth="1"/>
    <col min="3" max="3" width="47.42578125" style="6" customWidth="1"/>
    <col min="4" max="4" width="10.5703125" style="6" customWidth="1"/>
    <col min="5" max="5" width="19.42578125" style="6" bestFit="1" customWidth="1"/>
    <col min="6" max="6" width="10.5703125" style="6" bestFit="1" customWidth="1"/>
    <col min="7" max="7" width="15.5703125" style="13" customWidth="1"/>
    <col min="8" max="8" width="14.5703125" style="17" customWidth="1"/>
    <col min="9" max="9" width="30.42578125" style="17" customWidth="1"/>
    <col min="10" max="10" width="11" style="13" customWidth="1"/>
    <col min="11" max="11" width="17" style="13" customWidth="1"/>
    <col min="12" max="12" width="11" style="99" customWidth="1"/>
    <col min="13" max="13" width="11" style="13" customWidth="1"/>
    <col min="14" max="16" width="11" style="20" customWidth="1"/>
    <col min="17" max="17" width="11.5703125" style="20" customWidth="1"/>
    <col min="18" max="18" width="11.5703125" style="13" customWidth="1"/>
    <col min="19" max="19" width="13.42578125" style="46" customWidth="1"/>
    <col min="20" max="21" width="11.5703125" style="13" bestFit="1" customWidth="1"/>
    <col min="22" max="22" width="14.42578125" style="71" bestFit="1" customWidth="1"/>
    <col min="23" max="23" width="19.42578125" style="76" bestFit="1" customWidth="1"/>
    <col min="24" max="24" width="11.5703125" style="13" bestFit="1" customWidth="1"/>
    <col min="25" max="25" width="17.5703125" style="13" bestFit="1" customWidth="1"/>
    <col min="26" max="26" width="162.5703125" style="13" bestFit="1" customWidth="1"/>
    <col min="27" max="27" width="69.42578125" style="13" customWidth="1"/>
    <col min="29" max="16384" width="9.42578125" style="45"/>
  </cols>
  <sheetData>
    <row r="1" spans="1:27" ht="23.85" customHeight="1">
      <c r="A1" s="12"/>
      <c r="B1" s="28"/>
      <c r="C1" s="12"/>
      <c r="D1" s="12"/>
      <c r="E1" s="232" t="s">
        <v>0</v>
      </c>
      <c r="F1" s="232"/>
      <c r="G1" s="233"/>
      <c r="H1" s="233"/>
      <c r="I1" s="233"/>
      <c r="J1" s="233"/>
      <c r="K1" s="233"/>
      <c r="L1" s="233"/>
      <c r="M1" s="233"/>
      <c r="N1" s="233"/>
      <c r="O1" s="233"/>
      <c r="P1" s="233"/>
      <c r="Q1" s="233"/>
      <c r="R1" s="233"/>
      <c r="S1" s="233"/>
      <c r="T1" s="233"/>
      <c r="U1" s="233"/>
      <c r="V1" s="233"/>
      <c r="W1" s="233"/>
      <c r="X1" s="233"/>
      <c r="Y1" s="233"/>
      <c r="Z1" s="233"/>
      <c r="AA1" s="45"/>
    </row>
    <row r="2" spans="1:27" ht="93.75">
      <c r="A2" s="22" t="s">
        <v>1</v>
      </c>
      <c r="B2" s="22" t="s">
        <v>2</v>
      </c>
      <c r="C2" s="4" t="s">
        <v>3</v>
      </c>
      <c r="D2" s="4" t="s">
        <v>6</v>
      </c>
      <c r="E2" s="9" t="s">
        <v>7</v>
      </c>
      <c r="F2" s="9" t="s">
        <v>8</v>
      </c>
      <c r="G2" s="16" t="s">
        <v>9</v>
      </c>
      <c r="H2" s="9" t="s">
        <v>10</v>
      </c>
      <c r="I2" s="9" t="s">
        <v>11</v>
      </c>
      <c r="J2" s="9" t="s">
        <v>12</v>
      </c>
      <c r="K2" s="9" t="s">
        <v>13</v>
      </c>
      <c r="L2" s="98" t="s">
        <v>732</v>
      </c>
      <c r="M2" s="19" t="s">
        <v>15</v>
      </c>
      <c r="N2" s="19" t="s">
        <v>16</v>
      </c>
      <c r="O2" s="19" t="s">
        <v>18</v>
      </c>
      <c r="P2" s="19" t="s">
        <v>19</v>
      </c>
      <c r="Q2" s="10" t="s">
        <v>20</v>
      </c>
      <c r="R2" s="10" t="s">
        <v>21</v>
      </c>
      <c r="S2" s="10" t="s">
        <v>478</v>
      </c>
      <c r="T2" s="72" t="s">
        <v>23</v>
      </c>
      <c r="U2" s="72" t="s">
        <v>24</v>
      </c>
      <c r="V2" s="73" t="s">
        <v>25</v>
      </c>
      <c r="W2" s="75" t="s">
        <v>578</v>
      </c>
      <c r="X2" s="72" t="s">
        <v>27</v>
      </c>
      <c r="Y2" s="74" t="s">
        <v>28</v>
      </c>
      <c r="Z2" s="47" t="s">
        <v>29</v>
      </c>
      <c r="AA2" s="45"/>
    </row>
    <row r="3" spans="1:27" hidden="1">
      <c r="A3" s="32" t="s">
        <v>43</v>
      </c>
      <c r="B3" s="30" t="s">
        <v>44</v>
      </c>
      <c r="C3" s="6" t="s">
        <v>733</v>
      </c>
      <c r="D3" s="6" t="str">
        <f>LEFT(Table2[[#This Row],[Project]],6)</f>
        <v>800582</v>
      </c>
      <c r="E3" s="15" t="s">
        <v>734</v>
      </c>
      <c r="F3" s="15"/>
      <c r="G3" s="17"/>
      <c r="H3" s="13"/>
      <c r="I3" s="13"/>
      <c r="M3" s="20"/>
      <c r="Q3" s="13"/>
      <c r="R3" s="15"/>
      <c r="U3" s="15"/>
      <c r="V3" s="71" t="str">
        <f>IFERROR(
    IF(W3="DONE",
        "QC DONE",
        IF(OR(X3="TBD", ISBLANK(X3)),
            "NO SHIP DATE",
            IF(AND(ISNUMBER(DATEVALUE(TEXT(W3,"MM/DD/YY"))), ISNUMBER(Table2[[#This Row],[QC START]])),
                NETWORKDAYS(Table2[[#This Row],[QC START]], DATEVALUE(TEXT(W3,"MM/DD/YY")), Delivered!$Z$3:$Z$8),
                IF(AND(ISNUMBER(DATEVALUE(TEXT(X3,"MM/DD/YY"))), ISNUMBER(Table2[[#This Row],[QC START]])),
                    NETWORKDAYS(Table2[[#This Row],[QC START]], DATEVALUE(TEXT(X3,"MM/DD/YY")), Delivered!$Z$3:$Z$8),
                    "IN QC"
                )
            )-1
        )
    ),
"IN QC"
)</f>
        <v>IN QC</v>
      </c>
      <c r="X3" s="15">
        <v>45726</v>
      </c>
      <c r="Y3" s="15">
        <v>45731</v>
      </c>
      <c r="Z3" s="25"/>
      <c r="AA3" s="45"/>
    </row>
    <row r="4" spans="1:27" hidden="1">
      <c r="A4" s="32" t="s">
        <v>60</v>
      </c>
      <c r="B4" s="30" t="s">
        <v>85</v>
      </c>
      <c r="C4" s="6" t="s">
        <v>735</v>
      </c>
      <c r="D4" s="6" t="str">
        <f>LEFT(Table2[[#This Row],[Project]],6)</f>
        <v>804731</v>
      </c>
      <c r="E4" s="15" t="s">
        <v>106</v>
      </c>
      <c r="F4" s="15"/>
      <c r="G4" s="17" t="s">
        <v>34</v>
      </c>
      <c r="H4" s="13" t="s">
        <v>107</v>
      </c>
      <c r="I4" s="13" t="s">
        <v>736</v>
      </c>
      <c r="J4" s="82" t="s">
        <v>37</v>
      </c>
      <c r="K4" s="13" t="e">
        <f>VLOOKUP($D4,MDE!$A:$K,10,FALSE)</f>
        <v>#N/A</v>
      </c>
      <c r="L4" s="99">
        <v>1</v>
      </c>
      <c r="M4" s="20" t="s">
        <v>109</v>
      </c>
      <c r="N4" s="20">
        <v>1</v>
      </c>
      <c r="O4" s="20">
        <v>1</v>
      </c>
      <c r="P4" s="20">
        <v>0</v>
      </c>
      <c r="Q4" s="15" t="s">
        <v>37</v>
      </c>
      <c r="R4" s="15" t="s">
        <v>40</v>
      </c>
      <c r="S4" s="46" t="s">
        <v>96</v>
      </c>
      <c r="T4" s="15">
        <v>45747</v>
      </c>
      <c r="U4" s="15">
        <v>45750</v>
      </c>
      <c r="V4" s="71">
        <f>IFERROR(
    IF(W4="DONE",
        "QC DONE",
        IF(OR(X4="TBD", ISBLANK(X4)),
            "NO SHIP DATE",
            IF(AND(ISNUMBER(DATEVALUE(TEXT(W4,"MM/DD/YY"))), ISNUMBER(Table2[[#This Row],[QC START]])),
                NETWORKDAYS(Table2[[#This Row],[QC START]], DATEVALUE(TEXT(W4,"MM/DD/YY")), Delivered!$Z$3:$Z$8),
                IF(AND(ISNUMBER(DATEVALUE(TEXT(X4,"MM/DD/YY"))), ISNUMBER(Table2[[#This Row],[QC START]])),
                    NETWORKDAYS(Table2[[#This Row],[QC START]], DATEVALUE(TEXT(X4,"MM/DD/YY")), Delivered!$Z$3:$Z$8),
                    "IN QC"
                )
            )-1
        )
    ),
"IN QC"
)</f>
        <v>7</v>
      </c>
      <c r="X4" s="15">
        <v>45761</v>
      </c>
      <c r="Y4" s="15">
        <v>45400</v>
      </c>
      <c r="Z4" s="83" t="s">
        <v>737</v>
      </c>
      <c r="AA4" s="45"/>
    </row>
    <row r="5" spans="1:27" hidden="1">
      <c r="A5" s="32" t="s">
        <v>60</v>
      </c>
      <c r="B5" s="30" t="s">
        <v>44</v>
      </c>
      <c r="C5" s="6" t="s">
        <v>713</v>
      </c>
      <c r="D5" s="6" t="str">
        <f>LEFT(Table2[[#This Row],[Project]],6)</f>
        <v>803563</v>
      </c>
      <c r="E5" s="15">
        <v>45684</v>
      </c>
      <c r="F5" s="15"/>
      <c r="G5" s="17"/>
      <c r="H5" s="13"/>
      <c r="I5" s="13"/>
      <c r="M5" s="20"/>
      <c r="Q5" s="13" t="s">
        <v>37</v>
      </c>
      <c r="R5" s="15" t="s">
        <v>40</v>
      </c>
      <c r="U5" s="15"/>
      <c r="V5" s="71" t="str">
        <f>IFERROR(
    IF(W5="DONE",
        "QC DONE",
        IF(OR(X5="TBD", ISBLANK(X5)),
            "NO SHIP DATE",
            IF(AND(ISNUMBER(DATEVALUE(TEXT(W5,"MM/DD/YY"))), ISNUMBER(Table2[[#This Row],[QC START]])),
                NETWORKDAYS(Table2[[#This Row],[QC START]], DATEVALUE(TEXT(W5,"MM/DD/YY")), Delivered!$Z$3:$Z$8),
                IF(AND(ISNUMBER(DATEVALUE(TEXT(X5,"MM/DD/YY"))), ISNUMBER(Table2[[#This Row],[QC START]])),
                    NETWORKDAYS(Table2[[#This Row],[QC START]], DATEVALUE(TEXT(X5,"MM/DD/YY")), Delivered!$Z$3:$Z$8),
                    "IN QC"
                )
            )-1
        )
    ),
"IN QC"
)</f>
        <v>NO SHIP DATE</v>
      </c>
      <c r="Y5" s="24">
        <v>45705</v>
      </c>
      <c r="Z5" s="25" t="s">
        <v>714</v>
      </c>
      <c r="AA5" s="45"/>
    </row>
    <row r="6" spans="1:27" hidden="1">
      <c r="A6" s="32" t="s">
        <v>60</v>
      </c>
      <c r="B6" s="30" t="s">
        <v>44</v>
      </c>
      <c r="C6" s="6" t="s">
        <v>715</v>
      </c>
      <c r="D6" s="6" t="str">
        <f>LEFT(Table2[[#This Row],[Project]],6)</f>
        <v>803573</v>
      </c>
      <c r="E6" s="15">
        <v>45684</v>
      </c>
      <c r="F6" s="15"/>
      <c r="G6" s="17"/>
      <c r="H6" s="13"/>
      <c r="I6" s="13"/>
      <c r="M6" s="20"/>
      <c r="Q6" s="13" t="s">
        <v>37</v>
      </c>
      <c r="R6" s="15" t="s">
        <v>40</v>
      </c>
      <c r="U6" s="15"/>
      <c r="V6" s="71" t="str">
        <f>IFERROR(
    IF(W6="DONE",
        "QC DONE",
        IF(OR(X6="TBD", ISBLANK(X6)),
            "NO SHIP DATE",
            IF(AND(ISNUMBER(DATEVALUE(TEXT(W6,"MM/DD/YY"))), ISNUMBER(Table2[[#This Row],[QC START]])),
                NETWORKDAYS(Table2[[#This Row],[QC START]], DATEVALUE(TEXT(W6,"MM/DD/YY")), Delivered!$Z$3:$Z$8),
                IF(AND(ISNUMBER(DATEVALUE(TEXT(X6,"MM/DD/YY"))), ISNUMBER(Table2[[#This Row],[QC START]])),
                    NETWORKDAYS(Table2[[#This Row],[QC START]], DATEVALUE(TEXT(X6,"MM/DD/YY")), Delivered!$Z$3:$Z$8),
                    "IN QC"
                )
            )-1
        )
    ),
"IN QC"
)</f>
        <v>NO SHIP DATE</v>
      </c>
      <c r="Y6" s="24">
        <v>45705</v>
      </c>
      <c r="Z6" s="25" t="s">
        <v>714</v>
      </c>
      <c r="AA6" s="45"/>
    </row>
    <row r="7" spans="1:27" hidden="1">
      <c r="A7" s="32" t="s">
        <v>60</v>
      </c>
      <c r="B7" s="30" t="s">
        <v>44</v>
      </c>
      <c r="C7" s="6" t="s">
        <v>537</v>
      </c>
      <c r="D7" s="6" t="str">
        <f>LEFT(Table2[[#This Row],[Project]],6)</f>
        <v>804166</v>
      </c>
      <c r="E7" s="104">
        <v>45716</v>
      </c>
      <c r="F7" s="104"/>
      <c r="G7" s="17"/>
      <c r="H7" s="13"/>
      <c r="I7" s="13"/>
      <c r="K7" s="13" t="e">
        <f>VLOOKUP($D7,MDE!$A:$K,10,FALSE)</f>
        <v>#N/A</v>
      </c>
      <c r="L7" s="99" t="e">
        <f>VLOOKUP($D7,MDE!$A:$K,2,FALSE)</f>
        <v>#N/A</v>
      </c>
      <c r="M7" s="20"/>
      <c r="Q7" s="13"/>
      <c r="R7" s="15">
        <v>45698</v>
      </c>
      <c r="U7" s="15"/>
      <c r="V7" s="71" t="str">
        <f>IFERROR(
    IF(W7="DONE",
        "QC DONE",
        IF(OR(X7="TBD", ISBLANK(X7)),
            "NO SHIP DATE",
            IF(AND(ISNUMBER(DATEVALUE(TEXT(W7,"MM/DD/YY"))), ISNUMBER(Table2[[#This Row],[QC START]])),
                NETWORKDAYS(Table2[[#This Row],[QC START]], DATEVALUE(TEXT(W7,"MM/DD/YY")), Delivered!$Z$3:$Z$8),
                IF(AND(ISNUMBER(DATEVALUE(TEXT(X7,"MM/DD/YY"))), ISNUMBER(Table2[[#This Row],[QC START]])),
                    NETWORKDAYS(Table2[[#This Row],[QC START]], DATEVALUE(TEXT(X7,"MM/DD/YY")), Delivered!$Z$3:$Z$8),
                    "IN QC"
                )
            )-1
        )
    ),
"IN QC"
)</f>
        <v>NO SHIP DATE</v>
      </c>
      <c r="Y7" s="15">
        <v>45726</v>
      </c>
      <c r="Z7" s="25" t="s">
        <v>702</v>
      </c>
      <c r="AA7" s="45"/>
    </row>
    <row r="8" spans="1:27" hidden="1">
      <c r="A8" s="32" t="s">
        <v>60</v>
      </c>
      <c r="B8" s="30" t="s">
        <v>112</v>
      </c>
      <c r="C8" s="113" t="s">
        <v>692</v>
      </c>
      <c r="D8" s="6" t="str">
        <f>LEFT(Table2[[#This Row],[Project]],6)</f>
        <v>804830</v>
      </c>
      <c r="E8" s="15">
        <v>45776</v>
      </c>
      <c r="F8" s="15"/>
      <c r="G8" s="17" t="s">
        <v>34</v>
      </c>
      <c r="H8" s="13" t="s">
        <v>35</v>
      </c>
      <c r="I8" s="46" t="s">
        <v>738</v>
      </c>
      <c r="J8" s="13" t="s">
        <v>37</v>
      </c>
      <c r="K8" s="13" t="e">
        <f>VLOOKUP($D8,MDE!$A:$K,10,FALSE)</f>
        <v>#N/A</v>
      </c>
      <c r="L8" s="101">
        <v>0.99</v>
      </c>
      <c r="M8" s="20" t="s">
        <v>127</v>
      </c>
      <c r="N8" s="20">
        <v>1</v>
      </c>
      <c r="O8" s="20">
        <v>1</v>
      </c>
      <c r="P8" s="20" t="s">
        <v>35</v>
      </c>
      <c r="Q8" s="13" t="s">
        <v>35</v>
      </c>
      <c r="R8" s="15" t="s">
        <v>40</v>
      </c>
      <c r="S8" s="46" t="s">
        <v>35</v>
      </c>
      <c r="T8" s="15" t="s">
        <v>35</v>
      </c>
      <c r="U8" s="42">
        <v>45726</v>
      </c>
      <c r="V8" s="71">
        <f>IFERROR(
    IF(W8="DONE",
        "QC DONE",
        IF(OR(X8="TBD", ISBLANK(X8)),
            "NO SHIP DATE",
            IF(AND(ISNUMBER(DATEVALUE(TEXT(W8,"MM/DD/YY"))), ISNUMBER(Table2[[#This Row],[QC START]])),
                NETWORKDAYS(Table2[[#This Row],[QC START]], DATEVALUE(TEXT(W8,"MM/DD/YY")), Delivered!$Z$3:$Z$8),
                IF(AND(ISNUMBER(DATEVALUE(TEXT(X8,"MM/DD/YY"))), ISNUMBER(Table2[[#This Row],[QC START]])),
                    NETWORKDAYS(Table2[[#This Row],[QC START]], DATEVALUE(TEXT(X8,"MM/DD/YY")), Delivered!$Z$3:$Z$8),
                    "IN QC"
                )
            )-1
        )
    ),
"IN QC"
)</f>
        <v>4</v>
      </c>
      <c r="W8" s="94" t="s">
        <v>739</v>
      </c>
      <c r="X8" s="42">
        <v>45730</v>
      </c>
      <c r="Y8" s="42">
        <v>45734</v>
      </c>
      <c r="Z8" s="25" t="s">
        <v>694</v>
      </c>
      <c r="AA8" s="45"/>
    </row>
    <row r="9" spans="1:27" hidden="1">
      <c r="A9" s="32" t="s">
        <v>60</v>
      </c>
      <c r="B9" s="30" t="s">
        <v>112</v>
      </c>
      <c r="C9" s="103" t="s">
        <v>150</v>
      </c>
      <c r="D9" s="6" t="str">
        <f>LEFT(Table2[[#This Row],[Project]],6)</f>
        <v>804545</v>
      </c>
      <c r="E9" s="15">
        <v>45910</v>
      </c>
      <c r="F9" s="15" t="s">
        <v>64</v>
      </c>
      <c r="G9" s="17" t="s">
        <v>35</v>
      </c>
      <c r="H9" s="13" t="s">
        <v>35</v>
      </c>
      <c r="I9" s="46" t="s">
        <v>740</v>
      </c>
      <c r="J9" s="13" t="s">
        <v>37</v>
      </c>
      <c r="K9" s="13" t="e">
        <f>VLOOKUP($D9,MDE!$A:$K,10,FALSE)</f>
        <v>#N/A</v>
      </c>
      <c r="L9" s="99">
        <v>1</v>
      </c>
      <c r="M9" s="20" t="s">
        <v>153</v>
      </c>
      <c r="N9" s="20">
        <v>1</v>
      </c>
      <c r="O9" s="20">
        <v>1</v>
      </c>
      <c r="P9" s="20">
        <v>0</v>
      </c>
      <c r="Q9" s="15" t="s">
        <v>37</v>
      </c>
      <c r="R9" s="15" t="s">
        <v>40</v>
      </c>
      <c r="T9" s="78">
        <v>45729</v>
      </c>
      <c r="U9" s="78">
        <v>45733</v>
      </c>
      <c r="V9" s="71">
        <f>IFERROR(
    IF(W9="DONE",
        "QC DONE",
        IF(OR(X9="TBD", ISBLANK(X9)),
            "NO SHIP DATE",
            IF(AND(ISNUMBER(DATEVALUE(TEXT(W9,"MM/DD/YY"))), ISNUMBER(Table2[[#This Row],[QC START]])),
                NETWORKDAYS(Table2[[#This Row],[QC START]], DATEVALUE(TEXT(W9,"MM/DD/YY")), Delivered!$Z$3:$Z$8),
                IF(AND(ISNUMBER(DATEVALUE(TEXT(X9,"MM/DD/YY"))), ISNUMBER(Table2[[#This Row],[QC START]])),
                    NETWORKDAYS(Table2[[#This Row],[QC START]], DATEVALUE(TEXT(X9,"MM/DD/YY")), Delivered!$Z$3:$Z$8),
                    "IN QC"
                )
            )-1
        )
    ),
"IN QC"
)</f>
        <v>5</v>
      </c>
      <c r="X9" s="78">
        <v>45740</v>
      </c>
      <c r="Y9" s="78">
        <v>45743</v>
      </c>
      <c r="Z9" s="25" t="s">
        <v>741</v>
      </c>
      <c r="AA9" s="45"/>
    </row>
    <row r="10" spans="1:27" hidden="1">
      <c r="A10" s="32" t="s">
        <v>60</v>
      </c>
      <c r="B10" s="30" t="s">
        <v>72</v>
      </c>
      <c r="C10" s="6" t="s">
        <v>698</v>
      </c>
      <c r="D10" s="6" t="str">
        <f>LEFT(Table2[[#This Row],[Project]],6)</f>
        <v>804452</v>
      </c>
      <c r="E10" s="15">
        <v>45920</v>
      </c>
      <c r="F10" s="15"/>
      <c r="G10" s="17" t="s">
        <v>34</v>
      </c>
      <c r="H10" s="46" t="s">
        <v>699</v>
      </c>
      <c r="I10" s="46" t="s">
        <v>700</v>
      </c>
      <c r="J10" s="13" t="s">
        <v>37</v>
      </c>
      <c r="K10" s="13" t="e">
        <f>VLOOKUP($D10,MDE!$A:$K,10,FALSE)</f>
        <v>#N/A</v>
      </c>
      <c r="L10" s="99">
        <v>1</v>
      </c>
      <c r="M10" s="20" t="s">
        <v>127</v>
      </c>
      <c r="N10" s="20">
        <v>1</v>
      </c>
      <c r="O10" s="20">
        <v>1</v>
      </c>
      <c r="P10" s="20">
        <v>1</v>
      </c>
      <c r="Q10" s="15" t="s">
        <v>37</v>
      </c>
      <c r="R10" s="15" t="s">
        <v>40</v>
      </c>
      <c r="S10" s="46" t="s">
        <v>40</v>
      </c>
      <c r="T10" s="15">
        <v>45723</v>
      </c>
      <c r="U10" s="15">
        <v>45726</v>
      </c>
      <c r="V10" s="71">
        <f>IFERROR(
    IF(W10="DONE",
        "QC DONE",
        IF(OR(X10="TBD", ISBLANK(X10)),
            "NO SHIP DATE",
            IF(AND(ISNUMBER(DATEVALUE(TEXT(W10,"MM/DD/YY"))), ISNUMBER(Table2[[#This Row],[QC START]])),
                NETWORKDAYS(Table2[[#This Row],[QC START]], DATEVALUE(TEXT(W10,"MM/DD/YY")), Delivered!$Z$3:$Z$8),
                IF(AND(ISNUMBER(DATEVALUE(TEXT(X10,"MM/DD/YY"))), ISNUMBER(Table2[[#This Row],[QC START]])),
                    NETWORKDAYS(Table2[[#This Row],[QC START]], DATEVALUE(TEXT(X10,"MM/DD/YY")), Delivered!$Z$3:$Z$8),
                    "IN QC"
                )
            )-1
        )
    ),
"IN QC"
)</f>
        <v>9</v>
      </c>
      <c r="W10" s="76" t="s">
        <v>742</v>
      </c>
      <c r="X10" s="15">
        <v>45739</v>
      </c>
      <c r="Y10" s="15">
        <v>45744</v>
      </c>
      <c r="Z10" s="25" t="s">
        <v>701</v>
      </c>
      <c r="AA10" s="45"/>
    </row>
    <row r="11" spans="1:27" hidden="1">
      <c r="A11" s="32" t="s">
        <v>60</v>
      </c>
      <c r="B11" s="13" t="s">
        <v>61</v>
      </c>
      <c r="C11" s="32" t="s">
        <v>727</v>
      </c>
      <c r="D11" s="32" t="str">
        <f>LEFT(Table2[[#This Row],[Project]],6)</f>
        <v>804652</v>
      </c>
      <c r="E11" s="15">
        <v>45674</v>
      </c>
      <c r="F11" s="15" t="s">
        <v>64</v>
      </c>
      <c r="G11" s="17" t="s">
        <v>34</v>
      </c>
      <c r="H11" s="13" t="s">
        <v>35</v>
      </c>
      <c r="I11" s="46" t="s">
        <v>743</v>
      </c>
      <c r="J11" s="13" t="s">
        <v>37</v>
      </c>
      <c r="K11" s="13" t="s">
        <v>66</v>
      </c>
      <c r="L11" s="99">
        <v>1</v>
      </c>
      <c r="M11" s="20" t="s">
        <v>67</v>
      </c>
      <c r="N11" s="20">
        <v>1</v>
      </c>
      <c r="O11" s="20">
        <v>1</v>
      </c>
      <c r="P11" s="20">
        <v>1</v>
      </c>
      <c r="Q11" s="15" t="s">
        <v>37</v>
      </c>
      <c r="R11" s="15" t="s">
        <v>40</v>
      </c>
      <c r="S11" s="46" t="s">
        <v>96</v>
      </c>
      <c r="T11" s="42">
        <v>45729</v>
      </c>
      <c r="U11" s="42">
        <v>45733</v>
      </c>
      <c r="V11" s="71">
        <f>IFERROR(
    IF(W11="DONE",
        "QC DONE",
        IF(OR(X11="TBD", ISBLANK(X11)),
            "NO SHIP DATE",
            IF(AND(ISNUMBER(DATEVALUE(TEXT(W11,"MM/DD/YY"))), ISNUMBER(Table2[[#This Row],[QC START]])),
                NETWORKDAYS(Table2[[#This Row],[QC START]], DATEVALUE(TEXT(W11,"MM/DD/YY")), Delivered!$Z$3:$Z$8),
                IF(AND(ISNUMBER(DATEVALUE(TEXT(X11,"MM/DD/YY"))), ISNUMBER(Table2[[#This Row],[QC START]])),
                    NETWORKDAYS(Table2[[#This Row],[QC START]], DATEVALUE(TEXT(X11,"MM/DD/YY")), Delivered!$Z$3:$Z$8),
                    "IN QC"
                )
            )-1
        )
    ),
"IN QC"
)</f>
        <v>8</v>
      </c>
      <c r="W11" s="76" t="s">
        <v>744</v>
      </c>
      <c r="X11" s="42">
        <v>45743</v>
      </c>
      <c r="Y11" s="42">
        <v>45747</v>
      </c>
      <c r="Z11" s="25" t="s">
        <v>745</v>
      </c>
      <c r="AA11" s="45"/>
    </row>
    <row r="12" spans="1:27" ht="28.5" hidden="1">
      <c r="A12" s="32" t="s">
        <v>60</v>
      </c>
      <c r="B12" s="30" t="s">
        <v>72</v>
      </c>
      <c r="C12" s="5" t="s">
        <v>708</v>
      </c>
      <c r="D12" s="6" t="str">
        <f>LEFT(Table2[[#This Row],[Project]],6)</f>
        <v>803863</v>
      </c>
      <c r="E12" s="15" t="s">
        <v>746</v>
      </c>
      <c r="F12" s="15"/>
      <c r="G12" s="17" t="s">
        <v>35</v>
      </c>
      <c r="H12" s="13" t="s">
        <v>35</v>
      </c>
      <c r="I12" s="46" t="s">
        <v>747</v>
      </c>
      <c r="J12" s="13" t="s">
        <v>37</v>
      </c>
      <c r="K12" s="13" t="e">
        <f>VLOOKUP($D12,MDE!$A:$K,10,FALSE)</f>
        <v>#N/A</v>
      </c>
      <c r="L12" s="99">
        <v>1</v>
      </c>
      <c r="M12" s="20" t="s">
        <v>67</v>
      </c>
      <c r="N12" s="20">
        <v>1</v>
      </c>
      <c r="O12" s="20">
        <v>1</v>
      </c>
      <c r="P12" s="20">
        <v>1</v>
      </c>
      <c r="Q12" s="15" t="s">
        <v>37</v>
      </c>
      <c r="R12" s="15" t="s">
        <v>40</v>
      </c>
      <c r="S12" s="46" t="s">
        <v>35</v>
      </c>
      <c r="T12" s="78">
        <v>45727</v>
      </c>
      <c r="U12" s="78">
        <v>45733</v>
      </c>
      <c r="V12" s="71">
        <f>IFERROR(
    IF(W12="DONE",
        "QC DONE",
        IF(OR(X12="TBD", ISBLANK(X12)),
            "NO SHIP DATE",
            IF(AND(ISNUMBER(DATEVALUE(TEXT(W12,"MM/DD/YY"))), ISNUMBER(Table2[[#This Row],[QC START]])),
                NETWORKDAYS(Table2[[#This Row],[QC START]], DATEVALUE(TEXT(W12,"MM/DD/YY")), Delivered!$Z$3:$Z$8),
                IF(AND(ISNUMBER(DATEVALUE(TEXT(X12,"MM/DD/YY"))), ISNUMBER(Table2[[#This Row],[QC START]])),
                    NETWORKDAYS(Table2[[#This Row],[QC START]], DATEVALUE(TEXT(X12,"MM/DD/YY")), Delivered!$Z$3:$Z$8),
                    "IN QC"
                )
            )-1
        )
    ),
"IN QC"
)</f>
        <v>9</v>
      </c>
      <c r="W12" s="76" t="s">
        <v>744</v>
      </c>
      <c r="X12" s="78">
        <v>45744</v>
      </c>
      <c r="Y12" s="78">
        <v>45747</v>
      </c>
      <c r="Z12" s="25" t="s">
        <v>748</v>
      </c>
      <c r="AA12" s="45"/>
    </row>
    <row r="13" spans="1:27" hidden="1">
      <c r="A13" s="32" t="s">
        <v>30</v>
      </c>
      <c r="B13" s="30"/>
      <c r="C13" s="32" t="s">
        <v>719</v>
      </c>
      <c r="D13" s="32" t="str">
        <f>LEFT(Table2[[#This Row],[Project]],6)</f>
        <v>804810</v>
      </c>
      <c r="E13" s="15">
        <v>45741</v>
      </c>
      <c r="F13" s="15"/>
      <c r="G13" s="17" t="s">
        <v>34</v>
      </c>
      <c r="H13" s="13" t="s">
        <v>35</v>
      </c>
      <c r="I13" s="46" t="s">
        <v>749</v>
      </c>
      <c r="J13" s="13" t="s">
        <v>37</v>
      </c>
      <c r="K13" s="13" t="s">
        <v>38</v>
      </c>
      <c r="L13" s="99">
        <v>1</v>
      </c>
      <c r="M13" s="20" t="s">
        <v>50</v>
      </c>
      <c r="N13" s="20">
        <v>1</v>
      </c>
      <c r="O13" s="20">
        <v>1</v>
      </c>
      <c r="P13" s="20">
        <v>1</v>
      </c>
      <c r="Q13" s="13" t="s">
        <v>35</v>
      </c>
      <c r="R13" s="15" t="s">
        <v>40</v>
      </c>
      <c r="S13" s="50" t="s">
        <v>170</v>
      </c>
      <c r="T13" s="13" t="s">
        <v>35</v>
      </c>
      <c r="U13" s="15">
        <v>45727</v>
      </c>
      <c r="V13" s="71">
        <f>IFERROR(
    IF(W13="DONE",
        "QC DONE",
        IF(OR(X13="TBD", ISBLANK(X13)),
            "NO SHIP DATE",
            IF(AND(ISNUMBER(DATEVALUE(TEXT(W13,"MM/DD/YY"))), ISNUMBER(Table2[[#This Row],[QC START]])),
                NETWORKDAYS(Table2[[#This Row],[QC START]], DATEVALUE(TEXT(W13,"MM/DD/YY")), Delivered!$Z$3:$Z$8),
                IF(AND(ISNUMBER(DATEVALUE(TEXT(X13,"MM/DD/YY"))), ISNUMBER(Table2[[#This Row],[QC START]])),
                    NETWORKDAYS(Table2[[#This Row],[QC START]], DATEVALUE(TEXT(X13,"MM/DD/YY")), Delivered!$Z$3:$Z$8),
                    "IN QC"
                )
            )-1
        )
    ),
"IN QC"
)</f>
        <v>14</v>
      </c>
      <c r="X13" s="15">
        <v>45747</v>
      </c>
      <c r="Y13" s="15">
        <v>45747</v>
      </c>
      <c r="Z13" s="25" t="s">
        <v>722</v>
      </c>
      <c r="AA13" s="45"/>
    </row>
    <row r="14" spans="1:27" hidden="1">
      <c r="A14" s="32" t="s">
        <v>30</v>
      </c>
      <c r="B14" s="30"/>
      <c r="C14" s="32" t="s">
        <v>723</v>
      </c>
      <c r="D14" s="6" t="str">
        <f>LEFT(Table2[[#This Row],[Project]],6)</f>
        <v>804811</v>
      </c>
      <c r="E14" s="15">
        <v>45741</v>
      </c>
      <c r="F14" s="15"/>
      <c r="G14" s="17" t="s">
        <v>34</v>
      </c>
      <c r="H14" s="13" t="s">
        <v>35</v>
      </c>
      <c r="I14" s="46" t="s">
        <v>749</v>
      </c>
      <c r="J14" s="13" t="s">
        <v>37</v>
      </c>
      <c r="K14" s="13" t="s">
        <v>38</v>
      </c>
      <c r="L14" s="99">
        <v>1</v>
      </c>
      <c r="M14" s="20" t="s">
        <v>50</v>
      </c>
      <c r="N14" s="20">
        <v>1</v>
      </c>
      <c r="O14" s="20">
        <v>1</v>
      </c>
      <c r="P14" s="20">
        <v>1</v>
      </c>
      <c r="Q14" s="13" t="s">
        <v>35</v>
      </c>
      <c r="R14" s="15" t="s">
        <v>40</v>
      </c>
      <c r="S14" s="50" t="s">
        <v>170</v>
      </c>
      <c r="T14" s="13" t="s">
        <v>35</v>
      </c>
      <c r="U14" s="15">
        <v>45727</v>
      </c>
      <c r="V14" s="71">
        <f>IFERROR(
    IF(W14="DONE",
        "QC DONE",
        IF(OR(X14="TBD", ISBLANK(X14)),
            "NO SHIP DATE",
            IF(AND(ISNUMBER(DATEVALUE(TEXT(W14,"MM/DD/YY"))), ISNUMBER(Table2[[#This Row],[QC START]])),
                NETWORKDAYS(Table2[[#This Row],[QC START]], DATEVALUE(TEXT(W14,"MM/DD/YY")), Delivered!$Z$3:$Z$8),
                IF(AND(ISNUMBER(DATEVALUE(TEXT(X14,"MM/DD/YY"))), ISNUMBER(Table2[[#This Row],[QC START]])),
                    NETWORKDAYS(Table2[[#This Row],[QC START]], DATEVALUE(TEXT(X14,"MM/DD/YY")), Delivered!$Z$3:$Z$8),
                    "IN QC"
                )
            )-1
        )
    ),
"IN QC"
)</f>
        <v>14</v>
      </c>
      <c r="X14" s="15">
        <v>45747</v>
      </c>
      <c r="Y14" s="15">
        <v>45747</v>
      </c>
      <c r="Z14" s="25" t="s">
        <v>722</v>
      </c>
      <c r="AA14" s="45"/>
    </row>
    <row r="15" spans="1:27" hidden="1">
      <c r="A15" s="32" t="s">
        <v>30</v>
      </c>
      <c r="B15" s="30"/>
      <c r="C15" s="32" t="s">
        <v>724</v>
      </c>
      <c r="D15" s="6" t="str">
        <f>LEFT(Table2[[#This Row],[Project]],6)</f>
        <v>804812</v>
      </c>
      <c r="E15" s="15">
        <v>45741</v>
      </c>
      <c r="F15" s="15"/>
      <c r="G15" s="17" t="s">
        <v>34</v>
      </c>
      <c r="H15" s="13" t="s">
        <v>35</v>
      </c>
      <c r="I15" s="46" t="s">
        <v>749</v>
      </c>
      <c r="J15" s="13" t="s">
        <v>37</v>
      </c>
      <c r="K15" s="13" t="s">
        <v>38</v>
      </c>
      <c r="L15" s="99">
        <v>1</v>
      </c>
      <c r="M15" s="20" t="s">
        <v>50</v>
      </c>
      <c r="N15" s="20">
        <v>1</v>
      </c>
      <c r="O15" s="20">
        <v>1</v>
      </c>
      <c r="P15" s="20">
        <v>1</v>
      </c>
      <c r="Q15" s="13" t="s">
        <v>35</v>
      </c>
      <c r="R15" s="15" t="s">
        <v>40</v>
      </c>
      <c r="S15" s="50" t="s">
        <v>37</v>
      </c>
      <c r="T15" s="13" t="s">
        <v>35</v>
      </c>
      <c r="U15" s="15">
        <v>45729</v>
      </c>
      <c r="V15" s="71">
        <f>IFERROR(
    IF(W15="DONE",
        "QC DONE",
        IF(OR(X15="TBD", ISBLANK(X15)),
            "NO SHIP DATE",
            IF(AND(ISNUMBER(DATEVALUE(TEXT(W15,"MM/DD/YY"))), ISNUMBER(Table2[[#This Row],[QC START]])),
                NETWORKDAYS(Table2[[#This Row],[QC START]], DATEVALUE(TEXT(W15,"MM/DD/YY")), Delivered!$Z$3:$Z$8),
                IF(AND(ISNUMBER(DATEVALUE(TEXT(X15,"MM/DD/YY"))), ISNUMBER(Table2[[#This Row],[QC START]])),
                    NETWORKDAYS(Table2[[#This Row],[QC START]], DATEVALUE(TEXT(X15,"MM/DD/YY")), Delivered!$Z$3:$Z$8),
                    "IN QC"
                )
            )-1
        )
    ),
"IN QC"
)</f>
        <v>12</v>
      </c>
      <c r="X15" s="15">
        <v>45747</v>
      </c>
      <c r="Y15" s="15">
        <v>45747</v>
      </c>
      <c r="Z15" s="25" t="s">
        <v>722</v>
      </c>
      <c r="AA15" s="45"/>
    </row>
    <row r="16" spans="1:27" hidden="1">
      <c r="A16" s="32" t="s">
        <v>30</v>
      </c>
      <c r="B16" s="30"/>
      <c r="C16" s="6" t="s">
        <v>725</v>
      </c>
      <c r="D16" s="6" t="str">
        <f>LEFT(Table2[[#This Row],[Project]],6)</f>
        <v>804708</v>
      </c>
      <c r="E16" s="15" t="s">
        <v>182</v>
      </c>
      <c r="F16" s="15"/>
      <c r="G16" s="17" t="s">
        <v>34</v>
      </c>
      <c r="H16" s="13" t="s">
        <v>35</v>
      </c>
      <c r="I16" s="46" t="s">
        <v>749</v>
      </c>
      <c r="J16" s="13" t="s">
        <v>37</v>
      </c>
      <c r="K16" s="13" t="s">
        <v>38</v>
      </c>
      <c r="L16" s="99">
        <v>1</v>
      </c>
      <c r="M16" s="20" t="s">
        <v>50</v>
      </c>
      <c r="N16" s="20">
        <v>1</v>
      </c>
      <c r="O16" s="20">
        <v>1</v>
      </c>
      <c r="P16" s="20">
        <v>1</v>
      </c>
      <c r="Q16" s="13" t="s">
        <v>35</v>
      </c>
      <c r="R16" s="15" t="s">
        <v>40</v>
      </c>
      <c r="S16" s="50">
        <v>45721</v>
      </c>
      <c r="T16" s="15" t="s">
        <v>35</v>
      </c>
      <c r="U16" s="15">
        <v>45733</v>
      </c>
      <c r="V16" s="71">
        <f>IFERROR(
    IF(W16="DONE",
        "QC DONE",
        IF(OR(X16="TBD", ISBLANK(X16)),
            "NO SHIP DATE",
            IF(AND(ISNUMBER(DATEVALUE(TEXT(W16,"MM/DD/YY"))), ISNUMBER(Table2[[#This Row],[QC START]])),
                NETWORKDAYS(Table2[[#This Row],[QC START]], DATEVALUE(TEXT(W16,"MM/DD/YY")), Delivered!$Z$3:$Z$8),
                IF(AND(ISNUMBER(DATEVALUE(TEXT(X16,"MM/DD/YY"))), ISNUMBER(Table2[[#This Row],[QC START]])),
                    NETWORKDAYS(Table2[[#This Row],[QC START]], DATEVALUE(TEXT(X16,"MM/DD/YY")), Delivered!$Z$3:$Z$8),
                    "IN QC"
                )
            )-1
        )
    ),
"IN QC"
)</f>
        <v>10</v>
      </c>
      <c r="X16" s="15">
        <v>45747</v>
      </c>
      <c r="Y16" s="24">
        <v>45747</v>
      </c>
      <c r="Z16" s="25" t="s">
        <v>722</v>
      </c>
      <c r="AA16" s="45"/>
    </row>
    <row r="17" spans="1:27" hidden="1">
      <c r="A17" s="32" t="s">
        <v>30</v>
      </c>
      <c r="B17" s="30"/>
      <c r="C17" s="45" t="s">
        <v>54</v>
      </c>
      <c r="D17" s="6" t="str">
        <f>LEFT(Table2[[#This Row],[Project]],6)</f>
        <v>804813</v>
      </c>
      <c r="E17" s="15">
        <v>45741</v>
      </c>
      <c r="F17" s="15"/>
      <c r="G17" s="17" t="s">
        <v>34</v>
      </c>
      <c r="H17" s="13" t="s">
        <v>35</v>
      </c>
      <c r="I17" s="46" t="s">
        <v>749</v>
      </c>
      <c r="J17" s="13" t="s">
        <v>37</v>
      </c>
      <c r="K17" s="13" t="s">
        <v>38</v>
      </c>
      <c r="L17" s="99">
        <v>1</v>
      </c>
      <c r="M17" s="20" t="s">
        <v>50</v>
      </c>
      <c r="N17" s="20">
        <v>1</v>
      </c>
      <c r="O17" s="20">
        <v>1</v>
      </c>
      <c r="P17" s="20">
        <v>1</v>
      </c>
      <c r="Q17" s="13" t="s">
        <v>35</v>
      </c>
      <c r="R17" s="15" t="s">
        <v>40</v>
      </c>
      <c r="S17" s="50">
        <v>45721</v>
      </c>
      <c r="T17" s="13" t="s">
        <v>35</v>
      </c>
      <c r="U17" s="15">
        <v>45733</v>
      </c>
      <c r="V17" s="71">
        <f>IFERROR(
    IF(W17="DONE",
        "QC DONE",
        IF(OR(X17="TBD", ISBLANK(X17)),
            "NO SHIP DATE",
            IF(AND(ISNUMBER(DATEVALUE(TEXT(W17,"MM/DD/YY"))), ISNUMBER(Table2[[#This Row],[QC START]])),
                NETWORKDAYS(Table2[[#This Row],[QC START]], DATEVALUE(TEXT(W17,"MM/DD/YY")), Delivered!$Z$3:$Z$8),
                IF(AND(ISNUMBER(DATEVALUE(TEXT(X17,"MM/DD/YY"))), ISNUMBER(Table2[[#This Row],[QC START]])),
                    NETWORKDAYS(Table2[[#This Row],[QC START]], DATEVALUE(TEXT(X17,"MM/DD/YY")), Delivered!$Z$3:$Z$8),
                    "IN QC"
                )
            )-1
        )
    ),
"IN QC"
)</f>
        <v>10</v>
      </c>
      <c r="X17" s="15">
        <v>45747</v>
      </c>
      <c r="Y17" s="24">
        <v>45747</v>
      </c>
      <c r="Z17" s="25" t="s">
        <v>722</v>
      </c>
      <c r="AA17" s="45"/>
    </row>
    <row r="18" spans="1:27" ht="26.25" hidden="1" customHeight="1">
      <c r="A18" s="32" t="s">
        <v>30</v>
      </c>
      <c r="B18" s="30"/>
      <c r="C18" s="6" t="s">
        <v>69</v>
      </c>
      <c r="D18" s="6" t="str">
        <f>LEFT(Table2[[#This Row],[Project]],6)</f>
        <v>804814</v>
      </c>
      <c r="E18" s="15">
        <v>45741</v>
      </c>
      <c r="F18" s="15"/>
      <c r="G18" s="17" t="s">
        <v>34</v>
      </c>
      <c r="H18" s="13" t="s">
        <v>35</v>
      </c>
      <c r="I18" s="46" t="s">
        <v>749</v>
      </c>
      <c r="J18" s="13" t="s">
        <v>37</v>
      </c>
      <c r="K18" s="13" t="s">
        <v>38</v>
      </c>
      <c r="L18" s="99">
        <v>1</v>
      </c>
      <c r="M18" s="20" t="s">
        <v>50</v>
      </c>
      <c r="N18" s="20">
        <v>1</v>
      </c>
      <c r="O18" s="20">
        <v>1</v>
      </c>
      <c r="P18" s="20">
        <v>1</v>
      </c>
      <c r="Q18" s="13" t="s">
        <v>35</v>
      </c>
      <c r="R18" s="15" t="s">
        <v>40</v>
      </c>
      <c r="S18" s="50">
        <v>45728</v>
      </c>
      <c r="T18" s="13" t="s">
        <v>35</v>
      </c>
      <c r="U18" s="15">
        <v>45734</v>
      </c>
      <c r="V18" s="71">
        <f>IFERROR(
    IF(W18="DONE",
        "QC DONE",
        IF(OR(X18="TBD", ISBLANK(X18)),
            "NO SHIP DATE",
            IF(AND(ISNUMBER(DATEVALUE(TEXT(W18,"MM/DD/YY"))), ISNUMBER(Table2[[#This Row],[QC START]])),
                NETWORKDAYS(Table2[[#This Row],[QC START]], DATEVALUE(TEXT(W18,"MM/DD/YY")), Delivered!$Z$3:$Z$8),
                IF(AND(ISNUMBER(DATEVALUE(TEXT(X18,"MM/DD/YY"))), ISNUMBER(Table2[[#This Row],[QC START]])),
                    NETWORKDAYS(Table2[[#This Row],[QC START]], DATEVALUE(TEXT(X18,"MM/DD/YY")), Delivered!$Z$3:$Z$8),
                    "IN QC"
                )
            )-1
        )
    ),
"IN QC"
)</f>
        <v>9</v>
      </c>
      <c r="X18" s="15">
        <v>45747</v>
      </c>
      <c r="Y18" s="24">
        <v>45747</v>
      </c>
      <c r="Z18" s="25" t="s">
        <v>722</v>
      </c>
      <c r="AA18" s="45"/>
    </row>
    <row r="19" spans="1:27" hidden="1">
      <c r="A19" s="32" t="s">
        <v>30</v>
      </c>
      <c r="B19" s="30"/>
      <c r="C19" s="6" t="s">
        <v>122</v>
      </c>
      <c r="D19" s="6" t="str">
        <f>LEFT(Table2[[#This Row],[Project]],6)</f>
        <v>804815</v>
      </c>
      <c r="E19" s="15">
        <v>45741</v>
      </c>
      <c r="F19" s="15"/>
      <c r="G19" s="17" t="s">
        <v>34</v>
      </c>
      <c r="H19" s="13" t="s">
        <v>35</v>
      </c>
      <c r="I19" s="46" t="s">
        <v>749</v>
      </c>
      <c r="J19" s="13" t="s">
        <v>37</v>
      </c>
      <c r="K19" s="13" t="s">
        <v>38</v>
      </c>
      <c r="L19" s="99">
        <v>1</v>
      </c>
      <c r="M19" s="20" t="s">
        <v>50</v>
      </c>
      <c r="N19" s="20">
        <v>1</v>
      </c>
      <c r="O19" s="20">
        <v>1</v>
      </c>
      <c r="P19" s="20">
        <v>1</v>
      </c>
      <c r="Q19" s="13" t="s">
        <v>35</v>
      </c>
      <c r="R19" s="15" t="s">
        <v>40</v>
      </c>
      <c r="S19" s="50">
        <v>45728</v>
      </c>
      <c r="T19" s="13" t="s">
        <v>35</v>
      </c>
      <c r="U19" s="15">
        <v>45734</v>
      </c>
      <c r="V19" s="71">
        <f>IFERROR(
    IF(W19="DONE",
        "QC DONE",
        IF(OR(X19="TBD", ISBLANK(X19)),
            "NO SHIP DATE",
            IF(AND(ISNUMBER(DATEVALUE(TEXT(W19,"MM/DD/YY"))), ISNUMBER(Table2[[#This Row],[QC START]])),
                NETWORKDAYS(Table2[[#This Row],[QC START]], DATEVALUE(TEXT(W19,"MM/DD/YY")), Delivered!$Z$3:$Z$8),
                IF(AND(ISNUMBER(DATEVALUE(TEXT(X19,"MM/DD/YY"))), ISNUMBER(Table2[[#This Row],[QC START]])),
                    NETWORKDAYS(Table2[[#This Row],[QC START]], DATEVALUE(TEXT(X19,"MM/DD/YY")), Delivered!$Z$3:$Z$8),
                    "IN QC"
                )
            )-1
        )
    ),
"IN QC"
)</f>
        <v>9</v>
      </c>
      <c r="X19" s="15">
        <v>45747</v>
      </c>
      <c r="Y19" s="15">
        <v>45747</v>
      </c>
      <c r="Z19" s="25" t="s">
        <v>722</v>
      </c>
      <c r="AA19" s="45"/>
    </row>
    <row r="20" spans="1:27" hidden="1">
      <c r="A20" s="32" t="s">
        <v>30</v>
      </c>
      <c r="B20" s="30"/>
      <c r="C20" s="6" t="s">
        <v>102</v>
      </c>
      <c r="D20" s="6" t="str">
        <f>LEFT(Table2[[#This Row],[Project]],6)</f>
        <v>804816</v>
      </c>
      <c r="E20" s="15">
        <v>45741</v>
      </c>
      <c r="F20" s="15"/>
      <c r="G20" s="17" t="s">
        <v>34</v>
      </c>
      <c r="H20" s="13" t="s">
        <v>35</v>
      </c>
      <c r="I20" s="46" t="s">
        <v>749</v>
      </c>
      <c r="J20" s="13" t="s">
        <v>37</v>
      </c>
      <c r="K20" s="13" t="s">
        <v>38</v>
      </c>
      <c r="L20" s="99">
        <v>1</v>
      </c>
      <c r="M20" s="20" t="s">
        <v>50</v>
      </c>
      <c r="N20" s="20">
        <v>1</v>
      </c>
      <c r="O20" s="20">
        <v>1</v>
      </c>
      <c r="P20" s="20">
        <v>1</v>
      </c>
      <c r="Q20" s="13" t="s">
        <v>35</v>
      </c>
      <c r="R20" s="15" t="s">
        <v>40</v>
      </c>
      <c r="S20" s="50">
        <v>45735</v>
      </c>
      <c r="T20" s="13" t="s">
        <v>35</v>
      </c>
      <c r="U20" s="15">
        <v>45735</v>
      </c>
      <c r="V20" s="71">
        <f>IFERROR(
    IF(W20="DONE",
        "QC DONE",
        IF(OR(X20="TBD", ISBLANK(X20)),
            "NO SHIP DATE",
            IF(AND(ISNUMBER(DATEVALUE(TEXT(W20,"MM/DD/YY"))), ISNUMBER(Table2[[#This Row],[QC START]])),
                NETWORKDAYS(Table2[[#This Row],[QC START]], DATEVALUE(TEXT(W20,"MM/DD/YY")), Delivered!$Z$3:$Z$8),
                IF(AND(ISNUMBER(DATEVALUE(TEXT(X20,"MM/DD/YY"))), ISNUMBER(Table2[[#This Row],[QC START]])),
                    NETWORKDAYS(Table2[[#This Row],[QC START]], DATEVALUE(TEXT(X20,"MM/DD/YY")), Delivered!$Z$3:$Z$8),
                    "IN QC"
                )
            )-1
        )
    ),
"IN QC"
)</f>
        <v>8</v>
      </c>
      <c r="X20" s="15">
        <v>45747</v>
      </c>
      <c r="Y20" s="15">
        <v>45747</v>
      </c>
      <c r="Z20" s="25" t="s">
        <v>722</v>
      </c>
      <c r="AA20" s="45"/>
    </row>
    <row r="21" spans="1:27" hidden="1">
      <c r="A21" s="32" t="s">
        <v>30</v>
      </c>
      <c r="B21" s="30"/>
      <c r="C21" s="6" t="s">
        <v>78</v>
      </c>
      <c r="D21" s="6" t="str">
        <f>LEFT(Table2[[#This Row],[Project]],6)</f>
        <v>805387</v>
      </c>
      <c r="E21" s="15">
        <v>45746</v>
      </c>
      <c r="F21" s="15"/>
      <c r="G21" s="17" t="s">
        <v>35</v>
      </c>
      <c r="H21" s="13" t="s">
        <v>35</v>
      </c>
      <c r="I21" s="13"/>
      <c r="J21" s="13" t="s">
        <v>37</v>
      </c>
      <c r="K21" s="13" t="e">
        <f>VLOOKUP($D21,MDE!$A:$K,10,FALSE)</f>
        <v>#N/A</v>
      </c>
      <c r="L21" s="99">
        <v>0.92</v>
      </c>
      <c r="M21" s="20" t="s">
        <v>50</v>
      </c>
      <c r="N21" s="20">
        <v>0.32</v>
      </c>
      <c r="O21" s="20">
        <v>0</v>
      </c>
      <c r="P21" s="20" t="s">
        <v>35</v>
      </c>
      <c r="Q21" s="13" t="s">
        <v>35</v>
      </c>
      <c r="R21" s="15">
        <v>45726</v>
      </c>
      <c r="S21" s="46" t="s">
        <v>35</v>
      </c>
      <c r="U21" s="15">
        <v>45740</v>
      </c>
      <c r="V21" s="71">
        <f>IFERROR(
    IF(W21="DONE",
        "QC DONE",
        IF(OR(X21="TBD", ISBLANK(X21)),
            "NO SHIP DATE",
            IF(AND(ISNUMBER(DATEVALUE(TEXT(W21,"MM/DD/YY"))), ISNUMBER(Table2[[#This Row],[QC START]])),
                NETWORKDAYS(Table2[[#This Row],[QC START]], DATEVALUE(TEXT(W21,"MM/DD/YY")), Delivered!$Z$3:$Z$8),
                IF(AND(ISNUMBER(DATEVALUE(TEXT(X21,"MM/DD/YY"))), ISNUMBER(Table2[[#This Row],[QC START]])),
                    NETWORKDAYS(Table2[[#This Row],[QC START]], DATEVALUE(TEXT(X21,"MM/DD/YY")), Delivered!$Z$3:$Z$8),
                    "IN QC"
                )
            )-1
        )
    ),
"IN QC"
)</f>
        <v>6</v>
      </c>
      <c r="X21" s="15">
        <v>45748</v>
      </c>
      <c r="Y21" s="15">
        <v>45748</v>
      </c>
      <c r="Z21" s="25" t="s">
        <v>750</v>
      </c>
      <c r="AA21" s="45"/>
    </row>
    <row r="22" spans="1:27" hidden="1">
      <c r="A22" s="32" t="s">
        <v>60</v>
      </c>
      <c r="B22" s="30" t="s">
        <v>112</v>
      </c>
      <c r="C22" s="32" t="s">
        <v>695</v>
      </c>
      <c r="D22" s="6" t="str">
        <f>LEFT(Table2[[#This Row],[Project]],6)</f>
        <v>804510</v>
      </c>
      <c r="E22" s="15">
        <v>45776</v>
      </c>
      <c r="F22" s="15"/>
      <c r="G22" s="17" t="s">
        <v>34</v>
      </c>
      <c r="H22" s="13" t="s">
        <v>696</v>
      </c>
      <c r="I22" s="46" t="s">
        <v>751</v>
      </c>
      <c r="J22" s="13" t="s">
        <v>37</v>
      </c>
      <c r="K22" s="13" t="e">
        <f>VLOOKUP($D22,MDE!$A:$K,10,FALSE)</f>
        <v>#N/A</v>
      </c>
      <c r="L22" s="99">
        <v>1</v>
      </c>
      <c r="M22" s="20" t="s">
        <v>127</v>
      </c>
      <c r="N22" s="20">
        <v>1</v>
      </c>
      <c r="O22" s="20">
        <v>1</v>
      </c>
      <c r="P22" s="20">
        <v>1</v>
      </c>
      <c r="Q22" s="15" t="s">
        <v>37</v>
      </c>
      <c r="R22" s="15" t="s">
        <v>40</v>
      </c>
      <c r="T22" s="42">
        <v>45733</v>
      </c>
      <c r="U22" s="42">
        <v>45735</v>
      </c>
      <c r="V22" s="71">
        <f>IFERROR(
    IF(W22="DONE",
        "QC DONE",
        IF(OR(X22="TBD", ISBLANK(X22)),
            "NO SHIP DATE",
            IF(AND(ISNUMBER(DATEVALUE(TEXT(W22,"MM/DD/YY"))), ISNUMBER(Table2[[#This Row],[QC START]])),
                NETWORKDAYS(Table2[[#This Row],[QC START]], DATEVALUE(TEXT(W22,"MM/DD/YY")), Delivered!$Z$3:$Z$8),
                IF(AND(ISNUMBER(DATEVALUE(TEXT(X22,"MM/DD/YY"))), ISNUMBER(Table2[[#This Row],[QC START]])),
                    NETWORKDAYS(Table2[[#This Row],[QC START]], DATEVALUE(TEXT(X22,"MM/DD/YY")), Delivered!$Z$3:$Z$8),
                    "IN QC"
                )
            )-1
        )
    ),
"IN QC"
)</f>
        <v>7</v>
      </c>
      <c r="W22" s="94" t="s">
        <v>752</v>
      </c>
      <c r="X22" s="42">
        <v>45744</v>
      </c>
      <c r="Y22" s="42">
        <v>45749</v>
      </c>
      <c r="Z22" s="25" t="s">
        <v>697</v>
      </c>
      <c r="AA22" s="45"/>
    </row>
    <row r="23" spans="1:27" hidden="1">
      <c r="A23" s="32" t="s">
        <v>60</v>
      </c>
      <c r="B23" s="30" t="s">
        <v>61</v>
      </c>
      <c r="C23" s="6" t="s">
        <v>62</v>
      </c>
      <c r="D23" s="6" t="str">
        <f>LEFT(Table2[[#This Row],[Project]],6)</f>
        <v>804653</v>
      </c>
      <c r="E23" s="15">
        <v>45674</v>
      </c>
      <c r="F23" s="15" t="s">
        <v>64</v>
      </c>
      <c r="G23" s="17" t="s">
        <v>34</v>
      </c>
      <c r="H23" s="13" t="s">
        <v>35</v>
      </c>
      <c r="I23" s="46" t="s">
        <v>749</v>
      </c>
      <c r="J23" s="13" t="s">
        <v>37</v>
      </c>
      <c r="K23" s="13" t="s">
        <v>66</v>
      </c>
      <c r="L23" s="99">
        <v>1</v>
      </c>
      <c r="M23" s="20" t="s">
        <v>67</v>
      </c>
      <c r="N23" s="20">
        <v>1</v>
      </c>
      <c r="O23" s="20">
        <v>1</v>
      </c>
      <c r="P23" s="20">
        <v>1</v>
      </c>
      <c r="Q23" s="15" t="s">
        <v>37</v>
      </c>
      <c r="R23" s="15" t="s">
        <v>40</v>
      </c>
      <c r="S23" s="46" t="s">
        <v>96</v>
      </c>
      <c r="T23" s="42">
        <v>45736</v>
      </c>
      <c r="U23" s="42">
        <v>45740</v>
      </c>
      <c r="V23" s="71">
        <f>IFERROR(
    IF(W23="DONE",
        "QC DONE",
        IF(OR(X23="TBD", ISBLANK(X23)),
            "NO SHIP DATE",
            IF(AND(ISNUMBER(DATEVALUE(TEXT(W23,"MM/DD/YY"))), ISNUMBER(Table2[[#This Row],[QC START]])),
                NETWORKDAYS(Table2[[#This Row],[QC START]], DATEVALUE(TEXT(W23,"MM/DD/YY")), Delivered!$Z$3:$Z$8),
                IF(AND(ISNUMBER(DATEVALUE(TEXT(X23,"MM/DD/YY"))), ISNUMBER(Table2[[#This Row],[QC START]])),
                    NETWORKDAYS(Table2[[#This Row],[QC START]], DATEVALUE(TEXT(X23,"MM/DD/YY")), Delivered!$Z$3:$Z$8),
                    "IN QC"
                )
            )-1
        )
    ),
"IN QC"
)</f>
        <v>8</v>
      </c>
      <c r="W23" s="76" t="s">
        <v>753</v>
      </c>
      <c r="X23" s="42">
        <v>45750</v>
      </c>
      <c r="Y23" s="42">
        <v>45754</v>
      </c>
      <c r="Z23" s="25" t="s">
        <v>754</v>
      </c>
      <c r="AA23" s="45"/>
    </row>
    <row r="24" spans="1:27" hidden="1">
      <c r="A24" s="32" t="s">
        <v>60</v>
      </c>
      <c r="B24" s="30" t="s">
        <v>72</v>
      </c>
      <c r="C24" s="6" t="s">
        <v>73</v>
      </c>
      <c r="D24" s="6" t="str">
        <f>LEFT(Table2[[#This Row],[Project]],6)</f>
        <v>804507</v>
      </c>
      <c r="E24" s="15">
        <v>45737</v>
      </c>
      <c r="F24" s="15"/>
      <c r="G24" s="17" t="s">
        <v>35</v>
      </c>
      <c r="H24" s="13" t="s">
        <v>35</v>
      </c>
      <c r="I24" s="46" t="s">
        <v>755</v>
      </c>
      <c r="J24" s="13" t="s">
        <v>37</v>
      </c>
      <c r="K24" s="13" t="e">
        <f>VLOOKUP($D24,MDE!$A:$K,10,FALSE)</f>
        <v>#N/A</v>
      </c>
      <c r="L24" s="99">
        <v>1</v>
      </c>
      <c r="M24" s="20" t="s">
        <v>67</v>
      </c>
      <c r="N24" s="20">
        <v>0.99</v>
      </c>
      <c r="O24" s="20">
        <v>0.95</v>
      </c>
      <c r="P24" s="20">
        <v>1</v>
      </c>
      <c r="Q24" s="15" t="s">
        <v>37</v>
      </c>
      <c r="R24" s="15" t="s">
        <v>40</v>
      </c>
      <c r="S24" s="46" t="s">
        <v>756</v>
      </c>
      <c r="T24" s="42">
        <v>45740</v>
      </c>
      <c r="U24" s="42">
        <v>45747</v>
      </c>
      <c r="V24" s="71">
        <f>IFERROR(
    IF(W24="DONE",
        "QC DONE",
        IF(OR(X24="TBD", ISBLANK(X24)),
            "NO SHIP DATE",
            IF(AND(ISNUMBER(DATEVALUE(TEXT(W24,"MM/DD/YY"))), ISNUMBER(Table2[[#This Row],[QC START]])),
                NETWORKDAYS(Table2[[#This Row],[QC START]], DATEVALUE(TEXT(W24,"MM/DD/YY")), Delivered!$Z$3:$Z$8),
                IF(AND(ISNUMBER(DATEVALUE(TEXT(X24,"MM/DD/YY"))), ISNUMBER(Table2[[#This Row],[QC START]])),
                    NETWORKDAYS(Table2[[#This Row],[QC START]], DATEVALUE(TEXT(X24,"MM/DD/YY")), Delivered!$Z$3:$Z$8),
                    "IN QC"
                )
            )-1
        )
    ),
"IN QC"
)</f>
        <v>5</v>
      </c>
      <c r="W24" s="76" t="s">
        <v>757</v>
      </c>
      <c r="X24" s="42">
        <v>45754</v>
      </c>
      <c r="Y24" s="42">
        <v>45758</v>
      </c>
      <c r="Z24" s="25" t="s">
        <v>758</v>
      </c>
      <c r="AA24" s="45"/>
    </row>
    <row r="25" spans="1:27" hidden="1">
      <c r="A25" s="32" t="s">
        <v>60</v>
      </c>
      <c r="B25" s="30" t="s">
        <v>44</v>
      </c>
      <c r="C25" s="6" t="s">
        <v>133</v>
      </c>
      <c r="D25" s="6" t="str">
        <f>LEFT(Table2[[#This Row],[Project]],6)</f>
        <v>805268</v>
      </c>
      <c r="E25" s="15" t="s">
        <v>759</v>
      </c>
      <c r="F25" s="15"/>
      <c r="G25" s="17"/>
      <c r="H25" s="13"/>
      <c r="I25" s="13"/>
      <c r="M25" s="20"/>
      <c r="Q25" s="13"/>
      <c r="R25" s="15">
        <v>45691</v>
      </c>
      <c r="U25" s="15"/>
      <c r="V25" s="71" t="str">
        <f>IFERROR(
    IF(W25="DONE",
        "QC DONE",
        IF(OR(X25="TBD", ISBLANK(X25)),
            "NO SHIP DATE",
            IF(AND(ISNUMBER(DATEVALUE(TEXT(W25,"MM/DD/YY"))), ISNUMBER(Table2[[#This Row],[QC START]])),
                NETWORKDAYS(Table2[[#This Row],[QC START]], DATEVALUE(TEXT(W25,"MM/DD/YY")), Delivered!$Z$3:$Z$8),
                IF(AND(ISNUMBER(DATEVALUE(TEXT(X25,"MM/DD/YY"))), ISNUMBER(Table2[[#This Row],[QC START]])),
                    NETWORKDAYS(Table2[[#This Row],[QC START]], DATEVALUE(TEXT(X25,"MM/DD/YY")), Delivered!$Z$3:$Z$8),
                    "IN QC"
                )
            )-1
        )
    ),
"IN QC"
)</f>
        <v>NO SHIP DATE</v>
      </c>
      <c r="Y25" s="15">
        <v>45762</v>
      </c>
      <c r="Z25" s="25" t="s">
        <v>760</v>
      </c>
      <c r="AA25" s="45"/>
    </row>
    <row r="26" spans="1:27" hidden="1">
      <c r="A26" s="32" t="s">
        <v>43</v>
      </c>
      <c r="B26" s="30" t="s">
        <v>44</v>
      </c>
      <c r="C26" s="6" t="s">
        <v>217</v>
      </c>
      <c r="D26" s="6" t="str">
        <f>LEFT(Table2[[#This Row],[Project]],6)</f>
        <v>803913</v>
      </c>
      <c r="E26" s="15">
        <v>45779</v>
      </c>
      <c r="F26" s="15"/>
      <c r="G26" s="17"/>
      <c r="L26" s="101"/>
      <c r="M26" s="20"/>
      <c r="R26" s="15"/>
      <c r="V26" s="71" t="str">
        <f>IFERROR(
    IF(Delivered!Y4778="DONE",
        "QC DONE",
        IF(OR(Delivered!Z4778="TBD", ISBLANK(Delivered!Z4778)),
            "NO SHIP DATE",
            IF(AND(ISNUMBER(DATEVALUE(TEXT(Delivered!Y4778,"MM/DD/YY"))), ISNUMBER(Table2[[#This Row],[QC START]])),
                NETWORKDAYS(Table2[[#This Row],[QC START]], DATEVALUE(TEXT(Delivered!Y4778,"MM/DD/YY")), Delivered!$Z$3:$Z$8),
                IF(AND(ISNUMBER(DATEVALUE(TEXT(Delivered!Z4778,"MM/DD/YY"))), ISNUMBER(Table2[[#This Row],[QC START]])),
                    NETWORKDAYS(Table2[[#This Row],[QC START]], DATEVALUE(TEXT(Delivered!Z4778,"MM/DD/YY")), Delivered!$Z$3:$Z$8),
                    "IN QC"
                )
            )-1
        )
    ),
"IN QC"
)</f>
        <v>NO SHIP DATE</v>
      </c>
      <c r="X26" s="15">
        <v>45769</v>
      </c>
      <c r="Y26" s="15">
        <v>45779</v>
      </c>
      <c r="Z26" s="25"/>
      <c r="AA26" s="45"/>
    </row>
    <row r="27" spans="1:27" hidden="1">
      <c r="A27" s="32" t="s">
        <v>30</v>
      </c>
      <c r="B27" s="30"/>
      <c r="C27" s="103" t="s">
        <v>128</v>
      </c>
      <c r="D27" s="6" t="str">
        <f>LEFT(Table2[[#This Row],[Project]],6)</f>
        <v>804907</v>
      </c>
      <c r="E27" s="15">
        <v>45762</v>
      </c>
      <c r="F27" s="15"/>
      <c r="G27" s="17" t="s">
        <v>34</v>
      </c>
      <c r="H27" s="13" t="s">
        <v>35</v>
      </c>
      <c r="I27" s="13" t="s">
        <v>761</v>
      </c>
      <c r="J27" s="13" t="s">
        <v>37</v>
      </c>
      <c r="K27" s="13" t="e">
        <f>VLOOKUP($D27,MDE!$A:$K,10,FALSE)</f>
        <v>#N/A</v>
      </c>
      <c r="L27" s="99">
        <v>1</v>
      </c>
      <c r="M27" s="20" t="s">
        <v>50</v>
      </c>
      <c r="N27" s="20">
        <v>1</v>
      </c>
      <c r="O27" s="20" t="s">
        <v>35</v>
      </c>
      <c r="P27" s="20">
        <v>0</v>
      </c>
      <c r="Q27" s="13" t="s">
        <v>35</v>
      </c>
      <c r="R27" s="15" t="s">
        <v>40</v>
      </c>
      <c r="S27" s="46" t="s">
        <v>131</v>
      </c>
      <c r="T27" s="15">
        <v>45743</v>
      </c>
      <c r="U27" s="15">
        <v>45754</v>
      </c>
      <c r="V27" s="71">
        <f>IFERROR(
    IF(W27="DONE",
        "QC DONE",
        IF(OR(X27="TBD", ISBLANK(X27)),
            "NO SHIP DATE",
            IF(AND(ISNUMBER(DATEVALUE(TEXT(W27,"MM/DD/YY"))), ISNUMBER(Table2[[#This Row],[QC START]])),
                NETWORKDAYS(Table2[[#This Row],[QC START]], DATEVALUE(TEXT(W27,"MM/DD/YY")), Delivered!$Z$3:$Z$8),
                IF(AND(ISNUMBER(DATEVALUE(TEXT(X27,"MM/DD/YY"))), ISNUMBER(Table2[[#This Row],[QC START]])),
                    NETWORKDAYS(Table2[[#This Row],[QC START]], DATEVALUE(TEXT(X27,"MM/DD/YY")), Delivered!$Z$3:$Z$8),
                    "IN QC"
                )
            )-1
        )
    ),
"IN QC"
)</f>
        <v>5</v>
      </c>
      <c r="X27" s="15">
        <v>45761</v>
      </c>
      <c r="Y27" s="15">
        <v>45765</v>
      </c>
      <c r="Z27" s="25" t="s">
        <v>762</v>
      </c>
      <c r="AA27" s="45"/>
    </row>
    <row r="28" spans="1:27">
      <c r="A28" s="32" t="s">
        <v>60</v>
      </c>
      <c r="B28" s="30" t="s">
        <v>90</v>
      </c>
      <c r="C28" s="5" t="s">
        <v>125</v>
      </c>
      <c r="D28" s="6" t="str">
        <f>LEFT(Table2[[#This Row],[Project]],6)</f>
        <v>804287</v>
      </c>
      <c r="E28" s="15">
        <v>45541</v>
      </c>
      <c r="F28" s="15"/>
      <c r="G28" s="17" t="s">
        <v>35</v>
      </c>
      <c r="H28" s="13" t="s">
        <v>35</v>
      </c>
      <c r="I28" s="46" t="s">
        <v>736</v>
      </c>
      <c r="J28" s="13" t="s">
        <v>37</v>
      </c>
      <c r="K28" s="13" t="e">
        <f>VLOOKUP($D28,MDE!$A:$K,10,FALSE)</f>
        <v>#N/A</v>
      </c>
      <c r="L28" s="99">
        <v>1</v>
      </c>
      <c r="M28" s="20" t="s">
        <v>127</v>
      </c>
      <c r="N28" s="20">
        <v>1</v>
      </c>
      <c r="O28" s="20">
        <v>1</v>
      </c>
      <c r="P28" s="20">
        <v>1</v>
      </c>
      <c r="Q28" s="15" t="s">
        <v>37</v>
      </c>
      <c r="R28" s="15" t="s">
        <v>40</v>
      </c>
      <c r="S28" s="46" t="s">
        <v>35</v>
      </c>
      <c r="T28" s="42">
        <v>45743</v>
      </c>
      <c r="U28" s="42">
        <v>45747</v>
      </c>
      <c r="V28" s="71">
        <f>IFERROR(
    IF(W28="DONE",
        "QC DONE",
        IF(OR(X28="TBD", ISBLANK(X28)),
            "NO SHIP DATE",
            IF(AND(ISNUMBER(DATEVALUE(TEXT(W28,"MM/DD/YY"))), ISNUMBER(Table2[[#This Row],[QC START]])),
                NETWORKDAYS(Table2[[#This Row],[QC START]], DATEVALUE(TEXT(W28,"MM/DD/YY")), Delivered!$Z$3:$Z$8),
                IF(AND(ISNUMBER(DATEVALUE(TEXT(X28,"MM/DD/YY"))), ISNUMBER(Table2[[#This Row],[QC START]])),
                    NETWORKDAYS(Table2[[#This Row],[QC START]], DATEVALUE(TEXT(X28,"MM/DD/YY")), Delivered!$Z$3:$Z$8),
                    "IN QC"
                )
            )-1
        )
    ),
"IN QC"
)</f>
        <v>15</v>
      </c>
      <c r="W28" s="76" t="s">
        <v>763</v>
      </c>
      <c r="X28" s="42">
        <v>45768</v>
      </c>
      <c r="Y28" s="42">
        <v>45771</v>
      </c>
      <c r="Z28" s="25" t="s">
        <v>764</v>
      </c>
      <c r="AA28" s="45"/>
    </row>
    <row r="29" spans="1:27" ht="28.5" hidden="1">
      <c r="A29" s="32" t="s">
        <v>30</v>
      </c>
      <c r="B29" s="30"/>
      <c r="C29" s="6" t="s">
        <v>31</v>
      </c>
      <c r="D29" s="6" t="str">
        <f>LEFT(Table2[[#This Row],[Project]],6)</f>
        <v>804887</v>
      </c>
      <c r="E29" s="15">
        <v>45800</v>
      </c>
      <c r="F29" s="15"/>
      <c r="G29" s="17" t="s">
        <v>34</v>
      </c>
      <c r="H29" s="13" t="s">
        <v>35</v>
      </c>
      <c r="I29" s="46" t="s">
        <v>36</v>
      </c>
      <c r="J29" s="13" t="s">
        <v>37</v>
      </c>
      <c r="K29" s="13" t="e">
        <f>VLOOKUP($D29,MDE!$A:$K,10,FALSE)</f>
        <v>#N/A</v>
      </c>
      <c r="L29" s="99">
        <v>1</v>
      </c>
      <c r="M29" s="20" t="s">
        <v>39</v>
      </c>
      <c r="N29" s="20">
        <v>0.75</v>
      </c>
      <c r="O29" s="114">
        <v>0</v>
      </c>
      <c r="P29" s="20">
        <v>0</v>
      </c>
      <c r="Q29" s="13" t="s">
        <v>35</v>
      </c>
      <c r="R29" s="15" t="s">
        <v>40</v>
      </c>
      <c r="S29" s="46" t="s">
        <v>35</v>
      </c>
      <c r="T29" s="13" t="s">
        <v>35</v>
      </c>
      <c r="U29" s="15">
        <v>45761</v>
      </c>
      <c r="V29" s="71">
        <f>IFERROR(
    IF(W29="DONE",
        "QC DONE",
        IF(OR(X29="TBD", ISBLANK(X29)),
            "NO SHIP DATE",
            IF(AND(ISNUMBER(DATEVALUE(TEXT(W29,"MM/DD/YY"))), ISNUMBER(Table2[[#This Row],[QC START]])),
                NETWORKDAYS(Table2[[#This Row],[QC START]], DATEVALUE(TEXT(W29,"MM/DD/YY")), Delivered!$Z$3:$Z$8),
                IF(AND(ISNUMBER(DATEVALUE(TEXT(X29,"MM/DD/YY"))), ISNUMBER(Table2[[#This Row],[QC START]])),
                    NETWORKDAYS(Table2[[#This Row],[QC START]], DATEVALUE(TEXT(X29,"MM/DD/YY")), Delivered!$Z$3:$Z$8),
                    "IN QC"
                )
            )-1
        )
    ),
"IN QC"
)</f>
        <v>5</v>
      </c>
      <c r="X29" s="15">
        <v>45768</v>
      </c>
      <c r="Y29" s="24">
        <v>45772</v>
      </c>
      <c r="Z29" s="25" t="s">
        <v>164</v>
      </c>
      <c r="AA29" s="45"/>
    </row>
    <row r="30" spans="1:27" hidden="1">
      <c r="A30" s="32" t="s">
        <v>60</v>
      </c>
      <c r="B30" s="30" t="s">
        <v>112</v>
      </c>
      <c r="C30" s="124" t="s">
        <v>137</v>
      </c>
      <c r="D30" s="6" t="str">
        <f>LEFT(Table2[[#This Row],[Project]],6)</f>
        <v>804484</v>
      </c>
      <c r="E30" s="15">
        <v>45335</v>
      </c>
      <c r="F30" s="15"/>
      <c r="G30" s="17" t="s">
        <v>34</v>
      </c>
      <c r="H30" s="13" t="s">
        <v>35</v>
      </c>
      <c r="I30" s="13" t="s">
        <v>765</v>
      </c>
      <c r="J30" s="13" t="s">
        <v>37</v>
      </c>
      <c r="K30" s="13" t="s">
        <v>140</v>
      </c>
      <c r="L30" s="99">
        <v>1</v>
      </c>
      <c r="M30" s="20" t="s">
        <v>89</v>
      </c>
      <c r="N30" s="20">
        <v>1</v>
      </c>
      <c r="O30" s="20">
        <v>1</v>
      </c>
      <c r="P30" s="20">
        <v>1</v>
      </c>
      <c r="Q30" s="13" t="s">
        <v>37</v>
      </c>
      <c r="R30" s="15" t="s">
        <v>40</v>
      </c>
      <c r="S30" s="46" t="s">
        <v>35</v>
      </c>
      <c r="T30" s="42">
        <v>45764</v>
      </c>
      <c r="U30" s="42">
        <v>45768</v>
      </c>
      <c r="V30" s="71">
        <f>IFERROR(
    IF(W30="DONE",
        "QC DONE",
        IF(OR(X30="TBD", ISBLANK(X30)),
            "NO SHIP DATE",
            IF(AND(ISNUMBER(DATEVALUE(TEXT(W30,"MM/DD/YY"))), ISNUMBER(Table2[[#This Row],[QC START]])),
                NETWORKDAYS(Table2[[#This Row],[QC START]], DATEVALUE(TEXT(W30,"MM/DD/YY")), Delivered!$Z$3:$Z$8),
                IF(AND(ISNUMBER(DATEVALUE(TEXT(X30,"MM/DD/YY"))), ISNUMBER(Table2[[#This Row],[QC START]])),
                    NETWORKDAYS(Table2[[#This Row],[QC START]], DATEVALUE(TEXT(X30,"MM/DD/YY")), Delivered!$Z$3:$Z$8),
                    "IN QC"
                )
            )-1
        )
    ),
"IN QC"
)</f>
        <v>4</v>
      </c>
      <c r="X30" s="42">
        <v>45773</v>
      </c>
      <c r="Y30" s="43">
        <v>45777</v>
      </c>
      <c r="Z30" s="25" t="s">
        <v>766</v>
      </c>
      <c r="AA30" s="45"/>
    </row>
    <row r="31" spans="1:27" hidden="1">
      <c r="A31" s="32" t="s">
        <v>60</v>
      </c>
      <c r="B31" s="30" t="s">
        <v>61</v>
      </c>
      <c r="C31" s="6" t="s">
        <v>98</v>
      </c>
      <c r="D31" s="6" t="str">
        <f>LEFT(Table2[[#This Row],[Project]],6)</f>
        <v>804654</v>
      </c>
      <c r="E31" s="15">
        <v>45674</v>
      </c>
      <c r="F31" s="15" t="s">
        <v>64</v>
      </c>
      <c r="G31" s="17" t="s">
        <v>34</v>
      </c>
      <c r="H31" s="13" t="s">
        <v>35</v>
      </c>
      <c r="I31" s="46" t="s">
        <v>704</v>
      </c>
      <c r="J31" s="13" t="s">
        <v>37</v>
      </c>
      <c r="K31" s="13" t="s">
        <v>66</v>
      </c>
      <c r="L31" s="99">
        <v>1</v>
      </c>
      <c r="M31" s="20" t="s">
        <v>67</v>
      </c>
      <c r="N31" s="20">
        <v>1</v>
      </c>
      <c r="O31" s="20">
        <v>1</v>
      </c>
      <c r="P31" s="20">
        <v>1</v>
      </c>
      <c r="Q31" s="15" t="s">
        <v>37</v>
      </c>
      <c r="R31" s="15" t="s">
        <v>40</v>
      </c>
      <c r="S31" s="46" t="s">
        <v>96</v>
      </c>
      <c r="T31" s="15">
        <v>45764</v>
      </c>
      <c r="U31" s="15">
        <v>45768</v>
      </c>
      <c r="V31" s="71">
        <f>IFERROR(
    IF(W31="DONE",
        "QC DONE",
        IF(OR(X31="TBD", ISBLANK(X31)),
            "NO SHIP DATE",
            IF(AND(ISNUMBER(DATEVALUE(TEXT(W31,"MM/DD/YY"))), ISNUMBER(Table2[[#This Row],[QC START]])),
                NETWORKDAYS(Table2[[#This Row],[QC START]], DATEVALUE(TEXT(W31,"MM/DD/YY")), Delivered!$Z$3:$Z$8),
                IF(AND(ISNUMBER(DATEVALUE(TEXT(X31,"MM/DD/YY"))), ISNUMBER(Table2[[#This Row],[QC START]])),
                    NETWORKDAYS(Table2[[#This Row],[QC START]], DATEVALUE(TEXT(X31,"MM/DD/YY")), Delivered!$Z$3:$Z$8),
                    "IN QC"
                )
            )-1
        )
    ),
"IN QC"
)</f>
        <v>5</v>
      </c>
      <c r="X31" s="15">
        <v>45775</v>
      </c>
      <c r="Y31" s="24">
        <v>45778</v>
      </c>
      <c r="Z31" s="25" t="s">
        <v>767</v>
      </c>
      <c r="AA31" s="45"/>
    </row>
    <row r="32" spans="1:27" hidden="1">
      <c r="A32" s="32" t="s">
        <v>30</v>
      </c>
      <c r="B32" s="30"/>
      <c r="C32" s="103" t="s">
        <v>165</v>
      </c>
      <c r="D32" s="6" t="str">
        <f>LEFT(Table2[[#This Row],[Project]],6)</f>
        <v>804542</v>
      </c>
      <c r="E32" s="13"/>
      <c r="F32" s="13" t="s">
        <v>167</v>
      </c>
      <c r="G32" s="17" t="s">
        <v>35</v>
      </c>
      <c r="H32" s="17" t="s">
        <v>35</v>
      </c>
      <c r="I32" s="17" t="s">
        <v>108</v>
      </c>
      <c r="J32" s="13" t="s">
        <v>37</v>
      </c>
      <c r="M32" s="20" t="s">
        <v>50</v>
      </c>
      <c r="N32" s="20">
        <v>1</v>
      </c>
      <c r="O32" s="20">
        <v>0</v>
      </c>
      <c r="Q32" s="15" t="s">
        <v>37</v>
      </c>
      <c r="R32" s="15" t="s">
        <v>170</v>
      </c>
      <c r="S32" s="46" t="s">
        <v>35</v>
      </c>
      <c r="T32" s="15">
        <v>45754</v>
      </c>
      <c r="U32" s="15">
        <v>45761</v>
      </c>
      <c r="V32" s="71">
        <f>IFERROR(
    IF(W32="DONE",
        "QC DONE",
        IF(OR(X32="TBD", ISBLANK(X32)),
            "NO SHIP DATE",
            IF(AND(ISNUMBER(DATEVALUE(TEXT(W32,"MM/DD/YY"))), ISNUMBER(Table2[[#This Row],[QC START]])),
                NETWORKDAYS(Table2[[#This Row],[QC START]], DATEVALUE(TEXT(W32,"MM/DD/YY")), Delivered!$Z$3:$Z$8),
                IF(AND(ISNUMBER(DATEVALUE(TEXT(X32,"MM/DD/YY"))), ISNUMBER(Table2[[#This Row],[QC START]])),
                    NETWORKDAYS(Table2[[#This Row],[QC START]], DATEVALUE(TEXT(X32,"MM/DD/YY")), Delivered!$Z$3:$Z$8),
                    "IN QC"
                )
            )-1
        )
    ),
"IN QC"
)</f>
        <v>10</v>
      </c>
      <c r="W32" s="15" t="s">
        <v>768</v>
      </c>
      <c r="X32" s="15">
        <v>45775</v>
      </c>
      <c r="Y32" s="24">
        <v>45779</v>
      </c>
      <c r="Z32" s="25" t="s">
        <v>171</v>
      </c>
      <c r="AA32" s="45"/>
    </row>
    <row r="33" spans="1:27" hidden="1">
      <c r="A33" s="32" t="s">
        <v>60</v>
      </c>
      <c r="B33" s="30" t="s">
        <v>85</v>
      </c>
      <c r="C33" s="6" t="s">
        <v>86</v>
      </c>
      <c r="D33" s="6" t="str">
        <f>LEFT(Table2[[#This Row],[Project]],6)</f>
        <v>804666</v>
      </c>
      <c r="E33" s="15">
        <v>45694</v>
      </c>
      <c r="F33" s="15"/>
      <c r="G33" s="17" t="s">
        <v>34</v>
      </c>
      <c r="H33" s="13" t="s">
        <v>35</v>
      </c>
      <c r="I33" s="13" t="s">
        <v>738</v>
      </c>
      <c r="J33" s="13" t="s">
        <v>37</v>
      </c>
      <c r="K33" s="13" t="e">
        <f>VLOOKUP($D33,MDE!$A:$K,10,FALSE)</f>
        <v>#N/A</v>
      </c>
      <c r="L33" s="99">
        <v>1</v>
      </c>
      <c r="M33" s="20" t="s">
        <v>89</v>
      </c>
      <c r="N33" s="20">
        <v>1</v>
      </c>
      <c r="O33" s="20">
        <v>1</v>
      </c>
      <c r="P33" s="20">
        <v>1</v>
      </c>
      <c r="Q33" s="15" t="s">
        <v>37</v>
      </c>
      <c r="R33" s="15" t="s">
        <v>40</v>
      </c>
      <c r="T33" s="15">
        <v>45768</v>
      </c>
      <c r="U33" s="15">
        <v>45771</v>
      </c>
      <c r="V33" s="71">
        <f>IFERROR(
    IF(W33="DONE",
        "QC DONE",
        IF(OR(X33="TBD", ISBLANK(X33)),
            "NO SHIP DATE",
            IF(AND(ISNUMBER(DATEVALUE(TEXT(W33,"MM/DD/YY"))), ISNUMBER(Table2[[#This Row],[QC START]])),
                NETWORKDAYS(Table2[[#This Row],[QC START]], DATEVALUE(TEXT(W33,"MM/DD/YY")), Delivered!$Z$3:$Z$8),
                IF(AND(ISNUMBER(DATEVALUE(TEXT(X33,"MM/DD/YY"))), ISNUMBER(Table2[[#This Row],[QC START]])),
                    NETWORKDAYS(Table2[[#This Row],[QC START]], DATEVALUE(TEXT(X33,"MM/DD/YY")), Delivered!$Z$3:$Z$8),
                    "IN QC"
                )
            )-1
        )
    ),
"IN QC"
)</f>
        <v>7</v>
      </c>
      <c r="X33" s="15">
        <v>45782</v>
      </c>
      <c r="Y33" s="24">
        <v>45786</v>
      </c>
      <c r="Z33" s="25" t="s">
        <v>769</v>
      </c>
      <c r="AA33" s="45"/>
    </row>
    <row r="34" spans="1:27" hidden="1">
      <c r="A34" s="32" t="s">
        <v>30</v>
      </c>
      <c r="B34" s="30"/>
      <c r="C34" s="45" t="s">
        <v>47</v>
      </c>
      <c r="D34" s="45" t="str">
        <f>LEFT(Table2[[#This Row],[Project]],6)</f>
        <v>804884</v>
      </c>
      <c r="E34" s="15">
        <v>45764</v>
      </c>
      <c r="F34" s="15"/>
      <c r="G34" s="17" t="s">
        <v>34</v>
      </c>
      <c r="H34" s="13" t="s">
        <v>35</v>
      </c>
      <c r="I34" s="46" t="s">
        <v>49</v>
      </c>
      <c r="J34" s="13" t="s">
        <v>37</v>
      </c>
      <c r="K34" s="13" t="e">
        <f>VLOOKUP($D34,MDE!$A:$K,10,FALSE)</f>
        <v>#N/A</v>
      </c>
      <c r="L34" s="99">
        <v>1</v>
      </c>
      <c r="M34" s="20" t="s">
        <v>50</v>
      </c>
      <c r="N34" s="20">
        <v>1</v>
      </c>
      <c r="O34" s="20">
        <v>1</v>
      </c>
      <c r="P34" s="20">
        <v>0</v>
      </c>
      <c r="Q34" s="13" t="s">
        <v>35</v>
      </c>
      <c r="R34" s="102" t="s">
        <v>40</v>
      </c>
      <c r="S34" s="50">
        <v>45750</v>
      </c>
      <c r="U34" s="15">
        <v>45775</v>
      </c>
      <c r="V34" s="71">
        <f>IFERROR(
    IF(W34="DONE",
        "QC DONE",
        IF(OR(X34="TBD", ISBLANK(X34)),
            "NO SHIP DATE",
            IF(AND(ISNUMBER(DATEVALUE(TEXT(W34,"MM/DD/YY"))), ISNUMBER(Table2[[#This Row],[QC START]])),
                NETWORKDAYS(Table2[[#This Row],[QC START]], DATEVALUE(TEXT(W34,"MM/DD/YY")), Delivered!$Z$3:$Z$8),
                IF(AND(ISNUMBER(DATEVALUE(TEXT(X34,"MM/DD/YY"))), ISNUMBER(Table2[[#This Row],[QC START]])),
                    NETWORKDAYS(Table2[[#This Row],[QC START]], DATEVALUE(TEXT(X34,"MM/DD/YY")), Delivered!$Z$3:$Z$8),
                    "IN QC"
                )
            )-1
        )
    ),
"IN QC"
)</f>
        <v>5</v>
      </c>
      <c r="X34" s="15">
        <v>45782</v>
      </c>
      <c r="Y34" s="24">
        <v>45786</v>
      </c>
      <c r="Z34" s="25" t="s">
        <v>178</v>
      </c>
      <c r="AA34" s="45"/>
    </row>
    <row r="35" spans="1:27" ht="28.5" hidden="1">
      <c r="A35" s="32" t="s">
        <v>30</v>
      </c>
      <c r="B35" s="30"/>
      <c r="C35" s="6" t="s">
        <v>117</v>
      </c>
      <c r="D35" s="6" t="str">
        <f>LEFT(Table2[[#This Row],[Project]],6)</f>
        <v>804916</v>
      </c>
      <c r="E35" s="15">
        <v>45784</v>
      </c>
      <c r="F35" s="15"/>
      <c r="G35" s="116" t="s">
        <v>212</v>
      </c>
      <c r="H35" s="13" t="s">
        <v>35</v>
      </c>
      <c r="I35" s="46" t="s">
        <v>770</v>
      </c>
      <c r="J35" s="13" t="s">
        <v>37</v>
      </c>
      <c r="K35" s="13" t="e">
        <f>VLOOKUP($D35,MDE!$A:$K,10,FALSE)</f>
        <v>#N/A</v>
      </c>
      <c r="L35" s="101">
        <v>1</v>
      </c>
      <c r="M35" s="20" t="s">
        <v>94</v>
      </c>
      <c r="N35" s="20">
        <v>1</v>
      </c>
      <c r="O35" s="20">
        <v>0</v>
      </c>
      <c r="P35" s="20">
        <v>0</v>
      </c>
      <c r="Q35" s="13" t="s">
        <v>35</v>
      </c>
      <c r="R35" s="15">
        <v>45726</v>
      </c>
      <c r="S35" s="46" t="s">
        <v>246</v>
      </c>
      <c r="U35" s="15">
        <v>45775</v>
      </c>
      <c r="V35" s="71">
        <f>IFERROR(
    IF(W35="DONE",
        "QC DONE",
        IF(OR(X35="TBD", ISBLANK(X35)),
            "NO SHIP DATE",
            IF(AND(ISNUMBER(DATEVALUE(TEXT(W35,"MM/DD/YY"))), ISNUMBER(Table2[[#This Row],[QC START]])),
                NETWORKDAYS(Table2[[#This Row],[QC START]], DATEVALUE(TEXT(W35,"MM/DD/YY")), Delivered!$Z$3:$Z$8),
                IF(AND(ISNUMBER(DATEVALUE(TEXT(X35,"MM/DD/YY"))), ISNUMBER(Table2[[#This Row],[QC START]])),
                    NETWORKDAYS(Table2[[#This Row],[QC START]], DATEVALUE(TEXT(X35,"MM/DD/YY")), Delivered!$Z$3:$Z$8),
                    "IN QC"
                )
            )-1
        )
    ),
"IN QC"
)</f>
        <v>5</v>
      </c>
      <c r="X35" s="15">
        <v>45782</v>
      </c>
      <c r="Y35" s="24">
        <v>45786</v>
      </c>
      <c r="Z35" s="25" t="s">
        <v>771</v>
      </c>
      <c r="AA35" s="45"/>
    </row>
    <row r="36" spans="1:27" hidden="1">
      <c r="A36" s="32" t="s">
        <v>30</v>
      </c>
      <c r="B36" s="30"/>
      <c r="C36" s="6" t="s">
        <v>181</v>
      </c>
      <c r="D36" s="6" t="str">
        <f>LEFT(Table2[[#This Row],[Project]],6)</f>
        <v>804817</v>
      </c>
      <c r="E36" s="15" t="s">
        <v>182</v>
      </c>
      <c r="F36" s="15"/>
      <c r="G36" s="17" t="s">
        <v>34</v>
      </c>
      <c r="H36" s="13" t="s">
        <v>35</v>
      </c>
      <c r="I36" s="13" t="s">
        <v>183</v>
      </c>
      <c r="J36" s="13" t="s">
        <v>37</v>
      </c>
      <c r="K36" s="13" t="e">
        <f>VLOOKUP($D36,MDE!$A:$K,10,FALSE)</f>
        <v>#N/A</v>
      </c>
      <c r="L36" s="99">
        <v>1</v>
      </c>
      <c r="M36" s="20" t="s">
        <v>89</v>
      </c>
      <c r="N36" s="20">
        <v>1</v>
      </c>
      <c r="O36" s="20">
        <v>1</v>
      </c>
      <c r="P36" s="20">
        <v>1</v>
      </c>
      <c r="Q36" s="13" t="s">
        <v>35</v>
      </c>
      <c r="R36" s="15" t="s">
        <v>176</v>
      </c>
      <c r="S36" s="50" t="s">
        <v>37</v>
      </c>
      <c r="T36" s="13" t="s">
        <v>35</v>
      </c>
      <c r="U36" s="15">
        <v>45761</v>
      </c>
      <c r="V36" s="71">
        <f>IFERROR(
    IF(W36="DONE",
        "QC DONE",
        IF(OR(X36="TBD", ISBLANK(X36)),
            "NO SHIP DATE",
            IF(AND(ISNUMBER(DATEVALUE(TEXT(W36,"MM/DD/YY"))), ISNUMBER(Table2[[#This Row],[QC START]])),
                NETWORKDAYS(Table2[[#This Row],[QC START]], DATEVALUE(TEXT(W36,"MM/DD/YY")), Delivered!$Z$3:$Z$8),
                IF(AND(ISNUMBER(DATEVALUE(TEXT(X36,"MM/DD/YY"))), ISNUMBER(Table2[[#This Row],[QC START]])),
                    NETWORKDAYS(Table2[[#This Row],[QC START]], DATEVALUE(TEXT(X36,"MM/DD/YY")), Delivered!$Z$3:$Z$8),
                    "IN QC"
                )
            )-1
        )
    ),
"IN QC"
)</f>
        <v>25</v>
      </c>
      <c r="X36" s="15">
        <v>45796</v>
      </c>
      <c r="Y36" s="24">
        <v>45796</v>
      </c>
      <c r="Z36" s="25" t="s">
        <v>772</v>
      </c>
      <c r="AA36" s="45"/>
    </row>
    <row r="37" spans="1:27" ht="28.5" hidden="1">
      <c r="A37" s="32" t="s">
        <v>30</v>
      </c>
      <c r="B37" s="30"/>
      <c r="C37" s="6" t="s">
        <v>186</v>
      </c>
      <c r="D37" s="6" t="str">
        <f>LEFT(Table2[[#This Row],[Project]],6)</f>
        <v>804819</v>
      </c>
      <c r="E37" s="15">
        <v>45741</v>
      </c>
      <c r="F37" s="15"/>
      <c r="G37" s="17" t="s">
        <v>34</v>
      </c>
      <c r="H37" s="13" t="s">
        <v>35</v>
      </c>
      <c r="I37" s="13" t="s">
        <v>187</v>
      </c>
      <c r="J37" s="13" t="s">
        <v>37</v>
      </c>
      <c r="K37" s="13" t="s">
        <v>157</v>
      </c>
      <c r="L37" s="99">
        <v>1</v>
      </c>
      <c r="M37" s="20" t="s">
        <v>89</v>
      </c>
      <c r="N37" s="20">
        <v>1</v>
      </c>
      <c r="O37" s="20">
        <v>1</v>
      </c>
      <c r="P37" s="20">
        <v>1</v>
      </c>
      <c r="Q37" s="13" t="s">
        <v>35</v>
      </c>
      <c r="R37" s="15" t="s">
        <v>40</v>
      </c>
      <c r="S37" s="46" t="s">
        <v>773</v>
      </c>
      <c r="T37" s="13" t="s">
        <v>35</v>
      </c>
      <c r="U37" s="15">
        <v>45762</v>
      </c>
      <c r="V37" s="71">
        <f>IFERROR(
    IF(W37="DONE",
        "QC DONE",
        IF(OR(X37="TBD", ISBLANK(X37)),
            "NO SHIP DATE",
            IF(AND(ISNUMBER(DATEVALUE(TEXT(W37,"MM/DD/YY"))), ISNUMBER(Table2[[#This Row],[QC START]])),
                NETWORKDAYS(Table2[[#This Row],[QC START]], DATEVALUE(TEXT(W37,"MM/DD/YY")), Delivered!$Z$3:$Z$8),
                IF(AND(ISNUMBER(DATEVALUE(TEXT(X37,"MM/DD/YY"))), ISNUMBER(Table2[[#This Row],[QC START]])),
                    NETWORKDAYS(Table2[[#This Row],[QC START]], DATEVALUE(TEXT(X37,"MM/DD/YY")), Delivered!$Z$3:$Z$8),
                    "IN QC"
                )
            )-1
        )
    ),
"IN QC"
)</f>
        <v>24</v>
      </c>
      <c r="X37" s="15">
        <v>45796</v>
      </c>
      <c r="Y37" s="24">
        <v>45796</v>
      </c>
      <c r="Z37" s="25" t="s">
        <v>774</v>
      </c>
      <c r="AA37" s="45"/>
    </row>
    <row r="38" spans="1:27" ht="28.5" hidden="1">
      <c r="A38" s="32" t="s">
        <v>30</v>
      </c>
      <c r="B38" s="30"/>
      <c r="C38" s="6" t="s">
        <v>189</v>
      </c>
      <c r="D38" s="6" t="str">
        <f>LEFT(Table2[[#This Row],[Project]],6)</f>
        <v>804818</v>
      </c>
      <c r="E38" s="15">
        <v>45741</v>
      </c>
      <c r="F38" s="15"/>
      <c r="G38" s="17" t="s">
        <v>34</v>
      </c>
      <c r="H38" s="13" t="s">
        <v>35</v>
      </c>
      <c r="I38" s="13" t="s">
        <v>190</v>
      </c>
      <c r="J38" s="13" t="s">
        <v>37</v>
      </c>
      <c r="K38" s="13" t="s">
        <v>157</v>
      </c>
      <c r="L38" s="99">
        <v>1</v>
      </c>
      <c r="M38" s="20" t="s">
        <v>89</v>
      </c>
      <c r="N38" s="20">
        <v>1</v>
      </c>
      <c r="O38" s="20">
        <v>1</v>
      </c>
      <c r="P38" s="20">
        <v>1</v>
      </c>
      <c r="Q38" s="13" t="s">
        <v>35</v>
      </c>
      <c r="R38" s="15" t="s">
        <v>40</v>
      </c>
      <c r="S38" s="50" t="s">
        <v>775</v>
      </c>
      <c r="T38" s="13" t="s">
        <v>35</v>
      </c>
      <c r="U38" s="15">
        <v>45763</v>
      </c>
      <c r="V38" s="71">
        <f>IFERROR(
    IF(W38="DONE",
        "QC DONE",
        IF(OR(X38="TBD", ISBLANK(X38)),
            "NO SHIP DATE",
            IF(AND(ISNUMBER(DATEVALUE(TEXT(W38,"MM/DD/YY"))), ISNUMBER(Table2[[#This Row],[QC START]])),
                NETWORKDAYS(Table2[[#This Row],[QC START]], DATEVALUE(TEXT(W38,"MM/DD/YY")), Delivered!$Z$3:$Z$8),
                IF(AND(ISNUMBER(DATEVALUE(TEXT(X38,"MM/DD/YY"))), ISNUMBER(Table2[[#This Row],[QC START]])),
                    NETWORKDAYS(Table2[[#This Row],[QC START]], DATEVALUE(TEXT(X38,"MM/DD/YY")), Delivered!$Z$3:$Z$8),
                    "IN QC"
                )
            )-1
        )
    ),
"IN QC"
)</f>
        <v>23</v>
      </c>
      <c r="X38" s="15">
        <v>45796</v>
      </c>
      <c r="Y38" s="24">
        <v>45796</v>
      </c>
      <c r="Z38" s="25" t="s">
        <v>774</v>
      </c>
      <c r="AA38" s="45"/>
    </row>
    <row r="39" spans="1:27" ht="28.5" hidden="1">
      <c r="A39" s="32" t="s">
        <v>30</v>
      </c>
      <c r="B39" s="30"/>
      <c r="C39" s="6" t="s">
        <v>191</v>
      </c>
      <c r="D39" s="6" t="str">
        <f>LEFT(Table2[[#This Row],[Project]],6)</f>
        <v>804821</v>
      </c>
      <c r="E39" s="15">
        <v>45741</v>
      </c>
      <c r="F39" s="15"/>
      <c r="G39" s="17" t="s">
        <v>34</v>
      </c>
      <c r="H39" s="13" t="s">
        <v>35</v>
      </c>
      <c r="I39" s="13" t="s">
        <v>192</v>
      </c>
      <c r="J39" s="13" t="s">
        <v>37</v>
      </c>
      <c r="K39" s="13" t="s">
        <v>157</v>
      </c>
      <c r="L39" s="99">
        <v>1</v>
      </c>
      <c r="M39" s="20" t="s">
        <v>89</v>
      </c>
      <c r="N39" s="20">
        <v>1</v>
      </c>
      <c r="O39" s="20">
        <v>1</v>
      </c>
      <c r="P39" s="20">
        <v>1</v>
      </c>
      <c r="Q39" s="13" t="s">
        <v>35</v>
      </c>
      <c r="R39" s="15" t="s">
        <v>40</v>
      </c>
      <c r="S39" s="50" t="s">
        <v>193</v>
      </c>
      <c r="T39" s="13" t="s">
        <v>35</v>
      </c>
      <c r="U39" s="15">
        <v>45768</v>
      </c>
      <c r="V39" s="71">
        <f>IFERROR(
    IF(W39="DONE",
        "QC DONE",
        IF(OR(X39="TBD", ISBLANK(X39)),
            "NO SHIP DATE",
            IF(AND(ISNUMBER(DATEVALUE(TEXT(W39,"MM/DD/YY"))), ISNUMBER(Table2[[#This Row],[QC START]])),
                NETWORKDAYS(Table2[[#This Row],[QC START]], DATEVALUE(TEXT(W39,"MM/DD/YY")), Delivered!$Z$3:$Z$8),
                IF(AND(ISNUMBER(DATEVALUE(TEXT(X39,"MM/DD/YY"))), ISNUMBER(Table2[[#This Row],[QC START]])),
                    NETWORKDAYS(Table2[[#This Row],[QC START]], DATEVALUE(TEXT(X39,"MM/DD/YY")), Delivered!$Z$3:$Z$8),
                    "IN QC"
                )
            )-1
        )
    ),
"IN QC"
)</f>
        <v>20</v>
      </c>
      <c r="X39" s="15">
        <v>45796</v>
      </c>
      <c r="Y39" s="24">
        <v>45796</v>
      </c>
      <c r="Z39" s="25" t="s">
        <v>774</v>
      </c>
      <c r="AA39" s="45"/>
    </row>
    <row r="40" spans="1:27" ht="28.5" hidden="1">
      <c r="A40" s="32" t="s">
        <v>30</v>
      </c>
      <c r="B40" s="30"/>
      <c r="C40" s="6" t="s">
        <v>194</v>
      </c>
      <c r="D40" s="6" t="str">
        <f>LEFT(Table2[[#This Row],[Project]],6)</f>
        <v>804820</v>
      </c>
      <c r="E40" s="15">
        <v>45741</v>
      </c>
      <c r="F40" s="15"/>
      <c r="G40" s="17" t="s">
        <v>34</v>
      </c>
      <c r="H40" s="13" t="s">
        <v>35</v>
      </c>
      <c r="I40" s="13" t="s">
        <v>192</v>
      </c>
      <c r="J40" s="13" t="s">
        <v>37</v>
      </c>
      <c r="K40" s="13" t="s">
        <v>157</v>
      </c>
      <c r="L40" s="99">
        <v>1</v>
      </c>
      <c r="M40" s="20" t="s">
        <v>89</v>
      </c>
      <c r="N40" s="20">
        <v>1</v>
      </c>
      <c r="O40" s="20">
        <v>1</v>
      </c>
      <c r="P40" s="20">
        <v>1</v>
      </c>
      <c r="Q40" s="13" t="s">
        <v>35</v>
      </c>
      <c r="R40" s="15" t="s">
        <v>40</v>
      </c>
      <c r="S40" s="50" t="s">
        <v>776</v>
      </c>
      <c r="T40" s="13" t="s">
        <v>35</v>
      </c>
      <c r="U40" s="15">
        <v>45769</v>
      </c>
      <c r="V40" s="71" t="str">
        <f>IFERROR(
    IF(#REF!="DONE",
        "QC DONE",
        IF(OR(X40="TBD", ISBLANK(X40)),
            "NO SHIP DATE",
            IF(AND(ISNUMBER(DATEVALUE(TEXT(#REF!,"MM/DD/YY"))), ISNUMBER(Table2[[#This Row],[QC START]])),
                NETWORKDAYS(Table2[[#This Row],[QC START]], DATEVALUE(TEXT(#REF!,"MM/DD/YY")), Delivered!$Z$3:$Z$8),
                IF(AND(ISNUMBER(DATEVALUE(TEXT(X40,"MM/DD/YY"))), ISNUMBER(Table2[[#This Row],[QC START]])),
                    NETWORKDAYS(Table2[[#This Row],[QC START]], DATEVALUE(TEXT(X40,"MM/DD/YY")), Delivered!$Z$3:$Z$8),
                    "IN QC"
                )
            )-1
        )
    ),
"IN QC"
)</f>
        <v>IN QC</v>
      </c>
      <c r="X40" s="15">
        <v>45796</v>
      </c>
      <c r="Y40" s="24">
        <v>45796</v>
      </c>
      <c r="Z40" s="25" t="s">
        <v>774</v>
      </c>
      <c r="AA40" s="45"/>
    </row>
    <row r="41" spans="1:27" ht="28.5" hidden="1">
      <c r="A41" s="32" t="s">
        <v>30</v>
      </c>
      <c r="B41" s="30"/>
      <c r="C41" s="6" t="s">
        <v>195</v>
      </c>
      <c r="D41" s="6" t="str">
        <f>LEFT(Table2[[#This Row],[Project]],6)</f>
        <v>804822</v>
      </c>
      <c r="E41" s="15">
        <v>45741</v>
      </c>
      <c r="F41" s="15"/>
      <c r="G41" s="17" t="s">
        <v>34</v>
      </c>
      <c r="H41" s="13" t="s">
        <v>35</v>
      </c>
      <c r="I41" s="13" t="s">
        <v>192</v>
      </c>
      <c r="J41" s="13" t="s">
        <v>37</v>
      </c>
      <c r="K41" s="13" t="s">
        <v>157</v>
      </c>
      <c r="L41" s="99">
        <v>1</v>
      </c>
      <c r="M41" s="20" t="s">
        <v>89</v>
      </c>
      <c r="N41" s="20">
        <v>1</v>
      </c>
      <c r="O41" s="20">
        <v>1</v>
      </c>
      <c r="P41" s="20">
        <v>1</v>
      </c>
      <c r="Q41" s="13" t="s">
        <v>35</v>
      </c>
      <c r="R41" s="15" t="s">
        <v>40</v>
      </c>
      <c r="S41" s="50" t="s">
        <v>196</v>
      </c>
      <c r="T41" s="13" t="s">
        <v>35</v>
      </c>
      <c r="U41" s="15">
        <v>45770</v>
      </c>
      <c r="V41" s="71">
        <f>IFERROR(
    IF(W40="DONE",
        "QC DONE",
        IF(OR(X41="TBD", ISBLANK(X41)),
            "NO SHIP DATE",
            IF(AND(ISNUMBER(DATEVALUE(TEXT(W40,"MM/DD/YY"))), ISNUMBER(Table2[[#This Row],[QC START]])),
                NETWORKDAYS(Table2[[#This Row],[QC START]], DATEVALUE(TEXT(W40,"MM/DD/YY")), Delivered!$Z$3:$Z$8),
                IF(AND(ISNUMBER(DATEVALUE(TEXT(X41,"MM/DD/YY"))), ISNUMBER(Table2[[#This Row],[QC START]])),
                    NETWORKDAYS(Table2[[#This Row],[QC START]], DATEVALUE(TEXT(X41,"MM/DD/YY")), Delivered!$Z$3:$Z$8),
                    "IN QC"
                )
            )-1
        )
    ),
"IN QC"
)</f>
        <v>18</v>
      </c>
      <c r="X41" s="15">
        <v>45796</v>
      </c>
      <c r="Y41" s="24">
        <v>45796</v>
      </c>
      <c r="Z41" s="25" t="s">
        <v>774</v>
      </c>
      <c r="AA41" s="45"/>
    </row>
    <row r="42" spans="1:27">
      <c r="A42" s="32" t="s">
        <v>60</v>
      </c>
      <c r="B42" s="30" t="s">
        <v>90</v>
      </c>
      <c r="C42" s="6" t="s">
        <v>144</v>
      </c>
      <c r="D42" s="6" t="str">
        <f>LEFT(Table2[[#This Row],[Project]],6)</f>
        <v>804018</v>
      </c>
      <c r="E42" s="15">
        <v>45838</v>
      </c>
      <c r="F42" s="15"/>
      <c r="G42" s="17" t="s">
        <v>35</v>
      </c>
      <c r="H42" s="13"/>
      <c r="I42" s="13" t="s">
        <v>704</v>
      </c>
      <c r="J42" s="108" t="s">
        <v>40</v>
      </c>
      <c r="K42" s="13" t="e">
        <f>VLOOKUP($D42,MDE!$A:$K,10,FALSE)</f>
        <v>#N/A</v>
      </c>
      <c r="L42" s="99">
        <v>1</v>
      </c>
      <c r="M42" s="20" t="s">
        <v>115</v>
      </c>
      <c r="N42" s="20">
        <v>1</v>
      </c>
      <c r="O42" s="20">
        <v>1</v>
      </c>
      <c r="P42" s="20">
        <v>0</v>
      </c>
      <c r="Q42" s="15" t="s">
        <v>37</v>
      </c>
      <c r="R42" s="15">
        <v>45726</v>
      </c>
      <c r="S42" s="46" t="s">
        <v>96</v>
      </c>
      <c r="T42" s="15">
        <v>45785</v>
      </c>
      <c r="U42" s="15">
        <v>45789</v>
      </c>
      <c r="V42" s="71">
        <f>IFERROR(
    IF(W42="DONE",
        "QC DONE",
        IF(OR(X42="TBD", ISBLANK(X42)),
            "NO SHIP DATE",
            IF(AND(ISNUMBER(DATEVALUE(TEXT(W42,"MM/DD/YY"))), ISNUMBER(Table2[[#This Row],[QC START]])),
                NETWORKDAYS(Table2[[#This Row],[QC START]], DATEVALUE(TEXT(W42,"MM/DD/YY")), Delivered!$Z$3:$Z$8),
                IF(AND(ISNUMBER(DATEVALUE(TEXT(X42,"MM/DD/YY"))), ISNUMBER(Table2[[#This Row],[QC START]])),
                    NETWORKDAYS(Table2[[#This Row],[QC START]], DATEVALUE(TEXT(X42,"MM/DD/YY")), Delivered!$Z$3:$Z$8),
                    "IN QC"
                )
            )-1
        )
    ),
"IN QC"
)</f>
        <v>5</v>
      </c>
      <c r="X42" s="15">
        <v>45796</v>
      </c>
      <c r="Y42" s="24">
        <v>45800</v>
      </c>
      <c r="Z42" s="25" t="s">
        <v>146</v>
      </c>
      <c r="AA42" s="45"/>
    </row>
    <row r="43" spans="1:27" hidden="1">
      <c r="A43" s="32" t="s">
        <v>60</v>
      </c>
      <c r="B43" s="30" t="s">
        <v>112</v>
      </c>
      <c r="C43" s="6" t="s">
        <v>113</v>
      </c>
      <c r="D43" s="6" t="str">
        <f>LEFT(Table2[[#This Row],[Project]],6)</f>
        <v>804503</v>
      </c>
      <c r="E43" s="15">
        <v>45764</v>
      </c>
      <c r="F43" s="15"/>
      <c r="G43" s="17" t="s">
        <v>34</v>
      </c>
      <c r="H43" s="13" t="s">
        <v>37</v>
      </c>
      <c r="I43" s="46" t="s">
        <v>704</v>
      </c>
      <c r="J43" s="115" t="s">
        <v>37</v>
      </c>
      <c r="K43" s="13" t="e">
        <f>VLOOKUP($D43,MDE!$A:$K,10,FALSE)</f>
        <v>#N/A</v>
      </c>
      <c r="L43" s="99">
        <v>0.98</v>
      </c>
      <c r="M43" s="20" t="s">
        <v>115</v>
      </c>
      <c r="N43" s="20">
        <v>1</v>
      </c>
      <c r="O43" s="20">
        <v>1</v>
      </c>
      <c r="P43" s="20">
        <v>0</v>
      </c>
      <c r="Q43" s="15" t="s">
        <v>37</v>
      </c>
      <c r="R43" s="15" t="s">
        <v>40</v>
      </c>
      <c r="S43" s="46" t="s">
        <v>35</v>
      </c>
      <c r="T43" s="42">
        <v>45782</v>
      </c>
      <c r="U43" s="42">
        <v>45784</v>
      </c>
      <c r="V43" s="71">
        <f>IFERROR(
    IF(W43="DONE",
        "QC DONE",
        IF(OR(X43="TBD", ISBLANK(X43)),
            "NO SHIP DATE",
            IF(AND(ISNUMBER(DATEVALUE(TEXT(W43,"MM/DD/YY"))), ISNUMBER(Table2[[#This Row],[QC START]])),
                NETWORKDAYS(Table2[[#This Row],[QC START]], DATEVALUE(TEXT(W43,"MM/DD/YY")), Delivered!$Z$3:$Z$8),
                IF(AND(ISNUMBER(DATEVALUE(TEXT(X43,"MM/DD/YY"))), ISNUMBER(Table2[[#This Row],[QC START]])),
                    NETWORKDAYS(Table2[[#This Row],[QC START]], DATEVALUE(TEXT(X43,"MM/DD/YY")), Delivered!$Z$3:$Z$8),
                    "IN QC"
                )
            )-1
        )
    ),
"IN QC"
)</f>
        <v>6</v>
      </c>
      <c r="W43" s="91">
        <v>45792</v>
      </c>
      <c r="X43" s="42">
        <v>45796</v>
      </c>
      <c r="Y43" s="43">
        <v>45803</v>
      </c>
      <c r="Z43" s="25" t="s">
        <v>777</v>
      </c>
      <c r="AA43" s="45"/>
    </row>
    <row r="44" spans="1:27">
      <c r="A44" s="32" t="s">
        <v>60</v>
      </c>
      <c r="B44" s="30" t="s">
        <v>90</v>
      </c>
      <c r="C44" s="6" t="s">
        <v>147</v>
      </c>
      <c r="D44" s="6" t="str">
        <f>LEFT(Table2[[#This Row],[Project]],6)</f>
        <v>805343</v>
      </c>
      <c r="E44" s="15">
        <v>45838</v>
      </c>
      <c r="F44" s="15"/>
      <c r="G44" s="17" t="s">
        <v>35</v>
      </c>
      <c r="H44" s="13"/>
      <c r="I44" s="13" t="s">
        <v>49</v>
      </c>
      <c r="J44" s="13" t="s">
        <v>37</v>
      </c>
      <c r="K44" s="13" t="s">
        <v>66</v>
      </c>
      <c r="L44" s="99">
        <v>1</v>
      </c>
      <c r="M44" s="20" t="s">
        <v>115</v>
      </c>
      <c r="N44" s="20">
        <v>1</v>
      </c>
      <c r="O44" s="20">
        <v>1</v>
      </c>
      <c r="P44" s="20">
        <v>0</v>
      </c>
      <c r="Q44" s="15" t="s">
        <v>37</v>
      </c>
      <c r="R44" s="15">
        <v>45726</v>
      </c>
      <c r="S44" s="46" t="s">
        <v>96</v>
      </c>
      <c r="T44" s="15">
        <v>45792</v>
      </c>
      <c r="U44" s="15">
        <v>45796</v>
      </c>
      <c r="V44" s="71">
        <f>IFERROR(
    IF(W44="DONE",
        "QC DONE",
        IF(OR(X44="TBD", ISBLANK(X44)),
            "NO SHIP DATE",
            IF(AND(ISNUMBER(DATEVALUE(TEXT(W44,"MM/DD/YY"))), ISNUMBER(Table2[[#This Row],[QC START]])),
                NETWORKDAYS(Table2[[#This Row],[QC START]], DATEVALUE(TEXT(W44,"MM/DD/YY")), Delivered!$Z$3:$Z$8),
                IF(AND(ISNUMBER(DATEVALUE(TEXT(X44,"MM/DD/YY"))), ISNUMBER(Table2[[#This Row],[QC START]])),
                    NETWORKDAYS(Table2[[#This Row],[QC START]], DATEVALUE(TEXT(X44,"MM/DD/YY")), Delivered!$Z$3:$Z$8),
                    "IN QC"
                )
            )-1
        )
    ),
"IN QC"
)</f>
        <v>5</v>
      </c>
      <c r="X44" s="15">
        <v>45803</v>
      </c>
      <c r="Y44" s="24">
        <v>45807</v>
      </c>
      <c r="Z44" s="25" t="s">
        <v>148</v>
      </c>
      <c r="AA44" s="45"/>
    </row>
    <row r="45" spans="1:27" hidden="1">
      <c r="A45" s="32" t="s">
        <v>30</v>
      </c>
      <c r="B45" s="30"/>
      <c r="C45" s="103" t="s">
        <v>227</v>
      </c>
      <c r="D45" s="6" t="str">
        <f>LEFT(Table2[[#This Row],[Project]],6)</f>
        <v>804540</v>
      </c>
      <c r="E45" s="13"/>
      <c r="F45" s="13" t="s">
        <v>167</v>
      </c>
      <c r="G45" s="17" t="s">
        <v>35</v>
      </c>
      <c r="H45" s="17" t="s">
        <v>35</v>
      </c>
      <c r="I45" s="17" t="s">
        <v>778</v>
      </c>
      <c r="J45" s="13" t="s">
        <v>37</v>
      </c>
      <c r="K45" s="13" t="s">
        <v>779</v>
      </c>
      <c r="L45" s="99">
        <v>1</v>
      </c>
      <c r="M45" s="20" t="s">
        <v>50</v>
      </c>
      <c r="N45" s="20">
        <v>1</v>
      </c>
      <c r="O45" s="20">
        <v>1</v>
      </c>
      <c r="Q45" s="15" t="s">
        <v>37</v>
      </c>
      <c r="R45" s="15" t="s">
        <v>40</v>
      </c>
      <c r="S45" s="46" t="s">
        <v>35</v>
      </c>
      <c r="T45" s="102">
        <v>45789</v>
      </c>
      <c r="U45" s="102">
        <v>45803</v>
      </c>
      <c r="V45" s="71">
        <f>IFERROR(
    IF(W45="DONE",
        "QC DONE",
        IF(OR(X45="TBD", ISBLANK(X45)),
            "NO SHIP DATE",
            IF(AND(ISNUMBER(DATEVALUE(TEXT(W45,"MM/DD/YY"))), ISNUMBER(Table2[[#This Row],[QC START]])),
                NETWORKDAYS(Table2[[#This Row],[QC START]], DATEVALUE(TEXT(W45,"MM/DD/YY")), Delivered!$Z$3:$Z$8),
                IF(AND(ISNUMBER(DATEVALUE(TEXT(X45,"MM/DD/YY"))), ISNUMBER(Table2[[#This Row],[QC START]])),
                    NETWORKDAYS(Table2[[#This Row],[QC START]], DATEVALUE(TEXT(X45,"MM/DD/YY")), Delivered!$Z$3:$Z$8),
                    "IN QC"
                )
            )-1
        )
    ),
"IN QC"
)</f>
        <v>10</v>
      </c>
      <c r="W45" s="15" t="s">
        <v>780</v>
      </c>
      <c r="X45" s="15">
        <v>45817</v>
      </c>
      <c r="Y45" s="15">
        <v>45821</v>
      </c>
      <c r="Z45" s="24" t="s">
        <v>781</v>
      </c>
      <c r="AA45" s="45"/>
    </row>
    <row r="46" spans="1:27" ht="42.75" hidden="1">
      <c r="A46" s="32" t="s">
        <v>30</v>
      </c>
      <c r="B46" s="30"/>
      <c r="C46" s="6" t="s">
        <v>159</v>
      </c>
      <c r="D46" s="6" t="str">
        <f>LEFT(Table2[[#This Row],[Project]],6)</f>
        <v>806503</v>
      </c>
      <c r="E46" s="15">
        <v>44276</v>
      </c>
      <c r="F46" s="15"/>
      <c r="G46" s="17" t="s">
        <v>35</v>
      </c>
      <c r="H46" s="17" t="s">
        <v>35</v>
      </c>
      <c r="I46" s="69" t="s">
        <v>782</v>
      </c>
      <c r="J46" s="13" t="s">
        <v>37</v>
      </c>
      <c r="L46" s="99">
        <v>0</v>
      </c>
      <c r="M46" s="20"/>
      <c r="N46" s="20">
        <v>0</v>
      </c>
      <c r="O46" s="20" t="s">
        <v>35</v>
      </c>
      <c r="P46" s="20" t="s">
        <v>35</v>
      </c>
      <c r="Q46" s="15" t="s">
        <v>40</v>
      </c>
      <c r="R46" s="15">
        <v>45763</v>
      </c>
      <c r="S46" s="46" t="s">
        <v>35</v>
      </c>
      <c r="T46" s="13" t="s">
        <v>35</v>
      </c>
      <c r="U46" s="15">
        <v>45804</v>
      </c>
      <c r="V46" s="71">
        <f>IFERROR(
    IF(W46="DONE",
        "QC DONE",
        IF(OR(X46="TBD", ISBLANK(X46)),
            "NO SHIP DATE",
            IF(AND(ISNUMBER(DATEVALUE(TEXT(W46,"MM/DD/YY"))), ISNUMBER(Table2[[#This Row],[QC START]])),
                NETWORKDAYS(Table2[[#This Row],[QC START]], DATEVALUE(TEXT(W46,"MM/DD/YY")), Delivered!$Z$3:$Z$8),
                IF(AND(ISNUMBER(DATEVALUE(TEXT(X46,"MM/DD/YY"))), ISNUMBER(Table2[[#This Row],[QC START]])),
                    NETWORKDAYS(Table2[[#This Row],[QC START]], DATEVALUE(TEXT(X46,"MM/DD/YY")), Delivered!$Z$3:$Z$8),
                    "IN QC"
                )
            )-1
        )
    ),
"IN QC"
)</f>
        <v>14</v>
      </c>
      <c r="X46" s="15">
        <v>45824</v>
      </c>
      <c r="Y46" s="15">
        <v>45828</v>
      </c>
      <c r="Z46" s="83" t="s">
        <v>783</v>
      </c>
      <c r="AA46" s="45"/>
    </row>
    <row r="47" spans="1:27" ht="42.75" hidden="1">
      <c r="A47" s="32" t="s">
        <v>30</v>
      </c>
      <c r="B47" s="30"/>
      <c r="C47" s="6" t="s">
        <v>218</v>
      </c>
      <c r="D47" s="6" t="str">
        <f>LEFT(Table2[[#This Row],[Project]],6)</f>
        <v>806504</v>
      </c>
      <c r="E47" s="15">
        <v>44276</v>
      </c>
      <c r="F47" s="15" t="s">
        <v>219</v>
      </c>
      <c r="G47" s="17" t="s">
        <v>35</v>
      </c>
      <c r="H47" s="17" t="s">
        <v>35</v>
      </c>
      <c r="I47" s="69" t="s">
        <v>784</v>
      </c>
      <c r="M47" s="20"/>
      <c r="O47" s="20" t="s">
        <v>35</v>
      </c>
      <c r="P47" s="20" t="s">
        <v>35</v>
      </c>
      <c r="Q47" s="15" t="s">
        <v>40</v>
      </c>
      <c r="R47" s="15">
        <v>45775</v>
      </c>
      <c r="S47" s="46" t="s">
        <v>35</v>
      </c>
      <c r="T47" s="13" t="s">
        <v>35</v>
      </c>
      <c r="U47" s="15">
        <v>45824</v>
      </c>
      <c r="V47" s="71">
        <f>IFERROR(
    IF(W47="DONE",
        "QC DONE",
        IF(OR(X47="TBD", ISBLANK(X47)),
            "NO SHIP DATE",
            IF(AND(ISNUMBER(DATEVALUE(TEXT(W47,"MM/DD/YY"))), ISNUMBER(Table2[[#This Row],[QC START]])),
                NETWORKDAYS(Table2[[#This Row],[QC START]], DATEVALUE(TEXT(W47,"MM/DD/YY")), Delivered!$Z$3:$Z$8),
                IF(AND(ISNUMBER(DATEVALUE(TEXT(X47,"MM/DD/YY"))), ISNUMBER(Table2[[#This Row],[QC START]])),
                    NETWORKDAYS(Table2[[#This Row],[QC START]], DATEVALUE(TEXT(X47,"MM/DD/YY")), Delivered!$Z$3:$Z$8),
                    "IN QC"
                )
            )-1
        )
    ),
"IN QC"
)</f>
        <v>12</v>
      </c>
      <c r="X47" s="15">
        <v>45840</v>
      </c>
      <c r="Y47" s="24">
        <v>45847</v>
      </c>
      <c r="Z47" s="83" t="s">
        <v>785</v>
      </c>
      <c r="AA47" s="45"/>
    </row>
    <row r="48" spans="1:27" hidden="1">
      <c r="A48" s="32" t="s">
        <v>30</v>
      </c>
      <c r="B48" s="30"/>
      <c r="C48" s="6" t="s">
        <v>197</v>
      </c>
      <c r="D48" s="6" t="str">
        <f>LEFT(Table2[[#This Row],[Project]],6)</f>
        <v>805040</v>
      </c>
      <c r="E48" s="15">
        <v>45851</v>
      </c>
      <c r="F48" s="15"/>
      <c r="G48" s="69" t="s">
        <v>34</v>
      </c>
      <c r="H48" s="13" t="s">
        <v>35</v>
      </c>
      <c r="I48" s="46" t="s">
        <v>198</v>
      </c>
      <c r="J48" s="13" t="s">
        <v>37</v>
      </c>
      <c r="K48" s="13" t="e">
        <f>VLOOKUP($D48,MDE!$A:$K,10,FALSE)</f>
        <v>#N/A</v>
      </c>
      <c r="L48" s="99">
        <v>1</v>
      </c>
      <c r="M48" s="20" t="s">
        <v>50</v>
      </c>
      <c r="N48" s="20">
        <v>1</v>
      </c>
      <c r="O48" s="20">
        <v>1</v>
      </c>
      <c r="P48" s="20">
        <v>0</v>
      </c>
      <c r="Q48" s="13" t="s">
        <v>35</v>
      </c>
      <c r="R48" s="15">
        <v>45796</v>
      </c>
      <c r="S48" s="46" t="s">
        <v>35</v>
      </c>
      <c r="U48" s="15">
        <v>45838</v>
      </c>
      <c r="V48" s="71">
        <f>IFERROR(
    IF(W48="DONE",
        "QC DONE",
        IF(OR(X48="TBD", ISBLANK(X48)),
            "NO SHIP DATE",
            IF(AND(ISNUMBER(DATEVALUE(TEXT(W48,"MM/DD/YY"))), ISNUMBER(Table2[[#This Row],[QC START]])),
                NETWORKDAYS(Table2[[#This Row],[QC START]], DATEVALUE(TEXT(W48,"MM/DD/YY")), Delivered!$Z$3:$Z$8),
                IF(AND(ISNUMBER(DATEVALUE(TEXT(X48,"MM/DD/YY"))), ISNUMBER(Table2[[#This Row],[QC START]])),
                    NETWORKDAYS(Table2[[#This Row],[QC START]], DATEVALUE(TEXT(X48,"MM/DD/YY")), Delivered!$Z$3:$Z$8),
                    "IN QC"
                )
            )-1
        )
    ),
"IN QC"
)</f>
        <v>5</v>
      </c>
      <c r="X48" s="15">
        <v>45845</v>
      </c>
      <c r="Y48" s="24">
        <v>45848</v>
      </c>
      <c r="Z48" s="25" t="s">
        <v>786</v>
      </c>
      <c r="AA48" s="45"/>
    </row>
    <row r="49" spans="1:27" customFormat="1" hidden="1">
      <c r="A49" s="32" t="s">
        <v>60</v>
      </c>
      <c r="B49" s="30" t="s">
        <v>61</v>
      </c>
      <c r="C49" s="6" t="s">
        <v>179</v>
      </c>
      <c r="D49" s="6" t="str">
        <f>LEFT(Table2[[#This Row],[Project]],6)</f>
        <v>804655</v>
      </c>
      <c r="E49" s="15">
        <v>45674</v>
      </c>
      <c r="F49" s="15" t="s">
        <v>64</v>
      </c>
      <c r="G49" s="17" t="s">
        <v>34</v>
      </c>
      <c r="H49" s="13" t="s">
        <v>35</v>
      </c>
      <c r="I49" s="46" t="s">
        <v>787</v>
      </c>
      <c r="J49" s="13" t="s">
        <v>37</v>
      </c>
      <c r="K49" s="13" t="s">
        <v>66</v>
      </c>
      <c r="L49" s="99">
        <v>1</v>
      </c>
      <c r="M49" s="20" t="s">
        <v>67</v>
      </c>
      <c r="N49" s="20">
        <v>1</v>
      </c>
      <c r="O49" s="20">
        <v>1</v>
      </c>
      <c r="P49" s="20">
        <v>1</v>
      </c>
      <c r="Q49" s="15" t="s">
        <v>37</v>
      </c>
      <c r="R49" s="15" t="s">
        <v>40</v>
      </c>
      <c r="S49" s="46" t="s">
        <v>96</v>
      </c>
      <c r="T49" s="15">
        <v>45834</v>
      </c>
      <c r="U49" s="15">
        <v>45838</v>
      </c>
      <c r="V49" s="71">
        <f>IFERROR(
    IF(W49="DONE",
        "QC DONE",
        IF(OR(X49="TBD", ISBLANK(X49)),
            "NO SHIP DATE",
            IF(AND(ISNUMBER(DATEVALUE(TEXT(W49,"MM/DD/YY"))), ISNUMBER(Table2[[#This Row],[QC START]])),
                NETWORKDAYS(Table2[[#This Row],[QC START]], DATEVALUE(TEXT(W49,"MM/DD/YY")), Delivered!$Z$3:$Z$8),
                IF(AND(ISNUMBER(DATEVALUE(TEXT(X49,"MM/DD/YY"))), ISNUMBER(Table2[[#This Row],[QC START]])),
                    NETWORKDAYS(Table2[[#This Row],[QC START]], DATEVALUE(TEXT(X49,"MM/DD/YY")), Delivered!$Z$3:$Z$8),
                    "IN QC"
                )
            )-1
        )
    ),
"IN QC"
)</f>
        <v>5</v>
      </c>
      <c r="W49" s="76"/>
      <c r="X49" s="15">
        <v>45845</v>
      </c>
      <c r="Y49" s="24">
        <v>45849</v>
      </c>
      <c r="Z49" s="13" t="s">
        <v>788</v>
      </c>
    </row>
    <row r="50" spans="1:27" ht="42.75" hidden="1">
      <c r="A50" s="32" t="s">
        <v>60</v>
      </c>
      <c r="B50" s="30" t="s">
        <v>61</v>
      </c>
      <c r="C50" s="6" t="s">
        <v>263</v>
      </c>
      <c r="D50" s="6" t="str">
        <f>LEFT(Table2[[#This Row],[Project]],6)</f>
        <v>804656</v>
      </c>
      <c r="E50" s="15">
        <v>45674</v>
      </c>
      <c r="F50" s="15" t="s">
        <v>64</v>
      </c>
      <c r="G50" s="17" t="s">
        <v>34</v>
      </c>
      <c r="H50" s="13" t="s">
        <v>35</v>
      </c>
      <c r="I50" s="46" t="s">
        <v>789</v>
      </c>
      <c r="J50" s="13" t="s">
        <v>37</v>
      </c>
      <c r="K50" s="13" t="s">
        <v>66</v>
      </c>
      <c r="L50" s="99">
        <v>1</v>
      </c>
      <c r="M50" s="20" t="s">
        <v>67</v>
      </c>
      <c r="N50" s="20">
        <v>1</v>
      </c>
      <c r="O50" s="20">
        <v>1</v>
      </c>
      <c r="P50" s="20">
        <v>1</v>
      </c>
      <c r="Q50" s="15" t="s">
        <v>37</v>
      </c>
      <c r="R50" s="78">
        <v>45761</v>
      </c>
      <c r="S50" s="46" t="s">
        <v>96</v>
      </c>
      <c r="T50" s="78">
        <v>45848</v>
      </c>
      <c r="U50" s="78">
        <v>45852</v>
      </c>
      <c r="V50" s="71">
        <f>IFERROR(
    IF(W50="DONE",
        "QC DONE",
        IF(OR(X50="TBD", ISBLANK(X50)),
            "NO SHIP DATE",
            IF(AND(ISNUMBER(DATEVALUE(TEXT(W50,"MM/DD/YY"))), ISNUMBER(Table2[[#This Row],[QC START]])),
                NETWORKDAYS(Table2[[#This Row],[QC START]], DATEVALUE(TEXT(W50,"MM/DD/YY")), Delivered!$Z$3:$Z$8),
                IF(AND(ISNUMBER(DATEVALUE(TEXT(X50,"MM/DD/YY"))), ISNUMBER(Table2[[#This Row],[QC START]])),
                    NETWORKDAYS(Table2[[#This Row],[QC START]], DATEVALUE(TEXT(X50,"MM/DD/YY")), Delivered!$Z$3:$Z$8),
                    "IN QC"
                )
            )-1
        )
    ),
"IN QC"
)</f>
        <v>5</v>
      </c>
      <c r="X50" s="78">
        <v>45859</v>
      </c>
      <c r="Y50" s="109">
        <v>45863</v>
      </c>
      <c r="Z50" s="25" t="s">
        <v>767</v>
      </c>
      <c r="AA50" s="45"/>
    </row>
    <row r="51" spans="1:27" ht="44.25" hidden="1" customHeight="1">
      <c r="A51" s="32" t="s">
        <v>60</v>
      </c>
      <c r="B51" s="30" t="s">
        <v>61</v>
      </c>
      <c r="C51" s="126" t="s">
        <v>351</v>
      </c>
      <c r="D51" s="6" t="str">
        <f>LEFT(Table2[[#This Row],[Project]],6)</f>
        <v>803267</v>
      </c>
      <c r="E51" s="15" t="s">
        <v>352</v>
      </c>
      <c r="F51" s="15"/>
      <c r="G51" s="17" t="s">
        <v>34</v>
      </c>
      <c r="H51" s="13" t="s">
        <v>35</v>
      </c>
      <c r="I51" s="13" t="s">
        <v>790</v>
      </c>
      <c r="J51" s="13" t="s">
        <v>37</v>
      </c>
      <c r="K51" s="13" t="e">
        <f>VLOOKUP($D51,MDE!$A:$K,10,FALSE)</f>
        <v>#N/A</v>
      </c>
      <c r="L51" s="99">
        <v>1</v>
      </c>
      <c r="M51" s="20" t="s">
        <v>67</v>
      </c>
      <c r="N51" s="20">
        <v>1</v>
      </c>
      <c r="O51" s="20">
        <v>1</v>
      </c>
      <c r="P51" s="20">
        <v>0.5</v>
      </c>
      <c r="Q51" s="15" t="s">
        <v>37</v>
      </c>
      <c r="R51" s="15" t="s">
        <v>40</v>
      </c>
      <c r="S51" s="46" t="s">
        <v>35</v>
      </c>
      <c r="T51" s="15">
        <v>45845</v>
      </c>
      <c r="U51" s="15">
        <v>45859</v>
      </c>
      <c r="V51" s="71">
        <f>IFERROR(
    IF(W51="DONE",
        "QC DONE",
        IF(OR(X51="TBD", ISBLANK(X51)),
            "NO SHIP DATE",
            IF(AND(ISNUMBER(DATEVALUE(TEXT(W51,"MM/DD/YY"))), ISNUMBER(Table2[[#This Row],[QC START]])),
                NETWORKDAYS(Table2[[#This Row],[QC START]], DATEVALUE(TEXT(W51,"MM/DD/YY")), Delivered!$Z$3:$Z$8),
                IF(AND(ISNUMBER(DATEVALUE(TEXT(X51,"MM/DD/YY"))), ISNUMBER(Table2[[#This Row],[QC START]])),
                    NETWORKDAYS(Table2[[#This Row],[QC START]], DATEVALUE(TEXT(X51,"MM/DD/YY")), Delivered!$Z$3:$Z$8),
                    "IN QC"
                )
            )-1
        )
    ),
"IN QC"
)</f>
        <v>5</v>
      </c>
      <c r="X51" s="15">
        <v>45866</v>
      </c>
      <c r="Y51" s="24">
        <v>45869</v>
      </c>
      <c r="Z51" s="25" t="s">
        <v>178</v>
      </c>
      <c r="AA51" s="45"/>
    </row>
    <row r="52" spans="1:27" hidden="1">
      <c r="A52" s="32" t="s">
        <v>60</v>
      </c>
      <c r="B52" s="30" t="s">
        <v>61</v>
      </c>
      <c r="C52" s="5" t="s">
        <v>355</v>
      </c>
      <c r="D52" s="6" t="str">
        <f>LEFT(Table2[[#This Row],[Project]],6)</f>
        <v>804684</v>
      </c>
      <c r="E52" s="15" t="s">
        <v>352</v>
      </c>
      <c r="F52" s="15"/>
      <c r="G52" s="17" t="s">
        <v>35</v>
      </c>
      <c r="H52" s="13" t="s">
        <v>35</v>
      </c>
      <c r="I52" s="46" t="s">
        <v>790</v>
      </c>
      <c r="J52" s="13" t="s">
        <v>37</v>
      </c>
      <c r="K52" s="13" t="e">
        <f>VLOOKUP($D52,MDE!$A:$K,10,FALSE)</f>
        <v>#N/A</v>
      </c>
      <c r="L52" s="99">
        <v>1</v>
      </c>
      <c r="M52" s="20" t="s">
        <v>67</v>
      </c>
      <c r="N52" s="20">
        <v>1</v>
      </c>
      <c r="O52" s="20">
        <v>0</v>
      </c>
      <c r="P52" s="20">
        <v>0</v>
      </c>
      <c r="Q52" s="15" t="s">
        <v>37</v>
      </c>
      <c r="R52" s="15" t="s">
        <v>40</v>
      </c>
      <c r="S52" s="46" t="s">
        <v>35</v>
      </c>
      <c r="T52" s="15">
        <v>45845</v>
      </c>
      <c r="U52" s="15">
        <v>45859</v>
      </c>
      <c r="V52" s="71">
        <f>IFERROR(
    IF(W52="DONE",
        "QC DONE",
        IF(OR(X52="TBD", ISBLANK(X52)),
            "NO SHIP DATE",
            IF(AND(ISNUMBER(DATEVALUE(TEXT(W52,"MM/DD/YY"))), ISNUMBER(Table2[[#This Row],[QC START]])),
                NETWORKDAYS(Table2[[#This Row],[QC START]], DATEVALUE(TEXT(W52,"MM/DD/YY")), Delivered!$Z$3:$Z$8),
                IF(AND(ISNUMBER(DATEVALUE(TEXT(X52,"MM/DD/YY"))), ISNUMBER(Table2[[#This Row],[QC START]])),
                    NETWORKDAYS(Table2[[#This Row],[QC START]], DATEVALUE(TEXT(X52,"MM/DD/YY")), Delivered!$Z$3:$Z$8),
                    "IN QC"
                )
            )-1
        )
    ),
"IN QC"
)</f>
        <v>5</v>
      </c>
      <c r="X52" s="15">
        <v>45866</v>
      </c>
      <c r="Y52" s="24">
        <v>45869</v>
      </c>
      <c r="Z52" s="25" t="s">
        <v>356</v>
      </c>
      <c r="AA52" s="45"/>
    </row>
    <row r="53" spans="1:27">
      <c r="A53" s="32" t="s">
        <v>60</v>
      </c>
      <c r="B53" s="30" t="s">
        <v>90</v>
      </c>
      <c r="C53" s="6" t="s">
        <v>266</v>
      </c>
      <c r="D53" s="6" t="str">
        <f>LEFT(Table2[[#This Row],[Project]],6)</f>
        <v>804893</v>
      </c>
      <c r="E53" s="15">
        <v>45908</v>
      </c>
      <c r="F53" s="15"/>
      <c r="G53" s="17" t="s">
        <v>35</v>
      </c>
      <c r="H53" s="13"/>
      <c r="I53" s="13" t="s">
        <v>791</v>
      </c>
      <c r="K53" s="13" t="e">
        <f>VLOOKUP($D53,MDE!$A:$K,10,FALSE)</f>
        <v>#N/A</v>
      </c>
      <c r="L53" s="99">
        <v>0.27</v>
      </c>
      <c r="M53" s="20" t="s">
        <v>89</v>
      </c>
      <c r="N53" s="20">
        <v>0.12</v>
      </c>
      <c r="O53" s="20">
        <v>0</v>
      </c>
      <c r="P53" s="20">
        <v>0</v>
      </c>
      <c r="Q53" s="15">
        <v>45768</v>
      </c>
      <c r="R53" s="15">
        <v>45817</v>
      </c>
      <c r="T53" s="15"/>
      <c r="U53" s="15">
        <v>45887</v>
      </c>
      <c r="V53" s="71">
        <f>IFERROR(
    IF(W53="DONE",
        "QC DONE",
        IF(OR(X53="TBD", ISBLANK(X53)),
            "NO SHIP DATE",
            IF(AND(ISNUMBER(DATEVALUE(TEXT(W53,"MM/DD/YY"))), ISNUMBER(Table2[[#This Row],[QC START]])),
                NETWORKDAYS(Table2[[#This Row],[QC START]], DATEVALUE(TEXT(W53,"MM/DD/YY")), Delivered!$Z$3:$Z$8),
                IF(AND(ISNUMBER(DATEVALUE(TEXT(X53,"MM/DD/YY"))), ISNUMBER(Table2[[#This Row],[QC START]])),
                    NETWORKDAYS(Table2[[#This Row],[QC START]], DATEVALUE(TEXT(X53,"MM/DD/YY")), Delivered!$Z$3:$Z$8),
                    "IN QC"
                )
            )-1
        )
    ),
"IN QC"
)</f>
        <v>5</v>
      </c>
      <c r="X53" s="15">
        <v>45894</v>
      </c>
      <c r="Y53" s="24">
        <v>45896</v>
      </c>
      <c r="Z53" s="25" t="s">
        <v>792</v>
      </c>
      <c r="AA53" s="45"/>
    </row>
    <row r="54" spans="1:27" ht="45.75" customHeight="1">
      <c r="A54" s="32" t="s">
        <v>60</v>
      </c>
      <c r="B54" s="30" t="s">
        <v>90</v>
      </c>
      <c r="C54" s="6" t="s">
        <v>269</v>
      </c>
      <c r="D54" s="6" t="str">
        <f>LEFT(Table2[[#This Row],[Project]],6)</f>
        <v>804347</v>
      </c>
      <c r="E54" s="2">
        <v>45917</v>
      </c>
      <c r="F54" s="2"/>
      <c r="G54" s="17" t="s">
        <v>35</v>
      </c>
      <c r="H54" s="13"/>
      <c r="I54" s="46" t="s">
        <v>793</v>
      </c>
      <c r="K54" s="13" t="e">
        <f>VLOOKUP($D54,MDE!$A:$K,10,FALSE)</f>
        <v>#N/A</v>
      </c>
      <c r="L54" s="99">
        <v>0.2</v>
      </c>
      <c r="M54" s="20" t="s">
        <v>153</v>
      </c>
      <c r="N54" s="20">
        <v>0</v>
      </c>
      <c r="O54" s="20">
        <v>0</v>
      </c>
      <c r="P54" s="20">
        <v>0</v>
      </c>
      <c r="Q54" s="15">
        <v>45761</v>
      </c>
      <c r="R54" s="15">
        <v>45810</v>
      </c>
      <c r="S54" s="46" t="s">
        <v>271</v>
      </c>
      <c r="T54" s="15">
        <v>45889</v>
      </c>
      <c r="U54" s="15">
        <v>45903</v>
      </c>
      <c r="V54" s="71">
        <f>IFERROR(
    IF(W54="DONE",
        "QC DONE",
        IF(OR(X54="TBD", ISBLANK(X54)),
            "NO SHIP DATE",
            IF(AND(ISNUMBER(DATEVALUE(TEXT(W54,"MM/DD/YY"))), ISNUMBER(Table2[[#This Row],[QC START]])),
                NETWORKDAYS(Table2[[#This Row],[QC START]], DATEVALUE(TEXT(W54,"MM/DD/YY")), Delivered!$Z$3:$Z$8),
                IF(AND(ISNUMBER(DATEVALUE(TEXT(X54,"MM/DD/YY"))), ISNUMBER(Table2[[#This Row],[QC START]])),
                    NETWORKDAYS(Table2[[#This Row],[QC START]], DATEVALUE(TEXT(X54,"MM/DD/YY")), Delivered!$Z$3:$Z$8),
                    "IN QC"
                )
            )-1
        )
    ),
"IN QC"
)</f>
        <v>5</v>
      </c>
      <c r="X54" s="15">
        <v>45910</v>
      </c>
      <c r="Y54" s="24">
        <v>45915</v>
      </c>
      <c r="Z54" s="25" t="s">
        <v>794</v>
      </c>
      <c r="AA54" s="45"/>
    </row>
    <row r="55" spans="1:27" hidden="1">
      <c r="A55" s="32" t="s">
        <v>60</v>
      </c>
      <c r="B55" s="30" t="s">
        <v>61</v>
      </c>
      <c r="C55" s="6" t="s">
        <v>254</v>
      </c>
      <c r="D55" s="6" t="str">
        <f>LEFT(Table2[[#This Row],[Project]],6)</f>
        <v>804874</v>
      </c>
      <c r="E55" s="15">
        <v>45909</v>
      </c>
      <c r="F55" s="15"/>
      <c r="G55" s="17" t="s">
        <v>34</v>
      </c>
      <c r="H55" s="13"/>
      <c r="I55" s="13" t="s">
        <v>795</v>
      </c>
      <c r="K55" s="13" t="e">
        <f>VLOOKUP($D55,MDE!$A:$K,10,FALSE)</f>
        <v>#N/A</v>
      </c>
      <c r="L55" s="99">
        <v>0</v>
      </c>
      <c r="M55" s="20" t="s">
        <v>115</v>
      </c>
      <c r="Q55" s="15">
        <v>45824</v>
      </c>
      <c r="R55" s="15">
        <v>45866</v>
      </c>
      <c r="T55" s="15">
        <v>45925</v>
      </c>
      <c r="U55" s="15">
        <v>45929</v>
      </c>
      <c r="V55" s="71">
        <f>IFERROR(
    IF(W55="DONE",
        "QC DONE",
        IF(OR(X55="TBD", ISBLANK(X55)),
            "NO SHIP DATE",
            IF(AND(ISNUMBER(DATEVALUE(TEXT(W55,"MM/DD/YY"))), ISNUMBER(Table2[[#This Row],[QC START]])),
                NETWORKDAYS(Table2[[#This Row],[QC START]], DATEVALUE(TEXT(W55,"MM/DD/YY")), Delivered!$Z$3:$Z$8),
                IF(AND(ISNUMBER(DATEVALUE(TEXT(X55,"MM/DD/YY"))), ISNUMBER(Table2[[#This Row],[QC START]])),
                    NETWORKDAYS(Table2[[#This Row],[QC START]], DATEVALUE(TEXT(X55,"MM/DD/YY")), Delivered!$Z$3:$Z$8),
                    "IN QC"
                )
            )-1
        )
    ),
"IN QC"
)</f>
        <v>5</v>
      </c>
      <c r="X55" s="15">
        <v>45936</v>
      </c>
      <c r="Y55" s="24">
        <v>45939</v>
      </c>
      <c r="Z55" s="25" t="s">
        <v>796</v>
      </c>
      <c r="AA55" s="45"/>
    </row>
    <row r="56" spans="1:27" ht="42.75" hidden="1">
      <c r="A56" s="32" t="s">
        <v>30</v>
      </c>
      <c r="B56" s="30"/>
      <c r="C56" s="6" t="s">
        <v>289</v>
      </c>
      <c r="D56" s="6" t="str">
        <f>LEFT(Table2[[#This Row],[Project]],6)</f>
        <v>805347</v>
      </c>
      <c r="E56" s="15">
        <v>45649</v>
      </c>
      <c r="F56" s="13" t="s">
        <v>219</v>
      </c>
      <c r="G56" s="17" t="s">
        <v>35</v>
      </c>
      <c r="H56" s="13" t="s">
        <v>35</v>
      </c>
      <c r="I56" s="46" t="s">
        <v>291</v>
      </c>
      <c r="L56" s="101"/>
      <c r="M56" s="20" t="s">
        <v>50</v>
      </c>
      <c r="Q56" s="15" t="s">
        <v>37</v>
      </c>
      <c r="R56" s="15">
        <v>45796</v>
      </c>
      <c r="S56" s="46" t="s">
        <v>35</v>
      </c>
      <c r="U56" s="15">
        <v>45929</v>
      </c>
      <c r="V56" s="71">
        <f>IFERROR(
    IF(W56="DONE",
        "QC DONE",
        IF(OR(X56="TBD", ISBLANK(X56)),
            "NO SHIP DATE",
            IF(AND(ISNUMBER(DATEVALUE(TEXT(W56,"MM/DD/YY"))), ISNUMBER(Table2[[#This Row],[QC START]])),
                NETWORKDAYS(Table2[[#This Row],[QC START]], DATEVALUE(TEXT(W56,"MM/DD/YY")), Delivered!$Z$3:$Z$8),
                IF(AND(ISNUMBER(DATEVALUE(TEXT(X56,"MM/DD/YY"))), ISNUMBER(Table2[[#This Row],[QC START]])),
                    NETWORKDAYS(Table2[[#This Row],[QC START]], DATEVALUE(TEXT(X56,"MM/DD/YY")), Delivered!$Z$3:$Z$8),
                    "IN QC"
                )
            )-1
        )
    ),
"IN QC"
)</f>
        <v>20</v>
      </c>
      <c r="X56" s="15">
        <v>45957</v>
      </c>
      <c r="Y56" s="24">
        <v>45966</v>
      </c>
      <c r="Z56" s="25"/>
      <c r="AA56" s="45"/>
    </row>
    <row r="57" spans="1:27" hidden="1">
      <c r="A57" s="32" t="s">
        <v>30</v>
      </c>
      <c r="B57" s="30"/>
      <c r="C57" s="6" t="s">
        <v>292</v>
      </c>
      <c r="D57" s="6" t="str">
        <f>LEFT(Table2[[#This Row],[Project]],6)</f>
        <v>805348</v>
      </c>
      <c r="E57" s="15">
        <v>45649</v>
      </c>
      <c r="F57" s="13" t="s">
        <v>219</v>
      </c>
      <c r="G57" s="17" t="s">
        <v>35</v>
      </c>
      <c r="H57" s="13" t="s">
        <v>35</v>
      </c>
      <c r="I57" s="13" t="s">
        <v>293</v>
      </c>
      <c r="M57" s="20" t="s">
        <v>50</v>
      </c>
      <c r="Q57" s="15" t="s">
        <v>40</v>
      </c>
      <c r="R57" s="15">
        <v>45796</v>
      </c>
      <c r="S57" s="46" t="s">
        <v>35</v>
      </c>
      <c r="T57" s="25"/>
      <c r="U57" s="24">
        <v>45929</v>
      </c>
      <c r="V57" s="71">
        <f>IFERROR(
    IF(W57="DONE",
        "QC DONE",
        IF(OR(X57="TBD", ISBLANK(X57)),
            "NO SHIP DATE",
            IF(AND(ISNUMBER(DATEVALUE(TEXT(W57,"MM/DD/YY"))), ISNUMBER(Table2[[#This Row],[QC START]])),
                NETWORKDAYS(Table2[[#This Row],[QC START]], DATEVALUE(TEXT(W57,"MM/DD/YY")), Delivered!$Z$3:$Z$8),
                IF(AND(ISNUMBER(DATEVALUE(TEXT(X57,"MM/DD/YY"))), ISNUMBER(Table2[[#This Row],[QC START]])),
                    NETWORKDAYS(Table2[[#This Row],[QC START]], DATEVALUE(TEXT(X57,"MM/DD/YY")), Delivered!$Z$3:$Z$8),
                    "IN QC"
                )
            )-1
        )
    ),
"IN QC"
)</f>
        <v>20</v>
      </c>
      <c r="X57" s="15">
        <v>45957</v>
      </c>
      <c r="Y57" s="24">
        <v>45966</v>
      </c>
      <c r="Z57" s="25"/>
      <c r="AA57" s="45"/>
    </row>
    <row r="58" spans="1:27" ht="53.85" hidden="1" customHeight="1">
      <c r="A58" s="32" t="s">
        <v>30</v>
      </c>
      <c r="B58" s="30"/>
      <c r="C58" s="6" t="s">
        <v>298</v>
      </c>
      <c r="D58" s="6" t="str">
        <f>LEFT(Table2[[#This Row],[Project]],6)</f>
        <v>805349</v>
      </c>
      <c r="E58" s="15">
        <v>45649</v>
      </c>
      <c r="F58" s="13" t="s">
        <v>219</v>
      </c>
      <c r="G58" s="17" t="s">
        <v>35</v>
      </c>
      <c r="H58" s="13" t="s">
        <v>35</v>
      </c>
      <c r="I58" s="13" t="s">
        <v>293</v>
      </c>
      <c r="M58" s="20" t="s">
        <v>50</v>
      </c>
      <c r="Q58" s="15">
        <v>45741</v>
      </c>
      <c r="R58" s="15">
        <v>45796</v>
      </c>
      <c r="S58" s="46" t="s">
        <v>35</v>
      </c>
      <c r="U58" s="15">
        <v>45929</v>
      </c>
      <c r="V58" s="71">
        <f>IFERROR(
    IF(W58="DONE",
        "QC DONE",
        IF(OR(X58="TBD", ISBLANK(X58)),
            "NO SHIP DATE",
            IF(AND(ISNUMBER(DATEVALUE(TEXT(W58,"MM/DD/YY"))), ISNUMBER(Table2[[#This Row],[QC START]])),
                NETWORKDAYS(Table2[[#This Row],[QC START]], DATEVALUE(TEXT(W58,"MM/DD/YY")), Delivered!$Z$3:$Z$8),
                IF(AND(ISNUMBER(DATEVALUE(TEXT(X58,"MM/DD/YY"))), ISNUMBER(Table2[[#This Row],[QC START]])),
                    NETWORKDAYS(Table2[[#This Row],[QC START]], DATEVALUE(TEXT(X58,"MM/DD/YY")), Delivered!$Z$3:$Z$8),
                    "IN QC"
                )
            )-1
        )
    ),
"IN QC"
)</f>
        <v>20</v>
      </c>
      <c r="X58" s="15">
        <v>45957</v>
      </c>
      <c r="Y58" s="24">
        <v>45966</v>
      </c>
      <c r="Z58" s="25"/>
      <c r="AA58" s="45"/>
    </row>
    <row r="59" spans="1:27" ht="42.75" hidden="1">
      <c r="A59" s="32" t="s">
        <v>30</v>
      </c>
      <c r="B59" s="30"/>
      <c r="C59" s="117" t="s">
        <v>330</v>
      </c>
      <c r="D59" s="6" t="str">
        <f>LEFT(Table2[[#This Row],[Project]],6)</f>
        <v>804881</v>
      </c>
      <c r="E59" s="15">
        <v>46005</v>
      </c>
      <c r="F59" s="15"/>
      <c r="G59" s="17" t="s">
        <v>34</v>
      </c>
      <c r="H59" s="13"/>
      <c r="I59" s="46" t="s">
        <v>797</v>
      </c>
      <c r="K59" s="13" t="e">
        <f>VLOOKUP($D59,MDE!$A:$K,10,FALSE)</f>
        <v>#N/A</v>
      </c>
      <c r="L59" s="99">
        <v>0</v>
      </c>
      <c r="M59" s="20" t="s">
        <v>306</v>
      </c>
      <c r="N59" s="20">
        <v>0</v>
      </c>
      <c r="O59" s="20">
        <v>0</v>
      </c>
      <c r="P59" s="20">
        <v>0</v>
      </c>
      <c r="Q59" s="15">
        <v>45817</v>
      </c>
      <c r="R59" s="15">
        <v>45866</v>
      </c>
      <c r="T59" s="15">
        <v>45971</v>
      </c>
      <c r="U59" s="15">
        <v>45985</v>
      </c>
      <c r="V59" s="71">
        <f>IFERROR(
    IF(W59="DONE",
        "QC DONE",
        IF(OR(X59="TBD", ISBLANK(X59)),
            "NO SHIP DATE",
            IF(AND(ISNUMBER(DATEVALUE(TEXT(W59,"MM/DD/YY"))), ISNUMBER(Table2[[#This Row],[QC START]])),
                NETWORKDAYS(Table2[[#This Row],[QC START]], DATEVALUE(TEXT(W59,"MM/DD/YY")), Delivered!$Z$3:$Z$8),
                IF(AND(ISNUMBER(DATEVALUE(TEXT(X59,"MM/DD/YY"))), ISNUMBER(Table2[[#This Row],[QC START]])),
                    NETWORKDAYS(Table2[[#This Row],[QC START]], DATEVALUE(TEXT(X59,"MM/DD/YY")), Delivered!$Z$3:$Z$8),
                    "IN QC"
                )
            )-1
        )
    ),
"IN QC"
)</f>
        <v>5</v>
      </c>
      <c r="X59" s="15">
        <v>45992</v>
      </c>
      <c r="Y59" s="24">
        <v>45994</v>
      </c>
      <c r="Z59" s="25" t="s">
        <v>798</v>
      </c>
      <c r="AA59" s="45"/>
    </row>
    <row r="60" spans="1:27" ht="57">
      <c r="A60" s="32" t="s">
        <v>60</v>
      </c>
      <c r="B60" s="30" t="s">
        <v>90</v>
      </c>
      <c r="C60" s="6" t="s">
        <v>362</v>
      </c>
      <c r="D60" s="6" t="str">
        <f>LEFT(Table2[[#This Row],[Project]],6)</f>
        <v>805337</v>
      </c>
      <c r="E60" s="15">
        <v>46007</v>
      </c>
      <c r="F60" s="15"/>
      <c r="G60" s="17" t="s">
        <v>35</v>
      </c>
      <c r="H60" s="13"/>
      <c r="I60" s="46" t="s">
        <v>793</v>
      </c>
      <c r="K60" s="13" t="s">
        <v>140</v>
      </c>
      <c r="L60" s="99">
        <v>0</v>
      </c>
      <c r="M60" s="20" t="s">
        <v>153</v>
      </c>
      <c r="N60" s="20">
        <v>0</v>
      </c>
      <c r="O60" s="20">
        <v>0</v>
      </c>
      <c r="P60" s="20">
        <v>0</v>
      </c>
      <c r="Q60" s="15">
        <v>45859</v>
      </c>
      <c r="R60" s="15">
        <v>45908</v>
      </c>
      <c r="S60" s="46" t="s">
        <v>364</v>
      </c>
      <c r="T60" s="15">
        <v>45980</v>
      </c>
      <c r="U60" s="15">
        <v>45994</v>
      </c>
      <c r="V60" s="71">
        <f>IFERROR(
    IF(W60="DONE",
        "QC DONE",
        IF(OR(X60="TBD", ISBLANK(X60)),
            "NO SHIP DATE",
            IF(AND(ISNUMBER(DATEVALUE(TEXT(W60,"MM/DD/YY"))), ISNUMBER(Table2[[#This Row],[QC START]])),
                NETWORKDAYS(Table2[[#This Row],[QC START]], DATEVALUE(TEXT(W60,"MM/DD/YY")), Delivered!$Z$3:$Z$8),
                IF(AND(ISNUMBER(DATEVALUE(TEXT(X60,"MM/DD/YY"))), ISNUMBER(Table2[[#This Row],[QC START]])),
                    NETWORKDAYS(Table2[[#This Row],[QC START]], DATEVALUE(TEXT(X60,"MM/DD/YY")), Delivered!$Z$3:$Z$8),
                    "IN QC"
                )
            )-1
        )
    ),
"IN QC"
)</f>
        <v>6</v>
      </c>
      <c r="X60" s="15">
        <v>46002</v>
      </c>
      <c r="Y60" s="24">
        <v>46007</v>
      </c>
      <c r="Z60" s="25" t="s">
        <v>794</v>
      </c>
      <c r="AA60" s="45"/>
    </row>
    <row r="61" spans="1:27" ht="57">
      <c r="A61" s="32" t="s">
        <v>60</v>
      </c>
      <c r="B61" s="30" t="s">
        <v>90</v>
      </c>
      <c r="C61" s="6" t="s">
        <v>386</v>
      </c>
      <c r="D61" s="6" t="str">
        <f>LEFT(Table2[[#This Row],[Project]],6)</f>
        <v>805338</v>
      </c>
      <c r="E61" s="15">
        <v>46052</v>
      </c>
      <c r="F61" s="15"/>
      <c r="G61" s="17" t="s">
        <v>35</v>
      </c>
      <c r="H61" s="13"/>
      <c r="I61" s="46" t="s">
        <v>793</v>
      </c>
      <c r="K61" s="13" t="s">
        <v>140</v>
      </c>
      <c r="L61" s="99">
        <v>0</v>
      </c>
      <c r="M61" s="20" t="s">
        <v>153</v>
      </c>
      <c r="N61" s="20">
        <v>0</v>
      </c>
      <c r="O61" s="20">
        <v>0</v>
      </c>
      <c r="P61" s="20">
        <v>0</v>
      </c>
      <c r="Q61" s="15">
        <v>45887</v>
      </c>
      <c r="R61" s="15">
        <v>45936</v>
      </c>
      <c r="S61" s="46" t="s">
        <v>388</v>
      </c>
      <c r="T61" s="15">
        <v>46033</v>
      </c>
      <c r="U61" s="15">
        <v>46038</v>
      </c>
      <c r="V61" s="71">
        <f>IFERROR(
    IF(W61="DONE",
        "QC DONE",
        IF(OR(X61="TBD", ISBLANK(X61)),
            "NO SHIP DATE",
            IF(AND(ISNUMBER(DATEVALUE(TEXT(W61,"MM/DD/YY"))), ISNUMBER(Table2[[#This Row],[QC START]])),
                NETWORKDAYS(Table2[[#This Row],[QC START]], DATEVALUE(TEXT(W61,"MM/DD/YY")), Delivered!$Z$3:$Z$8),
                IF(AND(ISNUMBER(DATEVALUE(TEXT(X61,"MM/DD/YY"))), ISNUMBER(Table2[[#This Row],[QC START]])),
                    NETWORKDAYS(Table2[[#This Row],[QC START]], DATEVALUE(TEXT(X61,"MM/DD/YY")), Delivered!$Z$3:$Z$8),
                    "IN QC"
                )
            )-1
        )
    ),
"IN QC"
)</f>
        <v>6</v>
      </c>
      <c r="X61" s="15">
        <v>46048</v>
      </c>
      <c r="Y61" s="24">
        <v>46052</v>
      </c>
      <c r="Z61" s="25" t="s">
        <v>794</v>
      </c>
      <c r="AA61" s="45"/>
    </row>
    <row r="62" spans="1:27" hidden="1">
      <c r="A62" s="32" t="s">
        <v>60</v>
      </c>
      <c r="B62" s="30" t="s">
        <v>61</v>
      </c>
      <c r="C62" s="6" t="s">
        <v>370</v>
      </c>
      <c r="D62" s="6" t="str">
        <f>LEFT(Table2[[#This Row],[Project]],6)</f>
        <v>805351</v>
      </c>
      <c r="E62" s="15">
        <v>46006</v>
      </c>
      <c r="F62" s="15"/>
      <c r="G62" s="17" t="s">
        <v>303</v>
      </c>
      <c r="H62" s="13"/>
      <c r="I62" s="13" t="s">
        <v>287</v>
      </c>
      <c r="K62" s="13" t="e">
        <f>VLOOKUP($D62,MDE!$A:$K,10,FALSE)</f>
        <v>#N/A</v>
      </c>
      <c r="L62" s="99" t="e">
        <f>VLOOKUP($D62,MDE!$A:$K,2,FALSE)</f>
        <v>#N/A</v>
      </c>
      <c r="M62" s="20" t="s">
        <v>89</v>
      </c>
      <c r="N62" s="20">
        <v>0</v>
      </c>
      <c r="O62" s="20">
        <v>0</v>
      </c>
      <c r="P62" s="20">
        <v>0</v>
      </c>
      <c r="Q62" s="15">
        <v>45922</v>
      </c>
      <c r="R62" s="15">
        <v>45971</v>
      </c>
      <c r="T62" s="15">
        <v>46043</v>
      </c>
      <c r="U62" s="15">
        <v>46048</v>
      </c>
      <c r="V62" s="71">
        <f>IFERROR(
    IF(W62="DONE",
        "QC DONE",
        IF(OR(X62="TBD", ISBLANK(X62)),
            "NO SHIP DATE",
            IF(AND(ISNUMBER(DATEVALUE(TEXT(W62,"MM/DD/YY"))), ISNUMBER(Table2[[#This Row],[QC START]])),
                NETWORKDAYS(Table2[[#This Row],[QC START]], DATEVALUE(TEXT(W62,"MM/DD/YY")), Delivered!$Z$3:$Z$8),
                IF(AND(ISNUMBER(DATEVALUE(TEXT(X62,"MM/DD/YY"))), ISNUMBER(Table2[[#This Row],[QC START]])),
                    NETWORKDAYS(Table2[[#This Row],[QC START]], DATEVALUE(TEXT(X62,"MM/DD/YY")), Delivered!$Z$3:$Z$8),
                    "IN QC"
                )
            )-1
        )
    ),
"IN QC"
)</f>
        <v>5</v>
      </c>
      <c r="X62" s="15">
        <v>46055</v>
      </c>
      <c r="Y62" s="24">
        <v>46059</v>
      </c>
      <c r="Z62" s="25" t="s">
        <v>799</v>
      </c>
      <c r="AA62" s="45"/>
    </row>
    <row r="63" spans="1:27" ht="57">
      <c r="A63" s="32" t="s">
        <v>60</v>
      </c>
      <c r="B63" s="30" t="s">
        <v>90</v>
      </c>
      <c r="C63" s="6" t="s">
        <v>414</v>
      </c>
      <c r="D63" s="6" t="str">
        <f>LEFT(Table2[[#This Row],[Project]],6)</f>
        <v>805339</v>
      </c>
      <c r="E63" s="2">
        <v>46097</v>
      </c>
      <c r="F63" s="2"/>
      <c r="G63" s="17" t="s">
        <v>35</v>
      </c>
      <c r="H63" s="13"/>
      <c r="I63" s="46" t="s">
        <v>793</v>
      </c>
      <c r="K63" s="13" t="s">
        <v>140</v>
      </c>
      <c r="L63" s="99">
        <v>0</v>
      </c>
      <c r="M63" s="20" t="s">
        <v>153</v>
      </c>
      <c r="N63" s="20">
        <v>0</v>
      </c>
      <c r="O63" s="20">
        <v>0</v>
      </c>
      <c r="P63" s="20">
        <v>0</v>
      </c>
      <c r="Q63" s="15">
        <v>45957</v>
      </c>
      <c r="R63" s="15">
        <v>46006</v>
      </c>
      <c r="S63" s="50" t="s">
        <v>416</v>
      </c>
      <c r="T63" s="15">
        <v>46083</v>
      </c>
      <c r="U63" s="15">
        <v>46090</v>
      </c>
      <c r="V63" s="71">
        <f>IFERROR(
    IF(W63="DONE",
        "QC DONE",
        IF(OR(X63="TBD", ISBLANK(X63)),
            "NO SHIP DATE",
            IF(AND(ISNUMBER(DATEVALUE(TEXT(W63,"MM/DD/YY"))), ISNUMBER(Table2[[#This Row],[QC START]])),
                NETWORKDAYS(Table2[[#This Row],[QC START]], DATEVALUE(TEXT(W63,"MM/DD/YY")), Delivered!$Z$3:$Z$8),
                IF(AND(ISNUMBER(DATEVALUE(TEXT(X63,"MM/DD/YY"))), ISNUMBER(Table2[[#This Row],[QC START]])),
                    NETWORKDAYS(Table2[[#This Row],[QC START]], DATEVALUE(TEXT(X63,"MM/DD/YY")), Delivered!$Z$3:$Z$8),
                    "IN QC"
                )
            )-1
        )
    ),
"IN QC"
)</f>
        <v>2</v>
      </c>
      <c r="X63" s="15">
        <v>46092</v>
      </c>
      <c r="Y63" s="24">
        <v>46097</v>
      </c>
      <c r="Z63" s="25" t="s">
        <v>794</v>
      </c>
      <c r="AA63" s="45"/>
    </row>
    <row r="64" spans="1:27" ht="57">
      <c r="A64" s="32" t="s">
        <v>60</v>
      </c>
      <c r="B64" s="30" t="s">
        <v>90</v>
      </c>
      <c r="C64" s="6" t="s">
        <v>426</v>
      </c>
      <c r="D64" s="6" t="str">
        <f>LEFT(Table2[[#This Row],[Project]],6)</f>
        <v>805340</v>
      </c>
      <c r="E64" s="2">
        <v>46142</v>
      </c>
      <c r="F64" s="2"/>
      <c r="G64" s="17" t="s">
        <v>35</v>
      </c>
      <c r="H64" s="13"/>
      <c r="I64" s="46" t="s">
        <v>793</v>
      </c>
      <c r="K64" s="13" t="s">
        <v>140</v>
      </c>
      <c r="L64" s="99">
        <v>0</v>
      </c>
      <c r="M64" s="20" t="s">
        <v>153</v>
      </c>
      <c r="N64" s="20">
        <v>0</v>
      </c>
      <c r="O64" s="20">
        <v>0</v>
      </c>
      <c r="P64" s="20">
        <v>0</v>
      </c>
      <c r="Q64" s="15">
        <v>45992</v>
      </c>
      <c r="R64" s="15">
        <v>46034</v>
      </c>
      <c r="S64" s="46" t="s">
        <v>428</v>
      </c>
      <c r="T64" s="15">
        <v>46120</v>
      </c>
      <c r="U64" s="15">
        <v>46127</v>
      </c>
      <c r="V64" s="71">
        <f>IFERROR(
    IF(W64="DONE",
        "QC DONE",
        IF(OR(X64="TBD", ISBLANK(X64)),
            "NO SHIP DATE",
            IF(AND(ISNUMBER(DATEVALUE(TEXT(W64,"MM/DD/YY"))), ISNUMBER(Table2[[#This Row],[QC START]])),
                NETWORKDAYS(Table2[[#This Row],[QC START]], DATEVALUE(TEXT(W64,"MM/DD/YY")), Delivered!$Z$3:$Z$8),
                IF(AND(ISNUMBER(DATEVALUE(TEXT(X64,"MM/DD/YY"))), ISNUMBER(Table2[[#This Row],[QC START]])),
                    NETWORKDAYS(Table2[[#This Row],[QC START]], DATEVALUE(TEXT(X64,"MM/DD/YY")), Delivered!$Z$3:$Z$8),
                    "IN QC"
                )
            )-1
        )
    ),
"IN QC"
)</f>
        <v>6</v>
      </c>
      <c r="X64" s="15">
        <v>46135</v>
      </c>
      <c r="Y64" s="24">
        <v>46142</v>
      </c>
      <c r="Z64" s="25" t="s">
        <v>794</v>
      </c>
      <c r="AA64" s="45"/>
    </row>
    <row r="65" spans="1:27">
      <c r="A65" s="32" t="s">
        <v>60</v>
      </c>
      <c r="B65" s="30" t="s">
        <v>90</v>
      </c>
      <c r="C65" s="6" t="s">
        <v>91</v>
      </c>
      <c r="D65" s="6" t="str">
        <f>LEFT(Table2[[#This Row],[Project]],6)</f>
        <v>804621</v>
      </c>
      <c r="E65" s="15">
        <v>45838</v>
      </c>
      <c r="F65" s="15"/>
      <c r="G65" s="17" t="s">
        <v>34</v>
      </c>
      <c r="H65" s="13" t="s">
        <v>92</v>
      </c>
      <c r="I65" s="46" t="s">
        <v>800</v>
      </c>
      <c r="J65" s="13" t="s">
        <v>37</v>
      </c>
      <c r="K65" s="13" t="e">
        <f>VLOOKUP($D65,MDE!$A:$K,10,FALSE)</f>
        <v>#N/A</v>
      </c>
      <c r="L65" s="99">
        <v>1</v>
      </c>
      <c r="M65" s="20" t="s">
        <v>94</v>
      </c>
      <c r="N65" s="20">
        <v>1</v>
      </c>
      <c r="O65" s="20">
        <v>0.95</v>
      </c>
      <c r="P65" s="20">
        <v>1</v>
      </c>
      <c r="Q65" s="15" t="s">
        <v>37</v>
      </c>
      <c r="R65" s="15" t="s">
        <v>40</v>
      </c>
      <c r="S65" s="46" t="s">
        <v>96</v>
      </c>
      <c r="T65" s="42">
        <v>45726</v>
      </c>
      <c r="U65" s="42">
        <v>45729</v>
      </c>
      <c r="V65" s="71">
        <f>IFERROR(
    IF(W65="DONE",
        "QC DONE",
        IF(OR(X65="TBD", ISBLANK(X65)),
            "NO SHIP DATE",
            IF(AND(ISNUMBER(DATEVALUE(TEXT(W65,"MM/DD/YY"))), ISNUMBER(Table2[[#This Row],[QC START]])),
                NETWORKDAYS(Table2[[#This Row],[QC START]], DATEVALUE(TEXT(W65,"MM/DD/YY")), Delivered!$Z$3:$Z$8),
                IF(AND(ISNUMBER(DATEVALUE(TEXT(X65,"MM/DD/YY"))), ISNUMBER(Table2[[#This Row],[QC START]])),
                    NETWORKDAYS(Table2[[#This Row],[QC START]], DATEVALUE(TEXT(X65,"MM/DD/YY")), Delivered!$Z$3:$Z$8),
                    "IN QC"
                )
            )-1
        )
    ),
"IN QC"
)</f>
        <v>6</v>
      </c>
      <c r="W65" s="76" t="s">
        <v>801</v>
      </c>
      <c r="X65" s="42">
        <v>45737</v>
      </c>
      <c r="Y65" s="43" t="s">
        <v>83</v>
      </c>
      <c r="Z65" s="25" t="s">
        <v>802</v>
      </c>
      <c r="AA65" s="45"/>
    </row>
    <row r="66" spans="1:27" hidden="1">
      <c r="A66" s="32" t="s">
        <v>60</v>
      </c>
      <c r="B66" s="30" t="s">
        <v>85</v>
      </c>
      <c r="C66" s="5" t="s">
        <v>703</v>
      </c>
      <c r="D66" s="5" t="str">
        <f>LEFT(Table2[[#This Row],[Project]],6)</f>
        <v>804573</v>
      </c>
      <c r="E66" s="15" t="s">
        <v>667</v>
      </c>
      <c r="F66" s="15"/>
      <c r="G66" s="17" t="s">
        <v>34</v>
      </c>
      <c r="H66" s="13" t="s">
        <v>35</v>
      </c>
      <c r="I66" s="46" t="s">
        <v>803</v>
      </c>
      <c r="J66" s="13" t="s">
        <v>37</v>
      </c>
      <c r="K66" s="13" t="s">
        <v>88</v>
      </c>
      <c r="L66" s="99">
        <v>1</v>
      </c>
      <c r="M66" s="20" t="s">
        <v>67</v>
      </c>
      <c r="N66" s="20">
        <v>1</v>
      </c>
      <c r="O66" s="20">
        <v>1</v>
      </c>
      <c r="P66" s="20" t="s">
        <v>35</v>
      </c>
      <c r="Q66" s="15" t="s">
        <v>37</v>
      </c>
      <c r="R66" s="15" t="s">
        <v>435</v>
      </c>
      <c r="S66" s="111" t="s">
        <v>37</v>
      </c>
      <c r="T66" s="13" t="s">
        <v>35</v>
      </c>
      <c r="U66" s="78" t="s">
        <v>83</v>
      </c>
      <c r="V66" s="71" t="str">
        <f>IFERROR(
    IF(W66="DONE",
        "QC DONE",
        IF(OR(X66="TBD", ISBLANK(X66)),
            "NO SHIP DATE",
            IF(AND(ISNUMBER(DATEVALUE(TEXT(W66,"MM/DD/YY"))), ISNUMBER(Table2[[#This Row],[QC START]])),
                NETWORKDAYS(Table2[[#This Row],[QC START]], DATEVALUE(TEXT(W66,"MM/DD/YY")), Delivered!$Z$3:$Z$8),
                IF(AND(ISNUMBER(DATEVALUE(TEXT(X66,"MM/DD/YY"))), ISNUMBER(Table2[[#This Row],[QC START]])),
                    NETWORKDAYS(Table2[[#This Row],[QC START]], DATEVALUE(TEXT(X66,"MM/DD/YY")), Delivered!$Z$3:$Z$8),
                    "IN QC"
                )
            )-1
        )
    ),
"IN QC"
)</f>
        <v>NO SHIP DATE</v>
      </c>
      <c r="X66" s="78" t="s">
        <v>83</v>
      </c>
      <c r="Y66" s="109" t="s">
        <v>83</v>
      </c>
      <c r="Z66" s="25" t="s">
        <v>804</v>
      </c>
      <c r="AA66" s="45"/>
    </row>
    <row r="67" spans="1:27" hidden="1">
      <c r="A67" s="32" t="s">
        <v>30</v>
      </c>
      <c r="B67" s="30"/>
      <c r="C67" s="103" t="s">
        <v>229</v>
      </c>
      <c r="D67" s="6" t="str">
        <f>LEFT(Table2[[#This Row],[Project]],6)</f>
        <v>804541</v>
      </c>
      <c r="E67" s="13"/>
      <c r="F67" s="13" t="s">
        <v>167</v>
      </c>
      <c r="G67" s="17" t="s">
        <v>35</v>
      </c>
      <c r="H67" s="17" t="s">
        <v>35</v>
      </c>
      <c r="I67" s="69" t="s">
        <v>214</v>
      </c>
      <c r="J67" s="13" t="s">
        <v>37</v>
      </c>
      <c r="K67" s="13" t="s">
        <v>779</v>
      </c>
      <c r="M67" s="20" t="s">
        <v>50</v>
      </c>
      <c r="N67" s="20">
        <v>1</v>
      </c>
      <c r="O67" s="20">
        <v>1</v>
      </c>
      <c r="P67" s="20" t="s">
        <v>40</v>
      </c>
      <c r="Q67" s="15" t="s">
        <v>37</v>
      </c>
      <c r="R67" s="15">
        <v>45782</v>
      </c>
      <c r="S67" s="46" t="s">
        <v>35</v>
      </c>
      <c r="T67" s="15">
        <v>45824</v>
      </c>
      <c r="U67" s="15">
        <v>45838</v>
      </c>
      <c r="V67" s="71" t="str">
        <f>IFERROR(
    IF(W67="DONE",
        "QC DONE",
        IF(OR(X67="TBD", ISBLANK(X67)),
            "NO SHIP DATE",
            IF(AND(ISNUMBER(DATEVALUE(TEXT(W67,"MM/DD/YY"))), ISNUMBER(Table2[[#This Row],[QC START]])),
                NETWORKDAYS(Table2[[#This Row],[QC START]], DATEVALUE(TEXT(W67,"MM/DD/YY")), Delivered!$Z$3:$Z$8),
                IF(AND(ISNUMBER(DATEVALUE(TEXT(X67,"MM/DD/YY"))), ISNUMBER(Table2[[#This Row],[QC START]])),
                    NETWORKDAYS(Table2[[#This Row],[QC START]], DATEVALUE(TEXT(X67,"MM/DD/YY")), Delivered!$Z$3:$Z$8),
                    "IN QC"
                )
            )-1
        )
    ),
"IN QC"
)</f>
        <v>NO SHIP DATE</v>
      </c>
      <c r="W67" s="15" t="s">
        <v>805</v>
      </c>
      <c r="X67" s="15" t="s">
        <v>83</v>
      </c>
      <c r="Y67" s="24" t="s">
        <v>83</v>
      </c>
      <c r="Z67" s="24" t="s">
        <v>781</v>
      </c>
      <c r="AA67" s="45"/>
    </row>
    <row r="68" spans="1:27" hidden="1">
      <c r="A68" s="32" t="s">
        <v>30</v>
      </c>
      <c r="B68" s="30"/>
      <c r="C68" s="6" t="s">
        <v>434</v>
      </c>
      <c r="D68" s="6" t="str">
        <f>LEFT(Table2[[#This Row],[Project]],6)</f>
        <v>805109</v>
      </c>
      <c r="E68" s="13"/>
      <c r="F68" s="13"/>
      <c r="G68" s="17"/>
      <c r="H68" s="13"/>
      <c r="I68" s="13"/>
      <c r="K68" s="13" t="s">
        <v>140</v>
      </c>
      <c r="M68" s="20" t="s">
        <v>50</v>
      </c>
      <c r="Q68" s="13"/>
      <c r="R68" s="15" t="s">
        <v>435</v>
      </c>
      <c r="S68" s="46" t="s">
        <v>35</v>
      </c>
      <c r="T68" s="15">
        <v>45607</v>
      </c>
      <c r="U68" s="15">
        <v>45642</v>
      </c>
      <c r="V68" s="71" t="str">
        <f>IFERROR(
    IF(W68="DONE",
        "QC DONE",
        IF(OR(X68="TBD", ISBLANK(X68)),
            "NO SHIP DATE",
            IF(AND(ISNUMBER(DATEVALUE(TEXT(W68,"MM/DD/YY"))), ISNUMBER(Table2[[#This Row],[QC START]])),
                NETWORKDAYS(Table2[[#This Row],[QC START]], DATEVALUE(TEXT(W68,"MM/DD/YY")), Delivered!$Z$3:$Z$8),
                IF(AND(ISNUMBER(DATEVALUE(TEXT(X68,"MM/DD/YY"))), ISNUMBER(Table2[[#This Row],[QC START]])),
                    NETWORKDAYS(Table2[[#This Row],[QC START]], DATEVALUE(TEXT(X68,"MM/DD/YY")), Delivered!$Z$3:$Z$8),
                    "IN QC"
                )
            )-1
        )
    ),
"IN QC"
)</f>
        <v>NO SHIP DATE</v>
      </c>
      <c r="X68" s="13" t="s">
        <v>83</v>
      </c>
      <c r="Y68" s="25" t="s">
        <v>83</v>
      </c>
      <c r="Z68" s="25"/>
      <c r="AA68" s="45"/>
    </row>
    <row r="69" spans="1:27" ht="42.75" hidden="1">
      <c r="A69" s="32" t="s">
        <v>60</v>
      </c>
      <c r="B69" s="30" t="s">
        <v>85</v>
      </c>
      <c r="C69" s="32" t="s">
        <v>172</v>
      </c>
      <c r="D69" s="6" t="str">
        <f>LEFT(Table2[[#This Row],[Project]],6)</f>
        <v>805214</v>
      </c>
      <c r="E69" s="15">
        <v>45857</v>
      </c>
      <c r="F69" s="15"/>
      <c r="G69" s="17" t="s">
        <v>212</v>
      </c>
      <c r="H69" s="13"/>
      <c r="I69" s="46" t="s">
        <v>806</v>
      </c>
      <c r="J69" s="13" t="s">
        <v>37</v>
      </c>
      <c r="K69" s="13" t="s">
        <v>88</v>
      </c>
      <c r="L69" s="99">
        <v>1</v>
      </c>
      <c r="M69" s="20" t="s">
        <v>67</v>
      </c>
      <c r="N69" s="20">
        <v>1</v>
      </c>
      <c r="O69" s="20">
        <v>1</v>
      </c>
      <c r="P69" s="20" t="s">
        <v>35</v>
      </c>
      <c r="Q69" s="15" t="s">
        <v>40</v>
      </c>
      <c r="R69" s="15">
        <v>45733</v>
      </c>
      <c r="S69" s="46" t="s">
        <v>96</v>
      </c>
      <c r="T69" s="13" t="s">
        <v>35</v>
      </c>
      <c r="U69" s="15">
        <v>45782</v>
      </c>
      <c r="V69" s="71">
        <f>IFERROR(
    IF(W69="DONE",
        "QC DONE",
        IF(OR(X69="TBD", ISBLANK(X69)),
            "NO SHIP DATE",
            IF(AND(ISNUMBER(DATEVALUE(TEXT(W69,"MM/DD/YY"))), ISNUMBER(Table2[[#This Row],[QC START]])),
                NETWORKDAYS(Table2[[#This Row],[QC START]], DATEVALUE(TEXT(W69,"MM/DD/YY")), Delivered!$Z$3:$Z$8),
                IF(AND(ISNUMBER(DATEVALUE(TEXT(X69,"MM/DD/YY"))), ISNUMBER(Table2[[#This Row],[QC START]])),
                    NETWORKDAYS(Table2[[#This Row],[QC START]], DATEVALUE(TEXT(X69,"MM/DD/YY")), Delivered!$Z$3:$Z$8),
                    "IN QC"
                )
            )-1
        )
    ),
"IN QC"
)</f>
        <v>5</v>
      </c>
      <c r="X69" s="15">
        <v>45789</v>
      </c>
      <c r="Y69" s="25"/>
      <c r="Z69" s="25" t="s">
        <v>158</v>
      </c>
      <c r="AA69" s="45"/>
    </row>
    <row r="70" spans="1:27" hidden="1">
      <c r="A70" s="32" t="s">
        <v>60</v>
      </c>
      <c r="B70" s="30" t="s">
        <v>72</v>
      </c>
      <c r="C70" s="45" t="s">
        <v>201</v>
      </c>
      <c r="D70" s="6" t="str">
        <f>LEFT(Table2[[#This Row],[Project]],6)</f>
        <v>804928</v>
      </c>
      <c r="E70" s="15">
        <v>45839</v>
      </c>
      <c r="F70" s="15"/>
      <c r="G70" s="17" t="s">
        <v>34</v>
      </c>
      <c r="H70" s="13" t="s">
        <v>35</v>
      </c>
      <c r="I70" s="13" t="s">
        <v>114</v>
      </c>
      <c r="J70" s="13" t="s">
        <v>37</v>
      </c>
      <c r="K70" s="13" t="e">
        <f>VLOOKUP($D70,MDE!$A:$K,10,FALSE)</f>
        <v>#N/A</v>
      </c>
      <c r="L70" s="99">
        <v>0.99</v>
      </c>
      <c r="M70" s="20" t="s">
        <v>204</v>
      </c>
      <c r="N70" s="20">
        <v>1</v>
      </c>
      <c r="O70" s="20">
        <v>0.7</v>
      </c>
      <c r="P70" s="20">
        <v>0</v>
      </c>
      <c r="Q70" s="15" t="s">
        <v>37</v>
      </c>
      <c r="R70" s="15" t="s">
        <v>40</v>
      </c>
      <c r="T70" s="15">
        <v>45782</v>
      </c>
      <c r="U70" s="15">
        <v>45789</v>
      </c>
      <c r="V70" s="71">
        <f>IFERROR(
    IF(W70="DONE",
        "QC DONE",
        IF(OR(X70="TBD", ISBLANK(X70)),
            "NO SHIP DATE",
            IF(AND(ISNUMBER(DATEVALUE(TEXT(W70,"MM/DD/YY"))), ISNUMBER(Table2[[#This Row],[QC START]])),
                NETWORKDAYS(Table2[[#This Row],[QC START]], DATEVALUE(TEXT(W70,"MM/DD/YY")), Delivered!$Z$3:$Z$8),
                IF(AND(ISNUMBER(DATEVALUE(TEXT(X70,"MM/DD/YY"))), ISNUMBER(Table2[[#This Row],[QC START]])),
                    NETWORKDAYS(Table2[[#This Row],[QC START]], DATEVALUE(TEXT(X70,"MM/DD/YY")), Delivered!$Z$3:$Z$8),
                    "IN QC"
                )
            )-1
        )
    ),
"IN QC"
)</f>
        <v>5</v>
      </c>
      <c r="X70" s="15">
        <v>45796</v>
      </c>
      <c r="Y70" s="24"/>
      <c r="Z70" s="25" t="s">
        <v>807</v>
      </c>
      <c r="AA70" s="45"/>
    </row>
    <row r="71" spans="1:27" ht="28.5" hidden="1">
      <c r="A71" s="32" t="s">
        <v>60</v>
      </c>
      <c r="B71" s="30" t="s">
        <v>112</v>
      </c>
      <c r="C71" s="118" t="s">
        <v>162</v>
      </c>
      <c r="D71" s="6" t="str">
        <f>LEFT(Table2[[#This Row],[Project]],6)</f>
        <v>805206</v>
      </c>
      <c r="E71" s="15">
        <v>45910</v>
      </c>
      <c r="F71" s="15" t="s">
        <v>64</v>
      </c>
      <c r="G71" s="17" t="s">
        <v>35</v>
      </c>
      <c r="H71" s="13"/>
      <c r="I71" s="46" t="s">
        <v>808</v>
      </c>
      <c r="J71" s="13" t="s">
        <v>37</v>
      </c>
      <c r="K71" s="13" t="s">
        <v>152</v>
      </c>
      <c r="L71" s="99">
        <v>1</v>
      </c>
      <c r="M71" s="20" t="s">
        <v>153</v>
      </c>
      <c r="N71" s="20">
        <v>1</v>
      </c>
      <c r="O71" s="20">
        <v>1</v>
      </c>
      <c r="P71" s="20">
        <v>0</v>
      </c>
      <c r="Q71" s="15" t="s">
        <v>40</v>
      </c>
      <c r="R71" s="15">
        <v>45743</v>
      </c>
      <c r="T71" s="15">
        <v>45792</v>
      </c>
      <c r="U71" s="15">
        <v>45796</v>
      </c>
      <c r="V71" s="71">
        <f>IFERROR(
    IF(W71="DONE",
        "QC DONE",
        IF(OR(X71="TBD", ISBLANK(X71)),
            "NO SHIP DATE",
            IF(AND(ISNUMBER(DATEVALUE(TEXT(W71,"MM/DD/YY"))), ISNUMBER(Table2[[#This Row],[QC START]])),
                NETWORKDAYS(Table2[[#This Row],[QC START]], DATEVALUE(TEXT(W71,"MM/DD/YY")), Delivered!$Z$3:$Z$8),
                IF(AND(ISNUMBER(DATEVALUE(TEXT(X71,"MM/DD/YY"))), ISNUMBER(Table2[[#This Row],[QC START]])),
                    NETWORKDAYS(Table2[[#This Row],[QC START]], DATEVALUE(TEXT(X71,"MM/DD/YY")), Delivered!$Z$3:$Z$8),
                    "IN QC"
                )
            )-1
        )
    ),
"IN QC"
)</f>
        <v>5</v>
      </c>
      <c r="X71" s="15">
        <v>45803</v>
      </c>
      <c r="Y71" s="24"/>
      <c r="Z71" s="25" t="s">
        <v>164</v>
      </c>
      <c r="AA71" s="45"/>
    </row>
    <row r="72" spans="1:27" ht="42.75" hidden="1">
      <c r="A72" s="32" t="s">
        <v>60</v>
      </c>
      <c r="B72" s="30" t="s">
        <v>143</v>
      </c>
      <c r="C72" s="32" t="s">
        <v>208</v>
      </c>
      <c r="D72" s="6" t="str">
        <f>LEFT(Table2[[#This Row],[Project]],6)</f>
        <v>804450</v>
      </c>
      <c r="E72" s="15">
        <v>45846</v>
      </c>
      <c r="F72" s="15"/>
      <c r="G72" s="17" t="s">
        <v>35</v>
      </c>
      <c r="H72" s="13" t="s">
        <v>35</v>
      </c>
      <c r="I72" s="46" t="s">
        <v>809</v>
      </c>
      <c r="J72" s="108"/>
      <c r="K72" s="13" t="e">
        <f>VLOOKUP($D72,MDE!$A:$K,10,FALSE)</f>
        <v>#N/A</v>
      </c>
      <c r="L72" s="101">
        <v>0.92</v>
      </c>
      <c r="M72" s="20" t="s">
        <v>89</v>
      </c>
      <c r="N72" s="20">
        <v>1</v>
      </c>
      <c r="O72" s="20">
        <v>1</v>
      </c>
      <c r="P72" s="20">
        <v>0</v>
      </c>
      <c r="Q72" s="15" t="s">
        <v>40</v>
      </c>
      <c r="R72" s="78">
        <v>45754</v>
      </c>
      <c r="T72" s="15">
        <v>45775</v>
      </c>
      <c r="U72" s="15">
        <v>45796</v>
      </c>
      <c r="V72" s="71">
        <f>IFERROR(
    IF(W72="DONE",
        "QC DONE",
        IF(OR(X72="TBD", ISBLANK(X72)),
            "NO SHIP DATE",
            IF(AND(ISNUMBER(DATEVALUE(TEXT(W72,"MM/DD/YY"))), ISNUMBER(Table2[[#This Row],[QC START]])),
                NETWORKDAYS(Table2[[#This Row],[QC START]], DATEVALUE(TEXT(W72,"MM/DD/YY")), Delivered!$Z$3:$Z$8),
                IF(AND(ISNUMBER(DATEVALUE(TEXT(X72,"MM/DD/YY"))), ISNUMBER(Table2[[#This Row],[QC START]])),
                    NETWORKDAYS(Table2[[#This Row],[QC START]], DATEVALUE(TEXT(X72,"MM/DD/YY")), Delivered!$Z$3:$Z$8),
                    "IN QC"
                )
            )-1
        )
    ),
"IN QC"
)</f>
        <v>5</v>
      </c>
      <c r="X72" s="15">
        <v>45803</v>
      </c>
      <c r="Y72" s="24"/>
      <c r="Z72" s="25" t="s">
        <v>810</v>
      </c>
      <c r="AA72" s="45"/>
    </row>
    <row r="73" spans="1:27" ht="31.5" hidden="1" customHeight="1">
      <c r="A73" s="32" t="s">
        <v>30</v>
      </c>
      <c r="B73" s="30"/>
      <c r="C73" s="45" t="s">
        <v>299</v>
      </c>
      <c r="D73" s="6" t="str">
        <f>LEFT(Table2[[#This Row],[Project]],6)</f>
        <v>805132</v>
      </c>
      <c r="E73" s="15">
        <v>45909</v>
      </c>
      <c r="F73" s="15" t="s">
        <v>64</v>
      </c>
      <c r="G73" s="17" t="s">
        <v>811</v>
      </c>
      <c r="H73" s="13" t="s">
        <v>310</v>
      </c>
      <c r="I73" s="13" t="s">
        <v>240</v>
      </c>
      <c r="J73" s="13" t="s">
        <v>37</v>
      </c>
      <c r="K73" s="13" t="e">
        <f>VLOOKUP($D73,MDE!$A:$K,10,FALSE)</f>
        <v>#N/A</v>
      </c>
      <c r="L73" s="101">
        <v>1</v>
      </c>
      <c r="M73" s="20" t="s">
        <v>252</v>
      </c>
      <c r="N73" s="20">
        <v>0.95</v>
      </c>
      <c r="O73" s="20">
        <v>0.7</v>
      </c>
      <c r="P73" s="20">
        <v>0</v>
      </c>
      <c r="Q73" s="15" t="s">
        <v>40</v>
      </c>
      <c r="R73" s="15">
        <v>45733</v>
      </c>
      <c r="U73" s="15">
        <v>45796</v>
      </c>
      <c r="V73" s="71">
        <f>IFERROR(
    IF(W73="DONE",
        "QC DONE",
        IF(OR(X73="TBD", ISBLANK(X73)),
            "NO SHIP DATE",
            IF(AND(ISNUMBER(DATEVALUE(TEXT(W73,"MM/DD/YY"))), ISNUMBER(Table2[[#This Row],[QC START]])),
                NETWORKDAYS(Table2[[#This Row],[QC START]], DATEVALUE(TEXT(W73,"MM/DD/YY")), Delivered!$Z$3:$Z$8),
                IF(AND(ISNUMBER(DATEVALUE(TEXT(X73,"MM/DD/YY"))), ISNUMBER(Table2[[#This Row],[QC START]])),
                    NETWORKDAYS(Table2[[#This Row],[QC START]], DATEVALUE(TEXT(X73,"MM/DD/YY")), Delivered!$Z$3:$Z$8),
                    "IN QC"
                )
            )-1
        )
    ),
"IN QC"
)</f>
        <v>5</v>
      </c>
      <c r="X73" s="15">
        <v>45803</v>
      </c>
      <c r="Y73" s="24"/>
      <c r="Z73" s="25" t="s">
        <v>812</v>
      </c>
      <c r="AA73" s="45"/>
    </row>
    <row r="74" spans="1:27" ht="41.85" customHeight="1">
      <c r="A74" s="32" t="s">
        <v>60</v>
      </c>
      <c r="B74" s="30" t="s">
        <v>90</v>
      </c>
      <c r="C74" s="6" t="s">
        <v>174</v>
      </c>
      <c r="D74" s="6" t="str">
        <f>LEFT(Table2[[#This Row],[Project]],6)</f>
        <v>805344</v>
      </c>
      <c r="E74" s="15">
        <v>45838</v>
      </c>
      <c r="F74" s="15"/>
      <c r="G74" s="17" t="s">
        <v>35</v>
      </c>
      <c r="H74" s="13"/>
      <c r="I74" s="13" t="s">
        <v>129</v>
      </c>
      <c r="J74" s="13" t="s">
        <v>37</v>
      </c>
      <c r="K74" s="13" t="s">
        <v>66</v>
      </c>
      <c r="L74" s="99">
        <v>1</v>
      </c>
      <c r="M74" s="20" t="s">
        <v>115</v>
      </c>
      <c r="N74" s="20">
        <v>1</v>
      </c>
      <c r="O74" s="20">
        <v>1</v>
      </c>
      <c r="P74" s="20">
        <v>0</v>
      </c>
      <c r="Q74" s="15" t="s">
        <v>40</v>
      </c>
      <c r="R74" s="15">
        <v>45740</v>
      </c>
      <c r="S74" s="46" t="s">
        <v>96</v>
      </c>
      <c r="T74" s="15">
        <v>45798</v>
      </c>
      <c r="U74" s="15">
        <v>45803</v>
      </c>
      <c r="V74" s="71">
        <f>IFERROR(
    IF(W74="DONE",
        "QC DONE",
        IF(OR(X74="TBD", ISBLANK(X74)),
            "NO SHIP DATE",
            IF(AND(ISNUMBER(DATEVALUE(TEXT(W74,"MM/DD/YY"))), ISNUMBER(Table2[[#This Row],[QC START]])),
                NETWORKDAYS(Table2[[#This Row],[QC START]], DATEVALUE(TEXT(W74,"MM/DD/YY")), Delivered!$Z$3:$Z$8),
                IF(AND(ISNUMBER(DATEVALUE(TEXT(X74,"MM/DD/YY"))), ISNUMBER(Table2[[#This Row],[QC START]])),
                    NETWORKDAYS(Table2[[#This Row],[QC START]], DATEVALUE(TEXT(X74,"MM/DD/YY")), Delivered!$Z$3:$Z$8),
                    "IN QC"
                )
            )-1
        )
    ),
"IN QC"
)</f>
        <v>5</v>
      </c>
      <c r="X74" s="15">
        <v>45810</v>
      </c>
      <c r="Y74" s="25"/>
      <c r="Z74" s="25" t="s">
        <v>164</v>
      </c>
      <c r="AA74" s="45"/>
    </row>
    <row r="75" spans="1:27" hidden="1">
      <c r="A75" s="32" t="s">
        <v>30</v>
      </c>
      <c r="B75" s="30"/>
      <c r="C75" s="6" t="s">
        <v>308</v>
      </c>
      <c r="D75" s="6" t="str">
        <f>LEFT(Table2[[#This Row],[Project]],6)</f>
        <v>805287</v>
      </c>
      <c r="E75" s="15">
        <v>45909</v>
      </c>
      <c r="F75" s="15" t="s">
        <v>64</v>
      </c>
      <c r="G75" s="17" t="s">
        <v>811</v>
      </c>
      <c r="H75" s="13" t="s">
        <v>310</v>
      </c>
      <c r="I75" s="13" t="s">
        <v>240</v>
      </c>
      <c r="J75" s="13" t="s">
        <v>37</v>
      </c>
      <c r="K75" s="13" t="s">
        <v>251</v>
      </c>
      <c r="L75" s="101">
        <v>1</v>
      </c>
      <c r="M75" s="20" t="s">
        <v>252</v>
      </c>
      <c r="N75" s="20">
        <v>0.95</v>
      </c>
      <c r="O75" s="20">
        <v>0.7</v>
      </c>
      <c r="P75" s="20">
        <v>0</v>
      </c>
      <c r="Q75" s="15" t="s">
        <v>40</v>
      </c>
      <c r="R75" s="15">
        <v>45747</v>
      </c>
      <c r="U75" s="15">
        <v>45810</v>
      </c>
      <c r="V75" s="71">
        <f>IFERROR(
    IF(W75="DONE",
        "QC DONE",
        IF(OR(X75="TBD", ISBLANK(X75)),
            "NO SHIP DATE",
            IF(AND(ISNUMBER(DATEVALUE(TEXT(W75,"MM/DD/YY"))), ISNUMBER(Table2[[#This Row],[QC START]])),
                NETWORKDAYS(Table2[[#This Row],[QC START]], DATEVALUE(TEXT(W75,"MM/DD/YY")), Delivered!$Z$3:$Z$8),
                IF(AND(ISNUMBER(DATEVALUE(TEXT(X75,"MM/DD/YY"))), ISNUMBER(Table2[[#This Row],[QC START]])),
                    NETWORKDAYS(Table2[[#This Row],[QC START]], DATEVALUE(TEXT(X75,"MM/DD/YY")), Delivered!$Z$3:$Z$8),
                    "IN QC"
                )
            )-1
        )
    ),
"IN QC"
)</f>
        <v>5</v>
      </c>
      <c r="X75" s="15">
        <v>45817</v>
      </c>
      <c r="Y75" s="24"/>
      <c r="Z75" s="25" t="s">
        <v>329</v>
      </c>
      <c r="AA75" s="45"/>
    </row>
    <row r="76" spans="1:27" ht="28.5" hidden="1">
      <c r="A76" s="32" t="s">
        <v>60</v>
      </c>
      <c r="B76" s="30" t="s">
        <v>85</v>
      </c>
      <c r="C76" s="45" t="s">
        <v>155</v>
      </c>
      <c r="D76" s="6" t="str">
        <f>LEFT(Table2[[#This Row],[Project]],6)</f>
        <v>804862</v>
      </c>
      <c r="E76" s="15">
        <v>45857</v>
      </c>
      <c r="F76" s="15"/>
      <c r="G76" s="17" t="s">
        <v>212</v>
      </c>
      <c r="H76" s="13"/>
      <c r="I76" s="46" t="s">
        <v>813</v>
      </c>
      <c r="J76" s="13" t="s">
        <v>37</v>
      </c>
      <c r="K76" s="13" t="e">
        <f>VLOOKUP($D76,MDE!$A:$K,10,FALSE)</f>
        <v>#N/A</v>
      </c>
      <c r="L76" s="99">
        <v>1</v>
      </c>
      <c r="M76" s="20" t="s">
        <v>67</v>
      </c>
      <c r="N76" s="20">
        <v>1</v>
      </c>
      <c r="O76" s="20">
        <v>1</v>
      </c>
      <c r="P76" s="20" t="s">
        <v>35</v>
      </c>
      <c r="Q76" s="15" t="s">
        <v>37</v>
      </c>
      <c r="R76" s="15">
        <v>45768</v>
      </c>
      <c r="S76" s="46" t="s">
        <v>96</v>
      </c>
      <c r="T76" s="13" t="s">
        <v>35</v>
      </c>
      <c r="U76" s="15">
        <v>45824</v>
      </c>
      <c r="V76" s="71">
        <f>IFERROR(
    IF(W76="DONE",
        "QC DONE",
        IF(OR(X76="TBD", ISBLANK(X76)),
            "NO SHIP DATE",
            IF(AND(ISNUMBER(DATEVALUE(TEXT(W76,"MM/DD/YY"))), ISNUMBER(Table2[[#This Row],[QC START]])),
                NETWORKDAYS(Table2[[#This Row],[QC START]], DATEVALUE(TEXT(W76,"MM/DD/YY")), Delivered!$Z$3:$Z$8),
                IF(AND(ISNUMBER(DATEVALUE(TEXT(X76,"MM/DD/YY"))), ISNUMBER(Table2[[#This Row],[QC START]])),
                    NETWORKDAYS(Table2[[#This Row],[QC START]], DATEVALUE(TEXT(X76,"MM/DD/YY")), Delivered!$Z$3:$Z$8),
                    "IN QC"
                )
            )-1
        )
    ),
"IN QC"
)</f>
        <v>5</v>
      </c>
      <c r="X76" s="15">
        <v>45831</v>
      </c>
      <c r="Y76" s="25"/>
      <c r="Z76" s="25" t="s">
        <v>158</v>
      </c>
      <c r="AA76" s="45"/>
    </row>
    <row r="77" spans="1:27">
      <c r="A77" s="32" t="s">
        <v>60</v>
      </c>
      <c r="B77" s="30" t="s">
        <v>90</v>
      </c>
      <c r="C77" s="6" t="s">
        <v>177</v>
      </c>
      <c r="D77" s="6" t="str">
        <f>LEFT(Table2[[#This Row],[Project]],6)</f>
        <v>805345</v>
      </c>
      <c r="E77" s="15">
        <v>45838</v>
      </c>
      <c r="F77" s="15"/>
      <c r="G77" s="17" t="s">
        <v>35</v>
      </c>
      <c r="H77" s="13"/>
      <c r="I77" s="13" t="s">
        <v>287</v>
      </c>
      <c r="J77" s="13" t="s">
        <v>37</v>
      </c>
      <c r="K77" s="13" t="s">
        <v>66</v>
      </c>
      <c r="L77" s="99">
        <v>1</v>
      </c>
      <c r="M77" s="20" t="s">
        <v>115</v>
      </c>
      <c r="N77" s="20">
        <v>1</v>
      </c>
      <c r="O77" s="20">
        <v>1</v>
      </c>
      <c r="P77" s="20">
        <v>0</v>
      </c>
      <c r="Q77" s="15" t="s">
        <v>40</v>
      </c>
      <c r="R77" s="15">
        <v>45761</v>
      </c>
      <c r="S77" s="46" t="s">
        <v>96</v>
      </c>
      <c r="T77" s="15">
        <v>45819</v>
      </c>
      <c r="U77" s="15">
        <v>45824</v>
      </c>
      <c r="V77" s="71">
        <f>IFERROR(
    IF(W77="DONE",
        "QC DONE",
        IF(OR(X77="TBD", ISBLANK(X77)),
            "NO SHIP DATE",
            IF(AND(ISNUMBER(DATEVALUE(TEXT(W77,"MM/DD/YY"))), ISNUMBER(Table2[[#This Row],[QC START]])),
                NETWORKDAYS(Table2[[#This Row],[QC START]], DATEVALUE(TEXT(W77,"MM/DD/YY")), Delivered!$Z$3:$Z$8),
                IF(AND(ISNUMBER(DATEVALUE(TEXT(X77,"MM/DD/YY"))), ISNUMBER(Table2[[#This Row],[QC START]])),
                    NETWORKDAYS(Table2[[#This Row],[QC START]], DATEVALUE(TEXT(X77,"MM/DD/YY")), Delivered!$Z$3:$Z$8),
                    "IN QC"
                )
            )-1
        )
    ),
"IN QC"
)</f>
        <v>5</v>
      </c>
      <c r="X77" s="15">
        <v>45831</v>
      </c>
      <c r="Y77" s="25"/>
      <c r="Z77" s="25" t="s">
        <v>178</v>
      </c>
      <c r="AA77" s="45"/>
    </row>
    <row r="78" spans="1:27" ht="28.5" hidden="1">
      <c r="A78" s="32" t="s">
        <v>60</v>
      </c>
      <c r="B78" s="30" t="s">
        <v>112</v>
      </c>
      <c r="C78" s="6" t="s">
        <v>257</v>
      </c>
      <c r="D78" s="6" t="str">
        <f>LEFT(Table2[[#This Row],[Project]],6)</f>
        <v>805049</v>
      </c>
      <c r="E78" s="15">
        <v>45884</v>
      </c>
      <c r="F78" s="15" t="s">
        <v>64</v>
      </c>
      <c r="G78" s="17" t="s">
        <v>34</v>
      </c>
      <c r="H78" s="13"/>
      <c r="I78" s="46" t="s">
        <v>814</v>
      </c>
      <c r="J78" s="108"/>
      <c r="K78" s="13" t="e">
        <f>VLOOKUP($D78,MDE!$A:$K,10,FALSE)</f>
        <v>#N/A</v>
      </c>
      <c r="L78" s="101">
        <v>0.74</v>
      </c>
      <c r="M78" s="20" t="s">
        <v>127</v>
      </c>
      <c r="N78" s="20">
        <v>0</v>
      </c>
      <c r="O78" s="20">
        <v>0.05</v>
      </c>
      <c r="P78" s="20">
        <v>0</v>
      </c>
      <c r="Q78" s="15" t="s">
        <v>40</v>
      </c>
      <c r="R78" s="15">
        <v>45754</v>
      </c>
      <c r="T78" s="15">
        <v>45820</v>
      </c>
      <c r="U78" s="15">
        <v>45824</v>
      </c>
      <c r="V78" s="71">
        <f>IFERROR(
    IF(W78="DONE",
        "QC DONE",
        IF(OR(X78="TBD", ISBLANK(X78)),
            "NO SHIP DATE",
            IF(AND(ISNUMBER(DATEVALUE(TEXT(W78,"MM/DD/YY"))), ISNUMBER(Table2[[#This Row],[QC START]])),
                NETWORKDAYS(Table2[[#This Row],[QC START]], DATEVALUE(TEXT(W78,"MM/DD/YY")), Delivered!$Z$3:$Z$8),
                IF(AND(ISNUMBER(DATEVALUE(TEXT(X78,"MM/DD/YY"))), ISNUMBER(Table2[[#This Row],[QC START]])),
                    NETWORKDAYS(Table2[[#This Row],[QC START]], DATEVALUE(TEXT(X78,"MM/DD/YY")), Delivered!$Z$3:$Z$8),
                    "IN QC"
                )
            )-1
        )
    ),
"IN QC"
)</f>
        <v>5</v>
      </c>
      <c r="X78" s="15">
        <v>45831</v>
      </c>
      <c r="Y78" s="25"/>
      <c r="Z78" s="25" t="s">
        <v>815</v>
      </c>
      <c r="AA78" s="45"/>
    </row>
    <row r="79" spans="1:27" hidden="1">
      <c r="A79" s="32" t="s">
        <v>60</v>
      </c>
      <c r="B79" s="30" t="s">
        <v>72</v>
      </c>
      <c r="C79" s="6" t="s">
        <v>211</v>
      </c>
      <c r="D79" s="6" t="str">
        <f>LEFT(Table2[[#This Row],[Project]],6)</f>
        <v>805304</v>
      </c>
      <c r="E79" s="15">
        <v>45884</v>
      </c>
      <c r="F79" s="15" t="s">
        <v>64</v>
      </c>
      <c r="G79" s="17" t="s">
        <v>212</v>
      </c>
      <c r="H79" s="13" t="s">
        <v>213</v>
      </c>
      <c r="I79" s="46" t="s">
        <v>175</v>
      </c>
      <c r="J79" s="108"/>
      <c r="L79" s="101">
        <v>1</v>
      </c>
      <c r="M79" s="20" t="s">
        <v>109</v>
      </c>
      <c r="N79" s="20">
        <v>1</v>
      </c>
      <c r="O79" s="20">
        <v>0.32</v>
      </c>
      <c r="P79" s="20">
        <v>0</v>
      </c>
      <c r="Q79" s="102" t="s">
        <v>40</v>
      </c>
      <c r="R79" s="15">
        <v>45761</v>
      </c>
      <c r="T79" s="15">
        <v>45819</v>
      </c>
      <c r="U79" s="15">
        <v>45824</v>
      </c>
      <c r="V79" s="71">
        <f>IFERROR(
    IF(W79="DONE",
        "QC DONE",
        IF(OR(X79="TBD", ISBLANK(X79)),
            "NO SHIP DATE",
            IF(AND(ISNUMBER(DATEVALUE(TEXT(W79,"MM/DD/YY"))), ISNUMBER(Table2[[#This Row],[QC START]])),
                NETWORKDAYS(Table2[[#This Row],[QC START]], DATEVALUE(TEXT(W79,"MM/DD/YY")), Delivered!$Z$3:$Z$8),
                IF(AND(ISNUMBER(DATEVALUE(TEXT(X79,"MM/DD/YY"))), ISNUMBER(Table2[[#This Row],[QC START]])),
                    NETWORKDAYS(Table2[[#This Row],[QC START]], DATEVALUE(TEXT(X79,"MM/DD/YY")), Delivered!$Z$3:$Z$8),
                    "IN QC"
                )
            )-1
        )
    ),
"IN QC"
)</f>
        <v>5</v>
      </c>
      <c r="X79" s="15">
        <v>45831</v>
      </c>
      <c r="Y79" s="25"/>
      <c r="Z79" s="25" t="s">
        <v>816</v>
      </c>
      <c r="AA79" s="45"/>
    </row>
    <row r="80" spans="1:27" hidden="1">
      <c r="A80" s="32" t="s">
        <v>30</v>
      </c>
      <c r="B80" s="30"/>
      <c r="C80" s="32" t="s">
        <v>311</v>
      </c>
      <c r="D80" s="6" t="str">
        <f>LEFT(Table2[[#This Row],[Project]],6)</f>
        <v>805288</v>
      </c>
      <c r="E80" s="15">
        <v>45909</v>
      </c>
      <c r="F80" s="15" t="s">
        <v>64</v>
      </c>
      <c r="G80" s="17" t="s">
        <v>811</v>
      </c>
      <c r="H80" s="13" t="s">
        <v>310</v>
      </c>
      <c r="I80" s="13" t="s">
        <v>240</v>
      </c>
      <c r="J80" s="13" t="s">
        <v>37</v>
      </c>
      <c r="K80" s="13" t="s">
        <v>251</v>
      </c>
      <c r="L80" s="101">
        <v>1</v>
      </c>
      <c r="M80" s="20" t="s">
        <v>252</v>
      </c>
      <c r="N80" s="20">
        <v>0.95</v>
      </c>
      <c r="O80" s="20">
        <v>0.7</v>
      </c>
      <c r="P80" s="20">
        <v>0</v>
      </c>
      <c r="Q80" s="15">
        <v>45748</v>
      </c>
      <c r="R80" s="15">
        <v>45754</v>
      </c>
      <c r="U80" s="15">
        <v>45824</v>
      </c>
      <c r="V80" s="71">
        <f>IFERROR(
    IF(W80="DONE",
        "QC DONE",
        IF(OR(X80="TBD", ISBLANK(X80)),
            "NO SHIP DATE",
            IF(AND(ISNUMBER(DATEVALUE(TEXT(W80,"MM/DD/YY"))), ISNUMBER(Table2[[#This Row],[QC START]])),
                NETWORKDAYS(Table2[[#This Row],[QC START]], DATEVALUE(TEXT(W80,"MM/DD/YY")), Delivered!$Z$3:$Z$8),
                IF(AND(ISNUMBER(DATEVALUE(TEXT(X80,"MM/DD/YY"))), ISNUMBER(Table2[[#This Row],[QC START]])),
                    NETWORKDAYS(Table2[[#This Row],[QC START]], DATEVALUE(TEXT(X80,"MM/DD/YY")), Delivered!$Z$3:$Z$8),
                    "IN QC"
                )
            )-1
        )
    ),
"IN QC"
)</f>
        <v>5</v>
      </c>
      <c r="X80" s="15">
        <v>45831</v>
      </c>
      <c r="Y80" s="24"/>
      <c r="Z80" s="25" t="s">
        <v>329</v>
      </c>
      <c r="AA80" s="45"/>
    </row>
    <row r="81" spans="1:27" hidden="1">
      <c r="A81" s="32" t="s">
        <v>30</v>
      </c>
      <c r="B81" s="30"/>
      <c r="C81" s="45" t="s">
        <v>328</v>
      </c>
      <c r="D81" s="6" t="str">
        <f>LEFT(Table2[[#This Row],[Project]],6)</f>
        <v>805289</v>
      </c>
      <c r="E81" s="15">
        <v>45909</v>
      </c>
      <c r="F81" s="15" t="s">
        <v>64</v>
      </c>
      <c r="G81" s="17" t="s">
        <v>811</v>
      </c>
      <c r="H81" s="13" t="s">
        <v>310</v>
      </c>
      <c r="I81" s="13" t="s">
        <v>240</v>
      </c>
      <c r="J81" s="13" t="s">
        <v>37</v>
      </c>
      <c r="K81" s="13" t="s">
        <v>251</v>
      </c>
      <c r="L81" s="101">
        <v>1</v>
      </c>
      <c r="M81" s="20" t="s">
        <v>252</v>
      </c>
      <c r="N81" s="20">
        <v>0.95</v>
      </c>
      <c r="O81" s="20">
        <v>0.7</v>
      </c>
      <c r="P81" s="20">
        <v>0</v>
      </c>
      <c r="Q81" s="15">
        <v>45761</v>
      </c>
      <c r="R81" s="15">
        <v>45768</v>
      </c>
      <c r="U81" s="15">
        <v>45838</v>
      </c>
      <c r="V81" s="71">
        <f>IFERROR(
    IF(W81="DONE",
        "QC DONE",
        IF(OR(X81="TBD", ISBLANK(X81)),
            "NO SHIP DATE",
            IF(AND(ISNUMBER(DATEVALUE(TEXT(W81,"MM/DD/YY"))), ISNUMBER(Table2[[#This Row],[QC START]])),
                NETWORKDAYS(Table2[[#This Row],[QC START]], DATEVALUE(TEXT(W81,"MM/DD/YY")), Delivered!$Z$3:$Z$8),
                IF(AND(ISNUMBER(DATEVALUE(TEXT(X81,"MM/DD/YY"))), ISNUMBER(Table2[[#This Row],[QC START]])),
                    NETWORKDAYS(Table2[[#This Row],[QC START]], DATEVALUE(TEXT(X81,"MM/DD/YY")), Delivered!$Z$3:$Z$8),
                    "IN QC"
                )
            )-1
        )
    ),
"IN QC"
)</f>
        <v>5</v>
      </c>
      <c r="X81" s="15">
        <v>45845</v>
      </c>
      <c r="Y81" s="24"/>
      <c r="Z81" s="25" t="s">
        <v>329</v>
      </c>
      <c r="AA81" s="45"/>
    </row>
    <row r="82" spans="1:27" ht="28.5" hidden="1">
      <c r="A82" s="32" t="s">
        <v>60</v>
      </c>
      <c r="B82" s="30" t="s">
        <v>85</v>
      </c>
      <c r="C82" s="32" t="s">
        <v>222</v>
      </c>
      <c r="D82" s="6" t="str">
        <f>LEFT(Table2[[#This Row],[Project]],6)</f>
        <v>805203</v>
      </c>
      <c r="E82" s="15">
        <v>45967</v>
      </c>
      <c r="F82" s="15"/>
      <c r="G82" s="17" t="s">
        <v>212</v>
      </c>
      <c r="H82" s="13"/>
      <c r="I82" s="46" t="s">
        <v>817</v>
      </c>
      <c r="J82" s="13" t="s">
        <v>37</v>
      </c>
      <c r="K82" s="13" t="s">
        <v>88</v>
      </c>
      <c r="L82" s="99">
        <v>1</v>
      </c>
      <c r="M82" s="20" t="s">
        <v>67</v>
      </c>
      <c r="N82" s="20">
        <v>1</v>
      </c>
      <c r="O82" s="20">
        <v>1</v>
      </c>
      <c r="P82" s="20" t="s">
        <v>35</v>
      </c>
      <c r="Q82" s="15">
        <v>45382</v>
      </c>
      <c r="R82" s="15">
        <v>45796</v>
      </c>
      <c r="U82" s="15">
        <v>45845</v>
      </c>
      <c r="V82" s="71">
        <f>IFERROR(
    IF(W82="DONE",
        "QC DONE",
        IF(OR(X82="TBD", ISBLANK(X82)),
            "NO SHIP DATE",
            IF(AND(ISNUMBER(DATEVALUE(TEXT(W82,"MM/DD/YY"))), ISNUMBER(Table2[[#This Row],[QC START]])),
                NETWORKDAYS(Table2[[#This Row],[QC START]], DATEVALUE(TEXT(W82,"MM/DD/YY")), Delivered!$Z$3:$Z$8),
                IF(AND(ISNUMBER(DATEVALUE(TEXT(X82,"MM/DD/YY"))), ISNUMBER(Table2[[#This Row],[QC START]])),
                    NETWORKDAYS(Table2[[#This Row],[QC START]], DATEVALUE(TEXT(X82,"MM/DD/YY")), Delivered!$Z$3:$Z$8),
                    "IN QC"
                )
            )-1
        )
    ),
"IN QC"
)</f>
        <v>5</v>
      </c>
      <c r="X82" s="15">
        <v>45852</v>
      </c>
      <c r="Y82" s="25"/>
      <c r="Z82" s="25" t="s">
        <v>158</v>
      </c>
      <c r="AA82" s="45"/>
    </row>
    <row r="83" spans="1:27" ht="28.5" hidden="1">
      <c r="A83" s="32" t="s">
        <v>60</v>
      </c>
      <c r="B83" s="30" t="s">
        <v>85</v>
      </c>
      <c r="C83" s="32" t="s">
        <v>312</v>
      </c>
      <c r="D83" s="6" t="str">
        <f>LEFT(Table2[[#This Row],[Project]],6)</f>
        <v>804886</v>
      </c>
      <c r="E83" s="15">
        <v>45896</v>
      </c>
      <c r="F83" s="15"/>
      <c r="G83" s="17" t="s">
        <v>34</v>
      </c>
      <c r="H83" s="13"/>
      <c r="I83" s="46" t="s">
        <v>818</v>
      </c>
      <c r="J83" s="13" t="s">
        <v>37</v>
      </c>
      <c r="K83" s="13" t="e">
        <f>VLOOKUP($D83,MDE!$A:$K,10,FALSE)</f>
        <v>#N/A</v>
      </c>
      <c r="L83" s="99">
        <v>0.99</v>
      </c>
      <c r="M83" s="20" t="s">
        <v>127</v>
      </c>
      <c r="N83" s="20">
        <v>0.9</v>
      </c>
      <c r="O83" s="20">
        <v>0.63</v>
      </c>
      <c r="P83" s="20">
        <v>0</v>
      </c>
      <c r="Q83" s="15" t="s">
        <v>40</v>
      </c>
      <c r="R83" s="78">
        <v>45754</v>
      </c>
      <c r="T83" s="15">
        <v>45838</v>
      </c>
      <c r="U83" s="15">
        <v>45852</v>
      </c>
      <c r="V83" s="71">
        <f>IFERROR(
    IF(W83="DONE",
        "QC DONE",
        IF(OR(X83="TBD", ISBLANK(X83)),
            "NO SHIP DATE",
            IF(AND(ISNUMBER(DATEVALUE(TEXT(W83,"MM/DD/YY"))), ISNUMBER(Table2[[#This Row],[QC START]])),
                NETWORKDAYS(Table2[[#This Row],[QC START]], DATEVALUE(TEXT(W83,"MM/DD/YY")), Delivered!$Z$3:$Z$8),
                IF(AND(ISNUMBER(DATEVALUE(TEXT(X83,"MM/DD/YY"))), ISNUMBER(Table2[[#This Row],[QC START]])),
                    NETWORKDAYS(Table2[[#This Row],[QC START]], DATEVALUE(TEXT(X83,"MM/DD/YY")), Delivered!$Z$3:$Z$8),
                    "IN QC"
                )
            )-1
        )
    ),
"IN QC"
)</f>
        <v>5</v>
      </c>
      <c r="X83" s="15">
        <v>45859</v>
      </c>
      <c r="Y83" s="24"/>
      <c r="Z83" s="25" t="s">
        <v>316</v>
      </c>
      <c r="AA83" s="45"/>
    </row>
    <row r="84" spans="1:27" ht="42.75">
      <c r="A84" s="32" t="s">
        <v>60</v>
      </c>
      <c r="B84" s="30" t="s">
        <v>90</v>
      </c>
      <c r="C84" s="32" t="s">
        <v>431</v>
      </c>
      <c r="D84" s="6" t="str">
        <f>LEFT(Table2[[#This Row],[Project]],6)</f>
        <v>803932</v>
      </c>
      <c r="E84" s="15">
        <v>45988</v>
      </c>
      <c r="F84" s="15"/>
      <c r="G84" s="17" t="s">
        <v>334</v>
      </c>
      <c r="H84" s="13"/>
      <c r="I84" s="46" t="s">
        <v>432</v>
      </c>
      <c r="K84" s="13" t="e">
        <f>VLOOKUP($D84,MDE!$A:$K,10,FALSE)</f>
        <v>#N/A</v>
      </c>
      <c r="L84" s="99">
        <v>1</v>
      </c>
      <c r="M84" s="20" t="s">
        <v>115</v>
      </c>
      <c r="N84" s="20">
        <v>1</v>
      </c>
      <c r="O84" s="20">
        <v>1</v>
      </c>
      <c r="P84" s="20">
        <v>1</v>
      </c>
      <c r="Q84" s="13" t="s">
        <v>35</v>
      </c>
      <c r="R84" s="15">
        <v>45838</v>
      </c>
      <c r="T84" s="78">
        <v>45845</v>
      </c>
      <c r="U84" s="78">
        <v>45852</v>
      </c>
      <c r="V84" s="71">
        <f>IFERROR(
    IF(W84="DONE",
        "QC DONE",
        IF(OR(X84="TBD", ISBLANK(X84)),
            "NO SHIP DATE",
            IF(AND(ISNUMBER(DATEVALUE(TEXT(W84,"MM/DD/YY"))), ISNUMBER(Table2[[#This Row],[QC START]])),
                NETWORKDAYS(Table2[[#This Row],[QC START]], DATEVALUE(TEXT(W84,"MM/DD/YY")), Delivered!$Z$3:$Z$8),
                IF(AND(ISNUMBER(DATEVALUE(TEXT(X84,"MM/DD/YY"))), ISNUMBER(Table2[[#This Row],[QC START]])),
                    NETWORKDAYS(Table2[[#This Row],[QC START]], DATEVALUE(TEXT(X84,"MM/DD/YY")), Delivered!$Z$3:$Z$8),
                    "IN QC"
                )
            )-1
        )
    ),
"IN QC"
)</f>
        <v>5</v>
      </c>
      <c r="X84" s="78">
        <v>45859</v>
      </c>
      <c r="Y84" s="25"/>
      <c r="Z84" s="25" t="s">
        <v>819</v>
      </c>
      <c r="AA84" s="45"/>
    </row>
    <row r="85" spans="1:27" hidden="1">
      <c r="A85" s="32" t="s">
        <v>30</v>
      </c>
      <c r="B85" s="30"/>
      <c r="C85" s="32" t="s">
        <v>335</v>
      </c>
      <c r="D85" s="6" t="str">
        <f>LEFT(Table2[[#This Row],[Project]],6)</f>
        <v>805290</v>
      </c>
      <c r="E85" s="15">
        <v>45909</v>
      </c>
      <c r="F85" s="15" t="s">
        <v>64</v>
      </c>
      <c r="G85" s="17" t="s">
        <v>811</v>
      </c>
      <c r="H85" s="13" t="s">
        <v>310</v>
      </c>
      <c r="I85" s="13" t="s">
        <v>240</v>
      </c>
      <c r="J85" s="13" t="s">
        <v>37</v>
      </c>
      <c r="K85" s="13" t="s">
        <v>251</v>
      </c>
      <c r="L85" s="101">
        <v>1</v>
      </c>
      <c r="M85" s="20" t="s">
        <v>252</v>
      </c>
      <c r="N85" s="20">
        <v>0.95</v>
      </c>
      <c r="O85" s="20">
        <v>0.7</v>
      </c>
      <c r="P85" s="20">
        <v>0</v>
      </c>
      <c r="Q85" s="15">
        <v>45775</v>
      </c>
      <c r="R85" s="15">
        <v>45789</v>
      </c>
      <c r="U85" s="15">
        <v>45852</v>
      </c>
      <c r="V85" s="71">
        <f>IFERROR(
    IF(W85="DONE",
        "QC DONE",
        IF(OR(X85="TBD", ISBLANK(X85)),
            "NO SHIP DATE",
            IF(AND(ISNUMBER(DATEVALUE(TEXT(W85,"MM/DD/YY"))), ISNUMBER(Table2[[#This Row],[QC START]])),
                NETWORKDAYS(Table2[[#This Row],[QC START]], DATEVALUE(TEXT(W85,"MM/DD/YY")), Delivered!$Z$3:$Z$8),
                IF(AND(ISNUMBER(DATEVALUE(TEXT(X85,"MM/DD/YY"))), ISNUMBER(Table2[[#This Row],[QC START]])),
                    NETWORKDAYS(Table2[[#This Row],[QC START]], DATEVALUE(TEXT(X85,"MM/DD/YY")), Delivered!$Z$3:$Z$8),
                    "IN QC"
                )
            )-1
        )
    ),
"IN QC"
)</f>
        <v>5</v>
      </c>
      <c r="X85" s="15">
        <v>45859</v>
      </c>
      <c r="Y85" s="24"/>
      <c r="Z85" s="25" t="s">
        <v>329</v>
      </c>
      <c r="AA85" s="45"/>
    </row>
    <row r="86" spans="1:27" ht="57" hidden="1">
      <c r="A86" s="32" t="s">
        <v>60</v>
      </c>
      <c r="B86" s="30" t="s">
        <v>112</v>
      </c>
      <c r="C86" s="118" t="s">
        <v>276</v>
      </c>
      <c r="D86" s="6" t="str">
        <f>LEFT(Table2[[#This Row],[Project]],6)</f>
        <v>804273</v>
      </c>
      <c r="E86" s="15">
        <v>45878</v>
      </c>
      <c r="F86" s="15" t="s">
        <v>278</v>
      </c>
      <c r="G86" s="17" t="s">
        <v>34</v>
      </c>
      <c r="H86" s="13"/>
      <c r="I86" s="46" t="s">
        <v>820</v>
      </c>
      <c r="J86" s="13" t="s">
        <v>40</v>
      </c>
      <c r="K86" s="13" t="e">
        <f>VLOOKUP($D86,MDE!$A:$K,10,FALSE)</f>
        <v>#N/A</v>
      </c>
      <c r="L86" s="123">
        <v>0.28999999999999998</v>
      </c>
      <c r="M86" s="20" t="s">
        <v>115</v>
      </c>
      <c r="N86" s="20">
        <v>0</v>
      </c>
      <c r="O86" s="20">
        <v>0.95</v>
      </c>
      <c r="P86" s="20">
        <v>0</v>
      </c>
      <c r="Q86" s="15" t="s">
        <v>40</v>
      </c>
      <c r="R86" s="15">
        <v>45768</v>
      </c>
      <c r="S86" s="46" t="s">
        <v>246</v>
      </c>
      <c r="T86" s="15">
        <v>45868</v>
      </c>
      <c r="U86" s="15">
        <v>45873</v>
      </c>
      <c r="V86" s="71">
        <f>IFERROR(
    IF(W86="DONE",
        "QC DONE",
        IF(OR(X86="TBD", ISBLANK(X86)),
            "NO SHIP DATE",
            IF(AND(ISNUMBER(DATEVALUE(TEXT(W86,"MM/DD/YY"))), ISNUMBER(Table2[[#This Row],[QC START]])),
                NETWORKDAYS(Table2[[#This Row],[QC START]], DATEVALUE(TEXT(W86,"MM/DD/YY")), Delivered!$Z$3:$Z$8),
                IF(AND(ISNUMBER(DATEVALUE(TEXT(X86,"MM/DD/YY"))), ISNUMBER(Table2[[#This Row],[QC START]])),
                    NETWORKDAYS(Table2[[#This Row],[QC START]], DATEVALUE(TEXT(X86,"MM/DD/YY")), Delivered!$Z$3:$Z$8),
                    "IN QC"
                )
            )-1
        )
    ),
"IN QC"
)</f>
        <v>5</v>
      </c>
      <c r="X86" s="15">
        <v>45880</v>
      </c>
      <c r="Y86" s="24"/>
      <c r="Z86" s="25" t="s">
        <v>821</v>
      </c>
      <c r="AA86" s="45"/>
    </row>
    <row r="87" spans="1:27" ht="28.5" hidden="1">
      <c r="A87" s="32" t="s">
        <v>60</v>
      </c>
      <c r="B87" s="30" t="s">
        <v>112</v>
      </c>
      <c r="C87" s="118" t="s">
        <v>224</v>
      </c>
      <c r="D87" s="6" t="str">
        <f>LEFT(Table2[[#This Row],[Project]],6)</f>
        <v>805207</v>
      </c>
      <c r="E87" s="15">
        <v>45910</v>
      </c>
      <c r="F87" s="15" t="s">
        <v>64</v>
      </c>
      <c r="G87" s="17" t="s">
        <v>35</v>
      </c>
      <c r="H87" s="13"/>
      <c r="I87" s="46" t="s">
        <v>822</v>
      </c>
      <c r="J87" s="13" t="s">
        <v>37</v>
      </c>
      <c r="K87" s="13" t="s">
        <v>152</v>
      </c>
      <c r="L87" s="99">
        <v>1</v>
      </c>
      <c r="M87" s="20" t="s">
        <v>153</v>
      </c>
      <c r="N87" s="20">
        <v>1</v>
      </c>
      <c r="O87" s="20">
        <v>0</v>
      </c>
      <c r="P87" s="20">
        <v>0</v>
      </c>
      <c r="Q87" s="15" t="s">
        <v>40</v>
      </c>
      <c r="R87" s="15">
        <v>45810</v>
      </c>
      <c r="T87" s="15">
        <v>45869</v>
      </c>
      <c r="U87" s="15">
        <v>45873</v>
      </c>
      <c r="V87" s="71">
        <f>IFERROR(
    IF(W87="DONE",
        "QC DONE",
        IF(OR(X87="TBD", ISBLANK(X87)),
            "NO SHIP DATE",
            IF(AND(ISNUMBER(DATEVALUE(TEXT(W87,"MM/DD/YY"))), ISNUMBER(Table2[[#This Row],[QC START]])),
                NETWORKDAYS(Table2[[#This Row],[QC START]], DATEVALUE(TEXT(W87,"MM/DD/YY")), Delivered!$Z$3:$Z$8),
                IF(AND(ISNUMBER(DATEVALUE(TEXT(X87,"MM/DD/YY"))), ISNUMBER(Table2[[#This Row],[QC START]])),
                    NETWORKDAYS(Table2[[#This Row],[QC START]], DATEVALUE(TEXT(X87,"MM/DD/YY")), Delivered!$Z$3:$Z$8),
                    "IN QC"
                )
            )-1
        )
    ),
"IN QC"
)</f>
        <v>5</v>
      </c>
      <c r="X87" s="15">
        <v>45880</v>
      </c>
      <c r="Y87" s="24"/>
      <c r="Z87" s="25" t="s">
        <v>226</v>
      </c>
      <c r="AA87" s="45"/>
    </row>
    <row r="88" spans="1:27" hidden="1">
      <c r="A88" s="32" t="s">
        <v>60</v>
      </c>
      <c r="B88" s="30" t="s">
        <v>143</v>
      </c>
      <c r="C88" s="32" t="s">
        <v>285</v>
      </c>
      <c r="D88" s="6" t="str">
        <f>LEFT(Table2[[#This Row],[Project]],6)</f>
        <v>805198</v>
      </c>
      <c r="E88" s="15">
        <v>45891</v>
      </c>
      <c r="F88" s="15"/>
      <c r="G88" s="17" t="s">
        <v>286</v>
      </c>
      <c r="H88" s="13"/>
      <c r="I88" s="46" t="s">
        <v>287</v>
      </c>
      <c r="K88" s="13" t="e">
        <f>VLOOKUP($D88,MDE!$A:$K,10,FALSE)</f>
        <v>#N/A</v>
      </c>
      <c r="L88" s="101">
        <v>0.97</v>
      </c>
      <c r="M88" s="20" t="s">
        <v>153</v>
      </c>
      <c r="N88" s="20">
        <v>0</v>
      </c>
      <c r="O88" s="20">
        <v>0</v>
      </c>
      <c r="P88" s="20">
        <v>0</v>
      </c>
      <c r="Q88" s="78">
        <v>45733</v>
      </c>
      <c r="R88" s="15">
        <v>45817</v>
      </c>
      <c r="T88" s="15">
        <v>45936</v>
      </c>
      <c r="U88" s="15">
        <v>45943</v>
      </c>
      <c r="V88" s="71">
        <f>IFERROR(
    IF(W88="DONE",
        "QC DONE",
        IF(OR(X88="TBD", ISBLANK(X88)),
            "NO SHIP DATE",
            IF(AND(ISNUMBER(DATEVALUE(TEXT(W88,"MM/DD/YY"))), ISNUMBER(Table2[[#This Row],[QC START]])),
                NETWORKDAYS(Table2[[#This Row],[QC START]], DATEVALUE(TEXT(W88,"MM/DD/YY")), Delivered!$Z$3:$Z$8),
                IF(AND(ISNUMBER(DATEVALUE(TEXT(X88,"MM/DD/YY"))), ISNUMBER(Table2[[#This Row],[QC START]])),
                    NETWORKDAYS(Table2[[#This Row],[QC START]], DATEVALUE(TEXT(X88,"MM/DD/YY")), Delivered!$Z$3:$Z$8),
                    "IN QC"
                )
            )-1
        )
    ),
"IN QC"
)</f>
        <v>5</v>
      </c>
      <c r="X88" s="15">
        <v>45950</v>
      </c>
      <c r="Y88" s="24"/>
      <c r="Z88" s="25" t="s">
        <v>823</v>
      </c>
      <c r="AA88" s="45"/>
    </row>
    <row r="89" spans="1:27" ht="28.5" hidden="1">
      <c r="A89" s="32" t="s">
        <v>60</v>
      </c>
      <c r="B89" s="30" t="s">
        <v>72</v>
      </c>
      <c r="C89" s="32" t="s">
        <v>235</v>
      </c>
      <c r="D89" s="6" t="str">
        <f>LEFT(Table2[[#This Row],[Project]],6)</f>
        <v>805319</v>
      </c>
      <c r="E89" s="15">
        <v>45925</v>
      </c>
      <c r="F89" s="15" t="s">
        <v>64</v>
      </c>
      <c r="G89" s="17" t="s">
        <v>212</v>
      </c>
      <c r="H89" s="13" t="s">
        <v>231</v>
      </c>
      <c r="I89" s="46" t="s">
        <v>824</v>
      </c>
      <c r="K89" s="13" t="e">
        <f>VLOOKUP($D89,MDE!$A:$K,10,FALSE)</f>
        <v>#N/A</v>
      </c>
      <c r="L89" s="99" t="e">
        <f>VLOOKUP($D89,MDE!$A:$K,2,FALSE)</f>
        <v>#N/A</v>
      </c>
      <c r="M89" s="20" t="s">
        <v>109</v>
      </c>
      <c r="N89" s="20">
        <v>0</v>
      </c>
      <c r="O89" s="20">
        <v>0</v>
      </c>
      <c r="P89" s="20">
        <v>0</v>
      </c>
      <c r="Q89" s="15">
        <v>45761</v>
      </c>
      <c r="R89" s="15">
        <v>45803</v>
      </c>
      <c r="T89" s="15">
        <v>45876</v>
      </c>
      <c r="U89" s="15">
        <v>45880</v>
      </c>
      <c r="V89" s="71">
        <f>IFERROR(
    IF(W89="DONE",
        "QC DONE",
        IF(OR(X89="TBD", ISBLANK(X89)),
            "NO SHIP DATE",
            IF(AND(ISNUMBER(DATEVALUE(TEXT(W89,"MM/DD/YY"))), ISNUMBER(Table2[[#This Row],[QC START]])),
                NETWORKDAYS(Table2[[#This Row],[QC START]], DATEVALUE(TEXT(W89,"MM/DD/YY")), Delivered!$Z$3:$Z$8),
                IF(AND(ISNUMBER(DATEVALUE(TEXT(X89,"MM/DD/YY"))), ISNUMBER(Table2[[#This Row],[QC START]])),
                    NETWORKDAYS(Table2[[#This Row],[QC START]], DATEVALUE(TEXT(X89,"MM/DD/YY")), Delivered!$Z$3:$Z$8),
                    "IN QC"
                )
            )-1
        )
    ),
"IN QC"
)</f>
        <v>5</v>
      </c>
      <c r="X89" s="15">
        <v>45887</v>
      </c>
      <c r="Y89" s="25"/>
      <c r="Z89" s="25" t="s">
        <v>825</v>
      </c>
      <c r="AA89" s="45"/>
    </row>
    <row r="90" spans="1:27" hidden="1">
      <c r="A90" s="32" t="s">
        <v>30</v>
      </c>
      <c r="B90" s="30"/>
      <c r="C90" s="1" t="s">
        <v>345</v>
      </c>
      <c r="D90" s="6" t="str">
        <f>LEFT(Table2[[#This Row],[Project]],6)</f>
        <v>805291</v>
      </c>
      <c r="E90" s="15">
        <v>45909</v>
      </c>
      <c r="F90" s="15" t="s">
        <v>64</v>
      </c>
      <c r="G90" s="17" t="s">
        <v>212</v>
      </c>
      <c r="H90" s="13" t="s">
        <v>250</v>
      </c>
      <c r="I90" s="13" t="s">
        <v>240</v>
      </c>
      <c r="J90" s="13" t="s">
        <v>37</v>
      </c>
      <c r="K90" s="13" t="e">
        <f>VLOOKUP($D90,MDE!$A:$K,10,FALSE)</f>
        <v>#N/A</v>
      </c>
      <c r="L90" s="101">
        <v>1</v>
      </c>
      <c r="M90" s="20" t="s">
        <v>252</v>
      </c>
      <c r="N90" s="20">
        <v>0.95</v>
      </c>
      <c r="O90" s="20">
        <v>0.7</v>
      </c>
      <c r="P90" s="20">
        <v>0</v>
      </c>
      <c r="Q90" s="15">
        <v>45810</v>
      </c>
      <c r="R90" s="15" t="s">
        <v>826</v>
      </c>
      <c r="U90" s="15">
        <v>45887</v>
      </c>
      <c r="V90" s="71">
        <f>IFERROR(
    IF(W90="DONE",
        "QC DONE",
        IF(OR(X90="TBD", ISBLANK(X90)),
            "NO SHIP DATE",
            IF(AND(ISNUMBER(DATEVALUE(TEXT(W90,"MM/DD/YY"))), ISNUMBER(Table2[[#This Row],[QC START]])),
                NETWORKDAYS(Table2[[#This Row],[QC START]], DATEVALUE(TEXT(W90,"MM/DD/YY")), Delivered!$Z$3:$Z$8),
                IF(AND(ISNUMBER(DATEVALUE(TEXT(X90,"MM/DD/YY"))), ISNUMBER(Table2[[#This Row],[QC START]])),
                    NETWORKDAYS(Table2[[#This Row],[QC START]], DATEVALUE(TEXT(X90,"MM/DD/YY")), Delivered!$Z$3:$Z$8),
                    "IN QC"
                )
            )-1
        )
    ),
"IN QC"
)</f>
        <v>5</v>
      </c>
      <c r="X90" s="15">
        <v>45894</v>
      </c>
      <c r="Y90" s="24"/>
      <c r="Z90" s="25" t="s">
        <v>329</v>
      </c>
      <c r="AA90" s="45"/>
    </row>
    <row r="91" spans="1:27" hidden="1">
      <c r="A91" s="32" t="s">
        <v>30</v>
      </c>
      <c r="B91" s="30"/>
      <c r="C91" s="32" t="s">
        <v>238</v>
      </c>
      <c r="D91" s="6" t="str">
        <f>LEFT(Table2[[#This Row],[Project]],6)</f>
        <v>805201</v>
      </c>
      <c r="E91" s="15">
        <v>45930</v>
      </c>
      <c r="F91" s="15"/>
      <c r="G91" s="17" t="s">
        <v>286</v>
      </c>
      <c r="H91" s="13"/>
      <c r="I91" s="13" t="s">
        <v>240</v>
      </c>
      <c r="K91" s="13" t="e">
        <f>VLOOKUP($D91,MDE!$A:$K,10,FALSE)</f>
        <v>#N/A</v>
      </c>
      <c r="L91" s="99" t="e">
        <f>VLOOKUP($D91,MDE!$A:$K,2,FALSE)</f>
        <v>#N/A</v>
      </c>
      <c r="M91" s="20" t="s">
        <v>204</v>
      </c>
      <c r="N91" s="20">
        <v>0.1</v>
      </c>
      <c r="O91" s="20">
        <v>0</v>
      </c>
      <c r="P91" s="20">
        <v>0</v>
      </c>
      <c r="Q91" s="15">
        <v>45789</v>
      </c>
      <c r="R91" s="15">
        <v>45838</v>
      </c>
      <c r="S91" s="46" t="s">
        <v>241</v>
      </c>
      <c r="T91" s="15">
        <v>45873</v>
      </c>
      <c r="U91" s="15">
        <v>45887</v>
      </c>
      <c r="V91" s="71">
        <f>IFERROR(
    IF(W91="DONE",
        "QC DONE",
        IF(OR(X91="TBD", ISBLANK(X91)),
            "NO SHIP DATE",
            IF(AND(ISNUMBER(DATEVALUE(TEXT(W91,"MM/DD/YY"))), ISNUMBER(Table2[[#This Row],[QC START]])),
                NETWORKDAYS(Table2[[#This Row],[QC START]], DATEVALUE(TEXT(W91,"MM/DD/YY")), Delivered!$Z$3:$Z$8),
                IF(AND(ISNUMBER(DATEVALUE(TEXT(X91,"MM/DD/YY"))), ISNUMBER(Table2[[#This Row],[QC START]])),
                    NETWORKDAYS(Table2[[#This Row],[QC START]], DATEVALUE(TEXT(X91,"MM/DD/YY")), Delivered!$Z$3:$Z$8),
                    "IN QC"
                )
            )-1
        )
    ),
"IN QC"
)</f>
        <v>10</v>
      </c>
      <c r="X91" s="15">
        <v>45901</v>
      </c>
      <c r="Y91" s="24"/>
      <c r="Z91" s="25" t="s">
        <v>827</v>
      </c>
      <c r="AA91" s="45"/>
    </row>
    <row r="92" spans="1:27" hidden="1">
      <c r="A92" s="32" t="s">
        <v>30</v>
      </c>
      <c r="B92" s="30"/>
      <c r="C92" s="32" t="s">
        <v>243</v>
      </c>
      <c r="D92" s="6" t="str">
        <f>LEFT(Table2[[#This Row],[Project]],6)</f>
        <v>804772</v>
      </c>
      <c r="E92" s="15" t="s">
        <v>244</v>
      </c>
      <c r="F92" s="15"/>
      <c r="G92" s="17" t="s">
        <v>34</v>
      </c>
      <c r="H92" s="13" t="s">
        <v>35</v>
      </c>
      <c r="I92" s="13" t="s">
        <v>245</v>
      </c>
      <c r="K92" s="13" t="e">
        <f>VLOOKUP($D92,MDE!$A:$K,10,FALSE)</f>
        <v>#N/A</v>
      </c>
      <c r="L92" s="99">
        <v>0.3</v>
      </c>
      <c r="M92" s="20" t="s">
        <v>204</v>
      </c>
      <c r="N92" s="20">
        <v>0</v>
      </c>
      <c r="O92" s="20">
        <v>0.25</v>
      </c>
      <c r="P92" s="20">
        <v>0</v>
      </c>
      <c r="Q92" s="13" t="s">
        <v>35</v>
      </c>
      <c r="R92" s="15">
        <v>45824</v>
      </c>
      <c r="S92" s="46" t="s">
        <v>246</v>
      </c>
      <c r="T92" s="15">
        <v>45880</v>
      </c>
      <c r="U92" s="15">
        <v>45894</v>
      </c>
      <c r="V92" s="71">
        <f>IFERROR(
    IF(W92="DONE",
        "QC DONE",
        IF(OR(X92="TBD", ISBLANK(X92)),
            "NO SHIP DATE",
            IF(AND(ISNUMBER(DATEVALUE(TEXT(W92,"MM/DD/YY"))), ISNUMBER(Table2[[#This Row],[QC START]])),
                NETWORKDAYS(Table2[[#This Row],[QC START]], DATEVALUE(TEXT(W92,"MM/DD/YY")), Delivered!$Z$3:$Z$8),
                IF(AND(ISNUMBER(DATEVALUE(TEXT(X92,"MM/DD/YY"))), ISNUMBER(Table2[[#This Row],[QC START]])),
                    NETWORKDAYS(Table2[[#This Row],[QC START]], DATEVALUE(TEXT(X92,"MM/DD/YY")), Delivered!$Z$3:$Z$8),
                    "IN QC"
                )
            )-1
        )
    ),
"IN QC"
)</f>
        <v>5</v>
      </c>
      <c r="X92" s="15">
        <v>45901</v>
      </c>
      <c r="Y92" s="24"/>
      <c r="Z92" s="25" t="s">
        <v>827</v>
      </c>
      <c r="AA92" s="45"/>
    </row>
    <row r="93" spans="1:27" ht="28.5" hidden="1">
      <c r="A93" s="32" t="s">
        <v>60</v>
      </c>
      <c r="B93" s="30" t="s">
        <v>72</v>
      </c>
      <c r="C93" s="138" t="s">
        <v>828</v>
      </c>
      <c r="D93" s="6" t="str">
        <f>LEFT(Table2[[#This Row],[Project]],6)</f>
        <v xml:space="preserve"> 80518</v>
      </c>
      <c r="E93" s="15">
        <v>45925</v>
      </c>
      <c r="F93" s="15" t="s">
        <v>64</v>
      </c>
      <c r="G93" s="17" t="s">
        <v>212</v>
      </c>
      <c r="H93" s="13" t="s">
        <v>231</v>
      </c>
      <c r="I93" s="46" t="s">
        <v>829</v>
      </c>
      <c r="L93" s="99">
        <v>0</v>
      </c>
      <c r="M93" s="20" t="s">
        <v>109</v>
      </c>
      <c r="N93" s="20">
        <v>0</v>
      </c>
      <c r="O93" s="20">
        <v>0.37</v>
      </c>
      <c r="P93" s="20">
        <v>0</v>
      </c>
      <c r="Q93" s="15">
        <v>45796</v>
      </c>
      <c r="R93" s="15">
        <v>45838</v>
      </c>
      <c r="T93" s="15">
        <v>45897</v>
      </c>
      <c r="U93" s="15">
        <v>45901</v>
      </c>
      <c r="V93" s="71">
        <f>IFERROR(
    IF(W93="DONE",
        "QC DONE",
        IF(OR(X93="TBD", ISBLANK(X93)),
            "NO SHIP DATE",
            IF(AND(ISNUMBER(DATEVALUE(TEXT(W93,"MM/DD/YY"))), ISNUMBER(Table2[[#This Row],[QC START]])),
                NETWORKDAYS(Table2[[#This Row],[QC START]], DATEVALUE(TEXT(W93,"MM/DD/YY")), Delivered!$Z$3:$Z$8),
                IF(AND(ISNUMBER(DATEVALUE(TEXT(X93,"MM/DD/YY"))), ISNUMBER(Table2[[#This Row],[QC START]])),
                    NETWORKDAYS(Table2[[#This Row],[QC START]], DATEVALUE(TEXT(X93,"MM/DD/YY")), Delivered!$Z$3:$Z$8),
                    "IN QC"
                )
            )-1
        )
    ),
"IN QC"
)</f>
        <v>5</v>
      </c>
      <c r="X93" s="15">
        <v>45908</v>
      </c>
      <c r="Y93" s="25"/>
      <c r="Z93" s="25" t="s">
        <v>234</v>
      </c>
      <c r="AA93" s="45"/>
    </row>
    <row r="94" spans="1:27" hidden="1">
      <c r="A94" s="32" t="s">
        <v>30</v>
      </c>
      <c r="B94" s="30"/>
      <c r="C94" s="107" t="s">
        <v>248</v>
      </c>
      <c r="D94" s="6" t="str">
        <f>LEFT(Table2[[#This Row],[Project]],6)</f>
        <v>805279</v>
      </c>
      <c r="E94" s="15">
        <v>46295</v>
      </c>
      <c r="F94" s="15" t="s">
        <v>64</v>
      </c>
      <c r="G94" s="17" t="s">
        <v>212</v>
      </c>
      <c r="H94" s="13" t="s">
        <v>250</v>
      </c>
      <c r="I94" s="13" t="s">
        <v>240</v>
      </c>
      <c r="K94" s="13" t="s">
        <v>251</v>
      </c>
      <c r="L94" s="99">
        <v>0</v>
      </c>
      <c r="M94" s="20" t="s">
        <v>252</v>
      </c>
      <c r="N94" s="20">
        <v>0</v>
      </c>
      <c r="O94" s="20">
        <v>0</v>
      </c>
      <c r="P94" s="20">
        <v>0</v>
      </c>
      <c r="Q94" s="15">
        <v>45824</v>
      </c>
      <c r="R94" s="15">
        <v>45831</v>
      </c>
      <c r="U94" s="15">
        <v>45901</v>
      </c>
      <c r="V94" s="71">
        <f>IFERROR(
    IF(W94="DONE",
        "QC DONE",
        IF(OR(X94="TBD", ISBLANK(X94)),
            "NO SHIP DATE",
            IF(AND(ISNUMBER(DATEVALUE(TEXT(W94,"MM/DD/YY"))), ISNUMBER(Table2[[#This Row],[QC START]])),
                NETWORKDAYS(Table2[[#This Row],[QC START]], DATEVALUE(TEXT(W94,"MM/DD/YY")), Delivered!$Z$3:$Z$8),
                IF(AND(ISNUMBER(DATEVALUE(TEXT(X94,"MM/DD/YY"))), ISNUMBER(Table2[[#This Row],[QC START]])),
                    NETWORKDAYS(Table2[[#This Row],[QC START]], DATEVALUE(TEXT(X94,"MM/DD/YY")), Delivered!$Z$3:$Z$8),
                    "IN QC"
                )
            )-1
        )
    ),
"IN QC"
)</f>
        <v>5</v>
      </c>
      <c r="X94" s="15">
        <v>45908</v>
      </c>
      <c r="Y94" s="25"/>
      <c r="Z94" s="25" t="s">
        <v>830</v>
      </c>
      <c r="AA94" s="45"/>
    </row>
    <row r="95" spans="1:27" ht="42.75" hidden="1">
      <c r="A95" s="32" t="s">
        <v>60</v>
      </c>
      <c r="B95" s="30" t="s">
        <v>85</v>
      </c>
      <c r="C95" s="32" t="s">
        <v>274</v>
      </c>
      <c r="D95" s="6" t="str">
        <f>LEFT(Table2[[#This Row],[Project]],6)</f>
        <v>805306</v>
      </c>
      <c r="E95" s="15">
        <v>45967</v>
      </c>
      <c r="F95" s="15"/>
      <c r="G95" s="17" t="s">
        <v>212</v>
      </c>
      <c r="H95" s="13" t="s">
        <v>35</v>
      </c>
      <c r="I95" s="46" t="s">
        <v>382</v>
      </c>
      <c r="J95" s="13" t="s">
        <v>37</v>
      </c>
      <c r="K95" s="13" t="s">
        <v>88</v>
      </c>
      <c r="L95" s="99">
        <v>1</v>
      </c>
      <c r="M95" s="20" t="s">
        <v>67</v>
      </c>
      <c r="N95" s="20">
        <v>1</v>
      </c>
      <c r="O95" s="20">
        <v>1</v>
      </c>
      <c r="P95" s="20">
        <v>1</v>
      </c>
      <c r="Q95" s="15">
        <v>45810</v>
      </c>
      <c r="R95" s="15">
        <v>45859</v>
      </c>
      <c r="U95" s="15">
        <v>45908</v>
      </c>
      <c r="V95" s="71">
        <f>IFERROR(
    IF(W95="DONE",
        "QC DONE",
        IF(OR(X95="TBD", ISBLANK(X95)),
            "NO SHIP DATE",
            IF(AND(ISNUMBER(DATEVALUE(TEXT(W95,"MM/DD/YY"))), ISNUMBER(Table2[[#This Row],[QC START]])),
                NETWORKDAYS(Table2[[#This Row],[QC START]], DATEVALUE(TEXT(W95,"MM/DD/YY")), Delivered!$Z$3:$Z$8),
                IF(AND(ISNUMBER(DATEVALUE(TEXT(X95,"MM/DD/YY"))), ISNUMBER(Table2[[#This Row],[QC START]])),
                    NETWORKDAYS(Table2[[#This Row],[QC START]], DATEVALUE(TEXT(X95,"MM/DD/YY")), Delivered!$Z$3:$Z$8),
                    "IN QC"
                )
            )-1
        )
    ),
"IN QC"
)</f>
        <v>5</v>
      </c>
      <c r="X95" s="15">
        <v>45915</v>
      </c>
      <c r="Y95" s="25"/>
      <c r="Z95" s="25" t="s">
        <v>158</v>
      </c>
      <c r="AA95" s="45"/>
    </row>
    <row r="96" spans="1:27" ht="42.75" hidden="1">
      <c r="A96" s="32" t="s">
        <v>60</v>
      </c>
      <c r="B96" s="30" t="s">
        <v>85</v>
      </c>
      <c r="C96" s="32" t="s">
        <v>336</v>
      </c>
      <c r="D96" s="6" t="str">
        <f>LEFT(Table2[[#This Row],[Project]],6)</f>
        <v>805307</v>
      </c>
      <c r="E96" s="15">
        <v>45967</v>
      </c>
      <c r="F96" s="15"/>
      <c r="G96" s="17" t="s">
        <v>212</v>
      </c>
      <c r="H96" s="13" t="s">
        <v>35</v>
      </c>
      <c r="I96" s="46" t="s">
        <v>382</v>
      </c>
      <c r="J96" s="13" t="s">
        <v>37</v>
      </c>
      <c r="K96" s="13" t="s">
        <v>88</v>
      </c>
      <c r="L96" s="99">
        <v>1</v>
      </c>
      <c r="M96" s="20" t="s">
        <v>67</v>
      </c>
      <c r="N96" s="20">
        <v>1</v>
      </c>
      <c r="O96" s="20">
        <v>1</v>
      </c>
      <c r="P96" s="20">
        <v>1</v>
      </c>
      <c r="Q96" s="15">
        <v>45817</v>
      </c>
      <c r="R96" s="15">
        <v>45866</v>
      </c>
      <c r="U96" s="15">
        <v>45915</v>
      </c>
      <c r="V96" s="71">
        <f>IFERROR(
    IF(W96="DONE",
        "QC DONE",
        IF(OR(X96="TBD", ISBLANK(X96)),
            "NO SHIP DATE",
            IF(AND(ISNUMBER(DATEVALUE(TEXT(W96,"MM/DD/YY"))), ISNUMBER(Table2[[#This Row],[QC START]])),
                NETWORKDAYS(Table2[[#This Row],[QC START]], DATEVALUE(TEXT(W96,"MM/DD/YY")), Delivered!$Z$3:$Z$8),
                IF(AND(ISNUMBER(DATEVALUE(TEXT(X96,"MM/DD/YY"))), ISNUMBER(Table2[[#This Row],[QC START]])),
                    NETWORKDAYS(Table2[[#This Row],[QC START]], DATEVALUE(TEXT(X96,"MM/DD/YY")), Delivered!$Z$3:$Z$8),
                    "IN QC"
                )
            )-1
        )
    ),
"IN QC"
)</f>
        <v>5</v>
      </c>
      <c r="X96" s="15">
        <v>45922</v>
      </c>
      <c r="Y96" s="25"/>
      <c r="Z96" s="25" t="s">
        <v>158</v>
      </c>
      <c r="AA96" s="45"/>
    </row>
    <row r="97" spans="1:27" hidden="1">
      <c r="A97" s="6" t="s">
        <v>30</v>
      </c>
      <c r="B97" s="30"/>
      <c r="C97" s="32" t="s">
        <v>261</v>
      </c>
      <c r="D97" s="6" t="str">
        <f>LEFT(Table2[[#This Row],[Project]],6)</f>
        <v>805297</v>
      </c>
      <c r="E97" s="15">
        <v>45930</v>
      </c>
      <c r="F97" s="15"/>
      <c r="G97" s="17" t="s">
        <v>286</v>
      </c>
      <c r="H97" s="13"/>
      <c r="I97" s="13" t="s">
        <v>240</v>
      </c>
      <c r="K97" s="13" t="s">
        <v>66</v>
      </c>
      <c r="L97" s="99">
        <v>0</v>
      </c>
      <c r="M97" s="20" t="s">
        <v>204</v>
      </c>
      <c r="N97" s="20">
        <v>0.1</v>
      </c>
      <c r="O97" s="20">
        <v>0</v>
      </c>
      <c r="P97" s="20">
        <v>0</v>
      </c>
      <c r="Q97" s="15">
        <v>45803</v>
      </c>
      <c r="R97" s="15">
        <v>45829</v>
      </c>
      <c r="S97" s="46" t="s">
        <v>241</v>
      </c>
      <c r="T97" s="15">
        <v>45901</v>
      </c>
      <c r="U97" s="15">
        <v>45908</v>
      </c>
      <c r="V97" s="71">
        <f>IFERROR(
    IF(W97="DONE",
        "QC DONE",
        IF(OR(X97="TBD", ISBLANK(X97)),
            "NO SHIP DATE",
            IF(AND(ISNUMBER(DATEVALUE(TEXT(W97,"MM/DD/YY"))), ISNUMBER(Table2[[#This Row],[QC START]])),
                NETWORKDAYS(Table2[[#This Row],[QC START]], DATEVALUE(TEXT(W97,"MM/DD/YY")), Delivered!$Z$3:$Z$8),
                IF(AND(ISNUMBER(DATEVALUE(TEXT(X97,"MM/DD/YY"))), ISNUMBER(Table2[[#This Row],[QC START]])),
                    NETWORKDAYS(Table2[[#This Row],[QC START]], DATEVALUE(TEXT(X97,"MM/DD/YY")), Delivered!$Z$3:$Z$8),
                    "IN QC"
                )
            )-1
        )
    ),
"IN QC"
)</f>
        <v>10</v>
      </c>
      <c r="X97" s="15">
        <v>45922</v>
      </c>
      <c r="Y97" s="24"/>
      <c r="Z97" s="25" t="s">
        <v>827</v>
      </c>
      <c r="AA97" s="45"/>
    </row>
    <row r="98" spans="1:27" hidden="1">
      <c r="A98" s="6" t="s">
        <v>30</v>
      </c>
      <c r="B98" s="30"/>
      <c r="C98" s="32" t="s">
        <v>262</v>
      </c>
      <c r="D98" s="6" t="str">
        <f>LEFT(Table2[[#This Row],[Project]],6)</f>
        <v>805357</v>
      </c>
      <c r="E98" s="15">
        <v>46295</v>
      </c>
      <c r="F98" s="15" t="s">
        <v>64</v>
      </c>
      <c r="G98" s="17" t="s">
        <v>212</v>
      </c>
      <c r="H98" s="13"/>
      <c r="I98" s="13"/>
      <c r="K98" s="13" t="s">
        <v>251</v>
      </c>
      <c r="L98" s="99">
        <v>0</v>
      </c>
      <c r="M98" s="20" t="s">
        <v>252</v>
      </c>
      <c r="N98" s="20">
        <v>0</v>
      </c>
      <c r="O98" s="20">
        <v>0</v>
      </c>
      <c r="P98" s="20">
        <v>0</v>
      </c>
      <c r="Q98" s="15">
        <v>45838</v>
      </c>
      <c r="R98" s="15">
        <v>45845</v>
      </c>
      <c r="U98" s="15">
        <v>45915</v>
      </c>
      <c r="V98" s="71">
        <f>IFERROR(
    IF(W98="DONE",
        "QC DONE",
        IF(OR(X98="TBD", ISBLANK(X98)),
            "NO SHIP DATE",
            IF(AND(ISNUMBER(DATEVALUE(TEXT(W98,"MM/DD/YY"))), ISNUMBER(Table2[[#This Row],[QC START]])),
                NETWORKDAYS(Table2[[#This Row],[QC START]], DATEVALUE(TEXT(W98,"MM/DD/YY")), Delivered!$Z$3:$Z$8),
                IF(AND(ISNUMBER(DATEVALUE(TEXT(X98,"MM/DD/YY"))), ISNUMBER(Table2[[#This Row],[QC START]])),
                    NETWORKDAYS(Table2[[#This Row],[QC START]], DATEVALUE(TEXT(X98,"MM/DD/YY")), Delivered!$Z$3:$Z$8),
                    "IN QC"
                )
            )-1
        )
    ),
"IN QC"
)</f>
        <v>5</v>
      </c>
      <c r="X98" s="15">
        <v>45922</v>
      </c>
      <c r="Y98" s="25"/>
      <c r="Z98" s="25" t="s">
        <v>830</v>
      </c>
      <c r="AA98" s="45"/>
    </row>
    <row r="99" spans="1:27" ht="57">
      <c r="A99" s="6" t="s">
        <v>60</v>
      </c>
      <c r="B99" s="30" t="s">
        <v>90</v>
      </c>
      <c r="C99" s="45" t="s">
        <v>294</v>
      </c>
      <c r="D99" s="6" t="str">
        <f>LEFT(Table2[[#This Row],[Project]],6)</f>
        <v>805336</v>
      </c>
      <c r="E99" s="2">
        <v>45962</v>
      </c>
      <c r="F99" s="2"/>
      <c r="G99" s="17" t="s">
        <v>35</v>
      </c>
      <c r="H99" s="13"/>
      <c r="I99" s="46" t="s">
        <v>793</v>
      </c>
      <c r="K99" s="13" t="s">
        <v>140</v>
      </c>
      <c r="L99" s="99">
        <v>0.2</v>
      </c>
      <c r="M99" s="20" t="s">
        <v>153</v>
      </c>
      <c r="N99" s="20">
        <v>0</v>
      </c>
      <c r="O99" s="20">
        <v>0</v>
      </c>
      <c r="P99" s="20">
        <v>0</v>
      </c>
      <c r="Q99" s="15">
        <v>45789</v>
      </c>
      <c r="R99" s="15">
        <v>45838</v>
      </c>
      <c r="S99" s="46" t="s">
        <v>296</v>
      </c>
      <c r="T99" s="15">
        <v>45908</v>
      </c>
      <c r="U99" s="15">
        <v>45922</v>
      </c>
      <c r="V99" s="71">
        <f>IFERROR(
    IF(W99="DONE",
        "QC DONE",
        IF(OR(X99="TBD", ISBLANK(X99)),
            "NO SHIP DATE",
            IF(AND(ISNUMBER(DATEVALUE(TEXT(W99,"MM/DD/YY"))), ISNUMBER(Table2[[#This Row],[QC START]])),
                NETWORKDAYS(Table2[[#This Row],[QC START]], DATEVALUE(TEXT(W99,"MM/DD/YY")), Delivered!$Z$3:$Z$8),
                IF(AND(ISNUMBER(DATEVALUE(TEXT(X99,"MM/DD/YY"))), ISNUMBER(Table2[[#This Row],[QC START]])),
                    NETWORKDAYS(Table2[[#This Row],[QC START]], DATEVALUE(TEXT(X99,"MM/DD/YY")), Delivered!$Z$3:$Z$8),
                    "IN QC"
                )
            )-1
        )
    ),
"IN QC"
)</f>
        <v>5</v>
      </c>
      <c r="X99" s="15">
        <v>45929</v>
      </c>
      <c r="Y99" s="25"/>
      <c r="Z99" s="25" t="s">
        <v>794</v>
      </c>
      <c r="AA99" s="45"/>
    </row>
    <row r="100" spans="1:27" hidden="1">
      <c r="A100" s="6" t="s">
        <v>30</v>
      </c>
      <c r="B100" s="30"/>
      <c r="C100" s="125" t="s">
        <v>273</v>
      </c>
      <c r="D100" s="6" t="str">
        <f>LEFT(Table2[[#This Row],[Project]],6)</f>
        <v>805292</v>
      </c>
      <c r="E100" s="15">
        <v>45909</v>
      </c>
      <c r="F100" s="15" t="s">
        <v>64</v>
      </c>
      <c r="G100" s="17" t="s">
        <v>212</v>
      </c>
      <c r="H100" s="13" t="s">
        <v>250</v>
      </c>
      <c r="I100" s="13" t="s">
        <v>240</v>
      </c>
      <c r="K100" s="13" t="s">
        <v>251</v>
      </c>
      <c r="L100" s="99">
        <v>0</v>
      </c>
      <c r="M100" s="20" t="s">
        <v>252</v>
      </c>
      <c r="N100" s="20">
        <v>0</v>
      </c>
      <c r="O100" s="20">
        <v>0</v>
      </c>
      <c r="P100" s="20">
        <v>0</v>
      </c>
      <c r="Q100" s="15">
        <v>45852</v>
      </c>
      <c r="R100" s="15">
        <v>45866</v>
      </c>
      <c r="U100" s="15">
        <v>45929</v>
      </c>
      <c r="V100" s="71">
        <f>IFERROR(
    IF(W100="DONE",
        "QC DONE",
        IF(OR(X100="TBD", ISBLANK(X100)),
            "NO SHIP DATE",
            IF(AND(ISNUMBER(DATEVALUE(TEXT(W100,"MM/DD/YY"))), ISNUMBER(Table2[[#This Row],[QC START]])),
                NETWORKDAYS(Table2[[#This Row],[QC START]], DATEVALUE(TEXT(W100,"MM/DD/YY")), Delivered!$Z$3:$Z$8),
                IF(AND(ISNUMBER(DATEVALUE(TEXT(X100,"MM/DD/YY"))), ISNUMBER(Table2[[#This Row],[QC START]])),
                    NETWORKDAYS(Table2[[#This Row],[QC START]], DATEVALUE(TEXT(X100,"MM/DD/YY")), Delivered!$Z$3:$Z$8),
                    "IN QC"
                )
            )-1
        )
    ),
"IN QC"
)</f>
        <v>5</v>
      </c>
      <c r="X100" s="15">
        <v>45936</v>
      </c>
      <c r="Y100" s="24"/>
      <c r="Z100" s="25" t="s">
        <v>831</v>
      </c>
      <c r="AA100" s="45"/>
    </row>
    <row r="101" spans="1:27" ht="46.5" hidden="1" customHeight="1">
      <c r="A101" s="6" t="s">
        <v>60</v>
      </c>
      <c r="B101" s="30" t="s">
        <v>112</v>
      </c>
      <c r="C101" s="32" t="s">
        <v>317</v>
      </c>
      <c r="D101" s="6" t="str">
        <f>LEFT(Table2[[#This Row],[Project]],6)</f>
        <v>805326</v>
      </c>
      <c r="E101" s="15">
        <v>45932</v>
      </c>
      <c r="F101" s="15"/>
      <c r="G101" s="17" t="s">
        <v>34</v>
      </c>
      <c r="H101" s="13"/>
      <c r="I101" s="13" t="s">
        <v>287</v>
      </c>
      <c r="K101" s="13" t="e">
        <f>VLOOKUP($D101,MDE!$A:$K,10,FALSE)</f>
        <v>#N/A</v>
      </c>
      <c r="L101" s="99">
        <v>0</v>
      </c>
      <c r="M101" s="20" t="s">
        <v>94</v>
      </c>
      <c r="N101" s="20">
        <v>0</v>
      </c>
      <c r="O101" s="20">
        <v>0</v>
      </c>
      <c r="P101" s="20">
        <v>0</v>
      </c>
      <c r="Q101" s="15">
        <v>45845</v>
      </c>
      <c r="R101" s="15">
        <v>45880</v>
      </c>
      <c r="U101" s="15">
        <v>45936</v>
      </c>
      <c r="V101" s="71">
        <f>IFERROR(
    IF(W101="DONE",
        "QC DONE",
        IF(OR(X101="TBD", ISBLANK(X101)),
            "NO SHIP DATE",
            IF(AND(ISNUMBER(DATEVALUE(TEXT(W101,"MM/DD/YY"))), ISNUMBER(Table2[[#This Row],[QC START]])),
                NETWORKDAYS(Table2[[#This Row],[QC START]], DATEVALUE(TEXT(W101,"MM/DD/YY")), Delivered!$Z$3:$Z$8),
                IF(AND(ISNUMBER(DATEVALUE(TEXT(X101,"MM/DD/YY"))), ISNUMBER(Table2[[#This Row],[QC START]])),
                    NETWORKDAYS(Table2[[#This Row],[QC START]], DATEVALUE(TEXT(X101,"MM/DD/YY")), Delivered!$Z$3:$Z$8),
                    "IN QC"
                )
            )-1
        )
    ),
"IN QC"
)</f>
        <v>5</v>
      </c>
      <c r="X101" s="15">
        <v>45943</v>
      </c>
      <c r="Y101" s="25"/>
      <c r="Z101" s="25" t="s">
        <v>832</v>
      </c>
      <c r="AA101" s="45"/>
    </row>
    <row r="102" spans="1:27" ht="28.5" hidden="1">
      <c r="A102" s="6" t="s">
        <v>60</v>
      </c>
      <c r="B102" s="30" t="s">
        <v>72</v>
      </c>
      <c r="C102" s="45" t="s">
        <v>281</v>
      </c>
      <c r="D102" s="6" t="str">
        <f>LEFT(Table2[[#This Row],[Project]],6)</f>
        <v>805253</v>
      </c>
      <c r="E102" s="15">
        <v>45939</v>
      </c>
      <c r="F102" s="15" t="s">
        <v>64</v>
      </c>
      <c r="G102" s="17" t="s">
        <v>34</v>
      </c>
      <c r="H102" s="13"/>
      <c r="I102" s="46" t="s">
        <v>282</v>
      </c>
      <c r="K102" s="13" t="e">
        <f>VLOOKUP($D102,MDE!$A:$K,10,FALSE)</f>
        <v>#N/A</v>
      </c>
      <c r="L102" s="99">
        <v>0.3</v>
      </c>
      <c r="M102" s="20" t="s">
        <v>127</v>
      </c>
      <c r="N102" s="20">
        <v>0</v>
      </c>
      <c r="O102" s="20">
        <v>0</v>
      </c>
      <c r="P102" s="20">
        <v>0</v>
      </c>
      <c r="Q102" s="15">
        <v>45852</v>
      </c>
      <c r="R102" s="15">
        <v>45894</v>
      </c>
      <c r="T102" s="15">
        <v>45939</v>
      </c>
      <c r="U102" s="15">
        <v>45943</v>
      </c>
      <c r="V102" s="71">
        <f>IFERROR(
    IF(W102="DONE",
        "QC DONE",
        IF(OR(X102="TBD", ISBLANK(X102)),
            "NO SHIP DATE",
            IF(AND(ISNUMBER(DATEVALUE(TEXT(W102,"MM/DD/YY"))), ISNUMBER(Table2[[#This Row],[QC START]])),
                NETWORKDAYS(Table2[[#This Row],[QC START]], DATEVALUE(TEXT(W102,"MM/DD/YY")), Delivered!$Z$3:$Z$8),
                IF(AND(ISNUMBER(DATEVALUE(TEXT(X102,"MM/DD/YY"))), ISNUMBER(Table2[[#This Row],[QC START]])),
                    NETWORKDAYS(Table2[[#This Row],[QC START]], DATEVALUE(TEXT(X102,"MM/DD/YY")), Delivered!$Z$3:$Z$8),
                    "IN QC"
                )
            )-1
        )
    ),
"IN QC"
)</f>
        <v>5</v>
      </c>
      <c r="X102" s="15">
        <v>45950</v>
      </c>
      <c r="Y102" s="24"/>
      <c r="Z102" s="25" t="s">
        <v>833</v>
      </c>
      <c r="AA102" s="45"/>
    </row>
    <row r="103" spans="1:27" ht="28.5" hidden="1">
      <c r="A103" s="6" t="s">
        <v>60</v>
      </c>
      <c r="B103" s="30" t="s">
        <v>112</v>
      </c>
      <c r="C103" s="32" t="s">
        <v>319</v>
      </c>
      <c r="D103" s="6" t="str">
        <f>LEFT(Table2[[#This Row],[Project]],6)</f>
        <v>805197</v>
      </c>
      <c r="E103" s="15">
        <v>45930</v>
      </c>
      <c r="F103" s="15"/>
      <c r="G103" s="17" t="s">
        <v>34</v>
      </c>
      <c r="H103" s="13"/>
      <c r="I103" s="46" t="s">
        <v>834</v>
      </c>
      <c r="K103" s="13" t="e">
        <f>VLOOKUP($D103,MDE!$A:$K,10,FALSE)</f>
        <v>#N/A</v>
      </c>
      <c r="L103" s="99">
        <v>1</v>
      </c>
      <c r="M103" s="20" t="s">
        <v>127</v>
      </c>
      <c r="N103" s="20">
        <v>0</v>
      </c>
      <c r="O103" s="20">
        <v>0</v>
      </c>
      <c r="P103" s="20">
        <v>0</v>
      </c>
      <c r="Q103" s="15">
        <v>45852</v>
      </c>
      <c r="R103" s="15">
        <v>45887</v>
      </c>
      <c r="T103" s="15">
        <v>45945</v>
      </c>
      <c r="U103" s="15">
        <v>45950</v>
      </c>
      <c r="V103" s="71">
        <f>IFERROR(
    IF(W103="DONE",
        "QC DONE",
        IF(OR(X103="TBD", ISBLANK(X103)),
            "NO SHIP DATE",
            IF(AND(ISNUMBER(DATEVALUE(TEXT(W103,"MM/DD/YY"))), ISNUMBER(Table2[[#This Row],[QC START]])),
                NETWORKDAYS(Table2[[#This Row],[QC START]], DATEVALUE(TEXT(W103,"MM/DD/YY")), Delivered!$Z$3:$Z$8),
                IF(AND(ISNUMBER(DATEVALUE(TEXT(X103,"MM/DD/YY"))), ISNUMBER(Table2[[#This Row],[QC START]])),
                    NETWORKDAYS(Table2[[#This Row],[QC START]], DATEVALUE(TEXT(X103,"MM/DD/YY")), Delivered!$Z$3:$Z$8),
                    "IN QC"
                )
            )-1
        )
    ),
"IN QC"
)</f>
        <v>5</v>
      </c>
      <c r="X103" s="15">
        <v>45957</v>
      </c>
      <c r="Y103" s="25"/>
      <c r="Z103" s="25" t="s">
        <v>322</v>
      </c>
      <c r="AA103" s="45"/>
    </row>
    <row r="104" spans="1:27" ht="42.75" hidden="1">
      <c r="A104" s="6" t="s">
        <v>30</v>
      </c>
      <c r="B104" s="30"/>
      <c r="C104" s="6" t="s">
        <v>302</v>
      </c>
      <c r="D104" s="6" t="str">
        <f>LEFT(Table2[[#This Row],[Project]],6)</f>
        <v>805120</v>
      </c>
      <c r="E104" s="15">
        <v>45915</v>
      </c>
      <c r="F104" s="15"/>
      <c r="G104" s="17" t="s">
        <v>303</v>
      </c>
      <c r="H104" s="13"/>
      <c r="I104" s="46" t="s">
        <v>304</v>
      </c>
      <c r="K104" s="13" t="e">
        <f>VLOOKUP($D104,MDE!$A:$K,10,FALSE)</f>
        <v>#N/A</v>
      </c>
      <c r="L104" s="99" t="e">
        <f>VLOOKUP($D104,MDE!$A:$K,2,FALSE)</f>
        <v>#N/A</v>
      </c>
      <c r="M104" s="20" t="s">
        <v>306</v>
      </c>
      <c r="N104" s="20">
        <v>0</v>
      </c>
      <c r="O104" s="20">
        <v>0</v>
      </c>
      <c r="P104" s="20">
        <v>0</v>
      </c>
      <c r="Q104" s="15">
        <v>45866</v>
      </c>
      <c r="R104" s="15">
        <v>45880</v>
      </c>
      <c r="T104" s="15">
        <v>45952</v>
      </c>
      <c r="U104" s="15">
        <v>45957</v>
      </c>
      <c r="V104" s="71">
        <f>IFERROR(
    IF(W104="DONE",
        "QC DONE",
        IF(OR(X104="TBD", ISBLANK(X104)),
            "NO SHIP DATE",
            IF(AND(ISNUMBER(DATEVALUE(TEXT(W104,"MM/DD/YY"))), ISNUMBER(Table2[[#This Row],[QC START]])),
                NETWORKDAYS(Table2[[#This Row],[QC START]], DATEVALUE(TEXT(W104,"MM/DD/YY")), Delivered!$Z$3:$Z$8),
                IF(AND(ISNUMBER(DATEVALUE(TEXT(X104,"MM/DD/YY"))), ISNUMBER(Table2[[#This Row],[QC START]])),
                    NETWORKDAYS(Table2[[#This Row],[QC START]], DATEVALUE(TEXT(X104,"MM/DD/YY")), Delivered!$Z$3:$Z$8),
                    "IN QC"
                )
            )-1
        )
    ),
"IN QC"
)</f>
        <v>5</v>
      </c>
      <c r="X104" s="15">
        <v>45964</v>
      </c>
      <c r="Y104" s="25"/>
      <c r="Z104" s="25" t="s">
        <v>835</v>
      </c>
      <c r="AA104" s="45"/>
    </row>
    <row r="105" spans="1:27" ht="42.75" hidden="1">
      <c r="A105" s="6" t="s">
        <v>60</v>
      </c>
      <c r="B105" s="30" t="s">
        <v>85</v>
      </c>
      <c r="C105" s="45" t="s">
        <v>366</v>
      </c>
      <c r="D105" s="6" t="str">
        <f>LEFT(Table2[[#This Row],[Project]],6)</f>
        <v>805308</v>
      </c>
      <c r="E105" s="15">
        <v>45967</v>
      </c>
      <c r="F105" s="15"/>
      <c r="G105" s="17" t="s">
        <v>212</v>
      </c>
      <c r="H105" s="13"/>
      <c r="I105" s="46" t="s">
        <v>382</v>
      </c>
      <c r="J105" s="13" t="s">
        <v>37</v>
      </c>
      <c r="K105" s="13" t="s">
        <v>88</v>
      </c>
      <c r="L105" s="99">
        <v>1</v>
      </c>
      <c r="M105" s="20" t="s">
        <v>67</v>
      </c>
      <c r="N105" s="20">
        <v>0</v>
      </c>
      <c r="O105" s="20">
        <v>0</v>
      </c>
      <c r="P105" s="20">
        <v>0</v>
      </c>
      <c r="Q105" s="15">
        <v>45873</v>
      </c>
      <c r="R105" s="15">
        <v>45922</v>
      </c>
      <c r="T105" s="14"/>
      <c r="U105" s="24">
        <v>45971</v>
      </c>
      <c r="V105" s="90">
        <f>IFERROR(
    IF(W105="DONE",
        "QC DONE",
        IF(OR(X105="TBD", ISBLANK(X105)),
            "NO SHIP DATE",
            IF(AND(ISNUMBER(DATEVALUE(TEXT(W105,"MM/DD/YY"))), ISNUMBER(Table2[[#This Row],[QC START]])),
                NETWORKDAYS(Table2[[#This Row],[QC START]], DATEVALUE(TEXT(W105,"MM/DD/YY")), Delivered!$Z$3:$Z$8),
                IF(AND(ISNUMBER(DATEVALUE(TEXT(X105,"MM/DD/YY"))), ISNUMBER(Table2[[#This Row],[QC START]])),
                    NETWORKDAYS(Table2[[#This Row],[QC START]], DATEVALUE(TEXT(X105,"MM/DD/YY")), Delivered!$Z$3:$Z$8),
                    "IN QC"
                )
            )-1
        )
    ),
"IN QC"
)</f>
        <v>5</v>
      </c>
      <c r="W105" s="120"/>
      <c r="X105" s="15">
        <v>45978</v>
      </c>
      <c r="Y105" s="25"/>
      <c r="Z105" s="25" t="s">
        <v>158</v>
      </c>
      <c r="AA105" s="45"/>
    </row>
    <row r="106" spans="1:27" ht="42.75" hidden="1">
      <c r="A106" s="6" t="s">
        <v>60</v>
      </c>
      <c r="B106" s="30" t="s">
        <v>85</v>
      </c>
      <c r="C106" s="32" t="s">
        <v>380</v>
      </c>
      <c r="D106" s="6" t="str">
        <f>LEFT(Table2[[#This Row],[Project]],6)</f>
        <v>805309</v>
      </c>
      <c r="E106" s="15">
        <v>45967</v>
      </c>
      <c r="F106" s="15"/>
      <c r="G106" s="17" t="s">
        <v>212</v>
      </c>
      <c r="H106" s="13"/>
      <c r="I106" s="46" t="s">
        <v>382</v>
      </c>
      <c r="J106" s="13" t="s">
        <v>37</v>
      </c>
      <c r="K106" s="13" t="s">
        <v>88</v>
      </c>
      <c r="L106" s="99">
        <v>1</v>
      </c>
      <c r="M106" s="20" t="s">
        <v>67</v>
      </c>
      <c r="N106" s="20">
        <v>1</v>
      </c>
      <c r="O106" s="20">
        <v>1</v>
      </c>
      <c r="P106" s="20" t="s">
        <v>35</v>
      </c>
      <c r="Q106" s="15">
        <v>45880</v>
      </c>
      <c r="R106" s="15">
        <v>45929</v>
      </c>
      <c r="T106" s="14"/>
      <c r="U106" s="24">
        <v>45978</v>
      </c>
      <c r="V106" s="90">
        <f>IFERROR(
    IF(W106="DONE",
        "QC DONE",
        IF(OR(X106="TBD", ISBLANK(X106)),
            "NO SHIP DATE",
            IF(AND(ISNUMBER(DATEVALUE(TEXT(W106,"MM/DD/YY"))), ISNUMBER(Table2[[#This Row],[QC START]])),
                NETWORKDAYS(Table2[[#This Row],[QC START]], DATEVALUE(TEXT(W106,"MM/DD/YY")), Delivered!$Z$3:$Z$8),
                IF(AND(ISNUMBER(DATEVALUE(TEXT(X106,"MM/DD/YY"))), ISNUMBER(Table2[[#This Row],[QC START]])),
                    NETWORKDAYS(Table2[[#This Row],[QC START]], DATEVALUE(TEXT(X106,"MM/DD/YY")), Delivered!$Z$3:$Z$8),
                    "IN QC"
                )
            )-1
        )
    ),
"IN QC"
)</f>
        <v>5</v>
      </c>
      <c r="W106" s="91"/>
      <c r="X106" s="15">
        <v>45985</v>
      </c>
      <c r="Y106" s="25"/>
      <c r="Z106" s="25" t="s">
        <v>158</v>
      </c>
      <c r="AA106" s="45"/>
    </row>
    <row r="107" spans="1:27" ht="42.75" hidden="1">
      <c r="A107" s="6" t="s">
        <v>30</v>
      </c>
      <c r="B107" s="30"/>
      <c r="C107" s="6" t="s">
        <v>323</v>
      </c>
      <c r="D107" s="6" t="str">
        <f>LEFT(Table2[[#This Row],[Project]],6)</f>
        <v>804264</v>
      </c>
      <c r="E107" s="15">
        <v>45988</v>
      </c>
      <c r="F107" s="15"/>
      <c r="G107" s="17" t="s">
        <v>34</v>
      </c>
      <c r="H107" s="13"/>
      <c r="I107" s="46" t="s">
        <v>836</v>
      </c>
      <c r="K107" s="13" t="e">
        <f>VLOOKUP($D107,MDE!$A:$K,10,FALSE)</f>
        <v>#N/A</v>
      </c>
      <c r="L107" s="99">
        <v>0</v>
      </c>
      <c r="M107" s="20" t="s">
        <v>94</v>
      </c>
      <c r="N107" s="20">
        <v>0</v>
      </c>
      <c r="O107" s="20">
        <v>0</v>
      </c>
      <c r="P107" s="20">
        <v>0</v>
      </c>
      <c r="Q107" s="15">
        <v>45901</v>
      </c>
      <c r="R107" s="15">
        <v>45915</v>
      </c>
      <c r="T107" s="48"/>
      <c r="U107" s="24">
        <v>45978</v>
      </c>
      <c r="V107" s="90">
        <f>IFERROR(
    IF(W107="DONE",
        "QC DONE",
        IF(OR(X107="TBD", ISBLANK(X107)),
            "NO SHIP DATE",
            IF(AND(ISNUMBER(DATEVALUE(TEXT(W107,"MM/DD/YY"))), ISNUMBER(Table2[[#This Row],[QC START]])),
                NETWORKDAYS(Table2[[#This Row],[QC START]], DATEVALUE(TEXT(W107,"MM/DD/YY")), Delivered!$Z$3:$Z$8),
                IF(AND(ISNUMBER(DATEVALUE(TEXT(X107,"MM/DD/YY"))), ISNUMBER(Table2[[#This Row],[QC START]])),
                    NETWORKDAYS(Table2[[#This Row],[QC START]], DATEVALUE(TEXT(X107,"MM/DD/YY")), Delivered!$Z$3:$Z$8),
                    "IN QC"
                )
            )-1
        )
    ),
"IN QC"
)</f>
        <v>5</v>
      </c>
      <c r="W107" s="91"/>
      <c r="X107" s="15">
        <v>45985</v>
      </c>
      <c r="Y107" s="25"/>
      <c r="Z107" s="25" t="s">
        <v>326</v>
      </c>
      <c r="AA107" s="45"/>
    </row>
    <row r="108" spans="1:27" ht="42.75" hidden="1">
      <c r="A108" s="6" t="s">
        <v>30</v>
      </c>
      <c r="B108" s="30"/>
      <c r="C108" s="6" t="s">
        <v>342</v>
      </c>
      <c r="D108" s="6" t="str">
        <f>LEFT(Table2[[#This Row],[Project]],6)</f>
        <v>805157</v>
      </c>
      <c r="E108" s="15">
        <v>46021</v>
      </c>
      <c r="F108" s="15"/>
      <c r="G108" s="17" t="s">
        <v>397</v>
      </c>
      <c r="H108" s="13"/>
      <c r="I108" s="46" t="s">
        <v>369</v>
      </c>
      <c r="K108" s="13" t="s">
        <v>38</v>
      </c>
      <c r="L108" s="99">
        <v>0</v>
      </c>
      <c r="M108" s="20" t="s">
        <v>153</v>
      </c>
      <c r="Q108" s="15">
        <v>45908</v>
      </c>
      <c r="R108" s="15">
        <v>45950</v>
      </c>
      <c r="S108" s="46" t="s">
        <v>35</v>
      </c>
      <c r="T108" s="15">
        <v>45978</v>
      </c>
      <c r="U108" s="15">
        <v>45992</v>
      </c>
      <c r="V108" s="71">
        <f>IFERROR(
    IF(W108="DONE",
        "QC DONE",
        IF(OR(X108="TBD", ISBLANK(X108)),
            "NO SHIP DATE",
            IF(AND(ISNUMBER(DATEVALUE(TEXT(W108,"MM/DD/YY"))), ISNUMBER(Table2[[#This Row],[QC START]])),
                NETWORKDAYS(Table2[[#This Row],[QC START]], DATEVALUE(TEXT(W108,"MM/DD/YY")), Delivered!$Z$3:$Z$8),
                IF(AND(ISNUMBER(DATEVALUE(TEXT(X108,"MM/DD/YY"))), ISNUMBER(Table2[[#This Row],[QC START]])),
                    NETWORKDAYS(Table2[[#This Row],[QC START]], DATEVALUE(TEXT(X108,"MM/DD/YY")), Delivered!$Z$3:$Z$8),
                    "IN QC"
                )
            )-1
        )
    ),
"IN QC"
)</f>
        <v>5</v>
      </c>
      <c r="X108" s="15">
        <v>45999</v>
      </c>
      <c r="Y108" s="25"/>
      <c r="Z108" s="25" t="s">
        <v>837</v>
      </c>
      <c r="AA108" s="45"/>
    </row>
    <row r="109" spans="1:27" ht="28.5" hidden="1">
      <c r="A109" s="6" t="s">
        <v>60</v>
      </c>
      <c r="B109" s="30" t="s">
        <v>143</v>
      </c>
      <c r="C109" s="6" t="s">
        <v>346</v>
      </c>
      <c r="D109" s="6" t="str">
        <f>LEFT(Table2[[#This Row],[Project]],6)</f>
        <v>804613</v>
      </c>
      <c r="E109" s="15">
        <v>46019</v>
      </c>
      <c r="F109" s="15"/>
      <c r="G109" s="17" t="s">
        <v>303</v>
      </c>
      <c r="H109" s="13"/>
      <c r="I109" s="46" t="s">
        <v>347</v>
      </c>
      <c r="K109" s="13" t="s">
        <v>203</v>
      </c>
      <c r="L109" s="99">
        <v>0</v>
      </c>
      <c r="M109" s="20" t="s">
        <v>94</v>
      </c>
      <c r="N109" s="20">
        <v>0</v>
      </c>
      <c r="O109" s="20">
        <v>0</v>
      </c>
      <c r="P109" s="20">
        <v>0</v>
      </c>
      <c r="Q109" s="15">
        <v>45915</v>
      </c>
      <c r="R109" s="15">
        <v>45950</v>
      </c>
      <c r="T109" s="15">
        <v>45994</v>
      </c>
      <c r="U109" s="15">
        <v>45999</v>
      </c>
      <c r="V109" s="71">
        <f>IFERROR(
    IF(W109="DONE",
        "QC DONE",
        IF(OR(X109="TBD", ISBLANK(X109)),
            "NO SHIP DATE",
            IF(AND(ISNUMBER(DATEVALUE(TEXT(W109,"MM/DD/YY"))), ISNUMBER(Table2[[#This Row],[QC START]])),
                NETWORKDAYS(Table2[[#This Row],[QC START]], DATEVALUE(TEXT(W109,"MM/DD/YY")), Delivered!$Z$3:$Z$8),
                IF(AND(ISNUMBER(DATEVALUE(TEXT(X109,"MM/DD/YY"))), ISNUMBER(Table2[[#This Row],[QC START]])),
                    NETWORKDAYS(Table2[[#This Row],[QC START]], DATEVALUE(TEXT(X109,"MM/DD/YY")), Delivered!$Z$3:$Z$8),
                    "IN QC"
                )
            )-1
        )
    ),
"IN QC"
)</f>
        <v>5</v>
      </c>
      <c r="X109" s="15">
        <v>46006</v>
      </c>
      <c r="Y109" s="25"/>
      <c r="Z109" s="25" t="s">
        <v>348</v>
      </c>
      <c r="AA109" s="45"/>
    </row>
    <row r="110" spans="1:27" ht="42.75" hidden="1">
      <c r="A110" s="6" t="s">
        <v>30</v>
      </c>
      <c r="B110" s="30"/>
      <c r="C110" s="6" t="s">
        <v>360</v>
      </c>
      <c r="D110" s="6" t="str">
        <f>LEFT(Table2[[#This Row],[Project]],6)</f>
        <v>805476</v>
      </c>
      <c r="E110" s="15">
        <v>46021</v>
      </c>
      <c r="F110" s="15"/>
      <c r="G110" s="17" t="s">
        <v>397</v>
      </c>
      <c r="H110" s="13"/>
      <c r="I110" s="46" t="s">
        <v>369</v>
      </c>
      <c r="K110" s="13" t="s">
        <v>38</v>
      </c>
      <c r="L110" s="99">
        <v>0</v>
      </c>
      <c r="M110" s="20" t="s">
        <v>153</v>
      </c>
      <c r="Q110" s="15">
        <v>45915</v>
      </c>
      <c r="R110" s="15">
        <v>45929</v>
      </c>
      <c r="S110" s="46" t="s">
        <v>35</v>
      </c>
      <c r="T110" s="15">
        <v>46001</v>
      </c>
      <c r="U110" s="15">
        <v>46006</v>
      </c>
      <c r="V110" s="71">
        <f>IFERROR(
    IF(W110="DONE",
        "QC DONE",
        IF(OR(X110="TBD", ISBLANK(X110)),
            "NO SHIP DATE",
            IF(AND(ISNUMBER(DATEVALUE(TEXT(W110,"MM/DD/YY"))), ISNUMBER(Table2[[#This Row],[QC START]])),
                NETWORKDAYS(Table2[[#This Row],[QC START]], DATEVALUE(TEXT(W110,"MM/DD/YY")), Delivered!$Z$3:$Z$8),
                IF(AND(ISNUMBER(DATEVALUE(TEXT(X110,"MM/DD/YY"))), ISNUMBER(Table2[[#This Row],[QC START]])),
                    NETWORKDAYS(Table2[[#This Row],[QC START]], DATEVALUE(TEXT(X110,"MM/DD/YY")), Delivered!$Z$3:$Z$8),
                    "IN QC"
                )
            )-1
        )
    ),
"IN QC"
)</f>
        <v>5</v>
      </c>
      <c r="X110" s="15">
        <v>46013</v>
      </c>
      <c r="Y110" s="25"/>
      <c r="Z110" s="25"/>
      <c r="AA110" s="45"/>
    </row>
    <row r="111" spans="1:27" ht="42.75" hidden="1">
      <c r="A111" s="6" t="s">
        <v>60</v>
      </c>
      <c r="B111" s="30" t="s">
        <v>72</v>
      </c>
      <c r="C111" s="6" t="s">
        <v>338</v>
      </c>
      <c r="D111" s="6" t="str">
        <f>LEFT(Table2[[#This Row],[Project]],6)</f>
        <v>805067</v>
      </c>
      <c r="E111" s="15">
        <v>46066</v>
      </c>
      <c r="F111" s="15"/>
      <c r="G111" s="17" t="s">
        <v>303</v>
      </c>
      <c r="H111" s="13"/>
      <c r="I111" s="46" t="s">
        <v>838</v>
      </c>
      <c r="K111" s="13" t="e">
        <f>VLOOKUP($D111,MDE!$A:$K,10,FALSE)</f>
        <v>#N/A</v>
      </c>
      <c r="L111" s="99">
        <v>0</v>
      </c>
      <c r="M111" s="20" t="s">
        <v>306</v>
      </c>
      <c r="Q111" s="15">
        <v>45866</v>
      </c>
      <c r="R111" s="15">
        <v>45915</v>
      </c>
      <c r="T111" s="15">
        <v>46008</v>
      </c>
      <c r="U111" s="15">
        <v>46013</v>
      </c>
      <c r="V111" s="71">
        <f>IFERROR(
    IF(W111="DONE",
        "QC DONE",
        IF(OR(X111="TBD", ISBLANK(X111)),
            "NO SHIP DATE",
            IF(AND(ISNUMBER(DATEVALUE(TEXT(W111,"MM/DD/YY"))), ISNUMBER(Table2[[#This Row],[QC START]])),
                NETWORKDAYS(Table2[[#This Row],[QC START]], DATEVALUE(TEXT(W111,"MM/DD/YY")), Delivered!$Z$3:$Z$8),
                IF(AND(ISNUMBER(DATEVALUE(TEXT(X111,"MM/DD/YY"))), ISNUMBER(Table2[[#This Row],[QC START]])),
                    NETWORKDAYS(Table2[[#This Row],[QC START]], DATEVALUE(TEXT(X111,"MM/DD/YY")), Delivered!$Z$3:$Z$8),
                    "IN QC"
                )
            )-1
        )
    ),
"IN QC"
)</f>
        <v>10</v>
      </c>
      <c r="X111" s="15">
        <v>46027</v>
      </c>
      <c r="Y111" s="25"/>
      <c r="Z111" s="25" t="s">
        <v>839</v>
      </c>
      <c r="AA111" s="45"/>
    </row>
    <row r="112" spans="1:27" ht="42.75" hidden="1">
      <c r="A112" s="6" t="s">
        <v>30</v>
      </c>
      <c r="B112" s="30"/>
      <c r="C112" s="6" t="s">
        <v>368</v>
      </c>
      <c r="D112" s="6" t="str">
        <f>LEFT(Table2[[#This Row],[Project]],6)</f>
        <v>805477</v>
      </c>
      <c r="E112" s="15">
        <v>46021</v>
      </c>
      <c r="F112" s="15"/>
      <c r="G112" s="17" t="s">
        <v>397</v>
      </c>
      <c r="H112" s="13"/>
      <c r="I112" s="46" t="s">
        <v>369</v>
      </c>
      <c r="K112" s="13" t="s">
        <v>38</v>
      </c>
      <c r="L112" s="99">
        <v>0</v>
      </c>
      <c r="M112" s="20" t="s">
        <v>153</v>
      </c>
      <c r="Q112" s="15">
        <v>45929</v>
      </c>
      <c r="R112" s="15" t="s">
        <v>840</v>
      </c>
      <c r="S112" s="46" t="s">
        <v>35</v>
      </c>
      <c r="T112" s="15">
        <v>46015</v>
      </c>
      <c r="U112" s="15">
        <v>46020</v>
      </c>
      <c r="V112" s="71">
        <f>IFERROR(
    IF(W112="DONE",
        "QC DONE",
        IF(OR(X112="TBD", ISBLANK(X112)),
            "NO SHIP DATE",
            IF(AND(ISNUMBER(DATEVALUE(TEXT(W112,"MM/DD/YY"))), ISNUMBER(Table2[[#This Row],[QC START]])),
                NETWORKDAYS(Table2[[#This Row],[QC START]], DATEVALUE(TEXT(W112,"MM/DD/YY")), Delivered!$Z$3:$Z$8),
                IF(AND(ISNUMBER(DATEVALUE(TEXT(X112,"MM/DD/YY"))), ISNUMBER(Table2[[#This Row],[QC START]])),
                    NETWORKDAYS(Table2[[#This Row],[QC START]], DATEVALUE(TEXT(X112,"MM/DD/YY")), Delivered!$Z$3:$Z$8),
                    "IN QC"
                )
            )-1
        )
    ),
"IN QC"
)</f>
        <v>5</v>
      </c>
      <c r="X112" s="15">
        <v>46027</v>
      </c>
      <c r="Y112" s="25"/>
      <c r="Z112" s="25"/>
      <c r="AA112" s="45"/>
    </row>
    <row r="113" spans="1:27" hidden="1">
      <c r="A113" s="6" t="s">
        <v>60</v>
      </c>
      <c r="B113" s="30" t="s">
        <v>61</v>
      </c>
      <c r="C113" s="6" t="s">
        <v>384</v>
      </c>
      <c r="D113" s="6" t="str">
        <f>LEFT(Table2[[#This Row],[Project]],6)</f>
        <v>805153</v>
      </c>
      <c r="E113" s="15">
        <v>45966</v>
      </c>
      <c r="F113" s="15"/>
      <c r="G113" s="17" t="s">
        <v>303</v>
      </c>
      <c r="H113" s="13"/>
      <c r="I113" s="13" t="s">
        <v>287</v>
      </c>
      <c r="K113" s="13" t="e">
        <f>VLOOKUP($D113,MDE!$A:$K,10,FALSE)</f>
        <v>#N/A</v>
      </c>
      <c r="L113" s="99" t="e">
        <f>VLOOKUP($D113,MDE!$A:$K,2,FALSE)</f>
        <v>#N/A</v>
      </c>
      <c r="M113" s="20" t="s">
        <v>89</v>
      </c>
      <c r="N113" s="20">
        <v>0</v>
      </c>
      <c r="O113" s="20">
        <v>0</v>
      </c>
      <c r="P113" s="20">
        <v>0</v>
      </c>
      <c r="Q113" s="15">
        <v>45894</v>
      </c>
      <c r="R113" s="15">
        <v>45943</v>
      </c>
      <c r="T113" s="15">
        <v>46015</v>
      </c>
      <c r="U113" s="15">
        <v>46020</v>
      </c>
      <c r="V113" s="71">
        <f>IFERROR(
    IF(W113="DONE",
        "QC DONE",
        IF(OR(X113="TBD", ISBLANK(X113)),
            "NO SHIP DATE",
            IF(AND(ISNUMBER(DATEVALUE(TEXT(W113,"MM/DD/YY"))), ISNUMBER(Table2[[#This Row],[QC START]])),
                NETWORKDAYS(Table2[[#This Row],[QC START]], DATEVALUE(TEXT(W113,"MM/DD/YY")), Delivered!$Z$3:$Z$8),
                IF(AND(ISNUMBER(DATEVALUE(TEXT(X113,"MM/DD/YY"))), ISNUMBER(Table2[[#This Row],[QC START]])),
                    NETWORKDAYS(Table2[[#This Row],[QC START]], DATEVALUE(TEXT(X113,"MM/DD/YY")), Delivered!$Z$3:$Z$8),
                    "IN QC"
                )
            )-1
        )
    ),
"IN QC"
)</f>
        <v>6</v>
      </c>
      <c r="X113" s="15">
        <v>46028</v>
      </c>
      <c r="Y113" s="25"/>
      <c r="Z113" s="25" t="s">
        <v>385</v>
      </c>
      <c r="AA113" s="45"/>
    </row>
    <row r="114" spans="1:27" ht="42.75" hidden="1">
      <c r="A114" s="6" t="s">
        <v>60</v>
      </c>
      <c r="B114" s="30" t="s">
        <v>85</v>
      </c>
      <c r="C114" s="6" t="s">
        <v>404</v>
      </c>
      <c r="D114" s="6" t="str">
        <f>LEFT(Table2[[#This Row],[Project]],6)</f>
        <v>805310</v>
      </c>
      <c r="E114" s="15">
        <v>45967</v>
      </c>
      <c r="F114" s="15"/>
      <c r="G114" s="17" t="s">
        <v>212</v>
      </c>
      <c r="H114" s="13"/>
      <c r="I114" s="46" t="s">
        <v>382</v>
      </c>
      <c r="K114" s="13" t="s">
        <v>88</v>
      </c>
      <c r="L114" s="99">
        <v>1</v>
      </c>
      <c r="M114" s="20" t="s">
        <v>67</v>
      </c>
      <c r="N114" s="20">
        <v>1</v>
      </c>
      <c r="O114" s="20">
        <v>1</v>
      </c>
      <c r="P114" s="20" t="s">
        <v>35</v>
      </c>
      <c r="Q114" s="15">
        <v>45936</v>
      </c>
      <c r="R114" s="15">
        <v>45985</v>
      </c>
      <c r="U114" s="15">
        <v>46034</v>
      </c>
      <c r="V114" s="71">
        <f>IFERROR(
    IF(W114="DONE",
        "QC DONE",
        IF(OR(X114="TBD", ISBLANK(X114)),
            "NO SHIP DATE",
            IF(AND(ISNUMBER(DATEVALUE(TEXT(W114,"MM/DD/YY"))), ISNUMBER(Table2[[#This Row],[QC START]])),
                NETWORKDAYS(Table2[[#This Row],[QC START]], DATEVALUE(TEXT(W114,"MM/DD/YY")), Delivered!$Z$3:$Z$8),
                IF(AND(ISNUMBER(DATEVALUE(TEXT(X114,"MM/DD/YY"))), ISNUMBER(Table2[[#This Row],[QC START]])),
                    NETWORKDAYS(Table2[[#This Row],[QC START]], DATEVALUE(TEXT(X114,"MM/DD/YY")), Delivered!$Z$3:$Z$8),
                    "IN QC"
                )
            )-1
        )
    ),
"IN QC"
)</f>
        <v>5</v>
      </c>
      <c r="X114" s="24">
        <v>46041</v>
      </c>
      <c r="Y114" s="25"/>
      <c r="Z114" s="25" t="s">
        <v>158</v>
      </c>
      <c r="AA114" s="45"/>
    </row>
    <row r="115" spans="1:27" ht="28.5" hidden="1" customHeight="1">
      <c r="A115" s="6" t="s">
        <v>60</v>
      </c>
      <c r="B115" s="30" t="s">
        <v>72</v>
      </c>
      <c r="C115" s="6" t="s">
        <v>389</v>
      </c>
      <c r="D115" s="6" t="str">
        <f>LEFT(Table2[[#This Row],[Project]],6)</f>
        <v>805296</v>
      </c>
      <c r="E115" s="15">
        <v>46142</v>
      </c>
      <c r="F115" s="15"/>
      <c r="G115" s="17" t="s">
        <v>286</v>
      </c>
      <c r="H115" s="13"/>
      <c r="I115" s="46" t="s">
        <v>841</v>
      </c>
      <c r="K115" s="13" t="s">
        <v>38</v>
      </c>
      <c r="L115" s="99">
        <v>0</v>
      </c>
      <c r="M115" s="20" t="s">
        <v>109</v>
      </c>
      <c r="Q115" s="15">
        <v>45908</v>
      </c>
      <c r="R115" s="15">
        <v>45957</v>
      </c>
      <c r="T115" s="13" t="s">
        <v>842</v>
      </c>
      <c r="U115" s="15">
        <v>46048</v>
      </c>
      <c r="V115" s="71">
        <f>IFERROR(
    IF(W115="DONE",
        "QC DONE",
        IF(OR(X115="TBD", ISBLANK(X115)),
            "NO SHIP DATE",
            IF(AND(ISNUMBER(DATEVALUE(TEXT(W115,"MM/DD/YY"))), ISNUMBER(Table2[[#This Row],[QC START]])),
                NETWORKDAYS(Table2[[#This Row],[QC START]], DATEVALUE(TEXT(W115,"MM/DD/YY")), Delivered!$Z$3:$Z$8),
                IF(AND(ISNUMBER(DATEVALUE(TEXT(X115,"MM/DD/YY"))), ISNUMBER(Table2[[#This Row],[QC START]])),
                    NETWORKDAYS(Table2[[#This Row],[QC START]], DATEVALUE(TEXT(X115,"MM/DD/YY")), Delivered!$Z$3:$Z$8),
                    "IN QC"
                )
            )-1
        )
    ),
"IN QC"
)</f>
        <v>5</v>
      </c>
      <c r="X115" s="24">
        <v>46055</v>
      </c>
      <c r="Y115" s="25"/>
      <c r="Z115" s="83" t="s">
        <v>843</v>
      </c>
      <c r="AA115" s="45"/>
    </row>
    <row r="116" spans="1:27" hidden="1">
      <c r="A116" s="6" t="s">
        <v>30</v>
      </c>
      <c r="B116" s="30"/>
      <c r="C116" s="6" t="s">
        <v>393</v>
      </c>
      <c r="D116" s="6" t="str">
        <f>LEFT(Table2[[#This Row],[Project]],6)</f>
        <v>804487</v>
      </c>
      <c r="E116" s="15">
        <v>46076</v>
      </c>
      <c r="F116" s="15" t="s">
        <v>167</v>
      </c>
      <c r="G116" s="17" t="s">
        <v>35</v>
      </c>
      <c r="H116" s="13"/>
      <c r="I116" s="13"/>
      <c r="K116" s="13" t="e">
        <f>VLOOKUP($D116,MDE!$A:$K,10,FALSE)</f>
        <v>#N/A</v>
      </c>
      <c r="L116" s="99">
        <v>0</v>
      </c>
      <c r="M116" s="20" t="s">
        <v>204</v>
      </c>
      <c r="Q116" s="15">
        <v>45901</v>
      </c>
      <c r="R116" s="15">
        <v>45936</v>
      </c>
      <c r="T116" s="15">
        <v>46049</v>
      </c>
      <c r="U116" s="15">
        <v>46062</v>
      </c>
      <c r="V116" s="71">
        <f>IFERROR(
    IF(W116="DONE",
        "QC DONE",
        IF(OR(X116="TBD", ISBLANK(X116)),
            "NO SHIP DATE",
            IF(AND(ISNUMBER(DATEVALUE(TEXT(W116,"MM/DD/YY"))), ISNUMBER(Table2[[#This Row],[QC START]])),
                NETWORKDAYS(Table2[[#This Row],[QC START]], DATEVALUE(TEXT(W116,"MM/DD/YY")), Delivered!$Z$3:$Z$8),
                IF(AND(ISNUMBER(DATEVALUE(TEXT(X116,"MM/DD/YY"))), ISNUMBER(Table2[[#This Row],[QC START]])),
                    NETWORKDAYS(Table2[[#This Row],[QC START]], DATEVALUE(TEXT(X116,"MM/DD/YY")), Delivered!$Z$3:$Z$8),
                    "IN QC"
                )
            )-1
        )
    ),
"IN QC"
)</f>
        <v>10</v>
      </c>
      <c r="X116" s="15">
        <v>46076</v>
      </c>
      <c r="Y116" s="25"/>
      <c r="Z116" s="25" t="s">
        <v>395</v>
      </c>
      <c r="AA116" s="45"/>
    </row>
    <row r="117" spans="1:27" ht="42.75" hidden="1">
      <c r="A117" s="6" t="s">
        <v>30</v>
      </c>
      <c r="B117" s="30"/>
      <c r="C117" s="6" t="s">
        <v>396</v>
      </c>
      <c r="D117" s="6" t="str">
        <f>LEFT(Table2[[#This Row],[Project]],6)</f>
        <v>805359</v>
      </c>
      <c r="E117" s="15">
        <v>46079</v>
      </c>
      <c r="F117" s="15"/>
      <c r="G117" s="17" t="s">
        <v>397</v>
      </c>
      <c r="H117" s="13"/>
      <c r="I117" s="46" t="s">
        <v>844</v>
      </c>
      <c r="M117" s="20" t="s">
        <v>153</v>
      </c>
      <c r="Q117" s="15">
        <v>45929</v>
      </c>
      <c r="R117" s="15">
        <v>45972</v>
      </c>
      <c r="S117" s="46" t="s">
        <v>35</v>
      </c>
      <c r="T117" s="15">
        <v>46064</v>
      </c>
      <c r="U117" s="15">
        <v>46069</v>
      </c>
      <c r="V117" s="71">
        <f>IFERROR(
    IF(W117="DONE",
        "QC DONE",
        IF(OR(X117="TBD", ISBLANK(X117)),
            "NO SHIP DATE",
            IF(AND(ISNUMBER(DATEVALUE(TEXT(W117,"MM/DD/YY"))), ISNUMBER(Table2[[#This Row],[QC START]])),
                NETWORKDAYS(Table2[[#This Row],[QC START]], DATEVALUE(TEXT(W117,"MM/DD/YY")), Delivered!$Z$3:$Z$8),
                IF(AND(ISNUMBER(DATEVALUE(TEXT(X117,"MM/DD/YY"))), ISNUMBER(Table2[[#This Row],[QC START]])),
                    NETWORKDAYS(Table2[[#This Row],[QC START]], DATEVALUE(TEXT(X117,"MM/DD/YY")), Delivered!$Z$3:$Z$8),
                    "IN QC"
                )
            )-1
        )
    ),
"IN QC"
)</f>
        <v>5</v>
      </c>
      <c r="X117" s="15">
        <v>46076</v>
      </c>
      <c r="Z117" s="25"/>
      <c r="AA117" s="45"/>
    </row>
    <row r="118" spans="1:27" ht="28.5" hidden="1">
      <c r="A118" s="6" t="s">
        <v>60</v>
      </c>
      <c r="B118" s="30" t="s">
        <v>143</v>
      </c>
      <c r="C118" s="6" t="s">
        <v>408</v>
      </c>
      <c r="D118" s="6" t="str">
        <f>LEFT(Table2[[#This Row],[Project]],6)</f>
        <v>804505</v>
      </c>
      <c r="E118" s="15">
        <v>46163</v>
      </c>
      <c r="F118" s="15"/>
      <c r="G118" s="69" t="s">
        <v>409</v>
      </c>
      <c r="H118" s="13"/>
      <c r="I118" s="13" t="s">
        <v>845</v>
      </c>
      <c r="K118" s="13" t="e">
        <f>VLOOKUP($D118,MDE!$A:$K,10,FALSE)</f>
        <v>#N/A</v>
      </c>
      <c r="L118" s="99">
        <v>0</v>
      </c>
      <c r="M118" s="20" t="s">
        <v>109</v>
      </c>
      <c r="N118" s="20">
        <v>0</v>
      </c>
      <c r="O118" s="20">
        <v>0</v>
      </c>
      <c r="P118" s="20">
        <v>0</v>
      </c>
      <c r="Q118" s="15">
        <v>45936</v>
      </c>
      <c r="R118" s="15">
        <v>45985</v>
      </c>
      <c r="S118" s="46" t="s">
        <v>96</v>
      </c>
      <c r="T118" s="15">
        <v>46099</v>
      </c>
      <c r="U118" s="15">
        <v>46104</v>
      </c>
      <c r="V118" s="71">
        <f>IFERROR(
    IF(W118="DONE",
        "QC DONE",
        IF(OR(X118="TBD", ISBLANK(X118)),
            "NO SHIP DATE",
            IF(AND(ISNUMBER(DATEVALUE(TEXT(W118,"MM/DD/YY"))), ISNUMBER(Table2[[#This Row],[QC START]])),
                NETWORKDAYS(Table2[[#This Row],[QC START]], DATEVALUE(TEXT(W118,"MM/DD/YY")), Delivered!$Z$3:$Z$8),
                IF(AND(ISNUMBER(DATEVALUE(TEXT(X118,"MM/DD/YY"))), ISNUMBER(Table2[[#This Row],[QC START]])),
                    NETWORKDAYS(Table2[[#This Row],[QC START]], DATEVALUE(TEXT(X118,"MM/DD/YY")), Delivered!$Z$3:$Z$8),
                    "IN QC"
                )
            )-1
        )
    ),
"IN QC"
)</f>
        <v>5</v>
      </c>
      <c r="X118" s="15">
        <v>46111</v>
      </c>
      <c r="Y118" s="15"/>
      <c r="Z118" s="25" t="s">
        <v>846</v>
      </c>
      <c r="AA118" s="45"/>
    </row>
    <row r="119" spans="1:27" ht="28.5" hidden="1">
      <c r="A119" s="6" t="s">
        <v>60</v>
      </c>
      <c r="B119" s="30" t="s">
        <v>143</v>
      </c>
      <c r="C119" s="6" t="s">
        <v>419</v>
      </c>
      <c r="D119" s="6" t="str">
        <f>LEFT(Table2[[#This Row],[Project]],6)</f>
        <v>805128</v>
      </c>
      <c r="E119" s="15">
        <v>46163</v>
      </c>
      <c r="F119" s="15"/>
      <c r="G119" s="69" t="s">
        <v>409</v>
      </c>
      <c r="H119" s="13"/>
      <c r="I119" s="13" t="s">
        <v>800</v>
      </c>
      <c r="K119" s="13" t="s">
        <v>140</v>
      </c>
      <c r="L119" s="99">
        <v>0</v>
      </c>
      <c r="M119" s="20" t="s">
        <v>109</v>
      </c>
      <c r="N119" s="20">
        <v>0</v>
      </c>
      <c r="O119" s="20">
        <v>0</v>
      </c>
      <c r="P119" s="20">
        <v>0</v>
      </c>
      <c r="Q119" s="15">
        <v>45957</v>
      </c>
      <c r="R119" s="15">
        <v>45999</v>
      </c>
      <c r="S119" s="46" t="s">
        <v>96</v>
      </c>
      <c r="T119" s="15">
        <v>46113</v>
      </c>
      <c r="U119" s="15">
        <v>46118</v>
      </c>
      <c r="V119" s="71">
        <f>IFERROR(
    IF(W119="DONE",
        "QC DONE",
        IF(OR(X119="TBD", ISBLANK(X119)),
            "NO SHIP DATE",
            IF(AND(ISNUMBER(DATEVALUE(TEXT(W119,"MM/DD/YY"))), ISNUMBER(Table2[[#This Row],[QC START]])),
                NETWORKDAYS(Table2[[#This Row],[QC START]], DATEVALUE(TEXT(W119,"MM/DD/YY")), Delivered!$Z$3:$Z$8),
                IF(AND(ISNUMBER(DATEVALUE(TEXT(X119,"MM/DD/YY"))), ISNUMBER(Table2[[#This Row],[QC START]])),
                    NETWORKDAYS(Table2[[#This Row],[QC START]], DATEVALUE(TEXT(X119,"MM/DD/YY")), Delivered!$Z$3:$Z$8),
                    "IN QC"
                )
            )-1
        )
    ),
"IN QC"
)</f>
        <v>5</v>
      </c>
      <c r="X119" s="15">
        <v>46125</v>
      </c>
      <c r="Y119" s="15"/>
      <c r="Z119" s="25" t="s">
        <v>421</v>
      </c>
      <c r="AA119" s="45"/>
    </row>
    <row r="120" spans="1:27" hidden="1">
      <c r="A120" s="6" t="s">
        <v>60</v>
      </c>
      <c r="B120" s="30"/>
      <c r="C120" s="6" t="s">
        <v>454</v>
      </c>
      <c r="D120" s="6" t="str">
        <f>LEFT(Table2[[#This Row],[Project]],6)</f>
        <v>805271</v>
      </c>
      <c r="E120" s="15"/>
      <c r="F120" s="15"/>
      <c r="G120" s="17"/>
      <c r="H120" s="13"/>
      <c r="I120" s="13"/>
      <c r="L120" s="101"/>
      <c r="M120" s="20" t="s">
        <v>455</v>
      </c>
      <c r="N120" s="20">
        <v>1</v>
      </c>
      <c r="Q120" s="13"/>
      <c r="R120" s="15"/>
      <c r="U120" s="15"/>
      <c r="V120" s="71" t="str">
        <f>IFERROR(
    IF(Delivered!Y188="DONE",
        "QC DONE",
        IF(OR(Delivered!Z188="TBD", ISBLANK(Delivered!Z188)),
            "NO SHIP DATE",
            IF(AND(ISNUMBER(DATEVALUE(TEXT(Delivered!Y188,"MM/DD/YY"))), ISNUMBER(Table2[[#This Row],[QC START]])),
                NETWORKDAYS(Table2[[#This Row],[QC START]], DATEVALUE(TEXT(Delivered!Y188,"MM/DD/YY")), Delivered!$Z$3:$Z$8),
                IF(AND(ISNUMBER(DATEVALUE(TEXT(Delivered!Z188,"MM/DD/YY"))), ISNUMBER(Table2[[#This Row],[QC START]])),
                    NETWORKDAYS(Table2[[#This Row],[QC START]], DATEVALUE(TEXT(Delivered!Z188,"MM/DD/YY")), Delivered!$Z$3:$Z$8),
                    "IN QC"
                )
            )-1
        )
    ),
"IN QC"
)</f>
        <v>NO SHIP DATE</v>
      </c>
      <c r="X120" s="15"/>
      <c r="Z120" s="25"/>
      <c r="AA120" s="45"/>
    </row>
    <row r="121" spans="1:27" hidden="1">
      <c r="A121" s="6" t="s">
        <v>60</v>
      </c>
      <c r="B121" s="30"/>
      <c r="C121" s="117" t="s">
        <v>372</v>
      </c>
      <c r="D121" s="6" t="str">
        <f>LEFT(Table2[[#This Row],[Project]],6)</f>
        <v>805472</v>
      </c>
      <c r="E121" s="13"/>
      <c r="F121" s="13"/>
      <c r="G121" s="17"/>
      <c r="H121" s="13"/>
      <c r="I121" s="13"/>
      <c r="M121" s="20"/>
      <c r="Q121" s="13"/>
      <c r="V121" s="71" t="str">
        <f>IFERROR(
    IF(W121="DONE",
        "QC DONE",
        IF(OR(X121="TBD", ISBLANK(X121)),
            "NO SHIP DATE",
            IF(AND(ISNUMBER(DATEVALUE(TEXT(W121,"MM/DD/YY"))), ISNUMBER(Table2[[#This Row],[QC START]])),
                NETWORKDAYS(Table2[[#This Row],[QC START]], DATEVALUE(TEXT(W121,"MM/DD/YY")), Delivered!$Z$3:$Z$8),
                IF(AND(ISNUMBER(DATEVALUE(TEXT(X121,"MM/DD/YY"))), ISNUMBER(Table2[[#This Row],[QC START]])),
                    NETWORKDAYS(Table2[[#This Row],[QC START]], DATEVALUE(TEXT(X121,"MM/DD/YY")), Delivered!$Z$3:$Z$8),
                    "IN QC"
                )
            )-1
        )
    ),
"IN QC"
)</f>
        <v>NO SHIP DATE</v>
      </c>
      <c r="Z121" s="25"/>
      <c r="AA121" s="45"/>
    </row>
    <row r="122" spans="1:27" hidden="1">
      <c r="A122" s="6" t="s">
        <v>60</v>
      </c>
      <c r="B122" s="30"/>
      <c r="C122" s="117" t="s">
        <v>412</v>
      </c>
      <c r="D122" s="6" t="str">
        <f>LEFT(Table2[[#This Row],[Project]],6)</f>
        <v>805186</v>
      </c>
      <c r="E122" s="13"/>
      <c r="F122" s="13"/>
      <c r="G122" s="17"/>
      <c r="H122" s="13"/>
      <c r="I122" s="13"/>
      <c r="M122" s="20"/>
      <c r="Q122" s="13"/>
      <c r="V122" s="71" t="str">
        <f>IFERROR(
    IF(W122="DONE",
        "QC DONE",
        IF(OR(X122="TBD", ISBLANK(X122)),
            "NO SHIP DATE",
            IF(AND(ISNUMBER(DATEVALUE(TEXT(W122,"MM/DD/YY"))), ISNUMBER(Table2[[#This Row],[QC START]])),
                NETWORKDAYS(Table2[[#This Row],[QC START]], DATEVALUE(TEXT(W122,"MM/DD/YY")), Delivered!$Z$3:$Z$8),
                IF(AND(ISNUMBER(DATEVALUE(TEXT(X122,"MM/DD/YY"))), ISNUMBER(Table2[[#This Row],[QC START]])),
                    NETWORKDAYS(Table2[[#This Row],[QC START]], DATEVALUE(TEXT(X122,"MM/DD/YY")), Delivered!$Z$3:$Z$8),
                    "IN QC"
                )
            )-1
        )
    ),
"IN QC"
)</f>
        <v>NO SHIP DATE</v>
      </c>
      <c r="Z122" s="25"/>
      <c r="AA122" s="45"/>
    </row>
    <row r="123" spans="1:27" hidden="1">
      <c r="A123" s="6" t="s">
        <v>60</v>
      </c>
      <c r="B123" s="30"/>
      <c r="C123" s="6" t="s">
        <v>357</v>
      </c>
      <c r="D123" s="6" t="str">
        <f>LEFT(Table2[[#This Row],[Project]],6)</f>
        <v>805440</v>
      </c>
      <c r="E123" s="13"/>
      <c r="F123" s="13"/>
      <c r="G123" s="17"/>
      <c r="H123" s="13"/>
      <c r="I123" s="13"/>
      <c r="M123" s="20"/>
      <c r="Q123" s="13"/>
      <c r="V123" s="71" t="str">
        <f>IFERROR(
    IF(W123="DONE",
        "QC DONE",
        IF(OR(X123="TBD", ISBLANK(X123)),
            "NO SHIP DATE",
            IF(AND(ISNUMBER(DATEVALUE(TEXT(W123,"MM/DD/YY"))), ISNUMBER(Table2[[#This Row],[QC START]])),
                NETWORKDAYS(Table2[[#This Row],[QC START]], DATEVALUE(TEXT(W123,"MM/DD/YY")), Delivered!$Z$3:$Z$8),
                IF(AND(ISNUMBER(DATEVALUE(TEXT(X123,"MM/DD/YY"))), ISNUMBER(Table2[[#This Row],[QC START]])),
                    NETWORKDAYS(Table2[[#This Row],[QC START]], DATEVALUE(TEXT(X123,"MM/DD/YY")), Delivered!$Z$3:$Z$8),
                    "IN QC"
                )
            )-1
        )
    ),
"IN QC"
)</f>
        <v>NO SHIP DATE</v>
      </c>
      <c r="Z123" s="25"/>
      <c r="AA123" s="45"/>
    </row>
    <row r="124" spans="1:27" hidden="1">
      <c r="A124" s="6" t="s">
        <v>60</v>
      </c>
      <c r="B124" s="30"/>
      <c r="C124" s="6" t="s">
        <v>359</v>
      </c>
      <c r="D124" s="6" t="str">
        <f>LEFT(Table2[[#This Row],[Project]],6)</f>
        <v>805581</v>
      </c>
      <c r="E124" s="13"/>
      <c r="F124" s="13"/>
      <c r="G124" s="17"/>
      <c r="H124" s="13"/>
      <c r="I124" s="13"/>
      <c r="M124" s="20"/>
      <c r="Q124" s="13"/>
      <c r="V124" s="71" t="str">
        <f>IFERROR(
    IF(W124="DONE",
        "QC DONE",
        IF(OR(X124="TBD", ISBLANK(X124)),
            "NO SHIP DATE",
            IF(AND(ISNUMBER(DATEVALUE(TEXT(W124,"MM/DD/YY"))), ISNUMBER(Table2[[#This Row],[QC START]])),
                NETWORKDAYS(Table2[[#This Row],[QC START]], DATEVALUE(TEXT(W124,"MM/DD/YY")), Delivered!$Z$3:$Z$8),
                IF(AND(ISNUMBER(DATEVALUE(TEXT(X124,"MM/DD/YY"))), ISNUMBER(Table2[[#This Row],[QC START]])),
                    NETWORKDAYS(Table2[[#This Row],[QC START]], DATEVALUE(TEXT(X124,"MM/DD/YY")), Delivered!$Z$3:$Z$8),
                    "IN QC"
                )
            )-1
        )
    ),
"IN QC"
)</f>
        <v>NO SHIP DATE</v>
      </c>
      <c r="Z124" s="25"/>
      <c r="AA124" s="45"/>
    </row>
    <row r="125" spans="1:27" hidden="1">
      <c r="A125" s="6" t="s">
        <v>60</v>
      </c>
      <c r="B125" s="30"/>
      <c r="C125" s="6" t="s">
        <v>375</v>
      </c>
      <c r="D125" s="6" t="str">
        <f>LEFT(Table2[[#This Row],[Project]],6)</f>
        <v>805582</v>
      </c>
      <c r="E125" s="13"/>
      <c r="F125" s="13"/>
      <c r="G125" s="17"/>
      <c r="H125" s="13"/>
      <c r="I125" s="13"/>
      <c r="M125" s="20"/>
      <c r="Q125" s="13"/>
      <c r="V125" s="71" t="str">
        <f>IFERROR(
    IF(W125="DONE",
        "QC DONE",
        IF(OR(X125="TBD", ISBLANK(X125)),
            "NO SHIP DATE",
            IF(AND(ISNUMBER(DATEVALUE(TEXT(W125,"MM/DD/YY"))), ISNUMBER(Table2[[#This Row],[QC START]])),
                NETWORKDAYS(Table2[[#This Row],[QC START]], DATEVALUE(TEXT(W125,"MM/DD/YY")), Delivered!$Z$3:$Z$8),
                IF(AND(ISNUMBER(DATEVALUE(TEXT(X125,"MM/DD/YY"))), ISNUMBER(Table2[[#This Row],[QC START]])),
                    NETWORKDAYS(Table2[[#This Row],[QC START]], DATEVALUE(TEXT(X125,"MM/DD/YY")), Delivered!$Z$3:$Z$8),
                    "IN QC"
                )
            )-1
        )
    ),
"IN QC"
)</f>
        <v>NO SHIP DATE</v>
      </c>
      <c r="Z125" s="25"/>
      <c r="AA125" s="45"/>
    </row>
    <row r="126" spans="1:27" hidden="1">
      <c r="A126" s="6" t="s">
        <v>60</v>
      </c>
      <c r="B126" s="30"/>
      <c r="C126" s="6" t="s">
        <v>349</v>
      </c>
      <c r="D126" s="6" t="str">
        <f>LEFT(Table2[[#This Row],[Project]],6)</f>
        <v>805143</v>
      </c>
      <c r="E126" s="13"/>
      <c r="F126" s="13"/>
      <c r="G126" s="17"/>
      <c r="H126" s="13"/>
      <c r="I126" s="13"/>
      <c r="M126" s="20"/>
      <c r="Q126" s="13"/>
      <c r="V126" s="71" t="str">
        <f>IFERROR(
    IF(W126="DONE",
        "QC DONE",
        IF(OR(X126="TBD", ISBLANK(X126)),
            "NO SHIP DATE",
            IF(AND(ISNUMBER(DATEVALUE(TEXT(W126,"MM/DD/YY"))), ISNUMBER(Table2[[#This Row],[QC START]])),
                NETWORKDAYS(Table2[[#This Row],[QC START]], DATEVALUE(TEXT(W126,"MM/DD/YY")), Delivered!$Z$3:$Z$8),
                IF(AND(ISNUMBER(DATEVALUE(TEXT(X126,"MM/DD/YY"))), ISNUMBER(Table2[[#This Row],[QC START]])),
                    NETWORKDAYS(Table2[[#This Row],[QC START]], DATEVALUE(TEXT(X126,"MM/DD/YY")), Delivered!$Z$3:$Z$8),
                    "IN QC"
                )
            )-1
        )
    ),
"IN QC"
)</f>
        <v>NO SHIP DATE</v>
      </c>
      <c r="Z126" s="25"/>
      <c r="AA126" s="45"/>
    </row>
    <row r="127" spans="1:27" hidden="1">
      <c r="A127" s="6" t="s">
        <v>60</v>
      </c>
      <c r="B127" s="30"/>
      <c r="C127" s="6" t="s">
        <v>365</v>
      </c>
      <c r="D127" s="6" t="str">
        <f>LEFT(Table2[[#This Row],[Project]],6)</f>
        <v>805568</v>
      </c>
      <c r="E127" s="13"/>
      <c r="F127" s="13"/>
      <c r="G127" s="17"/>
      <c r="H127" s="13"/>
      <c r="I127" s="13"/>
      <c r="M127" s="20"/>
      <c r="Q127" s="15">
        <v>45971</v>
      </c>
      <c r="R127" s="15">
        <v>45985</v>
      </c>
      <c r="U127" s="15">
        <v>46055</v>
      </c>
      <c r="V127" s="71" t="str">
        <f>IFERROR(
    IF(W127="DONE",
        "QC DONE",
        IF(OR(X127="TBD", ISBLANK(X127)),
            "NO SHIP DATE",
            IF(AND(ISNUMBER(DATEVALUE(TEXT(W127,"MM/DD/YY"))), ISNUMBER(Table2[[#This Row],[QC START]])),
                NETWORKDAYS(Table2[[#This Row],[QC START]], DATEVALUE(TEXT(W127,"MM/DD/YY")), Delivered!$Z$3:$Z$8),
                IF(AND(ISNUMBER(DATEVALUE(TEXT(X127,"MM/DD/YY"))), ISNUMBER(Table2[[#This Row],[QC START]])),
                    NETWORKDAYS(Table2[[#This Row],[QC START]], DATEVALUE(TEXT(X127,"MM/DD/YY")), Delivered!$Z$3:$Z$8),
                    "IN QC"
                )
            )-1
        )
    ),
"IN QC"
)</f>
        <v>NO SHIP DATE</v>
      </c>
      <c r="Z127" s="25"/>
      <c r="AA127" s="45"/>
    </row>
    <row r="128" spans="1:27" hidden="1">
      <c r="A128" s="6" t="s">
        <v>43</v>
      </c>
      <c r="B128" s="30" t="s">
        <v>44</v>
      </c>
      <c r="C128" s="6" t="s">
        <v>438</v>
      </c>
      <c r="D128" s="6" t="str">
        <f>LEFT(Table2[[#This Row],[Project]],6)</f>
        <v>803955</v>
      </c>
      <c r="E128" s="15">
        <v>45695</v>
      </c>
      <c r="F128" s="15"/>
      <c r="G128" s="17"/>
      <c r="H128" s="13"/>
      <c r="I128" s="13"/>
      <c r="M128" s="20"/>
      <c r="Q128" s="13"/>
      <c r="R128" s="13" t="s">
        <v>439</v>
      </c>
      <c r="U128" s="15"/>
      <c r="V128" s="71" t="str">
        <f>IFERROR(
    IF(W128="DONE",
        "QC DONE",
        IF(OR(X128="TBD", ISBLANK(X128)),
            "NO SHIP DATE",
            IF(AND(ISNUMBER(DATEVALUE(TEXT(W128,"MM/DD/YY"))), ISNUMBER(Table2[[#This Row],[QC START]])),
                NETWORKDAYS(Table2[[#This Row],[QC START]], DATEVALUE(TEXT(W128,"MM/DD/YY")), Delivered!$Z$3:$Z$8),
                IF(AND(ISNUMBER(DATEVALUE(TEXT(X128,"MM/DD/YY"))), ISNUMBER(Table2[[#This Row],[QC START]])),
                    NETWORKDAYS(Table2[[#This Row],[QC START]], DATEVALUE(TEXT(X128,"MM/DD/YY")), Delivered!$Z$3:$Z$8),
                    "IN QC"
                )
            )-1
        )
    ),
"IN QC"
)</f>
        <v>NO SHIP DATE</v>
      </c>
      <c r="Y128" s="15">
        <v>45796</v>
      </c>
      <c r="Z128" s="25" t="s">
        <v>440</v>
      </c>
      <c r="AA128" s="45"/>
    </row>
    <row r="129" spans="1:27" hidden="1">
      <c r="A129" s="6" t="s">
        <v>43</v>
      </c>
      <c r="B129" s="30" t="s">
        <v>44</v>
      </c>
      <c r="C129" s="6" t="s">
        <v>441</v>
      </c>
      <c r="D129" s="6" t="str">
        <f>LEFT(Table2[[#This Row],[Project]],6)</f>
        <v>803956</v>
      </c>
      <c r="E129" s="15">
        <v>45695</v>
      </c>
      <c r="F129" s="15"/>
      <c r="G129" s="17"/>
      <c r="H129" s="13"/>
      <c r="I129" s="13"/>
      <c r="M129" s="20"/>
      <c r="Q129" s="13"/>
      <c r="R129" s="13" t="s">
        <v>439</v>
      </c>
      <c r="U129" s="15"/>
      <c r="V129" s="71" t="str">
        <f>IFERROR(
    IF(W129="DONE",
        "QC DONE",
        IF(OR(X129="TBD", ISBLANK(X129)),
            "NO SHIP DATE",
            IF(AND(ISNUMBER(DATEVALUE(TEXT(W129,"MM/DD/YY"))), ISNUMBER(Table2[[#This Row],[QC START]])),
                NETWORKDAYS(Table2[[#This Row],[QC START]], DATEVALUE(TEXT(W129,"MM/DD/YY")), Delivered!$Z$3:$Z$8),
                IF(AND(ISNUMBER(DATEVALUE(TEXT(X129,"MM/DD/YY"))), ISNUMBER(Table2[[#This Row],[QC START]])),
                    NETWORKDAYS(Table2[[#This Row],[QC START]], DATEVALUE(TEXT(X129,"MM/DD/YY")), Delivered!$Z$3:$Z$8),
                    "IN QC"
                )
            )-1
        )
    ),
"IN QC"
)</f>
        <v>NO SHIP DATE</v>
      </c>
      <c r="Y129" s="15">
        <v>45796</v>
      </c>
      <c r="Z129" s="25" t="s">
        <v>440</v>
      </c>
      <c r="AA129" s="45"/>
    </row>
    <row r="130" spans="1:27" hidden="1">
      <c r="A130" s="6" t="s">
        <v>43</v>
      </c>
      <c r="B130" s="30" t="s">
        <v>44</v>
      </c>
      <c r="C130" s="6" t="s">
        <v>716</v>
      </c>
      <c r="D130" s="6" t="str">
        <f>LEFT(Table2[[#This Row],[Project]],6)</f>
        <v>802935</v>
      </c>
      <c r="E130" s="15">
        <v>45705</v>
      </c>
      <c r="F130" s="15"/>
      <c r="G130" s="17"/>
      <c r="H130" s="13"/>
      <c r="I130" s="13"/>
      <c r="M130" s="20" t="s">
        <v>109</v>
      </c>
      <c r="N130" s="20">
        <v>1</v>
      </c>
      <c r="Q130" s="13"/>
      <c r="R130" s="15" t="s">
        <v>40</v>
      </c>
      <c r="U130" s="15"/>
      <c r="V130" s="71" t="str">
        <f>IFERROR(
    IF(W130="DONE",
        "QC DONE",
        IF(OR(X130="TBD", ISBLANK(X130)),
            "NO SHIP DATE",
            IF(AND(ISNUMBER(DATEVALUE(TEXT(W130,"MM/DD/YY"))), ISNUMBER(Table2[[#This Row],[QC START]])),
                NETWORKDAYS(Table2[[#This Row],[QC START]], DATEVALUE(TEXT(W130,"MM/DD/YY")), Delivered!$Z$3:$Z$8),
                IF(AND(ISNUMBER(DATEVALUE(TEXT(X130,"MM/DD/YY"))), ISNUMBER(Table2[[#This Row],[QC START]])),
                    NETWORKDAYS(Table2[[#This Row],[QC START]], DATEVALUE(TEXT(X130,"MM/DD/YY")), Delivered!$Z$3:$Z$8),
                    "IN QC"
                )
            )-1
        )
    ),
"IN QC"
)</f>
        <v>NO SHIP DATE</v>
      </c>
      <c r="Y130" s="24">
        <v>45705</v>
      </c>
      <c r="Z130" s="25" t="s">
        <v>717</v>
      </c>
      <c r="AA130" s="45"/>
    </row>
    <row r="131" spans="1:27" hidden="1">
      <c r="A131" s="6" t="s">
        <v>43</v>
      </c>
      <c r="B131" s="30" t="s">
        <v>44</v>
      </c>
      <c r="C131" s="6" t="s">
        <v>442</v>
      </c>
      <c r="D131" s="6" t="str">
        <f>LEFT(Table2[[#This Row],[Project]],6)</f>
        <v>804192</v>
      </c>
      <c r="E131" s="15">
        <v>45709</v>
      </c>
      <c r="F131" s="15"/>
      <c r="G131" s="17"/>
      <c r="H131" s="13"/>
      <c r="I131" s="13"/>
      <c r="M131" s="20"/>
      <c r="Q131" s="13"/>
      <c r="R131" s="13" t="s">
        <v>439</v>
      </c>
      <c r="U131" s="15"/>
      <c r="V131" s="71" t="str">
        <f>IFERROR(
    IF(W131="DONE",
        "QC DONE",
        IF(OR(X131="TBD", ISBLANK(X131)),
            "NO SHIP DATE",
            IF(AND(ISNUMBER(DATEVALUE(TEXT(W131,"MM/DD/YY"))), ISNUMBER(Table2[[#This Row],[QC START]])),
                NETWORKDAYS(Table2[[#This Row],[QC START]], DATEVALUE(TEXT(W131,"MM/DD/YY")), Delivered!$Z$3:$Z$8),
                IF(AND(ISNUMBER(DATEVALUE(TEXT(X131,"MM/DD/YY"))), ISNUMBER(Table2[[#This Row],[QC START]])),
                    NETWORKDAYS(Table2[[#This Row],[QC START]], DATEVALUE(TEXT(X131,"MM/DD/YY")), Delivered!$Z$3:$Z$8),
                    "IN QC"
                )
            )-1
        )
    ),
"IN QC"
)</f>
        <v>NO SHIP DATE</v>
      </c>
      <c r="Y131" s="24">
        <v>45796</v>
      </c>
      <c r="Z131" s="25" t="s">
        <v>440</v>
      </c>
      <c r="AA131" s="45"/>
    </row>
    <row r="132" spans="1:27" hidden="1">
      <c r="A132" s="6" t="s">
        <v>43</v>
      </c>
      <c r="B132" s="30" t="s">
        <v>44</v>
      </c>
      <c r="C132" s="32" t="s">
        <v>443</v>
      </c>
      <c r="D132" s="6" t="str">
        <f>LEFT(Table2[[#This Row],[Project]],6)</f>
        <v>804193</v>
      </c>
      <c r="E132" s="15">
        <v>45709</v>
      </c>
      <c r="F132" s="15"/>
      <c r="G132" s="17"/>
      <c r="H132" s="13"/>
      <c r="I132" s="13"/>
      <c r="M132" s="20"/>
      <c r="Q132" s="13"/>
      <c r="R132" s="13" t="s">
        <v>439</v>
      </c>
      <c r="U132" s="15"/>
      <c r="V132" s="71" t="str">
        <f>IFERROR(
    IF(W132="DONE",
        "QC DONE",
        IF(OR(X132="TBD", ISBLANK(X132)),
            "NO SHIP DATE",
            IF(AND(ISNUMBER(DATEVALUE(TEXT(W132,"MM/DD/YY"))), ISNUMBER(Table2[[#This Row],[QC START]])),
                NETWORKDAYS(Table2[[#This Row],[QC START]], DATEVALUE(TEXT(W132,"MM/DD/YY")), Delivered!$Z$3:$Z$8),
                IF(AND(ISNUMBER(DATEVALUE(TEXT(X132,"MM/DD/YY"))), ISNUMBER(Table2[[#This Row],[QC START]])),
                    NETWORKDAYS(Table2[[#This Row],[QC START]], DATEVALUE(TEXT(X132,"MM/DD/YY")), Delivered!$Z$3:$Z$8),
                    "IN QC"
                )
            )-1
        )
    ),
"IN QC"
)</f>
        <v>NO SHIP DATE</v>
      </c>
      <c r="Y132" s="24">
        <v>45796</v>
      </c>
      <c r="Z132" s="25" t="s">
        <v>440</v>
      </c>
      <c r="AA132" s="45"/>
    </row>
    <row r="133" spans="1:27" hidden="1">
      <c r="A133" s="6" t="s">
        <v>43</v>
      </c>
      <c r="B133" s="30" t="s">
        <v>44</v>
      </c>
      <c r="C133" s="32" t="s">
        <v>444</v>
      </c>
      <c r="D133" s="6" t="str">
        <f>LEFT(Table2[[#This Row],[Project]],6)</f>
        <v>804194</v>
      </c>
      <c r="E133" s="15">
        <v>45723</v>
      </c>
      <c r="F133" s="15"/>
      <c r="G133" s="17"/>
      <c r="H133" s="13"/>
      <c r="I133" s="13"/>
      <c r="M133" s="20"/>
      <c r="Q133" s="13"/>
      <c r="R133" s="13" t="s">
        <v>439</v>
      </c>
      <c r="U133" s="15"/>
      <c r="V133" s="71" t="str">
        <f>IFERROR(
    IF(W133="DONE",
        "QC DONE",
        IF(OR(X133="TBD", ISBLANK(X133)),
            "NO SHIP DATE",
            IF(AND(ISNUMBER(DATEVALUE(TEXT(W133,"MM/DD/YY"))), ISNUMBER(Table2[[#This Row],[QC START]])),
                NETWORKDAYS(Table2[[#This Row],[QC START]], DATEVALUE(TEXT(W133,"MM/DD/YY")), Delivered!$Z$3:$Z$8),
                IF(AND(ISNUMBER(DATEVALUE(TEXT(X133,"MM/DD/YY"))), ISNUMBER(Table2[[#This Row],[QC START]])),
                    NETWORKDAYS(Table2[[#This Row],[QC START]], DATEVALUE(TEXT(X133,"MM/DD/YY")), Delivered!$Z$3:$Z$8),
                    "IN QC"
                )
            )-1
        )
    ),
"IN QC"
)</f>
        <v>NO SHIP DATE</v>
      </c>
      <c r="Y133" s="24">
        <v>45796</v>
      </c>
      <c r="Z133" s="25" t="s">
        <v>440</v>
      </c>
      <c r="AA133" s="45"/>
    </row>
    <row r="134" spans="1:27" hidden="1">
      <c r="A134" s="6" t="s">
        <v>43</v>
      </c>
      <c r="B134" s="30" t="s">
        <v>44</v>
      </c>
      <c r="C134" s="6" t="s">
        <v>445</v>
      </c>
      <c r="D134" s="6" t="str">
        <f>LEFT(Table2[[#This Row],[Project]],6)</f>
        <v>804195</v>
      </c>
      <c r="E134" s="15">
        <v>45723</v>
      </c>
      <c r="F134" s="15"/>
      <c r="G134" s="17"/>
      <c r="H134" s="13"/>
      <c r="I134" s="13"/>
      <c r="M134" s="20"/>
      <c r="Q134" s="13"/>
      <c r="R134" s="13" t="s">
        <v>439</v>
      </c>
      <c r="U134" s="15"/>
      <c r="V134" s="71" t="str">
        <f>IFERROR(
    IF(W134="DONE",
        "QC DONE",
        IF(OR(X134="TBD", ISBLANK(X134)),
            "NO SHIP DATE",
            IF(AND(ISNUMBER(DATEVALUE(TEXT(W134,"MM/DD/YY"))), ISNUMBER(Table2[[#This Row],[QC START]])),
                NETWORKDAYS(Table2[[#This Row],[QC START]], DATEVALUE(TEXT(W134,"MM/DD/YY")), Delivered!$Z$3:$Z$8),
                IF(AND(ISNUMBER(DATEVALUE(TEXT(X134,"MM/DD/YY"))), ISNUMBER(Table2[[#This Row],[QC START]])),
                    NETWORKDAYS(Table2[[#This Row],[QC START]], DATEVALUE(TEXT(X134,"MM/DD/YY")), Delivered!$Z$3:$Z$8),
                    "IN QC"
                )
            )-1
        )
    ),
"IN QC"
)</f>
        <v>NO SHIP DATE</v>
      </c>
      <c r="Y134" s="24">
        <v>45796</v>
      </c>
      <c r="Z134" s="25" t="s">
        <v>440</v>
      </c>
      <c r="AA134" s="45"/>
    </row>
    <row r="135" spans="1:27" hidden="1">
      <c r="A135" s="6" t="s">
        <v>43</v>
      </c>
      <c r="B135" s="30" t="s">
        <v>44</v>
      </c>
      <c r="C135" s="32" t="s">
        <v>718</v>
      </c>
      <c r="D135" s="6" t="str">
        <f>LEFT(Table2[[#This Row],[Project]],6)</f>
        <v>802936</v>
      </c>
      <c r="E135" s="15">
        <v>45726</v>
      </c>
      <c r="F135" s="15"/>
      <c r="G135" s="17"/>
      <c r="H135" s="13"/>
      <c r="I135" s="13"/>
      <c r="M135" s="20" t="s">
        <v>109</v>
      </c>
      <c r="N135" s="20">
        <v>1</v>
      </c>
      <c r="Q135" s="13"/>
      <c r="R135" s="15">
        <v>45705</v>
      </c>
      <c r="U135" s="15"/>
      <c r="V135" s="71" t="str">
        <f>IFERROR(
    IF(W135="DONE",
        "QC DONE",
        IF(OR(X135="TBD", ISBLANK(X135)),
            "NO SHIP DATE",
            IF(AND(ISNUMBER(DATEVALUE(TEXT(W135,"MM/DD/YY"))), ISNUMBER(Table2[[#This Row],[QC START]])),
                NETWORKDAYS(Table2[[#This Row],[QC START]], DATEVALUE(TEXT(W135,"MM/DD/YY")), Delivered!$Z$3:$Z$8),
                IF(AND(ISNUMBER(DATEVALUE(TEXT(X135,"MM/DD/YY"))), ISNUMBER(Table2[[#This Row],[QC START]])),
                    NETWORKDAYS(Table2[[#This Row],[QC START]], DATEVALUE(TEXT(X135,"MM/DD/YY")), Delivered!$Z$3:$Z$8),
                    "IN QC"
                )
            )-1
        )
    ),
"IN QC"
)</f>
        <v>NO SHIP DATE</v>
      </c>
      <c r="Y135" s="24">
        <v>45726</v>
      </c>
      <c r="Z135" s="25" t="s">
        <v>717</v>
      </c>
      <c r="AA135" s="45"/>
    </row>
    <row r="136" spans="1:27" hidden="1">
      <c r="A136" s="6" t="s">
        <v>43</v>
      </c>
      <c r="B136" s="30" t="s">
        <v>44</v>
      </c>
      <c r="C136" s="32" t="s">
        <v>446</v>
      </c>
      <c r="D136" s="6" t="str">
        <f>LEFT(Table2[[#This Row],[Project]],6)</f>
        <v>802582</v>
      </c>
      <c r="E136" s="13"/>
      <c r="F136" s="13"/>
      <c r="G136" s="17"/>
      <c r="H136" s="13"/>
      <c r="I136" s="13"/>
      <c r="M136" s="20"/>
      <c r="Q136" s="13"/>
      <c r="V136" s="71" t="str">
        <f>IFERROR(
    IF(W136="DONE",
        "QC DONE",
        IF(OR(X136="TBD", ISBLANK(X136)),
            "NO SHIP DATE",
            IF(AND(ISNUMBER(DATEVALUE(TEXT(W136,"MM/DD/YY"))), ISNUMBER(Table2[[#This Row],[QC START]])),
                NETWORKDAYS(Table2[[#This Row],[QC START]], DATEVALUE(TEXT(W136,"MM/DD/YY")), Delivered!$Z$3:$Z$8),
                IF(AND(ISNUMBER(DATEVALUE(TEXT(X136,"MM/DD/YY"))), ISNUMBER(Table2[[#This Row],[QC START]])),
                    NETWORKDAYS(Table2[[#This Row],[QC START]], DATEVALUE(TEXT(X136,"MM/DD/YY")), Delivered!$Z$3:$Z$8),
                    "IN QC"
                )
            )-1
        )
    ),
"IN QC"
)</f>
        <v>NO SHIP DATE</v>
      </c>
      <c r="Y136" s="25"/>
      <c r="Z136" s="25"/>
      <c r="AA136" s="45"/>
    </row>
    <row r="137" spans="1:27" hidden="1">
      <c r="A137" s="6" t="s">
        <v>43</v>
      </c>
      <c r="B137" s="30" t="s">
        <v>44</v>
      </c>
      <c r="C137" s="32" t="s">
        <v>447</v>
      </c>
      <c r="D137" s="6" t="str">
        <f>LEFT(Table2[[#This Row],[Project]],6)</f>
        <v>803569</v>
      </c>
      <c r="E137" s="15">
        <v>45748</v>
      </c>
      <c r="F137" s="13"/>
      <c r="G137" s="17"/>
      <c r="L137" s="101"/>
      <c r="M137" s="20"/>
      <c r="V137" s="71" t="str">
        <f>IFERROR(
    IF(Delivered!Y4772="DONE",
        "QC DONE",
        IF(OR(Delivered!Z4772="TBD", ISBLANK(Delivered!Z4772)),
            "NO SHIP DATE",
            IF(AND(ISNUMBER(DATEVALUE(TEXT(Delivered!Y4772,"MM/DD/YY"))), ISNUMBER(Table2[[#This Row],[QC START]])),
                NETWORKDAYS(Table2[[#This Row],[QC START]], DATEVALUE(TEXT(Delivered!Y4772,"MM/DD/YY")), Delivered!$Z$3:$Z$8),
                IF(AND(ISNUMBER(DATEVALUE(TEXT(Delivered!Z4772,"MM/DD/YY"))), ISNUMBER(Table2[[#This Row],[QC START]])),
                    NETWORKDAYS(Table2[[#This Row],[QC START]], DATEVALUE(TEXT(Delivered!Z4772,"MM/DD/YY")), Delivered!$Z$3:$Z$8),
                    "IN QC"
                )
            )-1
        )
    ),
"IN QC"
)</f>
        <v>NO SHIP DATE</v>
      </c>
      <c r="Y137" s="24">
        <v>45726</v>
      </c>
      <c r="Z137" s="25" t="s">
        <v>448</v>
      </c>
      <c r="AA137" s="45"/>
    </row>
    <row r="138" spans="1:27" hidden="1">
      <c r="A138" s="6" t="s">
        <v>43</v>
      </c>
      <c r="B138" s="30" t="s">
        <v>44</v>
      </c>
      <c r="C138" s="45" t="s">
        <v>449</v>
      </c>
      <c r="D138" s="6" t="str">
        <f>LEFT(Table2[[#This Row],[Project]],6)</f>
        <v>803570</v>
      </c>
      <c r="E138" s="15">
        <v>45748</v>
      </c>
      <c r="F138" s="13"/>
      <c r="G138" s="17"/>
      <c r="L138" s="101"/>
      <c r="M138" s="20"/>
      <c r="V138" s="71" t="str">
        <f>IFERROR(
    IF(Delivered!Y4773="DONE",
        "QC DONE",
        IF(OR(Delivered!Z4773="TBD", ISBLANK(Delivered!Z4773)),
            "NO SHIP DATE",
            IF(AND(ISNUMBER(DATEVALUE(TEXT(Delivered!Y4773,"MM/DD/YY"))), ISNUMBER(Table2[[#This Row],[QC START]])),
                NETWORKDAYS(Table2[[#This Row],[QC START]], DATEVALUE(TEXT(Delivered!Y4773,"MM/DD/YY")), Delivered!$Z$3:$Z$8),
                IF(AND(ISNUMBER(DATEVALUE(TEXT(Delivered!Z4773,"MM/DD/YY"))), ISNUMBER(Table2[[#This Row],[QC START]])),
                    NETWORKDAYS(Table2[[#This Row],[QC START]], DATEVALUE(TEXT(Delivered!Z4773,"MM/DD/YY")), Delivered!$Z$3:$Z$8),
                    "IN QC"
                )
            )-1
        )
    ),
"IN QC"
)</f>
        <v>NO SHIP DATE</v>
      </c>
      <c r="Y138" s="24">
        <v>45726</v>
      </c>
      <c r="Z138" s="25" t="s">
        <v>448</v>
      </c>
      <c r="AA138" s="45"/>
    </row>
    <row r="139" spans="1:27" hidden="1">
      <c r="A139" s="6" t="s">
        <v>43</v>
      </c>
      <c r="B139" s="30" t="s">
        <v>44</v>
      </c>
      <c r="C139" s="32" t="s">
        <v>450</v>
      </c>
      <c r="D139" s="6" t="str">
        <f>LEFT(Table2[[#This Row],[Project]],6)</f>
        <v>803571</v>
      </c>
      <c r="E139" s="15">
        <v>45748</v>
      </c>
      <c r="F139" s="13"/>
      <c r="G139" s="17"/>
      <c r="L139" s="101"/>
      <c r="M139" s="20"/>
      <c r="V139" s="71" t="str">
        <f>IFERROR(
    IF(Delivered!Y4774="DONE",
        "QC DONE",
        IF(OR(Delivered!Z4774="TBD", ISBLANK(Delivered!Z4774)),
            "NO SHIP DATE",
            IF(AND(ISNUMBER(DATEVALUE(TEXT(Delivered!Y4774,"MM/DD/YY"))), ISNUMBER(Table2[[#This Row],[QC START]])),
                NETWORKDAYS(Table2[[#This Row],[QC START]], DATEVALUE(TEXT(Delivered!Y4774,"MM/DD/YY")), Delivered!$Z$3:$Z$8),
                IF(AND(ISNUMBER(DATEVALUE(TEXT(Delivered!Z4774,"MM/DD/YY"))), ISNUMBER(Table2[[#This Row],[QC START]])),
                    NETWORKDAYS(Table2[[#This Row],[QC START]], DATEVALUE(TEXT(Delivered!Z4774,"MM/DD/YY")), Delivered!$Z$3:$Z$8),
                    "IN QC"
                )
            )-1
        )
    ),
"IN QC"
)</f>
        <v>NO SHIP DATE</v>
      </c>
      <c r="Y139" s="24">
        <v>45726</v>
      </c>
      <c r="Z139" s="25" t="s">
        <v>448</v>
      </c>
      <c r="AA139" s="45"/>
    </row>
    <row r="140" spans="1:27" hidden="1">
      <c r="A140" s="6" t="s">
        <v>43</v>
      </c>
      <c r="B140" s="30" t="s">
        <v>44</v>
      </c>
      <c r="C140" s="6" t="s">
        <v>451</v>
      </c>
      <c r="D140" s="6" t="str">
        <f>LEFT(Table2[[#This Row],[Project]],6)</f>
        <v>803572</v>
      </c>
      <c r="E140" s="15">
        <v>45748</v>
      </c>
      <c r="F140" s="13"/>
      <c r="G140" s="17"/>
      <c r="L140" s="101"/>
      <c r="M140" s="20"/>
      <c r="V140" s="71" t="str">
        <f>IFERROR(
    IF(Delivered!Y4775="DONE",
        "QC DONE",
        IF(OR(Delivered!Z4775="TBD", ISBLANK(Delivered!Z4775)),
            "NO SHIP DATE",
            IF(AND(ISNUMBER(DATEVALUE(TEXT(Delivered!Y4775,"MM/DD/YY"))), ISNUMBER(Table2[[#This Row],[QC START]])),
                NETWORKDAYS(Table2[[#This Row],[QC START]], DATEVALUE(TEXT(Delivered!Y4775,"MM/DD/YY")), Delivered!$Z$3:$Z$8),
                IF(AND(ISNUMBER(DATEVALUE(TEXT(Delivered!Z4775,"MM/DD/YY"))), ISNUMBER(Table2[[#This Row],[QC START]])),
                    NETWORKDAYS(Table2[[#This Row],[QC START]], DATEVALUE(TEXT(Delivered!Z4775,"MM/DD/YY")), Delivered!$Z$3:$Z$8),
                    "IN QC"
                )
            )-1
        )
    ),
"IN QC"
)</f>
        <v>NO SHIP DATE</v>
      </c>
      <c r="Y140" s="24">
        <v>45726</v>
      </c>
      <c r="Z140" s="25" t="s">
        <v>448</v>
      </c>
      <c r="AA140" s="45"/>
    </row>
    <row r="141" spans="1:27" hidden="1">
      <c r="A141" s="6" t="s">
        <v>43</v>
      </c>
      <c r="B141" s="30" t="s">
        <v>44</v>
      </c>
      <c r="C141" s="6" t="s">
        <v>452</v>
      </c>
      <c r="D141" s="6" t="str">
        <f>LEFT(Table2[[#This Row],[Project]],6)</f>
        <v>803574</v>
      </c>
      <c r="E141" s="15">
        <v>45748</v>
      </c>
      <c r="F141" s="13"/>
      <c r="G141" s="17"/>
      <c r="L141" s="101"/>
      <c r="M141" s="20"/>
      <c r="V141" s="71" t="str">
        <f>IFERROR(
    IF(Delivered!Y4776="DONE",
        "QC DONE",
        IF(OR(Delivered!Z4776="TBD", ISBLANK(Delivered!Z4776)),
            "NO SHIP DATE",
            IF(AND(ISNUMBER(DATEVALUE(TEXT(Delivered!Y4776,"MM/DD/YY"))), ISNUMBER(Table2[[#This Row],[QC START]])),
                NETWORKDAYS(Table2[[#This Row],[QC START]], DATEVALUE(TEXT(Delivered!Y4776,"MM/DD/YY")), Delivered!$Z$3:$Z$8),
                IF(AND(ISNUMBER(DATEVALUE(TEXT(Delivered!Z4776,"MM/DD/YY"))), ISNUMBER(Table2[[#This Row],[QC START]])),
                    NETWORKDAYS(Table2[[#This Row],[QC START]], DATEVALUE(TEXT(Delivered!Z4776,"MM/DD/YY")), Delivered!$Z$3:$Z$8),
                    "IN QC"
                )
            )-1
        )
    ),
"IN QC"
)</f>
        <v>NO SHIP DATE</v>
      </c>
      <c r="Y141" s="24">
        <v>45726</v>
      </c>
      <c r="Z141" s="25" t="s">
        <v>448</v>
      </c>
      <c r="AA141" s="45"/>
    </row>
    <row r="142" spans="1:27" hidden="1">
      <c r="A142" s="6" t="s">
        <v>43</v>
      </c>
      <c r="B142" s="30" t="s">
        <v>44</v>
      </c>
      <c r="C142" s="6" t="s">
        <v>453</v>
      </c>
      <c r="D142" s="6" t="str">
        <f>LEFT(Table2[[#This Row],[Project]],6)</f>
        <v>803575</v>
      </c>
      <c r="E142" s="15">
        <v>45748</v>
      </c>
      <c r="F142" s="13"/>
      <c r="G142" s="17"/>
      <c r="L142" s="101"/>
      <c r="M142" s="20"/>
      <c r="V142" s="71" t="str">
        <f>IFERROR(
    IF(Delivered!Y4777="DONE",
        "QC DONE",
        IF(OR(Delivered!Z4777="TBD", ISBLANK(Delivered!Z4777)),
            "NO SHIP DATE",
            IF(AND(ISNUMBER(DATEVALUE(TEXT(Delivered!Y4777,"MM/DD/YY"))), ISNUMBER(Table2[[#This Row],[QC START]])),
                NETWORKDAYS(Table2[[#This Row],[QC START]], DATEVALUE(TEXT(Delivered!Y4777,"MM/DD/YY")), Delivered!$Z$3:$Z$8),
                IF(AND(ISNUMBER(DATEVALUE(TEXT(Delivered!Z4777,"MM/DD/YY"))), ISNUMBER(Table2[[#This Row],[QC START]])),
                    NETWORKDAYS(Table2[[#This Row],[QC START]], DATEVALUE(TEXT(Delivered!Z4777,"MM/DD/YY")), Delivered!$Z$3:$Z$8),
                    "IN QC"
                )
            )-1
        )
    ),
"IN QC"
)</f>
        <v>NO SHIP DATE</v>
      </c>
      <c r="Y142" s="24">
        <v>45726</v>
      </c>
      <c r="Z142" s="25" t="s">
        <v>448</v>
      </c>
      <c r="AA142" s="45"/>
    </row>
    <row r="143" spans="1:27" hidden="1">
      <c r="A143" s="6" t="s">
        <v>30</v>
      </c>
      <c r="B143" s="30"/>
      <c r="C143" s="6" t="s">
        <v>685</v>
      </c>
      <c r="D143" s="6" t="str">
        <f>LEFT(Table2[[#This Row],[Project]],6)</f>
        <v>804543</v>
      </c>
      <c r="E143" s="13"/>
      <c r="F143" s="13" t="s">
        <v>167</v>
      </c>
      <c r="G143" s="17" t="s">
        <v>35</v>
      </c>
      <c r="H143" s="17" t="s">
        <v>35</v>
      </c>
      <c r="I143" s="17" t="s">
        <v>686</v>
      </c>
      <c r="J143" s="13" t="s">
        <v>37</v>
      </c>
      <c r="M143" s="20" t="s">
        <v>50</v>
      </c>
      <c r="Q143" s="15" t="s">
        <v>37</v>
      </c>
      <c r="R143" s="15"/>
      <c r="S143" s="46" t="s">
        <v>35</v>
      </c>
      <c r="T143" s="42" t="s">
        <v>37</v>
      </c>
      <c r="U143" s="42"/>
      <c r="V143" s="71" t="str">
        <f>IFERROR(
    IF(W143="DONE",
        "QC DONE",
        IF(OR(X143="TBD", ISBLANK(X143)),
            "NO SHIP DATE",
            IF(AND(ISNUMBER(DATEVALUE(TEXT(W143,"MM/DD/YY"))), ISNUMBER(Table2[[#This Row],[QC START]])),
                NETWORKDAYS(Table2[[#This Row],[QC START]], DATEVALUE(TEXT(W143,"MM/DD/YY")), Delivered!$Z$3:$Z$8),
                IF(AND(ISNUMBER(DATEVALUE(TEXT(X143,"MM/DD/YY"))), ISNUMBER(Table2[[#This Row],[QC START]])),
                    NETWORKDAYS(Table2[[#This Row],[QC START]], DATEVALUE(TEXT(X143,"MM/DD/YY")), Delivered!$Z$3:$Z$8),
                    "IN QC"
                )
            )-1
        )
    ),
"IN QC"
)</f>
        <v>NO SHIP DATE</v>
      </c>
      <c r="W143" s="42" t="s">
        <v>687</v>
      </c>
      <c r="X143" s="15"/>
      <c r="Y143" s="24"/>
      <c r="Z143" s="25" t="s">
        <v>688</v>
      </c>
      <c r="AA143" s="45"/>
    </row>
    <row r="144" spans="1:27" hidden="1">
      <c r="A144" s="6" t="s">
        <v>30</v>
      </c>
      <c r="B144" s="30"/>
      <c r="C144" s="103" t="s">
        <v>689</v>
      </c>
      <c r="D144" s="6" t="str">
        <f>LEFT(Table2[[#This Row],[Project]],6)</f>
        <v>804186</v>
      </c>
      <c r="E144" s="13"/>
      <c r="F144" s="13" t="s">
        <v>167</v>
      </c>
      <c r="G144" s="17" t="s">
        <v>35</v>
      </c>
      <c r="H144" s="17" t="s">
        <v>35</v>
      </c>
      <c r="I144" s="69" t="s">
        <v>690</v>
      </c>
      <c r="J144" s="13" t="s">
        <v>37</v>
      </c>
      <c r="M144" s="20" t="s">
        <v>50</v>
      </c>
      <c r="N144" s="20">
        <v>1</v>
      </c>
      <c r="O144" s="20">
        <v>1</v>
      </c>
      <c r="Q144" s="15" t="s">
        <v>37</v>
      </c>
      <c r="R144" s="15" t="s">
        <v>170</v>
      </c>
      <c r="S144" s="46" t="s">
        <v>35</v>
      </c>
      <c r="T144" s="42" t="s">
        <v>37</v>
      </c>
      <c r="U144" s="42"/>
      <c r="V144" s="71" t="str">
        <f>IFERROR(
    IF(W144="DONE",
        "QC DONE",
        IF(OR(X144="TBD", ISBLANK(X144)),
            "NO SHIP DATE",
            IF(AND(ISNUMBER(DATEVALUE(TEXT(W144,"MM/DD/YY"))), ISNUMBER(Table2[[#This Row],[QC START]])),
                NETWORKDAYS(Table2[[#This Row],[QC START]], DATEVALUE(TEXT(W144,"MM/DD/YY")), Delivered!$Z$3:$Z$8),
                IF(AND(ISNUMBER(DATEVALUE(TEXT(X144,"MM/DD/YY"))), ISNUMBER(Table2[[#This Row],[QC START]])),
                    NETWORKDAYS(Table2[[#This Row],[QC START]], DATEVALUE(TEXT(X144,"MM/DD/YY")), Delivered!$Z$3:$Z$8),
                    "IN QC"
                )
            )-1
        )
    ),
"IN QC"
)</f>
        <v>NO SHIP DATE</v>
      </c>
      <c r="W144" s="42" t="s">
        <v>691</v>
      </c>
      <c r="X144" s="15"/>
      <c r="Y144" s="24"/>
      <c r="Z144" s="25"/>
      <c r="AA144" s="45"/>
    </row>
    <row r="145" spans="1:27" hidden="1">
      <c r="A145" s="6" t="s">
        <v>30</v>
      </c>
      <c r="B145" s="30"/>
      <c r="C145" s="6" t="s">
        <v>400</v>
      </c>
      <c r="D145" s="6" t="str">
        <f>LEFT(Table2[[#This Row],[Project]],6)</f>
        <v>805228</v>
      </c>
      <c r="E145" s="15">
        <v>46150</v>
      </c>
      <c r="F145" s="13"/>
      <c r="G145" s="17"/>
      <c r="H145" s="13"/>
      <c r="I145" s="13"/>
      <c r="M145" s="20"/>
      <c r="Q145" s="13"/>
      <c r="V145" s="71" t="str">
        <f>IFERROR(
    IF(W145="DONE",
        "QC DONE",
        IF(OR(X145="TBD", ISBLANK(X145)),
            "NO SHIP DATE",
            IF(AND(ISNUMBER(DATEVALUE(TEXT(W145,"MM/DD/YY"))), ISNUMBER(Table2[[#This Row],[QC START]])),
                NETWORKDAYS(Table2[[#This Row],[QC START]], DATEVALUE(TEXT(W145,"MM/DD/YY")), Delivered!$Z$3:$Z$8),
                IF(AND(ISNUMBER(DATEVALUE(TEXT(X145,"MM/DD/YY"))), ISNUMBER(Table2[[#This Row],[QC START]])),
                    NETWORKDAYS(Table2[[#This Row],[QC START]], DATEVALUE(TEXT(X145,"MM/DD/YY")), Delivered!$Z$3:$Z$8),
                    "IN QC"
                )
            )-1
        )
    ),
"IN QC"
)</f>
        <v>NO SHIP DATE</v>
      </c>
      <c r="Y145" s="25"/>
      <c r="Z145" s="25"/>
      <c r="AA145" s="45"/>
    </row>
    <row r="146" spans="1:27" hidden="1">
      <c r="A146" s="6" t="s">
        <v>30</v>
      </c>
      <c r="B146" s="30"/>
      <c r="C146" s="119" t="s">
        <v>327</v>
      </c>
      <c r="D146" s="6" t="str">
        <f>LEFT(Table2[[#This Row],[Project]],6)</f>
        <v>805355</v>
      </c>
      <c r="E146" s="15">
        <v>46111</v>
      </c>
      <c r="F146" s="13"/>
      <c r="G146" s="17"/>
      <c r="H146" s="13"/>
      <c r="I146" s="13"/>
      <c r="M146" s="20"/>
      <c r="Q146" s="13"/>
      <c r="U146" s="15">
        <v>46076</v>
      </c>
      <c r="V146" s="71" t="str">
        <f>IFERROR(
    IF(W146="DONE",
        "QC DONE",
        IF(OR(X146="TBD", ISBLANK(X146)),
            "NO SHIP DATE",
            IF(AND(ISNUMBER(DATEVALUE(TEXT(W146,"MM/DD/YY"))), ISNUMBER(Table2[[#This Row],[QC START]])),
                NETWORKDAYS(Table2[[#This Row],[QC START]], DATEVALUE(TEXT(W146,"MM/DD/YY")), Delivered!$Z$3:$Z$8),
                IF(AND(ISNUMBER(DATEVALUE(TEXT(X146,"MM/DD/YY"))), ISNUMBER(Table2[[#This Row],[QC START]])),
                    NETWORKDAYS(Table2[[#This Row],[QC START]], DATEVALUE(TEXT(X146,"MM/DD/YY")), Delivered!$Z$3:$Z$8),
                    "IN QC"
                )
            )-1
        )
    ),
"IN QC"
)</f>
        <v>NO SHIP DATE</v>
      </c>
      <c r="Y146" s="25"/>
      <c r="Z146" s="25"/>
      <c r="AA146" s="45"/>
    </row>
    <row r="147" spans="1:27" hidden="1">
      <c r="A147" s="6" t="s">
        <v>30</v>
      </c>
      <c r="B147" s="30"/>
      <c r="C147" s="117" t="s">
        <v>377</v>
      </c>
      <c r="D147" s="6" t="str">
        <f>LEFT(Table2[[#This Row],[Project]],6)</f>
        <v>805331</v>
      </c>
      <c r="E147" s="13"/>
      <c r="F147" s="13"/>
      <c r="G147" s="17"/>
      <c r="H147" s="13"/>
      <c r="I147" s="13"/>
      <c r="M147" s="20"/>
      <c r="Q147" s="13"/>
      <c r="V147" s="71" t="str">
        <f>IFERROR(
    IF(W147="DONE",
        "QC DONE",
        IF(OR(X147="TBD", ISBLANK(X147)),
            "NO SHIP DATE",
            IF(AND(ISNUMBER(DATEVALUE(TEXT(W147,"MM/DD/YY"))), ISNUMBER(Table2[[#This Row],[QC START]])),
                NETWORKDAYS(Table2[[#This Row],[QC START]], DATEVALUE(TEXT(W147,"MM/DD/YY")), Delivered!$Z$3:$Z$8),
                IF(AND(ISNUMBER(DATEVALUE(TEXT(X147,"MM/DD/YY"))), ISNUMBER(Table2[[#This Row],[QC START]])),
                    NETWORKDAYS(Table2[[#This Row],[QC START]], DATEVALUE(TEXT(X147,"MM/DD/YY")), Delivered!$Z$3:$Z$8),
                    "IN QC"
                )
            )-1
        )
    ),
"IN QC"
)</f>
        <v>NO SHIP DATE</v>
      </c>
      <c r="Y147" s="25"/>
      <c r="Z147" s="25"/>
      <c r="AA147" s="45"/>
    </row>
    <row r="148" spans="1:27" hidden="1">
      <c r="A148" s="6"/>
      <c r="B148" s="30"/>
      <c r="D148" s="6" t="str">
        <f>LEFT(Table2[[#This Row],[Project]],6)</f>
        <v/>
      </c>
      <c r="E148" s="13"/>
      <c r="F148" s="13"/>
      <c r="G148" s="17"/>
      <c r="H148" s="13"/>
      <c r="I148" s="13"/>
      <c r="M148" s="20"/>
      <c r="Q148" s="13"/>
      <c r="V148" s="71" t="str">
        <f>IFERROR(
    IF(W148="DONE",
        "QC DONE",
        IF(OR(X148="TBD", ISBLANK(X148)),
            "NO SHIP DATE",
            IF(AND(ISNUMBER(DATEVALUE(TEXT(W148,"MM/DD/YY"))), ISNUMBER(Table2[[#This Row],[QC START]])),
                NETWORKDAYS(Table2[[#This Row],[QC START]], DATEVALUE(TEXT(W148,"MM/DD/YY")), Delivered!$Z$3:$Z$8),
                IF(AND(ISNUMBER(DATEVALUE(TEXT(X148,"MM/DD/YY"))), ISNUMBER(Table2[[#This Row],[QC START]])),
                    NETWORKDAYS(Table2[[#This Row],[QC START]], DATEVALUE(TEXT(X148,"MM/DD/YY")), Delivered!$Z$3:$Z$8),
                    "IN QC"
                )
            )-1
        )
    ),
"IN QC"
)</f>
        <v>NO SHIP DATE</v>
      </c>
      <c r="Y148" s="25"/>
      <c r="Z148" s="25"/>
      <c r="AA148" s="45"/>
    </row>
    <row r="149" spans="1:27" hidden="1">
      <c r="A149" s="6"/>
      <c r="B149" s="30"/>
      <c r="D149" s="6" t="str">
        <f>LEFT(Table2[[#This Row],[Project]],6)</f>
        <v/>
      </c>
      <c r="E149" s="13"/>
      <c r="F149" s="13"/>
      <c r="G149" s="17"/>
      <c r="H149" s="13"/>
      <c r="I149" s="13"/>
      <c r="M149" s="20"/>
      <c r="Q149" s="13"/>
      <c r="V149" s="71" t="str">
        <f>IFERROR(
    IF(W149="DONE",
        "QC DONE",
        IF(OR(X149="TBD", ISBLANK(X149)),
            "NO SHIP DATE",
            IF(AND(ISNUMBER(DATEVALUE(TEXT(W149,"MM/DD/YY"))), ISNUMBER(Table2[[#This Row],[QC START]])),
                NETWORKDAYS(Table2[[#This Row],[QC START]], DATEVALUE(TEXT(W149,"MM/DD/YY")), Delivered!$Z$3:$Z$8),
                IF(AND(ISNUMBER(DATEVALUE(TEXT(X149,"MM/DD/YY"))), ISNUMBER(Table2[[#This Row],[QC START]])),
                    NETWORKDAYS(Table2[[#This Row],[QC START]], DATEVALUE(TEXT(X149,"MM/DD/YY")), Delivered!$Z$3:$Z$8),
                    "IN QC"
                )
            )-1
        )
    ),
"IN QC"
)</f>
        <v>NO SHIP DATE</v>
      </c>
      <c r="Y149" s="25"/>
      <c r="Z149" s="25"/>
      <c r="AA149" s="45"/>
    </row>
    <row r="150" spans="1:27" hidden="1">
      <c r="A150" s="6"/>
      <c r="B150" s="30"/>
      <c r="D150" s="6" t="str">
        <f>LEFT(Table2[[#This Row],[Project]],6)</f>
        <v/>
      </c>
      <c r="E150" s="13"/>
      <c r="F150" s="13"/>
      <c r="G150" s="17"/>
      <c r="H150" s="13"/>
      <c r="I150" s="13"/>
      <c r="M150" s="20"/>
      <c r="Q150" s="13"/>
      <c r="V150" s="71" t="str">
        <f>IFERROR(
    IF(W150="DONE",
        "QC DONE",
        IF(OR(X150="TBD", ISBLANK(X150)),
            "NO SHIP DATE",
            IF(AND(ISNUMBER(DATEVALUE(TEXT(W150,"MM/DD/YY"))), ISNUMBER(Table2[[#This Row],[QC START]])),
                NETWORKDAYS(Table2[[#This Row],[QC START]], DATEVALUE(TEXT(W150,"MM/DD/YY")), Delivered!$Z$3:$Z$8),
                IF(AND(ISNUMBER(DATEVALUE(TEXT(X150,"MM/DD/YY"))), ISNUMBER(Table2[[#This Row],[QC START]])),
                    NETWORKDAYS(Table2[[#This Row],[QC START]], DATEVALUE(TEXT(X150,"MM/DD/YY")), Delivered!$Z$3:$Z$8),
                    "IN QC"
                )
            )-1
        )
    ),
"IN QC"
)</f>
        <v>NO SHIP DATE</v>
      </c>
      <c r="Y150" s="25"/>
      <c r="Z150" s="25"/>
      <c r="AA150" s="45"/>
    </row>
    <row r="151" spans="1:27" hidden="1">
      <c r="A151" s="6"/>
      <c r="B151" s="30"/>
      <c r="D151" s="6" t="str">
        <f>LEFT(Table2[[#This Row],[Project]],6)</f>
        <v/>
      </c>
      <c r="E151" s="13"/>
      <c r="F151" s="13"/>
      <c r="G151" s="17"/>
      <c r="H151" s="13"/>
      <c r="I151" s="13"/>
      <c r="M151" s="20"/>
      <c r="Q151" s="13"/>
      <c r="V151" s="71" t="str">
        <f>IFERROR(
    IF(W151="DONE",
        "QC DONE",
        IF(OR(X151="TBD", ISBLANK(X151)),
            "NO SHIP DATE",
            IF(AND(ISNUMBER(DATEVALUE(TEXT(W151,"MM/DD/YY"))), ISNUMBER(Table2[[#This Row],[QC START]])),
                NETWORKDAYS(Table2[[#This Row],[QC START]], DATEVALUE(TEXT(W151,"MM/DD/YY")), Delivered!$Z$3:$Z$8),
                IF(AND(ISNUMBER(DATEVALUE(TEXT(X151,"MM/DD/YY"))), ISNUMBER(Table2[[#This Row],[QC START]])),
                    NETWORKDAYS(Table2[[#This Row],[QC START]], DATEVALUE(TEXT(X151,"MM/DD/YY")), Delivered!$Z$3:$Z$8),
                    "IN QC"
                )
            )-1
        )
    ),
"IN QC"
)</f>
        <v>NO SHIP DATE</v>
      </c>
      <c r="Y151" s="25"/>
      <c r="Z151" s="25"/>
      <c r="AA151" s="45"/>
    </row>
    <row r="152" spans="1:27" hidden="1">
      <c r="A152" s="6"/>
      <c r="B152" s="30"/>
      <c r="D152" s="6" t="str">
        <f>LEFT(Table2[[#This Row],[Project]],6)</f>
        <v/>
      </c>
      <c r="E152" s="13"/>
      <c r="F152" s="13"/>
      <c r="G152" s="17"/>
      <c r="H152" s="13"/>
      <c r="I152" s="13"/>
      <c r="M152" s="20"/>
      <c r="Q152" s="13"/>
      <c r="V152" s="71" t="str">
        <f>IFERROR(
    IF(W152="DONE",
        "QC DONE",
        IF(OR(X152="TBD", ISBLANK(X152)),
            "NO SHIP DATE",
            IF(AND(ISNUMBER(DATEVALUE(TEXT(W152,"MM/DD/YY"))), ISNUMBER(Table2[[#This Row],[QC START]])),
                NETWORKDAYS(Table2[[#This Row],[QC START]], DATEVALUE(TEXT(W152,"MM/DD/YY")), Delivered!$Z$3:$Z$8),
                IF(AND(ISNUMBER(DATEVALUE(TEXT(X152,"MM/DD/YY"))), ISNUMBER(Table2[[#This Row],[QC START]])),
                    NETWORKDAYS(Table2[[#This Row],[QC START]], DATEVALUE(TEXT(X152,"MM/DD/YY")), Delivered!$Z$3:$Z$8),
                    "IN QC"
                )
            )-1
        )
    ),
"IN QC"
)</f>
        <v>NO SHIP DATE</v>
      </c>
      <c r="Y152" s="25"/>
      <c r="Z152" s="25"/>
      <c r="AA152" s="45"/>
    </row>
    <row r="153" spans="1:27" hidden="1">
      <c r="A153" s="6"/>
      <c r="B153" s="30"/>
      <c r="D153" s="6" t="str">
        <f>LEFT(Table2[[#This Row],[Project]],6)</f>
        <v/>
      </c>
      <c r="E153" s="13"/>
      <c r="F153" s="13"/>
      <c r="G153" s="17"/>
      <c r="H153" s="13"/>
      <c r="I153" s="13"/>
      <c r="M153" s="20"/>
      <c r="Q153" s="13"/>
      <c r="V153" s="71" t="str">
        <f>IFERROR(
    IF(W153="DONE",
        "QC DONE",
        IF(OR(X153="TBD", ISBLANK(X153)),
            "NO SHIP DATE",
            IF(AND(ISNUMBER(DATEVALUE(TEXT(W153,"MM/DD/YY"))), ISNUMBER(Table2[[#This Row],[QC START]])),
                NETWORKDAYS(Table2[[#This Row],[QC START]], DATEVALUE(TEXT(W153,"MM/DD/YY")), Delivered!$Z$3:$Z$8),
                IF(AND(ISNUMBER(DATEVALUE(TEXT(X153,"MM/DD/YY"))), ISNUMBER(Table2[[#This Row],[QC START]])),
                    NETWORKDAYS(Table2[[#This Row],[QC START]], DATEVALUE(TEXT(X153,"MM/DD/YY")), Delivered!$Z$3:$Z$8),
                    "IN QC"
                )
            )-1
        )
    ),
"IN QC"
)</f>
        <v>NO SHIP DATE</v>
      </c>
      <c r="Y153" s="25"/>
      <c r="Z153" s="25"/>
      <c r="AA153" s="45"/>
    </row>
    <row r="154" spans="1:27" hidden="1">
      <c r="A154" s="6"/>
      <c r="B154" s="30"/>
      <c r="D154" s="6" t="str">
        <f>LEFT(Table2[[#This Row],[Project]],6)</f>
        <v/>
      </c>
      <c r="E154" s="13"/>
      <c r="F154" s="13"/>
      <c r="G154" s="17"/>
      <c r="H154" s="13"/>
      <c r="I154" s="13"/>
      <c r="M154" s="20"/>
      <c r="Q154" s="13"/>
      <c r="V154" s="71" t="str">
        <f>IFERROR(
    IF(W154="DONE",
        "QC DONE",
        IF(OR(X154="TBD", ISBLANK(X154)),
            "NO SHIP DATE",
            IF(AND(ISNUMBER(DATEVALUE(TEXT(W154,"MM/DD/YY"))), ISNUMBER(Table2[[#This Row],[QC START]])),
                NETWORKDAYS(Table2[[#This Row],[QC START]], DATEVALUE(TEXT(W154,"MM/DD/YY")), Delivered!$Z$3:$Z$8),
                IF(AND(ISNUMBER(DATEVALUE(TEXT(X154,"MM/DD/YY"))), ISNUMBER(Table2[[#This Row],[QC START]])),
                    NETWORKDAYS(Table2[[#This Row],[QC START]], DATEVALUE(TEXT(X154,"MM/DD/YY")), Delivered!$Z$3:$Z$8),
                    "IN QC"
                )
            )-1
        )
    ),
"IN QC"
)</f>
        <v>NO SHIP DATE</v>
      </c>
      <c r="Y154" s="25"/>
      <c r="Z154" s="25"/>
      <c r="AA154" s="45"/>
    </row>
    <row r="155" spans="1:27" hidden="1">
      <c r="A155" s="6"/>
      <c r="B155" s="30"/>
      <c r="D155" s="6" t="str">
        <f>LEFT(Table2[[#This Row],[Project]],6)</f>
        <v/>
      </c>
      <c r="E155" s="13"/>
      <c r="F155" s="13"/>
      <c r="G155" s="17"/>
      <c r="H155" s="13"/>
      <c r="I155" s="13"/>
      <c r="M155" s="20"/>
      <c r="Q155" s="13"/>
      <c r="V155" s="71" t="str">
        <f>IFERROR(
    IF(W155="DONE",
        "QC DONE",
        IF(OR(X155="TBD", ISBLANK(X155)),
            "NO SHIP DATE",
            IF(AND(ISNUMBER(DATEVALUE(TEXT(W155,"MM/DD/YY"))), ISNUMBER(Table2[[#This Row],[QC START]])),
                NETWORKDAYS(Table2[[#This Row],[QC START]], DATEVALUE(TEXT(W155,"MM/DD/YY")), Delivered!$Z$3:$Z$8),
                IF(AND(ISNUMBER(DATEVALUE(TEXT(X155,"MM/DD/YY"))), ISNUMBER(Table2[[#This Row],[QC START]])),
                    NETWORKDAYS(Table2[[#This Row],[QC START]], DATEVALUE(TEXT(X155,"MM/DD/YY")), Delivered!$Z$3:$Z$8),
                    "IN QC"
                )
            )-1
        )
    ),
"IN QC"
)</f>
        <v>NO SHIP DATE</v>
      </c>
      <c r="Y155" s="25"/>
      <c r="Z155" s="25"/>
      <c r="AA155" s="45"/>
    </row>
    <row r="156" spans="1:27" hidden="1">
      <c r="A156" s="6"/>
      <c r="B156" s="30"/>
      <c r="D156" s="6" t="str">
        <f>LEFT(Table2[[#This Row],[Project]],6)</f>
        <v/>
      </c>
      <c r="E156" s="13"/>
      <c r="F156" s="13"/>
      <c r="G156" s="17"/>
      <c r="H156" s="13"/>
      <c r="I156" s="13"/>
      <c r="M156" s="20"/>
      <c r="Q156" s="13"/>
      <c r="V156" s="71" t="str">
        <f>IFERROR(
    IF(W156="DONE",
        "QC DONE",
        IF(OR(X156="TBD", ISBLANK(X156)),
            "NO SHIP DATE",
            IF(AND(ISNUMBER(DATEVALUE(TEXT(W156,"MM/DD/YY"))), ISNUMBER(Table2[[#This Row],[QC START]])),
                NETWORKDAYS(Table2[[#This Row],[QC START]], DATEVALUE(TEXT(W156,"MM/DD/YY")), Delivered!$Z$3:$Z$8),
                IF(AND(ISNUMBER(DATEVALUE(TEXT(X156,"MM/DD/YY"))), ISNUMBER(Table2[[#This Row],[QC START]])),
                    NETWORKDAYS(Table2[[#This Row],[QC START]], DATEVALUE(TEXT(X156,"MM/DD/YY")), Delivered!$Z$3:$Z$8),
                    "IN QC"
                )
            )-1
        )
    ),
"IN QC"
)</f>
        <v>NO SHIP DATE</v>
      </c>
      <c r="Y156" s="25"/>
      <c r="Z156" s="25"/>
      <c r="AA156" s="45"/>
    </row>
    <row r="157" spans="1:27" hidden="1">
      <c r="A157" s="6"/>
      <c r="B157" s="30"/>
      <c r="D157" s="6" t="str">
        <f>LEFT(Table2[[#This Row],[Project]],6)</f>
        <v/>
      </c>
      <c r="E157" s="13"/>
      <c r="F157" s="13"/>
      <c r="G157" s="17"/>
      <c r="H157" s="13"/>
      <c r="I157" s="13"/>
      <c r="M157" s="20"/>
      <c r="Q157" s="13"/>
      <c r="V157" s="71" t="str">
        <f>IFERROR(
    IF(W157="DONE",
        "QC DONE",
        IF(OR(X157="TBD", ISBLANK(X157)),
            "NO SHIP DATE",
            IF(AND(ISNUMBER(DATEVALUE(TEXT(W157,"MM/DD/YY"))), ISNUMBER(Table2[[#This Row],[QC START]])),
                NETWORKDAYS(Table2[[#This Row],[QC START]], DATEVALUE(TEXT(W157,"MM/DD/YY")), Delivered!$Z$3:$Z$8),
                IF(AND(ISNUMBER(DATEVALUE(TEXT(X157,"MM/DD/YY"))), ISNUMBER(Table2[[#This Row],[QC START]])),
                    NETWORKDAYS(Table2[[#This Row],[QC START]], DATEVALUE(TEXT(X157,"MM/DD/YY")), Delivered!$Z$3:$Z$8),
                    "IN QC"
                )
            )-1
        )
    ),
"IN QC"
)</f>
        <v>NO SHIP DATE</v>
      </c>
      <c r="Y157" s="25"/>
      <c r="Z157" s="25"/>
      <c r="AA157" s="45"/>
    </row>
    <row r="158" spans="1:27" hidden="1">
      <c r="A158" s="6"/>
      <c r="B158" s="30"/>
      <c r="D158" s="6" t="str">
        <f>LEFT(Table2[[#This Row],[Project]],6)</f>
        <v/>
      </c>
      <c r="E158" s="13"/>
      <c r="F158" s="13"/>
      <c r="G158" s="17"/>
      <c r="H158" s="13"/>
      <c r="I158" s="13"/>
      <c r="M158" s="20"/>
      <c r="Q158" s="13"/>
      <c r="V158" s="71" t="str">
        <f>IFERROR(
    IF(W158="DONE",
        "QC DONE",
        IF(OR(X158="TBD", ISBLANK(X158)),
            "NO SHIP DATE",
            IF(AND(ISNUMBER(DATEVALUE(TEXT(W158,"MM/DD/YY"))), ISNUMBER(Table2[[#This Row],[QC START]])),
                NETWORKDAYS(Table2[[#This Row],[QC START]], DATEVALUE(TEXT(W158,"MM/DD/YY")), Delivered!$Z$3:$Z$8),
                IF(AND(ISNUMBER(DATEVALUE(TEXT(X158,"MM/DD/YY"))), ISNUMBER(Table2[[#This Row],[QC START]])),
                    NETWORKDAYS(Table2[[#This Row],[QC START]], DATEVALUE(TEXT(X158,"MM/DD/YY")), Delivered!$Z$3:$Z$8),
                    "IN QC"
                )
            )-1
        )
    ),
"IN QC"
)</f>
        <v>NO SHIP DATE</v>
      </c>
      <c r="Y158" s="25"/>
      <c r="Z158" s="25"/>
      <c r="AA158" s="45"/>
    </row>
    <row r="159" spans="1:27" hidden="1">
      <c r="A159" s="6"/>
      <c r="B159" s="30"/>
      <c r="D159" s="6" t="str">
        <f>LEFT(Table2[[#This Row],[Project]],6)</f>
        <v/>
      </c>
      <c r="E159" s="13"/>
      <c r="F159" s="13"/>
      <c r="G159" s="17"/>
      <c r="H159" s="13"/>
      <c r="I159" s="13"/>
      <c r="M159" s="20"/>
      <c r="Q159" s="13"/>
      <c r="V159" s="71" t="str">
        <f>IFERROR(
    IF(W159="DONE",
        "QC DONE",
        IF(OR(X159="TBD", ISBLANK(X159)),
            "NO SHIP DATE",
            IF(AND(ISNUMBER(DATEVALUE(TEXT(W159,"MM/DD/YY"))), ISNUMBER(Table2[[#This Row],[QC START]])),
                NETWORKDAYS(Table2[[#This Row],[QC START]], DATEVALUE(TEXT(W159,"MM/DD/YY")), Delivered!$Z$3:$Z$8),
                IF(AND(ISNUMBER(DATEVALUE(TEXT(X159,"MM/DD/YY"))), ISNUMBER(Table2[[#This Row],[QC START]])),
                    NETWORKDAYS(Table2[[#This Row],[QC START]], DATEVALUE(TEXT(X159,"MM/DD/YY")), Delivered!$Z$3:$Z$8),
                    "IN QC"
                )
            )-1
        )
    ),
"IN QC"
)</f>
        <v>NO SHIP DATE</v>
      </c>
      <c r="Y159" s="25"/>
      <c r="Z159" s="25"/>
      <c r="AA159" s="45"/>
    </row>
    <row r="160" spans="1:27" hidden="1">
      <c r="A160" s="6"/>
      <c r="B160" s="30"/>
      <c r="D160" s="6" t="str">
        <f>LEFT(Table2[[#This Row],[Project]],6)</f>
        <v/>
      </c>
      <c r="E160" s="13"/>
      <c r="F160" s="13"/>
      <c r="G160" s="17"/>
      <c r="H160" s="13"/>
      <c r="I160" s="13"/>
      <c r="M160" s="20"/>
      <c r="Q160" s="13"/>
      <c r="V160" s="71" t="str">
        <f>IFERROR(
    IF(W160="DONE",
        "QC DONE",
        IF(OR(X160="TBD", ISBLANK(X160)),
            "NO SHIP DATE",
            IF(AND(ISNUMBER(DATEVALUE(TEXT(W160,"MM/DD/YY"))), ISNUMBER(Table2[[#This Row],[QC START]])),
                NETWORKDAYS(Table2[[#This Row],[QC START]], DATEVALUE(TEXT(W160,"MM/DD/YY")), Delivered!$Z$3:$Z$8),
                IF(AND(ISNUMBER(DATEVALUE(TEXT(X160,"MM/DD/YY"))), ISNUMBER(Table2[[#This Row],[QC START]])),
                    NETWORKDAYS(Table2[[#This Row],[QC START]], DATEVALUE(TEXT(X160,"MM/DD/YY")), Delivered!$Z$3:$Z$8),
                    "IN QC"
                )
            )-1
        )
    ),
"IN QC"
)</f>
        <v>NO SHIP DATE</v>
      </c>
      <c r="Y160" s="25"/>
      <c r="Z160" s="25"/>
      <c r="AA160" s="45"/>
    </row>
    <row r="161" spans="1:27" hidden="1">
      <c r="A161" s="6"/>
      <c r="B161" s="30"/>
      <c r="D161" s="6" t="str">
        <f>LEFT(Table2[[#This Row],[Project]],6)</f>
        <v/>
      </c>
      <c r="E161" s="13"/>
      <c r="F161" s="13"/>
      <c r="G161" s="17"/>
      <c r="H161" s="13"/>
      <c r="I161" s="13"/>
      <c r="M161" s="20"/>
      <c r="Q161" s="13"/>
      <c r="V161" s="71" t="str">
        <f>IFERROR(
    IF(W161="DONE",
        "QC DONE",
        IF(OR(X161="TBD", ISBLANK(X161)),
            "NO SHIP DATE",
            IF(AND(ISNUMBER(DATEVALUE(TEXT(W161,"MM/DD/YY"))), ISNUMBER(Table2[[#This Row],[QC START]])),
                NETWORKDAYS(Table2[[#This Row],[QC START]], DATEVALUE(TEXT(W161,"MM/DD/YY")), Delivered!$Z$3:$Z$8),
                IF(AND(ISNUMBER(DATEVALUE(TEXT(X161,"MM/DD/YY"))), ISNUMBER(Table2[[#This Row],[QC START]])),
                    NETWORKDAYS(Table2[[#This Row],[QC START]], DATEVALUE(TEXT(X161,"MM/DD/YY")), Delivered!$Z$3:$Z$8),
                    "IN QC"
                )
            )-1
        )
    ),
"IN QC"
)</f>
        <v>NO SHIP DATE</v>
      </c>
      <c r="Y161" s="25"/>
      <c r="Z161" s="25"/>
      <c r="AA161" s="45"/>
    </row>
    <row r="162" spans="1:27" hidden="1">
      <c r="A162" s="6"/>
      <c r="B162" s="30"/>
      <c r="D162" s="6" t="str">
        <f>LEFT(Table2[[#This Row],[Project]],6)</f>
        <v/>
      </c>
      <c r="E162" s="13"/>
      <c r="F162" s="13"/>
      <c r="G162" s="17"/>
      <c r="H162" s="13"/>
      <c r="I162" s="13"/>
      <c r="M162" s="20"/>
      <c r="Q162" s="13"/>
      <c r="V162" s="71" t="str">
        <f>IFERROR(
    IF(W162="DONE",
        "QC DONE",
        IF(OR(X162="TBD", ISBLANK(X162)),
            "NO SHIP DATE",
            IF(AND(ISNUMBER(DATEVALUE(TEXT(W162,"MM/DD/YY"))), ISNUMBER(Table2[[#This Row],[QC START]])),
                NETWORKDAYS(Table2[[#This Row],[QC START]], DATEVALUE(TEXT(W162,"MM/DD/YY")), Delivered!$Z$3:$Z$8),
                IF(AND(ISNUMBER(DATEVALUE(TEXT(X162,"MM/DD/YY"))), ISNUMBER(Table2[[#This Row],[QC START]])),
                    NETWORKDAYS(Table2[[#This Row],[QC START]], DATEVALUE(TEXT(X162,"MM/DD/YY")), Delivered!$Z$3:$Z$8),
                    "IN QC"
                )
            )-1
        )
    ),
"IN QC"
)</f>
        <v>NO SHIP DATE</v>
      </c>
      <c r="Y162" s="25"/>
      <c r="Z162" s="25"/>
      <c r="AA162" s="45"/>
    </row>
    <row r="163" spans="1:27" hidden="1">
      <c r="A163" s="6"/>
      <c r="B163" s="30"/>
      <c r="D163" s="6" t="str">
        <f>LEFT(Table2[[#This Row],[Project]],6)</f>
        <v/>
      </c>
      <c r="E163" s="13"/>
      <c r="F163" s="13"/>
      <c r="G163" s="17"/>
      <c r="H163" s="13"/>
      <c r="I163" s="13"/>
      <c r="M163" s="20"/>
      <c r="Q163" s="13"/>
      <c r="V163" s="71" t="str">
        <f>IFERROR(
    IF(W163="DONE",
        "QC DONE",
        IF(OR(X163="TBD", ISBLANK(X163)),
            "NO SHIP DATE",
            IF(AND(ISNUMBER(DATEVALUE(TEXT(W163,"MM/DD/YY"))), ISNUMBER(Table2[[#This Row],[QC START]])),
                NETWORKDAYS(Table2[[#This Row],[QC START]], DATEVALUE(TEXT(W163,"MM/DD/YY")), Delivered!$Z$3:$Z$8),
                IF(AND(ISNUMBER(DATEVALUE(TEXT(X163,"MM/DD/YY"))), ISNUMBER(Table2[[#This Row],[QC START]])),
                    NETWORKDAYS(Table2[[#This Row],[QC START]], DATEVALUE(TEXT(X163,"MM/DD/YY")), Delivered!$Z$3:$Z$8),
                    "IN QC"
                )
            )-1
        )
    ),
"IN QC"
)</f>
        <v>NO SHIP DATE</v>
      </c>
      <c r="Y163" s="25"/>
      <c r="Z163" s="25"/>
      <c r="AA163" s="45"/>
    </row>
    <row r="164" spans="1:27" hidden="1">
      <c r="A164" s="6"/>
      <c r="B164" s="30"/>
      <c r="D164" s="6" t="str">
        <f>LEFT(Table2[[#This Row],[Project]],6)</f>
        <v/>
      </c>
      <c r="E164" s="13"/>
      <c r="F164" s="13"/>
      <c r="G164" s="17"/>
      <c r="H164" s="13"/>
      <c r="I164" s="13"/>
      <c r="M164" s="20"/>
      <c r="Q164" s="13"/>
      <c r="V164" s="71" t="str">
        <f>IFERROR(
    IF(W164="DONE",
        "QC DONE",
        IF(OR(X164="TBD", ISBLANK(X164)),
            "NO SHIP DATE",
            IF(AND(ISNUMBER(DATEVALUE(TEXT(W164,"MM/DD/YY"))), ISNUMBER(Table2[[#This Row],[QC START]])),
                NETWORKDAYS(Table2[[#This Row],[QC START]], DATEVALUE(TEXT(W164,"MM/DD/YY")), Delivered!$Z$3:$Z$8),
                IF(AND(ISNUMBER(DATEVALUE(TEXT(X164,"MM/DD/YY"))), ISNUMBER(Table2[[#This Row],[QC START]])),
                    NETWORKDAYS(Table2[[#This Row],[QC START]], DATEVALUE(TEXT(X164,"MM/DD/YY")), Delivered!$Z$3:$Z$8),
                    "IN QC"
                )
            )-1
        )
    ),
"IN QC"
)</f>
        <v>NO SHIP DATE</v>
      </c>
      <c r="Y164" s="25"/>
      <c r="Z164" s="25"/>
      <c r="AA164" s="45"/>
    </row>
    <row r="165" spans="1:27" hidden="1">
      <c r="A165" s="6"/>
      <c r="B165" s="30"/>
      <c r="D165" s="6" t="str">
        <f>LEFT(Table2[[#This Row],[Project]],6)</f>
        <v/>
      </c>
      <c r="E165" s="13"/>
      <c r="F165" s="13"/>
      <c r="G165" s="17"/>
      <c r="H165" s="13"/>
      <c r="I165" s="13"/>
      <c r="M165" s="20"/>
      <c r="Q165" s="13"/>
      <c r="V165" s="71" t="str">
        <f>IFERROR(
    IF(W165="DONE",
        "QC DONE",
        IF(OR(X165="TBD", ISBLANK(X165)),
            "NO SHIP DATE",
            IF(AND(ISNUMBER(DATEVALUE(TEXT(W165,"MM/DD/YY"))), ISNUMBER(Table2[[#This Row],[QC START]])),
                NETWORKDAYS(Table2[[#This Row],[QC START]], DATEVALUE(TEXT(W165,"MM/DD/YY")), Delivered!$Z$3:$Z$8),
                IF(AND(ISNUMBER(DATEVALUE(TEXT(X165,"MM/DD/YY"))), ISNUMBER(Table2[[#This Row],[QC START]])),
                    NETWORKDAYS(Table2[[#This Row],[QC START]], DATEVALUE(TEXT(X165,"MM/DD/YY")), Delivered!$Z$3:$Z$8),
                    "IN QC"
                )
            )-1
        )
    ),
"IN QC"
)</f>
        <v>NO SHIP DATE</v>
      </c>
      <c r="Y165" s="25"/>
      <c r="Z165" s="25"/>
      <c r="AA165" s="45"/>
    </row>
    <row r="166" spans="1:27" hidden="1">
      <c r="A166" s="6"/>
      <c r="B166" s="30"/>
      <c r="D166" s="6" t="str">
        <f>LEFT(Table2[[#This Row],[Project]],6)</f>
        <v/>
      </c>
      <c r="E166" s="13"/>
      <c r="F166" s="13"/>
      <c r="G166" s="17"/>
      <c r="H166" s="13"/>
      <c r="I166" s="13"/>
      <c r="M166" s="20"/>
      <c r="Q166" s="13"/>
      <c r="V166" s="71" t="str">
        <f>IFERROR(
    IF(W166="DONE",
        "QC DONE",
        IF(OR(X166="TBD", ISBLANK(X166)),
            "NO SHIP DATE",
            IF(AND(ISNUMBER(DATEVALUE(TEXT(W166,"MM/DD/YY"))), ISNUMBER(Table2[[#This Row],[QC START]])),
                NETWORKDAYS(Table2[[#This Row],[QC START]], DATEVALUE(TEXT(W166,"MM/DD/YY")), Delivered!$Z$3:$Z$8),
                IF(AND(ISNUMBER(DATEVALUE(TEXT(X166,"MM/DD/YY"))), ISNUMBER(Table2[[#This Row],[QC START]])),
                    NETWORKDAYS(Table2[[#This Row],[QC START]], DATEVALUE(TEXT(X166,"MM/DD/YY")), Delivered!$Z$3:$Z$8),
                    "IN QC"
                )
            )-1
        )
    ),
"IN QC"
)</f>
        <v>NO SHIP DATE</v>
      </c>
      <c r="Y166" s="25"/>
      <c r="Z166" s="25"/>
      <c r="AA166" s="45"/>
    </row>
    <row r="167" spans="1:27" hidden="1">
      <c r="A167" s="6"/>
      <c r="B167" s="30"/>
      <c r="D167" s="6" t="str">
        <f>LEFT(Table2[[#This Row],[Project]],6)</f>
        <v/>
      </c>
      <c r="E167" s="13"/>
      <c r="F167" s="13"/>
      <c r="G167" s="17"/>
      <c r="H167" s="13"/>
      <c r="I167" s="13"/>
      <c r="M167" s="20"/>
      <c r="Q167" s="13"/>
      <c r="V167" s="71" t="str">
        <f>IFERROR(
    IF(W167="DONE",
        "QC DONE",
        IF(OR(X167="TBD", ISBLANK(X167)),
            "NO SHIP DATE",
            IF(AND(ISNUMBER(DATEVALUE(TEXT(W167,"MM/DD/YY"))), ISNUMBER(Table2[[#This Row],[QC START]])),
                NETWORKDAYS(Table2[[#This Row],[QC START]], DATEVALUE(TEXT(W167,"MM/DD/YY")), Delivered!$Z$3:$Z$8),
                IF(AND(ISNUMBER(DATEVALUE(TEXT(X167,"MM/DD/YY"))), ISNUMBER(Table2[[#This Row],[QC START]])),
                    NETWORKDAYS(Table2[[#This Row],[QC START]], DATEVALUE(TEXT(X167,"MM/DD/YY")), Delivered!$Z$3:$Z$8),
                    "IN QC"
                )
            )-1
        )
    ),
"IN QC"
)</f>
        <v>NO SHIP DATE</v>
      </c>
      <c r="Y167" s="25"/>
      <c r="Z167" s="25"/>
      <c r="AA167" s="45"/>
    </row>
    <row r="168" spans="1:27" hidden="1">
      <c r="A168" s="6"/>
      <c r="B168" s="30"/>
      <c r="D168" s="6" t="str">
        <f>LEFT(Table2[[#This Row],[Project]],6)</f>
        <v/>
      </c>
      <c r="E168" s="13"/>
      <c r="F168" s="13"/>
      <c r="G168" s="17"/>
      <c r="H168" s="13"/>
      <c r="I168" s="13"/>
      <c r="M168" s="20"/>
      <c r="Q168" s="13"/>
      <c r="V168" s="71" t="str">
        <f>IFERROR(
    IF(W168="DONE",
        "QC DONE",
        IF(OR(X168="TBD", ISBLANK(X168)),
            "NO SHIP DATE",
            IF(AND(ISNUMBER(DATEVALUE(TEXT(W168,"MM/DD/YY"))), ISNUMBER(Table2[[#This Row],[QC START]])),
                NETWORKDAYS(Table2[[#This Row],[QC START]], DATEVALUE(TEXT(W168,"MM/DD/YY")), Delivered!$Z$3:$Z$8),
                IF(AND(ISNUMBER(DATEVALUE(TEXT(X168,"MM/DD/YY"))), ISNUMBER(Table2[[#This Row],[QC START]])),
                    NETWORKDAYS(Table2[[#This Row],[QC START]], DATEVALUE(TEXT(X168,"MM/DD/YY")), Delivered!$Z$3:$Z$8),
                    "IN QC"
                )
            )-1
        )
    ),
"IN QC"
)</f>
        <v>NO SHIP DATE</v>
      </c>
      <c r="Y168" s="25"/>
      <c r="Z168" s="25"/>
      <c r="AA168" s="45"/>
    </row>
    <row r="169" spans="1:27" hidden="1">
      <c r="A169" s="6"/>
      <c r="B169" s="30"/>
      <c r="D169" s="6" t="str">
        <f>LEFT(Table2[[#This Row],[Project]],6)</f>
        <v/>
      </c>
      <c r="E169" s="13"/>
      <c r="F169" s="13"/>
      <c r="G169" s="17"/>
      <c r="H169" s="13"/>
      <c r="I169" s="13"/>
      <c r="M169" s="20"/>
      <c r="Q169" s="13"/>
      <c r="V169" s="71" t="str">
        <f>IFERROR(
    IF(W169="DONE",
        "QC DONE",
        IF(OR(X169="TBD", ISBLANK(X169)),
            "NO SHIP DATE",
            IF(AND(ISNUMBER(DATEVALUE(TEXT(W169,"MM/DD/YY"))), ISNUMBER(Table2[[#This Row],[QC START]])),
                NETWORKDAYS(Table2[[#This Row],[QC START]], DATEVALUE(TEXT(W169,"MM/DD/YY")), Delivered!$Z$3:$Z$8),
                IF(AND(ISNUMBER(DATEVALUE(TEXT(X169,"MM/DD/YY"))), ISNUMBER(Table2[[#This Row],[QC START]])),
                    NETWORKDAYS(Table2[[#This Row],[QC START]], DATEVALUE(TEXT(X169,"MM/DD/YY")), Delivered!$Z$3:$Z$8),
                    "IN QC"
                )
            )-1
        )
    ),
"IN QC"
)</f>
        <v>NO SHIP DATE</v>
      </c>
      <c r="Y169" s="25"/>
      <c r="Z169" s="25"/>
      <c r="AA169" s="45"/>
    </row>
    <row r="170" spans="1:27" hidden="1">
      <c r="A170" s="6"/>
      <c r="B170" s="30"/>
      <c r="D170" s="6" t="str">
        <f>LEFT(Table2[[#This Row],[Project]],6)</f>
        <v/>
      </c>
      <c r="E170" s="13"/>
      <c r="F170" s="13"/>
      <c r="G170" s="17"/>
      <c r="H170" s="13"/>
      <c r="I170" s="13"/>
      <c r="M170" s="20"/>
      <c r="Q170" s="13"/>
      <c r="V170" s="71" t="str">
        <f>IFERROR(
    IF(W170="DONE",
        "QC DONE",
        IF(OR(X170="TBD", ISBLANK(X170)),
            "NO SHIP DATE",
            IF(AND(ISNUMBER(DATEVALUE(TEXT(W170,"MM/DD/YY"))), ISNUMBER(Table2[[#This Row],[QC START]])),
                NETWORKDAYS(Table2[[#This Row],[QC START]], DATEVALUE(TEXT(W170,"MM/DD/YY")), Delivered!$Z$3:$Z$8),
                IF(AND(ISNUMBER(DATEVALUE(TEXT(X170,"MM/DD/YY"))), ISNUMBER(Table2[[#This Row],[QC START]])),
                    NETWORKDAYS(Table2[[#This Row],[QC START]], DATEVALUE(TEXT(X170,"MM/DD/YY")), Delivered!$Z$3:$Z$8),
                    "IN QC"
                )
            )-1
        )
    ),
"IN QC"
)</f>
        <v>NO SHIP DATE</v>
      </c>
      <c r="Y170" s="25"/>
      <c r="Z170" s="25"/>
      <c r="AA170" s="45"/>
    </row>
    <row r="171" spans="1:27" hidden="1">
      <c r="A171" s="6"/>
      <c r="B171" s="30"/>
      <c r="D171" s="6" t="str">
        <f>LEFT(Table2[[#This Row],[Project]],6)</f>
        <v/>
      </c>
      <c r="E171" s="13"/>
      <c r="F171" s="13"/>
      <c r="G171" s="17"/>
      <c r="H171" s="13"/>
      <c r="I171" s="13"/>
      <c r="M171" s="20"/>
      <c r="Q171" s="13"/>
      <c r="V171" s="71" t="str">
        <f>IFERROR(
    IF(W171="DONE",
        "QC DONE",
        IF(OR(X171="TBD", ISBLANK(X171)),
            "NO SHIP DATE",
            IF(AND(ISNUMBER(DATEVALUE(TEXT(W171,"MM/DD/YY"))), ISNUMBER(Table2[[#This Row],[QC START]])),
                NETWORKDAYS(Table2[[#This Row],[QC START]], DATEVALUE(TEXT(W171,"MM/DD/YY")), Delivered!$Z$3:$Z$8),
                IF(AND(ISNUMBER(DATEVALUE(TEXT(X171,"MM/DD/YY"))), ISNUMBER(Table2[[#This Row],[QC START]])),
                    NETWORKDAYS(Table2[[#This Row],[QC START]], DATEVALUE(TEXT(X171,"MM/DD/YY")), Delivered!$Z$3:$Z$8),
                    "IN QC"
                )
            )-1
        )
    ),
"IN QC"
)</f>
        <v>NO SHIP DATE</v>
      </c>
      <c r="Y171" s="25"/>
      <c r="Z171" s="25"/>
      <c r="AA171" s="45"/>
    </row>
    <row r="172" spans="1:27" hidden="1">
      <c r="A172" s="6"/>
      <c r="B172" s="30"/>
      <c r="D172" s="6" t="str">
        <f>LEFT(Table2[[#This Row],[Project]],6)</f>
        <v/>
      </c>
      <c r="E172" s="13"/>
      <c r="F172" s="13"/>
      <c r="G172" s="17"/>
      <c r="H172" s="13"/>
      <c r="I172" s="13"/>
      <c r="M172" s="20"/>
      <c r="Q172" s="13"/>
      <c r="V172" s="71" t="str">
        <f>IFERROR(
    IF(W172="DONE",
        "QC DONE",
        IF(OR(X172="TBD", ISBLANK(X172)),
            "NO SHIP DATE",
            IF(AND(ISNUMBER(DATEVALUE(TEXT(W172,"MM/DD/YY"))), ISNUMBER(Table2[[#This Row],[QC START]])),
                NETWORKDAYS(Table2[[#This Row],[QC START]], DATEVALUE(TEXT(W172,"MM/DD/YY")), Delivered!$Z$3:$Z$8),
                IF(AND(ISNUMBER(DATEVALUE(TEXT(X172,"MM/DD/YY"))), ISNUMBER(Table2[[#This Row],[QC START]])),
                    NETWORKDAYS(Table2[[#This Row],[QC START]], DATEVALUE(TEXT(X172,"MM/DD/YY")), Delivered!$Z$3:$Z$8),
                    "IN QC"
                )
            )-1
        )
    ),
"IN QC"
)</f>
        <v>NO SHIP DATE</v>
      </c>
      <c r="Y172" s="25"/>
      <c r="Z172" s="25"/>
      <c r="AA172" s="45"/>
    </row>
    <row r="173" spans="1:27" hidden="1">
      <c r="A173" s="6"/>
      <c r="B173" s="30"/>
      <c r="D173" s="6" t="str">
        <f>LEFT(Table2[[#This Row],[Project]],6)</f>
        <v/>
      </c>
      <c r="E173" s="13"/>
      <c r="F173" s="13"/>
      <c r="G173" s="17"/>
      <c r="H173" s="13"/>
      <c r="I173" s="13"/>
      <c r="M173" s="20"/>
      <c r="Q173" s="13"/>
      <c r="V173" s="71" t="str">
        <f>IFERROR(
    IF(W173="DONE",
        "QC DONE",
        IF(OR(X173="TBD", ISBLANK(X173)),
            "NO SHIP DATE",
            IF(AND(ISNUMBER(DATEVALUE(TEXT(W173,"MM/DD/YY"))), ISNUMBER(Table2[[#This Row],[QC START]])),
                NETWORKDAYS(Table2[[#This Row],[QC START]], DATEVALUE(TEXT(W173,"MM/DD/YY")), Delivered!$Z$3:$Z$8),
                IF(AND(ISNUMBER(DATEVALUE(TEXT(X173,"MM/DD/YY"))), ISNUMBER(Table2[[#This Row],[QC START]])),
                    NETWORKDAYS(Table2[[#This Row],[QC START]], DATEVALUE(TEXT(X173,"MM/DD/YY")), Delivered!$Z$3:$Z$8),
                    "IN QC"
                )
            )-1
        )
    ),
"IN QC"
)</f>
        <v>NO SHIP DATE</v>
      </c>
      <c r="Y173" s="25"/>
      <c r="Z173" s="25"/>
      <c r="AA173" s="45"/>
    </row>
    <row r="174" spans="1:27" hidden="1">
      <c r="A174" s="6"/>
      <c r="B174" s="30"/>
      <c r="D174" s="6" t="str">
        <f>LEFT(Table2[[#This Row],[Project]],6)</f>
        <v/>
      </c>
      <c r="E174" s="13"/>
      <c r="F174" s="13"/>
      <c r="G174" s="17"/>
      <c r="H174" s="13"/>
      <c r="I174" s="13"/>
      <c r="M174" s="20"/>
      <c r="Q174" s="13"/>
      <c r="V174" s="71" t="str">
        <f>IFERROR(
    IF(W174="DONE",
        "QC DONE",
        IF(OR(X174="TBD", ISBLANK(X174)),
            "NO SHIP DATE",
            IF(AND(ISNUMBER(DATEVALUE(TEXT(W174,"MM/DD/YY"))), ISNUMBER(Table2[[#This Row],[QC START]])),
                NETWORKDAYS(Table2[[#This Row],[QC START]], DATEVALUE(TEXT(W174,"MM/DD/YY")), Delivered!$Z$3:$Z$8),
                IF(AND(ISNUMBER(DATEVALUE(TEXT(X174,"MM/DD/YY"))), ISNUMBER(Table2[[#This Row],[QC START]])),
                    NETWORKDAYS(Table2[[#This Row],[QC START]], DATEVALUE(TEXT(X174,"MM/DD/YY")), Delivered!$Z$3:$Z$8),
                    "IN QC"
                )
            )-1
        )
    ),
"IN QC"
)</f>
        <v>NO SHIP DATE</v>
      </c>
      <c r="Y174" s="25"/>
      <c r="Z174" s="25"/>
      <c r="AA174" s="45"/>
    </row>
    <row r="175" spans="1:27" hidden="1">
      <c r="A175" s="6"/>
      <c r="B175" s="30"/>
      <c r="D175" s="6" t="str">
        <f>LEFT(Table2[[#This Row],[Project]],6)</f>
        <v/>
      </c>
      <c r="E175" s="13"/>
      <c r="F175" s="13"/>
      <c r="G175" s="17"/>
      <c r="H175" s="13"/>
      <c r="I175" s="13"/>
      <c r="M175" s="20"/>
      <c r="Q175" s="13"/>
      <c r="V175" s="71" t="str">
        <f>IFERROR(
    IF(W175="DONE",
        "QC DONE",
        IF(OR(X175="TBD", ISBLANK(X175)),
            "NO SHIP DATE",
            IF(AND(ISNUMBER(DATEVALUE(TEXT(W175,"MM/DD/YY"))), ISNUMBER(Table2[[#This Row],[QC START]])),
                NETWORKDAYS(Table2[[#This Row],[QC START]], DATEVALUE(TEXT(W175,"MM/DD/YY")), Delivered!$Z$3:$Z$8),
                IF(AND(ISNUMBER(DATEVALUE(TEXT(X175,"MM/DD/YY"))), ISNUMBER(Table2[[#This Row],[QC START]])),
                    NETWORKDAYS(Table2[[#This Row],[QC START]], DATEVALUE(TEXT(X175,"MM/DD/YY")), Delivered!$Z$3:$Z$8),
                    "IN QC"
                )
            )-1
        )
    ),
"IN QC"
)</f>
        <v>NO SHIP DATE</v>
      </c>
      <c r="Y175" s="25"/>
      <c r="Z175" s="25"/>
      <c r="AA175" s="45"/>
    </row>
    <row r="176" spans="1:27" hidden="1">
      <c r="A176" s="6"/>
      <c r="B176" s="30"/>
      <c r="D176" s="6" t="str">
        <f>LEFT(Table2[[#This Row],[Project]],6)</f>
        <v/>
      </c>
      <c r="E176" s="13"/>
      <c r="F176" s="13"/>
      <c r="G176" s="17"/>
      <c r="H176" s="13"/>
      <c r="I176" s="13"/>
      <c r="M176" s="20"/>
      <c r="Q176" s="13"/>
      <c r="V176" s="71" t="str">
        <f>IFERROR(
    IF(W176="DONE",
        "QC DONE",
        IF(OR(X176="TBD", ISBLANK(X176)),
            "NO SHIP DATE",
            IF(AND(ISNUMBER(DATEVALUE(TEXT(W176,"MM/DD/YY"))), ISNUMBER(Table2[[#This Row],[QC START]])),
                NETWORKDAYS(Table2[[#This Row],[QC START]], DATEVALUE(TEXT(W176,"MM/DD/YY")), Delivered!$Z$3:$Z$8),
                IF(AND(ISNUMBER(DATEVALUE(TEXT(X176,"MM/DD/YY"))), ISNUMBER(Table2[[#This Row],[QC START]])),
                    NETWORKDAYS(Table2[[#This Row],[QC START]], DATEVALUE(TEXT(X176,"MM/DD/YY")), Delivered!$Z$3:$Z$8),
                    "IN QC"
                )
            )-1
        )
    ),
"IN QC"
)</f>
        <v>NO SHIP DATE</v>
      </c>
      <c r="Y176" s="25"/>
      <c r="Z176" s="25"/>
      <c r="AA176" s="45"/>
    </row>
    <row r="177" spans="1:27" hidden="1">
      <c r="A177" s="6"/>
      <c r="B177" s="30"/>
      <c r="D177" s="6" t="str">
        <f>LEFT(Table2[[#This Row],[Project]],6)</f>
        <v/>
      </c>
      <c r="E177" s="13"/>
      <c r="F177" s="13"/>
      <c r="G177" s="17"/>
      <c r="H177" s="13"/>
      <c r="I177" s="13"/>
      <c r="M177" s="20"/>
      <c r="Q177" s="13"/>
      <c r="V177" s="71" t="str">
        <f>IFERROR(
    IF(W177="DONE",
        "QC DONE",
        IF(OR(X177="TBD", ISBLANK(X177)),
            "NO SHIP DATE",
            IF(AND(ISNUMBER(DATEVALUE(TEXT(W177,"MM/DD/YY"))), ISNUMBER(Table2[[#This Row],[QC START]])),
                NETWORKDAYS(Table2[[#This Row],[QC START]], DATEVALUE(TEXT(W177,"MM/DD/YY")), Delivered!$Z$3:$Z$8),
                IF(AND(ISNUMBER(DATEVALUE(TEXT(X177,"MM/DD/YY"))), ISNUMBER(Table2[[#This Row],[QC START]])),
                    NETWORKDAYS(Table2[[#This Row],[QC START]], DATEVALUE(TEXT(X177,"MM/DD/YY")), Delivered!$Z$3:$Z$8),
                    "IN QC"
                )
            )-1
        )
    ),
"IN QC"
)</f>
        <v>NO SHIP DATE</v>
      </c>
      <c r="Y177" s="25"/>
      <c r="Z177" s="25"/>
      <c r="AA177" s="45"/>
    </row>
    <row r="178" spans="1:27" hidden="1">
      <c r="A178" s="6"/>
      <c r="B178" s="30"/>
      <c r="D178" s="6" t="str">
        <f>LEFT(Table2[[#This Row],[Project]],6)</f>
        <v/>
      </c>
      <c r="E178" s="13"/>
      <c r="F178" s="13"/>
      <c r="G178" s="17"/>
      <c r="H178" s="13"/>
      <c r="I178" s="13"/>
      <c r="M178" s="20"/>
      <c r="Q178" s="13"/>
      <c r="V178" s="71" t="str">
        <f>IFERROR(
    IF(W178="DONE",
        "QC DONE",
        IF(OR(X178="TBD", ISBLANK(X178)),
            "NO SHIP DATE",
            IF(AND(ISNUMBER(DATEVALUE(TEXT(W178,"MM/DD/YY"))), ISNUMBER(Table2[[#This Row],[QC START]])),
                NETWORKDAYS(Table2[[#This Row],[QC START]], DATEVALUE(TEXT(W178,"MM/DD/YY")), Delivered!$Z$3:$Z$8),
                IF(AND(ISNUMBER(DATEVALUE(TEXT(X178,"MM/DD/YY"))), ISNUMBER(Table2[[#This Row],[QC START]])),
                    NETWORKDAYS(Table2[[#This Row],[QC START]], DATEVALUE(TEXT(X178,"MM/DD/YY")), Delivered!$Z$3:$Z$8),
                    "IN QC"
                )
            )-1
        )
    ),
"IN QC"
)</f>
        <v>NO SHIP DATE</v>
      </c>
      <c r="Y178" s="25"/>
      <c r="Z178" s="25"/>
      <c r="AA178" s="45"/>
    </row>
    <row r="179" spans="1:27" hidden="1">
      <c r="A179" s="6"/>
      <c r="B179" s="30"/>
      <c r="D179" s="6" t="str">
        <f>LEFT(Table2[[#This Row],[Project]],6)</f>
        <v/>
      </c>
      <c r="E179" s="13"/>
      <c r="F179" s="13"/>
      <c r="G179" s="17"/>
      <c r="H179" s="13"/>
      <c r="I179" s="13"/>
      <c r="M179" s="20"/>
      <c r="Q179" s="13"/>
      <c r="V179" s="71" t="str">
        <f>IFERROR(
    IF(W179="DONE",
        "QC DONE",
        IF(OR(X179="TBD", ISBLANK(X179)),
            "NO SHIP DATE",
            IF(AND(ISNUMBER(DATEVALUE(TEXT(W179,"MM/DD/YY"))), ISNUMBER(Table2[[#This Row],[QC START]])),
                NETWORKDAYS(Table2[[#This Row],[QC START]], DATEVALUE(TEXT(W179,"MM/DD/YY")), Delivered!$Z$3:$Z$8),
                IF(AND(ISNUMBER(DATEVALUE(TEXT(X179,"MM/DD/YY"))), ISNUMBER(Table2[[#This Row],[QC START]])),
                    NETWORKDAYS(Table2[[#This Row],[QC START]], DATEVALUE(TEXT(X179,"MM/DD/YY")), Delivered!$Z$3:$Z$8),
                    "IN QC"
                )
            )-1
        )
    ),
"IN QC"
)</f>
        <v>NO SHIP DATE</v>
      </c>
      <c r="Y179" s="25"/>
      <c r="Z179" s="25"/>
      <c r="AA179" s="45"/>
    </row>
    <row r="180" spans="1:27" hidden="1">
      <c r="A180" s="6"/>
      <c r="B180" s="30"/>
      <c r="D180" s="6" t="str">
        <f>LEFT(Table2[[#This Row],[Project]],6)</f>
        <v/>
      </c>
      <c r="E180" s="13"/>
      <c r="F180" s="13"/>
      <c r="G180" s="17"/>
      <c r="H180" s="13"/>
      <c r="I180" s="13"/>
      <c r="M180" s="20"/>
      <c r="Q180" s="13"/>
      <c r="V180" s="71" t="str">
        <f>IFERROR(
    IF(W180="DONE",
        "QC DONE",
        IF(OR(X180="TBD", ISBLANK(X180)),
            "NO SHIP DATE",
            IF(AND(ISNUMBER(DATEVALUE(TEXT(W180,"MM/DD/YY"))), ISNUMBER(Table2[[#This Row],[QC START]])),
                NETWORKDAYS(Table2[[#This Row],[QC START]], DATEVALUE(TEXT(W180,"MM/DD/YY")), Delivered!$Z$3:$Z$8),
                IF(AND(ISNUMBER(DATEVALUE(TEXT(X180,"MM/DD/YY"))), ISNUMBER(Table2[[#This Row],[QC START]])),
                    NETWORKDAYS(Table2[[#This Row],[QC START]], DATEVALUE(TEXT(X180,"MM/DD/YY")), Delivered!$Z$3:$Z$8),
                    "IN QC"
                )
            )-1
        )
    ),
"IN QC"
)</f>
        <v>NO SHIP DATE</v>
      </c>
      <c r="Y180" s="25"/>
      <c r="Z180" s="25"/>
      <c r="AA180" s="45"/>
    </row>
    <row r="181" spans="1:27" hidden="1">
      <c r="A181" s="6"/>
      <c r="B181" s="30"/>
      <c r="D181" s="6" t="str">
        <f>LEFT(Table2[[#This Row],[Project]],6)</f>
        <v/>
      </c>
      <c r="E181" s="13"/>
      <c r="F181" s="13"/>
      <c r="G181" s="17"/>
      <c r="H181" s="13"/>
      <c r="I181" s="13"/>
      <c r="M181" s="20"/>
      <c r="Q181" s="13"/>
      <c r="V181" s="71" t="str">
        <f>IFERROR(
    IF(W181="DONE",
        "QC DONE",
        IF(OR(X181="TBD", ISBLANK(X181)),
            "NO SHIP DATE",
            IF(AND(ISNUMBER(DATEVALUE(TEXT(W181,"MM/DD/YY"))), ISNUMBER(Table2[[#This Row],[QC START]])),
                NETWORKDAYS(Table2[[#This Row],[QC START]], DATEVALUE(TEXT(W181,"MM/DD/YY")), Delivered!$Z$3:$Z$8),
                IF(AND(ISNUMBER(DATEVALUE(TEXT(X181,"MM/DD/YY"))), ISNUMBER(Table2[[#This Row],[QC START]])),
                    NETWORKDAYS(Table2[[#This Row],[QC START]], DATEVALUE(TEXT(X181,"MM/DD/YY")), Delivered!$Z$3:$Z$8),
                    "IN QC"
                )
            )-1
        )
    ),
"IN QC"
)</f>
        <v>NO SHIP DATE</v>
      </c>
      <c r="Y181" s="25"/>
      <c r="Z181" s="25"/>
      <c r="AA181" s="45"/>
    </row>
    <row r="182" spans="1:27" hidden="1">
      <c r="A182" s="6"/>
      <c r="B182" s="30"/>
      <c r="D182" s="6" t="str">
        <f>LEFT(Table2[[#This Row],[Project]],6)</f>
        <v/>
      </c>
      <c r="E182" s="13"/>
      <c r="F182" s="13"/>
      <c r="G182" s="17"/>
      <c r="H182" s="13"/>
      <c r="I182" s="13"/>
      <c r="M182" s="20"/>
      <c r="Q182" s="13"/>
      <c r="V182" s="71" t="str">
        <f>IFERROR(
    IF(W182="DONE",
        "QC DONE",
        IF(OR(X182="TBD", ISBLANK(X182)),
            "NO SHIP DATE",
            IF(AND(ISNUMBER(DATEVALUE(TEXT(W182,"MM/DD/YY"))), ISNUMBER(Table2[[#This Row],[QC START]])),
                NETWORKDAYS(Table2[[#This Row],[QC START]], DATEVALUE(TEXT(W182,"MM/DD/YY")), Delivered!$Z$3:$Z$8),
                IF(AND(ISNUMBER(DATEVALUE(TEXT(X182,"MM/DD/YY"))), ISNUMBER(Table2[[#This Row],[QC START]])),
                    NETWORKDAYS(Table2[[#This Row],[QC START]], DATEVALUE(TEXT(X182,"MM/DD/YY")), Delivered!$Z$3:$Z$8),
                    "IN QC"
                )
            )-1
        )
    ),
"IN QC"
)</f>
        <v>NO SHIP DATE</v>
      </c>
      <c r="Y182" s="25"/>
      <c r="Z182" s="25"/>
      <c r="AA182" s="45"/>
    </row>
    <row r="183" spans="1:27" hidden="1">
      <c r="A183" s="6"/>
      <c r="B183" s="30"/>
      <c r="D183" s="6" t="str">
        <f>LEFT(Table2[[#This Row],[Project]],6)</f>
        <v/>
      </c>
      <c r="E183" s="13"/>
      <c r="F183" s="13"/>
      <c r="G183" s="17"/>
      <c r="H183" s="13"/>
      <c r="I183" s="13"/>
      <c r="M183" s="20"/>
      <c r="Q183" s="13"/>
      <c r="V183" s="71" t="str">
        <f>IFERROR(
    IF(W183="DONE",
        "QC DONE",
        IF(OR(X183="TBD", ISBLANK(X183)),
            "NO SHIP DATE",
            IF(AND(ISNUMBER(DATEVALUE(TEXT(W183,"MM/DD/YY"))), ISNUMBER(Table2[[#This Row],[QC START]])),
                NETWORKDAYS(Table2[[#This Row],[QC START]], DATEVALUE(TEXT(W183,"MM/DD/YY")), Delivered!$Z$3:$Z$8),
                IF(AND(ISNUMBER(DATEVALUE(TEXT(X183,"MM/DD/YY"))), ISNUMBER(Table2[[#This Row],[QC START]])),
                    NETWORKDAYS(Table2[[#This Row],[QC START]], DATEVALUE(TEXT(X183,"MM/DD/YY")), Delivered!$Z$3:$Z$8),
                    "IN QC"
                )
            )-1
        )
    ),
"IN QC"
)</f>
        <v>NO SHIP DATE</v>
      </c>
      <c r="Y183" s="25"/>
      <c r="Z183" s="25"/>
      <c r="AA183" s="45"/>
    </row>
    <row r="184" spans="1:27" hidden="1">
      <c r="A184" s="6"/>
      <c r="B184" s="30"/>
      <c r="D184" s="6" t="str">
        <f>LEFT(Table2[[#This Row],[Project]],6)</f>
        <v/>
      </c>
      <c r="E184" s="13"/>
      <c r="F184" s="13"/>
      <c r="G184" s="17"/>
      <c r="H184" s="13"/>
      <c r="I184" s="13"/>
      <c r="M184" s="20"/>
      <c r="Q184" s="13"/>
      <c r="V184" s="71" t="str">
        <f>IFERROR(
    IF(W184="DONE",
        "QC DONE",
        IF(OR(X184="TBD", ISBLANK(X184)),
            "NO SHIP DATE",
            IF(AND(ISNUMBER(DATEVALUE(TEXT(W184,"MM/DD/YY"))), ISNUMBER(Table2[[#This Row],[QC START]])),
                NETWORKDAYS(Table2[[#This Row],[QC START]], DATEVALUE(TEXT(W184,"MM/DD/YY")), Delivered!$Z$3:$Z$8),
                IF(AND(ISNUMBER(DATEVALUE(TEXT(X184,"MM/DD/YY"))), ISNUMBER(Table2[[#This Row],[QC START]])),
                    NETWORKDAYS(Table2[[#This Row],[QC START]], DATEVALUE(TEXT(X184,"MM/DD/YY")), Delivered!$Z$3:$Z$8),
                    "IN QC"
                )
            )-1
        )
    ),
"IN QC"
)</f>
        <v>NO SHIP DATE</v>
      </c>
      <c r="Y184" s="25"/>
      <c r="Z184" s="25"/>
      <c r="AA184" s="45"/>
    </row>
    <row r="185" spans="1:27" hidden="1">
      <c r="A185" s="6"/>
      <c r="B185" s="30"/>
      <c r="D185" s="6" t="str">
        <f>LEFT(Table2[[#This Row],[Project]],6)</f>
        <v/>
      </c>
      <c r="E185" s="13"/>
      <c r="F185" s="13"/>
      <c r="G185" s="17"/>
      <c r="H185" s="13"/>
      <c r="I185" s="13"/>
      <c r="M185" s="20"/>
      <c r="Q185" s="13"/>
      <c r="V185" s="71" t="str">
        <f>IFERROR(
    IF(W185="DONE",
        "QC DONE",
        IF(OR(X185="TBD", ISBLANK(X185)),
            "NO SHIP DATE",
            IF(AND(ISNUMBER(DATEVALUE(TEXT(W185,"MM/DD/YY"))), ISNUMBER(Table2[[#This Row],[QC START]])),
                NETWORKDAYS(Table2[[#This Row],[QC START]], DATEVALUE(TEXT(W185,"MM/DD/YY")), Delivered!$Z$3:$Z$8),
                IF(AND(ISNUMBER(DATEVALUE(TEXT(X185,"MM/DD/YY"))), ISNUMBER(Table2[[#This Row],[QC START]])),
                    NETWORKDAYS(Table2[[#This Row],[QC START]], DATEVALUE(TEXT(X185,"MM/DD/YY")), Delivered!$Z$3:$Z$8),
                    "IN QC"
                )
            )-1
        )
    ),
"IN QC"
)</f>
        <v>NO SHIP DATE</v>
      </c>
      <c r="Y185" s="25"/>
      <c r="Z185" s="25"/>
      <c r="AA185" s="45"/>
    </row>
    <row r="186" spans="1:27" hidden="1">
      <c r="A186" s="6"/>
      <c r="B186" s="30"/>
      <c r="D186" s="6" t="str">
        <f>LEFT(Table2[[#This Row],[Project]],6)</f>
        <v/>
      </c>
      <c r="E186" s="13"/>
      <c r="F186" s="13"/>
      <c r="G186" s="17"/>
      <c r="H186" s="13"/>
      <c r="I186" s="13"/>
      <c r="M186" s="20"/>
      <c r="Q186" s="13"/>
      <c r="V186" s="71" t="str">
        <f>IFERROR(
    IF(W186="DONE",
        "QC DONE",
        IF(OR(X186="TBD", ISBLANK(X186)),
            "NO SHIP DATE",
            IF(AND(ISNUMBER(DATEVALUE(TEXT(W186,"MM/DD/YY"))), ISNUMBER(Table2[[#This Row],[QC START]])),
                NETWORKDAYS(Table2[[#This Row],[QC START]], DATEVALUE(TEXT(W186,"MM/DD/YY")), Delivered!$Z$3:$Z$8),
                IF(AND(ISNUMBER(DATEVALUE(TEXT(X186,"MM/DD/YY"))), ISNUMBER(Table2[[#This Row],[QC START]])),
                    NETWORKDAYS(Table2[[#This Row],[QC START]], DATEVALUE(TEXT(X186,"MM/DD/YY")), Delivered!$Z$3:$Z$8),
                    "IN QC"
                )
            )-1
        )
    ),
"IN QC"
)</f>
        <v>NO SHIP DATE</v>
      </c>
      <c r="Y186" s="25"/>
      <c r="Z186" s="25"/>
      <c r="AA186" s="45"/>
    </row>
    <row r="187" spans="1:27" hidden="1">
      <c r="A187" s="6"/>
      <c r="B187" s="30"/>
      <c r="D187" s="6" t="str">
        <f>LEFT(Table2[[#This Row],[Project]],6)</f>
        <v/>
      </c>
      <c r="E187" s="13"/>
      <c r="F187" s="13"/>
      <c r="G187" s="17"/>
      <c r="H187" s="13"/>
      <c r="I187" s="13"/>
      <c r="M187" s="20"/>
      <c r="Q187" s="13"/>
      <c r="V187" s="71" t="str">
        <f>IFERROR(
    IF(W187="DONE",
        "QC DONE",
        IF(OR(X187="TBD", ISBLANK(X187)),
            "NO SHIP DATE",
            IF(AND(ISNUMBER(DATEVALUE(TEXT(W187,"MM/DD/YY"))), ISNUMBER(Table2[[#This Row],[QC START]])),
                NETWORKDAYS(Table2[[#This Row],[QC START]], DATEVALUE(TEXT(W187,"MM/DD/YY")), Delivered!$Z$3:$Z$8),
                IF(AND(ISNUMBER(DATEVALUE(TEXT(X187,"MM/DD/YY"))), ISNUMBER(Table2[[#This Row],[QC START]])),
                    NETWORKDAYS(Table2[[#This Row],[QC START]], DATEVALUE(TEXT(X187,"MM/DD/YY")), Delivered!$Z$3:$Z$8),
                    "IN QC"
                )
            )-1
        )
    ),
"IN QC"
)</f>
        <v>NO SHIP DATE</v>
      </c>
      <c r="Y187" s="25"/>
      <c r="Z187" s="25"/>
      <c r="AA187" s="45"/>
    </row>
    <row r="188" spans="1:27" hidden="1">
      <c r="A188" s="6"/>
      <c r="B188" s="30"/>
      <c r="D188" s="6" t="str">
        <f>LEFT(Table2[[#This Row],[Project]],6)</f>
        <v/>
      </c>
      <c r="E188" s="13"/>
      <c r="F188" s="13"/>
      <c r="G188" s="17"/>
      <c r="H188" s="13"/>
      <c r="I188" s="13"/>
      <c r="M188" s="20"/>
      <c r="Q188" s="13"/>
      <c r="V188" s="71" t="str">
        <f>IFERROR(
    IF(W188="DONE",
        "QC DONE",
        IF(OR(X188="TBD", ISBLANK(X188)),
            "NO SHIP DATE",
            IF(AND(ISNUMBER(DATEVALUE(TEXT(W188,"MM/DD/YY"))), ISNUMBER(Table2[[#This Row],[QC START]])),
                NETWORKDAYS(Table2[[#This Row],[QC START]], DATEVALUE(TEXT(W188,"MM/DD/YY")), Delivered!$Z$3:$Z$8),
                IF(AND(ISNUMBER(DATEVALUE(TEXT(X188,"MM/DD/YY"))), ISNUMBER(Table2[[#This Row],[QC START]])),
                    NETWORKDAYS(Table2[[#This Row],[QC START]], DATEVALUE(TEXT(X188,"MM/DD/YY")), Delivered!$Z$3:$Z$8),
                    "IN QC"
                )
            )-1
        )
    ),
"IN QC"
)</f>
        <v>NO SHIP DATE</v>
      </c>
      <c r="Y188" s="25"/>
      <c r="Z188" s="25"/>
      <c r="AA188" s="45"/>
    </row>
    <row r="189" spans="1:27" hidden="1">
      <c r="A189" s="6"/>
      <c r="B189" s="30"/>
      <c r="D189" s="6" t="str">
        <f>LEFT(Table2[[#This Row],[Project]],6)</f>
        <v/>
      </c>
      <c r="E189" s="13"/>
      <c r="F189" s="13"/>
      <c r="G189" s="17"/>
      <c r="H189" s="13"/>
      <c r="I189" s="13"/>
      <c r="M189" s="20"/>
      <c r="Q189" s="13"/>
      <c r="V189" s="71" t="str">
        <f>IFERROR(
    IF(W189="DONE",
        "QC DONE",
        IF(OR(X189="TBD", ISBLANK(X189)),
            "NO SHIP DATE",
            IF(AND(ISNUMBER(DATEVALUE(TEXT(W189,"MM/DD/YY"))), ISNUMBER(Table2[[#This Row],[QC START]])),
                NETWORKDAYS(Table2[[#This Row],[QC START]], DATEVALUE(TEXT(W189,"MM/DD/YY")), Delivered!$Z$3:$Z$8),
                IF(AND(ISNUMBER(DATEVALUE(TEXT(X189,"MM/DD/YY"))), ISNUMBER(Table2[[#This Row],[QC START]])),
                    NETWORKDAYS(Table2[[#This Row],[QC START]], DATEVALUE(TEXT(X189,"MM/DD/YY")), Delivered!$Z$3:$Z$8),
                    "IN QC"
                )
            )-1
        )
    ),
"IN QC"
)</f>
        <v>NO SHIP DATE</v>
      </c>
      <c r="Y189" s="25"/>
      <c r="Z189" s="25"/>
      <c r="AA189" s="45"/>
    </row>
    <row r="190" spans="1:27" hidden="1">
      <c r="A190" s="6"/>
      <c r="B190" s="30"/>
      <c r="D190" s="6" t="str">
        <f>LEFT(Table2[[#This Row],[Project]],6)</f>
        <v/>
      </c>
      <c r="E190" s="13"/>
      <c r="F190" s="13"/>
      <c r="G190" s="17"/>
      <c r="H190" s="13"/>
      <c r="I190" s="13"/>
      <c r="M190" s="20"/>
      <c r="Q190" s="13"/>
      <c r="V190" s="71" t="str">
        <f>IFERROR(
    IF(W190="DONE",
        "QC DONE",
        IF(OR(X190="TBD", ISBLANK(X190)),
            "NO SHIP DATE",
            IF(AND(ISNUMBER(DATEVALUE(TEXT(W190,"MM/DD/YY"))), ISNUMBER(Table2[[#This Row],[QC START]])),
                NETWORKDAYS(Table2[[#This Row],[QC START]], DATEVALUE(TEXT(W190,"MM/DD/YY")), Delivered!$Z$3:$Z$8),
                IF(AND(ISNUMBER(DATEVALUE(TEXT(X190,"MM/DD/YY"))), ISNUMBER(Table2[[#This Row],[QC START]])),
                    NETWORKDAYS(Table2[[#This Row],[QC START]], DATEVALUE(TEXT(X190,"MM/DD/YY")), Delivered!$Z$3:$Z$8),
                    "IN QC"
                )
            )-1
        )
    ),
"IN QC"
)</f>
        <v>NO SHIP DATE</v>
      </c>
      <c r="Y190" s="25"/>
      <c r="Z190" s="25"/>
      <c r="AA190" s="45"/>
    </row>
    <row r="191" spans="1:27" hidden="1">
      <c r="A191" s="6"/>
      <c r="B191" s="30"/>
      <c r="D191" s="6" t="str">
        <f>LEFT(Table2[[#This Row],[Project]],6)</f>
        <v/>
      </c>
      <c r="E191" s="13"/>
      <c r="F191" s="13"/>
      <c r="G191" s="17"/>
      <c r="H191" s="13"/>
      <c r="I191" s="13"/>
      <c r="M191" s="20"/>
      <c r="Q191" s="13"/>
      <c r="V191" s="71" t="str">
        <f>IFERROR(
    IF(W191="DONE",
        "QC DONE",
        IF(OR(X191="TBD", ISBLANK(X191)),
            "NO SHIP DATE",
            IF(AND(ISNUMBER(DATEVALUE(TEXT(W191,"MM/DD/YY"))), ISNUMBER(Table2[[#This Row],[QC START]])),
                NETWORKDAYS(Table2[[#This Row],[QC START]], DATEVALUE(TEXT(W191,"MM/DD/YY")), Delivered!$Z$3:$Z$8),
                IF(AND(ISNUMBER(DATEVALUE(TEXT(X191,"MM/DD/YY"))), ISNUMBER(Table2[[#This Row],[QC START]])),
                    NETWORKDAYS(Table2[[#This Row],[QC START]], DATEVALUE(TEXT(X191,"MM/DD/YY")), Delivered!$Z$3:$Z$8),
                    "IN QC"
                )
            )-1
        )
    ),
"IN QC"
)</f>
        <v>NO SHIP DATE</v>
      </c>
      <c r="Y191" s="25"/>
      <c r="Z191" s="25"/>
      <c r="AA191" s="45"/>
    </row>
    <row r="192" spans="1:27" hidden="1">
      <c r="A192" s="6"/>
      <c r="B192" s="30"/>
      <c r="D192" s="6" t="str">
        <f>LEFT(Table2[[#This Row],[Project]],6)</f>
        <v/>
      </c>
      <c r="E192" s="13"/>
      <c r="F192" s="13"/>
      <c r="G192" s="17"/>
      <c r="H192" s="13"/>
      <c r="I192" s="13"/>
      <c r="M192" s="20"/>
      <c r="Q192" s="13"/>
      <c r="V192" s="71" t="str">
        <f>IFERROR(
    IF(W192="DONE",
        "QC DONE",
        IF(OR(X192="TBD", ISBLANK(X192)),
            "NO SHIP DATE",
            IF(AND(ISNUMBER(DATEVALUE(TEXT(W192,"MM/DD/YY"))), ISNUMBER(Table2[[#This Row],[QC START]])),
                NETWORKDAYS(Table2[[#This Row],[QC START]], DATEVALUE(TEXT(W192,"MM/DD/YY")), Delivered!$Z$3:$Z$8),
                IF(AND(ISNUMBER(DATEVALUE(TEXT(X192,"MM/DD/YY"))), ISNUMBER(Table2[[#This Row],[QC START]])),
                    NETWORKDAYS(Table2[[#This Row],[QC START]], DATEVALUE(TEXT(X192,"MM/DD/YY")), Delivered!$Z$3:$Z$8),
                    "IN QC"
                )
            )-1
        )
    ),
"IN QC"
)</f>
        <v>NO SHIP DATE</v>
      </c>
      <c r="Y192" s="25"/>
      <c r="Z192" s="25"/>
      <c r="AA192" s="45"/>
    </row>
    <row r="193" spans="1:27" hidden="1">
      <c r="A193" s="6"/>
      <c r="B193" s="30"/>
      <c r="D193" s="6" t="str">
        <f>LEFT(Table2[[#This Row],[Project]],6)</f>
        <v/>
      </c>
      <c r="E193" s="13"/>
      <c r="F193" s="13"/>
      <c r="G193" s="17"/>
      <c r="H193" s="13"/>
      <c r="I193" s="13"/>
      <c r="M193" s="20"/>
      <c r="Q193" s="13"/>
      <c r="V193" s="71" t="str">
        <f>IFERROR(
    IF(W193="DONE",
        "QC DONE",
        IF(OR(X193="TBD", ISBLANK(X193)),
            "NO SHIP DATE",
            IF(AND(ISNUMBER(DATEVALUE(TEXT(W193,"MM/DD/YY"))), ISNUMBER(Table2[[#This Row],[QC START]])),
                NETWORKDAYS(Table2[[#This Row],[QC START]], DATEVALUE(TEXT(W193,"MM/DD/YY")), Delivered!$Z$3:$Z$8),
                IF(AND(ISNUMBER(DATEVALUE(TEXT(X193,"MM/DD/YY"))), ISNUMBER(Table2[[#This Row],[QC START]])),
                    NETWORKDAYS(Table2[[#This Row],[QC START]], DATEVALUE(TEXT(X193,"MM/DD/YY")), Delivered!$Z$3:$Z$8),
                    "IN QC"
                )
            )-1
        )
    ),
"IN QC"
)</f>
        <v>NO SHIP DATE</v>
      </c>
      <c r="Y193" s="25"/>
      <c r="Z193" s="25"/>
      <c r="AA193" s="45"/>
    </row>
    <row r="194" spans="1:27" hidden="1">
      <c r="A194" s="6"/>
      <c r="B194" s="30"/>
      <c r="D194" s="6" t="str">
        <f>LEFT(Table2[[#This Row],[Project]],6)</f>
        <v/>
      </c>
      <c r="E194" s="13"/>
      <c r="F194" s="13"/>
      <c r="G194" s="17"/>
      <c r="H194" s="13"/>
      <c r="I194" s="13"/>
      <c r="M194" s="20"/>
      <c r="Q194" s="13"/>
      <c r="V194" s="71" t="str">
        <f>IFERROR(
    IF(W194="DONE",
        "QC DONE",
        IF(OR(X194="TBD", ISBLANK(X194)),
            "NO SHIP DATE",
            IF(AND(ISNUMBER(DATEVALUE(TEXT(W194,"MM/DD/YY"))), ISNUMBER(Table2[[#This Row],[QC START]])),
                NETWORKDAYS(Table2[[#This Row],[QC START]], DATEVALUE(TEXT(W194,"MM/DD/YY")), Delivered!$Z$3:$Z$8),
                IF(AND(ISNUMBER(DATEVALUE(TEXT(X194,"MM/DD/YY"))), ISNUMBER(Table2[[#This Row],[QC START]])),
                    NETWORKDAYS(Table2[[#This Row],[QC START]], DATEVALUE(TEXT(X194,"MM/DD/YY")), Delivered!$Z$3:$Z$8),
                    "IN QC"
                )
            )-1
        )
    ),
"IN QC"
)</f>
        <v>NO SHIP DATE</v>
      </c>
      <c r="Y194" s="25"/>
      <c r="Z194" s="25"/>
      <c r="AA194" s="45"/>
    </row>
    <row r="195" spans="1:27" hidden="1">
      <c r="A195" s="6"/>
      <c r="B195" s="30"/>
      <c r="D195" s="6" t="str">
        <f>LEFT(Table2[[#This Row],[Project]],6)</f>
        <v/>
      </c>
      <c r="E195" s="13"/>
      <c r="F195" s="13"/>
      <c r="G195" s="17"/>
      <c r="H195" s="13"/>
      <c r="I195" s="13"/>
      <c r="M195" s="20"/>
      <c r="Q195" s="13"/>
      <c r="V195" s="71" t="str">
        <f>IFERROR(
    IF(W195="DONE",
        "QC DONE",
        IF(OR(X195="TBD", ISBLANK(X195)),
            "NO SHIP DATE",
            IF(AND(ISNUMBER(DATEVALUE(TEXT(W195,"MM/DD/YY"))), ISNUMBER(Table2[[#This Row],[QC START]])),
                NETWORKDAYS(Table2[[#This Row],[QC START]], DATEVALUE(TEXT(W195,"MM/DD/YY")), Delivered!$Z$3:$Z$8),
                IF(AND(ISNUMBER(DATEVALUE(TEXT(X195,"MM/DD/YY"))), ISNUMBER(Table2[[#This Row],[QC START]])),
                    NETWORKDAYS(Table2[[#This Row],[QC START]], DATEVALUE(TEXT(X195,"MM/DD/YY")), Delivered!$Z$3:$Z$8),
                    "IN QC"
                )
            )-1
        )
    ),
"IN QC"
)</f>
        <v>NO SHIP DATE</v>
      </c>
      <c r="Y195" s="25"/>
      <c r="Z195" s="25"/>
      <c r="AA195" s="45"/>
    </row>
    <row r="196" spans="1:27" hidden="1">
      <c r="A196" s="6"/>
      <c r="B196" s="30"/>
      <c r="D196" s="6" t="str">
        <f>LEFT(Table2[[#This Row],[Project]],6)</f>
        <v/>
      </c>
      <c r="E196" s="13"/>
      <c r="F196" s="13"/>
      <c r="G196" s="17"/>
      <c r="H196" s="13"/>
      <c r="I196" s="13"/>
      <c r="M196" s="20"/>
      <c r="Q196" s="13"/>
      <c r="V196" s="71" t="str">
        <f>IFERROR(
    IF(W196="DONE",
        "QC DONE",
        IF(OR(X196="TBD", ISBLANK(X196)),
            "NO SHIP DATE",
            IF(AND(ISNUMBER(DATEVALUE(TEXT(W196,"MM/DD/YY"))), ISNUMBER(Table2[[#This Row],[QC START]])),
                NETWORKDAYS(Table2[[#This Row],[QC START]], DATEVALUE(TEXT(W196,"MM/DD/YY")), Delivered!$Z$3:$Z$8),
                IF(AND(ISNUMBER(DATEVALUE(TEXT(X196,"MM/DD/YY"))), ISNUMBER(Table2[[#This Row],[QC START]])),
                    NETWORKDAYS(Table2[[#This Row],[QC START]], DATEVALUE(TEXT(X196,"MM/DD/YY")), Delivered!$Z$3:$Z$8),
                    "IN QC"
                )
            )-1
        )
    ),
"IN QC"
)</f>
        <v>NO SHIP DATE</v>
      </c>
      <c r="Y196" s="25"/>
      <c r="Z196" s="25"/>
      <c r="AA196" s="45"/>
    </row>
    <row r="197" spans="1:27" hidden="1">
      <c r="A197" s="6"/>
      <c r="B197" s="30"/>
      <c r="D197" s="6" t="str">
        <f>LEFT(Table2[[#This Row],[Project]],6)</f>
        <v/>
      </c>
      <c r="E197" s="13"/>
      <c r="F197" s="13"/>
      <c r="G197" s="17"/>
      <c r="H197" s="13"/>
      <c r="I197" s="13"/>
      <c r="M197" s="20"/>
      <c r="Q197" s="13"/>
      <c r="V197" s="71" t="str">
        <f>IFERROR(
    IF(W197="DONE",
        "QC DONE",
        IF(OR(X197="TBD", ISBLANK(X197)),
            "NO SHIP DATE",
            IF(AND(ISNUMBER(DATEVALUE(TEXT(W197,"MM/DD/YY"))), ISNUMBER(Table2[[#This Row],[QC START]])),
                NETWORKDAYS(Table2[[#This Row],[QC START]], DATEVALUE(TEXT(W197,"MM/DD/YY")), Delivered!$Z$3:$Z$8),
                IF(AND(ISNUMBER(DATEVALUE(TEXT(X197,"MM/DD/YY"))), ISNUMBER(Table2[[#This Row],[QC START]])),
                    NETWORKDAYS(Table2[[#This Row],[QC START]], DATEVALUE(TEXT(X197,"MM/DD/YY")), Delivered!$Z$3:$Z$8),
                    "IN QC"
                )
            )-1
        )
    ),
"IN QC"
)</f>
        <v>NO SHIP DATE</v>
      </c>
      <c r="Y197" s="25"/>
      <c r="Z197" s="25"/>
      <c r="AA197" s="45"/>
    </row>
    <row r="198" spans="1:27" hidden="1">
      <c r="A198" s="6"/>
      <c r="B198" s="30"/>
      <c r="D198" s="6" t="str">
        <f>LEFT(Table2[[#This Row],[Project]],6)</f>
        <v/>
      </c>
      <c r="E198" s="13"/>
      <c r="F198" s="13"/>
      <c r="G198" s="17"/>
      <c r="H198" s="13"/>
      <c r="I198" s="13"/>
      <c r="M198" s="20"/>
      <c r="Q198" s="13"/>
      <c r="V198" s="71" t="str">
        <f>IFERROR(
    IF(W198="DONE",
        "QC DONE",
        IF(OR(X198="TBD", ISBLANK(X198)),
            "NO SHIP DATE",
            IF(AND(ISNUMBER(DATEVALUE(TEXT(W198,"MM/DD/YY"))), ISNUMBER(Table2[[#This Row],[QC START]])),
                NETWORKDAYS(Table2[[#This Row],[QC START]], DATEVALUE(TEXT(W198,"MM/DD/YY")), Delivered!$Z$3:$Z$8),
                IF(AND(ISNUMBER(DATEVALUE(TEXT(X198,"MM/DD/YY"))), ISNUMBER(Table2[[#This Row],[QC START]])),
                    NETWORKDAYS(Table2[[#This Row],[QC START]], DATEVALUE(TEXT(X198,"MM/DD/YY")), Delivered!$Z$3:$Z$8),
                    "IN QC"
                )
            )-1
        )
    ),
"IN QC"
)</f>
        <v>NO SHIP DATE</v>
      </c>
      <c r="Y198" s="25"/>
      <c r="Z198" s="25"/>
      <c r="AA198" s="45"/>
    </row>
    <row r="199" spans="1:27" hidden="1">
      <c r="A199" s="6"/>
      <c r="B199" s="30"/>
      <c r="D199" s="6" t="str">
        <f>LEFT(Table2[[#This Row],[Project]],6)</f>
        <v/>
      </c>
      <c r="E199" s="13"/>
      <c r="F199" s="13"/>
      <c r="G199" s="17"/>
      <c r="H199" s="13"/>
      <c r="I199" s="13"/>
      <c r="M199" s="20"/>
      <c r="Q199" s="13"/>
      <c r="V199" s="71" t="str">
        <f>IFERROR(
    IF(W199="DONE",
        "QC DONE",
        IF(OR(X199="TBD", ISBLANK(X199)),
            "NO SHIP DATE",
            IF(AND(ISNUMBER(DATEVALUE(TEXT(W199,"MM/DD/YY"))), ISNUMBER(Table2[[#This Row],[QC START]])),
                NETWORKDAYS(Table2[[#This Row],[QC START]], DATEVALUE(TEXT(W199,"MM/DD/YY")), Delivered!$Z$3:$Z$8),
                IF(AND(ISNUMBER(DATEVALUE(TEXT(X199,"MM/DD/YY"))), ISNUMBER(Table2[[#This Row],[QC START]])),
                    NETWORKDAYS(Table2[[#This Row],[QC START]], DATEVALUE(TEXT(X199,"MM/DD/YY")), Delivered!$Z$3:$Z$8),
                    "IN QC"
                )
            )-1
        )
    ),
"IN QC"
)</f>
        <v>NO SHIP DATE</v>
      </c>
      <c r="Y199" s="25"/>
      <c r="Z199" s="25"/>
      <c r="AA199" s="45"/>
    </row>
    <row r="200" spans="1:27" hidden="1">
      <c r="A200" s="6"/>
      <c r="B200" s="30"/>
      <c r="D200" s="6" t="str">
        <f>LEFT(Table2[[#This Row],[Project]],6)</f>
        <v/>
      </c>
      <c r="E200" s="13"/>
      <c r="F200" s="13"/>
      <c r="G200" s="17"/>
      <c r="H200" s="13"/>
      <c r="I200" s="13"/>
      <c r="M200" s="20"/>
      <c r="Q200" s="13"/>
      <c r="V200" s="71" t="str">
        <f>IFERROR(
    IF(W200="DONE",
        "QC DONE",
        IF(OR(X200="TBD", ISBLANK(X200)),
            "NO SHIP DATE",
            IF(AND(ISNUMBER(DATEVALUE(TEXT(W200,"MM/DD/YY"))), ISNUMBER(Table2[[#This Row],[QC START]])),
                NETWORKDAYS(Table2[[#This Row],[QC START]], DATEVALUE(TEXT(W200,"MM/DD/YY")), Delivered!$Z$3:$Z$8),
                IF(AND(ISNUMBER(DATEVALUE(TEXT(X200,"MM/DD/YY"))), ISNUMBER(Table2[[#This Row],[QC START]])),
                    NETWORKDAYS(Table2[[#This Row],[QC START]], DATEVALUE(TEXT(X200,"MM/DD/YY")), Delivered!$Z$3:$Z$8),
                    "IN QC"
                )
            )-1
        )
    ),
"IN QC"
)</f>
        <v>NO SHIP DATE</v>
      </c>
      <c r="Y200" s="25"/>
      <c r="Z200" s="25"/>
      <c r="AA200" s="45"/>
    </row>
    <row r="201" spans="1:27" hidden="1">
      <c r="A201" s="6"/>
      <c r="B201" s="30"/>
      <c r="D201" s="6" t="str">
        <f>LEFT(Table2[[#This Row],[Project]],6)</f>
        <v/>
      </c>
      <c r="E201" s="13"/>
      <c r="F201" s="13"/>
      <c r="G201" s="17"/>
      <c r="H201" s="13"/>
      <c r="I201" s="13"/>
      <c r="M201" s="20"/>
      <c r="Q201" s="13"/>
      <c r="V201" s="71" t="str">
        <f>IFERROR(
    IF(W201="DONE",
        "QC DONE",
        IF(OR(X201="TBD", ISBLANK(X201)),
            "NO SHIP DATE",
            IF(AND(ISNUMBER(DATEVALUE(TEXT(W201,"MM/DD/YY"))), ISNUMBER(Table2[[#This Row],[QC START]])),
                NETWORKDAYS(Table2[[#This Row],[QC START]], DATEVALUE(TEXT(W201,"MM/DD/YY")), Delivered!$Z$3:$Z$8),
                IF(AND(ISNUMBER(DATEVALUE(TEXT(X201,"MM/DD/YY"))), ISNUMBER(Table2[[#This Row],[QC START]])),
                    NETWORKDAYS(Table2[[#This Row],[QC START]], DATEVALUE(TEXT(X201,"MM/DD/YY")), Delivered!$Z$3:$Z$8),
                    "IN QC"
                )
            )-1
        )
    ),
"IN QC"
)</f>
        <v>NO SHIP DATE</v>
      </c>
      <c r="Y201" s="25"/>
      <c r="Z201" s="25"/>
      <c r="AA201" s="45"/>
    </row>
    <row r="202" spans="1:27" hidden="1">
      <c r="A202" s="6"/>
      <c r="B202" s="30"/>
      <c r="D202" s="6" t="str">
        <f>LEFT(Table2[[#This Row],[Project]],6)</f>
        <v/>
      </c>
      <c r="E202" s="13"/>
      <c r="F202" s="13"/>
      <c r="G202" s="17"/>
      <c r="H202" s="13"/>
      <c r="I202" s="13"/>
      <c r="M202" s="20"/>
      <c r="Q202" s="13"/>
      <c r="V202" s="71" t="str">
        <f>IFERROR(
    IF(W202="DONE",
        "QC DONE",
        IF(OR(X202="TBD", ISBLANK(X202)),
            "NO SHIP DATE",
            IF(AND(ISNUMBER(DATEVALUE(TEXT(W202,"MM/DD/YY"))), ISNUMBER(Table2[[#This Row],[QC START]])),
                NETWORKDAYS(Table2[[#This Row],[QC START]], DATEVALUE(TEXT(W202,"MM/DD/YY")), Delivered!$Z$3:$Z$8),
                IF(AND(ISNUMBER(DATEVALUE(TEXT(X202,"MM/DD/YY"))), ISNUMBER(Table2[[#This Row],[QC START]])),
                    NETWORKDAYS(Table2[[#This Row],[QC START]], DATEVALUE(TEXT(X202,"MM/DD/YY")), Delivered!$Z$3:$Z$8),
                    "IN QC"
                )
            )-1
        )
    ),
"IN QC"
)</f>
        <v>NO SHIP DATE</v>
      </c>
      <c r="Y202" s="25"/>
      <c r="Z202" s="25"/>
      <c r="AA202" s="45"/>
    </row>
    <row r="203" spans="1:27" hidden="1">
      <c r="A203" s="6"/>
      <c r="B203" s="30"/>
      <c r="D203" s="6" t="str">
        <f>LEFT(Table2[[#This Row],[Project]],6)</f>
        <v/>
      </c>
      <c r="E203" s="13"/>
      <c r="F203" s="13"/>
      <c r="G203" s="17"/>
      <c r="H203" s="13"/>
      <c r="I203" s="13"/>
      <c r="M203" s="20"/>
      <c r="Q203" s="13"/>
      <c r="V203" s="71" t="str">
        <f>IFERROR(
    IF(W203="DONE",
        "QC DONE",
        IF(OR(X203="TBD", ISBLANK(X203)),
            "NO SHIP DATE",
            IF(AND(ISNUMBER(DATEVALUE(TEXT(W203,"MM/DD/YY"))), ISNUMBER(Table2[[#This Row],[QC START]])),
                NETWORKDAYS(Table2[[#This Row],[QC START]], DATEVALUE(TEXT(W203,"MM/DD/YY")), Delivered!$Z$3:$Z$8),
                IF(AND(ISNUMBER(DATEVALUE(TEXT(X203,"MM/DD/YY"))), ISNUMBER(Table2[[#This Row],[QC START]])),
                    NETWORKDAYS(Table2[[#This Row],[QC START]], DATEVALUE(TEXT(X203,"MM/DD/YY")), Delivered!$Z$3:$Z$8),
                    "IN QC"
                )
            )-1
        )
    ),
"IN QC"
)</f>
        <v>NO SHIP DATE</v>
      </c>
      <c r="Y203" s="25"/>
      <c r="Z203" s="25"/>
      <c r="AA203" s="45"/>
    </row>
    <row r="204" spans="1:27" hidden="1">
      <c r="A204" s="6"/>
      <c r="B204" s="30"/>
      <c r="D204" s="6" t="str">
        <f>LEFT(Table2[[#This Row],[Project]],6)</f>
        <v/>
      </c>
      <c r="E204" s="13"/>
      <c r="F204" s="13"/>
      <c r="G204" s="17"/>
      <c r="H204" s="13"/>
      <c r="I204" s="13"/>
      <c r="M204" s="20"/>
      <c r="Q204" s="13"/>
      <c r="V204" s="71" t="str">
        <f>IFERROR(
    IF(W204="DONE",
        "QC DONE",
        IF(OR(X204="TBD", ISBLANK(X204)),
            "NO SHIP DATE",
            IF(AND(ISNUMBER(DATEVALUE(TEXT(W204,"MM/DD/YY"))), ISNUMBER(Table2[[#This Row],[QC START]])),
                NETWORKDAYS(Table2[[#This Row],[QC START]], DATEVALUE(TEXT(W204,"MM/DD/YY")), Delivered!$Z$3:$Z$8),
                IF(AND(ISNUMBER(DATEVALUE(TEXT(X204,"MM/DD/YY"))), ISNUMBER(Table2[[#This Row],[QC START]])),
                    NETWORKDAYS(Table2[[#This Row],[QC START]], DATEVALUE(TEXT(X204,"MM/DD/YY")), Delivered!$Z$3:$Z$8),
                    "IN QC"
                )
            )-1
        )
    ),
"IN QC"
)</f>
        <v>NO SHIP DATE</v>
      </c>
      <c r="Y204" s="25"/>
      <c r="Z204" s="25"/>
      <c r="AA204" s="45"/>
    </row>
    <row r="205" spans="1:27" hidden="1">
      <c r="A205" s="6"/>
      <c r="B205" s="30"/>
      <c r="D205" s="6" t="str">
        <f>LEFT(Table2[[#This Row],[Project]],6)</f>
        <v/>
      </c>
      <c r="E205" s="13"/>
      <c r="F205" s="13"/>
      <c r="G205" s="17"/>
      <c r="H205" s="13"/>
      <c r="I205" s="13"/>
      <c r="M205" s="20"/>
      <c r="Q205" s="13"/>
      <c r="V205" s="71" t="str">
        <f>IFERROR(
    IF(W205="DONE",
        "QC DONE",
        IF(OR(X205="TBD", ISBLANK(X205)),
            "NO SHIP DATE",
            IF(AND(ISNUMBER(DATEVALUE(TEXT(W205,"MM/DD/YY"))), ISNUMBER(Table2[[#This Row],[QC START]])),
                NETWORKDAYS(Table2[[#This Row],[QC START]], DATEVALUE(TEXT(W205,"MM/DD/YY")), Delivered!$Z$3:$Z$8),
                IF(AND(ISNUMBER(DATEVALUE(TEXT(X205,"MM/DD/YY"))), ISNUMBER(Table2[[#This Row],[QC START]])),
                    NETWORKDAYS(Table2[[#This Row],[QC START]], DATEVALUE(TEXT(X205,"MM/DD/YY")), Delivered!$Z$3:$Z$8),
                    "IN QC"
                )
            )-1
        )
    ),
"IN QC"
)</f>
        <v>NO SHIP DATE</v>
      </c>
      <c r="Y205" s="25"/>
      <c r="Z205" s="25"/>
      <c r="AA205" s="45"/>
    </row>
    <row r="206" spans="1:27" hidden="1">
      <c r="A206" s="6"/>
      <c r="B206" s="30"/>
      <c r="D206" s="6" t="str">
        <f>LEFT(Table2[[#This Row],[Project]],6)</f>
        <v/>
      </c>
      <c r="E206" s="13"/>
      <c r="F206" s="13"/>
      <c r="G206" s="17"/>
      <c r="H206" s="13"/>
      <c r="I206" s="13"/>
      <c r="M206" s="20"/>
      <c r="Q206" s="13"/>
      <c r="V206" s="71" t="str">
        <f>IFERROR(
    IF(W206="DONE",
        "QC DONE",
        IF(OR(X206="TBD", ISBLANK(X206)),
            "NO SHIP DATE",
            IF(AND(ISNUMBER(DATEVALUE(TEXT(W206,"MM/DD/YY"))), ISNUMBER(Table2[[#This Row],[QC START]])),
                NETWORKDAYS(Table2[[#This Row],[QC START]], DATEVALUE(TEXT(W206,"MM/DD/YY")), Delivered!$Z$3:$Z$8),
                IF(AND(ISNUMBER(DATEVALUE(TEXT(X206,"MM/DD/YY"))), ISNUMBER(Table2[[#This Row],[QC START]])),
                    NETWORKDAYS(Table2[[#This Row],[QC START]], DATEVALUE(TEXT(X206,"MM/DD/YY")), Delivered!$Z$3:$Z$8),
                    "IN QC"
                )
            )-1
        )
    ),
"IN QC"
)</f>
        <v>NO SHIP DATE</v>
      </c>
      <c r="Y206" s="25"/>
      <c r="Z206" s="25"/>
      <c r="AA206" s="45"/>
    </row>
    <row r="207" spans="1:27" hidden="1">
      <c r="A207" s="6"/>
      <c r="B207" s="30"/>
      <c r="D207" s="6" t="str">
        <f>LEFT(Table2[[#This Row],[Project]],6)</f>
        <v/>
      </c>
      <c r="E207" s="13"/>
      <c r="F207" s="13"/>
      <c r="G207" s="17"/>
      <c r="H207" s="13"/>
      <c r="I207" s="13"/>
      <c r="M207" s="20"/>
      <c r="Q207" s="13"/>
      <c r="V207" s="71" t="str">
        <f>IFERROR(
    IF(W207="DONE",
        "QC DONE",
        IF(OR(X207="TBD", ISBLANK(X207)),
            "NO SHIP DATE",
            IF(AND(ISNUMBER(DATEVALUE(TEXT(W207,"MM/DD/YY"))), ISNUMBER(Table2[[#This Row],[QC START]])),
                NETWORKDAYS(Table2[[#This Row],[QC START]], DATEVALUE(TEXT(W207,"MM/DD/YY")), Delivered!$Z$3:$Z$8),
                IF(AND(ISNUMBER(DATEVALUE(TEXT(X207,"MM/DD/YY"))), ISNUMBER(Table2[[#This Row],[QC START]])),
                    NETWORKDAYS(Table2[[#This Row],[QC START]], DATEVALUE(TEXT(X207,"MM/DD/YY")), Delivered!$Z$3:$Z$8),
                    "IN QC"
                )
            )-1
        )
    ),
"IN QC"
)</f>
        <v>NO SHIP DATE</v>
      </c>
      <c r="Y207" s="25"/>
      <c r="Z207" s="25"/>
      <c r="AA207" s="45"/>
    </row>
    <row r="208" spans="1:27" hidden="1">
      <c r="A208" s="6"/>
      <c r="B208" s="30"/>
      <c r="D208" s="6" t="str">
        <f>LEFT(Table2[[#This Row],[Project]],6)</f>
        <v/>
      </c>
      <c r="E208" s="13"/>
      <c r="F208" s="13"/>
      <c r="G208" s="17"/>
      <c r="H208" s="13"/>
      <c r="I208" s="13"/>
      <c r="M208" s="20"/>
      <c r="Q208" s="13"/>
      <c r="V208" s="71" t="str">
        <f>IFERROR(
    IF(W208="DONE",
        "QC DONE",
        IF(OR(X208="TBD", ISBLANK(X208)),
            "NO SHIP DATE",
            IF(AND(ISNUMBER(DATEVALUE(TEXT(W208,"MM/DD/YY"))), ISNUMBER(Table2[[#This Row],[QC START]])),
                NETWORKDAYS(Table2[[#This Row],[QC START]], DATEVALUE(TEXT(W208,"MM/DD/YY")), Delivered!$Z$3:$Z$8),
                IF(AND(ISNUMBER(DATEVALUE(TEXT(X208,"MM/DD/YY"))), ISNUMBER(Table2[[#This Row],[QC START]])),
                    NETWORKDAYS(Table2[[#This Row],[QC START]], DATEVALUE(TEXT(X208,"MM/DD/YY")), Delivered!$Z$3:$Z$8),
                    "IN QC"
                )
            )-1
        )
    ),
"IN QC"
)</f>
        <v>NO SHIP DATE</v>
      </c>
      <c r="Y208" s="25"/>
      <c r="Z208" s="25"/>
      <c r="AA208" s="45"/>
    </row>
    <row r="209" spans="1:27" hidden="1">
      <c r="A209" s="6"/>
      <c r="B209" s="30"/>
      <c r="D209" s="6" t="str">
        <f>LEFT(Table2[[#This Row],[Project]],6)</f>
        <v/>
      </c>
      <c r="E209" s="13"/>
      <c r="F209" s="13"/>
      <c r="G209" s="17"/>
      <c r="H209" s="13"/>
      <c r="I209" s="13"/>
      <c r="M209" s="20"/>
      <c r="Q209" s="13"/>
      <c r="V209" s="71" t="str">
        <f>IFERROR(
    IF(W209="DONE",
        "QC DONE",
        IF(OR(X209="TBD", ISBLANK(X209)),
            "NO SHIP DATE",
            IF(AND(ISNUMBER(DATEVALUE(TEXT(W209,"MM/DD/YY"))), ISNUMBER(Table2[[#This Row],[QC START]])),
                NETWORKDAYS(Table2[[#This Row],[QC START]], DATEVALUE(TEXT(W209,"MM/DD/YY")), Delivered!$Z$3:$Z$8),
                IF(AND(ISNUMBER(DATEVALUE(TEXT(X209,"MM/DD/YY"))), ISNUMBER(Table2[[#This Row],[QC START]])),
                    NETWORKDAYS(Table2[[#This Row],[QC START]], DATEVALUE(TEXT(X209,"MM/DD/YY")), Delivered!$Z$3:$Z$8),
                    "IN QC"
                )
            )-1
        )
    ),
"IN QC"
)</f>
        <v>NO SHIP DATE</v>
      </c>
      <c r="Y209" s="25"/>
      <c r="Z209" s="25"/>
      <c r="AA209" s="45"/>
    </row>
    <row r="210" spans="1:27" hidden="1">
      <c r="A210" s="6"/>
      <c r="B210" s="30"/>
      <c r="D210" s="6" t="str">
        <f>LEFT(Table2[[#This Row],[Project]],6)</f>
        <v/>
      </c>
      <c r="E210" s="13"/>
      <c r="F210" s="13"/>
      <c r="G210" s="17"/>
      <c r="H210" s="13"/>
      <c r="I210" s="13"/>
      <c r="M210" s="20"/>
      <c r="Q210" s="13"/>
      <c r="V210" s="71" t="str">
        <f>IFERROR(
    IF(W210="DONE",
        "QC DONE",
        IF(OR(X210="TBD", ISBLANK(X210)),
            "NO SHIP DATE",
            IF(AND(ISNUMBER(DATEVALUE(TEXT(W210,"MM/DD/YY"))), ISNUMBER(Table2[[#This Row],[QC START]])),
                NETWORKDAYS(Table2[[#This Row],[QC START]], DATEVALUE(TEXT(W210,"MM/DD/YY")), Delivered!$Z$3:$Z$8),
                IF(AND(ISNUMBER(DATEVALUE(TEXT(X210,"MM/DD/YY"))), ISNUMBER(Table2[[#This Row],[QC START]])),
                    NETWORKDAYS(Table2[[#This Row],[QC START]], DATEVALUE(TEXT(X210,"MM/DD/YY")), Delivered!$Z$3:$Z$8),
                    "IN QC"
                )
            )-1
        )
    ),
"IN QC"
)</f>
        <v>NO SHIP DATE</v>
      </c>
      <c r="Y210" s="25"/>
      <c r="Z210" s="25"/>
      <c r="AA210" s="45"/>
    </row>
    <row r="211" spans="1:27" hidden="1">
      <c r="A211" s="6"/>
      <c r="B211" s="30"/>
      <c r="D211" s="6" t="str">
        <f>LEFT(Table2[[#This Row],[Project]],6)</f>
        <v/>
      </c>
      <c r="E211" s="13"/>
      <c r="F211" s="13"/>
      <c r="G211" s="17"/>
      <c r="H211" s="13"/>
      <c r="I211" s="13"/>
      <c r="M211" s="20"/>
      <c r="Q211" s="13"/>
      <c r="V211" s="71" t="str">
        <f>IFERROR(
    IF(W211="DONE",
        "QC DONE",
        IF(OR(X211="TBD", ISBLANK(X211)),
            "NO SHIP DATE",
            IF(AND(ISNUMBER(DATEVALUE(TEXT(W211,"MM/DD/YY"))), ISNUMBER(Table2[[#This Row],[QC START]])),
                NETWORKDAYS(Table2[[#This Row],[QC START]], DATEVALUE(TEXT(W211,"MM/DD/YY")), Delivered!$Z$3:$Z$8),
                IF(AND(ISNUMBER(DATEVALUE(TEXT(X211,"MM/DD/YY"))), ISNUMBER(Table2[[#This Row],[QC START]])),
                    NETWORKDAYS(Table2[[#This Row],[QC START]], DATEVALUE(TEXT(X211,"MM/DD/YY")), Delivered!$Z$3:$Z$8),
                    "IN QC"
                )
            )-1
        )
    ),
"IN QC"
)</f>
        <v>NO SHIP DATE</v>
      </c>
      <c r="Y211" s="25"/>
      <c r="Z211" s="25"/>
      <c r="AA211" s="45"/>
    </row>
    <row r="212" spans="1:27" hidden="1">
      <c r="A212" s="6"/>
      <c r="B212" s="30"/>
      <c r="D212" s="6" t="str">
        <f>LEFT(Table2[[#This Row],[Project]],6)</f>
        <v/>
      </c>
      <c r="E212" s="13"/>
      <c r="F212" s="13"/>
      <c r="G212" s="17"/>
      <c r="H212" s="13"/>
      <c r="I212" s="13"/>
      <c r="M212" s="20"/>
      <c r="Q212" s="13"/>
      <c r="V212" s="71" t="str">
        <f>IFERROR(
    IF(W212="DONE",
        "QC DONE",
        IF(OR(X212="TBD", ISBLANK(X212)),
            "NO SHIP DATE",
            IF(AND(ISNUMBER(DATEVALUE(TEXT(W212,"MM/DD/YY"))), ISNUMBER(Table2[[#This Row],[QC START]])),
                NETWORKDAYS(Table2[[#This Row],[QC START]], DATEVALUE(TEXT(W212,"MM/DD/YY")), Delivered!$Z$3:$Z$8),
                IF(AND(ISNUMBER(DATEVALUE(TEXT(X212,"MM/DD/YY"))), ISNUMBER(Table2[[#This Row],[QC START]])),
                    NETWORKDAYS(Table2[[#This Row],[QC START]], DATEVALUE(TEXT(X212,"MM/DD/YY")), Delivered!$Z$3:$Z$8),
                    "IN QC"
                )
            )-1
        )
    ),
"IN QC"
)</f>
        <v>NO SHIP DATE</v>
      </c>
      <c r="Y212" s="25"/>
      <c r="Z212" s="25"/>
      <c r="AA212" s="45"/>
    </row>
    <row r="213" spans="1:27" hidden="1">
      <c r="A213" s="6"/>
      <c r="B213" s="30"/>
      <c r="D213" s="6" t="str">
        <f>LEFT(Table2[[#This Row],[Project]],6)</f>
        <v/>
      </c>
      <c r="E213" s="13"/>
      <c r="F213" s="13"/>
      <c r="G213" s="17"/>
      <c r="H213" s="13"/>
      <c r="I213" s="13"/>
      <c r="M213" s="20"/>
      <c r="Q213" s="13"/>
      <c r="V213" s="71" t="str">
        <f>IFERROR(
    IF(W213="DONE",
        "QC DONE",
        IF(OR(X213="TBD", ISBLANK(X213)),
            "NO SHIP DATE",
            IF(AND(ISNUMBER(DATEVALUE(TEXT(W213,"MM/DD/YY"))), ISNUMBER(Table2[[#This Row],[QC START]])),
                NETWORKDAYS(Table2[[#This Row],[QC START]], DATEVALUE(TEXT(W213,"MM/DD/YY")), Delivered!$Z$3:$Z$8),
                IF(AND(ISNUMBER(DATEVALUE(TEXT(X213,"MM/DD/YY"))), ISNUMBER(Table2[[#This Row],[QC START]])),
                    NETWORKDAYS(Table2[[#This Row],[QC START]], DATEVALUE(TEXT(X213,"MM/DD/YY")), Delivered!$Z$3:$Z$8),
                    "IN QC"
                )
            )-1
        )
    ),
"IN QC"
)</f>
        <v>NO SHIP DATE</v>
      </c>
      <c r="Y213" s="25"/>
      <c r="Z213" s="25"/>
      <c r="AA213" s="45"/>
    </row>
    <row r="214" spans="1:27" hidden="1">
      <c r="A214" s="6"/>
      <c r="B214" s="30"/>
      <c r="D214" s="6" t="str">
        <f>LEFT(Table2[[#This Row],[Project]],6)</f>
        <v/>
      </c>
      <c r="E214" s="13"/>
      <c r="F214" s="13"/>
      <c r="G214" s="17"/>
      <c r="H214" s="13"/>
      <c r="I214" s="13"/>
      <c r="M214" s="20"/>
      <c r="Q214" s="13"/>
      <c r="V214" s="71" t="str">
        <f>IFERROR(
    IF(W214="DONE",
        "QC DONE",
        IF(OR(X214="TBD", ISBLANK(X214)),
            "NO SHIP DATE",
            IF(AND(ISNUMBER(DATEVALUE(TEXT(W214,"MM/DD/YY"))), ISNUMBER(Table2[[#This Row],[QC START]])),
                NETWORKDAYS(Table2[[#This Row],[QC START]], DATEVALUE(TEXT(W214,"MM/DD/YY")), Delivered!$Z$3:$Z$8),
                IF(AND(ISNUMBER(DATEVALUE(TEXT(X214,"MM/DD/YY"))), ISNUMBER(Table2[[#This Row],[QC START]])),
                    NETWORKDAYS(Table2[[#This Row],[QC START]], DATEVALUE(TEXT(X214,"MM/DD/YY")), Delivered!$Z$3:$Z$8),
                    "IN QC"
                )
            )-1
        )
    ),
"IN QC"
)</f>
        <v>NO SHIP DATE</v>
      </c>
      <c r="Y214" s="25"/>
      <c r="Z214" s="25"/>
      <c r="AA214" s="45"/>
    </row>
    <row r="215" spans="1:27" hidden="1">
      <c r="A215" s="6"/>
      <c r="B215" s="30"/>
      <c r="D215" s="6" t="str">
        <f>LEFT(Table2[[#This Row],[Project]],6)</f>
        <v/>
      </c>
      <c r="E215" s="13"/>
      <c r="F215" s="13"/>
      <c r="G215" s="17"/>
      <c r="H215" s="13"/>
      <c r="I215" s="13"/>
      <c r="M215" s="20"/>
      <c r="Q215" s="13"/>
      <c r="V215" s="71" t="str">
        <f>IFERROR(
    IF(W215="DONE",
        "QC DONE",
        IF(OR(X215="TBD", ISBLANK(X215)),
            "NO SHIP DATE",
            IF(AND(ISNUMBER(DATEVALUE(TEXT(W215,"MM/DD/YY"))), ISNUMBER(Table2[[#This Row],[QC START]])),
                NETWORKDAYS(Table2[[#This Row],[QC START]], DATEVALUE(TEXT(W215,"MM/DD/YY")), Delivered!$Z$3:$Z$8),
                IF(AND(ISNUMBER(DATEVALUE(TEXT(X215,"MM/DD/YY"))), ISNUMBER(Table2[[#This Row],[QC START]])),
                    NETWORKDAYS(Table2[[#This Row],[QC START]], DATEVALUE(TEXT(X215,"MM/DD/YY")), Delivered!$Z$3:$Z$8),
                    "IN QC"
                )
            )-1
        )
    ),
"IN QC"
)</f>
        <v>NO SHIP DATE</v>
      </c>
      <c r="Y215" s="25"/>
      <c r="Z215" s="25"/>
      <c r="AA215" s="45"/>
    </row>
    <row r="216" spans="1:27" hidden="1">
      <c r="A216" s="6"/>
      <c r="B216" s="30"/>
      <c r="D216" s="6" t="str">
        <f>LEFT(Table2[[#This Row],[Project]],6)</f>
        <v/>
      </c>
      <c r="E216" s="13"/>
      <c r="F216" s="13"/>
      <c r="G216" s="17"/>
      <c r="H216" s="13"/>
      <c r="I216" s="13"/>
      <c r="M216" s="20"/>
      <c r="Q216" s="13"/>
      <c r="V216" s="71" t="str">
        <f>IFERROR(
    IF(W216="DONE",
        "QC DONE",
        IF(OR(X216="TBD", ISBLANK(X216)),
            "NO SHIP DATE",
            IF(AND(ISNUMBER(DATEVALUE(TEXT(W216,"MM/DD/YY"))), ISNUMBER(Table2[[#This Row],[QC START]])),
                NETWORKDAYS(Table2[[#This Row],[QC START]], DATEVALUE(TEXT(W216,"MM/DD/YY")), Delivered!$Z$3:$Z$8),
                IF(AND(ISNUMBER(DATEVALUE(TEXT(X216,"MM/DD/YY"))), ISNUMBER(Table2[[#This Row],[QC START]])),
                    NETWORKDAYS(Table2[[#This Row],[QC START]], DATEVALUE(TEXT(X216,"MM/DD/YY")), Delivered!$Z$3:$Z$8),
                    "IN QC"
                )
            )-1
        )
    ),
"IN QC"
)</f>
        <v>NO SHIP DATE</v>
      </c>
      <c r="Y216" s="25"/>
      <c r="Z216" s="25"/>
      <c r="AA216" s="45"/>
    </row>
    <row r="217" spans="1:27" hidden="1">
      <c r="A217" s="6"/>
      <c r="B217" s="30"/>
      <c r="D217" s="6" t="str">
        <f>LEFT(Table2[[#This Row],[Project]],6)</f>
        <v/>
      </c>
      <c r="E217" s="13"/>
      <c r="F217" s="13"/>
      <c r="G217" s="17"/>
      <c r="H217" s="13"/>
      <c r="I217" s="13"/>
      <c r="M217" s="20"/>
      <c r="Q217" s="13"/>
      <c r="V217" s="71" t="str">
        <f>IFERROR(
    IF(W217="DONE",
        "QC DONE",
        IF(OR(X217="TBD", ISBLANK(X217)),
            "NO SHIP DATE",
            IF(AND(ISNUMBER(DATEVALUE(TEXT(W217,"MM/DD/YY"))), ISNUMBER(Table2[[#This Row],[QC START]])),
                NETWORKDAYS(Table2[[#This Row],[QC START]], DATEVALUE(TEXT(W217,"MM/DD/YY")), Delivered!$Z$3:$Z$8),
                IF(AND(ISNUMBER(DATEVALUE(TEXT(X217,"MM/DD/YY"))), ISNUMBER(Table2[[#This Row],[QC START]])),
                    NETWORKDAYS(Table2[[#This Row],[QC START]], DATEVALUE(TEXT(X217,"MM/DD/YY")), Delivered!$Z$3:$Z$8),
                    "IN QC"
                )
            )-1
        )
    ),
"IN QC"
)</f>
        <v>NO SHIP DATE</v>
      </c>
      <c r="Y217" s="25"/>
      <c r="Z217" s="25"/>
      <c r="AA217" s="45"/>
    </row>
    <row r="218" spans="1:27" hidden="1">
      <c r="A218" s="6"/>
      <c r="B218" s="30"/>
      <c r="D218" s="6" t="str">
        <f>LEFT(Table2[[#This Row],[Project]],6)</f>
        <v/>
      </c>
      <c r="E218" s="13"/>
      <c r="F218" s="13"/>
      <c r="G218" s="17"/>
      <c r="H218" s="13"/>
      <c r="I218" s="13"/>
      <c r="M218" s="20"/>
      <c r="Q218" s="13"/>
      <c r="V218" s="71" t="str">
        <f>IFERROR(
    IF(W218="DONE",
        "QC DONE",
        IF(OR(X218="TBD", ISBLANK(X218)),
            "NO SHIP DATE",
            IF(AND(ISNUMBER(DATEVALUE(TEXT(W218,"MM/DD/YY"))), ISNUMBER(Table2[[#This Row],[QC START]])),
                NETWORKDAYS(Table2[[#This Row],[QC START]], DATEVALUE(TEXT(W218,"MM/DD/YY")), Delivered!$Z$3:$Z$8),
                IF(AND(ISNUMBER(DATEVALUE(TEXT(X218,"MM/DD/YY"))), ISNUMBER(Table2[[#This Row],[QC START]])),
                    NETWORKDAYS(Table2[[#This Row],[QC START]], DATEVALUE(TEXT(X218,"MM/DD/YY")), Delivered!$Z$3:$Z$8),
                    "IN QC"
                )
            )-1
        )
    ),
"IN QC"
)</f>
        <v>NO SHIP DATE</v>
      </c>
      <c r="Y218" s="25"/>
      <c r="Z218" s="25"/>
      <c r="AA218" s="45"/>
    </row>
    <row r="219" spans="1:27" hidden="1">
      <c r="A219" s="6"/>
      <c r="B219" s="30"/>
      <c r="D219" s="6" t="str">
        <f>LEFT(Table2[[#This Row],[Project]],6)</f>
        <v/>
      </c>
      <c r="E219" s="13"/>
      <c r="F219" s="13"/>
      <c r="G219" s="17"/>
      <c r="H219" s="13"/>
      <c r="I219" s="13"/>
      <c r="M219" s="20"/>
      <c r="Q219" s="13"/>
      <c r="V219" s="71" t="str">
        <f>IFERROR(
    IF(W219="DONE",
        "QC DONE",
        IF(OR(X219="TBD", ISBLANK(X219)),
            "NO SHIP DATE",
            IF(AND(ISNUMBER(DATEVALUE(TEXT(W219,"MM/DD/YY"))), ISNUMBER(Table2[[#This Row],[QC START]])),
                NETWORKDAYS(Table2[[#This Row],[QC START]], DATEVALUE(TEXT(W219,"MM/DD/YY")), Delivered!$Z$3:$Z$8),
                IF(AND(ISNUMBER(DATEVALUE(TEXT(X219,"MM/DD/YY"))), ISNUMBER(Table2[[#This Row],[QC START]])),
                    NETWORKDAYS(Table2[[#This Row],[QC START]], DATEVALUE(TEXT(X219,"MM/DD/YY")), Delivered!$Z$3:$Z$8),
                    "IN QC"
                )
            )-1
        )
    ),
"IN QC"
)</f>
        <v>NO SHIP DATE</v>
      </c>
      <c r="Y219" s="25"/>
      <c r="Z219" s="25"/>
      <c r="AA219" s="45"/>
    </row>
    <row r="220" spans="1:27" hidden="1">
      <c r="A220" s="6"/>
      <c r="B220" s="30"/>
      <c r="D220" s="6" t="str">
        <f>LEFT(Table2[[#This Row],[Project]],6)</f>
        <v/>
      </c>
      <c r="E220" s="13"/>
      <c r="F220" s="13"/>
      <c r="G220" s="17"/>
      <c r="H220" s="13"/>
      <c r="I220" s="13"/>
      <c r="M220" s="20"/>
      <c r="Q220" s="13"/>
      <c r="V220" s="71" t="str">
        <f>IFERROR(
    IF(W220="DONE",
        "QC DONE",
        IF(OR(X220="TBD", ISBLANK(X220)),
            "NO SHIP DATE",
            IF(AND(ISNUMBER(DATEVALUE(TEXT(W220,"MM/DD/YY"))), ISNUMBER(Table2[[#This Row],[QC START]])),
                NETWORKDAYS(Table2[[#This Row],[QC START]], DATEVALUE(TEXT(W220,"MM/DD/YY")), Delivered!$Z$3:$Z$8),
                IF(AND(ISNUMBER(DATEVALUE(TEXT(X220,"MM/DD/YY"))), ISNUMBER(Table2[[#This Row],[QC START]])),
                    NETWORKDAYS(Table2[[#This Row],[QC START]], DATEVALUE(TEXT(X220,"MM/DD/YY")), Delivered!$Z$3:$Z$8),
                    "IN QC"
                )
            )-1
        )
    ),
"IN QC"
)</f>
        <v>NO SHIP DATE</v>
      </c>
      <c r="Y220" s="25"/>
      <c r="Z220" s="25"/>
      <c r="AA220" s="45"/>
    </row>
    <row r="221" spans="1:27" hidden="1">
      <c r="A221" s="6"/>
      <c r="B221" s="30"/>
      <c r="D221" s="6" t="str">
        <f>LEFT(Table2[[#This Row],[Project]],6)</f>
        <v/>
      </c>
      <c r="E221" s="13"/>
      <c r="F221" s="13"/>
      <c r="G221" s="17"/>
      <c r="H221" s="13"/>
      <c r="I221" s="13"/>
      <c r="M221" s="20"/>
      <c r="Q221" s="13"/>
      <c r="V221" s="71" t="str">
        <f>IFERROR(
    IF(W221="DONE",
        "QC DONE",
        IF(OR(X221="TBD", ISBLANK(X221)),
            "NO SHIP DATE",
            IF(AND(ISNUMBER(DATEVALUE(TEXT(W221,"MM/DD/YY"))), ISNUMBER(Table2[[#This Row],[QC START]])),
                NETWORKDAYS(Table2[[#This Row],[QC START]], DATEVALUE(TEXT(W221,"MM/DD/YY")), Delivered!$Z$3:$Z$8),
                IF(AND(ISNUMBER(DATEVALUE(TEXT(X221,"MM/DD/YY"))), ISNUMBER(Table2[[#This Row],[QC START]])),
                    NETWORKDAYS(Table2[[#This Row],[QC START]], DATEVALUE(TEXT(X221,"MM/DD/YY")), Delivered!$Z$3:$Z$8),
                    "IN QC"
                )
            )-1
        )
    ),
"IN QC"
)</f>
        <v>NO SHIP DATE</v>
      </c>
      <c r="Y221" s="25"/>
      <c r="Z221" s="25"/>
      <c r="AA221" s="45"/>
    </row>
    <row r="222" spans="1:27" hidden="1">
      <c r="A222" s="6"/>
      <c r="B222" s="30"/>
      <c r="D222" s="6" t="str">
        <f>LEFT(Table2[[#This Row],[Project]],6)</f>
        <v/>
      </c>
      <c r="E222" s="13"/>
      <c r="F222" s="13"/>
      <c r="G222" s="17"/>
      <c r="H222" s="13"/>
      <c r="I222" s="13"/>
      <c r="M222" s="20"/>
      <c r="Q222" s="13"/>
      <c r="V222" s="71" t="str">
        <f>IFERROR(
    IF(W222="DONE",
        "QC DONE",
        IF(OR(X222="TBD", ISBLANK(X222)),
            "NO SHIP DATE",
            IF(AND(ISNUMBER(DATEVALUE(TEXT(W222,"MM/DD/YY"))), ISNUMBER(Table2[[#This Row],[QC START]])),
                NETWORKDAYS(Table2[[#This Row],[QC START]], DATEVALUE(TEXT(W222,"MM/DD/YY")), Delivered!$Z$3:$Z$8),
                IF(AND(ISNUMBER(DATEVALUE(TEXT(X222,"MM/DD/YY"))), ISNUMBER(Table2[[#This Row],[QC START]])),
                    NETWORKDAYS(Table2[[#This Row],[QC START]], DATEVALUE(TEXT(X222,"MM/DD/YY")), Delivered!$Z$3:$Z$8),
                    "IN QC"
                )
            )-1
        )
    ),
"IN QC"
)</f>
        <v>NO SHIP DATE</v>
      </c>
      <c r="Y222" s="25"/>
      <c r="Z222" s="25"/>
      <c r="AA222" s="45"/>
    </row>
    <row r="223" spans="1:27" hidden="1">
      <c r="A223" s="6"/>
      <c r="B223" s="30"/>
      <c r="D223" s="6" t="str">
        <f>LEFT(Table2[[#This Row],[Project]],6)</f>
        <v/>
      </c>
      <c r="E223" s="13"/>
      <c r="F223" s="13"/>
      <c r="G223" s="17"/>
      <c r="H223" s="13"/>
      <c r="I223" s="13"/>
      <c r="M223" s="20"/>
      <c r="Q223" s="13"/>
      <c r="V223" s="71" t="str">
        <f>IFERROR(
    IF(W223="DONE",
        "QC DONE",
        IF(OR(X223="TBD", ISBLANK(X223)),
            "NO SHIP DATE",
            IF(AND(ISNUMBER(DATEVALUE(TEXT(W223,"MM/DD/YY"))), ISNUMBER(Table2[[#This Row],[QC START]])),
                NETWORKDAYS(Table2[[#This Row],[QC START]], DATEVALUE(TEXT(W223,"MM/DD/YY")), Delivered!$Z$3:$Z$8),
                IF(AND(ISNUMBER(DATEVALUE(TEXT(X223,"MM/DD/YY"))), ISNUMBER(Table2[[#This Row],[QC START]])),
                    NETWORKDAYS(Table2[[#This Row],[QC START]], DATEVALUE(TEXT(X223,"MM/DD/YY")), Delivered!$Z$3:$Z$8),
                    "IN QC"
                )
            )-1
        )
    ),
"IN QC"
)</f>
        <v>NO SHIP DATE</v>
      </c>
      <c r="Y223" s="25"/>
      <c r="Z223" s="25"/>
      <c r="AA223" s="45"/>
    </row>
    <row r="224" spans="1:27" hidden="1">
      <c r="A224" s="6"/>
      <c r="B224" s="30"/>
      <c r="D224" s="6" t="str">
        <f>LEFT(Table2[[#This Row],[Project]],6)</f>
        <v/>
      </c>
      <c r="E224" s="13"/>
      <c r="F224" s="13"/>
      <c r="G224" s="17"/>
      <c r="H224" s="13"/>
      <c r="I224" s="13"/>
      <c r="M224" s="20"/>
      <c r="Q224" s="13"/>
      <c r="V224" s="71" t="str">
        <f>IFERROR(
    IF(W224="DONE",
        "QC DONE",
        IF(OR(X224="TBD", ISBLANK(X224)),
            "NO SHIP DATE",
            IF(AND(ISNUMBER(DATEVALUE(TEXT(W224,"MM/DD/YY"))), ISNUMBER(Table2[[#This Row],[QC START]])),
                NETWORKDAYS(Table2[[#This Row],[QC START]], DATEVALUE(TEXT(W224,"MM/DD/YY")), Delivered!$Z$3:$Z$8),
                IF(AND(ISNUMBER(DATEVALUE(TEXT(X224,"MM/DD/YY"))), ISNUMBER(Table2[[#This Row],[QC START]])),
                    NETWORKDAYS(Table2[[#This Row],[QC START]], DATEVALUE(TEXT(X224,"MM/DD/YY")), Delivered!$Z$3:$Z$8),
                    "IN QC"
                )
            )-1
        )
    ),
"IN QC"
)</f>
        <v>NO SHIP DATE</v>
      </c>
      <c r="Y224" s="25"/>
      <c r="Z224" s="25"/>
      <c r="AA224" s="45"/>
    </row>
    <row r="225" spans="1:27" hidden="1">
      <c r="A225" s="6"/>
      <c r="B225" s="30"/>
      <c r="D225" s="6" t="str">
        <f>LEFT(Table2[[#This Row],[Project]],6)</f>
        <v/>
      </c>
      <c r="E225" s="13"/>
      <c r="F225" s="13"/>
      <c r="G225" s="17"/>
      <c r="H225" s="13"/>
      <c r="I225" s="13"/>
      <c r="M225" s="20"/>
      <c r="Q225" s="13"/>
      <c r="V225" s="71" t="str">
        <f>IFERROR(
    IF(W225="DONE",
        "QC DONE",
        IF(OR(X225="TBD", ISBLANK(X225)),
            "NO SHIP DATE",
            IF(AND(ISNUMBER(DATEVALUE(TEXT(W225,"MM/DD/YY"))), ISNUMBER(Table2[[#This Row],[QC START]])),
                NETWORKDAYS(Table2[[#This Row],[QC START]], DATEVALUE(TEXT(W225,"MM/DD/YY")), Delivered!$Z$3:$Z$8),
                IF(AND(ISNUMBER(DATEVALUE(TEXT(X225,"MM/DD/YY"))), ISNUMBER(Table2[[#This Row],[QC START]])),
                    NETWORKDAYS(Table2[[#This Row],[QC START]], DATEVALUE(TEXT(X225,"MM/DD/YY")), Delivered!$Z$3:$Z$8),
                    "IN QC"
                )
            )-1
        )
    ),
"IN QC"
)</f>
        <v>NO SHIP DATE</v>
      </c>
      <c r="Y225" s="25"/>
      <c r="Z225" s="25"/>
      <c r="AA225" s="45"/>
    </row>
    <row r="226" spans="1:27" hidden="1">
      <c r="A226" s="6"/>
      <c r="B226" s="30"/>
      <c r="D226" s="6" t="str">
        <f>LEFT(Table2[[#This Row],[Project]],6)</f>
        <v/>
      </c>
      <c r="E226" s="13"/>
      <c r="F226" s="13"/>
      <c r="G226" s="17"/>
      <c r="H226" s="13"/>
      <c r="I226" s="13"/>
      <c r="M226" s="20"/>
      <c r="Q226" s="13"/>
      <c r="V226" s="71" t="str">
        <f>IFERROR(
    IF(W226="DONE",
        "QC DONE",
        IF(OR(X226="TBD", ISBLANK(X226)),
            "NO SHIP DATE",
            IF(AND(ISNUMBER(DATEVALUE(TEXT(W226,"MM/DD/YY"))), ISNUMBER(Table2[[#This Row],[QC START]])),
                NETWORKDAYS(Table2[[#This Row],[QC START]], DATEVALUE(TEXT(W226,"MM/DD/YY")), Delivered!$Z$3:$Z$8),
                IF(AND(ISNUMBER(DATEVALUE(TEXT(X226,"MM/DD/YY"))), ISNUMBER(Table2[[#This Row],[QC START]])),
                    NETWORKDAYS(Table2[[#This Row],[QC START]], DATEVALUE(TEXT(X226,"MM/DD/YY")), Delivered!$Z$3:$Z$8),
                    "IN QC"
                )
            )-1
        )
    ),
"IN QC"
)</f>
        <v>NO SHIP DATE</v>
      </c>
      <c r="Y226" s="25"/>
      <c r="Z226" s="25"/>
      <c r="AA226" s="45"/>
    </row>
    <row r="227" spans="1:27" hidden="1">
      <c r="A227" s="6"/>
      <c r="B227" s="30"/>
      <c r="D227" s="6" t="str">
        <f>LEFT(Table2[[#This Row],[Project]],6)</f>
        <v/>
      </c>
      <c r="E227" s="13"/>
      <c r="F227" s="13"/>
      <c r="G227" s="17"/>
      <c r="H227" s="13"/>
      <c r="I227" s="13"/>
      <c r="M227" s="20"/>
      <c r="Q227" s="13"/>
      <c r="V227" s="71" t="str">
        <f>IFERROR(
    IF(W227="DONE",
        "QC DONE",
        IF(OR(X227="TBD", ISBLANK(X227)),
            "NO SHIP DATE",
            IF(AND(ISNUMBER(DATEVALUE(TEXT(W227,"MM/DD/YY"))), ISNUMBER(Table2[[#This Row],[QC START]])),
                NETWORKDAYS(Table2[[#This Row],[QC START]], DATEVALUE(TEXT(W227,"MM/DD/YY")), Delivered!$Z$3:$Z$8),
                IF(AND(ISNUMBER(DATEVALUE(TEXT(X227,"MM/DD/YY"))), ISNUMBER(Table2[[#This Row],[QC START]])),
                    NETWORKDAYS(Table2[[#This Row],[QC START]], DATEVALUE(TEXT(X227,"MM/DD/YY")), Delivered!$Z$3:$Z$8),
                    "IN QC"
                )
            )-1
        )
    ),
"IN QC"
)</f>
        <v>NO SHIP DATE</v>
      </c>
      <c r="Y227" s="25"/>
      <c r="Z227" s="25"/>
      <c r="AA227" s="45"/>
    </row>
    <row r="228" spans="1:27" hidden="1">
      <c r="A228" s="6"/>
      <c r="B228" s="30"/>
      <c r="D228" s="6" t="str">
        <f>LEFT(Table2[[#This Row],[Project]],6)</f>
        <v/>
      </c>
      <c r="E228" s="13"/>
      <c r="F228" s="13"/>
      <c r="G228" s="17"/>
      <c r="H228" s="13"/>
      <c r="I228" s="13"/>
      <c r="M228" s="20"/>
      <c r="Q228" s="13"/>
      <c r="V228" s="71" t="str">
        <f>IFERROR(
    IF(W228="DONE",
        "QC DONE",
        IF(OR(X228="TBD", ISBLANK(X228)),
            "NO SHIP DATE",
            IF(AND(ISNUMBER(DATEVALUE(TEXT(W228,"MM/DD/YY"))), ISNUMBER(Table2[[#This Row],[QC START]])),
                NETWORKDAYS(Table2[[#This Row],[QC START]], DATEVALUE(TEXT(W228,"MM/DD/YY")), Delivered!$Z$3:$Z$8),
                IF(AND(ISNUMBER(DATEVALUE(TEXT(X228,"MM/DD/YY"))), ISNUMBER(Table2[[#This Row],[QC START]])),
                    NETWORKDAYS(Table2[[#This Row],[QC START]], DATEVALUE(TEXT(X228,"MM/DD/YY")), Delivered!$Z$3:$Z$8),
                    "IN QC"
                )
            )-1
        )
    ),
"IN QC"
)</f>
        <v>NO SHIP DATE</v>
      </c>
      <c r="Y228" s="25"/>
      <c r="Z228" s="25"/>
      <c r="AA228" s="45"/>
    </row>
    <row r="229" spans="1:27" hidden="1">
      <c r="A229" s="6"/>
      <c r="B229" s="30"/>
      <c r="D229" s="6" t="str">
        <f>LEFT(Table2[[#This Row],[Project]],6)</f>
        <v/>
      </c>
      <c r="E229" s="13"/>
      <c r="F229" s="13"/>
      <c r="G229" s="17"/>
      <c r="H229" s="13"/>
      <c r="I229" s="13"/>
      <c r="M229" s="20"/>
      <c r="Q229" s="13"/>
      <c r="V229" s="71" t="str">
        <f>IFERROR(
    IF(W229="DONE",
        "QC DONE",
        IF(OR(X229="TBD", ISBLANK(X229)),
            "NO SHIP DATE",
            IF(AND(ISNUMBER(DATEVALUE(TEXT(W229,"MM/DD/YY"))), ISNUMBER(Table2[[#This Row],[QC START]])),
                NETWORKDAYS(Table2[[#This Row],[QC START]], DATEVALUE(TEXT(W229,"MM/DD/YY")), Delivered!$Z$3:$Z$8),
                IF(AND(ISNUMBER(DATEVALUE(TEXT(X229,"MM/DD/YY"))), ISNUMBER(Table2[[#This Row],[QC START]])),
                    NETWORKDAYS(Table2[[#This Row],[QC START]], DATEVALUE(TEXT(X229,"MM/DD/YY")), Delivered!$Z$3:$Z$8),
                    "IN QC"
                )
            )-1
        )
    ),
"IN QC"
)</f>
        <v>NO SHIP DATE</v>
      </c>
      <c r="Y229" s="25"/>
      <c r="Z229" s="25"/>
      <c r="AA229" s="45"/>
    </row>
    <row r="230" spans="1:27" hidden="1">
      <c r="A230" s="6"/>
      <c r="B230" s="30"/>
      <c r="D230" s="6" t="str">
        <f>LEFT(Table2[[#This Row],[Project]],6)</f>
        <v/>
      </c>
      <c r="E230" s="13"/>
      <c r="F230" s="13"/>
      <c r="G230" s="17"/>
      <c r="H230" s="13"/>
      <c r="I230" s="13"/>
      <c r="M230" s="20"/>
      <c r="Q230" s="13"/>
      <c r="V230" s="71" t="str">
        <f>IFERROR(
    IF(W230="DONE",
        "QC DONE",
        IF(OR(X230="TBD", ISBLANK(X230)),
            "NO SHIP DATE",
            IF(AND(ISNUMBER(DATEVALUE(TEXT(W230,"MM/DD/YY"))), ISNUMBER(Table2[[#This Row],[QC START]])),
                NETWORKDAYS(Table2[[#This Row],[QC START]], DATEVALUE(TEXT(W230,"MM/DD/YY")), Delivered!$Z$3:$Z$8),
                IF(AND(ISNUMBER(DATEVALUE(TEXT(X230,"MM/DD/YY"))), ISNUMBER(Table2[[#This Row],[QC START]])),
                    NETWORKDAYS(Table2[[#This Row],[QC START]], DATEVALUE(TEXT(X230,"MM/DD/YY")), Delivered!$Z$3:$Z$8),
                    "IN QC"
                )
            )-1
        )
    ),
"IN QC"
)</f>
        <v>NO SHIP DATE</v>
      </c>
      <c r="Y230" s="25"/>
      <c r="Z230" s="25"/>
      <c r="AA230" s="45"/>
    </row>
    <row r="231" spans="1:27" hidden="1">
      <c r="A231" s="6"/>
      <c r="B231" s="30"/>
      <c r="D231" s="6" t="str">
        <f>LEFT(Table2[[#This Row],[Project]],6)</f>
        <v/>
      </c>
      <c r="E231" s="13"/>
      <c r="F231" s="13"/>
      <c r="G231" s="17"/>
      <c r="H231" s="13"/>
      <c r="I231" s="13"/>
      <c r="M231" s="20"/>
      <c r="Q231" s="13"/>
      <c r="V231" s="71" t="str">
        <f>IFERROR(
    IF(W231="DONE",
        "QC DONE",
        IF(OR(X231="TBD", ISBLANK(X231)),
            "NO SHIP DATE",
            IF(AND(ISNUMBER(DATEVALUE(TEXT(W231,"MM/DD/YY"))), ISNUMBER(Table2[[#This Row],[QC START]])),
                NETWORKDAYS(Table2[[#This Row],[QC START]], DATEVALUE(TEXT(W231,"MM/DD/YY")), Delivered!$Z$3:$Z$8),
                IF(AND(ISNUMBER(DATEVALUE(TEXT(X231,"MM/DD/YY"))), ISNUMBER(Table2[[#This Row],[QC START]])),
                    NETWORKDAYS(Table2[[#This Row],[QC START]], DATEVALUE(TEXT(X231,"MM/DD/YY")), Delivered!$Z$3:$Z$8),
                    "IN QC"
                )
            )-1
        )
    ),
"IN QC"
)</f>
        <v>NO SHIP DATE</v>
      </c>
      <c r="Y231" s="25"/>
      <c r="Z231" s="25"/>
      <c r="AA231" s="45"/>
    </row>
    <row r="232" spans="1:27" hidden="1">
      <c r="A232" s="6"/>
      <c r="B232" s="30"/>
      <c r="D232" s="6" t="str">
        <f>LEFT(Table2[[#This Row],[Project]],6)</f>
        <v/>
      </c>
      <c r="E232" s="13"/>
      <c r="F232" s="13"/>
      <c r="G232" s="17"/>
      <c r="H232" s="13"/>
      <c r="I232" s="13"/>
      <c r="M232" s="20"/>
      <c r="Q232" s="13"/>
      <c r="V232" s="71" t="str">
        <f>IFERROR(
    IF(W232="DONE",
        "QC DONE",
        IF(OR(X232="TBD", ISBLANK(X232)),
            "NO SHIP DATE",
            IF(AND(ISNUMBER(DATEVALUE(TEXT(W232,"MM/DD/YY"))), ISNUMBER(Table2[[#This Row],[QC START]])),
                NETWORKDAYS(Table2[[#This Row],[QC START]], DATEVALUE(TEXT(W232,"MM/DD/YY")), Delivered!$Z$3:$Z$8),
                IF(AND(ISNUMBER(DATEVALUE(TEXT(X232,"MM/DD/YY"))), ISNUMBER(Table2[[#This Row],[QC START]])),
                    NETWORKDAYS(Table2[[#This Row],[QC START]], DATEVALUE(TEXT(X232,"MM/DD/YY")), Delivered!$Z$3:$Z$8),
                    "IN QC"
                )
            )-1
        )
    ),
"IN QC"
)</f>
        <v>NO SHIP DATE</v>
      </c>
      <c r="Y232" s="25"/>
      <c r="Z232" s="25"/>
      <c r="AA232" s="45"/>
    </row>
    <row r="233" spans="1:27" hidden="1">
      <c r="A233" s="6"/>
      <c r="B233" s="30"/>
      <c r="D233" s="6" t="str">
        <f>LEFT(Table2[[#This Row],[Project]],6)</f>
        <v/>
      </c>
      <c r="E233" s="13"/>
      <c r="F233" s="13"/>
      <c r="G233" s="17"/>
      <c r="H233" s="13"/>
      <c r="I233" s="13"/>
      <c r="M233" s="20"/>
      <c r="Q233" s="13"/>
      <c r="V233" s="71" t="str">
        <f>IFERROR(
    IF(W233="DONE",
        "QC DONE",
        IF(OR(X233="TBD", ISBLANK(X233)),
            "NO SHIP DATE",
            IF(AND(ISNUMBER(DATEVALUE(TEXT(W233,"MM/DD/YY"))), ISNUMBER(Table2[[#This Row],[QC START]])),
                NETWORKDAYS(Table2[[#This Row],[QC START]], DATEVALUE(TEXT(W233,"MM/DD/YY")), Delivered!$Z$3:$Z$8),
                IF(AND(ISNUMBER(DATEVALUE(TEXT(X233,"MM/DD/YY"))), ISNUMBER(Table2[[#This Row],[QC START]])),
                    NETWORKDAYS(Table2[[#This Row],[QC START]], DATEVALUE(TEXT(X233,"MM/DD/YY")), Delivered!$Z$3:$Z$8),
                    "IN QC"
                )
            )-1
        )
    ),
"IN QC"
)</f>
        <v>NO SHIP DATE</v>
      </c>
      <c r="Y233" s="25"/>
      <c r="Z233" s="25"/>
      <c r="AA233" s="45"/>
    </row>
    <row r="234" spans="1:27" hidden="1">
      <c r="A234" s="6"/>
      <c r="B234" s="30"/>
      <c r="D234" s="6" t="str">
        <f>LEFT(Table2[[#This Row],[Project]],6)</f>
        <v/>
      </c>
      <c r="E234" s="13"/>
      <c r="F234" s="13"/>
      <c r="G234" s="17"/>
      <c r="H234" s="13"/>
      <c r="I234" s="13"/>
      <c r="M234" s="20"/>
      <c r="Q234" s="13"/>
      <c r="V234" s="71" t="str">
        <f>IFERROR(
    IF(W234="DONE",
        "QC DONE",
        IF(OR(X234="TBD", ISBLANK(X234)),
            "NO SHIP DATE",
            IF(AND(ISNUMBER(DATEVALUE(TEXT(W234,"MM/DD/YY"))), ISNUMBER(Table2[[#This Row],[QC START]])),
                NETWORKDAYS(Table2[[#This Row],[QC START]], DATEVALUE(TEXT(W234,"MM/DD/YY")), Delivered!$Z$3:$Z$8),
                IF(AND(ISNUMBER(DATEVALUE(TEXT(X234,"MM/DD/YY"))), ISNUMBER(Table2[[#This Row],[QC START]])),
                    NETWORKDAYS(Table2[[#This Row],[QC START]], DATEVALUE(TEXT(X234,"MM/DD/YY")), Delivered!$Z$3:$Z$8),
                    "IN QC"
                )
            )-1
        )
    ),
"IN QC"
)</f>
        <v>NO SHIP DATE</v>
      </c>
      <c r="Y234" s="25"/>
      <c r="Z234" s="25"/>
      <c r="AA234" s="45"/>
    </row>
    <row r="235" spans="1:27" hidden="1">
      <c r="A235" s="6"/>
      <c r="B235" s="30"/>
      <c r="D235" s="6" t="str">
        <f>LEFT(Table2[[#This Row],[Project]],6)</f>
        <v/>
      </c>
      <c r="E235" s="13"/>
      <c r="F235" s="13"/>
      <c r="G235" s="17"/>
      <c r="H235" s="13"/>
      <c r="I235" s="13"/>
      <c r="M235" s="20"/>
      <c r="Q235" s="13"/>
      <c r="V235" s="71" t="str">
        <f>IFERROR(
    IF(W235="DONE",
        "QC DONE",
        IF(OR(X235="TBD", ISBLANK(X235)),
            "NO SHIP DATE",
            IF(AND(ISNUMBER(DATEVALUE(TEXT(W235,"MM/DD/YY"))), ISNUMBER(Table2[[#This Row],[QC START]])),
                NETWORKDAYS(Table2[[#This Row],[QC START]], DATEVALUE(TEXT(W235,"MM/DD/YY")), Delivered!$Z$3:$Z$8),
                IF(AND(ISNUMBER(DATEVALUE(TEXT(X235,"MM/DD/YY"))), ISNUMBER(Table2[[#This Row],[QC START]])),
                    NETWORKDAYS(Table2[[#This Row],[QC START]], DATEVALUE(TEXT(X235,"MM/DD/YY")), Delivered!$Z$3:$Z$8),
                    "IN QC"
                )
            )-1
        )
    ),
"IN QC"
)</f>
        <v>NO SHIP DATE</v>
      </c>
      <c r="Y235" s="25"/>
      <c r="Z235" s="25"/>
      <c r="AA235" s="45"/>
    </row>
    <row r="236" spans="1:27" hidden="1">
      <c r="A236" s="6"/>
      <c r="B236" s="30"/>
      <c r="D236" s="6" t="str">
        <f>LEFT(Table2[[#This Row],[Project]],6)</f>
        <v/>
      </c>
      <c r="E236" s="13"/>
      <c r="F236" s="13"/>
      <c r="G236" s="17"/>
      <c r="H236" s="13"/>
      <c r="I236" s="13"/>
      <c r="M236" s="20"/>
      <c r="Q236" s="13"/>
      <c r="V236" s="71" t="str">
        <f>IFERROR(
    IF(W236="DONE",
        "QC DONE",
        IF(OR(X236="TBD", ISBLANK(X236)),
            "NO SHIP DATE",
            IF(AND(ISNUMBER(DATEVALUE(TEXT(W236,"MM/DD/YY"))), ISNUMBER(Table2[[#This Row],[QC START]])),
                NETWORKDAYS(Table2[[#This Row],[QC START]], DATEVALUE(TEXT(W236,"MM/DD/YY")), Delivered!$Z$3:$Z$8),
                IF(AND(ISNUMBER(DATEVALUE(TEXT(X236,"MM/DD/YY"))), ISNUMBER(Table2[[#This Row],[QC START]])),
                    NETWORKDAYS(Table2[[#This Row],[QC START]], DATEVALUE(TEXT(X236,"MM/DD/YY")), Delivered!$Z$3:$Z$8),
                    "IN QC"
                )
            )-1
        )
    ),
"IN QC"
)</f>
        <v>NO SHIP DATE</v>
      </c>
      <c r="Y236" s="25"/>
      <c r="Z236" s="25"/>
      <c r="AA236" s="45"/>
    </row>
    <row r="237" spans="1:27" hidden="1">
      <c r="A237" s="6"/>
      <c r="B237" s="30"/>
      <c r="D237" s="6" t="str">
        <f>LEFT(Table2[[#This Row],[Project]],6)</f>
        <v/>
      </c>
      <c r="E237" s="13"/>
      <c r="F237" s="13"/>
      <c r="G237" s="17"/>
      <c r="H237" s="13"/>
      <c r="I237" s="13"/>
      <c r="M237" s="20"/>
      <c r="Q237" s="13"/>
      <c r="V237" s="71" t="str">
        <f>IFERROR(
    IF(W237="DONE",
        "QC DONE",
        IF(OR(X237="TBD", ISBLANK(X237)),
            "NO SHIP DATE",
            IF(AND(ISNUMBER(DATEVALUE(TEXT(W237,"MM/DD/YY"))), ISNUMBER(Table2[[#This Row],[QC START]])),
                NETWORKDAYS(Table2[[#This Row],[QC START]], DATEVALUE(TEXT(W237,"MM/DD/YY")), Delivered!$Z$3:$Z$8),
                IF(AND(ISNUMBER(DATEVALUE(TEXT(X237,"MM/DD/YY"))), ISNUMBER(Table2[[#This Row],[QC START]])),
                    NETWORKDAYS(Table2[[#This Row],[QC START]], DATEVALUE(TEXT(X237,"MM/DD/YY")), Delivered!$Z$3:$Z$8),
                    "IN QC"
                )
            )-1
        )
    ),
"IN QC"
)</f>
        <v>NO SHIP DATE</v>
      </c>
      <c r="Y237" s="25"/>
      <c r="Z237" s="25"/>
      <c r="AA237" s="45"/>
    </row>
    <row r="238" spans="1:27" hidden="1">
      <c r="A238" s="6"/>
      <c r="B238" s="30"/>
      <c r="D238" s="6" t="str">
        <f>LEFT(Table2[[#This Row],[Project]],6)</f>
        <v/>
      </c>
      <c r="E238" s="13"/>
      <c r="F238" s="13"/>
      <c r="G238" s="17"/>
      <c r="H238" s="13"/>
      <c r="I238" s="13"/>
      <c r="M238" s="20"/>
      <c r="Q238" s="13"/>
      <c r="V238" s="71" t="str">
        <f>IFERROR(
    IF(W238="DONE",
        "QC DONE",
        IF(OR(X238="TBD", ISBLANK(X238)),
            "NO SHIP DATE",
            IF(AND(ISNUMBER(DATEVALUE(TEXT(W238,"MM/DD/YY"))), ISNUMBER(Table2[[#This Row],[QC START]])),
                NETWORKDAYS(Table2[[#This Row],[QC START]], DATEVALUE(TEXT(W238,"MM/DD/YY")), Delivered!$Z$3:$Z$8),
                IF(AND(ISNUMBER(DATEVALUE(TEXT(X238,"MM/DD/YY"))), ISNUMBER(Table2[[#This Row],[QC START]])),
                    NETWORKDAYS(Table2[[#This Row],[QC START]], DATEVALUE(TEXT(X238,"MM/DD/YY")), Delivered!$Z$3:$Z$8),
                    "IN QC"
                )
            )-1
        )
    ),
"IN QC"
)</f>
        <v>NO SHIP DATE</v>
      </c>
      <c r="Y238" s="25"/>
      <c r="Z238" s="25"/>
      <c r="AA238" s="45"/>
    </row>
    <row r="239" spans="1:27" hidden="1">
      <c r="A239" s="6"/>
      <c r="B239" s="30"/>
      <c r="D239" s="6" t="str">
        <f>LEFT(Table2[[#This Row],[Project]],6)</f>
        <v/>
      </c>
      <c r="E239" s="13"/>
      <c r="F239" s="13"/>
      <c r="G239" s="17"/>
      <c r="H239" s="13"/>
      <c r="I239" s="13"/>
      <c r="M239" s="20"/>
      <c r="Q239" s="13"/>
      <c r="V239" s="71" t="str">
        <f>IFERROR(
    IF(W239="DONE",
        "QC DONE",
        IF(OR(X239="TBD", ISBLANK(X239)),
            "NO SHIP DATE",
            IF(AND(ISNUMBER(DATEVALUE(TEXT(W239,"MM/DD/YY"))), ISNUMBER(Table2[[#This Row],[QC START]])),
                NETWORKDAYS(Table2[[#This Row],[QC START]], DATEVALUE(TEXT(W239,"MM/DD/YY")), Delivered!$Z$3:$Z$8),
                IF(AND(ISNUMBER(DATEVALUE(TEXT(X239,"MM/DD/YY"))), ISNUMBER(Table2[[#This Row],[QC START]])),
                    NETWORKDAYS(Table2[[#This Row],[QC START]], DATEVALUE(TEXT(X239,"MM/DD/YY")), Delivered!$Z$3:$Z$8),
                    "IN QC"
                )
            )-1
        )
    ),
"IN QC"
)</f>
        <v>NO SHIP DATE</v>
      </c>
      <c r="Y239" s="25"/>
      <c r="Z239" s="25"/>
      <c r="AA239" s="45"/>
    </row>
    <row r="240" spans="1:27" hidden="1">
      <c r="A240" s="6"/>
      <c r="B240" s="30"/>
      <c r="D240" s="6" t="str">
        <f>LEFT(Table2[[#This Row],[Project]],6)</f>
        <v/>
      </c>
      <c r="E240" s="13"/>
      <c r="F240" s="13"/>
      <c r="G240" s="17"/>
      <c r="H240" s="13"/>
      <c r="I240" s="13"/>
      <c r="M240" s="20"/>
      <c r="Q240" s="13"/>
      <c r="V240" s="71" t="str">
        <f>IFERROR(
    IF(W240="DONE",
        "QC DONE",
        IF(OR(X240="TBD", ISBLANK(X240)),
            "NO SHIP DATE",
            IF(AND(ISNUMBER(DATEVALUE(TEXT(W240,"MM/DD/YY"))), ISNUMBER(Table2[[#This Row],[QC START]])),
                NETWORKDAYS(Table2[[#This Row],[QC START]], DATEVALUE(TEXT(W240,"MM/DD/YY")), Delivered!$Z$3:$Z$8),
                IF(AND(ISNUMBER(DATEVALUE(TEXT(X240,"MM/DD/YY"))), ISNUMBER(Table2[[#This Row],[QC START]])),
                    NETWORKDAYS(Table2[[#This Row],[QC START]], DATEVALUE(TEXT(X240,"MM/DD/YY")), Delivered!$Z$3:$Z$8),
                    "IN QC"
                )
            )-1
        )
    ),
"IN QC"
)</f>
        <v>NO SHIP DATE</v>
      </c>
      <c r="Y240" s="25"/>
      <c r="Z240" s="25"/>
      <c r="AA240" s="45"/>
    </row>
    <row r="241" spans="1:27" hidden="1">
      <c r="A241" s="6"/>
      <c r="B241" s="30"/>
      <c r="D241" s="6" t="str">
        <f>LEFT(Table2[[#This Row],[Project]],6)</f>
        <v/>
      </c>
      <c r="E241" s="13"/>
      <c r="F241" s="13"/>
      <c r="G241" s="17"/>
      <c r="H241" s="13"/>
      <c r="I241" s="13"/>
      <c r="M241" s="20"/>
      <c r="Q241" s="13"/>
      <c r="V241" s="71" t="str">
        <f>IFERROR(
    IF(W241="DONE",
        "QC DONE",
        IF(OR(X241="TBD", ISBLANK(X241)),
            "NO SHIP DATE",
            IF(AND(ISNUMBER(DATEVALUE(TEXT(W241,"MM/DD/YY"))), ISNUMBER(Table2[[#This Row],[QC START]])),
                NETWORKDAYS(Table2[[#This Row],[QC START]], DATEVALUE(TEXT(W241,"MM/DD/YY")), Delivered!$Z$3:$Z$8),
                IF(AND(ISNUMBER(DATEVALUE(TEXT(X241,"MM/DD/YY"))), ISNUMBER(Table2[[#This Row],[QC START]])),
                    NETWORKDAYS(Table2[[#This Row],[QC START]], DATEVALUE(TEXT(X241,"MM/DD/YY")), Delivered!$Z$3:$Z$8),
                    "IN QC"
                )
            )-1
        )
    ),
"IN QC"
)</f>
        <v>NO SHIP DATE</v>
      </c>
      <c r="Y241" s="25"/>
      <c r="Z241" s="25"/>
      <c r="AA241" s="45"/>
    </row>
    <row r="242" spans="1:27" hidden="1">
      <c r="A242" s="6"/>
      <c r="B242" s="30"/>
      <c r="D242" s="6" t="str">
        <f>LEFT(Table2[[#This Row],[Project]],6)</f>
        <v/>
      </c>
      <c r="E242" s="13"/>
      <c r="F242" s="13"/>
      <c r="G242" s="17"/>
      <c r="H242" s="13"/>
      <c r="I242" s="13"/>
      <c r="M242" s="20"/>
      <c r="Q242" s="13"/>
      <c r="V242" s="71" t="str">
        <f>IFERROR(
    IF(W242="DONE",
        "QC DONE",
        IF(OR(X242="TBD", ISBLANK(X242)),
            "NO SHIP DATE",
            IF(AND(ISNUMBER(DATEVALUE(TEXT(W242,"MM/DD/YY"))), ISNUMBER(Table2[[#This Row],[QC START]])),
                NETWORKDAYS(Table2[[#This Row],[QC START]], DATEVALUE(TEXT(W242,"MM/DD/YY")), Delivered!$Z$3:$Z$8),
                IF(AND(ISNUMBER(DATEVALUE(TEXT(X242,"MM/DD/YY"))), ISNUMBER(Table2[[#This Row],[QC START]])),
                    NETWORKDAYS(Table2[[#This Row],[QC START]], DATEVALUE(TEXT(X242,"MM/DD/YY")), Delivered!$Z$3:$Z$8),
                    "IN QC"
                )
            )-1
        )
    ),
"IN QC"
)</f>
        <v>NO SHIP DATE</v>
      </c>
      <c r="Y242" s="25"/>
      <c r="Z242" s="25"/>
      <c r="AA242" s="45"/>
    </row>
    <row r="243" spans="1:27" hidden="1">
      <c r="A243" s="6"/>
      <c r="B243" s="30"/>
      <c r="D243" s="6" t="str">
        <f>LEFT(Table2[[#This Row],[Project]],6)</f>
        <v/>
      </c>
      <c r="E243" s="13"/>
      <c r="F243" s="13"/>
      <c r="G243" s="17"/>
      <c r="H243" s="13"/>
      <c r="I243" s="13"/>
      <c r="M243" s="20"/>
      <c r="Q243" s="13"/>
      <c r="V243" s="71" t="str">
        <f>IFERROR(
    IF(W243="DONE",
        "QC DONE",
        IF(OR(X243="TBD", ISBLANK(X243)),
            "NO SHIP DATE",
            IF(AND(ISNUMBER(DATEVALUE(TEXT(W243,"MM/DD/YY"))), ISNUMBER(Table2[[#This Row],[QC START]])),
                NETWORKDAYS(Table2[[#This Row],[QC START]], DATEVALUE(TEXT(W243,"MM/DD/YY")), Delivered!$Z$3:$Z$8),
                IF(AND(ISNUMBER(DATEVALUE(TEXT(X243,"MM/DD/YY"))), ISNUMBER(Table2[[#This Row],[QC START]])),
                    NETWORKDAYS(Table2[[#This Row],[QC START]], DATEVALUE(TEXT(X243,"MM/DD/YY")), Delivered!$Z$3:$Z$8),
                    "IN QC"
                )
            )-1
        )
    ),
"IN QC"
)</f>
        <v>NO SHIP DATE</v>
      </c>
      <c r="Y243" s="25"/>
      <c r="Z243" s="25"/>
      <c r="AA243" s="45"/>
    </row>
    <row r="244" spans="1:27" hidden="1">
      <c r="A244" s="6"/>
      <c r="B244" s="30"/>
      <c r="D244" s="6" t="str">
        <f>LEFT(Table2[[#This Row],[Project]],6)</f>
        <v/>
      </c>
      <c r="E244" s="13"/>
      <c r="F244" s="13"/>
      <c r="G244" s="17"/>
      <c r="H244" s="13"/>
      <c r="I244" s="13"/>
      <c r="M244" s="20"/>
      <c r="Q244" s="13"/>
      <c r="V244" s="71" t="str">
        <f>IFERROR(
    IF(W244="DONE",
        "QC DONE",
        IF(OR(X244="TBD", ISBLANK(X244)),
            "NO SHIP DATE",
            IF(AND(ISNUMBER(DATEVALUE(TEXT(W244,"MM/DD/YY"))), ISNUMBER(Table2[[#This Row],[QC START]])),
                NETWORKDAYS(Table2[[#This Row],[QC START]], DATEVALUE(TEXT(W244,"MM/DD/YY")), Delivered!$Z$3:$Z$8),
                IF(AND(ISNUMBER(DATEVALUE(TEXT(X244,"MM/DD/YY"))), ISNUMBER(Table2[[#This Row],[QC START]])),
                    NETWORKDAYS(Table2[[#This Row],[QC START]], DATEVALUE(TEXT(X244,"MM/DD/YY")), Delivered!$Z$3:$Z$8),
                    "IN QC"
                )
            )-1
        )
    ),
"IN QC"
)</f>
        <v>NO SHIP DATE</v>
      </c>
      <c r="Y244" s="25"/>
      <c r="Z244" s="25"/>
      <c r="AA244" s="45"/>
    </row>
    <row r="245" spans="1:27" hidden="1">
      <c r="A245" s="6"/>
      <c r="B245" s="30"/>
      <c r="D245" s="6" t="str">
        <f>LEFT(Table2[[#This Row],[Project]],6)</f>
        <v/>
      </c>
      <c r="E245" s="13"/>
      <c r="F245" s="13"/>
      <c r="G245" s="17"/>
      <c r="H245" s="13"/>
      <c r="I245" s="13"/>
      <c r="M245" s="20"/>
      <c r="Q245" s="13"/>
      <c r="V245" s="71" t="str">
        <f>IFERROR(
    IF(W245="DONE",
        "QC DONE",
        IF(OR(X245="TBD", ISBLANK(X245)),
            "NO SHIP DATE",
            IF(AND(ISNUMBER(DATEVALUE(TEXT(W245,"MM/DD/YY"))), ISNUMBER(Table2[[#This Row],[QC START]])),
                NETWORKDAYS(Table2[[#This Row],[QC START]], DATEVALUE(TEXT(W245,"MM/DD/YY")), Delivered!$Z$3:$Z$8),
                IF(AND(ISNUMBER(DATEVALUE(TEXT(X245,"MM/DD/YY"))), ISNUMBER(Table2[[#This Row],[QC START]])),
                    NETWORKDAYS(Table2[[#This Row],[QC START]], DATEVALUE(TEXT(X245,"MM/DD/YY")), Delivered!$Z$3:$Z$8),
                    "IN QC"
                )
            )-1
        )
    ),
"IN QC"
)</f>
        <v>NO SHIP DATE</v>
      </c>
      <c r="Y245" s="25"/>
      <c r="Z245" s="25"/>
      <c r="AA245" s="45"/>
    </row>
    <row r="246" spans="1:27" hidden="1">
      <c r="A246" s="6"/>
      <c r="B246" s="30"/>
      <c r="D246" s="6" t="str">
        <f>LEFT(Table2[[#This Row],[Project]],6)</f>
        <v/>
      </c>
      <c r="E246" s="13"/>
      <c r="F246" s="13"/>
      <c r="G246" s="17"/>
      <c r="H246" s="13"/>
      <c r="I246" s="13"/>
      <c r="M246" s="20"/>
      <c r="Q246" s="13"/>
      <c r="V246" s="71" t="str">
        <f>IFERROR(
    IF(W246="DONE",
        "QC DONE",
        IF(OR(X246="TBD", ISBLANK(X246)),
            "NO SHIP DATE",
            IF(AND(ISNUMBER(DATEVALUE(TEXT(W246,"MM/DD/YY"))), ISNUMBER(Table2[[#This Row],[QC START]])),
                NETWORKDAYS(Table2[[#This Row],[QC START]], DATEVALUE(TEXT(W246,"MM/DD/YY")), Delivered!$Z$3:$Z$8),
                IF(AND(ISNUMBER(DATEVALUE(TEXT(X246,"MM/DD/YY"))), ISNUMBER(Table2[[#This Row],[QC START]])),
                    NETWORKDAYS(Table2[[#This Row],[QC START]], DATEVALUE(TEXT(X246,"MM/DD/YY")), Delivered!$Z$3:$Z$8),
                    "IN QC"
                )
            )-1
        )
    ),
"IN QC"
)</f>
        <v>NO SHIP DATE</v>
      </c>
      <c r="Y246" s="25"/>
      <c r="Z246" s="25"/>
      <c r="AA246" s="45"/>
    </row>
    <row r="247" spans="1:27" hidden="1">
      <c r="A247" s="6"/>
      <c r="B247" s="30"/>
      <c r="D247" s="6" t="str">
        <f>LEFT(Table2[[#This Row],[Project]],6)</f>
        <v/>
      </c>
      <c r="E247" s="13"/>
      <c r="F247" s="13"/>
      <c r="G247" s="17"/>
      <c r="H247" s="13"/>
      <c r="I247" s="13"/>
      <c r="M247" s="20"/>
      <c r="Q247" s="13"/>
      <c r="V247" s="71" t="str">
        <f>IFERROR(
    IF(W247="DONE",
        "QC DONE",
        IF(OR(X247="TBD", ISBLANK(X247)),
            "NO SHIP DATE",
            IF(AND(ISNUMBER(DATEVALUE(TEXT(W247,"MM/DD/YY"))), ISNUMBER(Table2[[#This Row],[QC START]])),
                NETWORKDAYS(Table2[[#This Row],[QC START]], DATEVALUE(TEXT(W247,"MM/DD/YY")), Delivered!$Z$3:$Z$8),
                IF(AND(ISNUMBER(DATEVALUE(TEXT(X247,"MM/DD/YY"))), ISNUMBER(Table2[[#This Row],[QC START]])),
                    NETWORKDAYS(Table2[[#This Row],[QC START]], DATEVALUE(TEXT(X247,"MM/DD/YY")), Delivered!$Z$3:$Z$8),
                    "IN QC"
                )
            )-1
        )
    ),
"IN QC"
)</f>
        <v>NO SHIP DATE</v>
      </c>
      <c r="Y247" s="25"/>
      <c r="Z247" s="25"/>
      <c r="AA247" s="45"/>
    </row>
    <row r="248" spans="1:27" hidden="1">
      <c r="A248" s="6"/>
      <c r="B248" s="30"/>
      <c r="D248" s="6" t="str">
        <f>LEFT(Table2[[#This Row],[Project]],6)</f>
        <v/>
      </c>
      <c r="E248" s="13"/>
      <c r="F248" s="13"/>
      <c r="G248" s="17"/>
      <c r="H248" s="13"/>
      <c r="I248" s="13"/>
      <c r="M248" s="20"/>
      <c r="Q248" s="13"/>
      <c r="V248" s="71" t="str">
        <f>IFERROR(
    IF(W248="DONE",
        "QC DONE",
        IF(OR(X248="TBD", ISBLANK(X248)),
            "NO SHIP DATE",
            IF(AND(ISNUMBER(DATEVALUE(TEXT(W248,"MM/DD/YY"))), ISNUMBER(Table2[[#This Row],[QC START]])),
                NETWORKDAYS(Table2[[#This Row],[QC START]], DATEVALUE(TEXT(W248,"MM/DD/YY")), Delivered!$Z$3:$Z$8),
                IF(AND(ISNUMBER(DATEVALUE(TEXT(X248,"MM/DD/YY"))), ISNUMBER(Table2[[#This Row],[QC START]])),
                    NETWORKDAYS(Table2[[#This Row],[QC START]], DATEVALUE(TEXT(X248,"MM/DD/YY")), Delivered!$Z$3:$Z$8),
                    "IN QC"
                )
            )-1
        )
    ),
"IN QC"
)</f>
        <v>NO SHIP DATE</v>
      </c>
      <c r="Y248" s="25"/>
      <c r="Z248" s="25"/>
      <c r="AA248" s="45"/>
    </row>
    <row r="249" spans="1:27" hidden="1">
      <c r="A249" s="6"/>
      <c r="B249" s="30"/>
      <c r="D249" s="6" t="str">
        <f>LEFT(Table2[[#This Row],[Project]],6)</f>
        <v/>
      </c>
      <c r="E249" s="13"/>
      <c r="F249" s="13"/>
      <c r="G249" s="17"/>
      <c r="H249" s="13"/>
      <c r="I249" s="13"/>
      <c r="M249" s="20"/>
      <c r="Q249" s="13"/>
      <c r="V249" s="71" t="str">
        <f>IFERROR(
    IF(W249="DONE",
        "QC DONE",
        IF(OR(X249="TBD", ISBLANK(X249)),
            "NO SHIP DATE",
            IF(AND(ISNUMBER(DATEVALUE(TEXT(W249,"MM/DD/YY"))), ISNUMBER(Table2[[#This Row],[QC START]])),
                NETWORKDAYS(Table2[[#This Row],[QC START]], DATEVALUE(TEXT(W249,"MM/DD/YY")), Delivered!$Z$3:$Z$8),
                IF(AND(ISNUMBER(DATEVALUE(TEXT(X249,"MM/DD/YY"))), ISNUMBER(Table2[[#This Row],[QC START]])),
                    NETWORKDAYS(Table2[[#This Row],[QC START]], DATEVALUE(TEXT(X249,"MM/DD/YY")), Delivered!$Z$3:$Z$8),
                    "IN QC"
                )
            )-1
        )
    ),
"IN QC"
)</f>
        <v>NO SHIP DATE</v>
      </c>
      <c r="Y249" s="25"/>
      <c r="Z249" s="25"/>
      <c r="AA249" s="45"/>
    </row>
    <row r="250" spans="1:27" hidden="1">
      <c r="A250" s="6"/>
      <c r="B250" s="30"/>
      <c r="D250" s="6" t="str">
        <f>LEFT(Table2[[#This Row],[Project]],6)</f>
        <v/>
      </c>
      <c r="E250" s="13"/>
      <c r="F250" s="13"/>
      <c r="G250" s="17"/>
      <c r="H250" s="13"/>
      <c r="I250" s="13"/>
      <c r="M250" s="20"/>
      <c r="Q250" s="13"/>
      <c r="V250" s="71" t="str">
        <f>IFERROR(
    IF(W250="DONE",
        "QC DONE",
        IF(OR(X250="TBD", ISBLANK(X250)),
            "NO SHIP DATE",
            IF(AND(ISNUMBER(DATEVALUE(TEXT(W250,"MM/DD/YY"))), ISNUMBER(Table2[[#This Row],[QC START]])),
                NETWORKDAYS(Table2[[#This Row],[QC START]], DATEVALUE(TEXT(W250,"MM/DD/YY")), Delivered!$Z$3:$Z$8),
                IF(AND(ISNUMBER(DATEVALUE(TEXT(X250,"MM/DD/YY"))), ISNUMBER(Table2[[#This Row],[QC START]])),
                    NETWORKDAYS(Table2[[#This Row],[QC START]], DATEVALUE(TEXT(X250,"MM/DD/YY")), Delivered!$Z$3:$Z$8),
                    "IN QC"
                )
            )-1
        )
    ),
"IN QC"
)</f>
        <v>NO SHIP DATE</v>
      </c>
      <c r="Y250" s="25"/>
      <c r="Z250" s="25"/>
      <c r="AA250" s="45"/>
    </row>
    <row r="251" spans="1:27" hidden="1">
      <c r="A251" s="6"/>
      <c r="B251" s="30"/>
      <c r="D251" s="6" t="str">
        <f>LEFT(Table2[[#This Row],[Project]],6)</f>
        <v/>
      </c>
      <c r="E251" s="13"/>
      <c r="F251" s="13"/>
      <c r="G251" s="17"/>
      <c r="H251" s="13"/>
      <c r="I251" s="13"/>
      <c r="M251" s="20"/>
      <c r="Q251" s="13"/>
      <c r="V251" s="71" t="str">
        <f>IFERROR(
    IF(W251="DONE",
        "QC DONE",
        IF(OR(X251="TBD", ISBLANK(X251)),
            "NO SHIP DATE",
            IF(AND(ISNUMBER(DATEVALUE(TEXT(W251,"MM/DD/YY"))), ISNUMBER(Table2[[#This Row],[QC START]])),
                NETWORKDAYS(Table2[[#This Row],[QC START]], DATEVALUE(TEXT(W251,"MM/DD/YY")), Delivered!$Z$3:$Z$8),
                IF(AND(ISNUMBER(DATEVALUE(TEXT(X251,"MM/DD/YY"))), ISNUMBER(Table2[[#This Row],[QC START]])),
                    NETWORKDAYS(Table2[[#This Row],[QC START]], DATEVALUE(TEXT(X251,"MM/DD/YY")), Delivered!$Z$3:$Z$8),
                    "IN QC"
                )
            )-1
        )
    ),
"IN QC"
)</f>
        <v>NO SHIP DATE</v>
      </c>
      <c r="Y251" s="25"/>
      <c r="Z251" s="25"/>
      <c r="AA251" s="45"/>
    </row>
    <row r="252" spans="1:27" hidden="1">
      <c r="A252" s="6"/>
      <c r="B252" s="30"/>
      <c r="D252" s="6" t="str">
        <f>LEFT(Table2[[#This Row],[Project]],6)</f>
        <v/>
      </c>
      <c r="E252" s="13"/>
      <c r="F252" s="13"/>
      <c r="G252" s="17"/>
      <c r="H252" s="13"/>
      <c r="I252" s="13"/>
      <c r="M252" s="20"/>
      <c r="Q252" s="13"/>
      <c r="V252" s="71" t="str">
        <f>IFERROR(
    IF(W252="DONE",
        "QC DONE",
        IF(OR(X252="TBD", ISBLANK(X252)),
            "NO SHIP DATE",
            IF(AND(ISNUMBER(DATEVALUE(TEXT(W252,"MM/DD/YY"))), ISNUMBER(Table2[[#This Row],[QC START]])),
                NETWORKDAYS(Table2[[#This Row],[QC START]], DATEVALUE(TEXT(W252,"MM/DD/YY")), Delivered!$Z$3:$Z$8),
                IF(AND(ISNUMBER(DATEVALUE(TEXT(X252,"MM/DD/YY"))), ISNUMBER(Table2[[#This Row],[QC START]])),
                    NETWORKDAYS(Table2[[#This Row],[QC START]], DATEVALUE(TEXT(X252,"MM/DD/YY")), Delivered!$Z$3:$Z$8),
                    "IN QC"
                )
            )-1
        )
    ),
"IN QC"
)</f>
        <v>NO SHIP DATE</v>
      </c>
      <c r="Y252" s="25"/>
      <c r="Z252" s="25"/>
      <c r="AA252" s="45"/>
    </row>
    <row r="253" spans="1:27" hidden="1">
      <c r="A253" s="6"/>
      <c r="B253" s="30"/>
      <c r="D253" s="6" t="str">
        <f>LEFT(Table2[[#This Row],[Project]],6)</f>
        <v/>
      </c>
      <c r="E253" s="13"/>
      <c r="F253" s="13"/>
      <c r="G253" s="17"/>
      <c r="H253" s="13"/>
      <c r="I253" s="13"/>
      <c r="M253" s="20"/>
      <c r="Q253" s="13"/>
      <c r="V253" s="71" t="str">
        <f>IFERROR(
    IF(W253="DONE",
        "QC DONE",
        IF(OR(X253="TBD", ISBLANK(X253)),
            "NO SHIP DATE",
            IF(AND(ISNUMBER(DATEVALUE(TEXT(W253,"MM/DD/YY"))), ISNUMBER(Table2[[#This Row],[QC START]])),
                NETWORKDAYS(Table2[[#This Row],[QC START]], DATEVALUE(TEXT(W253,"MM/DD/YY")), Delivered!$Z$3:$Z$8),
                IF(AND(ISNUMBER(DATEVALUE(TEXT(X253,"MM/DD/YY"))), ISNUMBER(Table2[[#This Row],[QC START]])),
                    NETWORKDAYS(Table2[[#This Row],[QC START]], DATEVALUE(TEXT(X253,"MM/DD/YY")), Delivered!$Z$3:$Z$8),
                    "IN QC"
                )
            )-1
        )
    ),
"IN QC"
)</f>
        <v>NO SHIP DATE</v>
      </c>
      <c r="Y253" s="25"/>
      <c r="Z253" s="25"/>
      <c r="AA253" s="45"/>
    </row>
    <row r="254" spans="1:27" hidden="1">
      <c r="A254" s="6"/>
      <c r="B254" s="30"/>
      <c r="D254" s="6" t="str">
        <f>LEFT(Table2[[#This Row],[Project]],6)</f>
        <v/>
      </c>
      <c r="E254" s="13"/>
      <c r="F254" s="13"/>
      <c r="G254" s="17"/>
      <c r="H254" s="13"/>
      <c r="I254" s="13"/>
      <c r="M254" s="20"/>
      <c r="Q254" s="13"/>
      <c r="V254" s="71" t="str">
        <f>IFERROR(
    IF(W254="DONE",
        "QC DONE",
        IF(OR(X254="TBD", ISBLANK(X254)),
            "NO SHIP DATE",
            IF(AND(ISNUMBER(DATEVALUE(TEXT(W254,"MM/DD/YY"))), ISNUMBER(Table2[[#This Row],[QC START]])),
                NETWORKDAYS(Table2[[#This Row],[QC START]], DATEVALUE(TEXT(W254,"MM/DD/YY")), Delivered!$Z$3:$Z$8),
                IF(AND(ISNUMBER(DATEVALUE(TEXT(X254,"MM/DD/YY"))), ISNUMBER(Table2[[#This Row],[QC START]])),
                    NETWORKDAYS(Table2[[#This Row],[QC START]], DATEVALUE(TEXT(X254,"MM/DD/YY")), Delivered!$Z$3:$Z$8),
                    "IN QC"
                )
            )-1
        )
    ),
"IN QC"
)</f>
        <v>NO SHIP DATE</v>
      </c>
      <c r="Y254" s="25"/>
      <c r="Z254" s="25"/>
      <c r="AA254" s="45"/>
    </row>
    <row r="255" spans="1:27" hidden="1">
      <c r="A255" s="6"/>
      <c r="B255" s="30"/>
      <c r="D255" s="6" t="str">
        <f>LEFT(Table2[[#This Row],[Project]],6)</f>
        <v/>
      </c>
      <c r="E255" s="13"/>
      <c r="F255" s="13"/>
      <c r="G255" s="17"/>
      <c r="H255" s="13"/>
      <c r="I255" s="13"/>
      <c r="M255" s="20"/>
      <c r="Q255" s="13"/>
      <c r="V255" s="71" t="str">
        <f>IFERROR(
    IF(W255="DONE",
        "QC DONE",
        IF(OR(X255="TBD", ISBLANK(X255)),
            "NO SHIP DATE",
            IF(AND(ISNUMBER(DATEVALUE(TEXT(W255,"MM/DD/YY"))), ISNUMBER(Table2[[#This Row],[QC START]])),
                NETWORKDAYS(Table2[[#This Row],[QC START]], DATEVALUE(TEXT(W255,"MM/DD/YY")), Delivered!$Z$3:$Z$8),
                IF(AND(ISNUMBER(DATEVALUE(TEXT(X255,"MM/DD/YY"))), ISNUMBER(Table2[[#This Row],[QC START]])),
                    NETWORKDAYS(Table2[[#This Row],[QC START]], DATEVALUE(TEXT(X255,"MM/DD/YY")), Delivered!$Z$3:$Z$8),
                    "IN QC"
                )
            )-1
        )
    ),
"IN QC"
)</f>
        <v>NO SHIP DATE</v>
      </c>
      <c r="Y255" s="25"/>
      <c r="Z255" s="25"/>
      <c r="AA255" s="45"/>
    </row>
    <row r="256" spans="1:27" hidden="1">
      <c r="A256" s="6"/>
      <c r="B256" s="30"/>
      <c r="D256" s="6" t="str">
        <f>LEFT(Table2[[#This Row],[Project]],6)</f>
        <v/>
      </c>
      <c r="E256" s="13"/>
      <c r="F256" s="13"/>
      <c r="G256" s="17"/>
      <c r="H256" s="13"/>
      <c r="I256" s="13"/>
      <c r="M256" s="20"/>
      <c r="Q256" s="13"/>
      <c r="V256" s="71" t="str">
        <f>IFERROR(
    IF(W256="DONE",
        "QC DONE",
        IF(OR(X256="TBD", ISBLANK(X256)),
            "NO SHIP DATE",
            IF(AND(ISNUMBER(DATEVALUE(TEXT(W256,"MM/DD/YY"))), ISNUMBER(Table2[[#This Row],[QC START]])),
                NETWORKDAYS(Table2[[#This Row],[QC START]], DATEVALUE(TEXT(W256,"MM/DD/YY")), Delivered!$Z$3:$Z$8),
                IF(AND(ISNUMBER(DATEVALUE(TEXT(X256,"MM/DD/YY"))), ISNUMBER(Table2[[#This Row],[QC START]])),
                    NETWORKDAYS(Table2[[#This Row],[QC START]], DATEVALUE(TEXT(X256,"MM/DD/YY")), Delivered!$Z$3:$Z$8),
                    "IN QC"
                )
            )-1
        )
    ),
"IN QC"
)</f>
        <v>NO SHIP DATE</v>
      </c>
      <c r="Y256" s="25"/>
      <c r="Z256" s="25"/>
      <c r="AA256" s="45"/>
    </row>
    <row r="257" spans="1:27" hidden="1">
      <c r="A257" s="6"/>
      <c r="B257" s="30"/>
      <c r="D257" s="6" t="str">
        <f>LEFT(Table2[[#This Row],[Project]],6)</f>
        <v/>
      </c>
      <c r="E257" s="13"/>
      <c r="F257" s="13"/>
      <c r="G257" s="17"/>
      <c r="H257" s="13"/>
      <c r="I257" s="13"/>
      <c r="M257" s="20"/>
      <c r="Q257" s="13"/>
      <c r="V257" s="71" t="str">
        <f>IFERROR(
    IF(W257="DONE",
        "QC DONE",
        IF(OR(X257="TBD", ISBLANK(X257)),
            "NO SHIP DATE",
            IF(AND(ISNUMBER(DATEVALUE(TEXT(W257,"MM/DD/YY"))), ISNUMBER(Table2[[#This Row],[QC START]])),
                NETWORKDAYS(Table2[[#This Row],[QC START]], DATEVALUE(TEXT(W257,"MM/DD/YY")), Delivered!$Z$3:$Z$8),
                IF(AND(ISNUMBER(DATEVALUE(TEXT(X257,"MM/DD/YY"))), ISNUMBER(Table2[[#This Row],[QC START]])),
                    NETWORKDAYS(Table2[[#This Row],[QC START]], DATEVALUE(TEXT(X257,"MM/DD/YY")), Delivered!$Z$3:$Z$8),
                    "IN QC"
                )
            )-1
        )
    ),
"IN QC"
)</f>
        <v>NO SHIP DATE</v>
      </c>
      <c r="Y257" s="25"/>
      <c r="Z257" s="25"/>
      <c r="AA257" s="45"/>
    </row>
    <row r="258" spans="1:27" hidden="1">
      <c r="A258" s="6"/>
      <c r="B258" s="30"/>
      <c r="D258" s="6" t="str">
        <f>LEFT(Table2[[#This Row],[Project]],6)</f>
        <v/>
      </c>
      <c r="E258" s="13"/>
      <c r="F258" s="13"/>
      <c r="G258" s="17"/>
      <c r="H258" s="13"/>
      <c r="I258" s="13"/>
      <c r="M258" s="20"/>
      <c r="Q258" s="13"/>
      <c r="V258" s="71" t="str">
        <f>IFERROR(
    IF(W258="DONE",
        "QC DONE",
        IF(OR(X258="TBD", ISBLANK(X258)),
            "NO SHIP DATE",
            IF(AND(ISNUMBER(DATEVALUE(TEXT(W258,"MM/DD/YY"))), ISNUMBER(Table2[[#This Row],[QC START]])),
                NETWORKDAYS(Table2[[#This Row],[QC START]], DATEVALUE(TEXT(W258,"MM/DD/YY")), Delivered!$Z$3:$Z$8),
                IF(AND(ISNUMBER(DATEVALUE(TEXT(X258,"MM/DD/YY"))), ISNUMBER(Table2[[#This Row],[QC START]])),
                    NETWORKDAYS(Table2[[#This Row],[QC START]], DATEVALUE(TEXT(X258,"MM/DD/YY")), Delivered!$Z$3:$Z$8),
                    "IN QC"
                )
            )-1
        )
    ),
"IN QC"
)</f>
        <v>NO SHIP DATE</v>
      </c>
      <c r="Y258" s="25"/>
      <c r="Z258" s="25"/>
      <c r="AA258" s="45"/>
    </row>
    <row r="259" spans="1:27" hidden="1">
      <c r="A259" s="6"/>
      <c r="B259" s="30"/>
      <c r="D259" s="6" t="str">
        <f>LEFT(Table2[[#This Row],[Project]],6)</f>
        <v/>
      </c>
      <c r="E259" s="13"/>
      <c r="F259" s="13"/>
      <c r="G259" s="17"/>
      <c r="H259" s="13"/>
      <c r="I259" s="13"/>
      <c r="M259" s="20"/>
      <c r="Q259" s="13"/>
      <c r="V259" s="71" t="str">
        <f>IFERROR(
    IF(W259="DONE",
        "QC DONE",
        IF(OR(X259="TBD", ISBLANK(X259)),
            "NO SHIP DATE",
            IF(AND(ISNUMBER(DATEVALUE(TEXT(W259,"MM/DD/YY"))), ISNUMBER(Table2[[#This Row],[QC START]])),
                NETWORKDAYS(Table2[[#This Row],[QC START]], DATEVALUE(TEXT(W259,"MM/DD/YY")), Delivered!$Z$3:$Z$8),
                IF(AND(ISNUMBER(DATEVALUE(TEXT(X259,"MM/DD/YY"))), ISNUMBER(Table2[[#This Row],[QC START]])),
                    NETWORKDAYS(Table2[[#This Row],[QC START]], DATEVALUE(TEXT(X259,"MM/DD/YY")), Delivered!$Z$3:$Z$8),
                    "IN QC"
                )
            )-1
        )
    ),
"IN QC"
)</f>
        <v>NO SHIP DATE</v>
      </c>
      <c r="Y259" s="25"/>
      <c r="Z259" s="25"/>
      <c r="AA259" s="45"/>
    </row>
    <row r="260" spans="1:27" hidden="1">
      <c r="A260" s="6"/>
      <c r="B260" s="30"/>
      <c r="D260" s="6" t="str">
        <f>LEFT(Table2[[#This Row],[Project]],6)</f>
        <v/>
      </c>
      <c r="E260" s="13"/>
      <c r="F260" s="13"/>
      <c r="G260" s="17"/>
      <c r="H260" s="13"/>
      <c r="I260" s="13"/>
      <c r="M260" s="20"/>
      <c r="Q260" s="13"/>
      <c r="V260" s="71" t="str">
        <f>IFERROR(
    IF(W260="DONE",
        "QC DONE",
        IF(OR(X260="TBD", ISBLANK(X260)),
            "NO SHIP DATE",
            IF(AND(ISNUMBER(DATEVALUE(TEXT(W260,"MM/DD/YY"))), ISNUMBER(Table2[[#This Row],[QC START]])),
                NETWORKDAYS(Table2[[#This Row],[QC START]], DATEVALUE(TEXT(W260,"MM/DD/YY")), Delivered!$Z$3:$Z$8),
                IF(AND(ISNUMBER(DATEVALUE(TEXT(X260,"MM/DD/YY"))), ISNUMBER(Table2[[#This Row],[QC START]])),
                    NETWORKDAYS(Table2[[#This Row],[QC START]], DATEVALUE(TEXT(X260,"MM/DD/YY")), Delivered!$Z$3:$Z$8),
                    "IN QC"
                )
            )-1
        )
    ),
"IN QC"
)</f>
        <v>NO SHIP DATE</v>
      </c>
      <c r="Y260" s="25"/>
      <c r="Z260" s="25"/>
      <c r="AA260" s="45"/>
    </row>
    <row r="261" spans="1:27" hidden="1">
      <c r="A261" s="6"/>
      <c r="B261" s="30"/>
      <c r="D261" s="6" t="str">
        <f>LEFT(Table2[[#This Row],[Project]],6)</f>
        <v/>
      </c>
      <c r="E261" s="13"/>
      <c r="F261" s="13"/>
      <c r="G261" s="17"/>
      <c r="H261" s="13"/>
      <c r="I261" s="13"/>
      <c r="M261" s="20"/>
      <c r="Q261" s="13"/>
      <c r="V261" s="71" t="str">
        <f>IFERROR(
    IF(W261="DONE",
        "QC DONE",
        IF(OR(X261="TBD", ISBLANK(X261)),
            "NO SHIP DATE",
            IF(AND(ISNUMBER(DATEVALUE(TEXT(W261,"MM/DD/YY"))), ISNUMBER(Table2[[#This Row],[QC START]])),
                NETWORKDAYS(Table2[[#This Row],[QC START]], DATEVALUE(TEXT(W261,"MM/DD/YY")), Delivered!$Z$3:$Z$8),
                IF(AND(ISNUMBER(DATEVALUE(TEXT(X261,"MM/DD/YY"))), ISNUMBER(Table2[[#This Row],[QC START]])),
                    NETWORKDAYS(Table2[[#This Row],[QC START]], DATEVALUE(TEXT(X261,"MM/DD/YY")), Delivered!$Z$3:$Z$8),
                    "IN QC"
                )
            )-1
        )
    ),
"IN QC"
)</f>
        <v>NO SHIP DATE</v>
      </c>
      <c r="Y261" s="25"/>
      <c r="Z261" s="25"/>
      <c r="AA261" s="45"/>
    </row>
    <row r="262" spans="1:27" hidden="1">
      <c r="A262" s="6"/>
      <c r="B262" s="30"/>
      <c r="D262" s="6" t="str">
        <f>LEFT(Table2[[#This Row],[Project]],6)</f>
        <v/>
      </c>
      <c r="E262" s="13"/>
      <c r="F262" s="13"/>
      <c r="G262" s="17"/>
      <c r="H262" s="13"/>
      <c r="I262" s="13"/>
      <c r="M262" s="20"/>
      <c r="Q262" s="13"/>
      <c r="V262" s="71" t="str">
        <f>IFERROR(
    IF(W262="DONE",
        "QC DONE",
        IF(OR(X262="TBD", ISBLANK(X262)),
            "NO SHIP DATE",
            IF(AND(ISNUMBER(DATEVALUE(TEXT(W262,"MM/DD/YY"))), ISNUMBER(Table2[[#This Row],[QC START]])),
                NETWORKDAYS(Table2[[#This Row],[QC START]], DATEVALUE(TEXT(W262,"MM/DD/YY")), Delivered!$Z$3:$Z$8),
                IF(AND(ISNUMBER(DATEVALUE(TEXT(X262,"MM/DD/YY"))), ISNUMBER(Table2[[#This Row],[QC START]])),
                    NETWORKDAYS(Table2[[#This Row],[QC START]], DATEVALUE(TEXT(X262,"MM/DD/YY")), Delivered!$Z$3:$Z$8),
                    "IN QC"
                )
            )-1
        )
    ),
"IN QC"
)</f>
        <v>NO SHIP DATE</v>
      </c>
      <c r="Y262" s="25"/>
      <c r="Z262" s="25"/>
      <c r="AA262" s="45"/>
    </row>
    <row r="263" spans="1:27" hidden="1">
      <c r="A263" s="6"/>
      <c r="B263" s="30"/>
      <c r="D263" s="6" t="str">
        <f>LEFT(Table2[[#This Row],[Project]],6)</f>
        <v/>
      </c>
      <c r="E263" s="13"/>
      <c r="F263" s="13"/>
      <c r="G263" s="17"/>
      <c r="H263" s="13"/>
      <c r="I263" s="13"/>
      <c r="M263" s="20"/>
      <c r="Q263" s="13"/>
      <c r="V263" s="71" t="str">
        <f>IFERROR(
    IF(W263="DONE",
        "QC DONE",
        IF(OR(X263="TBD", ISBLANK(X263)),
            "NO SHIP DATE",
            IF(AND(ISNUMBER(DATEVALUE(TEXT(W263,"MM/DD/YY"))), ISNUMBER(Table2[[#This Row],[QC START]])),
                NETWORKDAYS(Table2[[#This Row],[QC START]], DATEVALUE(TEXT(W263,"MM/DD/YY")), Delivered!$Z$3:$Z$8),
                IF(AND(ISNUMBER(DATEVALUE(TEXT(X263,"MM/DD/YY"))), ISNUMBER(Table2[[#This Row],[QC START]])),
                    NETWORKDAYS(Table2[[#This Row],[QC START]], DATEVALUE(TEXT(X263,"MM/DD/YY")), Delivered!$Z$3:$Z$8),
                    "IN QC"
                )
            )-1
        )
    ),
"IN QC"
)</f>
        <v>NO SHIP DATE</v>
      </c>
      <c r="Y263" s="25"/>
      <c r="Z263" s="25"/>
      <c r="AA263" s="45"/>
    </row>
    <row r="264" spans="1:27" hidden="1">
      <c r="A264" s="6"/>
      <c r="B264" s="30"/>
      <c r="D264" s="6" t="str">
        <f>LEFT(Table2[[#This Row],[Project]],6)</f>
        <v/>
      </c>
      <c r="E264" s="13"/>
      <c r="F264" s="13"/>
      <c r="G264" s="17"/>
      <c r="H264" s="13"/>
      <c r="I264" s="13"/>
      <c r="M264" s="20"/>
      <c r="Q264" s="13"/>
      <c r="V264" s="71" t="str">
        <f>IFERROR(
    IF(W264="DONE",
        "QC DONE",
        IF(OR(X264="TBD", ISBLANK(X264)),
            "NO SHIP DATE",
            IF(AND(ISNUMBER(DATEVALUE(TEXT(W264,"MM/DD/YY"))), ISNUMBER(Table2[[#This Row],[QC START]])),
                NETWORKDAYS(Table2[[#This Row],[QC START]], DATEVALUE(TEXT(W264,"MM/DD/YY")), Delivered!$Z$3:$Z$8),
                IF(AND(ISNUMBER(DATEVALUE(TEXT(X264,"MM/DD/YY"))), ISNUMBER(Table2[[#This Row],[QC START]])),
                    NETWORKDAYS(Table2[[#This Row],[QC START]], DATEVALUE(TEXT(X264,"MM/DD/YY")), Delivered!$Z$3:$Z$8),
                    "IN QC"
                )
            )-1
        )
    ),
"IN QC"
)</f>
        <v>NO SHIP DATE</v>
      </c>
      <c r="Y264" s="25"/>
      <c r="Z264" s="25"/>
      <c r="AA264" s="45"/>
    </row>
    <row r="265" spans="1:27" hidden="1">
      <c r="A265" s="6"/>
      <c r="B265" s="30"/>
      <c r="D265" s="6" t="str">
        <f>LEFT(Table2[[#This Row],[Project]],6)</f>
        <v/>
      </c>
      <c r="E265" s="13"/>
      <c r="F265" s="13"/>
      <c r="G265" s="17"/>
      <c r="H265" s="13"/>
      <c r="I265" s="13"/>
      <c r="M265" s="20"/>
      <c r="Q265" s="13"/>
      <c r="V265" s="71" t="str">
        <f>IFERROR(
    IF(W265="DONE",
        "QC DONE",
        IF(OR(X265="TBD", ISBLANK(X265)),
            "NO SHIP DATE",
            IF(AND(ISNUMBER(DATEVALUE(TEXT(W265,"MM/DD/YY"))), ISNUMBER(Table2[[#This Row],[QC START]])),
                NETWORKDAYS(Table2[[#This Row],[QC START]], DATEVALUE(TEXT(W265,"MM/DD/YY")), Delivered!$Z$3:$Z$8),
                IF(AND(ISNUMBER(DATEVALUE(TEXT(X265,"MM/DD/YY"))), ISNUMBER(Table2[[#This Row],[QC START]])),
                    NETWORKDAYS(Table2[[#This Row],[QC START]], DATEVALUE(TEXT(X265,"MM/DD/YY")), Delivered!$Z$3:$Z$8),
                    "IN QC"
                )
            )-1
        )
    ),
"IN QC"
)</f>
        <v>NO SHIP DATE</v>
      </c>
      <c r="Y265" s="25"/>
      <c r="Z265" s="25"/>
      <c r="AA265" s="45"/>
    </row>
    <row r="266" spans="1:27" hidden="1">
      <c r="A266" s="6"/>
      <c r="B266" s="30"/>
      <c r="D266" s="6" t="str">
        <f>LEFT(Table2[[#This Row],[Project]],6)</f>
        <v/>
      </c>
      <c r="E266" s="13"/>
      <c r="F266" s="13"/>
      <c r="G266" s="17"/>
      <c r="H266" s="13"/>
      <c r="I266" s="13"/>
      <c r="M266" s="20"/>
      <c r="Q266" s="13"/>
      <c r="V266" s="71" t="str">
        <f>IFERROR(
    IF(W266="DONE",
        "QC DONE",
        IF(OR(X266="TBD", ISBLANK(X266)),
            "NO SHIP DATE",
            IF(AND(ISNUMBER(DATEVALUE(TEXT(W266,"MM/DD/YY"))), ISNUMBER(Table2[[#This Row],[QC START]])),
                NETWORKDAYS(Table2[[#This Row],[QC START]], DATEVALUE(TEXT(W266,"MM/DD/YY")), Delivered!$Z$3:$Z$8),
                IF(AND(ISNUMBER(DATEVALUE(TEXT(X266,"MM/DD/YY"))), ISNUMBER(Table2[[#This Row],[QC START]])),
                    NETWORKDAYS(Table2[[#This Row],[QC START]], DATEVALUE(TEXT(X266,"MM/DD/YY")), Delivered!$Z$3:$Z$8),
                    "IN QC"
                )
            )-1
        )
    ),
"IN QC"
)</f>
        <v>NO SHIP DATE</v>
      </c>
      <c r="Y266" s="25"/>
      <c r="Z266" s="25"/>
      <c r="AA266" s="45"/>
    </row>
    <row r="267" spans="1:27" hidden="1">
      <c r="A267" s="6"/>
      <c r="B267" s="30"/>
      <c r="D267" s="6" t="str">
        <f>LEFT(Table2[[#This Row],[Project]],6)</f>
        <v/>
      </c>
      <c r="E267" s="13"/>
      <c r="F267" s="13"/>
      <c r="G267" s="17"/>
      <c r="H267" s="13"/>
      <c r="I267" s="13"/>
      <c r="M267" s="20"/>
      <c r="Q267" s="13"/>
      <c r="V267" s="71" t="str">
        <f>IFERROR(
    IF(W267="DONE",
        "QC DONE",
        IF(OR(X267="TBD", ISBLANK(X267)),
            "NO SHIP DATE",
            IF(AND(ISNUMBER(DATEVALUE(TEXT(W267,"MM/DD/YY"))), ISNUMBER(Table2[[#This Row],[QC START]])),
                NETWORKDAYS(Table2[[#This Row],[QC START]], DATEVALUE(TEXT(W267,"MM/DD/YY")), Delivered!$Z$3:$Z$8),
                IF(AND(ISNUMBER(DATEVALUE(TEXT(X267,"MM/DD/YY"))), ISNUMBER(Table2[[#This Row],[QC START]])),
                    NETWORKDAYS(Table2[[#This Row],[QC START]], DATEVALUE(TEXT(X267,"MM/DD/YY")), Delivered!$Z$3:$Z$8),
                    "IN QC"
                )
            )-1
        )
    ),
"IN QC"
)</f>
        <v>NO SHIP DATE</v>
      </c>
      <c r="Y267" s="25"/>
      <c r="Z267" s="25"/>
      <c r="AA267" s="45"/>
    </row>
    <row r="268" spans="1:27" hidden="1">
      <c r="A268" s="6"/>
      <c r="B268" s="30"/>
      <c r="D268" s="6" t="str">
        <f>LEFT(Table2[[#This Row],[Project]],6)</f>
        <v/>
      </c>
      <c r="E268" s="13"/>
      <c r="F268" s="13"/>
      <c r="G268" s="17"/>
      <c r="H268" s="13"/>
      <c r="I268" s="13"/>
      <c r="M268" s="20"/>
      <c r="Q268" s="13"/>
      <c r="V268" s="71" t="str">
        <f>IFERROR(
    IF(W268="DONE",
        "QC DONE",
        IF(OR(X268="TBD", ISBLANK(X268)),
            "NO SHIP DATE",
            IF(AND(ISNUMBER(DATEVALUE(TEXT(W268,"MM/DD/YY"))), ISNUMBER(Table2[[#This Row],[QC START]])),
                NETWORKDAYS(Table2[[#This Row],[QC START]], DATEVALUE(TEXT(W268,"MM/DD/YY")), Delivered!$Z$3:$Z$8),
                IF(AND(ISNUMBER(DATEVALUE(TEXT(X268,"MM/DD/YY"))), ISNUMBER(Table2[[#This Row],[QC START]])),
                    NETWORKDAYS(Table2[[#This Row],[QC START]], DATEVALUE(TEXT(X268,"MM/DD/YY")), Delivered!$Z$3:$Z$8),
                    "IN QC"
                )
            )-1
        )
    ),
"IN QC"
)</f>
        <v>NO SHIP DATE</v>
      </c>
      <c r="Y268" s="25"/>
      <c r="Z268" s="25"/>
      <c r="AA268" s="45"/>
    </row>
    <row r="269" spans="1:27" hidden="1">
      <c r="A269" s="6"/>
      <c r="B269" s="30"/>
      <c r="D269" s="6" t="str">
        <f>LEFT(Table2[[#This Row],[Project]],6)</f>
        <v/>
      </c>
      <c r="E269" s="13"/>
      <c r="F269" s="13"/>
      <c r="G269" s="17"/>
      <c r="H269" s="13"/>
      <c r="I269" s="13"/>
      <c r="M269" s="20"/>
      <c r="Q269" s="13"/>
      <c r="V269" s="71" t="str">
        <f>IFERROR(
    IF(W269="DONE",
        "QC DONE",
        IF(OR(X269="TBD", ISBLANK(X269)),
            "NO SHIP DATE",
            IF(AND(ISNUMBER(DATEVALUE(TEXT(W269,"MM/DD/YY"))), ISNUMBER(Table2[[#This Row],[QC START]])),
                NETWORKDAYS(Table2[[#This Row],[QC START]], DATEVALUE(TEXT(W269,"MM/DD/YY")), Delivered!$Z$3:$Z$8),
                IF(AND(ISNUMBER(DATEVALUE(TEXT(X269,"MM/DD/YY"))), ISNUMBER(Table2[[#This Row],[QC START]])),
                    NETWORKDAYS(Table2[[#This Row],[QC START]], DATEVALUE(TEXT(X269,"MM/DD/YY")), Delivered!$Z$3:$Z$8),
                    "IN QC"
                )
            )-1
        )
    ),
"IN QC"
)</f>
        <v>NO SHIP DATE</v>
      </c>
      <c r="Y269" s="25"/>
      <c r="Z269" s="25"/>
      <c r="AA269" s="45"/>
    </row>
    <row r="270" spans="1:27" hidden="1">
      <c r="A270" s="6"/>
      <c r="B270" s="30"/>
      <c r="D270" s="6" t="str">
        <f>LEFT(Table2[[#This Row],[Project]],6)</f>
        <v/>
      </c>
      <c r="E270" s="13"/>
      <c r="F270" s="13"/>
      <c r="G270" s="17"/>
      <c r="H270" s="13"/>
      <c r="I270" s="13"/>
      <c r="M270" s="20"/>
      <c r="Q270" s="13"/>
      <c r="V270" s="71" t="str">
        <f>IFERROR(
    IF(W270="DONE",
        "QC DONE",
        IF(OR(X270="TBD", ISBLANK(X270)),
            "NO SHIP DATE",
            IF(AND(ISNUMBER(DATEVALUE(TEXT(W270,"MM/DD/YY"))), ISNUMBER(Table2[[#This Row],[QC START]])),
                NETWORKDAYS(Table2[[#This Row],[QC START]], DATEVALUE(TEXT(W270,"MM/DD/YY")), Delivered!$Z$3:$Z$8),
                IF(AND(ISNUMBER(DATEVALUE(TEXT(X270,"MM/DD/YY"))), ISNUMBER(Table2[[#This Row],[QC START]])),
                    NETWORKDAYS(Table2[[#This Row],[QC START]], DATEVALUE(TEXT(X270,"MM/DD/YY")), Delivered!$Z$3:$Z$8),
                    "IN QC"
                )
            )-1
        )
    ),
"IN QC"
)</f>
        <v>NO SHIP DATE</v>
      </c>
      <c r="Y270" s="25"/>
      <c r="Z270" s="25"/>
      <c r="AA270" s="45"/>
    </row>
    <row r="271" spans="1:27" hidden="1">
      <c r="A271" s="6"/>
      <c r="B271" s="30"/>
      <c r="D271" s="6" t="str">
        <f>LEFT(Table2[[#This Row],[Project]],6)</f>
        <v/>
      </c>
      <c r="E271" s="13"/>
      <c r="F271" s="13"/>
      <c r="G271" s="17"/>
      <c r="H271" s="13"/>
      <c r="I271" s="13"/>
      <c r="M271" s="20"/>
      <c r="Q271" s="13"/>
      <c r="V271" s="71" t="str">
        <f>IFERROR(
    IF(W271="DONE",
        "QC DONE",
        IF(OR(X271="TBD", ISBLANK(X271)),
            "NO SHIP DATE",
            IF(AND(ISNUMBER(DATEVALUE(TEXT(W271,"MM/DD/YY"))), ISNUMBER(Table2[[#This Row],[QC START]])),
                NETWORKDAYS(Table2[[#This Row],[QC START]], DATEVALUE(TEXT(W271,"MM/DD/YY")), Delivered!$Z$3:$Z$8),
                IF(AND(ISNUMBER(DATEVALUE(TEXT(X271,"MM/DD/YY"))), ISNUMBER(Table2[[#This Row],[QC START]])),
                    NETWORKDAYS(Table2[[#This Row],[QC START]], DATEVALUE(TEXT(X271,"MM/DD/YY")), Delivered!$Z$3:$Z$8),
                    "IN QC"
                )
            )-1
        )
    ),
"IN QC"
)</f>
        <v>NO SHIP DATE</v>
      </c>
      <c r="Y271" s="25"/>
      <c r="Z271" s="25"/>
      <c r="AA271" s="45"/>
    </row>
    <row r="272" spans="1:27" hidden="1">
      <c r="A272" s="6"/>
      <c r="B272" s="30"/>
      <c r="D272" s="6" t="str">
        <f>LEFT(Table2[[#This Row],[Project]],6)</f>
        <v/>
      </c>
      <c r="E272" s="13"/>
      <c r="F272" s="13"/>
      <c r="G272" s="17"/>
      <c r="H272" s="13"/>
      <c r="I272" s="13"/>
      <c r="M272" s="20"/>
      <c r="Q272" s="13"/>
      <c r="V272" s="71" t="str">
        <f>IFERROR(
    IF(W272="DONE",
        "QC DONE",
        IF(OR(X272="TBD", ISBLANK(X272)),
            "NO SHIP DATE",
            IF(AND(ISNUMBER(DATEVALUE(TEXT(W272,"MM/DD/YY"))), ISNUMBER(Table2[[#This Row],[QC START]])),
                NETWORKDAYS(Table2[[#This Row],[QC START]], DATEVALUE(TEXT(W272,"MM/DD/YY")), Delivered!$Z$3:$Z$8),
                IF(AND(ISNUMBER(DATEVALUE(TEXT(X272,"MM/DD/YY"))), ISNUMBER(Table2[[#This Row],[QC START]])),
                    NETWORKDAYS(Table2[[#This Row],[QC START]], DATEVALUE(TEXT(X272,"MM/DD/YY")), Delivered!$Z$3:$Z$8),
                    "IN QC"
                )
            )-1
        )
    ),
"IN QC"
)</f>
        <v>NO SHIP DATE</v>
      </c>
      <c r="Y272" s="25"/>
      <c r="Z272" s="25"/>
      <c r="AA272" s="45"/>
    </row>
    <row r="273" spans="1:27" hidden="1">
      <c r="A273" s="6"/>
      <c r="B273" s="30"/>
      <c r="D273" s="6" t="str">
        <f>LEFT(Table2[[#This Row],[Project]],6)</f>
        <v/>
      </c>
      <c r="E273" s="13"/>
      <c r="F273" s="13"/>
      <c r="G273" s="17"/>
      <c r="H273" s="13"/>
      <c r="I273" s="13"/>
      <c r="M273" s="20"/>
      <c r="Q273" s="13"/>
      <c r="V273" s="71" t="str">
        <f>IFERROR(
    IF(W273="DONE",
        "QC DONE",
        IF(OR(X273="TBD", ISBLANK(X273)),
            "NO SHIP DATE",
            IF(AND(ISNUMBER(DATEVALUE(TEXT(W273,"MM/DD/YY"))), ISNUMBER(Table2[[#This Row],[QC START]])),
                NETWORKDAYS(Table2[[#This Row],[QC START]], DATEVALUE(TEXT(W273,"MM/DD/YY")), Delivered!$Z$3:$Z$8),
                IF(AND(ISNUMBER(DATEVALUE(TEXT(X273,"MM/DD/YY"))), ISNUMBER(Table2[[#This Row],[QC START]])),
                    NETWORKDAYS(Table2[[#This Row],[QC START]], DATEVALUE(TEXT(X273,"MM/DD/YY")), Delivered!$Z$3:$Z$8),
                    "IN QC"
                )
            )-1
        )
    ),
"IN QC"
)</f>
        <v>NO SHIP DATE</v>
      </c>
      <c r="Y273" s="25"/>
      <c r="Z273" s="25"/>
      <c r="AA273" s="45"/>
    </row>
    <row r="274" spans="1:27" hidden="1">
      <c r="A274" s="6"/>
      <c r="B274" s="30"/>
      <c r="D274" s="6" t="str">
        <f>LEFT(Table2[[#This Row],[Project]],6)</f>
        <v/>
      </c>
      <c r="E274" s="13"/>
      <c r="F274" s="13"/>
      <c r="G274" s="17"/>
      <c r="H274" s="13"/>
      <c r="I274" s="13"/>
      <c r="M274" s="20"/>
      <c r="Q274" s="13"/>
      <c r="V274" s="71" t="str">
        <f>IFERROR(
    IF(W274="DONE",
        "QC DONE",
        IF(OR(X274="TBD", ISBLANK(X274)),
            "NO SHIP DATE",
            IF(AND(ISNUMBER(DATEVALUE(TEXT(W274,"MM/DD/YY"))), ISNUMBER(Table2[[#This Row],[QC START]])),
                NETWORKDAYS(Table2[[#This Row],[QC START]], DATEVALUE(TEXT(W274,"MM/DD/YY")), Delivered!$Z$3:$Z$8),
                IF(AND(ISNUMBER(DATEVALUE(TEXT(X274,"MM/DD/YY"))), ISNUMBER(Table2[[#This Row],[QC START]])),
                    NETWORKDAYS(Table2[[#This Row],[QC START]], DATEVALUE(TEXT(X274,"MM/DD/YY")), Delivered!$Z$3:$Z$8),
                    "IN QC"
                )
            )-1
        )
    ),
"IN QC"
)</f>
        <v>NO SHIP DATE</v>
      </c>
      <c r="Y274" s="25"/>
      <c r="Z274" s="25"/>
      <c r="AA274" s="45"/>
    </row>
    <row r="275" spans="1:27" hidden="1">
      <c r="A275" s="6"/>
      <c r="B275" s="30"/>
      <c r="D275" s="6" t="str">
        <f>LEFT(Table2[[#This Row],[Project]],6)</f>
        <v/>
      </c>
      <c r="E275" s="13"/>
      <c r="F275" s="13"/>
      <c r="G275" s="17"/>
      <c r="H275" s="13"/>
      <c r="I275" s="13"/>
      <c r="M275" s="20"/>
      <c r="Q275" s="13"/>
      <c r="V275" s="71" t="str">
        <f>IFERROR(
    IF(W275="DONE",
        "QC DONE",
        IF(OR(X275="TBD", ISBLANK(X275)),
            "NO SHIP DATE",
            IF(AND(ISNUMBER(DATEVALUE(TEXT(W275,"MM/DD/YY"))), ISNUMBER(Table2[[#This Row],[QC START]])),
                NETWORKDAYS(Table2[[#This Row],[QC START]], DATEVALUE(TEXT(W275,"MM/DD/YY")), Delivered!$Z$3:$Z$8),
                IF(AND(ISNUMBER(DATEVALUE(TEXT(X275,"MM/DD/YY"))), ISNUMBER(Table2[[#This Row],[QC START]])),
                    NETWORKDAYS(Table2[[#This Row],[QC START]], DATEVALUE(TEXT(X275,"MM/DD/YY")), Delivered!$Z$3:$Z$8),
                    "IN QC"
                )
            )-1
        )
    ),
"IN QC"
)</f>
        <v>NO SHIP DATE</v>
      </c>
      <c r="Y275" s="25"/>
      <c r="Z275" s="25"/>
      <c r="AA275" s="45"/>
    </row>
    <row r="276" spans="1:27" hidden="1">
      <c r="A276" s="6"/>
      <c r="B276" s="30"/>
      <c r="D276" s="6" t="str">
        <f>LEFT(Table2[[#This Row],[Project]],6)</f>
        <v/>
      </c>
      <c r="E276" s="13"/>
      <c r="F276" s="13"/>
      <c r="G276" s="17"/>
      <c r="H276" s="13"/>
      <c r="I276" s="13"/>
      <c r="M276" s="20"/>
      <c r="Q276" s="13"/>
      <c r="V276" s="71" t="str">
        <f>IFERROR(
    IF(W276="DONE",
        "QC DONE",
        IF(OR(X276="TBD", ISBLANK(X276)),
            "NO SHIP DATE",
            IF(AND(ISNUMBER(DATEVALUE(TEXT(W276,"MM/DD/YY"))), ISNUMBER(Table2[[#This Row],[QC START]])),
                NETWORKDAYS(Table2[[#This Row],[QC START]], DATEVALUE(TEXT(W276,"MM/DD/YY")), Delivered!$Z$3:$Z$8),
                IF(AND(ISNUMBER(DATEVALUE(TEXT(X276,"MM/DD/YY"))), ISNUMBER(Table2[[#This Row],[QC START]])),
                    NETWORKDAYS(Table2[[#This Row],[QC START]], DATEVALUE(TEXT(X276,"MM/DD/YY")), Delivered!$Z$3:$Z$8),
                    "IN QC"
                )
            )-1
        )
    ),
"IN QC"
)</f>
        <v>NO SHIP DATE</v>
      </c>
      <c r="Y276" s="25"/>
      <c r="Z276" s="25"/>
      <c r="AA276" s="45"/>
    </row>
    <row r="277" spans="1:27" hidden="1">
      <c r="A277" s="6"/>
      <c r="B277" s="30"/>
      <c r="D277" s="6" t="str">
        <f>LEFT(Table2[[#This Row],[Project]],6)</f>
        <v/>
      </c>
      <c r="E277" s="13"/>
      <c r="F277" s="13"/>
      <c r="G277" s="17"/>
      <c r="H277" s="13"/>
      <c r="I277" s="13"/>
      <c r="M277" s="20"/>
      <c r="Q277" s="13"/>
      <c r="V277" s="71" t="str">
        <f>IFERROR(
    IF(W277="DONE",
        "QC DONE",
        IF(OR(X277="TBD", ISBLANK(X277)),
            "NO SHIP DATE",
            IF(AND(ISNUMBER(DATEVALUE(TEXT(W277,"MM/DD/YY"))), ISNUMBER(Table2[[#This Row],[QC START]])),
                NETWORKDAYS(Table2[[#This Row],[QC START]], DATEVALUE(TEXT(W277,"MM/DD/YY")), Delivered!$Z$3:$Z$8),
                IF(AND(ISNUMBER(DATEVALUE(TEXT(X277,"MM/DD/YY"))), ISNUMBER(Table2[[#This Row],[QC START]])),
                    NETWORKDAYS(Table2[[#This Row],[QC START]], DATEVALUE(TEXT(X277,"MM/DD/YY")), Delivered!$Z$3:$Z$8),
                    "IN QC"
                )
            )-1
        )
    ),
"IN QC"
)</f>
        <v>NO SHIP DATE</v>
      </c>
      <c r="Y277" s="25"/>
      <c r="Z277" s="25"/>
      <c r="AA277" s="45"/>
    </row>
    <row r="278" spans="1:27" hidden="1">
      <c r="A278" s="6"/>
      <c r="B278" s="30"/>
      <c r="D278" s="6" t="str">
        <f>LEFT(Table2[[#This Row],[Project]],6)</f>
        <v/>
      </c>
      <c r="E278" s="13"/>
      <c r="F278" s="13"/>
      <c r="G278" s="17"/>
      <c r="H278" s="13"/>
      <c r="I278" s="13"/>
      <c r="M278" s="20"/>
      <c r="Q278" s="13"/>
      <c r="V278" s="71" t="str">
        <f>IFERROR(
    IF(W278="DONE",
        "QC DONE",
        IF(OR(X278="TBD", ISBLANK(X278)),
            "NO SHIP DATE",
            IF(AND(ISNUMBER(DATEVALUE(TEXT(W278,"MM/DD/YY"))), ISNUMBER(Table2[[#This Row],[QC START]])),
                NETWORKDAYS(Table2[[#This Row],[QC START]], DATEVALUE(TEXT(W278,"MM/DD/YY")), Delivered!$Z$3:$Z$8),
                IF(AND(ISNUMBER(DATEVALUE(TEXT(X278,"MM/DD/YY"))), ISNUMBER(Table2[[#This Row],[QC START]])),
                    NETWORKDAYS(Table2[[#This Row],[QC START]], DATEVALUE(TEXT(X278,"MM/DD/YY")), Delivered!$Z$3:$Z$8),
                    "IN QC"
                )
            )-1
        )
    ),
"IN QC"
)</f>
        <v>NO SHIP DATE</v>
      </c>
      <c r="Y278" s="25"/>
      <c r="Z278" s="25"/>
      <c r="AA278" s="45"/>
    </row>
    <row r="279" spans="1:27" hidden="1">
      <c r="A279" s="6"/>
      <c r="B279" s="30"/>
      <c r="D279" s="6" t="str">
        <f>LEFT(Table2[[#This Row],[Project]],6)</f>
        <v/>
      </c>
      <c r="E279" s="13"/>
      <c r="F279" s="13"/>
      <c r="G279" s="17"/>
      <c r="H279" s="13"/>
      <c r="I279" s="13"/>
      <c r="M279" s="20"/>
      <c r="Q279" s="13"/>
      <c r="V279" s="71" t="str">
        <f>IFERROR(
    IF(W279="DONE",
        "QC DONE",
        IF(OR(X279="TBD", ISBLANK(X279)),
            "NO SHIP DATE",
            IF(AND(ISNUMBER(DATEVALUE(TEXT(W279,"MM/DD/YY"))), ISNUMBER(Table2[[#This Row],[QC START]])),
                NETWORKDAYS(Table2[[#This Row],[QC START]], DATEVALUE(TEXT(W279,"MM/DD/YY")), Delivered!$Z$3:$Z$8),
                IF(AND(ISNUMBER(DATEVALUE(TEXT(X279,"MM/DD/YY"))), ISNUMBER(Table2[[#This Row],[QC START]])),
                    NETWORKDAYS(Table2[[#This Row],[QC START]], DATEVALUE(TEXT(X279,"MM/DD/YY")), Delivered!$Z$3:$Z$8),
                    "IN QC"
                )
            )-1
        )
    ),
"IN QC"
)</f>
        <v>NO SHIP DATE</v>
      </c>
      <c r="Y279" s="25"/>
      <c r="Z279" s="25"/>
      <c r="AA279" s="45"/>
    </row>
    <row r="280" spans="1:27" hidden="1">
      <c r="A280" s="6"/>
      <c r="B280" s="30"/>
      <c r="D280" s="6" t="str">
        <f>LEFT(Table2[[#This Row],[Project]],6)</f>
        <v/>
      </c>
      <c r="E280" s="13"/>
      <c r="F280" s="13"/>
      <c r="G280" s="17"/>
      <c r="H280" s="13"/>
      <c r="I280" s="13"/>
      <c r="M280" s="20"/>
      <c r="Q280" s="13"/>
      <c r="V280" s="71" t="str">
        <f>IFERROR(
    IF(W280="DONE",
        "QC DONE",
        IF(OR(X280="TBD", ISBLANK(X280)),
            "NO SHIP DATE",
            IF(AND(ISNUMBER(DATEVALUE(TEXT(W280,"MM/DD/YY"))), ISNUMBER(Table2[[#This Row],[QC START]])),
                NETWORKDAYS(Table2[[#This Row],[QC START]], DATEVALUE(TEXT(W280,"MM/DD/YY")), Delivered!$Z$3:$Z$8),
                IF(AND(ISNUMBER(DATEVALUE(TEXT(X280,"MM/DD/YY"))), ISNUMBER(Table2[[#This Row],[QC START]])),
                    NETWORKDAYS(Table2[[#This Row],[QC START]], DATEVALUE(TEXT(X280,"MM/DD/YY")), Delivered!$Z$3:$Z$8),
                    "IN QC"
                )
            )-1
        )
    ),
"IN QC"
)</f>
        <v>NO SHIP DATE</v>
      </c>
      <c r="Y280" s="25"/>
      <c r="Z280" s="25"/>
      <c r="AA280" s="45"/>
    </row>
    <row r="281" spans="1:27" hidden="1">
      <c r="A281" s="6"/>
      <c r="B281" s="30"/>
      <c r="D281" s="6" t="str">
        <f>LEFT(Table2[[#This Row],[Project]],6)</f>
        <v/>
      </c>
      <c r="E281" s="13"/>
      <c r="F281" s="13"/>
      <c r="G281" s="17"/>
      <c r="H281" s="13"/>
      <c r="I281" s="13"/>
      <c r="M281" s="20"/>
      <c r="Q281" s="13"/>
      <c r="V281" s="71" t="str">
        <f>IFERROR(
    IF(W281="DONE",
        "QC DONE",
        IF(OR(X281="TBD", ISBLANK(X281)),
            "NO SHIP DATE",
            IF(AND(ISNUMBER(DATEVALUE(TEXT(W281,"MM/DD/YY"))), ISNUMBER(Table2[[#This Row],[QC START]])),
                NETWORKDAYS(Table2[[#This Row],[QC START]], DATEVALUE(TEXT(W281,"MM/DD/YY")), Delivered!$Z$3:$Z$8),
                IF(AND(ISNUMBER(DATEVALUE(TEXT(X281,"MM/DD/YY"))), ISNUMBER(Table2[[#This Row],[QC START]])),
                    NETWORKDAYS(Table2[[#This Row],[QC START]], DATEVALUE(TEXT(X281,"MM/DD/YY")), Delivered!$Z$3:$Z$8),
                    "IN QC"
                )
            )-1
        )
    ),
"IN QC"
)</f>
        <v>NO SHIP DATE</v>
      </c>
      <c r="Y281" s="25"/>
      <c r="Z281" s="25"/>
      <c r="AA281" s="45"/>
    </row>
    <row r="282" spans="1:27" hidden="1">
      <c r="A282" s="6"/>
      <c r="B282" s="30"/>
      <c r="D282" s="6" t="str">
        <f>LEFT(Table2[[#This Row],[Project]],6)</f>
        <v/>
      </c>
      <c r="E282" s="13"/>
      <c r="F282" s="13"/>
      <c r="G282" s="17"/>
      <c r="H282" s="13"/>
      <c r="I282" s="13"/>
      <c r="M282" s="20"/>
      <c r="Q282" s="13"/>
      <c r="V282" s="71" t="str">
        <f>IFERROR(
    IF(W282="DONE",
        "QC DONE",
        IF(OR(X282="TBD", ISBLANK(X282)),
            "NO SHIP DATE",
            IF(AND(ISNUMBER(DATEVALUE(TEXT(W282,"MM/DD/YY"))), ISNUMBER(Table2[[#This Row],[QC START]])),
                NETWORKDAYS(Table2[[#This Row],[QC START]], DATEVALUE(TEXT(W282,"MM/DD/YY")), Delivered!$Z$3:$Z$8),
                IF(AND(ISNUMBER(DATEVALUE(TEXT(X282,"MM/DD/YY"))), ISNUMBER(Table2[[#This Row],[QC START]])),
                    NETWORKDAYS(Table2[[#This Row],[QC START]], DATEVALUE(TEXT(X282,"MM/DD/YY")), Delivered!$Z$3:$Z$8),
                    "IN QC"
                )
            )-1
        )
    ),
"IN QC"
)</f>
        <v>NO SHIP DATE</v>
      </c>
      <c r="Y282" s="25"/>
      <c r="Z282" s="25"/>
      <c r="AA282" s="45"/>
    </row>
    <row r="283" spans="1:27" hidden="1">
      <c r="A283" s="6"/>
      <c r="B283" s="30"/>
      <c r="D283" s="6" t="str">
        <f>LEFT(Table2[[#This Row],[Project]],6)</f>
        <v/>
      </c>
      <c r="E283" s="13"/>
      <c r="F283" s="13"/>
      <c r="G283" s="17"/>
      <c r="H283" s="13"/>
      <c r="I283" s="13"/>
      <c r="M283" s="20"/>
      <c r="Q283" s="13"/>
      <c r="V283" s="71" t="str">
        <f>IFERROR(
    IF(W283="DONE",
        "QC DONE",
        IF(OR(X283="TBD", ISBLANK(X283)),
            "NO SHIP DATE",
            IF(AND(ISNUMBER(DATEVALUE(TEXT(W283,"MM/DD/YY"))), ISNUMBER(Table2[[#This Row],[QC START]])),
                NETWORKDAYS(Table2[[#This Row],[QC START]], DATEVALUE(TEXT(W283,"MM/DD/YY")), Delivered!$Z$3:$Z$8),
                IF(AND(ISNUMBER(DATEVALUE(TEXT(X283,"MM/DD/YY"))), ISNUMBER(Table2[[#This Row],[QC START]])),
                    NETWORKDAYS(Table2[[#This Row],[QC START]], DATEVALUE(TEXT(X283,"MM/DD/YY")), Delivered!$Z$3:$Z$8),
                    "IN QC"
                )
            )-1
        )
    ),
"IN QC"
)</f>
        <v>NO SHIP DATE</v>
      </c>
      <c r="Y283" s="25"/>
      <c r="Z283" s="25"/>
      <c r="AA283" s="45"/>
    </row>
    <row r="284" spans="1:27" hidden="1">
      <c r="A284" s="6"/>
      <c r="B284" s="30"/>
      <c r="D284" s="6" t="str">
        <f>LEFT(Table2[[#This Row],[Project]],6)</f>
        <v/>
      </c>
      <c r="E284" s="13"/>
      <c r="F284" s="13"/>
      <c r="G284" s="17"/>
      <c r="H284" s="13"/>
      <c r="I284" s="13"/>
      <c r="M284" s="20"/>
      <c r="Q284" s="13"/>
      <c r="V284" s="71" t="str">
        <f>IFERROR(
    IF(W284="DONE",
        "QC DONE",
        IF(OR(X284="TBD", ISBLANK(X284)),
            "NO SHIP DATE",
            IF(AND(ISNUMBER(DATEVALUE(TEXT(W284,"MM/DD/YY"))), ISNUMBER(Table2[[#This Row],[QC START]])),
                NETWORKDAYS(Table2[[#This Row],[QC START]], DATEVALUE(TEXT(W284,"MM/DD/YY")), Delivered!$Z$3:$Z$8),
                IF(AND(ISNUMBER(DATEVALUE(TEXT(X284,"MM/DD/YY"))), ISNUMBER(Table2[[#This Row],[QC START]])),
                    NETWORKDAYS(Table2[[#This Row],[QC START]], DATEVALUE(TEXT(X284,"MM/DD/YY")), Delivered!$Z$3:$Z$8),
                    "IN QC"
                )
            )-1
        )
    ),
"IN QC"
)</f>
        <v>NO SHIP DATE</v>
      </c>
      <c r="Y284" s="25"/>
      <c r="Z284" s="25"/>
      <c r="AA284" s="45"/>
    </row>
    <row r="285" spans="1:27" hidden="1">
      <c r="A285" s="6"/>
      <c r="B285" s="30"/>
      <c r="D285" s="6" t="str">
        <f>LEFT(Table2[[#This Row],[Project]],6)</f>
        <v/>
      </c>
      <c r="E285" s="13"/>
      <c r="F285" s="13"/>
      <c r="G285" s="17"/>
      <c r="H285" s="13"/>
      <c r="I285" s="13"/>
      <c r="M285" s="20"/>
      <c r="Q285" s="13"/>
      <c r="V285" s="71" t="str">
        <f>IFERROR(
    IF(W285="DONE",
        "QC DONE",
        IF(OR(X285="TBD", ISBLANK(X285)),
            "NO SHIP DATE",
            IF(AND(ISNUMBER(DATEVALUE(TEXT(W285,"MM/DD/YY"))), ISNUMBER(Table2[[#This Row],[QC START]])),
                NETWORKDAYS(Table2[[#This Row],[QC START]], DATEVALUE(TEXT(W285,"MM/DD/YY")), Delivered!$Z$3:$Z$8),
                IF(AND(ISNUMBER(DATEVALUE(TEXT(X285,"MM/DD/YY"))), ISNUMBER(Table2[[#This Row],[QC START]])),
                    NETWORKDAYS(Table2[[#This Row],[QC START]], DATEVALUE(TEXT(X285,"MM/DD/YY")), Delivered!$Z$3:$Z$8),
                    "IN QC"
                )
            )-1
        )
    ),
"IN QC"
)</f>
        <v>NO SHIP DATE</v>
      </c>
      <c r="Y285" s="25"/>
      <c r="Z285" s="25"/>
      <c r="AA285" s="45"/>
    </row>
    <row r="286" spans="1:27" hidden="1">
      <c r="A286" s="6"/>
      <c r="B286" s="30"/>
      <c r="D286" s="6" t="str">
        <f>LEFT(Table2[[#This Row],[Project]],6)</f>
        <v/>
      </c>
      <c r="E286" s="13"/>
      <c r="F286" s="13"/>
      <c r="G286" s="17"/>
      <c r="H286" s="13"/>
      <c r="I286" s="13"/>
      <c r="M286" s="20"/>
      <c r="Q286" s="13"/>
      <c r="V286" s="71" t="str">
        <f>IFERROR(
    IF(W286="DONE",
        "QC DONE",
        IF(OR(X286="TBD", ISBLANK(X286)),
            "NO SHIP DATE",
            IF(AND(ISNUMBER(DATEVALUE(TEXT(W286,"MM/DD/YY"))), ISNUMBER(Table2[[#This Row],[QC START]])),
                NETWORKDAYS(Table2[[#This Row],[QC START]], DATEVALUE(TEXT(W286,"MM/DD/YY")), Delivered!$Z$3:$Z$8),
                IF(AND(ISNUMBER(DATEVALUE(TEXT(X286,"MM/DD/YY"))), ISNUMBER(Table2[[#This Row],[QC START]])),
                    NETWORKDAYS(Table2[[#This Row],[QC START]], DATEVALUE(TEXT(X286,"MM/DD/YY")), Delivered!$Z$3:$Z$8),
                    "IN QC"
                )
            )-1
        )
    ),
"IN QC"
)</f>
        <v>NO SHIP DATE</v>
      </c>
      <c r="Y286" s="25"/>
      <c r="Z286" s="25"/>
      <c r="AA286" s="45"/>
    </row>
    <row r="287" spans="1:27" hidden="1">
      <c r="A287" s="6"/>
      <c r="B287" s="30"/>
      <c r="D287" s="6" t="str">
        <f>LEFT(Table2[[#This Row],[Project]],6)</f>
        <v/>
      </c>
      <c r="E287" s="13"/>
      <c r="F287" s="13"/>
      <c r="G287" s="17"/>
      <c r="H287" s="13"/>
      <c r="I287" s="13"/>
      <c r="M287" s="20"/>
      <c r="Q287" s="13"/>
      <c r="V287" s="71" t="str">
        <f>IFERROR(
    IF(W287="DONE",
        "QC DONE",
        IF(OR(X287="TBD", ISBLANK(X287)),
            "NO SHIP DATE",
            IF(AND(ISNUMBER(DATEVALUE(TEXT(W287,"MM/DD/YY"))), ISNUMBER(Table2[[#This Row],[QC START]])),
                NETWORKDAYS(Table2[[#This Row],[QC START]], DATEVALUE(TEXT(W287,"MM/DD/YY")), Delivered!$Z$3:$Z$8),
                IF(AND(ISNUMBER(DATEVALUE(TEXT(X287,"MM/DD/YY"))), ISNUMBER(Table2[[#This Row],[QC START]])),
                    NETWORKDAYS(Table2[[#This Row],[QC START]], DATEVALUE(TEXT(X287,"MM/DD/YY")), Delivered!$Z$3:$Z$8),
                    "IN QC"
                )
            )-1
        )
    ),
"IN QC"
)</f>
        <v>NO SHIP DATE</v>
      </c>
      <c r="Y287" s="25"/>
      <c r="Z287" s="25"/>
      <c r="AA287" s="45"/>
    </row>
    <row r="288" spans="1:27" hidden="1">
      <c r="A288" s="6"/>
      <c r="B288" s="30"/>
      <c r="D288" s="6" t="str">
        <f>LEFT(Table2[[#This Row],[Project]],6)</f>
        <v/>
      </c>
      <c r="E288" s="13"/>
      <c r="F288" s="13"/>
      <c r="G288" s="17"/>
      <c r="H288" s="13"/>
      <c r="I288" s="13"/>
      <c r="M288" s="20"/>
      <c r="Q288" s="13"/>
      <c r="V288" s="71" t="str">
        <f>IFERROR(
    IF(W288="DONE",
        "QC DONE",
        IF(OR(X288="TBD", ISBLANK(X288)),
            "NO SHIP DATE",
            IF(AND(ISNUMBER(DATEVALUE(TEXT(W288,"MM/DD/YY"))), ISNUMBER(Table2[[#This Row],[QC START]])),
                NETWORKDAYS(Table2[[#This Row],[QC START]], DATEVALUE(TEXT(W288,"MM/DD/YY")), Delivered!$Z$3:$Z$8),
                IF(AND(ISNUMBER(DATEVALUE(TEXT(X288,"MM/DD/YY"))), ISNUMBER(Table2[[#This Row],[QC START]])),
                    NETWORKDAYS(Table2[[#This Row],[QC START]], DATEVALUE(TEXT(X288,"MM/DD/YY")), Delivered!$Z$3:$Z$8),
                    "IN QC"
                )
            )-1
        )
    ),
"IN QC"
)</f>
        <v>NO SHIP DATE</v>
      </c>
      <c r="Y288" s="25"/>
      <c r="Z288" s="25"/>
      <c r="AA288" s="45"/>
    </row>
    <row r="289" spans="1:27" hidden="1">
      <c r="A289" s="6"/>
      <c r="B289" s="30"/>
      <c r="D289" s="6" t="str">
        <f>LEFT(Table2[[#This Row],[Project]],6)</f>
        <v/>
      </c>
      <c r="E289" s="13"/>
      <c r="F289" s="13"/>
      <c r="G289" s="17"/>
      <c r="H289" s="13"/>
      <c r="I289" s="13"/>
      <c r="M289" s="20"/>
      <c r="Q289" s="13"/>
      <c r="V289" s="71" t="str">
        <f>IFERROR(
    IF(W289="DONE",
        "QC DONE",
        IF(OR(X289="TBD", ISBLANK(X289)),
            "NO SHIP DATE",
            IF(AND(ISNUMBER(DATEVALUE(TEXT(W289,"MM/DD/YY"))), ISNUMBER(Table2[[#This Row],[QC START]])),
                NETWORKDAYS(Table2[[#This Row],[QC START]], DATEVALUE(TEXT(W289,"MM/DD/YY")), Delivered!$Z$3:$Z$8),
                IF(AND(ISNUMBER(DATEVALUE(TEXT(X289,"MM/DD/YY"))), ISNUMBER(Table2[[#This Row],[QC START]])),
                    NETWORKDAYS(Table2[[#This Row],[QC START]], DATEVALUE(TEXT(X289,"MM/DD/YY")), Delivered!$Z$3:$Z$8),
                    "IN QC"
                )
            )-1
        )
    ),
"IN QC"
)</f>
        <v>NO SHIP DATE</v>
      </c>
      <c r="Y289" s="25"/>
      <c r="Z289" s="25"/>
      <c r="AA289" s="45"/>
    </row>
    <row r="290" spans="1:27" hidden="1">
      <c r="A290" s="6"/>
      <c r="B290" s="30"/>
      <c r="D290" s="6" t="str">
        <f>LEFT(Table2[[#This Row],[Project]],6)</f>
        <v/>
      </c>
      <c r="E290" s="13"/>
      <c r="F290" s="13"/>
      <c r="G290" s="17"/>
      <c r="H290" s="13"/>
      <c r="I290" s="13"/>
      <c r="M290" s="20"/>
      <c r="Q290" s="13"/>
      <c r="V290" s="71" t="str">
        <f>IFERROR(
    IF(W290="DONE",
        "QC DONE",
        IF(OR(X290="TBD", ISBLANK(X290)),
            "NO SHIP DATE",
            IF(AND(ISNUMBER(DATEVALUE(TEXT(W290,"MM/DD/YY"))), ISNUMBER(Table2[[#This Row],[QC START]])),
                NETWORKDAYS(Table2[[#This Row],[QC START]], DATEVALUE(TEXT(W290,"MM/DD/YY")), Delivered!$Z$3:$Z$8),
                IF(AND(ISNUMBER(DATEVALUE(TEXT(X290,"MM/DD/YY"))), ISNUMBER(Table2[[#This Row],[QC START]])),
                    NETWORKDAYS(Table2[[#This Row],[QC START]], DATEVALUE(TEXT(X290,"MM/DD/YY")), Delivered!$Z$3:$Z$8),
                    "IN QC"
                )
            )-1
        )
    ),
"IN QC"
)</f>
        <v>NO SHIP DATE</v>
      </c>
      <c r="Y290" s="25"/>
      <c r="Z290" s="25"/>
      <c r="AA290" s="45"/>
    </row>
    <row r="291" spans="1:27" hidden="1">
      <c r="A291" s="6"/>
      <c r="B291" s="30"/>
      <c r="D291" s="6" t="str">
        <f>LEFT(Table2[[#This Row],[Project]],6)</f>
        <v/>
      </c>
      <c r="E291" s="13"/>
      <c r="F291" s="13"/>
      <c r="G291" s="17"/>
      <c r="H291" s="13"/>
      <c r="I291" s="13"/>
      <c r="M291" s="20"/>
      <c r="Q291" s="13"/>
      <c r="V291" s="71" t="str">
        <f>IFERROR(
    IF(W291="DONE",
        "QC DONE",
        IF(OR(X291="TBD", ISBLANK(X291)),
            "NO SHIP DATE",
            IF(AND(ISNUMBER(DATEVALUE(TEXT(W291,"MM/DD/YY"))), ISNUMBER(Table2[[#This Row],[QC START]])),
                NETWORKDAYS(Table2[[#This Row],[QC START]], DATEVALUE(TEXT(W291,"MM/DD/YY")), Delivered!$Z$3:$Z$8),
                IF(AND(ISNUMBER(DATEVALUE(TEXT(X291,"MM/DD/YY"))), ISNUMBER(Table2[[#This Row],[QC START]])),
                    NETWORKDAYS(Table2[[#This Row],[QC START]], DATEVALUE(TEXT(X291,"MM/DD/YY")), Delivered!$Z$3:$Z$8),
                    "IN QC"
                )
            )-1
        )
    ),
"IN QC"
)</f>
        <v>NO SHIP DATE</v>
      </c>
      <c r="Y291" s="25"/>
      <c r="Z291" s="25"/>
      <c r="AA291" s="45"/>
    </row>
    <row r="292" spans="1:27" hidden="1">
      <c r="A292" s="6"/>
      <c r="B292" s="30"/>
      <c r="D292" s="6" t="str">
        <f>LEFT(Table2[[#This Row],[Project]],6)</f>
        <v/>
      </c>
      <c r="E292" s="13"/>
      <c r="F292" s="13"/>
      <c r="G292" s="17"/>
      <c r="H292" s="13"/>
      <c r="I292" s="13"/>
      <c r="M292" s="20"/>
      <c r="Q292" s="13"/>
      <c r="V292" s="71" t="str">
        <f>IFERROR(
    IF(W292="DONE",
        "QC DONE",
        IF(OR(X292="TBD", ISBLANK(X292)),
            "NO SHIP DATE",
            IF(AND(ISNUMBER(DATEVALUE(TEXT(W292,"MM/DD/YY"))), ISNUMBER(Table2[[#This Row],[QC START]])),
                NETWORKDAYS(Table2[[#This Row],[QC START]], DATEVALUE(TEXT(W292,"MM/DD/YY")), Delivered!$Z$3:$Z$8),
                IF(AND(ISNUMBER(DATEVALUE(TEXT(X292,"MM/DD/YY"))), ISNUMBER(Table2[[#This Row],[QC START]])),
                    NETWORKDAYS(Table2[[#This Row],[QC START]], DATEVALUE(TEXT(X292,"MM/DD/YY")), Delivered!$Z$3:$Z$8),
                    "IN QC"
                )
            )-1
        )
    ),
"IN QC"
)</f>
        <v>NO SHIP DATE</v>
      </c>
      <c r="Y292" s="25"/>
      <c r="Z292" s="25"/>
      <c r="AA292" s="45"/>
    </row>
    <row r="293" spans="1:27" hidden="1">
      <c r="A293" s="6"/>
      <c r="B293" s="30"/>
      <c r="D293" s="6" t="str">
        <f>LEFT(Table2[[#This Row],[Project]],6)</f>
        <v/>
      </c>
      <c r="E293" s="13"/>
      <c r="F293" s="13"/>
      <c r="G293" s="17"/>
      <c r="H293" s="13"/>
      <c r="I293" s="13"/>
      <c r="M293" s="20"/>
      <c r="Q293" s="13"/>
      <c r="V293" s="71" t="str">
        <f>IFERROR(
    IF(W293="DONE",
        "QC DONE",
        IF(OR(X293="TBD", ISBLANK(X293)),
            "NO SHIP DATE",
            IF(AND(ISNUMBER(DATEVALUE(TEXT(W293,"MM/DD/YY"))), ISNUMBER(Table2[[#This Row],[QC START]])),
                NETWORKDAYS(Table2[[#This Row],[QC START]], DATEVALUE(TEXT(W293,"MM/DD/YY")), Delivered!$Z$3:$Z$8),
                IF(AND(ISNUMBER(DATEVALUE(TEXT(X293,"MM/DD/YY"))), ISNUMBER(Table2[[#This Row],[QC START]])),
                    NETWORKDAYS(Table2[[#This Row],[QC START]], DATEVALUE(TEXT(X293,"MM/DD/YY")), Delivered!$Z$3:$Z$8),
                    "IN QC"
                )
            )-1
        )
    ),
"IN QC"
)</f>
        <v>NO SHIP DATE</v>
      </c>
      <c r="Y293" s="25"/>
      <c r="Z293" s="25"/>
      <c r="AA293" s="45"/>
    </row>
    <row r="294" spans="1:27" hidden="1">
      <c r="A294" s="6"/>
      <c r="B294" s="30"/>
      <c r="D294" s="6" t="str">
        <f>LEFT(Table2[[#This Row],[Project]],6)</f>
        <v/>
      </c>
      <c r="E294" s="13"/>
      <c r="F294" s="13"/>
      <c r="G294" s="17"/>
      <c r="H294" s="13"/>
      <c r="I294" s="13"/>
      <c r="M294" s="20"/>
      <c r="Q294" s="13"/>
      <c r="V294" s="71" t="str">
        <f>IFERROR(
    IF(W294="DONE",
        "QC DONE",
        IF(OR(X294="TBD", ISBLANK(X294)),
            "NO SHIP DATE",
            IF(AND(ISNUMBER(DATEVALUE(TEXT(W294,"MM/DD/YY"))), ISNUMBER(Table2[[#This Row],[QC START]])),
                NETWORKDAYS(Table2[[#This Row],[QC START]], DATEVALUE(TEXT(W294,"MM/DD/YY")), Delivered!$Z$3:$Z$8),
                IF(AND(ISNUMBER(DATEVALUE(TEXT(X294,"MM/DD/YY"))), ISNUMBER(Table2[[#This Row],[QC START]])),
                    NETWORKDAYS(Table2[[#This Row],[QC START]], DATEVALUE(TEXT(X294,"MM/DD/YY")), Delivered!$Z$3:$Z$8),
                    "IN QC"
                )
            )-1
        )
    ),
"IN QC"
)</f>
        <v>NO SHIP DATE</v>
      </c>
      <c r="Y294" s="25"/>
      <c r="Z294" s="25"/>
      <c r="AA294" s="45"/>
    </row>
    <row r="295" spans="1:27" hidden="1">
      <c r="A295" s="6"/>
      <c r="B295" s="30"/>
      <c r="D295" s="6" t="str">
        <f>LEFT(Table2[[#This Row],[Project]],6)</f>
        <v/>
      </c>
      <c r="E295" s="13"/>
      <c r="F295" s="13"/>
      <c r="G295" s="17"/>
      <c r="H295" s="13"/>
      <c r="I295" s="13"/>
      <c r="M295" s="20"/>
      <c r="Q295" s="13"/>
      <c r="V295" s="71" t="str">
        <f>IFERROR(
    IF(W295="DONE",
        "QC DONE",
        IF(OR(X295="TBD", ISBLANK(X295)),
            "NO SHIP DATE",
            IF(AND(ISNUMBER(DATEVALUE(TEXT(W295,"MM/DD/YY"))), ISNUMBER(Table2[[#This Row],[QC START]])),
                NETWORKDAYS(Table2[[#This Row],[QC START]], DATEVALUE(TEXT(W295,"MM/DD/YY")), Delivered!$Z$3:$Z$8),
                IF(AND(ISNUMBER(DATEVALUE(TEXT(X295,"MM/DD/YY"))), ISNUMBER(Table2[[#This Row],[QC START]])),
                    NETWORKDAYS(Table2[[#This Row],[QC START]], DATEVALUE(TEXT(X295,"MM/DD/YY")), Delivered!$Z$3:$Z$8),
                    "IN QC"
                )
            )-1
        )
    ),
"IN QC"
)</f>
        <v>NO SHIP DATE</v>
      </c>
      <c r="Y295" s="25"/>
      <c r="Z295" s="25"/>
      <c r="AA295" s="45"/>
    </row>
    <row r="296" spans="1:27" hidden="1">
      <c r="A296" s="6"/>
      <c r="B296" s="30"/>
      <c r="D296" s="6" t="str">
        <f>LEFT(Table2[[#This Row],[Project]],6)</f>
        <v/>
      </c>
      <c r="E296" s="13"/>
      <c r="F296" s="13"/>
      <c r="G296" s="17"/>
      <c r="H296" s="13"/>
      <c r="I296" s="13"/>
      <c r="M296" s="20"/>
      <c r="Q296" s="13"/>
      <c r="V296" s="71" t="str">
        <f>IFERROR(
    IF(W296="DONE",
        "QC DONE",
        IF(OR(X296="TBD", ISBLANK(X296)),
            "NO SHIP DATE",
            IF(AND(ISNUMBER(DATEVALUE(TEXT(W296,"MM/DD/YY"))), ISNUMBER(Table2[[#This Row],[QC START]])),
                NETWORKDAYS(Table2[[#This Row],[QC START]], DATEVALUE(TEXT(W296,"MM/DD/YY")), Delivered!$Z$3:$Z$8),
                IF(AND(ISNUMBER(DATEVALUE(TEXT(X296,"MM/DD/YY"))), ISNUMBER(Table2[[#This Row],[QC START]])),
                    NETWORKDAYS(Table2[[#This Row],[QC START]], DATEVALUE(TEXT(X296,"MM/DD/YY")), Delivered!$Z$3:$Z$8),
                    "IN QC"
                )
            )-1
        )
    ),
"IN QC"
)</f>
        <v>NO SHIP DATE</v>
      </c>
      <c r="Y296" s="25"/>
      <c r="Z296" s="25"/>
      <c r="AA296" s="45"/>
    </row>
    <row r="297" spans="1:27" hidden="1">
      <c r="A297" s="6"/>
      <c r="B297" s="30"/>
      <c r="D297" s="6" t="str">
        <f>LEFT(Table2[[#This Row],[Project]],6)</f>
        <v/>
      </c>
      <c r="E297" s="13"/>
      <c r="F297" s="13"/>
      <c r="G297" s="17"/>
      <c r="H297" s="13"/>
      <c r="I297" s="13"/>
      <c r="M297" s="20"/>
      <c r="Q297" s="13"/>
      <c r="V297" s="71" t="str">
        <f>IFERROR(
    IF(W297="DONE",
        "QC DONE",
        IF(OR(X297="TBD", ISBLANK(X297)),
            "NO SHIP DATE",
            IF(AND(ISNUMBER(DATEVALUE(TEXT(W297,"MM/DD/YY"))), ISNUMBER(Table2[[#This Row],[QC START]])),
                NETWORKDAYS(Table2[[#This Row],[QC START]], DATEVALUE(TEXT(W297,"MM/DD/YY")), Delivered!$Z$3:$Z$8),
                IF(AND(ISNUMBER(DATEVALUE(TEXT(X297,"MM/DD/YY"))), ISNUMBER(Table2[[#This Row],[QC START]])),
                    NETWORKDAYS(Table2[[#This Row],[QC START]], DATEVALUE(TEXT(X297,"MM/DD/YY")), Delivered!$Z$3:$Z$8),
                    "IN QC"
                )
            )-1
        )
    ),
"IN QC"
)</f>
        <v>NO SHIP DATE</v>
      </c>
      <c r="Y297" s="25"/>
      <c r="Z297" s="25"/>
      <c r="AA297" s="45"/>
    </row>
    <row r="298" spans="1:27" hidden="1">
      <c r="A298" s="6"/>
      <c r="B298" s="30"/>
      <c r="D298" s="6" t="str">
        <f>LEFT(Table2[[#This Row],[Project]],6)</f>
        <v/>
      </c>
      <c r="E298" s="13"/>
      <c r="F298" s="13"/>
      <c r="G298" s="17"/>
      <c r="H298" s="13"/>
      <c r="I298" s="13"/>
      <c r="M298" s="20"/>
      <c r="Q298" s="13"/>
      <c r="V298" s="71" t="str">
        <f>IFERROR(
    IF(W298="DONE",
        "QC DONE",
        IF(OR(X298="TBD", ISBLANK(X298)),
            "NO SHIP DATE",
            IF(AND(ISNUMBER(DATEVALUE(TEXT(W298,"MM/DD/YY"))), ISNUMBER(Table2[[#This Row],[QC START]])),
                NETWORKDAYS(Table2[[#This Row],[QC START]], DATEVALUE(TEXT(W298,"MM/DD/YY")), Delivered!$Z$3:$Z$8),
                IF(AND(ISNUMBER(DATEVALUE(TEXT(X298,"MM/DD/YY"))), ISNUMBER(Table2[[#This Row],[QC START]])),
                    NETWORKDAYS(Table2[[#This Row],[QC START]], DATEVALUE(TEXT(X298,"MM/DD/YY")), Delivered!$Z$3:$Z$8),
                    "IN QC"
                )
            )-1
        )
    ),
"IN QC"
)</f>
        <v>NO SHIP DATE</v>
      </c>
      <c r="Y298" s="25"/>
      <c r="Z298" s="25"/>
      <c r="AA298" s="45"/>
    </row>
    <row r="299" spans="1:27" hidden="1">
      <c r="A299" s="6"/>
      <c r="B299" s="30"/>
      <c r="D299" s="6" t="str">
        <f>LEFT(Table2[[#This Row],[Project]],6)</f>
        <v/>
      </c>
      <c r="E299" s="13"/>
      <c r="F299" s="13"/>
      <c r="G299" s="17"/>
      <c r="H299" s="13"/>
      <c r="I299" s="13"/>
      <c r="M299" s="20"/>
      <c r="Q299" s="13"/>
      <c r="V299" s="71" t="str">
        <f>IFERROR(
    IF(W299="DONE",
        "QC DONE",
        IF(OR(X299="TBD", ISBLANK(X299)),
            "NO SHIP DATE",
            IF(AND(ISNUMBER(DATEVALUE(TEXT(W299,"MM/DD/YY"))), ISNUMBER(Table2[[#This Row],[QC START]])),
                NETWORKDAYS(Table2[[#This Row],[QC START]], DATEVALUE(TEXT(W299,"MM/DD/YY")), Delivered!$Z$3:$Z$8),
                IF(AND(ISNUMBER(DATEVALUE(TEXT(X299,"MM/DD/YY"))), ISNUMBER(Table2[[#This Row],[QC START]])),
                    NETWORKDAYS(Table2[[#This Row],[QC START]], DATEVALUE(TEXT(X299,"MM/DD/YY")), Delivered!$Z$3:$Z$8),
                    "IN QC"
                )
            )-1
        )
    ),
"IN QC"
)</f>
        <v>NO SHIP DATE</v>
      </c>
      <c r="Y299" s="25"/>
      <c r="Z299" s="25"/>
      <c r="AA299" s="45"/>
    </row>
    <row r="300" spans="1:27" hidden="1">
      <c r="A300" s="6"/>
      <c r="B300" s="30"/>
      <c r="D300" s="6" t="str">
        <f>LEFT(Table2[[#This Row],[Project]],6)</f>
        <v/>
      </c>
      <c r="E300" s="13"/>
      <c r="F300" s="13"/>
      <c r="G300" s="17"/>
      <c r="H300" s="13"/>
      <c r="I300" s="13"/>
      <c r="M300" s="20"/>
      <c r="Q300" s="13"/>
      <c r="V300" s="71" t="str">
        <f>IFERROR(
    IF(W300="DONE",
        "QC DONE",
        IF(OR(X300="TBD", ISBLANK(X300)),
            "NO SHIP DATE",
            IF(AND(ISNUMBER(DATEVALUE(TEXT(W300,"MM/DD/YY"))), ISNUMBER(Table2[[#This Row],[QC START]])),
                NETWORKDAYS(Table2[[#This Row],[QC START]], DATEVALUE(TEXT(W300,"MM/DD/YY")), Delivered!$Z$3:$Z$8),
                IF(AND(ISNUMBER(DATEVALUE(TEXT(X300,"MM/DD/YY"))), ISNUMBER(Table2[[#This Row],[QC START]])),
                    NETWORKDAYS(Table2[[#This Row],[QC START]], DATEVALUE(TEXT(X300,"MM/DD/YY")), Delivered!$Z$3:$Z$8),
                    "IN QC"
                )
            )-1
        )
    ),
"IN QC"
)</f>
        <v>NO SHIP DATE</v>
      </c>
      <c r="Y300" s="25"/>
      <c r="Z300" s="25"/>
      <c r="AA300" s="45"/>
    </row>
    <row r="301" spans="1:27" hidden="1">
      <c r="A301" s="6"/>
      <c r="B301" s="30"/>
      <c r="D301" s="6" t="str">
        <f>LEFT(Table2[[#This Row],[Project]],6)</f>
        <v/>
      </c>
      <c r="E301" s="13"/>
      <c r="F301" s="13"/>
      <c r="G301" s="17"/>
      <c r="H301" s="13"/>
      <c r="I301" s="13"/>
      <c r="M301" s="20"/>
      <c r="Q301" s="13"/>
      <c r="V301" s="71" t="str">
        <f>IFERROR(
    IF(W301="DONE",
        "QC DONE",
        IF(OR(X301="TBD", ISBLANK(X301)),
            "NO SHIP DATE",
            IF(AND(ISNUMBER(DATEVALUE(TEXT(W301,"MM/DD/YY"))), ISNUMBER(Table2[[#This Row],[QC START]])),
                NETWORKDAYS(Table2[[#This Row],[QC START]], DATEVALUE(TEXT(W301,"MM/DD/YY")), Delivered!$Z$3:$Z$8),
                IF(AND(ISNUMBER(DATEVALUE(TEXT(X301,"MM/DD/YY"))), ISNUMBER(Table2[[#This Row],[QC START]])),
                    NETWORKDAYS(Table2[[#This Row],[QC START]], DATEVALUE(TEXT(X301,"MM/DD/YY")), Delivered!$Z$3:$Z$8),
                    "IN QC"
                )
            )-1
        )
    ),
"IN QC"
)</f>
        <v>NO SHIP DATE</v>
      </c>
      <c r="Y301" s="25"/>
      <c r="Z301" s="25"/>
      <c r="AA301" s="45"/>
    </row>
    <row r="302" spans="1:27" hidden="1">
      <c r="A302" s="6"/>
      <c r="B302" s="30"/>
      <c r="D302" s="6" t="str">
        <f>LEFT(Table2[[#This Row],[Project]],6)</f>
        <v/>
      </c>
      <c r="E302" s="13"/>
      <c r="F302" s="13"/>
      <c r="G302" s="17"/>
      <c r="H302" s="13"/>
      <c r="I302" s="13"/>
      <c r="M302" s="20"/>
      <c r="Q302" s="13"/>
      <c r="V302" s="71" t="str">
        <f>IFERROR(
    IF(W302="DONE",
        "QC DONE",
        IF(OR(X302="TBD", ISBLANK(X302)),
            "NO SHIP DATE",
            IF(AND(ISNUMBER(DATEVALUE(TEXT(W302,"MM/DD/YY"))), ISNUMBER(Table2[[#This Row],[QC START]])),
                NETWORKDAYS(Table2[[#This Row],[QC START]], DATEVALUE(TEXT(W302,"MM/DD/YY")), Delivered!$Z$3:$Z$8),
                IF(AND(ISNUMBER(DATEVALUE(TEXT(X302,"MM/DD/YY"))), ISNUMBER(Table2[[#This Row],[QC START]])),
                    NETWORKDAYS(Table2[[#This Row],[QC START]], DATEVALUE(TEXT(X302,"MM/DD/YY")), Delivered!$Z$3:$Z$8),
                    "IN QC"
                )
            )-1
        )
    ),
"IN QC"
)</f>
        <v>NO SHIP DATE</v>
      </c>
      <c r="Y302" s="25"/>
      <c r="Z302" s="25"/>
      <c r="AA302" s="45"/>
    </row>
    <row r="303" spans="1:27" hidden="1">
      <c r="A303" s="6"/>
      <c r="B303" s="30"/>
      <c r="D303" s="6" t="str">
        <f>LEFT(Table2[[#This Row],[Project]],6)</f>
        <v/>
      </c>
      <c r="E303" s="13"/>
      <c r="F303" s="13"/>
      <c r="G303" s="17"/>
      <c r="H303" s="13"/>
      <c r="I303" s="13"/>
      <c r="M303" s="20"/>
      <c r="Q303" s="13"/>
      <c r="V303" s="71" t="str">
        <f>IFERROR(
    IF(W303="DONE",
        "QC DONE",
        IF(OR(X303="TBD", ISBLANK(X303)),
            "NO SHIP DATE",
            IF(AND(ISNUMBER(DATEVALUE(TEXT(W303,"MM/DD/YY"))), ISNUMBER(Table2[[#This Row],[QC START]])),
                NETWORKDAYS(Table2[[#This Row],[QC START]], DATEVALUE(TEXT(W303,"MM/DD/YY")), Delivered!$Z$3:$Z$8),
                IF(AND(ISNUMBER(DATEVALUE(TEXT(X303,"MM/DD/YY"))), ISNUMBER(Table2[[#This Row],[QC START]])),
                    NETWORKDAYS(Table2[[#This Row],[QC START]], DATEVALUE(TEXT(X303,"MM/DD/YY")), Delivered!$Z$3:$Z$8),
                    "IN QC"
                )
            )-1
        )
    ),
"IN QC"
)</f>
        <v>NO SHIP DATE</v>
      </c>
      <c r="Y303" s="25"/>
      <c r="Z303" s="25"/>
      <c r="AA303" s="45"/>
    </row>
    <row r="304" spans="1:27" hidden="1">
      <c r="A304" s="6"/>
      <c r="B304" s="30"/>
      <c r="D304" s="6" t="str">
        <f>LEFT(Table2[[#This Row],[Project]],6)</f>
        <v/>
      </c>
      <c r="E304" s="13"/>
      <c r="F304" s="13"/>
      <c r="G304" s="17"/>
      <c r="H304" s="13"/>
      <c r="I304" s="13"/>
      <c r="M304" s="20"/>
      <c r="Q304" s="13"/>
      <c r="V304" s="71" t="str">
        <f>IFERROR(
    IF(W304="DONE",
        "QC DONE",
        IF(OR(X304="TBD", ISBLANK(X304)),
            "NO SHIP DATE",
            IF(AND(ISNUMBER(DATEVALUE(TEXT(W304,"MM/DD/YY"))), ISNUMBER(Table2[[#This Row],[QC START]])),
                NETWORKDAYS(Table2[[#This Row],[QC START]], DATEVALUE(TEXT(W304,"MM/DD/YY")), Delivered!$Z$3:$Z$8),
                IF(AND(ISNUMBER(DATEVALUE(TEXT(X304,"MM/DD/YY"))), ISNUMBER(Table2[[#This Row],[QC START]])),
                    NETWORKDAYS(Table2[[#This Row],[QC START]], DATEVALUE(TEXT(X304,"MM/DD/YY")), Delivered!$Z$3:$Z$8),
                    "IN QC"
                )
            )-1
        )
    ),
"IN QC"
)</f>
        <v>NO SHIP DATE</v>
      </c>
      <c r="Y304" s="25"/>
      <c r="Z304" s="25"/>
      <c r="AA304" s="45"/>
    </row>
    <row r="305" spans="1:27" hidden="1">
      <c r="A305" s="6"/>
      <c r="B305" s="30"/>
      <c r="D305" s="6" t="str">
        <f>LEFT(Table2[[#This Row],[Project]],6)</f>
        <v/>
      </c>
      <c r="E305" s="13"/>
      <c r="F305" s="13"/>
      <c r="G305" s="17"/>
      <c r="H305" s="13"/>
      <c r="I305" s="13"/>
      <c r="M305" s="20"/>
      <c r="Q305" s="13"/>
      <c r="V305" s="71" t="str">
        <f>IFERROR(
    IF(W305="DONE",
        "QC DONE",
        IF(OR(X305="TBD", ISBLANK(X305)),
            "NO SHIP DATE",
            IF(AND(ISNUMBER(DATEVALUE(TEXT(W305,"MM/DD/YY"))), ISNUMBER(Table2[[#This Row],[QC START]])),
                NETWORKDAYS(Table2[[#This Row],[QC START]], DATEVALUE(TEXT(W305,"MM/DD/YY")), Delivered!$Z$3:$Z$8),
                IF(AND(ISNUMBER(DATEVALUE(TEXT(X305,"MM/DD/YY"))), ISNUMBER(Table2[[#This Row],[QC START]])),
                    NETWORKDAYS(Table2[[#This Row],[QC START]], DATEVALUE(TEXT(X305,"MM/DD/YY")), Delivered!$Z$3:$Z$8),
                    "IN QC"
                )
            )-1
        )
    ),
"IN QC"
)</f>
        <v>NO SHIP DATE</v>
      </c>
      <c r="Y305" s="25"/>
      <c r="Z305" s="25"/>
      <c r="AA305" s="45"/>
    </row>
    <row r="306" spans="1:27" hidden="1">
      <c r="A306" s="6"/>
      <c r="B306" s="30"/>
      <c r="D306" s="6" t="str">
        <f>LEFT(Table2[[#This Row],[Project]],6)</f>
        <v/>
      </c>
      <c r="E306" s="13"/>
      <c r="F306" s="13"/>
      <c r="G306" s="17"/>
      <c r="H306" s="13"/>
      <c r="I306" s="13"/>
      <c r="M306" s="20"/>
      <c r="Q306" s="13"/>
      <c r="V306" s="71" t="str">
        <f>IFERROR(
    IF(W306="DONE",
        "QC DONE",
        IF(OR(X306="TBD", ISBLANK(X306)),
            "NO SHIP DATE",
            IF(AND(ISNUMBER(DATEVALUE(TEXT(W306,"MM/DD/YY"))), ISNUMBER(Table2[[#This Row],[QC START]])),
                NETWORKDAYS(Table2[[#This Row],[QC START]], DATEVALUE(TEXT(W306,"MM/DD/YY")), Delivered!$Z$3:$Z$8),
                IF(AND(ISNUMBER(DATEVALUE(TEXT(X306,"MM/DD/YY"))), ISNUMBER(Table2[[#This Row],[QC START]])),
                    NETWORKDAYS(Table2[[#This Row],[QC START]], DATEVALUE(TEXT(X306,"MM/DD/YY")), Delivered!$Z$3:$Z$8),
                    "IN QC"
                )
            )-1
        )
    ),
"IN QC"
)</f>
        <v>NO SHIP DATE</v>
      </c>
      <c r="Y306" s="25"/>
      <c r="Z306" s="25"/>
      <c r="AA306" s="45"/>
    </row>
    <row r="307" spans="1:27" hidden="1">
      <c r="A307" s="6"/>
      <c r="B307" s="30"/>
      <c r="D307" s="6" t="str">
        <f>LEFT(Table2[[#This Row],[Project]],6)</f>
        <v/>
      </c>
      <c r="E307" s="13"/>
      <c r="F307" s="13"/>
      <c r="G307" s="17"/>
      <c r="H307" s="13"/>
      <c r="I307" s="13"/>
      <c r="M307" s="20"/>
      <c r="Q307" s="13"/>
      <c r="V307" s="71" t="str">
        <f>IFERROR(
    IF(W307="DONE",
        "QC DONE",
        IF(OR(X307="TBD", ISBLANK(X307)),
            "NO SHIP DATE",
            IF(AND(ISNUMBER(DATEVALUE(TEXT(W307,"MM/DD/YY"))), ISNUMBER(Table2[[#This Row],[QC START]])),
                NETWORKDAYS(Table2[[#This Row],[QC START]], DATEVALUE(TEXT(W307,"MM/DD/YY")), Delivered!$Z$3:$Z$8),
                IF(AND(ISNUMBER(DATEVALUE(TEXT(X307,"MM/DD/YY"))), ISNUMBER(Table2[[#This Row],[QC START]])),
                    NETWORKDAYS(Table2[[#This Row],[QC START]], DATEVALUE(TEXT(X307,"MM/DD/YY")), Delivered!$Z$3:$Z$8),
                    "IN QC"
                )
            )-1
        )
    ),
"IN QC"
)</f>
        <v>NO SHIP DATE</v>
      </c>
      <c r="Y307" s="25"/>
      <c r="Z307" s="25"/>
      <c r="AA307" s="45"/>
    </row>
    <row r="308" spans="1:27" hidden="1">
      <c r="A308" s="6"/>
      <c r="B308" s="30"/>
      <c r="D308" s="6" t="str">
        <f>LEFT(Table2[[#This Row],[Project]],6)</f>
        <v/>
      </c>
      <c r="E308" s="13"/>
      <c r="F308" s="13"/>
      <c r="G308" s="17"/>
      <c r="H308" s="13"/>
      <c r="I308" s="13"/>
      <c r="M308" s="20"/>
      <c r="Q308" s="13"/>
      <c r="V308" s="71" t="str">
        <f>IFERROR(
    IF(W308="DONE",
        "QC DONE",
        IF(OR(X308="TBD", ISBLANK(X308)),
            "NO SHIP DATE",
            IF(AND(ISNUMBER(DATEVALUE(TEXT(W308,"MM/DD/YY"))), ISNUMBER(Table2[[#This Row],[QC START]])),
                NETWORKDAYS(Table2[[#This Row],[QC START]], DATEVALUE(TEXT(W308,"MM/DD/YY")), Delivered!$Z$3:$Z$8),
                IF(AND(ISNUMBER(DATEVALUE(TEXT(X308,"MM/DD/YY"))), ISNUMBER(Table2[[#This Row],[QC START]])),
                    NETWORKDAYS(Table2[[#This Row],[QC START]], DATEVALUE(TEXT(X308,"MM/DD/YY")), Delivered!$Z$3:$Z$8),
                    "IN QC"
                )
            )-1
        )
    ),
"IN QC"
)</f>
        <v>NO SHIP DATE</v>
      </c>
      <c r="Y308" s="25"/>
      <c r="Z308" s="25"/>
      <c r="AA308" s="45"/>
    </row>
    <row r="309" spans="1:27" hidden="1">
      <c r="A309" s="6"/>
      <c r="B309" s="30"/>
      <c r="D309" s="6" t="str">
        <f>LEFT(Table2[[#This Row],[Project]],6)</f>
        <v/>
      </c>
      <c r="E309" s="13"/>
      <c r="F309" s="13"/>
      <c r="G309" s="17"/>
      <c r="H309" s="13"/>
      <c r="I309" s="13"/>
      <c r="M309" s="20"/>
      <c r="Q309" s="13"/>
      <c r="V309" s="71" t="str">
        <f>IFERROR(
    IF(W309="DONE",
        "QC DONE",
        IF(OR(X309="TBD", ISBLANK(X309)),
            "NO SHIP DATE",
            IF(AND(ISNUMBER(DATEVALUE(TEXT(W309,"MM/DD/YY"))), ISNUMBER(Table2[[#This Row],[QC START]])),
                NETWORKDAYS(Table2[[#This Row],[QC START]], DATEVALUE(TEXT(W309,"MM/DD/YY")), Delivered!$Z$3:$Z$8),
                IF(AND(ISNUMBER(DATEVALUE(TEXT(X309,"MM/DD/YY"))), ISNUMBER(Table2[[#This Row],[QC START]])),
                    NETWORKDAYS(Table2[[#This Row],[QC START]], DATEVALUE(TEXT(X309,"MM/DD/YY")), Delivered!$Z$3:$Z$8),
                    "IN QC"
                )
            )-1
        )
    ),
"IN QC"
)</f>
        <v>NO SHIP DATE</v>
      </c>
      <c r="Y309" s="25"/>
      <c r="Z309" s="25"/>
      <c r="AA309" s="45"/>
    </row>
    <row r="310" spans="1:27" hidden="1">
      <c r="A310" s="6"/>
      <c r="B310" s="30"/>
      <c r="D310" s="6" t="str">
        <f>LEFT(Table2[[#This Row],[Project]],6)</f>
        <v/>
      </c>
      <c r="E310" s="13"/>
      <c r="F310" s="13"/>
      <c r="G310" s="17"/>
      <c r="H310" s="13"/>
      <c r="I310" s="13"/>
      <c r="M310" s="20"/>
      <c r="Q310" s="13"/>
      <c r="V310" s="71" t="str">
        <f>IFERROR(
    IF(W310="DONE",
        "QC DONE",
        IF(OR(X310="TBD", ISBLANK(X310)),
            "NO SHIP DATE",
            IF(AND(ISNUMBER(DATEVALUE(TEXT(W310,"MM/DD/YY"))), ISNUMBER(Table2[[#This Row],[QC START]])),
                NETWORKDAYS(Table2[[#This Row],[QC START]], DATEVALUE(TEXT(W310,"MM/DD/YY")), Delivered!$Z$3:$Z$8),
                IF(AND(ISNUMBER(DATEVALUE(TEXT(X310,"MM/DD/YY"))), ISNUMBER(Table2[[#This Row],[QC START]])),
                    NETWORKDAYS(Table2[[#This Row],[QC START]], DATEVALUE(TEXT(X310,"MM/DD/YY")), Delivered!$Z$3:$Z$8),
                    "IN QC"
                )
            )-1
        )
    ),
"IN QC"
)</f>
        <v>NO SHIP DATE</v>
      </c>
      <c r="Y310" s="25"/>
      <c r="Z310" s="25"/>
      <c r="AA310" s="45"/>
    </row>
    <row r="311" spans="1:27" hidden="1">
      <c r="A311" s="6"/>
      <c r="B311" s="30"/>
      <c r="D311" s="6" t="str">
        <f>LEFT(Table2[[#This Row],[Project]],6)</f>
        <v/>
      </c>
      <c r="E311" s="13"/>
      <c r="F311" s="13"/>
      <c r="G311" s="17"/>
      <c r="H311" s="13"/>
      <c r="I311" s="13"/>
      <c r="M311" s="20"/>
      <c r="Q311" s="13"/>
      <c r="V311" s="71" t="str">
        <f>IFERROR(
    IF(W311="DONE",
        "QC DONE",
        IF(OR(X311="TBD", ISBLANK(X311)),
            "NO SHIP DATE",
            IF(AND(ISNUMBER(DATEVALUE(TEXT(W311,"MM/DD/YY"))), ISNUMBER(Table2[[#This Row],[QC START]])),
                NETWORKDAYS(Table2[[#This Row],[QC START]], DATEVALUE(TEXT(W311,"MM/DD/YY")), Delivered!$Z$3:$Z$8),
                IF(AND(ISNUMBER(DATEVALUE(TEXT(X311,"MM/DD/YY"))), ISNUMBER(Table2[[#This Row],[QC START]])),
                    NETWORKDAYS(Table2[[#This Row],[QC START]], DATEVALUE(TEXT(X311,"MM/DD/YY")), Delivered!$Z$3:$Z$8),
                    "IN QC"
                )
            )-1
        )
    ),
"IN QC"
)</f>
        <v>NO SHIP DATE</v>
      </c>
      <c r="Y311" s="25"/>
      <c r="Z311" s="25"/>
      <c r="AA311" s="45"/>
    </row>
    <row r="312" spans="1:27" hidden="1">
      <c r="A312" s="6"/>
      <c r="B312" s="30"/>
      <c r="D312" s="6" t="str">
        <f>LEFT(Table2[[#This Row],[Project]],6)</f>
        <v/>
      </c>
      <c r="E312" s="13"/>
      <c r="F312" s="13"/>
      <c r="G312" s="17"/>
      <c r="H312" s="13"/>
      <c r="I312" s="13"/>
      <c r="M312" s="20"/>
      <c r="Q312" s="13"/>
      <c r="V312" s="71" t="str">
        <f>IFERROR(
    IF(W312="DONE",
        "QC DONE",
        IF(OR(X312="TBD", ISBLANK(X312)),
            "NO SHIP DATE",
            IF(AND(ISNUMBER(DATEVALUE(TEXT(W312,"MM/DD/YY"))), ISNUMBER(Table2[[#This Row],[QC START]])),
                NETWORKDAYS(Table2[[#This Row],[QC START]], DATEVALUE(TEXT(W312,"MM/DD/YY")), Delivered!$Z$3:$Z$8),
                IF(AND(ISNUMBER(DATEVALUE(TEXT(X312,"MM/DD/YY"))), ISNUMBER(Table2[[#This Row],[QC START]])),
                    NETWORKDAYS(Table2[[#This Row],[QC START]], DATEVALUE(TEXT(X312,"MM/DD/YY")), Delivered!$Z$3:$Z$8),
                    "IN QC"
                )
            )-1
        )
    ),
"IN QC"
)</f>
        <v>NO SHIP DATE</v>
      </c>
      <c r="Y312" s="25"/>
      <c r="Z312" s="25"/>
      <c r="AA312" s="45"/>
    </row>
    <row r="313" spans="1:27" hidden="1">
      <c r="A313" s="6"/>
      <c r="B313" s="30"/>
      <c r="D313" s="6" t="str">
        <f>LEFT(Table2[[#This Row],[Project]],6)</f>
        <v/>
      </c>
      <c r="E313" s="13"/>
      <c r="F313" s="13"/>
      <c r="G313" s="17"/>
      <c r="H313" s="13"/>
      <c r="I313" s="13"/>
      <c r="M313" s="20"/>
      <c r="Q313" s="13"/>
      <c r="V313" s="71" t="str">
        <f>IFERROR(
    IF(W313="DONE",
        "QC DONE",
        IF(OR(X313="TBD", ISBLANK(X313)),
            "NO SHIP DATE",
            IF(AND(ISNUMBER(DATEVALUE(TEXT(W313,"MM/DD/YY"))), ISNUMBER(Table2[[#This Row],[QC START]])),
                NETWORKDAYS(Table2[[#This Row],[QC START]], DATEVALUE(TEXT(W313,"MM/DD/YY")), Delivered!$Z$3:$Z$8),
                IF(AND(ISNUMBER(DATEVALUE(TEXT(X313,"MM/DD/YY"))), ISNUMBER(Table2[[#This Row],[QC START]])),
                    NETWORKDAYS(Table2[[#This Row],[QC START]], DATEVALUE(TEXT(X313,"MM/DD/YY")), Delivered!$Z$3:$Z$8),
                    "IN QC"
                )
            )-1
        )
    ),
"IN QC"
)</f>
        <v>NO SHIP DATE</v>
      </c>
      <c r="Y313" s="25"/>
      <c r="Z313" s="25"/>
      <c r="AA313" s="45"/>
    </row>
    <row r="314" spans="1:27" hidden="1">
      <c r="A314" s="6"/>
      <c r="B314" s="30"/>
      <c r="D314" s="6" t="str">
        <f>LEFT(Table2[[#This Row],[Project]],6)</f>
        <v/>
      </c>
      <c r="E314" s="13"/>
      <c r="F314" s="13"/>
      <c r="G314" s="17"/>
      <c r="H314" s="13"/>
      <c r="I314" s="13"/>
      <c r="M314" s="20"/>
      <c r="Q314" s="13"/>
      <c r="V314" s="71" t="str">
        <f>IFERROR(
    IF(W314="DONE",
        "QC DONE",
        IF(OR(X314="TBD", ISBLANK(X314)),
            "NO SHIP DATE",
            IF(AND(ISNUMBER(DATEVALUE(TEXT(W314,"MM/DD/YY"))), ISNUMBER(Table2[[#This Row],[QC START]])),
                NETWORKDAYS(Table2[[#This Row],[QC START]], DATEVALUE(TEXT(W314,"MM/DD/YY")), Delivered!$Z$3:$Z$8),
                IF(AND(ISNUMBER(DATEVALUE(TEXT(X314,"MM/DD/YY"))), ISNUMBER(Table2[[#This Row],[QC START]])),
                    NETWORKDAYS(Table2[[#This Row],[QC START]], DATEVALUE(TEXT(X314,"MM/DD/YY")), Delivered!$Z$3:$Z$8),
                    "IN QC"
                )
            )-1
        )
    ),
"IN QC"
)</f>
        <v>NO SHIP DATE</v>
      </c>
      <c r="Y314" s="25"/>
      <c r="Z314" s="25"/>
      <c r="AA314" s="45"/>
    </row>
    <row r="315" spans="1:27" hidden="1">
      <c r="A315" s="6"/>
      <c r="B315" s="30"/>
      <c r="D315" s="6" t="str">
        <f>LEFT(Table2[[#This Row],[Project]],6)</f>
        <v/>
      </c>
      <c r="E315" s="13"/>
      <c r="F315" s="13"/>
      <c r="G315" s="17"/>
      <c r="H315" s="13"/>
      <c r="I315" s="13"/>
      <c r="M315" s="20"/>
      <c r="Q315" s="13"/>
      <c r="V315" s="71" t="str">
        <f>IFERROR(
    IF(W315="DONE",
        "QC DONE",
        IF(OR(X315="TBD", ISBLANK(X315)),
            "NO SHIP DATE",
            IF(AND(ISNUMBER(DATEVALUE(TEXT(W315,"MM/DD/YY"))), ISNUMBER(Table2[[#This Row],[QC START]])),
                NETWORKDAYS(Table2[[#This Row],[QC START]], DATEVALUE(TEXT(W315,"MM/DD/YY")), Delivered!$Z$3:$Z$8),
                IF(AND(ISNUMBER(DATEVALUE(TEXT(X315,"MM/DD/YY"))), ISNUMBER(Table2[[#This Row],[QC START]])),
                    NETWORKDAYS(Table2[[#This Row],[QC START]], DATEVALUE(TEXT(X315,"MM/DD/YY")), Delivered!$Z$3:$Z$8),
                    "IN QC"
                )
            )-1
        )
    ),
"IN QC"
)</f>
        <v>NO SHIP DATE</v>
      </c>
      <c r="Y315" s="25"/>
      <c r="Z315" s="25"/>
      <c r="AA315" s="45"/>
    </row>
    <row r="316" spans="1:27" hidden="1">
      <c r="A316" s="6"/>
      <c r="B316" s="30"/>
      <c r="D316" s="6" t="str">
        <f>LEFT(Table2[[#This Row],[Project]],6)</f>
        <v/>
      </c>
      <c r="E316" s="13"/>
      <c r="F316" s="13"/>
      <c r="G316" s="17"/>
      <c r="H316" s="13"/>
      <c r="I316" s="13"/>
      <c r="M316" s="20"/>
      <c r="Q316" s="13"/>
      <c r="V316" s="71" t="str">
        <f>IFERROR(
    IF(W316="DONE",
        "QC DONE",
        IF(OR(X316="TBD", ISBLANK(X316)),
            "NO SHIP DATE",
            IF(AND(ISNUMBER(DATEVALUE(TEXT(W316,"MM/DD/YY"))), ISNUMBER(Table2[[#This Row],[QC START]])),
                NETWORKDAYS(Table2[[#This Row],[QC START]], DATEVALUE(TEXT(W316,"MM/DD/YY")), Delivered!$Z$3:$Z$8),
                IF(AND(ISNUMBER(DATEVALUE(TEXT(X316,"MM/DD/YY"))), ISNUMBER(Table2[[#This Row],[QC START]])),
                    NETWORKDAYS(Table2[[#This Row],[QC START]], DATEVALUE(TEXT(X316,"MM/DD/YY")), Delivered!$Z$3:$Z$8),
                    "IN QC"
                )
            )-1
        )
    ),
"IN QC"
)</f>
        <v>NO SHIP DATE</v>
      </c>
      <c r="Y316" s="25"/>
      <c r="Z316" s="25"/>
      <c r="AA316" s="45"/>
    </row>
    <row r="317" spans="1:27" hidden="1">
      <c r="A317" s="6"/>
      <c r="B317" s="30"/>
      <c r="D317" s="6" t="str">
        <f>LEFT(Table2[[#This Row],[Project]],6)</f>
        <v/>
      </c>
      <c r="E317" s="13"/>
      <c r="F317" s="13"/>
      <c r="G317" s="17"/>
      <c r="H317" s="13"/>
      <c r="I317" s="13"/>
      <c r="M317" s="20"/>
      <c r="Q317" s="13"/>
      <c r="V317" s="71" t="str">
        <f>IFERROR(
    IF(W317="DONE",
        "QC DONE",
        IF(OR(X317="TBD", ISBLANK(X317)),
            "NO SHIP DATE",
            IF(AND(ISNUMBER(DATEVALUE(TEXT(W317,"MM/DD/YY"))), ISNUMBER(Table2[[#This Row],[QC START]])),
                NETWORKDAYS(Table2[[#This Row],[QC START]], DATEVALUE(TEXT(W317,"MM/DD/YY")), Delivered!$Z$3:$Z$8),
                IF(AND(ISNUMBER(DATEVALUE(TEXT(X317,"MM/DD/YY"))), ISNUMBER(Table2[[#This Row],[QC START]])),
                    NETWORKDAYS(Table2[[#This Row],[QC START]], DATEVALUE(TEXT(X317,"MM/DD/YY")), Delivered!$Z$3:$Z$8),
                    "IN QC"
                )
            )-1
        )
    ),
"IN QC"
)</f>
        <v>NO SHIP DATE</v>
      </c>
      <c r="Y317" s="25"/>
      <c r="Z317" s="25"/>
      <c r="AA317" s="45"/>
    </row>
    <row r="318" spans="1:27" hidden="1">
      <c r="A318" s="6"/>
      <c r="B318" s="30"/>
      <c r="D318" s="6" t="str">
        <f>LEFT(Table2[[#This Row],[Project]],6)</f>
        <v/>
      </c>
      <c r="E318" s="13"/>
      <c r="F318" s="13"/>
      <c r="G318" s="17"/>
      <c r="H318" s="13"/>
      <c r="I318" s="13"/>
      <c r="M318" s="20"/>
      <c r="Q318" s="13"/>
      <c r="V318" s="71" t="str">
        <f>IFERROR(
    IF(W318="DONE",
        "QC DONE",
        IF(OR(X318="TBD", ISBLANK(X318)),
            "NO SHIP DATE",
            IF(AND(ISNUMBER(DATEVALUE(TEXT(W318,"MM/DD/YY"))), ISNUMBER(Table2[[#This Row],[QC START]])),
                NETWORKDAYS(Table2[[#This Row],[QC START]], DATEVALUE(TEXT(W318,"MM/DD/YY")), Delivered!$Z$3:$Z$8),
                IF(AND(ISNUMBER(DATEVALUE(TEXT(X318,"MM/DD/YY"))), ISNUMBER(Table2[[#This Row],[QC START]])),
                    NETWORKDAYS(Table2[[#This Row],[QC START]], DATEVALUE(TEXT(X318,"MM/DD/YY")), Delivered!$Z$3:$Z$8),
                    "IN QC"
                )
            )-1
        )
    ),
"IN QC"
)</f>
        <v>NO SHIP DATE</v>
      </c>
      <c r="Y318" s="25"/>
      <c r="Z318" s="25"/>
      <c r="AA318" s="45"/>
    </row>
    <row r="319" spans="1:27" hidden="1">
      <c r="A319" s="6"/>
      <c r="B319" s="30"/>
      <c r="D319" s="6" t="str">
        <f>LEFT(Table2[[#This Row],[Project]],6)</f>
        <v/>
      </c>
      <c r="E319" s="13"/>
      <c r="F319" s="13"/>
      <c r="G319" s="17"/>
      <c r="H319" s="13"/>
      <c r="I319" s="13"/>
      <c r="M319" s="20"/>
      <c r="Q319" s="13"/>
      <c r="V319" s="71" t="str">
        <f>IFERROR(
    IF(W319="DONE",
        "QC DONE",
        IF(OR(X319="TBD", ISBLANK(X319)),
            "NO SHIP DATE",
            IF(AND(ISNUMBER(DATEVALUE(TEXT(W319,"MM/DD/YY"))), ISNUMBER(Table2[[#This Row],[QC START]])),
                NETWORKDAYS(Table2[[#This Row],[QC START]], DATEVALUE(TEXT(W319,"MM/DD/YY")), Delivered!$Z$3:$Z$8),
                IF(AND(ISNUMBER(DATEVALUE(TEXT(X319,"MM/DD/YY"))), ISNUMBER(Table2[[#This Row],[QC START]])),
                    NETWORKDAYS(Table2[[#This Row],[QC START]], DATEVALUE(TEXT(X319,"MM/DD/YY")), Delivered!$Z$3:$Z$8),
                    "IN QC"
                )
            )-1
        )
    ),
"IN QC"
)</f>
        <v>NO SHIP DATE</v>
      </c>
      <c r="Y319" s="25"/>
      <c r="Z319" s="25"/>
      <c r="AA319" s="45"/>
    </row>
    <row r="320" spans="1:27" hidden="1">
      <c r="A320" s="6"/>
      <c r="B320" s="30"/>
      <c r="D320" s="6" t="str">
        <f>LEFT(Table2[[#This Row],[Project]],6)</f>
        <v/>
      </c>
      <c r="E320" s="13"/>
      <c r="F320" s="13"/>
      <c r="G320" s="17"/>
      <c r="H320" s="13"/>
      <c r="I320" s="13"/>
      <c r="M320" s="20"/>
      <c r="Q320" s="13"/>
      <c r="V320" s="71" t="str">
        <f>IFERROR(
    IF(W320="DONE",
        "QC DONE",
        IF(OR(X320="TBD", ISBLANK(X320)),
            "NO SHIP DATE",
            IF(AND(ISNUMBER(DATEVALUE(TEXT(W320,"MM/DD/YY"))), ISNUMBER(Table2[[#This Row],[QC START]])),
                NETWORKDAYS(Table2[[#This Row],[QC START]], DATEVALUE(TEXT(W320,"MM/DD/YY")), Delivered!$Z$3:$Z$8),
                IF(AND(ISNUMBER(DATEVALUE(TEXT(X320,"MM/DD/YY"))), ISNUMBER(Table2[[#This Row],[QC START]])),
                    NETWORKDAYS(Table2[[#This Row],[QC START]], DATEVALUE(TEXT(X320,"MM/DD/YY")), Delivered!$Z$3:$Z$8),
                    "IN QC"
                )
            )-1
        )
    ),
"IN QC"
)</f>
        <v>NO SHIP DATE</v>
      </c>
      <c r="Y320" s="25"/>
      <c r="Z320" s="25"/>
      <c r="AA320" s="45"/>
    </row>
    <row r="321" spans="1:27" hidden="1">
      <c r="A321" s="6"/>
      <c r="B321" s="30"/>
      <c r="D321" s="6" t="str">
        <f>LEFT(Table2[[#This Row],[Project]],6)</f>
        <v/>
      </c>
      <c r="E321" s="13"/>
      <c r="F321" s="13"/>
      <c r="G321" s="17"/>
      <c r="H321" s="13"/>
      <c r="I321" s="13"/>
      <c r="M321" s="20"/>
      <c r="Q321" s="13"/>
      <c r="V321" s="71" t="str">
        <f>IFERROR(
    IF(W321="DONE",
        "QC DONE",
        IF(OR(X321="TBD", ISBLANK(X321)),
            "NO SHIP DATE",
            IF(AND(ISNUMBER(DATEVALUE(TEXT(W321,"MM/DD/YY"))), ISNUMBER(Table2[[#This Row],[QC START]])),
                NETWORKDAYS(Table2[[#This Row],[QC START]], DATEVALUE(TEXT(W321,"MM/DD/YY")), Delivered!$Z$3:$Z$8),
                IF(AND(ISNUMBER(DATEVALUE(TEXT(X321,"MM/DD/YY"))), ISNUMBER(Table2[[#This Row],[QC START]])),
                    NETWORKDAYS(Table2[[#This Row],[QC START]], DATEVALUE(TEXT(X321,"MM/DD/YY")), Delivered!$Z$3:$Z$8),
                    "IN QC"
                )
            )-1
        )
    ),
"IN QC"
)</f>
        <v>NO SHIP DATE</v>
      </c>
      <c r="Y321" s="25"/>
      <c r="Z321" s="25"/>
      <c r="AA321" s="45"/>
    </row>
    <row r="322" spans="1:27" hidden="1">
      <c r="A322" s="6"/>
      <c r="B322" s="30"/>
      <c r="D322" s="6" t="str">
        <f>LEFT(Table2[[#This Row],[Project]],6)</f>
        <v/>
      </c>
      <c r="E322" s="13"/>
      <c r="F322" s="13"/>
      <c r="G322" s="17"/>
      <c r="H322" s="13"/>
      <c r="I322" s="13"/>
      <c r="M322" s="20"/>
      <c r="Q322" s="13"/>
      <c r="V322" s="71" t="str">
        <f>IFERROR(
    IF(W322="DONE",
        "QC DONE",
        IF(OR(X322="TBD", ISBLANK(X322)),
            "NO SHIP DATE",
            IF(AND(ISNUMBER(DATEVALUE(TEXT(W322,"MM/DD/YY"))), ISNUMBER(Table2[[#This Row],[QC START]])),
                NETWORKDAYS(Table2[[#This Row],[QC START]], DATEVALUE(TEXT(W322,"MM/DD/YY")), Delivered!$Z$3:$Z$8),
                IF(AND(ISNUMBER(DATEVALUE(TEXT(X322,"MM/DD/YY"))), ISNUMBER(Table2[[#This Row],[QC START]])),
                    NETWORKDAYS(Table2[[#This Row],[QC START]], DATEVALUE(TEXT(X322,"MM/DD/YY")), Delivered!$Z$3:$Z$8),
                    "IN QC"
                )
            )-1
        )
    ),
"IN QC"
)</f>
        <v>NO SHIP DATE</v>
      </c>
      <c r="Y322" s="25"/>
      <c r="Z322" s="25"/>
      <c r="AA322" s="45"/>
    </row>
    <row r="323" spans="1:27" hidden="1">
      <c r="A323" s="6"/>
      <c r="B323" s="30"/>
      <c r="D323" s="6" t="str">
        <f>LEFT(Table2[[#This Row],[Project]],6)</f>
        <v/>
      </c>
      <c r="E323" s="13"/>
      <c r="F323" s="13"/>
      <c r="G323" s="17"/>
      <c r="H323" s="13"/>
      <c r="I323" s="13"/>
      <c r="M323" s="20"/>
      <c r="Q323" s="13"/>
      <c r="V323" s="71" t="str">
        <f>IFERROR(
    IF(W323="DONE",
        "QC DONE",
        IF(OR(X323="TBD", ISBLANK(X323)),
            "NO SHIP DATE",
            IF(AND(ISNUMBER(DATEVALUE(TEXT(W323,"MM/DD/YY"))), ISNUMBER(Table2[[#This Row],[QC START]])),
                NETWORKDAYS(Table2[[#This Row],[QC START]], DATEVALUE(TEXT(W323,"MM/DD/YY")), Delivered!$Z$3:$Z$8),
                IF(AND(ISNUMBER(DATEVALUE(TEXT(X323,"MM/DD/YY"))), ISNUMBER(Table2[[#This Row],[QC START]])),
                    NETWORKDAYS(Table2[[#This Row],[QC START]], DATEVALUE(TEXT(X323,"MM/DD/YY")), Delivered!$Z$3:$Z$8),
                    "IN QC"
                )
            )-1
        )
    ),
"IN QC"
)</f>
        <v>NO SHIP DATE</v>
      </c>
      <c r="Y323" s="25"/>
      <c r="Z323" s="25"/>
      <c r="AA323" s="45"/>
    </row>
    <row r="324" spans="1:27" hidden="1">
      <c r="A324" s="6"/>
      <c r="B324" s="30"/>
      <c r="D324" s="6" t="str">
        <f>LEFT(Table2[[#This Row],[Project]],6)</f>
        <v/>
      </c>
      <c r="E324" s="13"/>
      <c r="F324" s="13"/>
      <c r="G324" s="17"/>
      <c r="H324" s="13"/>
      <c r="I324" s="13"/>
      <c r="M324" s="20"/>
      <c r="Q324" s="13"/>
      <c r="V324" s="71" t="str">
        <f>IFERROR(
    IF(W324="DONE",
        "QC DONE",
        IF(OR(X324="TBD", ISBLANK(X324)),
            "NO SHIP DATE",
            IF(AND(ISNUMBER(DATEVALUE(TEXT(W324,"MM/DD/YY"))), ISNUMBER(Table2[[#This Row],[QC START]])),
                NETWORKDAYS(Table2[[#This Row],[QC START]], DATEVALUE(TEXT(W324,"MM/DD/YY")), Delivered!$Z$3:$Z$8),
                IF(AND(ISNUMBER(DATEVALUE(TEXT(X324,"MM/DD/YY"))), ISNUMBER(Table2[[#This Row],[QC START]])),
                    NETWORKDAYS(Table2[[#This Row],[QC START]], DATEVALUE(TEXT(X324,"MM/DD/YY")), Delivered!$Z$3:$Z$8),
                    "IN QC"
                )
            )-1
        )
    ),
"IN QC"
)</f>
        <v>NO SHIP DATE</v>
      </c>
      <c r="Y324" s="25"/>
      <c r="Z324" s="25"/>
      <c r="AA324" s="45"/>
    </row>
    <row r="325" spans="1:27" hidden="1">
      <c r="A325" s="6"/>
      <c r="B325" s="30"/>
      <c r="D325" s="6" t="str">
        <f>LEFT(Table2[[#This Row],[Project]],6)</f>
        <v/>
      </c>
      <c r="E325" s="13"/>
      <c r="F325" s="13"/>
      <c r="G325" s="17"/>
      <c r="H325" s="13"/>
      <c r="I325" s="13"/>
      <c r="M325" s="20"/>
      <c r="Q325" s="13"/>
      <c r="V325" s="71" t="str">
        <f>IFERROR(
    IF(W325="DONE",
        "QC DONE",
        IF(OR(X325="TBD", ISBLANK(X325)),
            "NO SHIP DATE",
            IF(AND(ISNUMBER(DATEVALUE(TEXT(W325,"MM/DD/YY"))), ISNUMBER(Table2[[#This Row],[QC START]])),
                NETWORKDAYS(Table2[[#This Row],[QC START]], DATEVALUE(TEXT(W325,"MM/DD/YY")), Delivered!$Z$3:$Z$8),
                IF(AND(ISNUMBER(DATEVALUE(TEXT(X325,"MM/DD/YY"))), ISNUMBER(Table2[[#This Row],[QC START]])),
                    NETWORKDAYS(Table2[[#This Row],[QC START]], DATEVALUE(TEXT(X325,"MM/DD/YY")), Delivered!$Z$3:$Z$8),
                    "IN QC"
                )
            )-1
        )
    ),
"IN QC"
)</f>
        <v>NO SHIP DATE</v>
      </c>
      <c r="Y325" s="25"/>
      <c r="Z325" s="25"/>
      <c r="AA325" s="45"/>
    </row>
    <row r="326" spans="1:27" hidden="1">
      <c r="A326" s="6"/>
      <c r="B326" s="30"/>
      <c r="D326" s="6" t="str">
        <f>LEFT(Table2[[#This Row],[Project]],6)</f>
        <v/>
      </c>
      <c r="E326" s="13"/>
      <c r="F326" s="13"/>
      <c r="G326" s="17"/>
      <c r="H326" s="13"/>
      <c r="I326" s="13"/>
      <c r="M326" s="20"/>
      <c r="Q326" s="13"/>
      <c r="V326" s="71" t="str">
        <f>IFERROR(
    IF(W326="DONE",
        "QC DONE",
        IF(OR(X326="TBD", ISBLANK(X326)),
            "NO SHIP DATE",
            IF(AND(ISNUMBER(DATEVALUE(TEXT(W326,"MM/DD/YY"))), ISNUMBER(Table2[[#This Row],[QC START]])),
                NETWORKDAYS(Table2[[#This Row],[QC START]], DATEVALUE(TEXT(W326,"MM/DD/YY")), Delivered!$Z$3:$Z$8),
                IF(AND(ISNUMBER(DATEVALUE(TEXT(X326,"MM/DD/YY"))), ISNUMBER(Table2[[#This Row],[QC START]])),
                    NETWORKDAYS(Table2[[#This Row],[QC START]], DATEVALUE(TEXT(X326,"MM/DD/YY")), Delivered!$Z$3:$Z$8),
                    "IN QC"
                )
            )-1
        )
    ),
"IN QC"
)</f>
        <v>NO SHIP DATE</v>
      </c>
      <c r="Y326" s="25"/>
      <c r="Z326" s="25"/>
      <c r="AA326" s="45"/>
    </row>
    <row r="327" spans="1:27" hidden="1">
      <c r="A327" s="6"/>
      <c r="B327" s="30"/>
      <c r="D327" s="6" t="str">
        <f>LEFT(Table2[[#This Row],[Project]],6)</f>
        <v/>
      </c>
      <c r="E327" s="13"/>
      <c r="F327" s="13"/>
      <c r="G327" s="17"/>
      <c r="H327" s="13"/>
      <c r="I327" s="13"/>
      <c r="M327" s="20"/>
      <c r="Q327" s="13"/>
      <c r="V327" s="71" t="str">
        <f>IFERROR(
    IF(W327="DONE",
        "QC DONE",
        IF(OR(X327="TBD", ISBLANK(X327)),
            "NO SHIP DATE",
            IF(AND(ISNUMBER(DATEVALUE(TEXT(W327,"MM/DD/YY"))), ISNUMBER(Table2[[#This Row],[QC START]])),
                NETWORKDAYS(Table2[[#This Row],[QC START]], DATEVALUE(TEXT(W327,"MM/DD/YY")), Delivered!$Z$3:$Z$8),
                IF(AND(ISNUMBER(DATEVALUE(TEXT(X327,"MM/DD/YY"))), ISNUMBER(Table2[[#This Row],[QC START]])),
                    NETWORKDAYS(Table2[[#This Row],[QC START]], DATEVALUE(TEXT(X327,"MM/DD/YY")), Delivered!$Z$3:$Z$8),
                    "IN QC"
                )
            )-1
        )
    ),
"IN QC"
)</f>
        <v>NO SHIP DATE</v>
      </c>
      <c r="Y327" s="25"/>
      <c r="Z327" s="25"/>
      <c r="AA327" s="45"/>
    </row>
    <row r="328" spans="1:27" hidden="1">
      <c r="A328" s="6"/>
      <c r="B328" s="30"/>
      <c r="D328" s="6" t="str">
        <f>LEFT(Table2[[#This Row],[Project]],6)</f>
        <v/>
      </c>
      <c r="E328" s="13"/>
      <c r="F328" s="13"/>
      <c r="G328" s="17"/>
      <c r="H328" s="13"/>
      <c r="I328" s="13"/>
      <c r="M328" s="20"/>
      <c r="Q328" s="13"/>
      <c r="V328" s="71" t="str">
        <f>IFERROR(
    IF(W328="DONE",
        "QC DONE",
        IF(OR(X328="TBD", ISBLANK(X328)),
            "NO SHIP DATE",
            IF(AND(ISNUMBER(DATEVALUE(TEXT(W328,"MM/DD/YY"))), ISNUMBER(Table2[[#This Row],[QC START]])),
                NETWORKDAYS(Table2[[#This Row],[QC START]], DATEVALUE(TEXT(W328,"MM/DD/YY")), Delivered!$Z$3:$Z$8),
                IF(AND(ISNUMBER(DATEVALUE(TEXT(X328,"MM/DD/YY"))), ISNUMBER(Table2[[#This Row],[QC START]])),
                    NETWORKDAYS(Table2[[#This Row],[QC START]], DATEVALUE(TEXT(X328,"MM/DD/YY")), Delivered!$Z$3:$Z$8),
                    "IN QC"
                )
            )-1
        )
    ),
"IN QC"
)</f>
        <v>NO SHIP DATE</v>
      </c>
      <c r="Y328" s="25"/>
      <c r="Z328" s="25"/>
      <c r="AA328" s="45"/>
    </row>
    <row r="329" spans="1:27" hidden="1">
      <c r="A329" s="6"/>
      <c r="B329" s="30"/>
      <c r="D329" s="6" t="str">
        <f>LEFT(Table2[[#This Row],[Project]],6)</f>
        <v/>
      </c>
      <c r="E329" s="13"/>
      <c r="F329" s="13"/>
      <c r="G329" s="17"/>
      <c r="H329" s="13"/>
      <c r="I329" s="13"/>
      <c r="M329" s="20"/>
      <c r="Q329" s="13"/>
      <c r="V329" s="71" t="str">
        <f>IFERROR(
    IF(W329="DONE",
        "QC DONE",
        IF(OR(X329="TBD", ISBLANK(X329)),
            "NO SHIP DATE",
            IF(AND(ISNUMBER(DATEVALUE(TEXT(W329,"MM/DD/YY"))), ISNUMBER(Table2[[#This Row],[QC START]])),
                NETWORKDAYS(Table2[[#This Row],[QC START]], DATEVALUE(TEXT(W329,"MM/DD/YY")), Delivered!$Z$3:$Z$8),
                IF(AND(ISNUMBER(DATEVALUE(TEXT(X329,"MM/DD/YY"))), ISNUMBER(Table2[[#This Row],[QC START]])),
                    NETWORKDAYS(Table2[[#This Row],[QC START]], DATEVALUE(TEXT(X329,"MM/DD/YY")), Delivered!$Z$3:$Z$8),
                    "IN QC"
                )
            )-1
        )
    ),
"IN QC"
)</f>
        <v>NO SHIP DATE</v>
      </c>
      <c r="Y329" s="25"/>
      <c r="Z329" s="25"/>
      <c r="AA329" s="45"/>
    </row>
    <row r="330" spans="1:27" hidden="1">
      <c r="A330" s="6"/>
      <c r="B330" s="30"/>
      <c r="D330" s="6" t="str">
        <f>LEFT(Table2[[#This Row],[Project]],6)</f>
        <v/>
      </c>
      <c r="E330" s="13"/>
      <c r="F330" s="13"/>
      <c r="G330" s="17"/>
      <c r="H330" s="13"/>
      <c r="I330" s="13"/>
      <c r="M330" s="20"/>
      <c r="Q330" s="13"/>
      <c r="V330" s="71" t="str">
        <f>IFERROR(
    IF(W330="DONE",
        "QC DONE",
        IF(OR(X330="TBD", ISBLANK(X330)),
            "NO SHIP DATE",
            IF(AND(ISNUMBER(DATEVALUE(TEXT(W330,"MM/DD/YY"))), ISNUMBER(Table2[[#This Row],[QC START]])),
                NETWORKDAYS(Table2[[#This Row],[QC START]], DATEVALUE(TEXT(W330,"MM/DD/YY")), Delivered!$Z$3:$Z$8),
                IF(AND(ISNUMBER(DATEVALUE(TEXT(X330,"MM/DD/YY"))), ISNUMBER(Table2[[#This Row],[QC START]])),
                    NETWORKDAYS(Table2[[#This Row],[QC START]], DATEVALUE(TEXT(X330,"MM/DD/YY")), Delivered!$Z$3:$Z$8),
                    "IN QC"
                )
            )-1
        )
    ),
"IN QC"
)</f>
        <v>NO SHIP DATE</v>
      </c>
      <c r="Y330" s="25"/>
      <c r="Z330" s="25"/>
      <c r="AA330" s="45"/>
    </row>
    <row r="331" spans="1:27" hidden="1">
      <c r="A331" s="6"/>
      <c r="B331" s="30"/>
      <c r="D331" s="6" t="str">
        <f>LEFT(Table2[[#This Row],[Project]],6)</f>
        <v/>
      </c>
      <c r="E331" s="13"/>
      <c r="F331" s="13"/>
      <c r="G331" s="17"/>
      <c r="H331" s="13"/>
      <c r="I331" s="13"/>
      <c r="M331" s="20"/>
      <c r="Q331" s="13"/>
      <c r="V331" s="71" t="str">
        <f>IFERROR(
    IF(W331="DONE",
        "QC DONE",
        IF(OR(X331="TBD", ISBLANK(X331)),
            "NO SHIP DATE",
            IF(AND(ISNUMBER(DATEVALUE(TEXT(W331,"MM/DD/YY"))), ISNUMBER(Table2[[#This Row],[QC START]])),
                NETWORKDAYS(Table2[[#This Row],[QC START]], DATEVALUE(TEXT(W331,"MM/DD/YY")), Delivered!$Z$3:$Z$8),
                IF(AND(ISNUMBER(DATEVALUE(TEXT(X331,"MM/DD/YY"))), ISNUMBER(Table2[[#This Row],[QC START]])),
                    NETWORKDAYS(Table2[[#This Row],[QC START]], DATEVALUE(TEXT(X331,"MM/DD/YY")), Delivered!$Z$3:$Z$8),
                    "IN QC"
                )
            )-1
        )
    ),
"IN QC"
)</f>
        <v>NO SHIP DATE</v>
      </c>
      <c r="Y331" s="25"/>
      <c r="Z331" s="25"/>
      <c r="AA331" s="45"/>
    </row>
    <row r="332" spans="1:27" hidden="1">
      <c r="A332" s="6"/>
      <c r="B332" s="30"/>
      <c r="D332" s="6" t="str">
        <f>LEFT(Table2[[#This Row],[Project]],6)</f>
        <v/>
      </c>
      <c r="E332" s="13"/>
      <c r="F332" s="13"/>
      <c r="G332" s="17"/>
      <c r="H332" s="13"/>
      <c r="I332" s="13"/>
      <c r="M332" s="20"/>
      <c r="Q332" s="13"/>
      <c r="V332" s="71" t="str">
        <f>IFERROR(
    IF(W332="DONE",
        "QC DONE",
        IF(OR(X332="TBD", ISBLANK(X332)),
            "NO SHIP DATE",
            IF(AND(ISNUMBER(DATEVALUE(TEXT(W332,"MM/DD/YY"))), ISNUMBER(Table2[[#This Row],[QC START]])),
                NETWORKDAYS(Table2[[#This Row],[QC START]], DATEVALUE(TEXT(W332,"MM/DD/YY")), Delivered!$Z$3:$Z$8),
                IF(AND(ISNUMBER(DATEVALUE(TEXT(X332,"MM/DD/YY"))), ISNUMBER(Table2[[#This Row],[QC START]])),
                    NETWORKDAYS(Table2[[#This Row],[QC START]], DATEVALUE(TEXT(X332,"MM/DD/YY")), Delivered!$Z$3:$Z$8),
                    "IN QC"
                )
            )-1
        )
    ),
"IN QC"
)</f>
        <v>NO SHIP DATE</v>
      </c>
      <c r="Y332" s="25"/>
      <c r="Z332" s="25"/>
      <c r="AA332" s="45"/>
    </row>
    <row r="333" spans="1:27" hidden="1">
      <c r="A333" s="6"/>
      <c r="B333" s="30"/>
      <c r="D333" s="6" t="str">
        <f>LEFT(Table2[[#This Row],[Project]],6)</f>
        <v/>
      </c>
      <c r="E333" s="13"/>
      <c r="F333" s="13"/>
      <c r="G333" s="17"/>
      <c r="H333" s="13"/>
      <c r="I333" s="13"/>
      <c r="M333" s="20"/>
      <c r="Q333" s="13"/>
      <c r="V333" s="71" t="str">
        <f>IFERROR(
    IF(W333="DONE",
        "QC DONE",
        IF(OR(X333="TBD", ISBLANK(X333)),
            "NO SHIP DATE",
            IF(AND(ISNUMBER(DATEVALUE(TEXT(W333,"MM/DD/YY"))), ISNUMBER(Table2[[#This Row],[QC START]])),
                NETWORKDAYS(Table2[[#This Row],[QC START]], DATEVALUE(TEXT(W333,"MM/DD/YY")), Delivered!$Z$3:$Z$8),
                IF(AND(ISNUMBER(DATEVALUE(TEXT(X333,"MM/DD/YY"))), ISNUMBER(Table2[[#This Row],[QC START]])),
                    NETWORKDAYS(Table2[[#This Row],[QC START]], DATEVALUE(TEXT(X333,"MM/DD/YY")), Delivered!$Z$3:$Z$8),
                    "IN QC"
                )
            )-1
        )
    ),
"IN QC"
)</f>
        <v>NO SHIP DATE</v>
      </c>
      <c r="Y333" s="25"/>
      <c r="Z333" s="25"/>
      <c r="AA333" s="45"/>
    </row>
    <row r="334" spans="1:27" hidden="1">
      <c r="A334" s="6"/>
      <c r="B334" s="30"/>
      <c r="D334" s="6" t="str">
        <f>LEFT(Table2[[#This Row],[Project]],6)</f>
        <v/>
      </c>
      <c r="E334" s="13"/>
      <c r="F334" s="13"/>
      <c r="G334" s="17"/>
      <c r="H334" s="13"/>
      <c r="I334" s="13"/>
      <c r="M334" s="20"/>
      <c r="Q334" s="13"/>
      <c r="V334" s="71" t="str">
        <f>IFERROR(
    IF(W334="DONE",
        "QC DONE",
        IF(OR(X334="TBD", ISBLANK(X334)),
            "NO SHIP DATE",
            IF(AND(ISNUMBER(DATEVALUE(TEXT(W334,"MM/DD/YY"))), ISNUMBER(Table2[[#This Row],[QC START]])),
                NETWORKDAYS(Table2[[#This Row],[QC START]], DATEVALUE(TEXT(W334,"MM/DD/YY")), Delivered!$Z$3:$Z$8),
                IF(AND(ISNUMBER(DATEVALUE(TEXT(X334,"MM/DD/YY"))), ISNUMBER(Table2[[#This Row],[QC START]])),
                    NETWORKDAYS(Table2[[#This Row],[QC START]], DATEVALUE(TEXT(X334,"MM/DD/YY")), Delivered!$Z$3:$Z$8),
                    "IN QC"
                )
            )-1
        )
    ),
"IN QC"
)</f>
        <v>NO SHIP DATE</v>
      </c>
      <c r="Y334" s="25"/>
      <c r="Z334" s="25"/>
      <c r="AA334" s="45"/>
    </row>
    <row r="335" spans="1:27" hidden="1">
      <c r="A335" s="6"/>
      <c r="B335" s="30"/>
      <c r="D335" s="6" t="str">
        <f>LEFT(Table2[[#This Row],[Project]],6)</f>
        <v/>
      </c>
      <c r="E335" s="13"/>
      <c r="F335" s="13"/>
      <c r="G335" s="17"/>
      <c r="H335" s="13"/>
      <c r="I335" s="13"/>
      <c r="M335" s="20"/>
      <c r="Q335" s="13"/>
      <c r="V335" s="71" t="str">
        <f>IFERROR(
    IF(W335="DONE",
        "QC DONE",
        IF(OR(X335="TBD", ISBLANK(X335)),
            "NO SHIP DATE",
            IF(AND(ISNUMBER(DATEVALUE(TEXT(W335,"MM/DD/YY"))), ISNUMBER(Table2[[#This Row],[QC START]])),
                NETWORKDAYS(Table2[[#This Row],[QC START]], DATEVALUE(TEXT(W335,"MM/DD/YY")), Delivered!$Z$3:$Z$8),
                IF(AND(ISNUMBER(DATEVALUE(TEXT(X335,"MM/DD/YY"))), ISNUMBER(Table2[[#This Row],[QC START]])),
                    NETWORKDAYS(Table2[[#This Row],[QC START]], DATEVALUE(TEXT(X335,"MM/DD/YY")), Delivered!$Z$3:$Z$8),
                    "IN QC"
                )
            )-1
        )
    ),
"IN QC"
)</f>
        <v>NO SHIP DATE</v>
      </c>
      <c r="Y335" s="25"/>
      <c r="Z335" s="25"/>
      <c r="AA335" s="45"/>
    </row>
    <row r="336" spans="1:27" hidden="1">
      <c r="A336" s="6"/>
      <c r="B336" s="30"/>
      <c r="D336" s="6" t="str">
        <f>LEFT(Table2[[#This Row],[Project]],6)</f>
        <v/>
      </c>
      <c r="E336" s="13"/>
      <c r="F336" s="13"/>
      <c r="G336" s="17"/>
      <c r="H336" s="13"/>
      <c r="I336" s="13"/>
      <c r="M336" s="20"/>
      <c r="Q336" s="13"/>
      <c r="V336" s="71" t="str">
        <f>IFERROR(
    IF(W336="DONE",
        "QC DONE",
        IF(OR(X336="TBD", ISBLANK(X336)),
            "NO SHIP DATE",
            IF(AND(ISNUMBER(DATEVALUE(TEXT(W336,"MM/DD/YY"))), ISNUMBER(Table2[[#This Row],[QC START]])),
                NETWORKDAYS(Table2[[#This Row],[QC START]], DATEVALUE(TEXT(W336,"MM/DD/YY")), Delivered!$Z$3:$Z$8),
                IF(AND(ISNUMBER(DATEVALUE(TEXT(X336,"MM/DD/YY"))), ISNUMBER(Table2[[#This Row],[QC START]])),
                    NETWORKDAYS(Table2[[#This Row],[QC START]], DATEVALUE(TEXT(X336,"MM/DD/YY")), Delivered!$Z$3:$Z$8),
                    "IN QC"
                )
            )-1
        )
    ),
"IN QC"
)</f>
        <v>NO SHIP DATE</v>
      </c>
      <c r="Y336" s="25"/>
      <c r="Z336" s="25"/>
      <c r="AA336" s="45"/>
    </row>
    <row r="337" spans="1:27" hidden="1">
      <c r="A337" s="6"/>
      <c r="B337" s="30"/>
      <c r="D337" s="6" t="str">
        <f>LEFT(Table2[[#This Row],[Project]],6)</f>
        <v/>
      </c>
      <c r="E337" s="13"/>
      <c r="F337" s="13"/>
      <c r="G337" s="17"/>
      <c r="H337" s="13"/>
      <c r="I337" s="13"/>
      <c r="M337" s="20"/>
      <c r="Q337" s="13"/>
      <c r="V337" s="71" t="str">
        <f>IFERROR(
    IF(W337="DONE",
        "QC DONE",
        IF(OR(X337="TBD", ISBLANK(X337)),
            "NO SHIP DATE",
            IF(AND(ISNUMBER(DATEVALUE(TEXT(W337,"MM/DD/YY"))), ISNUMBER(Table2[[#This Row],[QC START]])),
                NETWORKDAYS(Table2[[#This Row],[QC START]], DATEVALUE(TEXT(W337,"MM/DD/YY")), Delivered!$Z$3:$Z$8),
                IF(AND(ISNUMBER(DATEVALUE(TEXT(X337,"MM/DD/YY"))), ISNUMBER(Table2[[#This Row],[QC START]])),
                    NETWORKDAYS(Table2[[#This Row],[QC START]], DATEVALUE(TEXT(X337,"MM/DD/YY")), Delivered!$Z$3:$Z$8),
                    "IN QC"
                )
            )-1
        )
    ),
"IN QC"
)</f>
        <v>NO SHIP DATE</v>
      </c>
      <c r="Y337" s="25"/>
      <c r="Z337" s="25"/>
      <c r="AA337" s="45"/>
    </row>
    <row r="338" spans="1:27" hidden="1">
      <c r="A338" s="6"/>
      <c r="B338" s="30"/>
      <c r="D338" s="6" t="str">
        <f>LEFT(Table2[[#This Row],[Project]],6)</f>
        <v/>
      </c>
      <c r="E338" s="13"/>
      <c r="F338" s="13"/>
      <c r="G338" s="17"/>
      <c r="H338" s="13"/>
      <c r="I338" s="13"/>
      <c r="M338" s="20"/>
      <c r="Q338" s="13"/>
      <c r="V338" s="71" t="str">
        <f>IFERROR(
    IF(W338="DONE",
        "QC DONE",
        IF(OR(X338="TBD", ISBLANK(X338)),
            "NO SHIP DATE",
            IF(AND(ISNUMBER(DATEVALUE(TEXT(W338,"MM/DD/YY"))), ISNUMBER(Table2[[#This Row],[QC START]])),
                NETWORKDAYS(Table2[[#This Row],[QC START]], DATEVALUE(TEXT(W338,"MM/DD/YY")), Delivered!$Z$3:$Z$8),
                IF(AND(ISNUMBER(DATEVALUE(TEXT(X338,"MM/DD/YY"))), ISNUMBER(Table2[[#This Row],[QC START]])),
                    NETWORKDAYS(Table2[[#This Row],[QC START]], DATEVALUE(TEXT(X338,"MM/DD/YY")), Delivered!$Z$3:$Z$8),
                    "IN QC"
                )
            )-1
        )
    ),
"IN QC"
)</f>
        <v>NO SHIP DATE</v>
      </c>
      <c r="Y338" s="25"/>
      <c r="Z338" s="25"/>
      <c r="AA338" s="45"/>
    </row>
    <row r="339" spans="1:27" hidden="1">
      <c r="A339" s="6"/>
      <c r="B339" s="30"/>
      <c r="D339" s="6" t="str">
        <f>LEFT(Table2[[#This Row],[Project]],6)</f>
        <v/>
      </c>
      <c r="E339" s="13"/>
      <c r="F339" s="13"/>
      <c r="G339" s="17"/>
      <c r="H339" s="13"/>
      <c r="I339" s="13"/>
      <c r="M339" s="20"/>
      <c r="Q339" s="13"/>
      <c r="V339" s="71" t="str">
        <f>IFERROR(
    IF(W339="DONE",
        "QC DONE",
        IF(OR(X339="TBD", ISBLANK(X339)),
            "NO SHIP DATE",
            IF(AND(ISNUMBER(DATEVALUE(TEXT(W339,"MM/DD/YY"))), ISNUMBER(Table2[[#This Row],[QC START]])),
                NETWORKDAYS(Table2[[#This Row],[QC START]], DATEVALUE(TEXT(W339,"MM/DD/YY")), Delivered!$Z$3:$Z$8),
                IF(AND(ISNUMBER(DATEVALUE(TEXT(X339,"MM/DD/YY"))), ISNUMBER(Table2[[#This Row],[QC START]])),
                    NETWORKDAYS(Table2[[#This Row],[QC START]], DATEVALUE(TEXT(X339,"MM/DD/YY")), Delivered!$Z$3:$Z$8),
                    "IN QC"
                )
            )-1
        )
    ),
"IN QC"
)</f>
        <v>NO SHIP DATE</v>
      </c>
      <c r="Y339" s="25"/>
      <c r="Z339" s="25"/>
      <c r="AA339" s="45"/>
    </row>
    <row r="340" spans="1:27" hidden="1">
      <c r="A340" s="6"/>
      <c r="B340" s="30"/>
      <c r="D340" s="6" t="str">
        <f>LEFT(Table2[[#This Row],[Project]],6)</f>
        <v/>
      </c>
      <c r="E340" s="13"/>
      <c r="F340" s="13"/>
      <c r="G340" s="17"/>
      <c r="H340" s="13"/>
      <c r="I340" s="13"/>
      <c r="M340" s="20"/>
      <c r="Q340" s="13"/>
      <c r="V340" s="71" t="str">
        <f>IFERROR(
    IF(W340="DONE",
        "QC DONE",
        IF(OR(X340="TBD", ISBLANK(X340)),
            "NO SHIP DATE",
            IF(AND(ISNUMBER(DATEVALUE(TEXT(W340,"MM/DD/YY"))), ISNUMBER(Table2[[#This Row],[QC START]])),
                NETWORKDAYS(Table2[[#This Row],[QC START]], DATEVALUE(TEXT(W340,"MM/DD/YY")), Delivered!$Z$3:$Z$8),
                IF(AND(ISNUMBER(DATEVALUE(TEXT(X340,"MM/DD/YY"))), ISNUMBER(Table2[[#This Row],[QC START]])),
                    NETWORKDAYS(Table2[[#This Row],[QC START]], DATEVALUE(TEXT(X340,"MM/DD/YY")), Delivered!$Z$3:$Z$8),
                    "IN QC"
                )
            )-1
        )
    ),
"IN QC"
)</f>
        <v>NO SHIP DATE</v>
      </c>
      <c r="Y340" s="25"/>
      <c r="Z340" s="25"/>
      <c r="AA340" s="45"/>
    </row>
    <row r="341" spans="1:27" hidden="1">
      <c r="A341" s="6"/>
      <c r="B341" s="30"/>
      <c r="D341" s="6" t="str">
        <f>LEFT(Table2[[#This Row],[Project]],6)</f>
        <v/>
      </c>
      <c r="E341" s="13"/>
      <c r="F341" s="13"/>
      <c r="G341" s="17"/>
      <c r="H341" s="13"/>
      <c r="I341" s="13"/>
      <c r="M341" s="20"/>
      <c r="Q341" s="13"/>
      <c r="V341" s="71" t="str">
        <f>IFERROR(
    IF(W341="DONE",
        "QC DONE",
        IF(OR(X341="TBD", ISBLANK(X341)),
            "NO SHIP DATE",
            IF(AND(ISNUMBER(DATEVALUE(TEXT(W341,"MM/DD/YY"))), ISNUMBER(Table2[[#This Row],[QC START]])),
                NETWORKDAYS(Table2[[#This Row],[QC START]], DATEVALUE(TEXT(W341,"MM/DD/YY")), Delivered!$Z$3:$Z$8),
                IF(AND(ISNUMBER(DATEVALUE(TEXT(X341,"MM/DD/YY"))), ISNUMBER(Table2[[#This Row],[QC START]])),
                    NETWORKDAYS(Table2[[#This Row],[QC START]], DATEVALUE(TEXT(X341,"MM/DD/YY")), Delivered!$Z$3:$Z$8),
                    "IN QC"
                )
            )-1
        )
    ),
"IN QC"
)</f>
        <v>NO SHIP DATE</v>
      </c>
      <c r="Y341" s="25"/>
      <c r="Z341" s="25"/>
      <c r="AA341" s="45"/>
    </row>
    <row r="342" spans="1:27" hidden="1">
      <c r="A342" s="6"/>
      <c r="B342" s="30"/>
      <c r="D342" s="6" t="str">
        <f>LEFT(Table2[[#This Row],[Project]],6)</f>
        <v/>
      </c>
      <c r="E342" s="13"/>
      <c r="F342" s="13"/>
      <c r="G342" s="17"/>
      <c r="H342" s="13"/>
      <c r="I342" s="13"/>
      <c r="M342" s="20"/>
      <c r="Q342" s="13"/>
      <c r="V342" s="71" t="str">
        <f>IFERROR(
    IF(W342="DONE",
        "QC DONE",
        IF(OR(X342="TBD", ISBLANK(X342)),
            "NO SHIP DATE",
            IF(AND(ISNUMBER(DATEVALUE(TEXT(W342,"MM/DD/YY"))), ISNUMBER(Table2[[#This Row],[QC START]])),
                NETWORKDAYS(Table2[[#This Row],[QC START]], DATEVALUE(TEXT(W342,"MM/DD/YY")), Delivered!$Z$3:$Z$8),
                IF(AND(ISNUMBER(DATEVALUE(TEXT(X342,"MM/DD/YY"))), ISNUMBER(Table2[[#This Row],[QC START]])),
                    NETWORKDAYS(Table2[[#This Row],[QC START]], DATEVALUE(TEXT(X342,"MM/DD/YY")), Delivered!$Z$3:$Z$8),
                    "IN QC"
                )
            )-1
        )
    ),
"IN QC"
)</f>
        <v>NO SHIP DATE</v>
      </c>
      <c r="Y342" s="25"/>
      <c r="Z342" s="25"/>
      <c r="AA342" s="45"/>
    </row>
    <row r="343" spans="1:27" hidden="1">
      <c r="A343" s="6"/>
      <c r="B343" s="30"/>
      <c r="D343" s="6" t="str">
        <f>LEFT(Table2[[#This Row],[Project]],6)</f>
        <v/>
      </c>
      <c r="E343" s="13"/>
      <c r="F343" s="13"/>
      <c r="G343" s="17"/>
      <c r="H343" s="13"/>
      <c r="I343" s="13"/>
      <c r="M343" s="20"/>
      <c r="Q343" s="13"/>
      <c r="V343" s="71" t="str">
        <f>IFERROR(
    IF(W343="DONE",
        "QC DONE",
        IF(OR(X343="TBD", ISBLANK(X343)),
            "NO SHIP DATE",
            IF(AND(ISNUMBER(DATEVALUE(TEXT(W343,"MM/DD/YY"))), ISNUMBER(Table2[[#This Row],[QC START]])),
                NETWORKDAYS(Table2[[#This Row],[QC START]], DATEVALUE(TEXT(W343,"MM/DD/YY")), Delivered!$Z$3:$Z$8),
                IF(AND(ISNUMBER(DATEVALUE(TEXT(X343,"MM/DD/YY"))), ISNUMBER(Table2[[#This Row],[QC START]])),
                    NETWORKDAYS(Table2[[#This Row],[QC START]], DATEVALUE(TEXT(X343,"MM/DD/YY")), Delivered!$Z$3:$Z$8),
                    "IN QC"
                )
            )-1
        )
    ),
"IN QC"
)</f>
        <v>NO SHIP DATE</v>
      </c>
      <c r="Y343" s="25"/>
      <c r="Z343" s="25"/>
      <c r="AA343" s="45"/>
    </row>
    <row r="344" spans="1:27" hidden="1">
      <c r="A344" s="6"/>
      <c r="B344" s="30"/>
      <c r="D344" s="6" t="str">
        <f>LEFT(Table2[[#This Row],[Project]],6)</f>
        <v/>
      </c>
      <c r="E344" s="13"/>
      <c r="F344" s="13"/>
      <c r="G344" s="17"/>
      <c r="H344" s="13"/>
      <c r="I344" s="13"/>
      <c r="M344" s="20"/>
      <c r="Q344" s="13"/>
      <c r="V344" s="71" t="str">
        <f>IFERROR(
    IF(W344="DONE",
        "QC DONE",
        IF(OR(X344="TBD", ISBLANK(X344)),
            "NO SHIP DATE",
            IF(AND(ISNUMBER(DATEVALUE(TEXT(W344,"MM/DD/YY"))), ISNUMBER(Table2[[#This Row],[QC START]])),
                NETWORKDAYS(Table2[[#This Row],[QC START]], DATEVALUE(TEXT(W344,"MM/DD/YY")), Delivered!$Z$3:$Z$8),
                IF(AND(ISNUMBER(DATEVALUE(TEXT(X344,"MM/DD/YY"))), ISNUMBER(Table2[[#This Row],[QC START]])),
                    NETWORKDAYS(Table2[[#This Row],[QC START]], DATEVALUE(TEXT(X344,"MM/DD/YY")), Delivered!$Z$3:$Z$8),
                    "IN QC"
                )
            )-1
        )
    ),
"IN QC"
)</f>
        <v>NO SHIP DATE</v>
      </c>
      <c r="Y344" s="25"/>
      <c r="Z344" s="25"/>
      <c r="AA344" s="45"/>
    </row>
    <row r="345" spans="1:27" hidden="1">
      <c r="A345" s="6"/>
      <c r="B345" s="30"/>
      <c r="D345" s="6" t="str">
        <f>LEFT(Table2[[#This Row],[Project]],6)</f>
        <v/>
      </c>
      <c r="E345" s="13"/>
      <c r="F345" s="13"/>
      <c r="G345" s="17"/>
      <c r="H345" s="13"/>
      <c r="I345" s="13"/>
      <c r="M345" s="20"/>
      <c r="Q345" s="13"/>
      <c r="V345" s="71" t="str">
        <f>IFERROR(
    IF(W345="DONE",
        "QC DONE",
        IF(OR(X345="TBD", ISBLANK(X345)),
            "NO SHIP DATE",
            IF(AND(ISNUMBER(DATEVALUE(TEXT(W345,"MM/DD/YY"))), ISNUMBER(Table2[[#This Row],[QC START]])),
                NETWORKDAYS(Table2[[#This Row],[QC START]], DATEVALUE(TEXT(W345,"MM/DD/YY")), Delivered!$Z$3:$Z$8),
                IF(AND(ISNUMBER(DATEVALUE(TEXT(X345,"MM/DD/YY"))), ISNUMBER(Table2[[#This Row],[QC START]])),
                    NETWORKDAYS(Table2[[#This Row],[QC START]], DATEVALUE(TEXT(X345,"MM/DD/YY")), Delivered!$Z$3:$Z$8),
                    "IN QC"
                )
            )-1
        )
    ),
"IN QC"
)</f>
        <v>NO SHIP DATE</v>
      </c>
      <c r="Y345" s="25"/>
      <c r="Z345" s="25"/>
      <c r="AA345" s="45"/>
    </row>
    <row r="346" spans="1:27" hidden="1">
      <c r="A346" s="6"/>
      <c r="B346" s="30"/>
      <c r="D346" s="6" t="str">
        <f>LEFT(Table2[[#This Row],[Project]],6)</f>
        <v/>
      </c>
      <c r="E346" s="13"/>
      <c r="F346" s="13"/>
      <c r="G346" s="17"/>
      <c r="H346" s="13"/>
      <c r="I346" s="13"/>
      <c r="M346" s="20"/>
      <c r="Q346" s="13"/>
      <c r="V346" s="71" t="str">
        <f>IFERROR(
    IF(W346="DONE",
        "QC DONE",
        IF(OR(X346="TBD", ISBLANK(X346)),
            "NO SHIP DATE",
            IF(AND(ISNUMBER(DATEVALUE(TEXT(W346,"MM/DD/YY"))), ISNUMBER(Table2[[#This Row],[QC START]])),
                NETWORKDAYS(Table2[[#This Row],[QC START]], DATEVALUE(TEXT(W346,"MM/DD/YY")), Delivered!$Z$3:$Z$8),
                IF(AND(ISNUMBER(DATEVALUE(TEXT(X346,"MM/DD/YY"))), ISNUMBER(Table2[[#This Row],[QC START]])),
                    NETWORKDAYS(Table2[[#This Row],[QC START]], DATEVALUE(TEXT(X346,"MM/DD/YY")), Delivered!$Z$3:$Z$8),
                    "IN QC"
                )
            )-1
        )
    ),
"IN QC"
)</f>
        <v>NO SHIP DATE</v>
      </c>
      <c r="Y346" s="25"/>
      <c r="Z346" s="25"/>
      <c r="AA346" s="45"/>
    </row>
    <row r="347" spans="1:27" hidden="1">
      <c r="A347" s="6"/>
      <c r="B347" s="30"/>
      <c r="D347" s="6" t="str">
        <f>LEFT(Table2[[#This Row],[Project]],6)</f>
        <v/>
      </c>
      <c r="E347" s="13"/>
      <c r="F347" s="13"/>
      <c r="G347" s="17"/>
      <c r="H347" s="13"/>
      <c r="I347" s="13"/>
      <c r="M347" s="20"/>
      <c r="Q347" s="13"/>
      <c r="V347" s="71" t="str">
        <f>IFERROR(
    IF(W347="DONE",
        "QC DONE",
        IF(OR(X347="TBD", ISBLANK(X347)),
            "NO SHIP DATE",
            IF(AND(ISNUMBER(DATEVALUE(TEXT(W347,"MM/DD/YY"))), ISNUMBER(Table2[[#This Row],[QC START]])),
                NETWORKDAYS(Table2[[#This Row],[QC START]], DATEVALUE(TEXT(W347,"MM/DD/YY")), Delivered!$Z$3:$Z$8),
                IF(AND(ISNUMBER(DATEVALUE(TEXT(X347,"MM/DD/YY"))), ISNUMBER(Table2[[#This Row],[QC START]])),
                    NETWORKDAYS(Table2[[#This Row],[QC START]], DATEVALUE(TEXT(X347,"MM/DD/YY")), Delivered!$Z$3:$Z$8),
                    "IN QC"
                )
            )-1
        )
    ),
"IN QC"
)</f>
        <v>NO SHIP DATE</v>
      </c>
      <c r="Y347" s="25"/>
      <c r="Z347" s="25"/>
      <c r="AA347" s="45"/>
    </row>
    <row r="348" spans="1:27" hidden="1">
      <c r="A348" s="6"/>
      <c r="B348" s="30"/>
      <c r="D348" s="6" t="str">
        <f>LEFT(Table2[[#This Row],[Project]],6)</f>
        <v/>
      </c>
      <c r="E348" s="13"/>
      <c r="F348" s="13"/>
      <c r="G348" s="17"/>
      <c r="H348" s="13"/>
      <c r="I348" s="13"/>
      <c r="M348" s="20"/>
      <c r="Q348" s="13"/>
      <c r="V348" s="71" t="str">
        <f>IFERROR(
    IF(W348="DONE",
        "QC DONE",
        IF(OR(X348="TBD", ISBLANK(X348)),
            "NO SHIP DATE",
            IF(AND(ISNUMBER(DATEVALUE(TEXT(W348,"MM/DD/YY"))), ISNUMBER(Table2[[#This Row],[QC START]])),
                NETWORKDAYS(Table2[[#This Row],[QC START]], DATEVALUE(TEXT(W348,"MM/DD/YY")), Delivered!$Z$3:$Z$8),
                IF(AND(ISNUMBER(DATEVALUE(TEXT(X348,"MM/DD/YY"))), ISNUMBER(Table2[[#This Row],[QC START]])),
                    NETWORKDAYS(Table2[[#This Row],[QC START]], DATEVALUE(TEXT(X348,"MM/DD/YY")), Delivered!$Z$3:$Z$8),
                    "IN QC"
                )
            )-1
        )
    ),
"IN QC"
)</f>
        <v>NO SHIP DATE</v>
      </c>
      <c r="Y348" s="25"/>
      <c r="Z348" s="25"/>
      <c r="AA348" s="45"/>
    </row>
    <row r="349" spans="1:27" hidden="1">
      <c r="A349" s="6"/>
      <c r="B349" s="30"/>
      <c r="D349" s="6" t="str">
        <f>LEFT(Table2[[#This Row],[Project]],6)</f>
        <v/>
      </c>
      <c r="E349" s="13"/>
      <c r="F349" s="13"/>
      <c r="G349" s="17"/>
      <c r="H349" s="13"/>
      <c r="I349" s="13"/>
      <c r="M349" s="20"/>
      <c r="Q349" s="13"/>
      <c r="V349" s="71" t="str">
        <f>IFERROR(
    IF(W349="DONE",
        "QC DONE",
        IF(OR(X349="TBD", ISBLANK(X349)),
            "NO SHIP DATE",
            IF(AND(ISNUMBER(DATEVALUE(TEXT(W349,"MM/DD/YY"))), ISNUMBER(Table2[[#This Row],[QC START]])),
                NETWORKDAYS(Table2[[#This Row],[QC START]], DATEVALUE(TEXT(W349,"MM/DD/YY")), Delivered!$Z$3:$Z$8),
                IF(AND(ISNUMBER(DATEVALUE(TEXT(X349,"MM/DD/YY"))), ISNUMBER(Table2[[#This Row],[QC START]])),
                    NETWORKDAYS(Table2[[#This Row],[QC START]], DATEVALUE(TEXT(X349,"MM/DD/YY")), Delivered!$Z$3:$Z$8),
                    "IN QC"
                )
            )-1
        )
    ),
"IN QC"
)</f>
        <v>NO SHIP DATE</v>
      </c>
      <c r="Y349" s="25"/>
      <c r="Z349" s="25"/>
      <c r="AA349" s="45"/>
    </row>
    <row r="350" spans="1:27" hidden="1">
      <c r="A350" s="6"/>
      <c r="B350" s="30"/>
      <c r="D350" s="6" t="str">
        <f>LEFT(Table2[[#This Row],[Project]],6)</f>
        <v/>
      </c>
      <c r="E350" s="13"/>
      <c r="F350" s="13"/>
      <c r="G350" s="17"/>
      <c r="H350" s="13"/>
      <c r="I350" s="13"/>
      <c r="M350" s="20"/>
      <c r="Q350" s="13"/>
      <c r="V350" s="71" t="str">
        <f>IFERROR(
    IF(W350="DONE",
        "QC DONE",
        IF(OR(X350="TBD", ISBLANK(X350)),
            "NO SHIP DATE",
            IF(AND(ISNUMBER(DATEVALUE(TEXT(W350,"MM/DD/YY"))), ISNUMBER(Table2[[#This Row],[QC START]])),
                NETWORKDAYS(Table2[[#This Row],[QC START]], DATEVALUE(TEXT(W350,"MM/DD/YY")), Delivered!$Z$3:$Z$8),
                IF(AND(ISNUMBER(DATEVALUE(TEXT(X350,"MM/DD/YY"))), ISNUMBER(Table2[[#This Row],[QC START]])),
                    NETWORKDAYS(Table2[[#This Row],[QC START]], DATEVALUE(TEXT(X350,"MM/DD/YY")), Delivered!$Z$3:$Z$8),
                    "IN QC"
                )
            )-1
        )
    ),
"IN QC"
)</f>
        <v>NO SHIP DATE</v>
      </c>
      <c r="Y350" s="25"/>
      <c r="Z350" s="25"/>
      <c r="AA350" s="45"/>
    </row>
    <row r="351" spans="1:27" hidden="1">
      <c r="A351" s="6"/>
      <c r="B351" s="30"/>
      <c r="D351" s="6" t="str">
        <f>LEFT(Table2[[#This Row],[Project]],6)</f>
        <v/>
      </c>
      <c r="E351" s="13"/>
      <c r="F351" s="13"/>
      <c r="G351" s="17"/>
      <c r="H351" s="13"/>
      <c r="I351" s="13"/>
      <c r="M351" s="20"/>
      <c r="Q351" s="13"/>
      <c r="V351" s="71" t="str">
        <f>IFERROR(
    IF(W351="DONE",
        "QC DONE",
        IF(OR(X351="TBD", ISBLANK(X351)),
            "NO SHIP DATE",
            IF(AND(ISNUMBER(DATEVALUE(TEXT(W351,"MM/DD/YY"))), ISNUMBER(Table2[[#This Row],[QC START]])),
                NETWORKDAYS(Table2[[#This Row],[QC START]], DATEVALUE(TEXT(W351,"MM/DD/YY")), Delivered!$Z$3:$Z$8),
                IF(AND(ISNUMBER(DATEVALUE(TEXT(X351,"MM/DD/YY"))), ISNUMBER(Table2[[#This Row],[QC START]])),
                    NETWORKDAYS(Table2[[#This Row],[QC START]], DATEVALUE(TEXT(X351,"MM/DD/YY")), Delivered!$Z$3:$Z$8),
                    "IN QC"
                )
            )-1
        )
    ),
"IN QC"
)</f>
        <v>NO SHIP DATE</v>
      </c>
      <c r="Y351" s="25"/>
      <c r="Z351" s="25"/>
      <c r="AA351" s="45"/>
    </row>
    <row r="352" spans="1:27" hidden="1">
      <c r="A352" s="6"/>
      <c r="B352" s="30"/>
      <c r="D352" s="6" t="str">
        <f>LEFT(Table2[[#This Row],[Project]],6)</f>
        <v/>
      </c>
      <c r="E352" s="13"/>
      <c r="F352" s="13"/>
      <c r="G352" s="17"/>
      <c r="H352" s="13"/>
      <c r="I352" s="13"/>
      <c r="M352" s="20"/>
      <c r="Q352" s="13"/>
      <c r="V352" s="71" t="str">
        <f>IFERROR(
    IF(W352="DONE",
        "QC DONE",
        IF(OR(X352="TBD", ISBLANK(X352)),
            "NO SHIP DATE",
            IF(AND(ISNUMBER(DATEVALUE(TEXT(W352,"MM/DD/YY"))), ISNUMBER(Table2[[#This Row],[QC START]])),
                NETWORKDAYS(Table2[[#This Row],[QC START]], DATEVALUE(TEXT(W352,"MM/DD/YY")), Delivered!$Z$3:$Z$8),
                IF(AND(ISNUMBER(DATEVALUE(TEXT(X352,"MM/DD/YY"))), ISNUMBER(Table2[[#This Row],[QC START]])),
                    NETWORKDAYS(Table2[[#This Row],[QC START]], DATEVALUE(TEXT(X352,"MM/DD/YY")), Delivered!$Z$3:$Z$8),
                    "IN QC"
                )
            )-1
        )
    ),
"IN QC"
)</f>
        <v>NO SHIP DATE</v>
      </c>
      <c r="Y352" s="25"/>
      <c r="Z352" s="25"/>
      <c r="AA352" s="45"/>
    </row>
    <row r="353" spans="1:27" hidden="1">
      <c r="A353" s="6"/>
      <c r="B353" s="30"/>
      <c r="D353" s="6" t="str">
        <f>LEFT(Table2[[#This Row],[Project]],6)</f>
        <v/>
      </c>
      <c r="E353" s="13"/>
      <c r="F353" s="13"/>
      <c r="G353" s="17"/>
      <c r="H353" s="13"/>
      <c r="I353" s="13"/>
      <c r="M353" s="20"/>
      <c r="Q353" s="13"/>
      <c r="V353" s="71" t="str">
        <f>IFERROR(
    IF(W353="DONE",
        "QC DONE",
        IF(OR(X353="TBD", ISBLANK(X353)),
            "NO SHIP DATE",
            IF(AND(ISNUMBER(DATEVALUE(TEXT(W353,"MM/DD/YY"))), ISNUMBER(Table2[[#This Row],[QC START]])),
                NETWORKDAYS(Table2[[#This Row],[QC START]], DATEVALUE(TEXT(W353,"MM/DD/YY")), Delivered!$Z$3:$Z$8),
                IF(AND(ISNUMBER(DATEVALUE(TEXT(X353,"MM/DD/YY"))), ISNUMBER(Table2[[#This Row],[QC START]])),
                    NETWORKDAYS(Table2[[#This Row],[QC START]], DATEVALUE(TEXT(X353,"MM/DD/YY")), Delivered!$Z$3:$Z$8),
                    "IN QC"
                )
            )-1
        )
    ),
"IN QC"
)</f>
        <v>NO SHIP DATE</v>
      </c>
      <c r="Y353" s="25"/>
      <c r="Z353" s="25"/>
      <c r="AA353" s="45"/>
    </row>
    <row r="354" spans="1:27" hidden="1">
      <c r="A354" s="6"/>
      <c r="B354" s="30"/>
      <c r="D354" s="6" t="str">
        <f>LEFT(Table2[[#This Row],[Project]],6)</f>
        <v/>
      </c>
      <c r="E354" s="13"/>
      <c r="F354" s="13"/>
      <c r="G354" s="17"/>
      <c r="H354" s="13"/>
      <c r="I354" s="13"/>
      <c r="M354" s="20"/>
      <c r="Q354" s="13"/>
      <c r="V354" s="71" t="str">
        <f>IFERROR(
    IF(W354="DONE",
        "QC DONE",
        IF(OR(X354="TBD", ISBLANK(X354)),
            "NO SHIP DATE",
            IF(AND(ISNUMBER(DATEVALUE(TEXT(W354,"MM/DD/YY"))), ISNUMBER(Table2[[#This Row],[QC START]])),
                NETWORKDAYS(Table2[[#This Row],[QC START]], DATEVALUE(TEXT(W354,"MM/DD/YY")), Delivered!$Z$3:$Z$8),
                IF(AND(ISNUMBER(DATEVALUE(TEXT(X354,"MM/DD/YY"))), ISNUMBER(Table2[[#This Row],[QC START]])),
                    NETWORKDAYS(Table2[[#This Row],[QC START]], DATEVALUE(TEXT(X354,"MM/DD/YY")), Delivered!$Z$3:$Z$8),
                    "IN QC"
                )
            )-1
        )
    ),
"IN QC"
)</f>
        <v>NO SHIP DATE</v>
      </c>
      <c r="Y354" s="25"/>
      <c r="Z354" s="25"/>
      <c r="AA354" s="45"/>
    </row>
    <row r="355" spans="1:27" hidden="1">
      <c r="A355" s="6"/>
      <c r="B355" s="30"/>
      <c r="D355" s="6" t="str">
        <f>LEFT(Table2[[#This Row],[Project]],6)</f>
        <v/>
      </c>
      <c r="E355" s="13"/>
      <c r="F355" s="13"/>
      <c r="G355" s="17"/>
      <c r="H355" s="13"/>
      <c r="I355" s="13"/>
      <c r="M355" s="20"/>
      <c r="Q355" s="13"/>
      <c r="V355" s="71" t="str">
        <f>IFERROR(
    IF(W355="DONE",
        "QC DONE",
        IF(OR(X355="TBD", ISBLANK(X355)),
            "NO SHIP DATE",
            IF(AND(ISNUMBER(DATEVALUE(TEXT(W355,"MM/DD/YY"))), ISNUMBER(Table2[[#This Row],[QC START]])),
                NETWORKDAYS(Table2[[#This Row],[QC START]], DATEVALUE(TEXT(W355,"MM/DD/YY")), Delivered!$Z$3:$Z$8),
                IF(AND(ISNUMBER(DATEVALUE(TEXT(X355,"MM/DD/YY"))), ISNUMBER(Table2[[#This Row],[QC START]])),
                    NETWORKDAYS(Table2[[#This Row],[QC START]], DATEVALUE(TEXT(X355,"MM/DD/YY")), Delivered!$Z$3:$Z$8),
                    "IN QC"
                )
            )-1
        )
    ),
"IN QC"
)</f>
        <v>NO SHIP DATE</v>
      </c>
      <c r="Y355" s="25"/>
      <c r="Z355" s="25"/>
      <c r="AA355" s="45"/>
    </row>
    <row r="356" spans="1:27" hidden="1">
      <c r="A356" s="6"/>
      <c r="B356" s="30"/>
      <c r="D356" s="6" t="str">
        <f>LEFT(Table2[[#This Row],[Project]],6)</f>
        <v/>
      </c>
      <c r="E356" s="13"/>
      <c r="F356" s="13"/>
      <c r="G356" s="17"/>
      <c r="H356" s="13"/>
      <c r="I356" s="13"/>
      <c r="M356" s="20"/>
      <c r="Q356" s="13"/>
      <c r="V356" s="71" t="str">
        <f>IFERROR(
    IF(W356="DONE",
        "QC DONE",
        IF(OR(X356="TBD", ISBLANK(X356)),
            "NO SHIP DATE",
            IF(AND(ISNUMBER(DATEVALUE(TEXT(W356,"MM/DD/YY"))), ISNUMBER(Table2[[#This Row],[QC START]])),
                NETWORKDAYS(Table2[[#This Row],[QC START]], DATEVALUE(TEXT(W356,"MM/DD/YY")), Delivered!$Z$3:$Z$8),
                IF(AND(ISNUMBER(DATEVALUE(TEXT(X356,"MM/DD/YY"))), ISNUMBER(Table2[[#This Row],[QC START]])),
                    NETWORKDAYS(Table2[[#This Row],[QC START]], DATEVALUE(TEXT(X356,"MM/DD/YY")), Delivered!$Z$3:$Z$8),
                    "IN QC"
                )
            )-1
        )
    ),
"IN QC"
)</f>
        <v>NO SHIP DATE</v>
      </c>
      <c r="Y356" s="25"/>
      <c r="Z356" s="25"/>
      <c r="AA356" s="45"/>
    </row>
    <row r="357" spans="1:27" hidden="1">
      <c r="A357" s="6"/>
      <c r="B357" s="30"/>
      <c r="D357" s="6" t="str">
        <f>LEFT(Table2[[#This Row],[Project]],6)</f>
        <v/>
      </c>
      <c r="E357" s="13"/>
      <c r="F357" s="13"/>
      <c r="G357" s="17"/>
      <c r="H357" s="13"/>
      <c r="I357" s="13"/>
      <c r="M357" s="20"/>
      <c r="Q357" s="13"/>
      <c r="V357" s="71" t="str">
        <f>IFERROR(
    IF(W357="DONE",
        "QC DONE",
        IF(OR(X357="TBD", ISBLANK(X357)),
            "NO SHIP DATE",
            IF(AND(ISNUMBER(DATEVALUE(TEXT(W357,"MM/DD/YY"))), ISNUMBER(Table2[[#This Row],[QC START]])),
                NETWORKDAYS(Table2[[#This Row],[QC START]], DATEVALUE(TEXT(W357,"MM/DD/YY")), Delivered!$Z$3:$Z$8),
                IF(AND(ISNUMBER(DATEVALUE(TEXT(X357,"MM/DD/YY"))), ISNUMBER(Table2[[#This Row],[QC START]])),
                    NETWORKDAYS(Table2[[#This Row],[QC START]], DATEVALUE(TEXT(X357,"MM/DD/YY")), Delivered!$Z$3:$Z$8),
                    "IN QC"
                )
            )-1
        )
    ),
"IN QC"
)</f>
        <v>NO SHIP DATE</v>
      </c>
      <c r="Y357" s="25"/>
      <c r="Z357" s="25"/>
      <c r="AA357" s="45"/>
    </row>
    <row r="358" spans="1:27" hidden="1">
      <c r="A358" s="6"/>
      <c r="B358" s="30"/>
      <c r="D358" s="6" t="str">
        <f>LEFT(Table2[[#This Row],[Project]],6)</f>
        <v/>
      </c>
      <c r="E358" s="13"/>
      <c r="F358" s="13"/>
      <c r="G358" s="17"/>
      <c r="H358" s="13"/>
      <c r="I358" s="13"/>
      <c r="M358" s="20"/>
      <c r="Q358" s="13"/>
      <c r="V358" s="71" t="str">
        <f>IFERROR(
    IF(W358="DONE",
        "QC DONE",
        IF(OR(X358="TBD", ISBLANK(X358)),
            "NO SHIP DATE",
            IF(AND(ISNUMBER(DATEVALUE(TEXT(W358,"MM/DD/YY"))), ISNUMBER(Table2[[#This Row],[QC START]])),
                NETWORKDAYS(Table2[[#This Row],[QC START]], DATEVALUE(TEXT(W358,"MM/DD/YY")), Delivered!$Z$3:$Z$8),
                IF(AND(ISNUMBER(DATEVALUE(TEXT(X358,"MM/DD/YY"))), ISNUMBER(Table2[[#This Row],[QC START]])),
                    NETWORKDAYS(Table2[[#This Row],[QC START]], DATEVALUE(TEXT(X358,"MM/DD/YY")), Delivered!$Z$3:$Z$8),
                    "IN QC"
                )
            )-1
        )
    ),
"IN QC"
)</f>
        <v>NO SHIP DATE</v>
      </c>
      <c r="Y358" s="25"/>
      <c r="Z358" s="25"/>
      <c r="AA358" s="45"/>
    </row>
    <row r="359" spans="1:27" hidden="1">
      <c r="A359" s="6"/>
      <c r="B359" s="30"/>
      <c r="D359" s="6" t="str">
        <f>LEFT(Table2[[#This Row],[Project]],6)</f>
        <v/>
      </c>
      <c r="E359" s="13"/>
      <c r="F359" s="13"/>
      <c r="G359" s="17"/>
      <c r="H359" s="13"/>
      <c r="I359" s="13"/>
      <c r="M359" s="20"/>
      <c r="Q359" s="13"/>
      <c r="V359" s="71" t="str">
        <f>IFERROR(
    IF(W359="DONE",
        "QC DONE",
        IF(OR(X359="TBD", ISBLANK(X359)),
            "NO SHIP DATE",
            IF(AND(ISNUMBER(DATEVALUE(TEXT(W359,"MM/DD/YY"))), ISNUMBER(Table2[[#This Row],[QC START]])),
                NETWORKDAYS(Table2[[#This Row],[QC START]], DATEVALUE(TEXT(W359,"MM/DD/YY")), Delivered!$Z$3:$Z$8),
                IF(AND(ISNUMBER(DATEVALUE(TEXT(X359,"MM/DD/YY"))), ISNUMBER(Table2[[#This Row],[QC START]])),
                    NETWORKDAYS(Table2[[#This Row],[QC START]], DATEVALUE(TEXT(X359,"MM/DD/YY")), Delivered!$Z$3:$Z$8),
                    "IN QC"
                )
            )-1
        )
    ),
"IN QC"
)</f>
        <v>NO SHIP DATE</v>
      </c>
      <c r="Y359" s="25"/>
      <c r="Z359" s="25"/>
      <c r="AA359" s="45"/>
    </row>
    <row r="360" spans="1:27" hidden="1">
      <c r="A360" s="6"/>
      <c r="B360" s="30"/>
      <c r="D360" s="6" t="str">
        <f>LEFT(Table2[[#This Row],[Project]],6)</f>
        <v/>
      </c>
      <c r="E360" s="13"/>
      <c r="F360" s="13"/>
      <c r="G360" s="17"/>
      <c r="H360" s="13"/>
      <c r="I360" s="13"/>
      <c r="M360" s="20"/>
      <c r="Q360" s="13"/>
      <c r="V360" s="71" t="str">
        <f>IFERROR(
    IF(W360="DONE",
        "QC DONE",
        IF(OR(X360="TBD", ISBLANK(X360)),
            "NO SHIP DATE",
            IF(AND(ISNUMBER(DATEVALUE(TEXT(W360,"MM/DD/YY"))), ISNUMBER(Table2[[#This Row],[QC START]])),
                NETWORKDAYS(Table2[[#This Row],[QC START]], DATEVALUE(TEXT(W360,"MM/DD/YY")), Delivered!$Z$3:$Z$8),
                IF(AND(ISNUMBER(DATEVALUE(TEXT(X360,"MM/DD/YY"))), ISNUMBER(Table2[[#This Row],[QC START]])),
                    NETWORKDAYS(Table2[[#This Row],[QC START]], DATEVALUE(TEXT(X360,"MM/DD/YY")), Delivered!$Z$3:$Z$8),
                    "IN QC"
                )
            )-1
        )
    ),
"IN QC"
)</f>
        <v>NO SHIP DATE</v>
      </c>
      <c r="Y360" s="25"/>
      <c r="Z360" s="25"/>
      <c r="AA360" s="45"/>
    </row>
    <row r="361" spans="1:27" hidden="1">
      <c r="A361" s="6"/>
      <c r="B361" s="30"/>
      <c r="D361" s="6" t="str">
        <f>LEFT(Table2[[#This Row],[Project]],6)</f>
        <v/>
      </c>
      <c r="E361" s="13"/>
      <c r="F361" s="13"/>
      <c r="G361" s="17"/>
      <c r="H361" s="13"/>
      <c r="I361" s="13"/>
      <c r="M361" s="20"/>
      <c r="Q361" s="13"/>
      <c r="V361" s="71" t="str">
        <f>IFERROR(
    IF(W361="DONE",
        "QC DONE",
        IF(OR(X361="TBD", ISBLANK(X361)),
            "NO SHIP DATE",
            IF(AND(ISNUMBER(DATEVALUE(TEXT(W361,"MM/DD/YY"))), ISNUMBER(Table2[[#This Row],[QC START]])),
                NETWORKDAYS(Table2[[#This Row],[QC START]], DATEVALUE(TEXT(W361,"MM/DD/YY")), Delivered!$Z$3:$Z$8),
                IF(AND(ISNUMBER(DATEVALUE(TEXT(X361,"MM/DD/YY"))), ISNUMBER(Table2[[#This Row],[QC START]])),
                    NETWORKDAYS(Table2[[#This Row],[QC START]], DATEVALUE(TEXT(X361,"MM/DD/YY")), Delivered!$Z$3:$Z$8),
                    "IN QC"
                )
            )-1
        )
    ),
"IN QC"
)</f>
        <v>NO SHIP DATE</v>
      </c>
      <c r="Y361" s="25"/>
      <c r="Z361" s="25"/>
      <c r="AA361" s="45"/>
    </row>
    <row r="362" spans="1:27" hidden="1">
      <c r="A362" s="6"/>
      <c r="B362" s="30"/>
      <c r="D362" s="6" t="str">
        <f>LEFT(Table2[[#This Row],[Project]],6)</f>
        <v/>
      </c>
      <c r="E362" s="13"/>
      <c r="F362" s="13"/>
      <c r="G362" s="17"/>
      <c r="H362" s="13"/>
      <c r="I362" s="13"/>
      <c r="M362" s="20"/>
      <c r="Q362" s="13"/>
      <c r="V362" s="71" t="str">
        <f>IFERROR(
    IF(W362="DONE",
        "QC DONE",
        IF(OR(X362="TBD", ISBLANK(X362)),
            "NO SHIP DATE",
            IF(AND(ISNUMBER(DATEVALUE(TEXT(W362,"MM/DD/YY"))), ISNUMBER(Table2[[#This Row],[QC START]])),
                NETWORKDAYS(Table2[[#This Row],[QC START]], DATEVALUE(TEXT(W362,"MM/DD/YY")), Delivered!$Z$3:$Z$8),
                IF(AND(ISNUMBER(DATEVALUE(TEXT(X362,"MM/DD/YY"))), ISNUMBER(Table2[[#This Row],[QC START]])),
                    NETWORKDAYS(Table2[[#This Row],[QC START]], DATEVALUE(TEXT(X362,"MM/DD/YY")), Delivered!$Z$3:$Z$8),
                    "IN QC"
                )
            )-1
        )
    ),
"IN QC"
)</f>
        <v>NO SHIP DATE</v>
      </c>
      <c r="Y362" s="25"/>
      <c r="Z362" s="25"/>
      <c r="AA362" s="45"/>
    </row>
    <row r="363" spans="1:27" hidden="1">
      <c r="A363" s="6"/>
      <c r="B363" s="30"/>
      <c r="D363" s="6" t="str">
        <f>LEFT(Table2[[#This Row],[Project]],6)</f>
        <v/>
      </c>
      <c r="E363" s="13"/>
      <c r="F363" s="13"/>
      <c r="G363" s="17"/>
      <c r="H363" s="13"/>
      <c r="I363" s="13"/>
      <c r="M363" s="20"/>
      <c r="Q363" s="13"/>
      <c r="V363" s="71" t="str">
        <f>IFERROR(
    IF(W363="DONE",
        "QC DONE",
        IF(OR(X363="TBD", ISBLANK(X363)),
            "NO SHIP DATE",
            IF(AND(ISNUMBER(DATEVALUE(TEXT(W363,"MM/DD/YY"))), ISNUMBER(Table2[[#This Row],[QC START]])),
                NETWORKDAYS(Table2[[#This Row],[QC START]], DATEVALUE(TEXT(W363,"MM/DD/YY")), Delivered!$Z$3:$Z$8),
                IF(AND(ISNUMBER(DATEVALUE(TEXT(X363,"MM/DD/YY"))), ISNUMBER(Table2[[#This Row],[QC START]])),
                    NETWORKDAYS(Table2[[#This Row],[QC START]], DATEVALUE(TEXT(X363,"MM/DD/YY")), Delivered!$Z$3:$Z$8),
                    "IN QC"
                )
            )-1
        )
    ),
"IN QC"
)</f>
        <v>NO SHIP DATE</v>
      </c>
      <c r="Y363" s="25"/>
      <c r="Z363" s="25"/>
      <c r="AA363" s="45"/>
    </row>
    <row r="364" spans="1:27" hidden="1">
      <c r="A364" s="6"/>
      <c r="B364" s="30"/>
      <c r="D364" s="6" t="str">
        <f>LEFT(Table2[[#This Row],[Project]],6)</f>
        <v/>
      </c>
      <c r="E364" s="13"/>
      <c r="F364" s="13"/>
      <c r="G364" s="17"/>
      <c r="H364" s="13"/>
      <c r="I364" s="13"/>
      <c r="M364" s="20"/>
      <c r="Q364" s="13"/>
      <c r="V364" s="71" t="str">
        <f>IFERROR(
    IF(W364="DONE",
        "QC DONE",
        IF(OR(X364="TBD", ISBLANK(X364)),
            "NO SHIP DATE",
            IF(AND(ISNUMBER(DATEVALUE(TEXT(W364,"MM/DD/YY"))), ISNUMBER(Table2[[#This Row],[QC START]])),
                NETWORKDAYS(Table2[[#This Row],[QC START]], DATEVALUE(TEXT(W364,"MM/DD/YY")), Delivered!$Z$3:$Z$8),
                IF(AND(ISNUMBER(DATEVALUE(TEXT(X364,"MM/DD/YY"))), ISNUMBER(Table2[[#This Row],[QC START]])),
                    NETWORKDAYS(Table2[[#This Row],[QC START]], DATEVALUE(TEXT(X364,"MM/DD/YY")), Delivered!$Z$3:$Z$8),
                    "IN QC"
                )
            )-1
        )
    ),
"IN QC"
)</f>
        <v>NO SHIP DATE</v>
      </c>
      <c r="Y364" s="25"/>
      <c r="Z364" s="25"/>
      <c r="AA364" s="45"/>
    </row>
    <row r="365" spans="1:27" hidden="1">
      <c r="A365" s="6"/>
      <c r="B365" s="30"/>
      <c r="D365" s="6" t="str">
        <f>LEFT(Table2[[#This Row],[Project]],6)</f>
        <v/>
      </c>
      <c r="E365" s="13"/>
      <c r="F365" s="13"/>
      <c r="G365" s="17"/>
      <c r="H365" s="13"/>
      <c r="I365" s="13"/>
      <c r="M365" s="20"/>
      <c r="Q365" s="13"/>
      <c r="V365" s="71" t="str">
        <f>IFERROR(
    IF(W365="DONE",
        "QC DONE",
        IF(OR(X365="TBD", ISBLANK(X365)),
            "NO SHIP DATE",
            IF(AND(ISNUMBER(DATEVALUE(TEXT(W365,"MM/DD/YY"))), ISNUMBER(Table2[[#This Row],[QC START]])),
                NETWORKDAYS(Table2[[#This Row],[QC START]], DATEVALUE(TEXT(W365,"MM/DD/YY")), Delivered!$Z$3:$Z$8),
                IF(AND(ISNUMBER(DATEVALUE(TEXT(X365,"MM/DD/YY"))), ISNUMBER(Table2[[#This Row],[QC START]])),
                    NETWORKDAYS(Table2[[#This Row],[QC START]], DATEVALUE(TEXT(X365,"MM/DD/YY")), Delivered!$Z$3:$Z$8),
                    "IN QC"
                )
            )-1
        )
    ),
"IN QC"
)</f>
        <v>NO SHIP DATE</v>
      </c>
      <c r="Y365" s="25"/>
      <c r="Z365" s="25"/>
      <c r="AA365" s="45"/>
    </row>
    <row r="366" spans="1:27" hidden="1">
      <c r="A366" s="6"/>
      <c r="B366" s="30"/>
      <c r="D366" s="6" t="str">
        <f>LEFT(Table2[[#This Row],[Project]],6)</f>
        <v/>
      </c>
      <c r="E366" s="13"/>
      <c r="F366" s="13"/>
      <c r="G366" s="17"/>
      <c r="H366" s="13"/>
      <c r="I366" s="13"/>
      <c r="M366" s="20"/>
      <c r="Q366" s="13"/>
      <c r="V366" s="71" t="str">
        <f>IFERROR(
    IF(W366="DONE",
        "QC DONE",
        IF(OR(X366="TBD", ISBLANK(X366)),
            "NO SHIP DATE",
            IF(AND(ISNUMBER(DATEVALUE(TEXT(W366,"MM/DD/YY"))), ISNUMBER(Table2[[#This Row],[QC START]])),
                NETWORKDAYS(Table2[[#This Row],[QC START]], DATEVALUE(TEXT(W366,"MM/DD/YY")), Delivered!$Z$3:$Z$8),
                IF(AND(ISNUMBER(DATEVALUE(TEXT(X366,"MM/DD/YY"))), ISNUMBER(Table2[[#This Row],[QC START]])),
                    NETWORKDAYS(Table2[[#This Row],[QC START]], DATEVALUE(TEXT(X366,"MM/DD/YY")), Delivered!$Z$3:$Z$8),
                    "IN QC"
                )
            )-1
        )
    ),
"IN QC"
)</f>
        <v>NO SHIP DATE</v>
      </c>
      <c r="Y366" s="25"/>
      <c r="Z366" s="25"/>
      <c r="AA366" s="45"/>
    </row>
    <row r="367" spans="1:27" hidden="1">
      <c r="A367" s="6"/>
      <c r="B367" s="30"/>
      <c r="D367" s="6" t="str">
        <f>LEFT(Table2[[#This Row],[Project]],6)</f>
        <v/>
      </c>
      <c r="E367" s="13"/>
      <c r="F367" s="13"/>
      <c r="G367" s="17"/>
      <c r="H367" s="13"/>
      <c r="I367" s="13"/>
      <c r="M367" s="20"/>
      <c r="Q367" s="13"/>
      <c r="V367" s="71" t="str">
        <f>IFERROR(
    IF(W367="DONE",
        "QC DONE",
        IF(OR(X367="TBD", ISBLANK(X367)),
            "NO SHIP DATE",
            IF(AND(ISNUMBER(DATEVALUE(TEXT(W367,"MM/DD/YY"))), ISNUMBER(Table2[[#This Row],[QC START]])),
                NETWORKDAYS(Table2[[#This Row],[QC START]], DATEVALUE(TEXT(W367,"MM/DD/YY")), Delivered!$Z$3:$Z$8),
                IF(AND(ISNUMBER(DATEVALUE(TEXT(X367,"MM/DD/YY"))), ISNUMBER(Table2[[#This Row],[QC START]])),
                    NETWORKDAYS(Table2[[#This Row],[QC START]], DATEVALUE(TEXT(X367,"MM/DD/YY")), Delivered!$Z$3:$Z$8),
                    "IN QC"
                )
            )-1
        )
    ),
"IN QC"
)</f>
        <v>NO SHIP DATE</v>
      </c>
      <c r="Y367" s="25"/>
      <c r="Z367" s="25"/>
      <c r="AA367" s="45"/>
    </row>
    <row r="368" spans="1:27" hidden="1">
      <c r="A368" s="6"/>
      <c r="B368" s="30"/>
      <c r="D368" s="6" t="str">
        <f>LEFT(Table2[[#This Row],[Project]],6)</f>
        <v/>
      </c>
      <c r="E368" s="13"/>
      <c r="F368" s="13"/>
      <c r="G368" s="17"/>
      <c r="H368" s="13"/>
      <c r="I368" s="13"/>
      <c r="M368" s="20"/>
      <c r="Q368" s="13"/>
      <c r="V368" s="71" t="str">
        <f>IFERROR(
    IF(W368="DONE",
        "QC DONE",
        IF(OR(X368="TBD", ISBLANK(X368)),
            "NO SHIP DATE",
            IF(AND(ISNUMBER(DATEVALUE(TEXT(W368,"MM/DD/YY"))), ISNUMBER(Table2[[#This Row],[QC START]])),
                NETWORKDAYS(Table2[[#This Row],[QC START]], DATEVALUE(TEXT(W368,"MM/DD/YY")), Delivered!$Z$3:$Z$8),
                IF(AND(ISNUMBER(DATEVALUE(TEXT(X368,"MM/DD/YY"))), ISNUMBER(Table2[[#This Row],[QC START]])),
                    NETWORKDAYS(Table2[[#This Row],[QC START]], DATEVALUE(TEXT(X368,"MM/DD/YY")), Delivered!$Z$3:$Z$8),
                    "IN QC"
                )
            )-1
        )
    ),
"IN QC"
)</f>
        <v>NO SHIP DATE</v>
      </c>
      <c r="Y368" s="25"/>
      <c r="Z368" s="25"/>
      <c r="AA368" s="45"/>
    </row>
    <row r="369" spans="1:27" hidden="1">
      <c r="A369" s="6"/>
      <c r="B369" s="30"/>
      <c r="D369" s="6" t="str">
        <f>LEFT(Table2[[#This Row],[Project]],6)</f>
        <v/>
      </c>
      <c r="E369" s="13"/>
      <c r="F369" s="13"/>
      <c r="G369" s="17"/>
      <c r="H369" s="13"/>
      <c r="I369" s="13"/>
      <c r="M369" s="20"/>
      <c r="Q369" s="13"/>
      <c r="V369" s="71" t="str">
        <f>IFERROR(
    IF(W369="DONE",
        "QC DONE",
        IF(OR(X369="TBD", ISBLANK(X369)),
            "NO SHIP DATE",
            IF(AND(ISNUMBER(DATEVALUE(TEXT(W369,"MM/DD/YY"))), ISNUMBER(Table2[[#This Row],[QC START]])),
                NETWORKDAYS(Table2[[#This Row],[QC START]], DATEVALUE(TEXT(W369,"MM/DD/YY")), Delivered!$Z$3:$Z$8),
                IF(AND(ISNUMBER(DATEVALUE(TEXT(X369,"MM/DD/YY"))), ISNUMBER(Table2[[#This Row],[QC START]])),
                    NETWORKDAYS(Table2[[#This Row],[QC START]], DATEVALUE(TEXT(X369,"MM/DD/YY")), Delivered!$Z$3:$Z$8),
                    "IN QC"
                )
            )-1
        )
    ),
"IN QC"
)</f>
        <v>NO SHIP DATE</v>
      </c>
      <c r="Y369" s="25"/>
      <c r="Z369" s="25"/>
      <c r="AA369" s="45"/>
    </row>
    <row r="370" spans="1:27" hidden="1">
      <c r="A370" s="6"/>
      <c r="B370" s="30"/>
      <c r="D370" s="6" t="str">
        <f>LEFT(Table2[[#This Row],[Project]],6)</f>
        <v/>
      </c>
      <c r="E370" s="13"/>
      <c r="F370" s="13"/>
      <c r="G370" s="17"/>
      <c r="H370" s="13"/>
      <c r="I370" s="13"/>
      <c r="M370" s="20"/>
      <c r="Q370" s="13"/>
      <c r="V370" s="71" t="str">
        <f>IFERROR(
    IF(W370="DONE",
        "QC DONE",
        IF(OR(X370="TBD", ISBLANK(X370)),
            "NO SHIP DATE",
            IF(AND(ISNUMBER(DATEVALUE(TEXT(W370,"MM/DD/YY"))), ISNUMBER(Table2[[#This Row],[QC START]])),
                NETWORKDAYS(Table2[[#This Row],[QC START]], DATEVALUE(TEXT(W370,"MM/DD/YY")), Delivered!$Z$3:$Z$8),
                IF(AND(ISNUMBER(DATEVALUE(TEXT(X370,"MM/DD/YY"))), ISNUMBER(Table2[[#This Row],[QC START]])),
                    NETWORKDAYS(Table2[[#This Row],[QC START]], DATEVALUE(TEXT(X370,"MM/DD/YY")), Delivered!$Z$3:$Z$8),
                    "IN QC"
                )
            )-1
        )
    ),
"IN QC"
)</f>
        <v>NO SHIP DATE</v>
      </c>
      <c r="Y370" s="25"/>
      <c r="Z370" s="25"/>
      <c r="AA370" s="45"/>
    </row>
    <row r="371" spans="1:27" hidden="1">
      <c r="A371" s="6"/>
      <c r="B371" s="30"/>
      <c r="D371" s="6" t="str">
        <f>LEFT(Table2[[#This Row],[Project]],6)</f>
        <v/>
      </c>
      <c r="E371" s="13"/>
      <c r="F371" s="13"/>
      <c r="G371" s="17"/>
      <c r="H371" s="13"/>
      <c r="I371" s="13"/>
      <c r="M371" s="20"/>
      <c r="Q371" s="13"/>
      <c r="V371" s="71" t="str">
        <f>IFERROR(
    IF(W371="DONE",
        "QC DONE",
        IF(OR(X371="TBD", ISBLANK(X371)),
            "NO SHIP DATE",
            IF(AND(ISNUMBER(DATEVALUE(TEXT(W371,"MM/DD/YY"))), ISNUMBER(Table2[[#This Row],[QC START]])),
                NETWORKDAYS(Table2[[#This Row],[QC START]], DATEVALUE(TEXT(W371,"MM/DD/YY")), Delivered!$Z$3:$Z$8),
                IF(AND(ISNUMBER(DATEVALUE(TEXT(X371,"MM/DD/YY"))), ISNUMBER(Table2[[#This Row],[QC START]])),
                    NETWORKDAYS(Table2[[#This Row],[QC START]], DATEVALUE(TEXT(X371,"MM/DD/YY")), Delivered!$Z$3:$Z$8),
                    "IN QC"
                )
            )-1
        )
    ),
"IN QC"
)</f>
        <v>NO SHIP DATE</v>
      </c>
      <c r="Y371" s="25"/>
      <c r="Z371" s="25"/>
      <c r="AA371" s="45"/>
    </row>
    <row r="372" spans="1:27" hidden="1">
      <c r="A372" s="6"/>
      <c r="B372" s="30"/>
      <c r="D372" s="6" t="str">
        <f>LEFT(Table2[[#This Row],[Project]],6)</f>
        <v/>
      </c>
      <c r="E372" s="13"/>
      <c r="F372" s="13"/>
      <c r="G372" s="17"/>
      <c r="H372" s="13"/>
      <c r="I372" s="13"/>
      <c r="M372" s="20"/>
      <c r="Q372" s="13"/>
      <c r="V372" s="71" t="str">
        <f>IFERROR(
    IF(W372="DONE",
        "QC DONE",
        IF(OR(X372="TBD", ISBLANK(X372)),
            "NO SHIP DATE",
            IF(AND(ISNUMBER(DATEVALUE(TEXT(W372,"MM/DD/YY"))), ISNUMBER(Table2[[#This Row],[QC START]])),
                NETWORKDAYS(Table2[[#This Row],[QC START]], DATEVALUE(TEXT(W372,"MM/DD/YY")), Delivered!$Z$3:$Z$8),
                IF(AND(ISNUMBER(DATEVALUE(TEXT(X372,"MM/DD/YY"))), ISNUMBER(Table2[[#This Row],[QC START]])),
                    NETWORKDAYS(Table2[[#This Row],[QC START]], DATEVALUE(TEXT(X372,"MM/DD/YY")), Delivered!$Z$3:$Z$8),
                    "IN QC"
                )
            )-1
        )
    ),
"IN QC"
)</f>
        <v>NO SHIP DATE</v>
      </c>
      <c r="Y372" s="25"/>
      <c r="Z372" s="25"/>
      <c r="AA372" s="45"/>
    </row>
    <row r="373" spans="1:27" hidden="1">
      <c r="A373" s="6"/>
      <c r="B373" s="30"/>
      <c r="D373" s="6" t="str">
        <f>LEFT(Table2[[#This Row],[Project]],6)</f>
        <v/>
      </c>
      <c r="E373" s="13"/>
      <c r="F373" s="13"/>
      <c r="G373" s="17"/>
      <c r="H373" s="13"/>
      <c r="I373" s="13"/>
      <c r="M373" s="20"/>
      <c r="Q373" s="13"/>
      <c r="V373" s="71" t="str">
        <f>IFERROR(
    IF(W373="DONE",
        "QC DONE",
        IF(OR(X373="TBD", ISBLANK(X373)),
            "NO SHIP DATE",
            IF(AND(ISNUMBER(DATEVALUE(TEXT(W373,"MM/DD/YY"))), ISNUMBER(Table2[[#This Row],[QC START]])),
                NETWORKDAYS(Table2[[#This Row],[QC START]], DATEVALUE(TEXT(W373,"MM/DD/YY")), Delivered!$Z$3:$Z$8),
                IF(AND(ISNUMBER(DATEVALUE(TEXT(X373,"MM/DD/YY"))), ISNUMBER(Table2[[#This Row],[QC START]])),
                    NETWORKDAYS(Table2[[#This Row],[QC START]], DATEVALUE(TEXT(X373,"MM/DD/YY")), Delivered!$Z$3:$Z$8),
                    "IN QC"
                )
            )-1
        )
    ),
"IN QC"
)</f>
        <v>NO SHIP DATE</v>
      </c>
      <c r="Y373" s="25"/>
      <c r="Z373" s="25"/>
      <c r="AA373" s="45"/>
    </row>
    <row r="374" spans="1:27" hidden="1">
      <c r="A374" s="6"/>
      <c r="B374" s="30"/>
      <c r="D374" s="6" t="str">
        <f>LEFT(Table2[[#This Row],[Project]],6)</f>
        <v/>
      </c>
      <c r="E374" s="13"/>
      <c r="F374" s="13"/>
      <c r="G374" s="17"/>
      <c r="H374" s="13"/>
      <c r="I374" s="13"/>
      <c r="M374" s="20"/>
      <c r="Q374" s="13"/>
      <c r="V374" s="71" t="str">
        <f>IFERROR(
    IF(W374="DONE",
        "QC DONE",
        IF(OR(X374="TBD", ISBLANK(X374)),
            "NO SHIP DATE",
            IF(AND(ISNUMBER(DATEVALUE(TEXT(W374,"MM/DD/YY"))), ISNUMBER(Table2[[#This Row],[QC START]])),
                NETWORKDAYS(Table2[[#This Row],[QC START]], DATEVALUE(TEXT(W374,"MM/DD/YY")), Delivered!$Z$3:$Z$8),
                IF(AND(ISNUMBER(DATEVALUE(TEXT(X374,"MM/DD/YY"))), ISNUMBER(Table2[[#This Row],[QC START]])),
                    NETWORKDAYS(Table2[[#This Row],[QC START]], DATEVALUE(TEXT(X374,"MM/DD/YY")), Delivered!$Z$3:$Z$8),
                    "IN QC"
                )
            )-1
        )
    ),
"IN QC"
)</f>
        <v>NO SHIP DATE</v>
      </c>
      <c r="Y374" s="25"/>
      <c r="Z374" s="25"/>
      <c r="AA374" s="45"/>
    </row>
    <row r="375" spans="1:27" hidden="1">
      <c r="A375" s="6"/>
      <c r="B375" s="30"/>
      <c r="D375" s="6" t="str">
        <f>LEFT(Table2[[#This Row],[Project]],6)</f>
        <v/>
      </c>
      <c r="E375" s="13"/>
      <c r="F375" s="13"/>
      <c r="G375" s="17"/>
      <c r="H375" s="13"/>
      <c r="I375" s="13"/>
      <c r="M375" s="20"/>
      <c r="Q375" s="13"/>
      <c r="V375" s="71" t="str">
        <f>IFERROR(
    IF(W375="DONE",
        "QC DONE",
        IF(OR(X375="TBD", ISBLANK(X375)),
            "NO SHIP DATE",
            IF(AND(ISNUMBER(DATEVALUE(TEXT(W375,"MM/DD/YY"))), ISNUMBER(Table2[[#This Row],[QC START]])),
                NETWORKDAYS(Table2[[#This Row],[QC START]], DATEVALUE(TEXT(W375,"MM/DD/YY")), Delivered!$Z$3:$Z$8),
                IF(AND(ISNUMBER(DATEVALUE(TEXT(X375,"MM/DD/YY"))), ISNUMBER(Table2[[#This Row],[QC START]])),
                    NETWORKDAYS(Table2[[#This Row],[QC START]], DATEVALUE(TEXT(X375,"MM/DD/YY")), Delivered!$Z$3:$Z$8),
                    "IN QC"
                )
            )-1
        )
    ),
"IN QC"
)</f>
        <v>NO SHIP DATE</v>
      </c>
      <c r="Y375" s="25"/>
      <c r="Z375" s="25"/>
      <c r="AA375" s="45"/>
    </row>
    <row r="376" spans="1:27" hidden="1">
      <c r="A376" s="6"/>
      <c r="B376" s="30"/>
      <c r="D376" s="6" t="str">
        <f>LEFT(Table2[[#This Row],[Project]],6)</f>
        <v/>
      </c>
      <c r="E376" s="13"/>
      <c r="F376" s="13"/>
      <c r="G376" s="17"/>
      <c r="H376" s="13"/>
      <c r="I376" s="13"/>
      <c r="M376" s="20"/>
      <c r="Q376" s="13"/>
      <c r="V376" s="71" t="str">
        <f>IFERROR(
    IF(W376="DONE",
        "QC DONE",
        IF(OR(X376="TBD", ISBLANK(X376)),
            "NO SHIP DATE",
            IF(AND(ISNUMBER(DATEVALUE(TEXT(W376,"MM/DD/YY"))), ISNUMBER(Table2[[#This Row],[QC START]])),
                NETWORKDAYS(Table2[[#This Row],[QC START]], DATEVALUE(TEXT(W376,"MM/DD/YY")), Delivered!$Z$3:$Z$8),
                IF(AND(ISNUMBER(DATEVALUE(TEXT(X376,"MM/DD/YY"))), ISNUMBER(Table2[[#This Row],[QC START]])),
                    NETWORKDAYS(Table2[[#This Row],[QC START]], DATEVALUE(TEXT(X376,"MM/DD/YY")), Delivered!$Z$3:$Z$8),
                    "IN QC"
                )
            )-1
        )
    ),
"IN QC"
)</f>
        <v>NO SHIP DATE</v>
      </c>
      <c r="Y376" s="25"/>
      <c r="Z376" s="25"/>
      <c r="AA376" s="45"/>
    </row>
    <row r="377" spans="1:27" hidden="1">
      <c r="A377" s="6"/>
      <c r="B377" s="30"/>
      <c r="D377" s="6" t="str">
        <f>LEFT(Table2[[#This Row],[Project]],6)</f>
        <v/>
      </c>
      <c r="E377" s="13"/>
      <c r="F377" s="13"/>
      <c r="G377" s="17"/>
      <c r="H377" s="13"/>
      <c r="I377" s="13"/>
      <c r="M377" s="20"/>
      <c r="Q377" s="13"/>
      <c r="V377" s="71" t="str">
        <f>IFERROR(
    IF(W377="DONE",
        "QC DONE",
        IF(OR(X377="TBD", ISBLANK(X377)),
            "NO SHIP DATE",
            IF(AND(ISNUMBER(DATEVALUE(TEXT(W377,"MM/DD/YY"))), ISNUMBER(Table2[[#This Row],[QC START]])),
                NETWORKDAYS(Table2[[#This Row],[QC START]], DATEVALUE(TEXT(W377,"MM/DD/YY")), Delivered!$Z$3:$Z$8),
                IF(AND(ISNUMBER(DATEVALUE(TEXT(X377,"MM/DD/YY"))), ISNUMBER(Table2[[#This Row],[QC START]])),
                    NETWORKDAYS(Table2[[#This Row],[QC START]], DATEVALUE(TEXT(X377,"MM/DD/YY")), Delivered!$Z$3:$Z$8),
                    "IN QC"
                )
            )-1
        )
    ),
"IN QC"
)</f>
        <v>NO SHIP DATE</v>
      </c>
      <c r="Y377" s="25"/>
      <c r="Z377" s="25"/>
      <c r="AA377" s="45"/>
    </row>
    <row r="378" spans="1:27" hidden="1">
      <c r="A378" s="6"/>
      <c r="B378" s="30"/>
      <c r="D378" s="6" t="str">
        <f>LEFT(Table2[[#This Row],[Project]],6)</f>
        <v/>
      </c>
      <c r="E378" s="13"/>
      <c r="F378" s="13"/>
      <c r="G378" s="17"/>
      <c r="H378" s="13"/>
      <c r="I378" s="13"/>
      <c r="M378" s="20"/>
      <c r="Q378" s="13"/>
      <c r="V378" s="71" t="str">
        <f>IFERROR(
    IF(W378="DONE",
        "QC DONE",
        IF(OR(X378="TBD", ISBLANK(X378)),
            "NO SHIP DATE",
            IF(AND(ISNUMBER(DATEVALUE(TEXT(W378,"MM/DD/YY"))), ISNUMBER(Table2[[#This Row],[QC START]])),
                NETWORKDAYS(Table2[[#This Row],[QC START]], DATEVALUE(TEXT(W378,"MM/DD/YY")), Delivered!$Z$3:$Z$8),
                IF(AND(ISNUMBER(DATEVALUE(TEXT(X378,"MM/DD/YY"))), ISNUMBER(Table2[[#This Row],[QC START]])),
                    NETWORKDAYS(Table2[[#This Row],[QC START]], DATEVALUE(TEXT(X378,"MM/DD/YY")), Delivered!$Z$3:$Z$8),
                    "IN QC"
                )
            )-1
        )
    ),
"IN QC"
)</f>
        <v>NO SHIP DATE</v>
      </c>
      <c r="Y378" s="25"/>
      <c r="Z378" s="25"/>
      <c r="AA378" s="45"/>
    </row>
    <row r="379" spans="1:27" hidden="1">
      <c r="A379" s="6"/>
      <c r="B379" s="30"/>
      <c r="D379" s="6" t="str">
        <f>LEFT(Table2[[#This Row],[Project]],6)</f>
        <v/>
      </c>
      <c r="E379" s="13"/>
      <c r="F379" s="13"/>
      <c r="G379" s="17"/>
      <c r="H379" s="13"/>
      <c r="I379" s="13"/>
      <c r="M379" s="20"/>
      <c r="Q379" s="13"/>
      <c r="V379" s="71" t="str">
        <f>IFERROR(
    IF(W379="DONE",
        "QC DONE",
        IF(OR(X379="TBD", ISBLANK(X379)),
            "NO SHIP DATE",
            IF(AND(ISNUMBER(DATEVALUE(TEXT(W379,"MM/DD/YY"))), ISNUMBER(Table2[[#This Row],[QC START]])),
                NETWORKDAYS(Table2[[#This Row],[QC START]], DATEVALUE(TEXT(W379,"MM/DD/YY")), Delivered!$Z$3:$Z$8),
                IF(AND(ISNUMBER(DATEVALUE(TEXT(X379,"MM/DD/YY"))), ISNUMBER(Table2[[#This Row],[QC START]])),
                    NETWORKDAYS(Table2[[#This Row],[QC START]], DATEVALUE(TEXT(X379,"MM/DD/YY")), Delivered!$Z$3:$Z$8),
                    "IN QC"
                )
            )-1
        )
    ),
"IN QC"
)</f>
        <v>NO SHIP DATE</v>
      </c>
      <c r="Y379" s="25"/>
      <c r="Z379" s="25"/>
      <c r="AA379" s="45"/>
    </row>
    <row r="380" spans="1:27" hidden="1">
      <c r="A380" s="6"/>
      <c r="B380" s="30"/>
      <c r="D380" s="6" t="str">
        <f>LEFT(Table2[[#This Row],[Project]],6)</f>
        <v/>
      </c>
      <c r="E380" s="13"/>
      <c r="F380" s="13"/>
      <c r="G380" s="17"/>
      <c r="H380" s="13"/>
      <c r="I380" s="13"/>
      <c r="M380" s="20"/>
      <c r="Q380" s="13"/>
      <c r="V380" s="71" t="str">
        <f>IFERROR(
    IF(W380="DONE",
        "QC DONE",
        IF(OR(X380="TBD", ISBLANK(X380)),
            "NO SHIP DATE",
            IF(AND(ISNUMBER(DATEVALUE(TEXT(W380,"MM/DD/YY"))), ISNUMBER(Table2[[#This Row],[QC START]])),
                NETWORKDAYS(Table2[[#This Row],[QC START]], DATEVALUE(TEXT(W380,"MM/DD/YY")), Delivered!$Z$3:$Z$8),
                IF(AND(ISNUMBER(DATEVALUE(TEXT(X380,"MM/DD/YY"))), ISNUMBER(Table2[[#This Row],[QC START]])),
                    NETWORKDAYS(Table2[[#This Row],[QC START]], DATEVALUE(TEXT(X380,"MM/DD/YY")), Delivered!$Z$3:$Z$8),
                    "IN QC"
                )
            )-1
        )
    ),
"IN QC"
)</f>
        <v>NO SHIP DATE</v>
      </c>
      <c r="Y380" s="25"/>
      <c r="Z380" s="25"/>
      <c r="AA380" s="45"/>
    </row>
    <row r="381" spans="1:27" hidden="1">
      <c r="A381" s="6"/>
      <c r="B381" s="30"/>
      <c r="D381" s="6" t="str">
        <f>LEFT(Table2[[#This Row],[Project]],6)</f>
        <v/>
      </c>
      <c r="E381" s="13"/>
      <c r="F381" s="13"/>
      <c r="G381" s="17"/>
      <c r="H381" s="13"/>
      <c r="I381" s="13"/>
      <c r="M381" s="20"/>
      <c r="Q381" s="13"/>
      <c r="V381" s="71" t="str">
        <f>IFERROR(
    IF(W381="DONE",
        "QC DONE",
        IF(OR(X381="TBD", ISBLANK(X381)),
            "NO SHIP DATE",
            IF(AND(ISNUMBER(DATEVALUE(TEXT(W381,"MM/DD/YY"))), ISNUMBER(Table2[[#This Row],[QC START]])),
                NETWORKDAYS(Table2[[#This Row],[QC START]], DATEVALUE(TEXT(W381,"MM/DD/YY")), Delivered!$Z$3:$Z$8),
                IF(AND(ISNUMBER(DATEVALUE(TEXT(X381,"MM/DD/YY"))), ISNUMBER(Table2[[#This Row],[QC START]])),
                    NETWORKDAYS(Table2[[#This Row],[QC START]], DATEVALUE(TEXT(X381,"MM/DD/YY")), Delivered!$Z$3:$Z$8),
                    "IN QC"
                )
            )-1
        )
    ),
"IN QC"
)</f>
        <v>NO SHIP DATE</v>
      </c>
      <c r="Y381" s="25"/>
      <c r="Z381" s="25"/>
      <c r="AA381" s="45"/>
    </row>
    <row r="382" spans="1:27" hidden="1">
      <c r="A382" s="6"/>
      <c r="B382" s="30"/>
      <c r="D382" s="6" t="str">
        <f>LEFT(Table2[[#This Row],[Project]],6)</f>
        <v/>
      </c>
      <c r="E382" s="13"/>
      <c r="F382" s="13"/>
      <c r="G382" s="17"/>
      <c r="H382" s="13"/>
      <c r="I382" s="13"/>
      <c r="M382" s="20"/>
      <c r="Q382" s="13"/>
      <c r="V382" s="71" t="str">
        <f>IFERROR(
    IF(W382="DONE",
        "QC DONE",
        IF(OR(X382="TBD", ISBLANK(X382)),
            "NO SHIP DATE",
            IF(AND(ISNUMBER(DATEVALUE(TEXT(W382,"MM/DD/YY"))), ISNUMBER(Table2[[#This Row],[QC START]])),
                NETWORKDAYS(Table2[[#This Row],[QC START]], DATEVALUE(TEXT(W382,"MM/DD/YY")), Delivered!$Z$3:$Z$8),
                IF(AND(ISNUMBER(DATEVALUE(TEXT(X382,"MM/DD/YY"))), ISNUMBER(Table2[[#This Row],[QC START]])),
                    NETWORKDAYS(Table2[[#This Row],[QC START]], DATEVALUE(TEXT(X382,"MM/DD/YY")), Delivered!$Z$3:$Z$8),
                    "IN QC"
                )
            )-1
        )
    ),
"IN QC"
)</f>
        <v>NO SHIP DATE</v>
      </c>
      <c r="Y382" s="25"/>
      <c r="Z382" s="25"/>
      <c r="AA382" s="45"/>
    </row>
    <row r="383" spans="1:27" hidden="1">
      <c r="A383" s="6"/>
      <c r="B383" s="30"/>
      <c r="D383" s="6" t="str">
        <f>LEFT(Table2[[#This Row],[Project]],6)</f>
        <v/>
      </c>
      <c r="E383" s="13"/>
      <c r="F383" s="13"/>
      <c r="G383" s="17"/>
      <c r="H383" s="13"/>
      <c r="I383" s="13"/>
      <c r="M383" s="20"/>
      <c r="Q383" s="13"/>
      <c r="V383" s="71" t="str">
        <f>IFERROR(
    IF(W383="DONE",
        "QC DONE",
        IF(OR(X383="TBD", ISBLANK(X383)),
            "NO SHIP DATE",
            IF(AND(ISNUMBER(DATEVALUE(TEXT(W383,"MM/DD/YY"))), ISNUMBER(Table2[[#This Row],[QC START]])),
                NETWORKDAYS(Table2[[#This Row],[QC START]], DATEVALUE(TEXT(W383,"MM/DD/YY")), Delivered!$Z$3:$Z$8),
                IF(AND(ISNUMBER(DATEVALUE(TEXT(X383,"MM/DD/YY"))), ISNUMBER(Table2[[#This Row],[QC START]])),
                    NETWORKDAYS(Table2[[#This Row],[QC START]], DATEVALUE(TEXT(X383,"MM/DD/YY")), Delivered!$Z$3:$Z$8),
                    "IN QC"
                )
            )-1
        )
    ),
"IN QC"
)</f>
        <v>NO SHIP DATE</v>
      </c>
      <c r="Y383" s="25"/>
      <c r="Z383" s="25"/>
      <c r="AA383" s="45"/>
    </row>
    <row r="384" spans="1:27" hidden="1">
      <c r="A384" s="6"/>
      <c r="B384" s="30"/>
      <c r="D384" s="6" t="str">
        <f>LEFT(Table2[[#This Row],[Project]],6)</f>
        <v/>
      </c>
      <c r="E384" s="13"/>
      <c r="F384" s="13"/>
      <c r="G384" s="17"/>
      <c r="H384" s="13"/>
      <c r="I384" s="13"/>
      <c r="M384" s="20"/>
      <c r="Q384" s="13"/>
      <c r="V384" s="71" t="str">
        <f>IFERROR(
    IF(W384="DONE",
        "QC DONE",
        IF(OR(X384="TBD", ISBLANK(X384)),
            "NO SHIP DATE",
            IF(AND(ISNUMBER(DATEVALUE(TEXT(W384,"MM/DD/YY"))), ISNUMBER(Table2[[#This Row],[QC START]])),
                NETWORKDAYS(Table2[[#This Row],[QC START]], DATEVALUE(TEXT(W384,"MM/DD/YY")), Delivered!$Z$3:$Z$8),
                IF(AND(ISNUMBER(DATEVALUE(TEXT(X384,"MM/DD/YY"))), ISNUMBER(Table2[[#This Row],[QC START]])),
                    NETWORKDAYS(Table2[[#This Row],[QC START]], DATEVALUE(TEXT(X384,"MM/DD/YY")), Delivered!$Z$3:$Z$8),
                    "IN QC"
                )
            )-1
        )
    ),
"IN QC"
)</f>
        <v>NO SHIP DATE</v>
      </c>
      <c r="Y384" s="25"/>
      <c r="Z384" s="25"/>
      <c r="AA384" s="45"/>
    </row>
    <row r="385" spans="1:27" hidden="1">
      <c r="A385" s="6"/>
      <c r="B385" s="30"/>
      <c r="D385" s="6" t="str">
        <f>LEFT(Table2[[#This Row],[Project]],6)</f>
        <v/>
      </c>
      <c r="E385" s="13"/>
      <c r="F385" s="13"/>
      <c r="G385" s="17"/>
      <c r="H385" s="13"/>
      <c r="I385" s="13"/>
      <c r="M385" s="20"/>
      <c r="Q385" s="13"/>
      <c r="V385" s="71" t="str">
        <f>IFERROR(
    IF(W385="DONE",
        "QC DONE",
        IF(OR(X385="TBD", ISBLANK(X385)),
            "NO SHIP DATE",
            IF(AND(ISNUMBER(DATEVALUE(TEXT(W385,"MM/DD/YY"))), ISNUMBER(Table2[[#This Row],[QC START]])),
                NETWORKDAYS(Table2[[#This Row],[QC START]], DATEVALUE(TEXT(W385,"MM/DD/YY")), Delivered!$Z$3:$Z$8),
                IF(AND(ISNUMBER(DATEVALUE(TEXT(X385,"MM/DD/YY"))), ISNUMBER(Table2[[#This Row],[QC START]])),
                    NETWORKDAYS(Table2[[#This Row],[QC START]], DATEVALUE(TEXT(X385,"MM/DD/YY")), Delivered!$Z$3:$Z$8),
                    "IN QC"
                )
            )-1
        )
    ),
"IN QC"
)</f>
        <v>NO SHIP DATE</v>
      </c>
      <c r="Y385" s="25"/>
      <c r="Z385" s="25"/>
      <c r="AA385" s="45"/>
    </row>
    <row r="386" spans="1:27" hidden="1">
      <c r="A386" s="6"/>
      <c r="B386" s="30"/>
      <c r="D386" s="6" t="str">
        <f>LEFT(Table2[[#This Row],[Project]],6)</f>
        <v/>
      </c>
      <c r="E386" s="13"/>
      <c r="F386" s="13"/>
      <c r="G386" s="17"/>
      <c r="H386" s="13"/>
      <c r="I386" s="13"/>
      <c r="M386" s="20"/>
      <c r="Q386" s="13"/>
      <c r="V386" s="71" t="str">
        <f>IFERROR(
    IF(W386="DONE",
        "QC DONE",
        IF(OR(X386="TBD", ISBLANK(X386)),
            "NO SHIP DATE",
            IF(AND(ISNUMBER(DATEVALUE(TEXT(W386,"MM/DD/YY"))), ISNUMBER(Table2[[#This Row],[QC START]])),
                NETWORKDAYS(Table2[[#This Row],[QC START]], DATEVALUE(TEXT(W386,"MM/DD/YY")), Delivered!$Z$3:$Z$8),
                IF(AND(ISNUMBER(DATEVALUE(TEXT(X386,"MM/DD/YY"))), ISNUMBER(Table2[[#This Row],[QC START]])),
                    NETWORKDAYS(Table2[[#This Row],[QC START]], DATEVALUE(TEXT(X386,"MM/DD/YY")), Delivered!$Z$3:$Z$8),
                    "IN QC"
                )
            )-1
        )
    ),
"IN QC"
)</f>
        <v>NO SHIP DATE</v>
      </c>
      <c r="Y386" s="25"/>
      <c r="Z386" s="25"/>
      <c r="AA386" s="45"/>
    </row>
    <row r="387" spans="1:27" hidden="1">
      <c r="A387" s="6"/>
      <c r="B387" s="30"/>
      <c r="D387" s="6" t="str">
        <f>LEFT(Table2[[#This Row],[Project]],6)</f>
        <v/>
      </c>
      <c r="E387" s="13"/>
      <c r="F387" s="13"/>
      <c r="G387" s="17"/>
      <c r="H387" s="13"/>
      <c r="I387" s="13"/>
      <c r="M387" s="20"/>
      <c r="Q387" s="13"/>
      <c r="V387" s="71" t="str">
        <f>IFERROR(
    IF(W387="DONE",
        "QC DONE",
        IF(OR(X387="TBD", ISBLANK(X387)),
            "NO SHIP DATE",
            IF(AND(ISNUMBER(DATEVALUE(TEXT(W387,"MM/DD/YY"))), ISNUMBER(Table2[[#This Row],[QC START]])),
                NETWORKDAYS(Table2[[#This Row],[QC START]], DATEVALUE(TEXT(W387,"MM/DD/YY")), Delivered!$Z$3:$Z$8),
                IF(AND(ISNUMBER(DATEVALUE(TEXT(X387,"MM/DD/YY"))), ISNUMBER(Table2[[#This Row],[QC START]])),
                    NETWORKDAYS(Table2[[#This Row],[QC START]], DATEVALUE(TEXT(X387,"MM/DD/YY")), Delivered!$Z$3:$Z$8),
                    "IN QC"
                )
            )-1
        )
    ),
"IN QC"
)</f>
        <v>NO SHIP DATE</v>
      </c>
      <c r="Y387" s="25"/>
      <c r="Z387" s="25"/>
      <c r="AA387" s="45"/>
    </row>
    <row r="388" spans="1:27" hidden="1">
      <c r="A388" s="6"/>
      <c r="B388" s="30"/>
      <c r="D388" s="6" t="str">
        <f>LEFT(Table2[[#This Row],[Project]],6)</f>
        <v/>
      </c>
      <c r="E388" s="13"/>
      <c r="F388" s="13"/>
      <c r="G388" s="17"/>
      <c r="H388" s="13"/>
      <c r="I388" s="13"/>
      <c r="M388" s="20"/>
      <c r="Q388" s="13"/>
      <c r="V388" s="71" t="str">
        <f>IFERROR(
    IF(W388="DONE",
        "QC DONE",
        IF(OR(X388="TBD", ISBLANK(X388)),
            "NO SHIP DATE",
            IF(AND(ISNUMBER(DATEVALUE(TEXT(W388,"MM/DD/YY"))), ISNUMBER(Table2[[#This Row],[QC START]])),
                NETWORKDAYS(Table2[[#This Row],[QC START]], DATEVALUE(TEXT(W388,"MM/DD/YY")), Delivered!$Z$3:$Z$8),
                IF(AND(ISNUMBER(DATEVALUE(TEXT(X388,"MM/DD/YY"))), ISNUMBER(Table2[[#This Row],[QC START]])),
                    NETWORKDAYS(Table2[[#This Row],[QC START]], DATEVALUE(TEXT(X388,"MM/DD/YY")), Delivered!$Z$3:$Z$8),
                    "IN QC"
                )
            )-1
        )
    ),
"IN QC"
)</f>
        <v>NO SHIP DATE</v>
      </c>
      <c r="Y388" s="25"/>
      <c r="Z388" s="25"/>
      <c r="AA388" s="45"/>
    </row>
    <row r="389" spans="1:27" hidden="1">
      <c r="A389" s="6"/>
      <c r="B389" s="30"/>
      <c r="D389" s="6" t="str">
        <f>LEFT(Table2[[#This Row],[Project]],6)</f>
        <v/>
      </c>
      <c r="E389" s="13"/>
      <c r="F389" s="13"/>
      <c r="G389" s="17"/>
      <c r="H389" s="13"/>
      <c r="I389" s="13"/>
      <c r="M389" s="20"/>
      <c r="Q389" s="13"/>
      <c r="V389" s="71" t="str">
        <f>IFERROR(
    IF(W389="DONE",
        "QC DONE",
        IF(OR(X389="TBD", ISBLANK(X389)),
            "NO SHIP DATE",
            IF(AND(ISNUMBER(DATEVALUE(TEXT(W389,"MM/DD/YY"))), ISNUMBER(Table2[[#This Row],[QC START]])),
                NETWORKDAYS(Table2[[#This Row],[QC START]], DATEVALUE(TEXT(W389,"MM/DD/YY")), Delivered!$Z$3:$Z$8),
                IF(AND(ISNUMBER(DATEVALUE(TEXT(X389,"MM/DD/YY"))), ISNUMBER(Table2[[#This Row],[QC START]])),
                    NETWORKDAYS(Table2[[#This Row],[QC START]], DATEVALUE(TEXT(X389,"MM/DD/YY")), Delivered!$Z$3:$Z$8),
                    "IN QC"
                )
            )-1
        )
    ),
"IN QC"
)</f>
        <v>NO SHIP DATE</v>
      </c>
      <c r="Y389" s="25"/>
      <c r="Z389" s="25"/>
      <c r="AA389" s="45"/>
    </row>
    <row r="390" spans="1:27" hidden="1">
      <c r="A390" s="6"/>
      <c r="B390" s="30"/>
      <c r="D390" s="6" t="str">
        <f>LEFT(Table2[[#This Row],[Project]],6)</f>
        <v/>
      </c>
      <c r="E390" s="13"/>
      <c r="F390" s="13"/>
      <c r="G390" s="17"/>
      <c r="H390" s="13"/>
      <c r="I390" s="13"/>
      <c r="M390" s="20"/>
      <c r="Q390" s="13"/>
      <c r="V390" s="71" t="str">
        <f>IFERROR(
    IF(W390="DONE",
        "QC DONE",
        IF(OR(X390="TBD", ISBLANK(X390)),
            "NO SHIP DATE",
            IF(AND(ISNUMBER(DATEVALUE(TEXT(W390,"MM/DD/YY"))), ISNUMBER(Table2[[#This Row],[QC START]])),
                NETWORKDAYS(Table2[[#This Row],[QC START]], DATEVALUE(TEXT(W390,"MM/DD/YY")), Delivered!$Z$3:$Z$8),
                IF(AND(ISNUMBER(DATEVALUE(TEXT(X390,"MM/DD/YY"))), ISNUMBER(Table2[[#This Row],[QC START]])),
                    NETWORKDAYS(Table2[[#This Row],[QC START]], DATEVALUE(TEXT(X390,"MM/DD/YY")), Delivered!$Z$3:$Z$8),
                    "IN QC"
                )
            )-1
        )
    ),
"IN QC"
)</f>
        <v>NO SHIP DATE</v>
      </c>
      <c r="Y390" s="25"/>
      <c r="Z390" s="25"/>
      <c r="AA390" s="45"/>
    </row>
    <row r="391" spans="1:27" hidden="1">
      <c r="A391" s="6"/>
      <c r="B391" s="30"/>
      <c r="D391" s="6" t="str">
        <f>LEFT(Table2[[#This Row],[Project]],6)</f>
        <v/>
      </c>
      <c r="E391" s="13"/>
      <c r="F391" s="13"/>
      <c r="G391" s="17"/>
      <c r="H391" s="13"/>
      <c r="I391" s="13"/>
      <c r="M391" s="20"/>
      <c r="Q391" s="13"/>
      <c r="V391" s="71" t="str">
        <f>IFERROR(
    IF(W391="DONE",
        "QC DONE",
        IF(OR(X391="TBD", ISBLANK(X391)),
            "NO SHIP DATE",
            IF(AND(ISNUMBER(DATEVALUE(TEXT(W391,"MM/DD/YY"))), ISNUMBER(Table2[[#This Row],[QC START]])),
                NETWORKDAYS(Table2[[#This Row],[QC START]], DATEVALUE(TEXT(W391,"MM/DD/YY")), Delivered!$Z$3:$Z$8),
                IF(AND(ISNUMBER(DATEVALUE(TEXT(X391,"MM/DD/YY"))), ISNUMBER(Table2[[#This Row],[QC START]])),
                    NETWORKDAYS(Table2[[#This Row],[QC START]], DATEVALUE(TEXT(X391,"MM/DD/YY")), Delivered!$Z$3:$Z$8),
                    "IN QC"
                )
            )-1
        )
    ),
"IN QC"
)</f>
        <v>NO SHIP DATE</v>
      </c>
      <c r="Y391" s="25"/>
      <c r="Z391" s="25"/>
      <c r="AA391" s="45"/>
    </row>
    <row r="392" spans="1:27" hidden="1">
      <c r="A392" s="6"/>
      <c r="B392" s="30"/>
      <c r="D392" s="6" t="str">
        <f>LEFT(Table2[[#This Row],[Project]],6)</f>
        <v/>
      </c>
      <c r="E392" s="13"/>
      <c r="F392" s="13"/>
      <c r="G392" s="17"/>
      <c r="H392" s="13"/>
      <c r="I392" s="13"/>
      <c r="M392" s="20"/>
      <c r="Q392" s="13"/>
      <c r="V392" s="71" t="str">
        <f>IFERROR(
    IF(W392="DONE",
        "QC DONE",
        IF(OR(X392="TBD", ISBLANK(X392)),
            "NO SHIP DATE",
            IF(AND(ISNUMBER(DATEVALUE(TEXT(W392,"MM/DD/YY"))), ISNUMBER(Table2[[#This Row],[QC START]])),
                NETWORKDAYS(Table2[[#This Row],[QC START]], DATEVALUE(TEXT(W392,"MM/DD/YY")), Delivered!$Z$3:$Z$8),
                IF(AND(ISNUMBER(DATEVALUE(TEXT(X392,"MM/DD/YY"))), ISNUMBER(Table2[[#This Row],[QC START]])),
                    NETWORKDAYS(Table2[[#This Row],[QC START]], DATEVALUE(TEXT(X392,"MM/DD/YY")), Delivered!$Z$3:$Z$8),
                    "IN QC"
                )
            )-1
        )
    ),
"IN QC"
)</f>
        <v>NO SHIP DATE</v>
      </c>
      <c r="Y392" s="25"/>
      <c r="Z392" s="25"/>
      <c r="AA392" s="45"/>
    </row>
    <row r="393" spans="1:27" hidden="1">
      <c r="A393" s="6"/>
      <c r="B393" s="30"/>
      <c r="D393" s="6" t="str">
        <f>LEFT(Table2[[#This Row],[Project]],6)</f>
        <v/>
      </c>
      <c r="E393" s="13"/>
      <c r="F393" s="13"/>
      <c r="G393" s="17"/>
      <c r="H393" s="13"/>
      <c r="I393" s="13"/>
      <c r="M393" s="20"/>
      <c r="Q393" s="13"/>
      <c r="V393" s="71" t="str">
        <f>IFERROR(
    IF(W393="DONE",
        "QC DONE",
        IF(OR(X393="TBD", ISBLANK(X393)),
            "NO SHIP DATE",
            IF(AND(ISNUMBER(DATEVALUE(TEXT(W393,"MM/DD/YY"))), ISNUMBER(Table2[[#This Row],[QC START]])),
                NETWORKDAYS(Table2[[#This Row],[QC START]], DATEVALUE(TEXT(W393,"MM/DD/YY")), Delivered!$Z$3:$Z$8),
                IF(AND(ISNUMBER(DATEVALUE(TEXT(X393,"MM/DD/YY"))), ISNUMBER(Table2[[#This Row],[QC START]])),
                    NETWORKDAYS(Table2[[#This Row],[QC START]], DATEVALUE(TEXT(X393,"MM/DD/YY")), Delivered!$Z$3:$Z$8),
                    "IN QC"
                )
            )-1
        )
    ),
"IN QC"
)</f>
        <v>NO SHIP DATE</v>
      </c>
      <c r="Y393" s="25"/>
      <c r="Z393" s="25"/>
      <c r="AA393" s="45"/>
    </row>
    <row r="394" spans="1:27" hidden="1">
      <c r="A394" s="6"/>
      <c r="B394" s="30"/>
      <c r="D394" s="6" t="str">
        <f>LEFT(Table2[[#This Row],[Project]],6)</f>
        <v/>
      </c>
      <c r="E394" s="13"/>
      <c r="F394" s="13"/>
      <c r="G394" s="17"/>
      <c r="H394" s="13"/>
      <c r="I394" s="13"/>
      <c r="M394" s="20"/>
      <c r="Q394" s="13"/>
      <c r="V394" s="71" t="str">
        <f>IFERROR(
    IF(W394="DONE",
        "QC DONE",
        IF(OR(X394="TBD", ISBLANK(X394)),
            "NO SHIP DATE",
            IF(AND(ISNUMBER(DATEVALUE(TEXT(W394,"MM/DD/YY"))), ISNUMBER(Table2[[#This Row],[QC START]])),
                NETWORKDAYS(Table2[[#This Row],[QC START]], DATEVALUE(TEXT(W394,"MM/DD/YY")), Delivered!$Z$3:$Z$8),
                IF(AND(ISNUMBER(DATEVALUE(TEXT(X394,"MM/DD/YY"))), ISNUMBER(Table2[[#This Row],[QC START]])),
                    NETWORKDAYS(Table2[[#This Row],[QC START]], DATEVALUE(TEXT(X394,"MM/DD/YY")), Delivered!$Z$3:$Z$8),
                    "IN QC"
                )
            )-1
        )
    ),
"IN QC"
)</f>
        <v>NO SHIP DATE</v>
      </c>
      <c r="Y394" s="25"/>
      <c r="Z394" s="25"/>
      <c r="AA394" s="45"/>
    </row>
    <row r="395" spans="1:27" hidden="1">
      <c r="A395" s="6"/>
      <c r="B395" s="30"/>
      <c r="D395" s="6" t="str">
        <f>LEFT(Table2[[#This Row],[Project]],6)</f>
        <v/>
      </c>
      <c r="E395" s="13"/>
      <c r="F395" s="13"/>
      <c r="G395" s="17"/>
      <c r="H395" s="13"/>
      <c r="I395" s="13"/>
      <c r="M395" s="20"/>
      <c r="Q395" s="13"/>
      <c r="V395" s="71" t="str">
        <f>IFERROR(
    IF(W395="DONE",
        "QC DONE",
        IF(OR(X395="TBD", ISBLANK(X395)),
            "NO SHIP DATE",
            IF(AND(ISNUMBER(DATEVALUE(TEXT(W395,"MM/DD/YY"))), ISNUMBER(Table2[[#This Row],[QC START]])),
                NETWORKDAYS(Table2[[#This Row],[QC START]], DATEVALUE(TEXT(W395,"MM/DD/YY")), Delivered!$Z$3:$Z$8),
                IF(AND(ISNUMBER(DATEVALUE(TEXT(X395,"MM/DD/YY"))), ISNUMBER(Table2[[#This Row],[QC START]])),
                    NETWORKDAYS(Table2[[#This Row],[QC START]], DATEVALUE(TEXT(X395,"MM/DD/YY")), Delivered!$Z$3:$Z$8),
                    "IN QC"
                )
            )-1
        )
    ),
"IN QC"
)</f>
        <v>NO SHIP DATE</v>
      </c>
      <c r="Y395" s="25"/>
      <c r="Z395" s="25"/>
      <c r="AA395" s="45"/>
    </row>
    <row r="396" spans="1:27" hidden="1">
      <c r="A396" s="6"/>
      <c r="B396" s="30"/>
      <c r="D396" s="6" t="str">
        <f>LEFT(Table2[[#This Row],[Project]],6)</f>
        <v/>
      </c>
      <c r="E396" s="13"/>
      <c r="F396" s="13"/>
      <c r="G396" s="17"/>
      <c r="H396" s="13"/>
      <c r="I396" s="13"/>
      <c r="M396" s="20"/>
      <c r="Q396" s="13"/>
      <c r="V396" s="71" t="str">
        <f>IFERROR(
    IF(W396="DONE",
        "QC DONE",
        IF(OR(X396="TBD", ISBLANK(X396)),
            "NO SHIP DATE",
            IF(AND(ISNUMBER(DATEVALUE(TEXT(W396,"MM/DD/YY"))), ISNUMBER(Table2[[#This Row],[QC START]])),
                NETWORKDAYS(Table2[[#This Row],[QC START]], DATEVALUE(TEXT(W396,"MM/DD/YY")), Delivered!$Z$3:$Z$8),
                IF(AND(ISNUMBER(DATEVALUE(TEXT(X396,"MM/DD/YY"))), ISNUMBER(Table2[[#This Row],[QC START]])),
                    NETWORKDAYS(Table2[[#This Row],[QC START]], DATEVALUE(TEXT(X396,"MM/DD/YY")), Delivered!$Z$3:$Z$8),
                    "IN QC"
                )
            )-1
        )
    ),
"IN QC"
)</f>
        <v>NO SHIP DATE</v>
      </c>
      <c r="Y396" s="25"/>
      <c r="Z396" s="25"/>
      <c r="AA396" s="45"/>
    </row>
    <row r="397" spans="1:27" hidden="1">
      <c r="A397" s="6"/>
      <c r="B397" s="30"/>
      <c r="D397" s="6" t="str">
        <f>LEFT(Table2[[#This Row],[Project]],6)</f>
        <v/>
      </c>
      <c r="E397" s="13"/>
      <c r="F397" s="13"/>
      <c r="G397" s="17"/>
      <c r="H397" s="13"/>
      <c r="I397" s="13"/>
      <c r="M397" s="20"/>
      <c r="Q397" s="13"/>
      <c r="V397" s="71" t="str">
        <f>IFERROR(
    IF(W397="DONE",
        "QC DONE",
        IF(OR(X397="TBD", ISBLANK(X397)),
            "NO SHIP DATE",
            IF(AND(ISNUMBER(DATEVALUE(TEXT(W397,"MM/DD/YY"))), ISNUMBER(Table2[[#This Row],[QC START]])),
                NETWORKDAYS(Table2[[#This Row],[QC START]], DATEVALUE(TEXT(W397,"MM/DD/YY")), Delivered!$Z$3:$Z$8),
                IF(AND(ISNUMBER(DATEVALUE(TEXT(X397,"MM/DD/YY"))), ISNUMBER(Table2[[#This Row],[QC START]])),
                    NETWORKDAYS(Table2[[#This Row],[QC START]], DATEVALUE(TEXT(X397,"MM/DD/YY")), Delivered!$Z$3:$Z$8),
                    "IN QC"
                )
            )-1
        )
    ),
"IN QC"
)</f>
        <v>NO SHIP DATE</v>
      </c>
      <c r="Y397" s="25"/>
      <c r="Z397" s="25"/>
      <c r="AA397" s="45"/>
    </row>
    <row r="398" spans="1:27" hidden="1">
      <c r="A398" s="6"/>
      <c r="B398" s="30"/>
      <c r="D398" s="6" t="str">
        <f>LEFT(Table2[[#This Row],[Project]],6)</f>
        <v/>
      </c>
      <c r="E398" s="13"/>
      <c r="F398" s="13"/>
      <c r="G398" s="17"/>
      <c r="H398" s="13"/>
      <c r="I398" s="13"/>
      <c r="M398" s="20"/>
      <c r="Q398" s="13"/>
      <c r="V398" s="71" t="str">
        <f>IFERROR(
    IF(W398="DONE",
        "QC DONE",
        IF(OR(X398="TBD", ISBLANK(X398)),
            "NO SHIP DATE",
            IF(AND(ISNUMBER(DATEVALUE(TEXT(W398,"MM/DD/YY"))), ISNUMBER(Table2[[#This Row],[QC START]])),
                NETWORKDAYS(Table2[[#This Row],[QC START]], DATEVALUE(TEXT(W398,"MM/DD/YY")), Delivered!$Z$3:$Z$8),
                IF(AND(ISNUMBER(DATEVALUE(TEXT(X398,"MM/DD/YY"))), ISNUMBER(Table2[[#This Row],[QC START]])),
                    NETWORKDAYS(Table2[[#This Row],[QC START]], DATEVALUE(TEXT(X398,"MM/DD/YY")), Delivered!$Z$3:$Z$8),
                    "IN QC"
                )
            )-1
        )
    ),
"IN QC"
)</f>
        <v>NO SHIP DATE</v>
      </c>
      <c r="Y398" s="25"/>
      <c r="Z398" s="25"/>
      <c r="AA398" s="45"/>
    </row>
    <row r="399" spans="1:27" hidden="1">
      <c r="A399" s="6"/>
      <c r="B399" s="30"/>
      <c r="D399" s="6" t="str">
        <f>LEFT(Table2[[#This Row],[Project]],6)</f>
        <v/>
      </c>
      <c r="E399" s="13"/>
      <c r="F399" s="13"/>
      <c r="G399" s="17"/>
      <c r="H399" s="13"/>
      <c r="I399" s="13"/>
      <c r="M399" s="20"/>
      <c r="Q399" s="13"/>
      <c r="V399" s="71" t="str">
        <f>IFERROR(
    IF(W399="DONE",
        "QC DONE",
        IF(OR(X399="TBD", ISBLANK(X399)),
            "NO SHIP DATE",
            IF(AND(ISNUMBER(DATEVALUE(TEXT(W399,"MM/DD/YY"))), ISNUMBER(Table2[[#This Row],[QC START]])),
                NETWORKDAYS(Table2[[#This Row],[QC START]], DATEVALUE(TEXT(W399,"MM/DD/YY")), Delivered!$Z$3:$Z$8),
                IF(AND(ISNUMBER(DATEVALUE(TEXT(X399,"MM/DD/YY"))), ISNUMBER(Table2[[#This Row],[QC START]])),
                    NETWORKDAYS(Table2[[#This Row],[QC START]], DATEVALUE(TEXT(X399,"MM/DD/YY")), Delivered!$Z$3:$Z$8),
                    "IN QC"
                )
            )-1
        )
    ),
"IN QC"
)</f>
        <v>NO SHIP DATE</v>
      </c>
      <c r="Y399" s="25"/>
      <c r="Z399" s="25"/>
      <c r="AA399" s="45"/>
    </row>
    <row r="400" spans="1:27" hidden="1">
      <c r="A400" s="6"/>
      <c r="B400" s="30"/>
      <c r="D400" s="6" t="str">
        <f>LEFT(Table2[[#This Row],[Project]],6)</f>
        <v/>
      </c>
      <c r="E400" s="13"/>
      <c r="F400" s="13"/>
      <c r="G400" s="17"/>
      <c r="H400" s="13"/>
      <c r="I400" s="13"/>
      <c r="M400" s="20"/>
      <c r="Q400" s="13"/>
      <c r="V400" s="71" t="str">
        <f>IFERROR(
    IF(W400="DONE",
        "QC DONE",
        IF(OR(X400="TBD", ISBLANK(X400)),
            "NO SHIP DATE",
            IF(AND(ISNUMBER(DATEVALUE(TEXT(W400,"MM/DD/YY"))), ISNUMBER(Table2[[#This Row],[QC START]])),
                NETWORKDAYS(Table2[[#This Row],[QC START]], DATEVALUE(TEXT(W400,"MM/DD/YY")), Delivered!$Z$3:$Z$8),
                IF(AND(ISNUMBER(DATEVALUE(TEXT(X400,"MM/DD/YY"))), ISNUMBER(Table2[[#This Row],[QC START]])),
                    NETWORKDAYS(Table2[[#This Row],[QC START]], DATEVALUE(TEXT(X400,"MM/DD/YY")), Delivered!$Z$3:$Z$8),
                    "IN QC"
                )
            )-1
        )
    ),
"IN QC"
)</f>
        <v>NO SHIP DATE</v>
      </c>
      <c r="Y400" s="25"/>
      <c r="Z400" s="25"/>
      <c r="AA400" s="45"/>
    </row>
    <row r="401" spans="1:27" hidden="1">
      <c r="A401" s="6"/>
      <c r="B401" s="30"/>
      <c r="D401" s="6" t="str">
        <f>LEFT(Table2[[#This Row],[Project]],6)</f>
        <v/>
      </c>
      <c r="E401" s="13"/>
      <c r="F401" s="13"/>
      <c r="G401" s="17"/>
      <c r="H401" s="13"/>
      <c r="I401" s="13"/>
      <c r="M401" s="20"/>
      <c r="Q401" s="13"/>
      <c r="V401" s="71" t="str">
        <f>IFERROR(
    IF(W401="DONE",
        "QC DONE",
        IF(OR(X401="TBD", ISBLANK(X401)),
            "NO SHIP DATE",
            IF(AND(ISNUMBER(DATEVALUE(TEXT(W401,"MM/DD/YY"))), ISNUMBER(Table2[[#This Row],[QC START]])),
                NETWORKDAYS(Table2[[#This Row],[QC START]], DATEVALUE(TEXT(W401,"MM/DD/YY")), Delivered!$Z$3:$Z$8),
                IF(AND(ISNUMBER(DATEVALUE(TEXT(X401,"MM/DD/YY"))), ISNUMBER(Table2[[#This Row],[QC START]])),
                    NETWORKDAYS(Table2[[#This Row],[QC START]], DATEVALUE(TEXT(X401,"MM/DD/YY")), Delivered!$Z$3:$Z$8),
                    "IN QC"
                )
            )-1
        )
    ),
"IN QC"
)</f>
        <v>NO SHIP DATE</v>
      </c>
      <c r="Y401" s="25"/>
      <c r="Z401" s="25"/>
      <c r="AA401" s="45"/>
    </row>
    <row r="402" spans="1:27" hidden="1">
      <c r="A402" s="6"/>
      <c r="B402" s="30"/>
      <c r="D402" s="6" t="str">
        <f>LEFT(Table2[[#This Row],[Project]],6)</f>
        <v/>
      </c>
      <c r="E402" s="13"/>
      <c r="F402" s="13"/>
      <c r="G402" s="17"/>
      <c r="H402" s="13"/>
      <c r="I402" s="13"/>
      <c r="M402" s="20"/>
      <c r="Q402" s="13"/>
      <c r="V402" s="71" t="str">
        <f>IFERROR(
    IF(W402="DONE",
        "QC DONE",
        IF(OR(X402="TBD", ISBLANK(X402)),
            "NO SHIP DATE",
            IF(AND(ISNUMBER(DATEVALUE(TEXT(W402,"MM/DD/YY"))), ISNUMBER(Table2[[#This Row],[QC START]])),
                NETWORKDAYS(Table2[[#This Row],[QC START]], DATEVALUE(TEXT(W402,"MM/DD/YY")), Delivered!$Z$3:$Z$8),
                IF(AND(ISNUMBER(DATEVALUE(TEXT(X402,"MM/DD/YY"))), ISNUMBER(Table2[[#This Row],[QC START]])),
                    NETWORKDAYS(Table2[[#This Row],[QC START]], DATEVALUE(TEXT(X402,"MM/DD/YY")), Delivered!$Z$3:$Z$8),
                    "IN QC"
                )
            )-1
        )
    ),
"IN QC"
)</f>
        <v>NO SHIP DATE</v>
      </c>
      <c r="Y402" s="25"/>
      <c r="Z402" s="25"/>
      <c r="AA402" s="45"/>
    </row>
    <row r="403" spans="1:27" hidden="1">
      <c r="A403" s="6"/>
      <c r="B403" s="30"/>
      <c r="D403" s="6" t="str">
        <f>LEFT(Table2[[#This Row],[Project]],6)</f>
        <v/>
      </c>
      <c r="E403" s="13"/>
      <c r="F403" s="13"/>
      <c r="G403" s="17"/>
      <c r="H403" s="13"/>
      <c r="I403" s="13"/>
      <c r="M403" s="20"/>
      <c r="Q403" s="13"/>
      <c r="V403" s="71" t="str">
        <f>IFERROR(
    IF(W403="DONE",
        "QC DONE",
        IF(OR(X403="TBD", ISBLANK(X403)),
            "NO SHIP DATE",
            IF(AND(ISNUMBER(DATEVALUE(TEXT(W403,"MM/DD/YY"))), ISNUMBER(Table2[[#This Row],[QC START]])),
                NETWORKDAYS(Table2[[#This Row],[QC START]], DATEVALUE(TEXT(W403,"MM/DD/YY")), Delivered!$Z$3:$Z$8),
                IF(AND(ISNUMBER(DATEVALUE(TEXT(X403,"MM/DD/YY"))), ISNUMBER(Table2[[#This Row],[QC START]])),
                    NETWORKDAYS(Table2[[#This Row],[QC START]], DATEVALUE(TEXT(X403,"MM/DD/YY")), Delivered!$Z$3:$Z$8),
                    "IN QC"
                )
            )-1
        )
    ),
"IN QC"
)</f>
        <v>NO SHIP DATE</v>
      </c>
      <c r="Y403" s="25"/>
      <c r="Z403" s="25"/>
      <c r="AA403" s="45"/>
    </row>
    <row r="404" spans="1:27" hidden="1">
      <c r="A404" s="6"/>
      <c r="B404" s="30"/>
      <c r="D404" s="6" t="str">
        <f>LEFT(Table2[[#This Row],[Project]],6)</f>
        <v/>
      </c>
      <c r="E404" s="13"/>
      <c r="F404" s="13"/>
      <c r="G404" s="17"/>
      <c r="H404" s="13"/>
      <c r="I404" s="13"/>
      <c r="M404" s="20"/>
      <c r="Q404" s="13"/>
      <c r="V404" s="71" t="str">
        <f>IFERROR(
    IF(W404="DONE",
        "QC DONE",
        IF(OR(X404="TBD", ISBLANK(X404)),
            "NO SHIP DATE",
            IF(AND(ISNUMBER(DATEVALUE(TEXT(W404,"MM/DD/YY"))), ISNUMBER(Table2[[#This Row],[QC START]])),
                NETWORKDAYS(Table2[[#This Row],[QC START]], DATEVALUE(TEXT(W404,"MM/DD/YY")), Delivered!$Z$3:$Z$8),
                IF(AND(ISNUMBER(DATEVALUE(TEXT(X404,"MM/DD/YY"))), ISNUMBER(Table2[[#This Row],[QC START]])),
                    NETWORKDAYS(Table2[[#This Row],[QC START]], DATEVALUE(TEXT(X404,"MM/DD/YY")), Delivered!$Z$3:$Z$8),
                    "IN QC"
                )
            )-1
        )
    ),
"IN QC"
)</f>
        <v>NO SHIP DATE</v>
      </c>
      <c r="Y404" s="25"/>
      <c r="Z404" s="25"/>
      <c r="AA404" s="45"/>
    </row>
    <row r="405" spans="1:27" hidden="1">
      <c r="A405" s="6"/>
      <c r="B405" s="30"/>
      <c r="D405" s="6" t="str">
        <f>LEFT(Table2[[#This Row],[Project]],6)</f>
        <v/>
      </c>
      <c r="E405" s="13"/>
      <c r="F405" s="13"/>
      <c r="G405" s="17"/>
      <c r="H405" s="13"/>
      <c r="I405" s="13"/>
      <c r="M405" s="20"/>
      <c r="Q405" s="13"/>
      <c r="V405" s="71" t="str">
        <f>IFERROR(
    IF(W405="DONE",
        "QC DONE",
        IF(OR(X405="TBD", ISBLANK(X405)),
            "NO SHIP DATE",
            IF(AND(ISNUMBER(DATEVALUE(TEXT(W405,"MM/DD/YY"))), ISNUMBER(Table2[[#This Row],[QC START]])),
                NETWORKDAYS(Table2[[#This Row],[QC START]], DATEVALUE(TEXT(W405,"MM/DD/YY")), Delivered!$Z$3:$Z$8),
                IF(AND(ISNUMBER(DATEVALUE(TEXT(X405,"MM/DD/YY"))), ISNUMBER(Table2[[#This Row],[QC START]])),
                    NETWORKDAYS(Table2[[#This Row],[QC START]], DATEVALUE(TEXT(X405,"MM/DD/YY")), Delivered!$Z$3:$Z$8),
                    "IN QC"
                )
            )-1
        )
    ),
"IN QC"
)</f>
        <v>NO SHIP DATE</v>
      </c>
      <c r="Y405" s="25"/>
      <c r="Z405" s="25"/>
      <c r="AA405" s="45"/>
    </row>
    <row r="406" spans="1:27" hidden="1">
      <c r="A406" s="6"/>
      <c r="B406" s="30"/>
      <c r="D406" s="6" t="str">
        <f>LEFT(Table2[[#This Row],[Project]],6)</f>
        <v/>
      </c>
      <c r="E406" s="13"/>
      <c r="F406" s="13"/>
      <c r="G406" s="17"/>
      <c r="H406" s="13"/>
      <c r="I406" s="13"/>
      <c r="M406" s="20"/>
      <c r="Q406" s="13"/>
      <c r="V406" s="71" t="str">
        <f>IFERROR(
    IF(W406="DONE",
        "QC DONE",
        IF(OR(X406="TBD", ISBLANK(X406)),
            "NO SHIP DATE",
            IF(AND(ISNUMBER(DATEVALUE(TEXT(W406,"MM/DD/YY"))), ISNUMBER(Table2[[#This Row],[QC START]])),
                NETWORKDAYS(Table2[[#This Row],[QC START]], DATEVALUE(TEXT(W406,"MM/DD/YY")), Delivered!$Z$3:$Z$8),
                IF(AND(ISNUMBER(DATEVALUE(TEXT(X406,"MM/DD/YY"))), ISNUMBER(Table2[[#This Row],[QC START]])),
                    NETWORKDAYS(Table2[[#This Row],[QC START]], DATEVALUE(TEXT(X406,"MM/DD/YY")), Delivered!$Z$3:$Z$8),
                    "IN QC"
                )
            )-1
        )
    ),
"IN QC"
)</f>
        <v>NO SHIP DATE</v>
      </c>
      <c r="Y406" s="25"/>
      <c r="Z406" s="25"/>
      <c r="AA406" s="45"/>
    </row>
    <row r="407" spans="1:27" hidden="1">
      <c r="A407" s="6"/>
      <c r="B407" s="30"/>
      <c r="D407" s="6" t="str">
        <f>LEFT(Table2[[#This Row],[Project]],6)</f>
        <v/>
      </c>
      <c r="E407" s="13"/>
      <c r="F407" s="13"/>
      <c r="G407" s="17"/>
      <c r="H407" s="13"/>
      <c r="I407" s="13"/>
      <c r="M407" s="20"/>
      <c r="Q407" s="13"/>
      <c r="V407" s="71" t="str">
        <f>IFERROR(
    IF(W407="DONE",
        "QC DONE",
        IF(OR(X407="TBD", ISBLANK(X407)),
            "NO SHIP DATE",
            IF(AND(ISNUMBER(DATEVALUE(TEXT(W407,"MM/DD/YY"))), ISNUMBER(Table2[[#This Row],[QC START]])),
                NETWORKDAYS(Table2[[#This Row],[QC START]], DATEVALUE(TEXT(W407,"MM/DD/YY")), Delivered!$Z$3:$Z$8),
                IF(AND(ISNUMBER(DATEVALUE(TEXT(X407,"MM/DD/YY"))), ISNUMBER(Table2[[#This Row],[QC START]])),
                    NETWORKDAYS(Table2[[#This Row],[QC START]], DATEVALUE(TEXT(X407,"MM/DD/YY")), Delivered!$Z$3:$Z$8),
                    "IN QC"
                )
            )-1
        )
    ),
"IN QC"
)</f>
        <v>NO SHIP DATE</v>
      </c>
      <c r="Y407" s="25"/>
      <c r="Z407" s="25"/>
      <c r="AA407" s="45"/>
    </row>
    <row r="408" spans="1:27" hidden="1">
      <c r="A408" s="6"/>
      <c r="B408" s="30"/>
      <c r="D408" s="6" t="str">
        <f>LEFT(Table2[[#This Row],[Project]],6)</f>
        <v/>
      </c>
      <c r="E408" s="13"/>
      <c r="F408" s="13"/>
      <c r="G408" s="17"/>
      <c r="H408" s="13"/>
      <c r="I408" s="13"/>
      <c r="M408" s="20"/>
      <c r="Q408" s="13"/>
      <c r="V408" s="71" t="str">
        <f>IFERROR(
    IF(W408="DONE",
        "QC DONE",
        IF(OR(X408="TBD", ISBLANK(X408)),
            "NO SHIP DATE",
            IF(AND(ISNUMBER(DATEVALUE(TEXT(W408,"MM/DD/YY"))), ISNUMBER(Table2[[#This Row],[QC START]])),
                NETWORKDAYS(Table2[[#This Row],[QC START]], DATEVALUE(TEXT(W408,"MM/DD/YY")), Delivered!$Z$3:$Z$8),
                IF(AND(ISNUMBER(DATEVALUE(TEXT(X408,"MM/DD/YY"))), ISNUMBER(Table2[[#This Row],[QC START]])),
                    NETWORKDAYS(Table2[[#This Row],[QC START]], DATEVALUE(TEXT(X408,"MM/DD/YY")), Delivered!$Z$3:$Z$8),
                    "IN QC"
                )
            )-1
        )
    ),
"IN QC"
)</f>
        <v>NO SHIP DATE</v>
      </c>
      <c r="Y408" s="25"/>
      <c r="Z408" s="25"/>
      <c r="AA408" s="45"/>
    </row>
    <row r="409" spans="1:27" hidden="1">
      <c r="A409" s="6"/>
      <c r="B409" s="30"/>
      <c r="D409" s="6" t="str">
        <f>LEFT(Table2[[#This Row],[Project]],6)</f>
        <v/>
      </c>
      <c r="E409" s="13"/>
      <c r="F409" s="13"/>
      <c r="G409" s="17"/>
      <c r="H409" s="13"/>
      <c r="I409" s="13"/>
      <c r="M409" s="20"/>
      <c r="Q409" s="13"/>
      <c r="V409" s="71" t="str">
        <f>IFERROR(
    IF(W409="DONE",
        "QC DONE",
        IF(OR(X409="TBD", ISBLANK(X409)),
            "NO SHIP DATE",
            IF(AND(ISNUMBER(DATEVALUE(TEXT(W409,"MM/DD/YY"))), ISNUMBER(Table2[[#This Row],[QC START]])),
                NETWORKDAYS(Table2[[#This Row],[QC START]], DATEVALUE(TEXT(W409,"MM/DD/YY")), Delivered!$Z$3:$Z$8),
                IF(AND(ISNUMBER(DATEVALUE(TEXT(X409,"MM/DD/YY"))), ISNUMBER(Table2[[#This Row],[QC START]])),
                    NETWORKDAYS(Table2[[#This Row],[QC START]], DATEVALUE(TEXT(X409,"MM/DD/YY")), Delivered!$Z$3:$Z$8),
                    "IN QC"
                )
            )-1
        )
    ),
"IN QC"
)</f>
        <v>NO SHIP DATE</v>
      </c>
      <c r="Y409" s="25"/>
      <c r="Z409" s="25"/>
      <c r="AA409" s="45"/>
    </row>
    <row r="410" spans="1:27" hidden="1">
      <c r="A410" s="6"/>
      <c r="B410" s="30"/>
      <c r="D410" s="6" t="str">
        <f>LEFT(Table2[[#This Row],[Project]],6)</f>
        <v/>
      </c>
      <c r="E410" s="13"/>
      <c r="F410" s="13"/>
      <c r="G410" s="17"/>
      <c r="H410" s="13"/>
      <c r="I410" s="13"/>
      <c r="M410" s="20"/>
      <c r="Q410" s="13"/>
      <c r="V410" s="71" t="str">
        <f>IFERROR(
    IF(W410="DONE",
        "QC DONE",
        IF(OR(X410="TBD", ISBLANK(X410)),
            "NO SHIP DATE",
            IF(AND(ISNUMBER(DATEVALUE(TEXT(W410,"MM/DD/YY"))), ISNUMBER(Table2[[#This Row],[QC START]])),
                NETWORKDAYS(Table2[[#This Row],[QC START]], DATEVALUE(TEXT(W410,"MM/DD/YY")), Delivered!$Z$3:$Z$8),
                IF(AND(ISNUMBER(DATEVALUE(TEXT(X410,"MM/DD/YY"))), ISNUMBER(Table2[[#This Row],[QC START]])),
                    NETWORKDAYS(Table2[[#This Row],[QC START]], DATEVALUE(TEXT(X410,"MM/DD/YY")), Delivered!$Z$3:$Z$8),
                    "IN QC"
                )
            )-1
        )
    ),
"IN QC"
)</f>
        <v>NO SHIP DATE</v>
      </c>
      <c r="Y410" s="25"/>
      <c r="Z410" s="25"/>
      <c r="AA410" s="45"/>
    </row>
    <row r="411" spans="1:27" hidden="1">
      <c r="A411" s="6"/>
      <c r="B411" s="30"/>
      <c r="D411" s="6" t="str">
        <f>LEFT(Table2[[#This Row],[Project]],6)</f>
        <v/>
      </c>
      <c r="E411" s="13"/>
      <c r="F411" s="13"/>
      <c r="G411" s="17"/>
      <c r="H411" s="13"/>
      <c r="I411" s="13"/>
      <c r="M411" s="20"/>
      <c r="Q411" s="13"/>
      <c r="V411" s="71" t="str">
        <f>IFERROR(
    IF(W411="DONE",
        "QC DONE",
        IF(OR(X411="TBD", ISBLANK(X411)),
            "NO SHIP DATE",
            IF(AND(ISNUMBER(DATEVALUE(TEXT(W411,"MM/DD/YY"))), ISNUMBER(Table2[[#This Row],[QC START]])),
                NETWORKDAYS(Table2[[#This Row],[QC START]], DATEVALUE(TEXT(W411,"MM/DD/YY")), Delivered!$Z$3:$Z$8),
                IF(AND(ISNUMBER(DATEVALUE(TEXT(X411,"MM/DD/YY"))), ISNUMBER(Table2[[#This Row],[QC START]])),
                    NETWORKDAYS(Table2[[#This Row],[QC START]], DATEVALUE(TEXT(X411,"MM/DD/YY")), Delivered!$Z$3:$Z$8),
                    "IN QC"
                )
            )-1
        )
    ),
"IN QC"
)</f>
        <v>NO SHIP DATE</v>
      </c>
      <c r="Y411" s="25"/>
      <c r="Z411" s="25"/>
      <c r="AA411" s="45"/>
    </row>
    <row r="412" spans="1:27" hidden="1">
      <c r="A412" s="6"/>
      <c r="B412" s="30"/>
      <c r="D412" s="6" t="str">
        <f>LEFT(Table2[[#This Row],[Project]],6)</f>
        <v/>
      </c>
      <c r="E412" s="13"/>
      <c r="F412" s="13"/>
      <c r="G412" s="17"/>
      <c r="H412" s="13"/>
      <c r="I412" s="13"/>
      <c r="M412" s="20"/>
      <c r="Q412" s="13"/>
      <c r="V412" s="71" t="str">
        <f>IFERROR(
    IF(W412="DONE",
        "QC DONE",
        IF(OR(X412="TBD", ISBLANK(X412)),
            "NO SHIP DATE",
            IF(AND(ISNUMBER(DATEVALUE(TEXT(W412,"MM/DD/YY"))), ISNUMBER(Table2[[#This Row],[QC START]])),
                NETWORKDAYS(Table2[[#This Row],[QC START]], DATEVALUE(TEXT(W412,"MM/DD/YY")), Delivered!$Z$3:$Z$8),
                IF(AND(ISNUMBER(DATEVALUE(TEXT(X412,"MM/DD/YY"))), ISNUMBER(Table2[[#This Row],[QC START]])),
                    NETWORKDAYS(Table2[[#This Row],[QC START]], DATEVALUE(TEXT(X412,"MM/DD/YY")), Delivered!$Z$3:$Z$8),
                    "IN QC"
                )
            )-1
        )
    ),
"IN QC"
)</f>
        <v>NO SHIP DATE</v>
      </c>
      <c r="Y412" s="25"/>
      <c r="Z412" s="25"/>
      <c r="AA412" s="45"/>
    </row>
    <row r="413" spans="1:27" hidden="1">
      <c r="A413" s="6"/>
      <c r="B413" s="30"/>
      <c r="D413" s="6" t="str">
        <f>LEFT(Table2[[#This Row],[Project]],6)</f>
        <v/>
      </c>
      <c r="E413" s="13"/>
      <c r="F413" s="13"/>
      <c r="G413" s="17"/>
      <c r="H413" s="13"/>
      <c r="I413" s="13"/>
      <c r="M413" s="20"/>
      <c r="Q413" s="13"/>
      <c r="V413" s="71" t="str">
        <f>IFERROR(
    IF(W413="DONE",
        "QC DONE",
        IF(OR(X413="TBD", ISBLANK(X413)),
            "NO SHIP DATE",
            IF(AND(ISNUMBER(DATEVALUE(TEXT(W413,"MM/DD/YY"))), ISNUMBER(Table2[[#This Row],[QC START]])),
                NETWORKDAYS(Table2[[#This Row],[QC START]], DATEVALUE(TEXT(W413,"MM/DD/YY")), Delivered!$Z$3:$Z$8),
                IF(AND(ISNUMBER(DATEVALUE(TEXT(X413,"MM/DD/YY"))), ISNUMBER(Table2[[#This Row],[QC START]])),
                    NETWORKDAYS(Table2[[#This Row],[QC START]], DATEVALUE(TEXT(X413,"MM/DD/YY")), Delivered!$Z$3:$Z$8),
                    "IN QC"
                )
            )-1
        )
    ),
"IN QC"
)</f>
        <v>NO SHIP DATE</v>
      </c>
      <c r="Y413" s="25"/>
      <c r="Z413" s="25"/>
      <c r="AA413" s="45"/>
    </row>
    <row r="414" spans="1:27" hidden="1">
      <c r="A414" s="6"/>
      <c r="B414" s="30"/>
      <c r="D414" s="6" t="str">
        <f>LEFT(Table2[[#This Row],[Project]],6)</f>
        <v/>
      </c>
      <c r="E414" s="13"/>
      <c r="F414" s="13"/>
      <c r="G414" s="17"/>
      <c r="H414" s="13"/>
      <c r="I414" s="13"/>
      <c r="M414" s="20"/>
      <c r="Q414" s="13"/>
      <c r="V414" s="71" t="str">
        <f>IFERROR(
    IF(W414="DONE",
        "QC DONE",
        IF(OR(X414="TBD", ISBLANK(X414)),
            "NO SHIP DATE",
            IF(AND(ISNUMBER(DATEVALUE(TEXT(W414,"MM/DD/YY"))), ISNUMBER(Table2[[#This Row],[QC START]])),
                NETWORKDAYS(Table2[[#This Row],[QC START]], DATEVALUE(TEXT(W414,"MM/DD/YY")), Delivered!$Z$3:$Z$8),
                IF(AND(ISNUMBER(DATEVALUE(TEXT(X414,"MM/DD/YY"))), ISNUMBER(Table2[[#This Row],[QC START]])),
                    NETWORKDAYS(Table2[[#This Row],[QC START]], DATEVALUE(TEXT(X414,"MM/DD/YY")), Delivered!$Z$3:$Z$8),
                    "IN QC"
                )
            )-1
        )
    ),
"IN QC"
)</f>
        <v>NO SHIP DATE</v>
      </c>
      <c r="Y414" s="25"/>
      <c r="Z414" s="25"/>
      <c r="AA414" s="45"/>
    </row>
    <row r="415" spans="1:27" hidden="1">
      <c r="A415" s="6"/>
      <c r="B415" s="30"/>
      <c r="D415" s="6" t="str">
        <f>LEFT(Table2[[#This Row],[Project]],6)</f>
        <v/>
      </c>
      <c r="E415" s="13"/>
      <c r="F415" s="13"/>
      <c r="G415" s="17"/>
      <c r="H415" s="13"/>
      <c r="I415" s="13"/>
      <c r="M415" s="20"/>
      <c r="Q415" s="13"/>
      <c r="V415" s="71" t="str">
        <f>IFERROR(
    IF(W415="DONE",
        "QC DONE",
        IF(OR(X415="TBD", ISBLANK(X415)),
            "NO SHIP DATE",
            IF(AND(ISNUMBER(DATEVALUE(TEXT(W415,"MM/DD/YY"))), ISNUMBER(Table2[[#This Row],[QC START]])),
                NETWORKDAYS(Table2[[#This Row],[QC START]], DATEVALUE(TEXT(W415,"MM/DD/YY")), Delivered!$Z$3:$Z$8),
                IF(AND(ISNUMBER(DATEVALUE(TEXT(X415,"MM/DD/YY"))), ISNUMBER(Table2[[#This Row],[QC START]])),
                    NETWORKDAYS(Table2[[#This Row],[QC START]], DATEVALUE(TEXT(X415,"MM/DD/YY")), Delivered!$Z$3:$Z$8),
                    "IN QC"
                )
            )-1
        )
    ),
"IN QC"
)</f>
        <v>NO SHIP DATE</v>
      </c>
      <c r="Y415" s="25"/>
      <c r="Z415" s="25"/>
      <c r="AA415" s="45"/>
    </row>
    <row r="416" spans="1:27" hidden="1">
      <c r="A416" s="6"/>
      <c r="B416" s="30"/>
      <c r="D416" s="6" t="str">
        <f>LEFT(Table2[[#This Row],[Project]],6)</f>
        <v/>
      </c>
      <c r="E416" s="13"/>
      <c r="F416" s="13"/>
      <c r="G416" s="17"/>
      <c r="H416" s="13"/>
      <c r="I416" s="13"/>
      <c r="M416" s="20"/>
      <c r="Q416" s="13"/>
      <c r="V416" s="71" t="str">
        <f>IFERROR(
    IF(W416="DONE",
        "QC DONE",
        IF(OR(X416="TBD", ISBLANK(X416)),
            "NO SHIP DATE",
            IF(AND(ISNUMBER(DATEVALUE(TEXT(W416,"MM/DD/YY"))), ISNUMBER(Table2[[#This Row],[QC START]])),
                NETWORKDAYS(Table2[[#This Row],[QC START]], DATEVALUE(TEXT(W416,"MM/DD/YY")), Delivered!$Z$3:$Z$8),
                IF(AND(ISNUMBER(DATEVALUE(TEXT(X416,"MM/DD/YY"))), ISNUMBER(Table2[[#This Row],[QC START]])),
                    NETWORKDAYS(Table2[[#This Row],[QC START]], DATEVALUE(TEXT(X416,"MM/DD/YY")), Delivered!$Z$3:$Z$8),
                    "IN QC"
                )
            )-1
        )
    ),
"IN QC"
)</f>
        <v>NO SHIP DATE</v>
      </c>
      <c r="Y416" s="25"/>
      <c r="Z416" s="25"/>
      <c r="AA416" s="45"/>
    </row>
    <row r="417" spans="1:27" hidden="1">
      <c r="A417" s="6"/>
      <c r="B417" s="30"/>
      <c r="D417" s="6" t="str">
        <f>LEFT(Table2[[#This Row],[Project]],6)</f>
        <v/>
      </c>
      <c r="E417" s="13"/>
      <c r="F417" s="13"/>
      <c r="G417" s="17"/>
      <c r="H417" s="13"/>
      <c r="I417" s="13"/>
      <c r="M417" s="20"/>
      <c r="Q417" s="13"/>
      <c r="V417" s="71" t="str">
        <f>IFERROR(
    IF(W417="DONE",
        "QC DONE",
        IF(OR(X417="TBD", ISBLANK(X417)),
            "NO SHIP DATE",
            IF(AND(ISNUMBER(DATEVALUE(TEXT(W417,"MM/DD/YY"))), ISNUMBER(Table2[[#This Row],[QC START]])),
                NETWORKDAYS(Table2[[#This Row],[QC START]], DATEVALUE(TEXT(W417,"MM/DD/YY")), Delivered!$Z$3:$Z$8),
                IF(AND(ISNUMBER(DATEVALUE(TEXT(X417,"MM/DD/YY"))), ISNUMBER(Table2[[#This Row],[QC START]])),
                    NETWORKDAYS(Table2[[#This Row],[QC START]], DATEVALUE(TEXT(X417,"MM/DD/YY")), Delivered!$Z$3:$Z$8),
                    "IN QC"
                )
            )-1
        )
    ),
"IN QC"
)</f>
        <v>NO SHIP DATE</v>
      </c>
      <c r="Y417" s="25"/>
      <c r="Z417" s="25"/>
      <c r="AA417" s="45"/>
    </row>
    <row r="418" spans="1:27" hidden="1">
      <c r="A418" s="6"/>
      <c r="B418" s="30"/>
      <c r="D418" s="6" t="str">
        <f>LEFT(Table2[[#This Row],[Project]],6)</f>
        <v/>
      </c>
      <c r="E418" s="13"/>
      <c r="F418" s="13"/>
      <c r="G418" s="17"/>
      <c r="H418" s="13"/>
      <c r="I418" s="13"/>
      <c r="M418" s="20"/>
      <c r="Q418" s="13"/>
      <c r="V418" s="71" t="str">
        <f>IFERROR(
    IF(W418="DONE",
        "QC DONE",
        IF(OR(X418="TBD", ISBLANK(X418)),
            "NO SHIP DATE",
            IF(AND(ISNUMBER(DATEVALUE(TEXT(W418,"MM/DD/YY"))), ISNUMBER(Table2[[#This Row],[QC START]])),
                NETWORKDAYS(Table2[[#This Row],[QC START]], DATEVALUE(TEXT(W418,"MM/DD/YY")), Delivered!$Z$3:$Z$8),
                IF(AND(ISNUMBER(DATEVALUE(TEXT(X418,"MM/DD/YY"))), ISNUMBER(Table2[[#This Row],[QC START]])),
                    NETWORKDAYS(Table2[[#This Row],[QC START]], DATEVALUE(TEXT(X418,"MM/DD/YY")), Delivered!$Z$3:$Z$8),
                    "IN QC"
                )
            )-1
        )
    ),
"IN QC"
)</f>
        <v>NO SHIP DATE</v>
      </c>
      <c r="Y418" s="25"/>
      <c r="Z418" s="25"/>
      <c r="AA418" s="45"/>
    </row>
    <row r="419" spans="1:27" hidden="1">
      <c r="A419" s="6"/>
      <c r="B419" s="30"/>
      <c r="D419" s="6" t="str">
        <f>LEFT(Table2[[#This Row],[Project]],6)</f>
        <v/>
      </c>
      <c r="E419" s="13"/>
      <c r="F419" s="13"/>
      <c r="G419" s="17"/>
      <c r="H419" s="13"/>
      <c r="I419" s="13"/>
      <c r="M419" s="20"/>
      <c r="Q419" s="13"/>
      <c r="V419" s="71" t="str">
        <f>IFERROR(
    IF(W419="DONE",
        "QC DONE",
        IF(OR(X419="TBD", ISBLANK(X419)),
            "NO SHIP DATE",
            IF(AND(ISNUMBER(DATEVALUE(TEXT(W419,"MM/DD/YY"))), ISNUMBER(Table2[[#This Row],[QC START]])),
                NETWORKDAYS(Table2[[#This Row],[QC START]], DATEVALUE(TEXT(W419,"MM/DD/YY")), Delivered!$Z$3:$Z$8),
                IF(AND(ISNUMBER(DATEVALUE(TEXT(X419,"MM/DD/YY"))), ISNUMBER(Table2[[#This Row],[QC START]])),
                    NETWORKDAYS(Table2[[#This Row],[QC START]], DATEVALUE(TEXT(X419,"MM/DD/YY")), Delivered!$Z$3:$Z$8),
                    "IN QC"
                )
            )-1
        )
    ),
"IN QC"
)</f>
        <v>NO SHIP DATE</v>
      </c>
      <c r="Y419" s="25"/>
      <c r="Z419" s="25"/>
      <c r="AA419" s="45"/>
    </row>
    <row r="420" spans="1:27" hidden="1">
      <c r="A420" s="6"/>
      <c r="B420" s="30"/>
      <c r="D420" s="6" t="str">
        <f>LEFT(Table2[[#This Row],[Project]],6)</f>
        <v/>
      </c>
      <c r="E420" s="13"/>
      <c r="F420" s="13"/>
      <c r="G420" s="17"/>
      <c r="H420" s="13"/>
      <c r="I420" s="13"/>
      <c r="M420" s="20"/>
      <c r="Q420" s="13"/>
      <c r="V420" s="71" t="str">
        <f>IFERROR(
    IF(W420="DONE",
        "QC DONE",
        IF(OR(X420="TBD", ISBLANK(X420)),
            "NO SHIP DATE",
            IF(AND(ISNUMBER(DATEVALUE(TEXT(W420,"MM/DD/YY"))), ISNUMBER(Table2[[#This Row],[QC START]])),
                NETWORKDAYS(Table2[[#This Row],[QC START]], DATEVALUE(TEXT(W420,"MM/DD/YY")), Delivered!$Z$3:$Z$8),
                IF(AND(ISNUMBER(DATEVALUE(TEXT(X420,"MM/DD/YY"))), ISNUMBER(Table2[[#This Row],[QC START]])),
                    NETWORKDAYS(Table2[[#This Row],[QC START]], DATEVALUE(TEXT(X420,"MM/DD/YY")), Delivered!$Z$3:$Z$8),
                    "IN QC"
                )
            )-1
        )
    ),
"IN QC"
)</f>
        <v>NO SHIP DATE</v>
      </c>
      <c r="Y420" s="25"/>
      <c r="Z420" s="25"/>
      <c r="AA420" s="45"/>
    </row>
    <row r="421" spans="1:27" hidden="1">
      <c r="A421" s="6"/>
      <c r="B421" s="30"/>
      <c r="D421" s="6" t="str">
        <f>LEFT(Table2[[#This Row],[Project]],6)</f>
        <v/>
      </c>
      <c r="E421" s="13"/>
      <c r="F421" s="13"/>
      <c r="G421" s="17"/>
      <c r="H421" s="13"/>
      <c r="I421" s="13"/>
      <c r="M421" s="20"/>
      <c r="Q421" s="13"/>
      <c r="V421" s="71" t="str">
        <f>IFERROR(
    IF(W421="DONE",
        "QC DONE",
        IF(OR(X421="TBD", ISBLANK(X421)),
            "NO SHIP DATE",
            IF(AND(ISNUMBER(DATEVALUE(TEXT(W421,"MM/DD/YY"))), ISNUMBER(Table2[[#This Row],[QC START]])),
                NETWORKDAYS(Table2[[#This Row],[QC START]], DATEVALUE(TEXT(W421,"MM/DD/YY")), Delivered!$Z$3:$Z$8),
                IF(AND(ISNUMBER(DATEVALUE(TEXT(X421,"MM/DD/YY"))), ISNUMBER(Table2[[#This Row],[QC START]])),
                    NETWORKDAYS(Table2[[#This Row],[QC START]], DATEVALUE(TEXT(X421,"MM/DD/YY")), Delivered!$Z$3:$Z$8),
                    "IN QC"
                )
            )-1
        )
    ),
"IN QC"
)</f>
        <v>NO SHIP DATE</v>
      </c>
      <c r="Y421" s="25"/>
      <c r="Z421" s="25"/>
      <c r="AA421" s="45"/>
    </row>
    <row r="422" spans="1:27" hidden="1">
      <c r="A422" s="6"/>
      <c r="B422" s="30"/>
      <c r="D422" s="6" t="str">
        <f>LEFT(Table2[[#This Row],[Project]],6)</f>
        <v/>
      </c>
      <c r="E422" s="13"/>
      <c r="F422" s="13"/>
      <c r="G422" s="17"/>
      <c r="H422" s="13"/>
      <c r="I422" s="13"/>
      <c r="M422" s="20"/>
      <c r="Q422" s="13"/>
      <c r="V422" s="71" t="str">
        <f>IFERROR(
    IF(W422="DONE",
        "QC DONE",
        IF(OR(X422="TBD", ISBLANK(X422)),
            "NO SHIP DATE",
            IF(AND(ISNUMBER(DATEVALUE(TEXT(W422,"MM/DD/YY"))), ISNUMBER(Table2[[#This Row],[QC START]])),
                NETWORKDAYS(Table2[[#This Row],[QC START]], DATEVALUE(TEXT(W422,"MM/DD/YY")), Delivered!$Z$3:$Z$8),
                IF(AND(ISNUMBER(DATEVALUE(TEXT(X422,"MM/DD/YY"))), ISNUMBER(Table2[[#This Row],[QC START]])),
                    NETWORKDAYS(Table2[[#This Row],[QC START]], DATEVALUE(TEXT(X422,"MM/DD/YY")), Delivered!$Z$3:$Z$8),
                    "IN QC"
                )
            )-1
        )
    ),
"IN QC"
)</f>
        <v>NO SHIP DATE</v>
      </c>
      <c r="Y422" s="25"/>
      <c r="Z422" s="25"/>
      <c r="AA422" s="45"/>
    </row>
    <row r="423" spans="1:27" hidden="1">
      <c r="A423" s="6"/>
      <c r="B423" s="30"/>
      <c r="D423" s="6" t="str">
        <f>LEFT(Table2[[#This Row],[Project]],6)</f>
        <v/>
      </c>
      <c r="E423" s="13"/>
      <c r="F423" s="13"/>
      <c r="G423" s="17"/>
      <c r="H423" s="13"/>
      <c r="I423" s="13"/>
      <c r="M423" s="20"/>
      <c r="Q423" s="13"/>
      <c r="V423" s="71" t="str">
        <f>IFERROR(
    IF(W423="DONE",
        "QC DONE",
        IF(OR(X423="TBD", ISBLANK(X423)),
            "NO SHIP DATE",
            IF(AND(ISNUMBER(DATEVALUE(TEXT(W423,"MM/DD/YY"))), ISNUMBER(Table2[[#This Row],[QC START]])),
                NETWORKDAYS(Table2[[#This Row],[QC START]], DATEVALUE(TEXT(W423,"MM/DD/YY")), Delivered!$Z$3:$Z$8),
                IF(AND(ISNUMBER(DATEVALUE(TEXT(X423,"MM/DD/YY"))), ISNUMBER(Table2[[#This Row],[QC START]])),
                    NETWORKDAYS(Table2[[#This Row],[QC START]], DATEVALUE(TEXT(X423,"MM/DD/YY")), Delivered!$Z$3:$Z$8),
                    "IN QC"
                )
            )-1
        )
    ),
"IN QC"
)</f>
        <v>NO SHIP DATE</v>
      </c>
      <c r="Y423" s="25"/>
      <c r="Z423" s="25"/>
      <c r="AA423" s="45"/>
    </row>
    <row r="424" spans="1:27" hidden="1">
      <c r="A424" s="6"/>
      <c r="B424" s="30"/>
      <c r="D424" s="6" t="str">
        <f>LEFT(Table2[[#This Row],[Project]],6)</f>
        <v/>
      </c>
      <c r="E424" s="13"/>
      <c r="F424" s="13"/>
      <c r="G424" s="17"/>
      <c r="H424" s="13"/>
      <c r="I424" s="13"/>
      <c r="M424" s="20"/>
      <c r="Q424" s="13"/>
      <c r="V424" s="71" t="str">
        <f>IFERROR(
    IF(W424="DONE",
        "QC DONE",
        IF(OR(X424="TBD", ISBLANK(X424)),
            "NO SHIP DATE",
            IF(AND(ISNUMBER(DATEVALUE(TEXT(W424,"MM/DD/YY"))), ISNUMBER(Table2[[#This Row],[QC START]])),
                NETWORKDAYS(Table2[[#This Row],[QC START]], DATEVALUE(TEXT(W424,"MM/DD/YY")), Delivered!$Z$3:$Z$8),
                IF(AND(ISNUMBER(DATEVALUE(TEXT(X424,"MM/DD/YY"))), ISNUMBER(Table2[[#This Row],[QC START]])),
                    NETWORKDAYS(Table2[[#This Row],[QC START]], DATEVALUE(TEXT(X424,"MM/DD/YY")), Delivered!$Z$3:$Z$8),
                    "IN QC"
                )
            )-1
        )
    ),
"IN QC"
)</f>
        <v>NO SHIP DATE</v>
      </c>
      <c r="Y424" s="25"/>
      <c r="Z424" s="25"/>
      <c r="AA424" s="45"/>
    </row>
    <row r="425" spans="1:27" hidden="1">
      <c r="A425" s="6"/>
      <c r="B425" s="30"/>
      <c r="D425" s="6" t="str">
        <f>LEFT(Table2[[#This Row],[Project]],6)</f>
        <v/>
      </c>
      <c r="E425" s="13"/>
      <c r="F425" s="13"/>
      <c r="G425" s="17"/>
      <c r="H425" s="13"/>
      <c r="I425" s="13"/>
      <c r="M425" s="20"/>
      <c r="Q425" s="13"/>
      <c r="V425" s="71" t="str">
        <f>IFERROR(
    IF(W425="DONE",
        "QC DONE",
        IF(OR(X425="TBD", ISBLANK(X425)),
            "NO SHIP DATE",
            IF(AND(ISNUMBER(DATEVALUE(TEXT(W425,"MM/DD/YY"))), ISNUMBER(Table2[[#This Row],[QC START]])),
                NETWORKDAYS(Table2[[#This Row],[QC START]], DATEVALUE(TEXT(W425,"MM/DD/YY")), Delivered!$Z$3:$Z$8),
                IF(AND(ISNUMBER(DATEVALUE(TEXT(X425,"MM/DD/YY"))), ISNUMBER(Table2[[#This Row],[QC START]])),
                    NETWORKDAYS(Table2[[#This Row],[QC START]], DATEVALUE(TEXT(X425,"MM/DD/YY")), Delivered!$Z$3:$Z$8),
                    "IN QC"
                )
            )-1
        )
    ),
"IN QC"
)</f>
        <v>NO SHIP DATE</v>
      </c>
      <c r="Y425" s="25"/>
      <c r="Z425" s="25"/>
      <c r="AA425" s="45"/>
    </row>
    <row r="426" spans="1:27" hidden="1">
      <c r="A426" s="6"/>
      <c r="B426" s="30"/>
      <c r="D426" s="6" t="str">
        <f>LEFT(Table2[[#This Row],[Project]],6)</f>
        <v/>
      </c>
      <c r="E426" s="13"/>
      <c r="F426" s="13"/>
      <c r="G426" s="17"/>
      <c r="H426" s="13"/>
      <c r="I426" s="13"/>
      <c r="M426" s="20"/>
      <c r="Q426" s="13"/>
      <c r="V426" s="71" t="str">
        <f>IFERROR(
    IF(W426="DONE",
        "QC DONE",
        IF(OR(X426="TBD", ISBLANK(X426)),
            "NO SHIP DATE",
            IF(AND(ISNUMBER(DATEVALUE(TEXT(W426,"MM/DD/YY"))), ISNUMBER(Table2[[#This Row],[QC START]])),
                NETWORKDAYS(Table2[[#This Row],[QC START]], DATEVALUE(TEXT(W426,"MM/DD/YY")), Delivered!$Z$3:$Z$8),
                IF(AND(ISNUMBER(DATEVALUE(TEXT(X426,"MM/DD/YY"))), ISNUMBER(Table2[[#This Row],[QC START]])),
                    NETWORKDAYS(Table2[[#This Row],[QC START]], DATEVALUE(TEXT(X426,"MM/DD/YY")), Delivered!$Z$3:$Z$8),
                    "IN QC"
                )
            )-1
        )
    ),
"IN QC"
)</f>
        <v>NO SHIP DATE</v>
      </c>
      <c r="Y426" s="25"/>
      <c r="Z426" s="25"/>
      <c r="AA426" s="45"/>
    </row>
    <row r="427" spans="1:27" hidden="1">
      <c r="A427" s="6"/>
      <c r="B427" s="30"/>
      <c r="D427" s="6" t="str">
        <f>LEFT(Table2[[#This Row],[Project]],6)</f>
        <v/>
      </c>
      <c r="E427" s="13"/>
      <c r="F427" s="13"/>
      <c r="G427" s="17"/>
      <c r="H427" s="13"/>
      <c r="I427" s="13"/>
      <c r="M427" s="20"/>
      <c r="Q427" s="13"/>
      <c r="V427" s="71" t="str">
        <f>IFERROR(
    IF(W427="DONE",
        "QC DONE",
        IF(OR(X427="TBD", ISBLANK(X427)),
            "NO SHIP DATE",
            IF(AND(ISNUMBER(DATEVALUE(TEXT(W427,"MM/DD/YY"))), ISNUMBER(Table2[[#This Row],[QC START]])),
                NETWORKDAYS(Table2[[#This Row],[QC START]], DATEVALUE(TEXT(W427,"MM/DD/YY")), Delivered!$Z$3:$Z$8),
                IF(AND(ISNUMBER(DATEVALUE(TEXT(X427,"MM/DD/YY"))), ISNUMBER(Table2[[#This Row],[QC START]])),
                    NETWORKDAYS(Table2[[#This Row],[QC START]], DATEVALUE(TEXT(X427,"MM/DD/YY")), Delivered!$Z$3:$Z$8),
                    "IN QC"
                )
            )-1
        )
    ),
"IN QC"
)</f>
        <v>NO SHIP DATE</v>
      </c>
      <c r="Y427" s="25"/>
      <c r="Z427" s="25"/>
      <c r="AA427" s="45"/>
    </row>
    <row r="428" spans="1:27" hidden="1">
      <c r="A428" s="6"/>
      <c r="B428" s="30"/>
      <c r="D428" s="6" t="str">
        <f>LEFT(Table2[[#This Row],[Project]],6)</f>
        <v/>
      </c>
      <c r="E428" s="13"/>
      <c r="F428" s="13"/>
      <c r="G428" s="17"/>
      <c r="H428" s="13"/>
      <c r="I428" s="13"/>
      <c r="M428" s="20"/>
      <c r="Q428" s="13"/>
      <c r="V428" s="71" t="str">
        <f>IFERROR(
    IF(W428="DONE",
        "QC DONE",
        IF(OR(X428="TBD", ISBLANK(X428)),
            "NO SHIP DATE",
            IF(AND(ISNUMBER(DATEVALUE(TEXT(W428,"MM/DD/YY"))), ISNUMBER(Table2[[#This Row],[QC START]])),
                NETWORKDAYS(Table2[[#This Row],[QC START]], DATEVALUE(TEXT(W428,"MM/DD/YY")), Delivered!$Z$3:$Z$8),
                IF(AND(ISNUMBER(DATEVALUE(TEXT(X428,"MM/DD/YY"))), ISNUMBER(Table2[[#This Row],[QC START]])),
                    NETWORKDAYS(Table2[[#This Row],[QC START]], DATEVALUE(TEXT(X428,"MM/DD/YY")), Delivered!$Z$3:$Z$8),
                    "IN QC"
                )
            )-1
        )
    ),
"IN QC"
)</f>
        <v>NO SHIP DATE</v>
      </c>
      <c r="Y428" s="25"/>
      <c r="Z428" s="25"/>
      <c r="AA428" s="45"/>
    </row>
    <row r="429" spans="1:27" hidden="1">
      <c r="A429" s="6"/>
      <c r="B429" s="30"/>
      <c r="D429" s="6" t="str">
        <f>LEFT(Table2[[#This Row],[Project]],6)</f>
        <v/>
      </c>
      <c r="E429" s="13"/>
      <c r="F429" s="13"/>
      <c r="G429" s="17"/>
      <c r="H429" s="13"/>
      <c r="I429" s="13"/>
      <c r="M429" s="20"/>
      <c r="Q429" s="13"/>
      <c r="V429" s="71" t="str">
        <f>IFERROR(
    IF(W429="DONE",
        "QC DONE",
        IF(OR(X429="TBD", ISBLANK(X429)),
            "NO SHIP DATE",
            IF(AND(ISNUMBER(DATEVALUE(TEXT(W429,"MM/DD/YY"))), ISNUMBER(Table2[[#This Row],[QC START]])),
                NETWORKDAYS(Table2[[#This Row],[QC START]], DATEVALUE(TEXT(W429,"MM/DD/YY")), Delivered!$Z$3:$Z$8),
                IF(AND(ISNUMBER(DATEVALUE(TEXT(X429,"MM/DD/YY"))), ISNUMBER(Table2[[#This Row],[QC START]])),
                    NETWORKDAYS(Table2[[#This Row],[QC START]], DATEVALUE(TEXT(X429,"MM/DD/YY")), Delivered!$Z$3:$Z$8),
                    "IN QC"
                )
            )-1
        )
    ),
"IN QC"
)</f>
        <v>NO SHIP DATE</v>
      </c>
      <c r="Y429" s="25"/>
      <c r="Z429" s="25"/>
      <c r="AA429" s="45"/>
    </row>
    <row r="430" spans="1:27" hidden="1">
      <c r="A430" s="6"/>
      <c r="B430" s="30"/>
      <c r="D430" s="6" t="str">
        <f>LEFT(Table2[[#This Row],[Project]],6)</f>
        <v/>
      </c>
      <c r="E430" s="13"/>
      <c r="F430" s="13"/>
      <c r="G430" s="17"/>
      <c r="H430" s="13"/>
      <c r="I430" s="13"/>
      <c r="M430" s="20"/>
      <c r="Q430" s="13"/>
      <c r="V430" s="71" t="str">
        <f>IFERROR(
    IF(W430="DONE",
        "QC DONE",
        IF(OR(X430="TBD", ISBLANK(X430)),
            "NO SHIP DATE",
            IF(AND(ISNUMBER(DATEVALUE(TEXT(W430,"MM/DD/YY"))), ISNUMBER(Table2[[#This Row],[QC START]])),
                NETWORKDAYS(Table2[[#This Row],[QC START]], DATEVALUE(TEXT(W430,"MM/DD/YY")), Delivered!$Z$3:$Z$8),
                IF(AND(ISNUMBER(DATEVALUE(TEXT(X430,"MM/DD/YY"))), ISNUMBER(Table2[[#This Row],[QC START]])),
                    NETWORKDAYS(Table2[[#This Row],[QC START]], DATEVALUE(TEXT(X430,"MM/DD/YY")), Delivered!$Z$3:$Z$8),
                    "IN QC"
                )
            )-1
        )
    ),
"IN QC"
)</f>
        <v>NO SHIP DATE</v>
      </c>
      <c r="Y430" s="25"/>
      <c r="Z430" s="25"/>
      <c r="AA430" s="45"/>
    </row>
    <row r="431" spans="1:27" hidden="1">
      <c r="A431" s="6"/>
      <c r="B431" s="30"/>
      <c r="D431" s="6" t="str">
        <f>LEFT(Table2[[#This Row],[Project]],6)</f>
        <v/>
      </c>
      <c r="E431" s="13"/>
      <c r="F431" s="13"/>
      <c r="G431" s="17"/>
      <c r="H431" s="13"/>
      <c r="I431" s="13"/>
      <c r="M431" s="20"/>
      <c r="Q431" s="13"/>
      <c r="V431" s="71" t="str">
        <f>IFERROR(
    IF(W431="DONE",
        "QC DONE",
        IF(OR(X431="TBD", ISBLANK(X431)),
            "NO SHIP DATE",
            IF(AND(ISNUMBER(DATEVALUE(TEXT(W431,"MM/DD/YY"))), ISNUMBER(Table2[[#This Row],[QC START]])),
                NETWORKDAYS(Table2[[#This Row],[QC START]], DATEVALUE(TEXT(W431,"MM/DD/YY")), Delivered!$Z$3:$Z$8),
                IF(AND(ISNUMBER(DATEVALUE(TEXT(X431,"MM/DD/YY"))), ISNUMBER(Table2[[#This Row],[QC START]])),
                    NETWORKDAYS(Table2[[#This Row],[QC START]], DATEVALUE(TEXT(X431,"MM/DD/YY")), Delivered!$Z$3:$Z$8),
                    "IN QC"
                )
            )-1
        )
    ),
"IN QC"
)</f>
        <v>NO SHIP DATE</v>
      </c>
      <c r="Y431" s="25"/>
      <c r="Z431" s="25"/>
      <c r="AA431" s="45"/>
    </row>
    <row r="432" spans="1:27" hidden="1">
      <c r="A432" s="6"/>
      <c r="B432" s="30"/>
      <c r="D432" s="6" t="str">
        <f>LEFT(Table2[[#This Row],[Project]],6)</f>
        <v/>
      </c>
      <c r="E432" s="13"/>
      <c r="F432" s="13"/>
      <c r="G432" s="17"/>
      <c r="H432" s="13"/>
      <c r="I432" s="13"/>
      <c r="M432" s="20"/>
      <c r="Q432" s="13"/>
      <c r="V432" s="71" t="str">
        <f>IFERROR(
    IF(W432="DONE",
        "QC DONE",
        IF(OR(X432="TBD", ISBLANK(X432)),
            "NO SHIP DATE",
            IF(AND(ISNUMBER(DATEVALUE(TEXT(W432,"MM/DD/YY"))), ISNUMBER(Table2[[#This Row],[QC START]])),
                NETWORKDAYS(Table2[[#This Row],[QC START]], DATEVALUE(TEXT(W432,"MM/DD/YY")), Delivered!$Z$3:$Z$8),
                IF(AND(ISNUMBER(DATEVALUE(TEXT(X432,"MM/DD/YY"))), ISNUMBER(Table2[[#This Row],[QC START]])),
                    NETWORKDAYS(Table2[[#This Row],[QC START]], DATEVALUE(TEXT(X432,"MM/DD/YY")), Delivered!$Z$3:$Z$8),
                    "IN QC"
                )
            )-1
        )
    ),
"IN QC"
)</f>
        <v>NO SHIP DATE</v>
      </c>
      <c r="Y432" s="25"/>
      <c r="Z432" s="25"/>
      <c r="AA432" s="45"/>
    </row>
    <row r="433" spans="1:27" hidden="1">
      <c r="A433" s="6"/>
      <c r="B433" s="30"/>
      <c r="D433" s="6" t="str">
        <f>LEFT(Table2[[#This Row],[Project]],6)</f>
        <v/>
      </c>
      <c r="E433" s="13"/>
      <c r="F433" s="13"/>
      <c r="G433" s="17"/>
      <c r="H433" s="13"/>
      <c r="I433" s="13"/>
      <c r="M433" s="20"/>
      <c r="Q433" s="13"/>
      <c r="V433" s="71" t="str">
        <f>IFERROR(
    IF(W433="DONE",
        "QC DONE",
        IF(OR(X433="TBD", ISBLANK(X433)),
            "NO SHIP DATE",
            IF(AND(ISNUMBER(DATEVALUE(TEXT(W433,"MM/DD/YY"))), ISNUMBER(Table2[[#This Row],[QC START]])),
                NETWORKDAYS(Table2[[#This Row],[QC START]], DATEVALUE(TEXT(W433,"MM/DD/YY")), Delivered!$Z$3:$Z$8),
                IF(AND(ISNUMBER(DATEVALUE(TEXT(X433,"MM/DD/YY"))), ISNUMBER(Table2[[#This Row],[QC START]])),
                    NETWORKDAYS(Table2[[#This Row],[QC START]], DATEVALUE(TEXT(X433,"MM/DD/YY")), Delivered!$Z$3:$Z$8),
                    "IN QC"
                )
            )-1
        )
    ),
"IN QC"
)</f>
        <v>NO SHIP DATE</v>
      </c>
      <c r="Y433" s="25"/>
      <c r="Z433" s="25"/>
      <c r="AA433" s="45"/>
    </row>
    <row r="434" spans="1:27" hidden="1">
      <c r="A434" s="6"/>
      <c r="B434" s="30"/>
      <c r="D434" s="6" t="str">
        <f>LEFT(Table2[[#This Row],[Project]],6)</f>
        <v/>
      </c>
      <c r="E434" s="13"/>
      <c r="F434" s="13"/>
      <c r="G434" s="17"/>
      <c r="H434" s="13"/>
      <c r="I434" s="13"/>
      <c r="M434" s="20"/>
      <c r="Q434" s="13"/>
      <c r="V434" s="71" t="str">
        <f>IFERROR(
    IF(W434="DONE",
        "QC DONE",
        IF(OR(X434="TBD", ISBLANK(X434)),
            "NO SHIP DATE",
            IF(AND(ISNUMBER(DATEVALUE(TEXT(W434,"MM/DD/YY"))), ISNUMBER(Table2[[#This Row],[QC START]])),
                NETWORKDAYS(Table2[[#This Row],[QC START]], DATEVALUE(TEXT(W434,"MM/DD/YY")), Delivered!$Z$3:$Z$8),
                IF(AND(ISNUMBER(DATEVALUE(TEXT(X434,"MM/DD/YY"))), ISNUMBER(Table2[[#This Row],[QC START]])),
                    NETWORKDAYS(Table2[[#This Row],[QC START]], DATEVALUE(TEXT(X434,"MM/DD/YY")), Delivered!$Z$3:$Z$8),
                    "IN QC"
                )
            )-1
        )
    ),
"IN QC"
)</f>
        <v>NO SHIP DATE</v>
      </c>
      <c r="Y434" s="25"/>
      <c r="Z434" s="25"/>
      <c r="AA434" s="45"/>
    </row>
    <row r="435" spans="1:27" hidden="1">
      <c r="A435" s="6"/>
      <c r="B435" s="30"/>
      <c r="D435" s="6" t="str">
        <f>LEFT(Table2[[#This Row],[Project]],6)</f>
        <v/>
      </c>
      <c r="E435" s="13"/>
      <c r="F435" s="13"/>
      <c r="G435" s="17"/>
      <c r="H435" s="13"/>
      <c r="I435" s="13"/>
      <c r="M435" s="20"/>
      <c r="Q435" s="13"/>
      <c r="V435" s="71" t="str">
        <f>IFERROR(
    IF(W435="DONE",
        "QC DONE",
        IF(OR(X435="TBD", ISBLANK(X435)),
            "NO SHIP DATE",
            IF(AND(ISNUMBER(DATEVALUE(TEXT(W435,"MM/DD/YY"))), ISNUMBER(Table2[[#This Row],[QC START]])),
                NETWORKDAYS(Table2[[#This Row],[QC START]], DATEVALUE(TEXT(W435,"MM/DD/YY")), Delivered!$Z$3:$Z$8),
                IF(AND(ISNUMBER(DATEVALUE(TEXT(X435,"MM/DD/YY"))), ISNUMBER(Table2[[#This Row],[QC START]])),
                    NETWORKDAYS(Table2[[#This Row],[QC START]], DATEVALUE(TEXT(X435,"MM/DD/YY")), Delivered!$Z$3:$Z$8),
                    "IN QC"
                )
            )-1
        )
    ),
"IN QC"
)</f>
        <v>NO SHIP DATE</v>
      </c>
      <c r="Y435" s="25"/>
      <c r="Z435" s="25"/>
      <c r="AA435" s="45"/>
    </row>
    <row r="436" spans="1:27" hidden="1">
      <c r="A436" s="6"/>
      <c r="B436" s="30"/>
      <c r="D436" s="6" t="str">
        <f>LEFT(Table2[[#This Row],[Project]],6)</f>
        <v/>
      </c>
      <c r="E436" s="13"/>
      <c r="F436" s="13"/>
      <c r="G436" s="17"/>
      <c r="H436" s="13"/>
      <c r="I436" s="13"/>
      <c r="M436" s="20"/>
      <c r="Q436" s="13"/>
      <c r="V436" s="71" t="str">
        <f>IFERROR(
    IF(W436="DONE",
        "QC DONE",
        IF(OR(X436="TBD", ISBLANK(X436)),
            "NO SHIP DATE",
            IF(AND(ISNUMBER(DATEVALUE(TEXT(W436,"MM/DD/YY"))), ISNUMBER(Table2[[#This Row],[QC START]])),
                NETWORKDAYS(Table2[[#This Row],[QC START]], DATEVALUE(TEXT(W436,"MM/DD/YY")), Delivered!$Z$3:$Z$8),
                IF(AND(ISNUMBER(DATEVALUE(TEXT(X436,"MM/DD/YY"))), ISNUMBER(Table2[[#This Row],[QC START]])),
                    NETWORKDAYS(Table2[[#This Row],[QC START]], DATEVALUE(TEXT(X436,"MM/DD/YY")), Delivered!$Z$3:$Z$8),
                    "IN QC"
                )
            )-1
        )
    ),
"IN QC"
)</f>
        <v>NO SHIP DATE</v>
      </c>
      <c r="Y436" s="25"/>
      <c r="Z436" s="25"/>
      <c r="AA436" s="45"/>
    </row>
    <row r="437" spans="1:27" hidden="1">
      <c r="A437" s="6"/>
      <c r="B437" s="30"/>
      <c r="D437" s="6" t="str">
        <f>LEFT(Table2[[#This Row],[Project]],6)</f>
        <v/>
      </c>
      <c r="E437" s="13"/>
      <c r="F437" s="13"/>
      <c r="G437" s="17"/>
      <c r="H437" s="13"/>
      <c r="I437" s="13"/>
      <c r="M437" s="20"/>
      <c r="Q437" s="13"/>
      <c r="V437" s="71" t="str">
        <f>IFERROR(
    IF(W437="DONE",
        "QC DONE",
        IF(OR(X437="TBD", ISBLANK(X437)),
            "NO SHIP DATE",
            IF(AND(ISNUMBER(DATEVALUE(TEXT(W437,"MM/DD/YY"))), ISNUMBER(Table2[[#This Row],[QC START]])),
                NETWORKDAYS(Table2[[#This Row],[QC START]], DATEVALUE(TEXT(W437,"MM/DD/YY")), Delivered!$Z$3:$Z$8),
                IF(AND(ISNUMBER(DATEVALUE(TEXT(X437,"MM/DD/YY"))), ISNUMBER(Table2[[#This Row],[QC START]])),
                    NETWORKDAYS(Table2[[#This Row],[QC START]], DATEVALUE(TEXT(X437,"MM/DD/YY")), Delivered!$Z$3:$Z$8),
                    "IN QC"
                )
            )-1
        )
    ),
"IN QC"
)</f>
        <v>NO SHIP DATE</v>
      </c>
      <c r="Y437" s="25"/>
      <c r="Z437" s="25"/>
      <c r="AA437" s="45"/>
    </row>
    <row r="438" spans="1:27" hidden="1">
      <c r="A438" s="6"/>
      <c r="B438" s="30"/>
      <c r="D438" s="6" t="str">
        <f>LEFT(Table2[[#This Row],[Project]],6)</f>
        <v/>
      </c>
      <c r="E438" s="13"/>
      <c r="F438" s="13"/>
      <c r="G438" s="17"/>
      <c r="H438" s="13"/>
      <c r="I438" s="13"/>
      <c r="M438" s="20"/>
      <c r="Q438" s="13"/>
      <c r="V438" s="71" t="str">
        <f>IFERROR(
    IF(W438="DONE",
        "QC DONE",
        IF(OR(X438="TBD", ISBLANK(X438)),
            "NO SHIP DATE",
            IF(AND(ISNUMBER(DATEVALUE(TEXT(W438,"MM/DD/YY"))), ISNUMBER(Table2[[#This Row],[QC START]])),
                NETWORKDAYS(Table2[[#This Row],[QC START]], DATEVALUE(TEXT(W438,"MM/DD/YY")), Delivered!$Z$3:$Z$8),
                IF(AND(ISNUMBER(DATEVALUE(TEXT(X438,"MM/DD/YY"))), ISNUMBER(Table2[[#This Row],[QC START]])),
                    NETWORKDAYS(Table2[[#This Row],[QC START]], DATEVALUE(TEXT(X438,"MM/DD/YY")), Delivered!$Z$3:$Z$8),
                    "IN QC"
                )
            )-1
        )
    ),
"IN QC"
)</f>
        <v>NO SHIP DATE</v>
      </c>
      <c r="Y438" s="25"/>
      <c r="Z438" s="25"/>
      <c r="AA438" s="45"/>
    </row>
    <row r="439" spans="1:27" hidden="1">
      <c r="A439" s="6"/>
      <c r="B439" s="30"/>
      <c r="D439" s="6" t="str">
        <f>LEFT(Table2[[#This Row],[Project]],6)</f>
        <v/>
      </c>
      <c r="E439" s="13"/>
      <c r="F439" s="13"/>
      <c r="G439" s="17"/>
      <c r="H439" s="13"/>
      <c r="I439" s="13"/>
      <c r="M439" s="20"/>
      <c r="Q439" s="13"/>
      <c r="V439" s="71" t="str">
        <f>IFERROR(
    IF(W439="DONE",
        "QC DONE",
        IF(OR(X439="TBD", ISBLANK(X439)),
            "NO SHIP DATE",
            IF(AND(ISNUMBER(DATEVALUE(TEXT(W439,"MM/DD/YY"))), ISNUMBER(Table2[[#This Row],[QC START]])),
                NETWORKDAYS(Table2[[#This Row],[QC START]], DATEVALUE(TEXT(W439,"MM/DD/YY")), Delivered!$Z$3:$Z$8),
                IF(AND(ISNUMBER(DATEVALUE(TEXT(X439,"MM/DD/YY"))), ISNUMBER(Table2[[#This Row],[QC START]])),
                    NETWORKDAYS(Table2[[#This Row],[QC START]], DATEVALUE(TEXT(X439,"MM/DD/YY")), Delivered!$Z$3:$Z$8),
                    "IN QC"
                )
            )-1
        )
    ),
"IN QC"
)</f>
        <v>NO SHIP DATE</v>
      </c>
      <c r="Y439" s="25"/>
      <c r="Z439" s="25"/>
      <c r="AA439" s="45"/>
    </row>
    <row r="440" spans="1:27" hidden="1">
      <c r="A440" s="6"/>
      <c r="B440" s="30"/>
      <c r="D440" s="6" t="str">
        <f>LEFT(Table2[[#This Row],[Project]],6)</f>
        <v/>
      </c>
      <c r="E440" s="13"/>
      <c r="F440" s="13"/>
      <c r="G440" s="17"/>
      <c r="H440" s="13"/>
      <c r="I440" s="13"/>
      <c r="M440" s="20"/>
      <c r="Q440" s="13"/>
      <c r="V440" s="71" t="str">
        <f>IFERROR(
    IF(W440="DONE",
        "QC DONE",
        IF(OR(X440="TBD", ISBLANK(X440)),
            "NO SHIP DATE",
            IF(AND(ISNUMBER(DATEVALUE(TEXT(W440,"MM/DD/YY"))), ISNUMBER(Table2[[#This Row],[QC START]])),
                NETWORKDAYS(Table2[[#This Row],[QC START]], DATEVALUE(TEXT(W440,"MM/DD/YY")), Delivered!$Z$3:$Z$8),
                IF(AND(ISNUMBER(DATEVALUE(TEXT(X440,"MM/DD/YY"))), ISNUMBER(Table2[[#This Row],[QC START]])),
                    NETWORKDAYS(Table2[[#This Row],[QC START]], DATEVALUE(TEXT(X440,"MM/DD/YY")), Delivered!$Z$3:$Z$8),
                    "IN QC"
                )
            )-1
        )
    ),
"IN QC"
)</f>
        <v>NO SHIP DATE</v>
      </c>
      <c r="Y440" s="25"/>
      <c r="Z440" s="25"/>
      <c r="AA440" s="45"/>
    </row>
    <row r="441" spans="1:27" hidden="1">
      <c r="A441" s="6"/>
      <c r="B441" s="30"/>
      <c r="D441" s="6" t="str">
        <f>LEFT(Table2[[#This Row],[Project]],6)</f>
        <v/>
      </c>
      <c r="E441" s="13"/>
      <c r="F441" s="13"/>
      <c r="G441" s="17"/>
      <c r="H441" s="13"/>
      <c r="I441" s="13"/>
      <c r="M441" s="20"/>
      <c r="Q441" s="13"/>
      <c r="V441" s="71" t="str">
        <f>IFERROR(
    IF(W441="DONE",
        "QC DONE",
        IF(OR(X441="TBD", ISBLANK(X441)),
            "NO SHIP DATE",
            IF(AND(ISNUMBER(DATEVALUE(TEXT(W441,"MM/DD/YY"))), ISNUMBER(Table2[[#This Row],[QC START]])),
                NETWORKDAYS(Table2[[#This Row],[QC START]], DATEVALUE(TEXT(W441,"MM/DD/YY")), Delivered!$Z$3:$Z$8),
                IF(AND(ISNUMBER(DATEVALUE(TEXT(X441,"MM/DD/YY"))), ISNUMBER(Table2[[#This Row],[QC START]])),
                    NETWORKDAYS(Table2[[#This Row],[QC START]], DATEVALUE(TEXT(X441,"MM/DD/YY")), Delivered!$Z$3:$Z$8),
                    "IN QC"
                )
            )-1
        )
    ),
"IN QC"
)</f>
        <v>NO SHIP DATE</v>
      </c>
      <c r="Y441" s="25"/>
      <c r="Z441" s="25"/>
      <c r="AA441" s="45"/>
    </row>
    <row r="442" spans="1:27" hidden="1">
      <c r="A442" s="6"/>
      <c r="B442" s="30"/>
      <c r="D442" s="6" t="str">
        <f>LEFT(Table2[[#This Row],[Project]],6)</f>
        <v/>
      </c>
      <c r="E442" s="13"/>
      <c r="F442" s="13"/>
      <c r="G442" s="17"/>
      <c r="H442" s="13"/>
      <c r="I442" s="13"/>
      <c r="M442" s="20"/>
      <c r="Q442" s="13"/>
      <c r="V442" s="71" t="str">
        <f>IFERROR(
    IF(W442="DONE",
        "QC DONE",
        IF(OR(X442="TBD", ISBLANK(X442)),
            "NO SHIP DATE",
            IF(AND(ISNUMBER(DATEVALUE(TEXT(W442,"MM/DD/YY"))), ISNUMBER(Table2[[#This Row],[QC START]])),
                NETWORKDAYS(Table2[[#This Row],[QC START]], DATEVALUE(TEXT(W442,"MM/DD/YY")), Delivered!$Z$3:$Z$8),
                IF(AND(ISNUMBER(DATEVALUE(TEXT(X442,"MM/DD/YY"))), ISNUMBER(Table2[[#This Row],[QC START]])),
                    NETWORKDAYS(Table2[[#This Row],[QC START]], DATEVALUE(TEXT(X442,"MM/DD/YY")), Delivered!$Z$3:$Z$8),
                    "IN QC"
                )
            )-1
        )
    ),
"IN QC"
)</f>
        <v>NO SHIP DATE</v>
      </c>
      <c r="Y442" s="25"/>
      <c r="Z442" s="25"/>
      <c r="AA442" s="45"/>
    </row>
    <row r="443" spans="1:27" hidden="1">
      <c r="A443" s="6"/>
      <c r="B443" s="30"/>
      <c r="D443" s="6" t="str">
        <f>LEFT(Table2[[#This Row],[Project]],6)</f>
        <v/>
      </c>
      <c r="E443" s="13"/>
      <c r="F443" s="13"/>
      <c r="G443" s="17"/>
      <c r="H443" s="13"/>
      <c r="I443" s="13"/>
      <c r="M443" s="20"/>
      <c r="Q443" s="13"/>
      <c r="V443" s="71" t="str">
        <f>IFERROR(
    IF(W443="DONE",
        "QC DONE",
        IF(OR(X443="TBD", ISBLANK(X443)),
            "NO SHIP DATE",
            IF(AND(ISNUMBER(DATEVALUE(TEXT(W443,"MM/DD/YY"))), ISNUMBER(Table2[[#This Row],[QC START]])),
                NETWORKDAYS(Table2[[#This Row],[QC START]], DATEVALUE(TEXT(W443,"MM/DD/YY")), Delivered!$Z$3:$Z$8),
                IF(AND(ISNUMBER(DATEVALUE(TEXT(X443,"MM/DD/YY"))), ISNUMBER(Table2[[#This Row],[QC START]])),
                    NETWORKDAYS(Table2[[#This Row],[QC START]], DATEVALUE(TEXT(X443,"MM/DD/YY")), Delivered!$Z$3:$Z$8),
                    "IN QC"
                )
            )-1
        )
    ),
"IN QC"
)</f>
        <v>NO SHIP DATE</v>
      </c>
      <c r="Y443" s="25"/>
      <c r="Z443" s="25"/>
      <c r="AA443" s="45"/>
    </row>
    <row r="444" spans="1:27" hidden="1">
      <c r="A444" s="6"/>
      <c r="B444" s="30"/>
      <c r="D444" s="6" t="str">
        <f>LEFT(Table2[[#This Row],[Project]],6)</f>
        <v/>
      </c>
      <c r="E444" s="13"/>
      <c r="F444" s="13"/>
      <c r="G444" s="17"/>
      <c r="H444" s="13"/>
      <c r="I444" s="13"/>
      <c r="M444" s="20"/>
      <c r="Q444" s="13"/>
      <c r="V444" s="71" t="str">
        <f>IFERROR(
    IF(W444="DONE",
        "QC DONE",
        IF(OR(X444="TBD", ISBLANK(X444)),
            "NO SHIP DATE",
            IF(AND(ISNUMBER(DATEVALUE(TEXT(W444,"MM/DD/YY"))), ISNUMBER(Table2[[#This Row],[QC START]])),
                NETWORKDAYS(Table2[[#This Row],[QC START]], DATEVALUE(TEXT(W444,"MM/DD/YY")), Delivered!$Z$3:$Z$8),
                IF(AND(ISNUMBER(DATEVALUE(TEXT(X444,"MM/DD/YY"))), ISNUMBER(Table2[[#This Row],[QC START]])),
                    NETWORKDAYS(Table2[[#This Row],[QC START]], DATEVALUE(TEXT(X444,"MM/DD/YY")), Delivered!$Z$3:$Z$8),
                    "IN QC"
                )
            )-1
        )
    ),
"IN QC"
)</f>
        <v>NO SHIP DATE</v>
      </c>
      <c r="Y444" s="25"/>
      <c r="Z444" s="25"/>
      <c r="AA444" s="45"/>
    </row>
    <row r="445" spans="1:27" hidden="1">
      <c r="A445" s="6"/>
      <c r="B445" s="30"/>
      <c r="D445" s="6" t="str">
        <f>LEFT(Table2[[#This Row],[Project]],6)</f>
        <v/>
      </c>
      <c r="E445" s="13"/>
      <c r="F445" s="13"/>
      <c r="G445" s="17"/>
      <c r="H445" s="13"/>
      <c r="I445" s="13"/>
      <c r="M445" s="20"/>
      <c r="Q445" s="13"/>
      <c r="V445" s="71" t="str">
        <f>IFERROR(
    IF(W445="DONE",
        "QC DONE",
        IF(OR(X445="TBD", ISBLANK(X445)),
            "NO SHIP DATE",
            IF(AND(ISNUMBER(DATEVALUE(TEXT(W445,"MM/DD/YY"))), ISNUMBER(Table2[[#This Row],[QC START]])),
                NETWORKDAYS(Table2[[#This Row],[QC START]], DATEVALUE(TEXT(W445,"MM/DD/YY")), Delivered!$Z$3:$Z$8),
                IF(AND(ISNUMBER(DATEVALUE(TEXT(X445,"MM/DD/YY"))), ISNUMBER(Table2[[#This Row],[QC START]])),
                    NETWORKDAYS(Table2[[#This Row],[QC START]], DATEVALUE(TEXT(X445,"MM/DD/YY")), Delivered!$Z$3:$Z$8),
                    "IN QC"
                )
            )-1
        )
    ),
"IN QC"
)</f>
        <v>NO SHIP DATE</v>
      </c>
      <c r="Y445" s="25"/>
      <c r="Z445" s="25"/>
      <c r="AA445" s="45"/>
    </row>
    <row r="446" spans="1:27" hidden="1">
      <c r="A446" s="6"/>
      <c r="B446" s="30"/>
      <c r="D446" s="6" t="str">
        <f>LEFT(Table2[[#This Row],[Project]],6)</f>
        <v/>
      </c>
      <c r="E446" s="13"/>
      <c r="F446" s="13"/>
      <c r="G446" s="17"/>
      <c r="H446" s="13"/>
      <c r="I446" s="13"/>
      <c r="M446" s="20"/>
      <c r="Q446" s="13"/>
      <c r="V446" s="71" t="str">
        <f>IFERROR(
    IF(W446="DONE",
        "QC DONE",
        IF(OR(X446="TBD", ISBLANK(X446)),
            "NO SHIP DATE",
            IF(AND(ISNUMBER(DATEVALUE(TEXT(W446,"MM/DD/YY"))), ISNUMBER(Table2[[#This Row],[QC START]])),
                NETWORKDAYS(Table2[[#This Row],[QC START]], DATEVALUE(TEXT(W446,"MM/DD/YY")), Delivered!$Z$3:$Z$8),
                IF(AND(ISNUMBER(DATEVALUE(TEXT(X446,"MM/DD/YY"))), ISNUMBER(Table2[[#This Row],[QC START]])),
                    NETWORKDAYS(Table2[[#This Row],[QC START]], DATEVALUE(TEXT(X446,"MM/DD/YY")), Delivered!$Z$3:$Z$8),
                    "IN QC"
                )
            )-1
        )
    ),
"IN QC"
)</f>
        <v>NO SHIP DATE</v>
      </c>
      <c r="Y446" s="25"/>
      <c r="Z446" s="25"/>
      <c r="AA446" s="45"/>
    </row>
    <row r="447" spans="1:27" hidden="1">
      <c r="A447" s="6"/>
      <c r="B447" s="30"/>
      <c r="D447" s="6" t="str">
        <f>LEFT(Table2[[#This Row],[Project]],6)</f>
        <v/>
      </c>
      <c r="E447" s="13"/>
      <c r="F447" s="13"/>
      <c r="G447" s="17"/>
      <c r="H447" s="13"/>
      <c r="I447" s="13"/>
      <c r="M447" s="20"/>
      <c r="Q447" s="13"/>
      <c r="V447" s="71" t="str">
        <f>IFERROR(
    IF(W447="DONE",
        "QC DONE",
        IF(OR(X447="TBD", ISBLANK(X447)),
            "NO SHIP DATE",
            IF(AND(ISNUMBER(DATEVALUE(TEXT(W447,"MM/DD/YY"))), ISNUMBER(Table2[[#This Row],[QC START]])),
                NETWORKDAYS(Table2[[#This Row],[QC START]], DATEVALUE(TEXT(W447,"MM/DD/YY")), Delivered!$Z$3:$Z$8),
                IF(AND(ISNUMBER(DATEVALUE(TEXT(X447,"MM/DD/YY"))), ISNUMBER(Table2[[#This Row],[QC START]])),
                    NETWORKDAYS(Table2[[#This Row],[QC START]], DATEVALUE(TEXT(X447,"MM/DD/YY")), Delivered!$Z$3:$Z$8),
                    "IN QC"
                )
            )-1
        )
    ),
"IN QC"
)</f>
        <v>NO SHIP DATE</v>
      </c>
      <c r="Y447" s="25"/>
      <c r="Z447" s="25"/>
      <c r="AA447" s="45"/>
    </row>
    <row r="448" spans="1:27" hidden="1">
      <c r="A448" s="6"/>
      <c r="B448" s="30"/>
      <c r="D448" s="6" t="str">
        <f>LEFT(Table2[[#This Row],[Project]],6)</f>
        <v/>
      </c>
      <c r="E448" s="13"/>
      <c r="F448" s="13"/>
      <c r="G448" s="17"/>
      <c r="H448" s="13"/>
      <c r="I448" s="13"/>
      <c r="M448" s="20"/>
      <c r="Q448" s="13"/>
      <c r="V448" s="71" t="str">
        <f>IFERROR(
    IF(W448="DONE",
        "QC DONE",
        IF(OR(X448="TBD", ISBLANK(X448)),
            "NO SHIP DATE",
            IF(AND(ISNUMBER(DATEVALUE(TEXT(W448,"MM/DD/YY"))), ISNUMBER(Table2[[#This Row],[QC START]])),
                NETWORKDAYS(Table2[[#This Row],[QC START]], DATEVALUE(TEXT(W448,"MM/DD/YY")), Delivered!$Z$3:$Z$8),
                IF(AND(ISNUMBER(DATEVALUE(TEXT(X448,"MM/DD/YY"))), ISNUMBER(Table2[[#This Row],[QC START]])),
                    NETWORKDAYS(Table2[[#This Row],[QC START]], DATEVALUE(TEXT(X448,"MM/DD/YY")), Delivered!$Z$3:$Z$8),
                    "IN QC"
                )
            )-1
        )
    ),
"IN QC"
)</f>
        <v>NO SHIP DATE</v>
      </c>
      <c r="Y448" s="25"/>
      <c r="Z448" s="25"/>
      <c r="AA448" s="45"/>
    </row>
    <row r="449" spans="1:27" hidden="1">
      <c r="A449" s="6"/>
      <c r="B449" s="30"/>
      <c r="D449" s="6" t="str">
        <f>LEFT(Table2[[#This Row],[Project]],6)</f>
        <v/>
      </c>
      <c r="E449" s="13"/>
      <c r="F449" s="13"/>
      <c r="G449" s="17"/>
      <c r="H449" s="13"/>
      <c r="I449" s="13"/>
      <c r="M449" s="20"/>
      <c r="Q449" s="13"/>
      <c r="V449" s="71" t="str">
        <f>IFERROR(
    IF(W449="DONE",
        "QC DONE",
        IF(OR(X449="TBD", ISBLANK(X449)),
            "NO SHIP DATE",
            IF(AND(ISNUMBER(DATEVALUE(TEXT(W449,"MM/DD/YY"))), ISNUMBER(Table2[[#This Row],[QC START]])),
                NETWORKDAYS(Table2[[#This Row],[QC START]], DATEVALUE(TEXT(W449,"MM/DD/YY")), Delivered!$Z$3:$Z$8),
                IF(AND(ISNUMBER(DATEVALUE(TEXT(X449,"MM/DD/YY"))), ISNUMBER(Table2[[#This Row],[QC START]])),
                    NETWORKDAYS(Table2[[#This Row],[QC START]], DATEVALUE(TEXT(X449,"MM/DD/YY")), Delivered!$Z$3:$Z$8),
                    "IN QC"
                )
            )-1
        )
    ),
"IN QC"
)</f>
        <v>NO SHIP DATE</v>
      </c>
      <c r="Y449" s="25"/>
      <c r="Z449" s="25"/>
      <c r="AA449" s="45"/>
    </row>
    <row r="450" spans="1:27" hidden="1">
      <c r="A450" s="6"/>
      <c r="B450" s="30"/>
      <c r="D450" s="6" t="str">
        <f>LEFT(Table2[[#This Row],[Project]],6)</f>
        <v/>
      </c>
      <c r="E450" s="13"/>
      <c r="F450" s="13"/>
      <c r="G450" s="17"/>
      <c r="H450" s="13"/>
      <c r="I450" s="13"/>
      <c r="M450" s="20"/>
      <c r="Q450" s="13"/>
      <c r="V450" s="71" t="str">
        <f>IFERROR(
    IF(W450="DONE",
        "QC DONE",
        IF(OR(X450="TBD", ISBLANK(X450)),
            "NO SHIP DATE",
            IF(AND(ISNUMBER(DATEVALUE(TEXT(W450,"MM/DD/YY"))), ISNUMBER(Table2[[#This Row],[QC START]])),
                NETWORKDAYS(Table2[[#This Row],[QC START]], DATEVALUE(TEXT(W450,"MM/DD/YY")), Delivered!$Z$3:$Z$8),
                IF(AND(ISNUMBER(DATEVALUE(TEXT(X450,"MM/DD/YY"))), ISNUMBER(Table2[[#This Row],[QC START]])),
                    NETWORKDAYS(Table2[[#This Row],[QC START]], DATEVALUE(TEXT(X450,"MM/DD/YY")), Delivered!$Z$3:$Z$8),
                    "IN QC"
                )
            )-1
        )
    ),
"IN QC"
)</f>
        <v>NO SHIP DATE</v>
      </c>
      <c r="Y450" s="25"/>
      <c r="Z450" s="25"/>
      <c r="AA450" s="45"/>
    </row>
    <row r="451" spans="1:27" hidden="1">
      <c r="A451" s="6"/>
      <c r="B451" s="30"/>
      <c r="D451" s="6" t="str">
        <f>LEFT(Table2[[#This Row],[Project]],6)</f>
        <v/>
      </c>
      <c r="E451" s="13"/>
      <c r="F451" s="13"/>
      <c r="G451" s="17"/>
      <c r="H451" s="13"/>
      <c r="I451" s="13"/>
      <c r="M451" s="20"/>
      <c r="Q451" s="13"/>
      <c r="V451" s="71" t="str">
        <f>IFERROR(
    IF(W451="DONE",
        "QC DONE",
        IF(OR(X451="TBD", ISBLANK(X451)),
            "NO SHIP DATE",
            IF(AND(ISNUMBER(DATEVALUE(TEXT(W451,"MM/DD/YY"))), ISNUMBER(Table2[[#This Row],[QC START]])),
                NETWORKDAYS(Table2[[#This Row],[QC START]], DATEVALUE(TEXT(W451,"MM/DD/YY")), Delivered!$Z$3:$Z$8),
                IF(AND(ISNUMBER(DATEVALUE(TEXT(X451,"MM/DD/YY"))), ISNUMBER(Table2[[#This Row],[QC START]])),
                    NETWORKDAYS(Table2[[#This Row],[QC START]], DATEVALUE(TEXT(X451,"MM/DD/YY")), Delivered!$Z$3:$Z$8),
                    "IN QC"
                )
            )-1
        )
    ),
"IN QC"
)</f>
        <v>NO SHIP DATE</v>
      </c>
      <c r="Y451" s="25"/>
      <c r="Z451" s="25"/>
      <c r="AA451" s="45"/>
    </row>
    <row r="452" spans="1:27" hidden="1">
      <c r="A452" s="6"/>
      <c r="B452" s="30"/>
      <c r="D452" s="6" t="str">
        <f>LEFT(Table2[[#This Row],[Project]],6)</f>
        <v/>
      </c>
      <c r="E452" s="13"/>
      <c r="F452" s="13"/>
      <c r="G452" s="17"/>
      <c r="H452" s="13"/>
      <c r="I452" s="13"/>
      <c r="M452" s="20"/>
      <c r="Q452" s="13"/>
      <c r="V452" s="71" t="str">
        <f>IFERROR(
    IF(W452="DONE",
        "QC DONE",
        IF(OR(X452="TBD", ISBLANK(X452)),
            "NO SHIP DATE",
            IF(AND(ISNUMBER(DATEVALUE(TEXT(W452,"MM/DD/YY"))), ISNUMBER(Table2[[#This Row],[QC START]])),
                NETWORKDAYS(Table2[[#This Row],[QC START]], DATEVALUE(TEXT(W452,"MM/DD/YY")), Delivered!$Z$3:$Z$8),
                IF(AND(ISNUMBER(DATEVALUE(TEXT(X452,"MM/DD/YY"))), ISNUMBER(Table2[[#This Row],[QC START]])),
                    NETWORKDAYS(Table2[[#This Row],[QC START]], DATEVALUE(TEXT(X452,"MM/DD/YY")), Delivered!$Z$3:$Z$8),
                    "IN QC"
                )
            )-1
        )
    ),
"IN QC"
)</f>
        <v>NO SHIP DATE</v>
      </c>
      <c r="Y452" s="25"/>
      <c r="Z452" s="25"/>
      <c r="AA452" s="45"/>
    </row>
    <row r="453" spans="1:27" hidden="1">
      <c r="A453" s="6"/>
      <c r="B453" s="30"/>
      <c r="D453" s="6" t="str">
        <f>LEFT(Table2[[#This Row],[Project]],6)</f>
        <v/>
      </c>
      <c r="E453" s="13"/>
      <c r="F453" s="13"/>
      <c r="G453" s="17"/>
      <c r="H453" s="13"/>
      <c r="I453" s="13"/>
      <c r="M453" s="20"/>
      <c r="Q453" s="13"/>
      <c r="V453" s="71" t="str">
        <f>IFERROR(
    IF(W453="DONE",
        "QC DONE",
        IF(OR(X453="TBD", ISBLANK(X453)),
            "NO SHIP DATE",
            IF(AND(ISNUMBER(DATEVALUE(TEXT(W453,"MM/DD/YY"))), ISNUMBER(Table2[[#This Row],[QC START]])),
                NETWORKDAYS(Table2[[#This Row],[QC START]], DATEVALUE(TEXT(W453,"MM/DD/YY")), Delivered!$Z$3:$Z$8),
                IF(AND(ISNUMBER(DATEVALUE(TEXT(X453,"MM/DD/YY"))), ISNUMBER(Table2[[#This Row],[QC START]])),
                    NETWORKDAYS(Table2[[#This Row],[QC START]], DATEVALUE(TEXT(X453,"MM/DD/YY")), Delivered!$Z$3:$Z$8),
                    "IN QC"
                )
            )-1
        )
    ),
"IN QC"
)</f>
        <v>NO SHIP DATE</v>
      </c>
      <c r="Y453" s="25"/>
      <c r="Z453" s="25"/>
      <c r="AA453" s="45"/>
    </row>
    <row r="454" spans="1:27" hidden="1">
      <c r="A454" s="6"/>
      <c r="B454" s="30"/>
      <c r="D454" s="6" t="str">
        <f>LEFT(Table2[[#This Row],[Project]],6)</f>
        <v/>
      </c>
      <c r="E454" s="13"/>
      <c r="F454" s="13"/>
      <c r="G454" s="17"/>
      <c r="H454" s="13"/>
      <c r="I454" s="13"/>
      <c r="M454" s="20"/>
      <c r="Q454" s="13"/>
      <c r="V454" s="71" t="str">
        <f>IFERROR(
    IF(W454="DONE",
        "QC DONE",
        IF(OR(X454="TBD", ISBLANK(X454)),
            "NO SHIP DATE",
            IF(AND(ISNUMBER(DATEVALUE(TEXT(W454,"MM/DD/YY"))), ISNUMBER(Table2[[#This Row],[QC START]])),
                NETWORKDAYS(Table2[[#This Row],[QC START]], DATEVALUE(TEXT(W454,"MM/DD/YY")), Delivered!$Z$3:$Z$8),
                IF(AND(ISNUMBER(DATEVALUE(TEXT(X454,"MM/DD/YY"))), ISNUMBER(Table2[[#This Row],[QC START]])),
                    NETWORKDAYS(Table2[[#This Row],[QC START]], DATEVALUE(TEXT(X454,"MM/DD/YY")), Delivered!$Z$3:$Z$8),
                    "IN QC"
                )
            )-1
        )
    ),
"IN QC"
)</f>
        <v>NO SHIP DATE</v>
      </c>
      <c r="Y454" s="25"/>
      <c r="Z454" s="25"/>
      <c r="AA454" s="45"/>
    </row>
    <row r="455" spans="1:27" hidden="1">
      <c r="A455" s="6"/>
      <c r="B455" s="30"/>
      <c r="D455" s="6" t="str">
        <f>LEFT(Table2[[#This Row],[Project]],6)</f>
        <v/>
      </c>
      <c r="E455" s="13"/>
      <c r="F455" s="13"/>
      <c r="G455" s="17"/>
      <c r="H455" s="13"/>
      <c r="I455" s="13"/>
      <c r="M455" s="20"/>
      <c r="Q455" s="13"/>
      <c r="V455" s="71" t="str">
        <f>IFERROR(
    IF(W455="DONE",
        "QC DONE",
        IF(OR(X455="TBD", ISBLANK(X455)),
            "NO SHIP DATE",
            IF(AND(ISNUMBER(DATEVALUE(TEXT(W455,"MM/DD/YY"))), ISNUMBER(Table2[[#This Row],[QC START]])),
                NETWORKDAYS(Table2[[#This Row],[QC START]], DATEVALUE(TEXT(W455,"MM/DD/YY")), Delivered!$Z$3:$Z$8),
                IF(AND(ISNUMBER(DATEVALUE(TEXT(X455,"MM/DD/YY"))), ISNUMBER(Table2[[#This Row],[QC START]])),
                    NETWORKDAYS(Table2[[#This Row],[QC START]], DATEVALUE(TEXT(X455,"MM/DD/YY")), Delivered!$Z$3:$Z$8),
                    "IN QC"
                )
            )-1
        )
    ),
"IN QC"
)</f>
        <v>NO SHIP DATE</v>
      </c>
      <c r="Y455" s="25"/>
      <c r="Z455" s="25"/>
      <c r="AA455" s="45"/>
    </row>
    <row r="456" spans="1:27" hidden="1">
      <c r="A456" s="6"/>
      <c r="B456" s="30"/>
      <c r="D456" s="6" t="str">
        <f>LEFT(Table2[[#This Row],[Project]],6)</f>
        <v/>
      </c>
      <c r="E456" s="13"/>
      <c r="F456" s="13"/>
      <c r="G456" s="17"/>
      <c r="H456" s="13"/>
      <c r="I456" s="13"/>
      <c r="M456" s="20"/>
      <c r="Q456" s="13"/>
      <c r="V456" s="71" t="str">
        <f>IFERROR(
    IF(W456="DONE",
        "QC DONE",
        IF(OR(X456="TBD", ISBLANK(X456)),
            "NO SHIP DATE",
            IF(AND(ISNUMBER(DATEVALUE(TEXT(W456,"MM/DD/YY"))), ISNUMBER(Table2[[#This Row],[QC START]])),
                NETWORKDAYS(Table2[[#This Row],[QC START]], DATEVALUE(TEXT(W456,"MM/DD/YY")), Delivered!$Z$3:$Z$8),
                IF(AND(ISNUMBER(DATEVALUE(TEXT(X456,"MM/DD/YY"))), ISNUMBER(Table2[[#This Row],[QC START]])),
                    NETWORKDAYS(Table2[[#This Row],[QC START]], DATEVALUE(TEXT(X456,"MM/DD/YY")), Delivered!$Z$3:$Z$8),
                    "IN QC"
                )
            )-1
        )
    ),
"IN QC"
)</f>
        <v>NO SHIP DATE</v>
      </c>
      <c r="Y456" s="25"/>
      <c r="Z456" s="25"/>
      <c r="AA456" s="45"/>
    </row>
    <row r="457" spans="1:27" hidden="1">
      <c r="A457" s="6"/>
      <c r="B457" s="30"/>
      <c r="D457" s="6" t="str">
        <f>LEFT(Table2[[#This Row],[Project]],6)</f>
        <v/>
      </c>
      <c r="E457" s="13"/>
      <c r="F457" s="13"/>
      <c r="G457" s="17"/>
      <c r="H457" s="13"/>
      <c r="I457" s="13"/>
      <c r="M457" s="20"/>
      <c r="Q457" s="13"/>
      <c r="V457" s="71" t="str">
        <f>IFERROR(
    IF(W457="DONE",
        "QC DONE",
        IF(OR(X457="TBD", ISBLANK(X457)),
            "NO SHIP DATE",
            IF(AND(ISNUMBER(DATEVALUE(TEXT(W457,"MM/DD/YY"))), ISNUMBER(Table2[[#This Row],[QC START]])),
                NETWORKDAYS(Table2[[#This Row],[QC START]], DATEVALUE(TEXT(W457,"MM/DD/YY")), Delivered!$Z$3:$Z$8),
                IF(AND(ISNUMBER(DATEVALUE(TEXT(X457,"MM/DD/YY"))), ISNUMBER(Table2[[#This Row],[QC START]])),
                    NETWORKDAYS(Table2[[#This Row],[QC START]], DATEVALUE(TEXT(X457,"MM/DD/YY")), Delivered!$Z$3:$Z$8),
                    "IN QC"
                )
            )-1
        )
    ),
"IN QC"
)</f>
        <v>NO SHIP DATE</v>
      </c>
      <c r="Y457" s="25"/>
      <c r="Z457" s="25"/>
      <c r="AA457" s="45"/>
    </row>
    <row r="458" spans="1:27" hidden="1">
      <c r="A458" s="6"/>
      <c r="B458" s="30"/>
      <c r="D458" s="6" t="str">
        <f>LEFT(Table2[[#This Row],[Project]],6)</f>
        <v/>
      </c>
      <c r="E458" s="13"/>
      <c r="F458" s="13"/>
      <c r="G458" s="17"/>
      <c r="H458" s="13"/>
      <c r="I458" s="13"/>
      <c r="M458" s="20"/>
      <c r="Q458" s="13"/>
      <c r="V458" s="71" t="str">
        <f>IFERROR(
    IF(W458="DONE",
        "QC DONE",
        IF(OR(X458="TBD", ISBLANK(X458)),
            "NO SHIP DATE",
            IF(AND(ISNUMBER(DATEVALUE(TEXT(W458,"MM/DD/YY"))), ISNUMBER(Table2[[#This Row],[QC START]])),
                NETWORKDAYS(Table2[[#This Row],[QC START]], DATEVALUE(TEXT(W458,"MM/DD/YY")), Delivered!$Z$3:$Z$8),
                IF(AND(ISNUMBER(DATEVALUE(TEXT(X458,"MM/DD/YY"))), ISNUMBER(Table2[[#This Row],[QC START]])),
                    NETWORKDAYS(Table2[[#This Row],[QC START]], DATEVALUE(TEXT(X458,"MM/DD/YY")), Delivered!$Z$3:$Z$8),
                    "IN QC"
                )
            )-1
        )
    ),
"IN QC"
)</f>
        <v>NO SHIP DATE</v>
      </c>
      <c r="Y458" s="25"/>
      <c r="Z458" s="25"/>
      <c r="AA458" s="45"/>
    </row>
    <row r="459" spans="1:27" hidden="1">
      <c r="A459" s="6"/>
      <c r="B459" s="30"/>
      <c r="D459" s="6" t="str">
        <f>LEFT(Table2[[#This Row],[Project]],6)</f>
        <v/>
      </c>
      <c r="E459" s="13"/>
      <c r="F459" s="13"/>
      <c r="G459" s="17"/>
      <c r="H459" s="13"/>
      <c r="I459" s="13"/>
      <c r="M459" s="20"/>
      <c r="Q459" s="13"/>
      <c r="V459" s="71" t="str">
        <f>IFERROR(
    IF(W459="DONE",
        "QC DONE",
        IF(OR(X459="TBD", ISBLANK(X459)),
            "NO SHIP DATE",
            IF(AND(ISNUMBER(DATEVALUE(TEXT(W459,"MM/DD/YY"))), ISNUMBER(Table2[[#This Row],[QC START]])),
                NETWORKDAYS(Table2[[#This Row],[QC START]], DATEVALUE(TEXT(W459,"MM/DD/YY")), Delivered!$Z$3:$Z$8),
                IF(AND(ISNUMBER(DATEVALUE(TEXT(X459,"MM/DD/YY"))), ISNUMBER(Table2[[#This Row],[QC START]])),
                    NETWORKDAYS(Table2[[#This Row],[QC START]], DATEVALUE(TEXT(X459,"MM/DD/YY")), Delivered!$Z$3:$Z$8),
                    "IN QC"
                )
            )-1
        )
    ),
"IN QC"
)</f>
        <v>NO SHIP DATE</v>
      </c>
      <c r="Y459" s="25"/>
      <c r="Z459" s="25"/>
      <c r="AA459" s="45"/>
    </row>
    <row r="460" spans="1:27" hidden="1">
      <c r="A460" s="6"/>
      <c r="B460" s="30"/>
      <c r="D460" s="6" t="str">
        <f>LEFT(Table2[[#This Row],[Project]],6)</f>
        <v/>
      </c>
      <c r="E460" s="13"/>
      <c r="F460" s="13"/>
      <c r="G460" s="17"/>
      <c r="H460" s="13"/>
      <c r="I460" s="13"/>
      <c r="M460" s="20"/>
      <c r="Q460" s="13"/>
      <c r="V460" s="71" t="str">
        <f>IFERROR(
    IF(W460="DONE",
        "QC DONE",
        IF(OR(X460="TBD", ISBLANK(X460)),
            "NO SHIP DATE",
            IF(AND(ISNUMBER(DATEVALUE(TEXT(W460,"MM/DD/YY"))), ISNUMBER(Table2[[#This Row],[QC START]])),
                NETWORKDAYS(Table2[[#This Row],[QC START]], DATEVALUE(TEXT(W460,"MM/DD/YY")), Delivered!$Z$3:$Z$8),
                IF(AND(ISNUMBER(DATEVALUE(TEXT(X460,"MM/DD/YY"))), ISNUMBER(Table2[[#This Row],[QC START]])),
                    NETWORKDAYS(Table2[[#This Row],[QC START]], DATEVALUE(TEXT(X460,"MM/DD/YY")), Delivered!$Z$3:$Z$8),
                    "IN QC"
                )
            )-1
        )
    ),
"IN QC"
)</f>
        <v>NO SHIP DATE</v>
      </c>
      <c r="Y460" s="25"/>
      <c r="Z460" s="25"/>
      <c r="AA460" s="45"/>
    </row>
    <row r="461" spans="1:27" hidden="1">
      <c r="A461" s="6"/>
      <c r="B461" s="30"/>
      <c r="D461" s="6" t="str">
        <f>LEFT(Table2[[#This Row],[Project]],6)</f>
        <v/>
      </c>
      <c r="E461" s="13"/>
      <c r="F461" s="13"/>
      <c r="G461" s="17"/>
      <c r="H461" s="13"/>
      <c r="I461" s="13"/>
      <c r="M461" s="20"/>
      <c r="Q461" s="13"/>
      <c r="V461" s="71" t="str">
        <f>IFERROR(
    IF(W461="DONE",
        "QC DONE",
        IF(OR(X461="TBD", ISBLANK(X461)),
            "NO SHIP DATE",
            IF(AND(ISNUMBER(DATEVALUE(TEXT(W461,"MM/DD/YY"))), ISNUMBER(Table2[[#This Row],[QC START]])),
                NETWORKDAYS(Table2[[#This Row],[QC START]], DATEVALUE(TEXT(W461,"MM/DD/YY")), Delivered!$Z$3:$Z$8),
                IF(AND(ISNUMBER(DATEVALUE(TEXT(X461,"MM/DD/YY"))), ISNUMBER(Table2[[#This Row],[QC START]])),
                    NETWORKDAYS(Table2[[#This Row],[QC START]], DATEVALUE(TEXT(X461,"MM/DD/YY")), Delivered!$Z$3:$Z$8),
                    "IN QC"
                )
            )-1
        )
    ),
"IN QC"
)</f>
        <v>NO SHIP DATE</v>
      </c>
      <c r="Y461" s="25"/>
      <c r="Z461" s="25"/>
      <c r="AA461" s="45"/>
    </row>
    <row r="462" spans="1:27" hidden="1">
      <c r="A462" s="6"/>
      <c r="B462" s="30"/>
      <c r="D462" s="6" t="str">
        <f>LEFT(Table2[[#This Row],[Project]],6)</f>
        <v/>
      </c>
      <c r="E462" s="13"/>
      <c r="F462" s="13"/>
      <c r="G462" s="17"/>
      <c r="H462" s="13"/>
      <c r="I462" s="13"/>
      <c r="M462" s="20"/>
      <c r="Q462" s="13"/>
      <c r="V462" s="71" t="str">
        <f>IFERROR(
    IF(W462="DONE",
        "QC DONE",
        IF(OR(X462="TBD", ISBLANK(X462)),
            "NO SHIP DATE",
            IF(AND(ISNUMBER(DATEVALUE(TEXT(W462,"MM/DD/YY"))), ISNUMBER(Table2[[#This Row],[QC START]])),
                NETWORKDAYS(Table2[[#This Row],[QC START]], DATEVALUE(TEXT(W462,"MM/DD/YY")), Delivered!$Z$3:$Z$8),
                IF(AND(ISNUMBER(DATEVALUE(TEXT(X462,"MM/DD/YY"))), ISNUMBER(Table2[[#This Row],[QC START]])),
                    NETWORKDAYS(Table2[[#This Row],[QC START]], DATEVALUE(TEXT(X462,"MM/DD/YY")), Delivered!$Z$3:$Z$8),
                    "IN QC"
                )
            )-1
        )
    ),
"IN QC"
)</f>
        <v>NO SHIP DATE</v>
      </c>
      <c r="Y462" s="25"/>
      <c r="Z462" s="25"/>
      <c r="AA462" s="45"/>
    </row>
    <row r="463" spans="1:27" hidden="1">
      <c r="A463" s="6"/>
      <c r="B463" s="30"/>
      <c r="D463" s="6" t="str">
        <f>LEFT(Table2[[#This Row],[Project]],6)</f>
        <v/>
      </c>
      <c r="E463" s="13"/>
      <c r="F463" s="13"/>
      <c r="G463" s="17"/>
      <c r="H463" s="13"/>
      <c r="I463" s="13"/>
      <c r="M463" s="20"/>
      <c r="Q463" s="13"/>
      <c r="V463" s="71" t="str">
        <f>IFERROR(
    IF(W463="DONE",
        "QC DONE",
        IF(OR(X463="TBD", ISBLANK(X463)),
            "NO SHIP DATE",
            IF(AND(ISNUMBER(DATEVALUE(TEXT(W463,"MM/DD/YY"))), ISNUMBER(Table2[[#This Row],[QC START]])),
                NETWORKDAYS(Table2[[#This Row],[QC START]], DATEVALUE(TEXT(W463,"MM/DD/YY")), Delivered!$Z$3:$Z$8),
                IF(AND(ISNUMBER(DATEVALUE(TEXT(X463,"MM/DD/YY"))), ISNUMBER(Table2[[#This Row],[QC START]])),
                    NETWORKDAYS(Table2[[#This Row],[QC START]], DATEVALUE(TEXT(X463,"MM/DD/YY")), Delivered!$Z$3:$Z$8),
                    "IN QC"
                )
            )-1
        )
    ),
"IN QC"
)</f>
        <v>NO SHIP DATE</v>
      </c>
      <c r="Y463" s="25"/>
      <c r="Z463" s="25"/>
      <c r="AA463" s="45"/>
    </row>
    <row r="464" spans="1:27" hidden="1">
      <c r="A464" s="6"/>
      <c r="B464" s="30"/>
      <c r="D464" s="6" t="str">
        <f>LEFT(Table2[[#This Row],[Project]],6)</f>
        <v/>
      </c>
      <c r="E464" s="13"/>
      <c r="F464" s="13"/>
      <c r="G464" s="17"/>
      <c r="H464" s="13"/>
      <c r="I464" s="13"/>
      <c r="M464" s="20"/>
      <c r="Q464" s="13"/>
      <c r="V464" s="71" t="str">
        <f>IFERROR(
    IF(W464="DONE",
        "QC DONE",
        IF(OR(X464="TBD", ISBLANK(X464)),
            "NO SHIP DATE",
            IF(AND(ISNUMBER(DATEVALUE(TEXT(W464,"MM/DD/YY"))), ISNUMBER(Table2[[#This Row],[QC START]])),
                NETWORKDAYS(Table2[[#This Row],[QC START]], DATEVALUE(TEXT(W464,"MM/DD/YY")), Delivered!$Z$3:$Z$8),
                IF(AND(ISNUMBER(DATEVALUE(TEXT(X464,"MM/DD/YY"))), ISNUMBER(Table2[[#This Row],[QC START]])),
                    NETWORKDAYS(Table2[[#This Row],[QC START]], DATEVALUE(TEXT(X464,"MM/DD/YY")), Delivered!$Z$3:$Z$8),
                    "IN QC"
                )
            )-1
        )
    ),
"IN QC"
)</f>
        <v>NO SHIP DATE</v>
      </c>
      <c r="Y464" s="25"/>
      <c r="Z464" s="25"/>
      <c r="AA464" s="45"/>
    </row>
    <row r="465" spans="1:27" hidden="1">
      <c r="A465" s="6"/>
      <c r="B465" s="30"/>
      <c r="D465" s="6" t="str">
        <f>LEFT(Table2[[#This Row],[Project]],6)</f>
        <v/>
      </c>
      <c r="E465" s="13"/>
      <c r="F465" s="13"/>
      <c r="G465" s="17"/>
      <c r="H465" s="13"/>
      <c r="I465" s="13"/>
      <c r="M465" s="20"/>
      <c r="Q465" s="13"/>
      <c r="V465" s="71" t="str">
        <f>IFERROR(
    IF(W465="DONE",
        "QC DONE",
        IF(OR(X465="TBD", ISBLANK(X465)),
            "NO SHIP DATE",
            IF(AND(ISNUMBER(DATEVALUE(TEXT(W465,"MM/DD/YY"))), ISNUMBER(Table2[[#This Row],[QC START]])),
                NETWORKDAYS(Table2[[#This Row],[QC START]], DATEVALUE(TEXT(W465,"MM/DD/YY")), Delivered!$Z$3:$Z$8),
                IF(AND(ISNUMBER(DATEVALUE(TEXT(X465,"MM/DD/YY"))), ISNUMBER(Table2[[#This Row],[QC START]])),
                    NETWORKDAYS(Table2[[#This Row],[QC START]], DATEVALUE(TEXT(X465,"MM/DD/YY")), Delivered!$Z$3:$Z$8),
                    "IN QC"
                )
            )-1
        )
    ),
"IN QC"
)</f>
        <v>NO SHIP DATE</v>
      </c>
      <c r="Y465" s="25"/>
      <c r="Z465" s="25"/>
      <c r="AA465" s="45"/>
    </row>
    <row r="466" spans="1:27" hidden="1">
      <c r="A466" s="6"/>
      <c r="B466" s="30"/>
      <c r="D466" s="6" t="str">
        <f>LEFT(Table2[[#This Row],[Project]],6)</f>
        <v/>
      </c>
      <c r="E466" s="13"/>
      <c r="F466" s="13"/>
      <c r="G466" s="17"/>
      <c r="H466" s="13"/>
      <c r="I466" s="13"/>
      <c r="M466" s="20"/>
      <c r="Q466" s="13"/>
      <c r="V466" s="71" t="str">
        <f>IFERROR(
    IF(W466="DONE",
        "QC DONE",
        IF(OR(X466="TBD", ISBLANK(X466)),
            "NO SHIP DATE",
            IF(AND(ISNUMBER(DATEVALUE(TEXT(W466,"MM/DD/YY"))), ISNUMBER(Table2[[#This Row],[QC START]])),
                NETWORKDAYS(Table2[[#This Row],[QC START]], DATEVALUE(TEXT(W466,"MM/DD/YY")), Delivered!$Z$3:$Z$8),
                IF(AND(ISNUMBER(DATEVALUE(TEXT(X466,"MM/DD/YY"))), ISNUMBER(Table2[[#This Row],[QC START]])),
                    NETWORKDAYS(Table2[[#This Row],[QC START]], DATEVALUE(TEXT(X466,"MM/DD/YY")), Delivered!$Z$3:$Z$8),
                    "IN QC"
                )
            )-1
        )
    ),
"IN QC"
)</f>
        <v>NO SHIP DATE</v>
      </c>
      <c r="Y466" s="25"/>
      <c r="Z466" s="25"/>
      <c r="AA466" s="45"/>
    </row>
    <row r="467" spans="1:27" hidden="1">
      <c r="A467" s="6"/>
      <c r="B467" s="30"/>
      <c r="D467" s="6" t="str">
        <f>LEFT(Table2[[#This Row],[Project]],6)</f>
        <v/>
      </c>
      <c r="E467" s="13"/>
      <c r="F467" s="13"/>
      <c r="G467" s="17"/>
      <c r="H467" s="13"/>
      <c r="I467" s="13"/>
      <c r="M467" s="20"/>
      <c r="Q467" s="13"/>
      <c r="V467" s="71" t="str">
        <f>IFERROR(
    IF(W467="DONE",
        "QC DONE",
        IF(OR(X467="TBD", ISBLANK(X467)),
            "NO SHIP DATE",
            IF(AND(ISNUMBER(DATEVALUE(TEXT(W467,"MM/DD/YY"))), ISNUMBER(Table2[[#This Row],[QC START]])),
                NETWORKDAYS(Table2[[#This Row],[QC START]], DATEVALUE(TEXT(W467,"MM/DD/YY")), Delivered!$Z$3:$Z$8),
                IF(AND(ISNUMBER(DATEVALUE(TEXT(X467,"MM/DD/YY"))), ISNUMBER(Table2[[#This Row],[QC START]])),
                    NETWORKDAYS(Table2[[#This Row],[QC START]], DATEVALUE(TEXT(X467,"MM/DD/YY")), Delivered!$Z$3:$Z$8),
                    "IN QC"
                )
            )-1
        )
    ),
"IN QC"
)</f>
        <v>NO SHIP DATE</v>
      </c>
      <c r="Y467" s="25"/>
      <c r="Z467" s="25"/>
      <c r="AA467" s="45"/>
    </row>
    <row r="468" spans="1:27" hidden="1">
      <c r="A468" s="6"/>
      <c r="B468" s="30"/>
      <c r="D468" s="6" t="str">
        <f>LEFT(Table2[[#This Row],[Project]],6)</f>
        <v/>
      </c>
      <c r="E468" s="13"/>
      <c r="F468" s="13"/>
      <c r="G468" s="17"/>
      <c r="H468" s="13"/>
      <c r="I468" s="13"/>
      <c r="M468" s="20"/>
      <c r="Q468" s="13"/>
      <c r="V468" s="71" t="str">
        <f>IFERROR(
    IF(W468="DONE",
        "QC DONE",
        IF(OR(X468="TBD", ISBLANK(X468)),
            "NO SHIP DATE",
            IF(AND(ISNUMBER(DATEVALUE(TEXT(W468,"MM/DD/YY"))), ISNUMBER(Table2[[#This Row],[QC START]])),
                NETWORKDAYS(Table2[[#This Row],[QC START]], DATEVALUE(TEXT(W468,"MM/DD/YY")), Delivered!$Z$3:$Z$8),
                IF(AND(ISNUMBER(DATEVALUE(TEXT(X468,"MM/DD/YY"))), ISNUMBER(Table2[[#This Row],[QC START]])),
                    NETWORKDAYS(Table2[[#This Row],[QC START]], DATEVALUE(TEXT(X468,"MM/DD/YY")), Delivered!$Z$3:$Z$8),
                    "IN QC"
                )
            )-1
        )
    ),
"IN QC"
)</f>
        <v>NO SHIP DATE</v>
      </c>
      <c r="Y468" s="25"/>
      <c r="Z468" s="25"/>
      <c r="AA468" s="45"/>
    </row>
    <row r="469" spans="1:27" hidden="1">
      <c r="A469" s="6"/>
      <c r="B469" s="30"/>
      <c r="D469" s="6" t="str">
        <f>LEFT(Table2[[#This Row],[Project]],6)</f>
        <v/>
      </c>
      <c r="E469" s="13"/>
      <c r="F469" s="13"/>
      <c r="G469" s="17"/>
      <c r="H469" s="13"/>
      <c r="I469" s="13"/>
      <c r="M469" s="20"/>
      <c r="Q469" s="13"/>
      <c r="V469" s="71" t="str">
        <f>IFERROR(
    IF(W469="DONE",
        "QC DONE",
        IF(OR(X469="TBD", ISBLANK(X469)),
            "NO SHIP DATE",
            IF(AND(ISNUMBER(DATEVALUE(TEXT(W469,"MM/DD/YY"))), ISNUMBER(Table2[[#This Row],[QC START]])),
                NETWORKDAYS(Table2[[#This Row],[QC START]], DATEVALUE(TEXT(W469,"MM/DD/YY")), Delivered!$Z$3:$Z$8),
                IF(AND(ISNUMBER(DATEVALUE(TEXT(X469,"MM/DD/YY"))), ISNUMBER(Table2[[#This Row],[QC START]])),
                    NETWORKDAYS(Table2[[#This Row],[QC START]], DATEVALUE(TEXT(X469,"MM/DD/YY")), Delivered!$Z$3:$Z$8),
                    "IN QC"
                )
            )-1
        )
    ),
"IN QC"
)</f>
        <v>NO SHIP DATE</v>
      </c>
      <c r="Y469" s="25"/>
      <c r="Z469" s="25"/>
      <c r="AA469" s="45"/>
    </row>
    <row r="470" spans="1:27" hidden="1">
      <c r="A470" s="6"/>
      <c r="B470" s="30"/>
      <c r="D470" s="6" t="str">
        <f>LEFT(Table2[[#This Row],[Project]],6)</f>
        <v/>
      </c>
      <c r="E470" s="13"/>
      <c r="F470" s="13"/>
      <c r="G470" s="17"/>
      <c r="H470" s="13"/>
      <c r="I470" s="13"/>
      <c r="M470" s="20"/>
      <c r="Q470" s="13"/>
      <c r="V470" s="71" t="str">
        <f>IFERROR(
    IF(W470="DONE",
        "QC DONE",
        IF(OR(X470="TBD", ISBLANK(X470)),
            "NO SHIP DATE",
            IF(AND(ISNUMBER(DATEVALUE(TEXT(W470,"MM/DD/YY"))), ISNUMBER(Table2[[#This Row],[QC START]])),
                NETWORKDAYS(Table2[[#This Row],[QC START]], DATEVALUE(TEXT(W470,"MM/DD/YY")), Delivered!$Z$3:$Z$8),
                IF(AND(ISNUMBER(DATEVALUE(TEXT(X470,"MM/DD/YY"))), ISNUMBER(Table2[[#This Row],[QC START]])),
                    NETWORKDAYS(Table2[[#This Row],[QC START]], DATEVALUE(TEXT(X470,"MM/DD/YY")), Delivered!$Z$3:$Z$8),
                    "IN QC"
                )
            )-1
        )
    ),
"IN QC"
)</f>
        <v>NO SHIP DATE</v>
      </c>
      <c r="Y470" s="25"/>
      <c r="Z470" s="25"/>
      <c r="AA470" s="45"/>
    </row>
    <row r="471" spans="1:27" hidden="1">
      <c r="A471" s="6"/>
      <c r="B471" s="30"/>
      <c r="D471" s="6" t="str">
        <f>LEFT(Table2[[#This Row],[Project]],6)</f>
        <v/>
      </c>
      <c r="E471" s="13"/>
      <c r="F471" s="13"/>
      <c r="G471" s="17"/>
      <c r="H471" s="13"/>
      <c r="I471" s="13"/>
      <c r="M471" s="20"/>
      <c r="Q471" s="13"/>
      <c r="V471" s="71" t="str">
        <f>IFERROR(
    IF(W471="DONE",
        "QC DONE",
        IF(OR(X471="TBD", ISBLANK(X471)),
            "NO SHIP DATE",
            IF(AND(ISNUMBER(DATEVALUE(TEXT(W471,"MM/DD/YY"))), ISNUMBER(Table2[[#This Row],[QC START]])),
                NETWORKDAYS(Table2[[#This Row],[QC START]], DATEVALUE(TEXT(W471,"MM/DD/YY")), Delivered!$Z$3:$Z$8),
                IF(AND(ISNUMBER(DATEVALUE(TEXT(X471,"MM/DD/YY"))), ISNUMBER(Table2[[#This Row],[QC START]])),
                    NETWORKDAYS(Table2[[#This Row],[QC START]], DATEVALUE(TEXT(X471,"MM/DD/YY")), Delivered!$Z$3:$Z$8),
                    "IN QC"
                )
            )-1
        )
    ),
"IN QC"
)</f>
        <v>NO SHIP DATE</v>
      </c>
      <c r="Y471" s="25"/>
      <c r="Z471" s="25"/>
      <c r="AA471" s="45"/>
    </row>
    <row r="472" spans="1:27" hidden="1">
      <c r="A472" s="6"/>
      <c r="B472" s="30"/>
      <c r="D472" s="6" t="str">
        <f>LEFT(Table2[[#This Row],[Project]],6)</f>
        <v/>
      </c>
      <c r="E472" s="13"/>
      <c r="F472" s="13"/>
      <c r="G472" s="17"/>
      <c r="H472" s="13"/>
      <c r="I472" s="13"/>
      <c r="M472" s="20"/>
      <c r="Q472" s="13"/>
      <c r="V472" s="71" t="str">
        <f>IFERROR(
    IF(W472="DONE",
        "QC DONE",
        IF(OR(X472="TBD", ISBLANK(X472)),
            "NO SHIP DATE",
            IF(AND(ISNUMBER(DATEVALUE(TEXT(W472,"MM/DD/YY"))), ISNUMBER(Table2[[#This Row],[QC START]])),
                NETWORKDAYS(Table2[[#This Row],[QC START]], DATEVALUE(TEXT(W472,"MM/DD/YY")), Delivered!$Z$3:$Z$8),
                IF(AND(ISNUMBER(DATEVALUE(TEXT(X472,"MM/DD/YY"))), ISNUMBER(Table2[[#This Row],[QC START]])),
                    NETWORKDAYS(Table2[[#This Row],[QC START]], DATEVALUE(TEXT(X472,"MM/DD/YY")), Delivered!$Z$3:$Z$8),
                    "IN QC"
                )
            )-1
        )
    ),
"IN QC"
)</f>
        <v>NO SHIP DATE</v>
      </c>
      <c r="Y472" s="25"/>
      <c r="Z472" s="25"/>
      <c r="AA472" s="45"/>
    </row>
    <row r="473" spans="1:27" hidden="1">
      <c r="A473" s="6"/>
      <c r="B473" s="30"/>
      <c r="D473" s="6" t="str">
        <f>LEFT(Table2[[#This Row],[Project]],6)</f>
        <v/>
      </c>
      <c r="E473" s="13"/>
      <c r="F473" s="13"/>
      <c r="G473" s="17"/>
      <c r="H473" s="13"/>
      <c r="I473" s="13"/>
      <c r="M473" s="20"/>
      <c r="Q473" s="13"/>
      <c r="V473" s="71" t="str">
        <f>IFERROR(
    IF(W473="DONE",
        "QC DONE",
        IF(OR(X473="TBD", ISBLANK(X473)),
            "NO SHIP DATE",
            IF(AND(ISNUMBER(DATEVALUE(TEXT(W473,"MM/DD/YY"))), ISNUMBER(Table2[[#This Row],[QC START]])),
                NETWORKDAYS(Table2[[#This Row],[QC START]], DATEVALUE(TEXT(W473,"MM/DD/YY")), Delivered!$Z$3:$Z$8),
                IF(AND(ISNUMBER(DATEVALUE(TEXT(X473,"MM/DD/YY"))), ISNUMBER(Table2[[#This Row],[QC START]])),
                    NETWORKDAYS(Table2[[#This Row],[QC START]], DATEVALUE(TEXT(X473,"MM/DD/YY")), Delivered!$Z$3:$Z$8),
                    "IN QC"
                )
            )-1
        )
    ),
"IN QC"
)</f>
        <v>NO SHIP DATE</v>
      </c>
      <c r="Y473" s="25"/>
      <c r="Z473" s="25"/>
      <c r="AA473" s="45"/>
    </row>
    <row r="474" spans="1:27" hidden="1">
      <c r="A474" s="6"/>
      <c r="B474" s="30"/>
      <c r="D474" s="6" t="str">
        <f>LEFT(Table2[[#This Row],[Project]],6)</f>
        <v/>
      </c>
      <c r="E474" s="13"/>
      <c r="F474" s="13"/>
      <c r="G474" s="17"/>
      <c r="H474" s="13"/>
      <c r="I474" s="13"/>
      <c r="M474" s="20"/>
      <c r="Q474" s="13"/>
      <c r="V474" s="71" t="str">
        <f>IFERROR(
    IF(W474="DONE",
        "QC DONE",
        IF(OR(X474="TBD", ISBLANK(X474)),
            "NO SHIP DATE",
            IF(AND(ISNUMBER(DATEVALUE(TEXT(W474,"MM/DD/YY"))), ISNUMBER(Table2[[#This Row],[QC START]])),
                NETWORKDAYS(Table2[[#This Row],[QC START]], DATEVALUE(TEXT(W474,"MM/DD/YY")), Delivered!$Z$3:$Z$8),
                IF(AND(ISNUMBER(DATEVALUE(TEXT(X474,"MM/DD/YY"))), ISNUMBER(Table2[[#This Row],[QC START]])),
                    NETWORKDAYS(Table2[[#This Row],[QC START]], DATEVALUE(TEXT(X474,"MM/DD/YY")), Delivered!$Z$3:$Z$8),
                    "IN QC"
                )
            )-1
        )
    ),
"IN QC"
)</f>
        <v>NO SHIP DATE</v>
      </c>
      <c r="Y474" s="25"/>
      <c r="Z474" s="25"/>
      <c r="AA474" s="45"/>
    </row>
    <row r="475" spans="1:27" hidden="1">
      <c r="A475" s="6"/>
      <c r="B475" s="30"/>
      <c r="D475" s="6" t="str">
        <f>LEFT(Table2[[#This Row],[Project]],6)</f>
        <v/>
      </c>
      <c r="E475" s="13"/>
      <c r="F475" s="13"/>
      <c r="G475" s="17"/>
      <c r="H475" s="13"/>
      <c r="I475" s="13"/>
      <c r="M475" s="20"/>
      <c r="Q475" s="13"/>
      <c r="V475" s="71" t="str">
        <f>IFERROR(
    IF(W475="DONE",
        "QC DONE",
        IF(OR(X475="TBD", ISBLANK(X475)),
            "NO SHIP DATE",
            IF(AND(ISNUMBER(DATEVALUE(TEXT(W475,"MM/DD/YY"))), ISNUMBER(Table2[[#This Row],[QC START]])),
                NETWORKDAYS(Table2[[#This Row],[QC START]], DATEVALUE(TEXT(W475,"MM/DD/YY")), Delivered!$Z$3:$Z$8),
                IF(AND(ISNUMBER(DATEVALUE(TEXT(X475,"MM/DD/YY"))), ISNUMBER(Table2[[#This Row],[QC START]])),
                    NETWORKDAYS(Table2[[#This Row],[QC START]], DATEVALUE(TEXT(X475,"MM/DD/YY")), Delivered!$Z$3:$Z$8),
                    "IN QC"
                )
            )-1
        )
    ),
"IN QC"
)</f>
        <v>NO SHIP DATE</v>
      </c>
      <c r="Y475" s="25"/>
      <c r="Z475" s="25"/>
      <c r="AA475" s="45"/>
    </row>
    <row r="476" spans="1:27" hidden="1">
      <c r="A476" s="6"/>
      <c r="B476" s="30"/>
      <c r="D476" s="6" t="str">
        <f>LEFT(Table2[[#This Row],[Project]],6)</f>
        <v/>
      </c>
      <c r="E476" s="13"/>
      <c r="F476" s="13"/>
      <c r="G476" s="17"/>
      <c r="H476" s="13"/>
      <c r="I476" s="13"/>
      <c r="M476" s="20"/>
      <c r="Q476" s="13"/>
      <c r="V476" s="71" t="str">
        <f>IFERROR(
    IF(W476="DONE",
        "QC DONE",
        IF(OR(X476="TBD", ISBLANK(X476)),
            "NO SHIP DATE",
            IF(AND(ISNUMBER(DATEVALUE(TEXT(W476,"MM/DD/YY"))), ISNUMBER(Table2[[#This Row],[QC START]])),
                NETWORKDAYS(Table2[[#This Row],[QC START]], DATEVALUE(TEXT(W476,"MM/DD/YY")), Delivered!$Z$3:$Z$8),
                IF(AND(ISNUMBER(DATEVALUE(TEXT(X476,"MM/DD/YY"))), ISNUMBER(Table2[[#This Row],[QC START]])),
                    NETWORKDAYS(Table2[[#This Row],[QC START]], DATEVALUE(TEXT(X476,"MM/DD/YY")), Delivered!$Z$3:$Z$8),
                    "IN QC"
                )
            )-1
        )
    ),
"IN QC"
)</f>
        <v>NO SHIP DATE</v>
      </c>
      <c r="Y476" s="25"/>
      <c r="Z476" s="25"/>
      <c r="AA476" s="45"/>
    </row>
    <row r="477" spans="1:27" hidden="1">
      <c r="A477" s="6"/>
      <c r="B477" s="30"/>
      <c r="D477" s="6" t="str">
        <f>LEFT(Table2[[#This Row],[Project]],6)</f>
        <v/>
      </c>
      <c r="E477" s="13"/>
      <c r="F477" s="13"/>
      <c r="G477" s="17"/>
      <c r="H477" s="13"/>
      <c r="I477" s="13"/>
      <c r="M477" s="20"/>
      <c r="Q477" s="13"/>
      <c r="V477" s="71" t="str">
        <f>IFERROR(
    IF(W477="DONE",
        "QC DONE",
        IF(OR(X477="TBD", ISBLANK(X477)),
            "NO SHIP DATE",
            IF(AND(ISNUMBER(DATEVALUE(TEXT(W477,"MM/DD/YY"))), ISNUMBER(Table2[[#This Row],[QC START]])),
                NETWORKDAYS(Table2[[#This Row],[QC START]], DATEVALUE(TEXT(W477,"MM/DD/YY")), Delivered!$Z$3:$Z$8),
                IF(AND(ISNUMBER(DATEVALUE(TEXT(X477,"MM/DD/YY"))), ISNUMBER(Table2[[#This Row],[QC START]])),
                    NETWORKDAYS(Table2[[#This Row],[QC START]], DATEVALUE(TEXT(X477,"MM/DD/YY")), Delivered!$Z$3:$Z$8),
                    "IN QC"
                )
            )-1
        )
    ),
"IN QC"
)</f>
        <v>NO SHIP DATE</v>
      </c>
      <c r="Y477" s="25"/>
      <c r="Z477" s="25"/>
      <c r="AA477" s="45"/>
    </row>
    <row r="478" spans="1:27" hidden="1">
      <c r="A478" s="6"/>
      <c r="B478" s="30"/>
      <c r="D478" s="6" t="str">
        <f>LEFT(Table2[[#This Row],[Project]],6)</f>
        <v/>
      </c>
      <c r="E478" s="13"/>
      <c r="F478" s="13"/>
      <c r="G478" s="17"/>
      <c r="H478" s="13"/>
      <c r="I478" s="13"/>
      <c r="M478" s="20"/>
      <c r="Q478" s="13"/>
      <c r="V478" s="71" t="str">
        <f>IFERROR(
    IF(W478="DONE",
        "QC DONE",
        IF(OR(X478="TBD", ISBLANK(X478)),
            "NO SHIP DATE",
            IF(AND(ISNUMBER(DATEVALUE(TEXT(W478,"MM/DD/YY"))), ISNUMBER(Table2[[#This Row],[QC START]])),
                NETWORKDAYS(Table2[[#This Row],[QC START]], DATEVALUE(TEXT(W478,"MM/DD/YY")), Delivered!$Z$3:$Z$8),
                IF(AND(ISNUMBER(DATEVALUE(TEXT(X478,"MM/DD/YY"))), ISNUMBER(Table2[[#This Row],[QC START]])),
                    NETWORKDAYS(Table2[[#This Row],[QC START]], DATEVALUE(TEXT(X478,"MM/DD/YY")), Delivered!$Z$3:$Z$8),
                    "IN QC"
                )
            )-1
        )
    ),
"IN QC"
)</f>
        <v>NO SHIP DATE</v>
      </c>
      <c r="Y478" s="25"/>
      <c r="Z478" s="25"/>
      <c r="AA478" s="45"/>
    </row>
    <row r="479" spans="1:27" hidden="1">
      <c r="A479" s="6"/>
      <c r="B479" s="30"/>
      <c r="D479" s="6" t="str">
        <f>LEFT(Table2[[#This Row],[Project]],6)</f>
        <v/>
      </c>
      <c r="E479" s="13"/>
      <c r="F479" s="13"/>
      <c r="G479" s="17"/>
      <c r="H479" s="13"/>
      <c r="I479" s="13"/>
      <c r="M479" s="20"/>
      <c r="Q479" s="13"/>
      <c r="V479" s="71" t="str">
        <f>IFERROR(
    IF(W479="DONE",
        "QC DONE",
        IF(OR(X479="TBD", ISBLANK(X479)),
            "NO SHIP DATE",
            IF(AND(ISNUMBER(DATEVALUE(TEXT(W479,"MM/DD/YY"))), ISNUMBER(Table2[[#This Row],[QC START]])),
                NETWORKDAYS(Table2[[#This Row],[QC START]], DATEVALUE(TEXT(W479,"MM/DD/YY")), Delivered!$Z$3:$Z$8),
                IF(AND(ISNUMBER(DATEVALUE(TEXT(X479,"MM/DD/YY"))), ISNUMBER(Table2[[#This Row],[QC START]])),
                    NETWORKDAYS(Table2[[#This Row],[QC START]], DATEVALUE(TEXT(X479,"MM/DD/YY")), Delivered!$Z$3:$Z$8),
                    "IN QC"
                )
            )-1
        )
    ),
"IN QC"
)</f>
        <v>NO SHIP DATE</v>
      </c>
      <c r="Y479" s="25"/>
      <c r="Z479" s="25"/>
      <c r="AA479" s="45"/>
    </row>
    <row r="480" spans="1:27" hidden="1">
      <c r="A480" s="6"/>
      <c r="B480" s="30"/>
      <c r="D480" s="6" t="str">
        <f>LEFT(Table2[[#This Row],[Project]],6)</f>
        <v/>
      </c>
      <c r="E480" s="13"/>
      <c r="F480" s="13"/>
      <c r="G480" s="17"/>
      <c r="H480" s="13"/>
      <c r="I480" s="13"/>
      <c r="M480" s="20"/>
      <c r="Q480" s="13"/>
      <c r="V480" s="71" t="str">
        <f>IFERROR(
    IF(W480="DONE",
        "QC DONE",
        IF(OR(X480="TBD", ISBLANK(X480)),
            "NO SHIP DATE",
            IF(AND(ISNUMBER(DATEVALUE(TEXT(W480,"MM/DD/YY"))), ISNUMBER(Table2[[#This Row],[QC START]])),
                NETWORKDAYS(Table2[[#This Row],[QC START]], DATEVALUE(TEXT(W480,"MM/DD/YY")), Delivered!$Z$3:$Z$8),
                IF(AND(ISNUMBER(DATEVALUE(TEXT(X480,"MM/DD/YY"))), ISNUMBER(Table2[[#This Row],[QC START]])),
                    NETWORKDAYS(Table2[[#This Row],[QC START]], DATEVALUE(TEXT(X480,"MM/DD/YY")), Delivered!$Z$3:$Z$8),
                    "IN QC"
                )
            )-1
        )
    ),
"IN QC"
)</f>
        <v>NO SHIP DATE</v>
      </c>
      <c r="Y480" s="25"/>
      <c r="Z480" s="25"/>
      <c r="AA480" s="45"/>
    </row>
    <row r="481" spans="1:27" hidden="1">
      <c r="A481" s="6"/>
      <c r="B481" s="30"/>
      <c r="D481" s="6" t="str">
        <f>LEFT(Table2[[#This Row],[Project]],6)</f>
        <v/>
      </c>
      <c r="E481" s="13"/>
      <c r="F481" s="13"/>
      <c r="G481" s="17"/>
      <c r="H481" s="13"/>
      <c r="I481" s="13"/>
      <c r="M481" s="20"/>
      <c r="Q481" s="13"/>
      <c r="V481" s="71" t="str">
        <f>IFERROR(
    IF(W481="DONE",
        "QC DONE",
        IF(OR(X481="TBD", ISBLANK(X481)),
            "NO SHIP DATE",
            IF(AND(ISNUMBER(DATEVALUE(TEXT(W481,"MM/DD/YY"))), ISNUMBER(Table2[[#This Row],[QC START]])),
                NETWORKDAYS(Table2[[#This Row],[QC START]], DATEVALUE(TEXT(W481,"MM/DD/YY")), Delivered!$Z$3:$Z$8),
                IF(AND(ISNUMBER(DATEVALUE(TEXT(X481,"MM/DD/YY"))), ISNUMBER(Table2[[#This Row],[QC START]])),
                    NETWORKDAYS(Table2[[#This Row],[QC START]], DATEVALUE(TEXT(X481,"MM/DD/YY")), Delivered!$Z$3:$Z$8),
                    "IN QC"
                )
            )-1
        )
    ),
"IN QC"
)</f>
        <v>NO SHIP DATE</v>
      </c>
      <c r="Y481" s="25"/>
      <c r="Z481" s="25"/>
      <c r="AA481" s="45"/>
    </row>
    <row r="482" spans="1:27" hidden="1">
      <c r="A482" s="6"/>
      <c r="B482" s="30"/>
      <c r="D482" s="6" t="str">
        <f>LEFT(Table2[[#This Row],[Project]],6)</f>
        <v/>
      </c>
      <c r="E482" s="13"/>
      <c r="F482" s="13"/>
      <c r="G482" s="17"/>
      <c r="H482" s="13"/>
      <c r="I482" s="13"/>
      <c r="M482" s="20"/>
      <c r="Q482" s="13"/>
      <c r="V482" s="71" t="str">
        <f>IFERROR(
    IF(W482="DONE",
        "QC DONE",
        IF(OR(X482="TBD", ISBLANK(X482)),
            "NO SHIP DATE",
            IF(AND(ISNUMBER(DATEVALUE(TEXT(W482,"MM/DD/YY"))), ISNUMBER(Table2[[#This Row],[QC START]])),
                NETWORKDAYS(Table2[[#This Row],[QC START]], DATEVALUE(TEXT(W482,"MM/DD/YY")), Delivered!$Z$3:$Z$8),
                IF(AND(ISNUMBER(DATEVALUE(TEXT(X482,"MM/DD/YY"))), ISNUMBER(Table2[[#This Row],[QC START]])),
                    NETWORKDAYS(Table2[[#This Row],[QC START]], DATEVALUE(TEXT(X482,"MM/DD/YY")), Delivered!$Z$3:$Z$8),
                    "IN QC"
                )
            )-1
        )
    ),
"IN QC"
)</f>
        <v>NO SHIP DATE</v>
      </c>
      <c r="Y482" s="25"/>
      <c r="Z482" s="25"/>
      <c r="AA482" s="45"/>
    </row>
    <row r="483" spans="1:27" hidden="1">
      <c r="A483" s="6"/>
      <c r="B483" s="30"/>
      <c r="D483" s="6" t="str">
        <f>LEFT(Table2[[#This Row],[Project]],6)</f>
        <v/>
      </c>
      <c r="E483" s="13"/>
      <c r="F483" s="13"/>
      <c r="G483" s="17"/>
      <c r="H483" s="13"/>
      <c r="I483" s="13"/>
      <c r="M483" s="20"/>
      <c r="Q483" s="13"/>
      <c r="V483" s="71" t="str">
        <f>IFERROR(
    IF(W483="DONE",
        "QC DONE",
        IF(OR(X483="TBD", ISBLANK(X483)),
            "NO SHIP DATE",
            IF(AND(ISNUMBER(DATEVALUE(TEXT(W483,"MM/DD/YY"))), ISNUMBER(Table2[[#This Row],[QC START]])),
                NETWORKDAYS(Table2[[#This Row],[QC START]], DATEVALUE(TEXT(W483,"MM/DD/YY")), Delivered!$Z$3:$Z$8),
                IF(AND(ISNUMBER(DATEVALUE(TEXT(X483,"MM/DD/YY"))), ISNUMBER(Table2[[#This Row],[QC START]])),
                    NETWORKDAYS(Table2[[#This Row],[QC START]], DATEVALUE(TEXT(X483,"MM/DD/YY")), Delivered!$Z$3:$Z$8),
                    "IN QC"
                )
            )-1
        )
    ),
"IN QC"
)</f>
        <v>NO SHIP DATE</v>
      </c>
      <c r="Y483" s="25"/>
      <c r="Z483" s="25"/>
      <c r="AA483" s="45"/>
    </row>
    <row r="484" spans="1:27" hidden="1">
      <c r="A484" s="6"/>
      <c r="B484" s="30"/>
      <c r="D484" s="6" t="str">
        <f>LEFT(Table2[[#This Row],[Project]],6)</f>
        <v/>
      </c>
      <c r="E484" s="13"/>
      <c r="F484" s="13"/>
      <c r="G484" s="17"/>
      <c r="H484" s="13"/>
      <c r="I484" s="13"/>
      <c r="M484" s="20"/>
      <c r="Q484" s="13"/>
      <c r="V484" s="71" t="str">
        <f>IFERROR(
    IF(W484="DONE",
        "QC DONE",
        IF(OR(X484="TBD", ISBLANK(X484)),
            "NO SHIP DATE",
            IF(AND(ISNUMBER(DATEVALUE(TEXT(W484,"MM/DD/YY"))), ISNUMBER(Table2[[#This Row],[QC START]])),
                NETWORKDAYS(Table2[[#This Row],[QC START]], DATEVALUE(TEXT(W484,"MM/DD/YY")), Delivered!$Z$3:$Z$8),
                IF(AND(ISNUMBER(DATEVALUE(TEXT(X484,"MM/DD/YY"))), ISNUMBER(Table2[[#This Row],[QC START]])),
                    NETWORKDAYS(Table2[[#This Row],[QC START]], DATEVALUE(TEXT(X484,"MM/DD/YY")), Delivered!$Z$3:$Z$8),
                    "IN QC"
                )
            )-1
        )
    ),
"IN QC"
)</f>
        <v>NO SHIP DATE</v>
      </c>
      <c r="Y484" s="25"/>
      <c r="Z484" s="25"/>
      <c r="AA484" s="45"/>
    </row>
    <row r="485" spans="1:27" hidden="1">
      <c r="A485" s="6"/>
      <c r="B485" s="30"/>
      <c r="D485" s="6" t="str">
        <f>LEFT(Table2[[#This Row],[Project]],6)</f>
        <v/>
      </c>
      <c r="E485" s="13"/>
      <c r="F485" s="13"/>
      <c r="G485" s="17"/>
      <c r="H485" s="13"/>
      <c r="I485" s="13"/>
      <c r="M485" s="20"/>
      <c r="Q485" s="13"/>
      <c r="V485" s="71" t="str">
        <f>IFERROR(
    IF(W485="DONE",
        "QC DONE",
        IF(OR(X485="TBD", ISBLANK(X485)),
            "NO SHIP DATE",
            IF(AND(ISNUMBER(DATEVALUE(TEXT(W485,"MM/DD/YY"))), ISNUMBER(Table2[[#This Row],[QC START]])),
                NETWORKDAYS(Table2[[#This Row],[QC START]], DATEVALUE(TEXT(W485,"MM/DD/YY")), Delivered!$Z$3:$Z$8),
                IF(AND(ISNUMBER(DATEVALUE(TEXT(X485,"MM/DD/YY"))), ISNUMBER(Table2[[#This Row],[QC START]])),
                    NETWORKDAYS(Table2[[#This Row],[QC START]], DATEVALUE(TEXT(X485,"MM/DD/YY")), Delivered!$Z$3:$Z$8),
                    "IN QC"
                )
            )-1
        )
    ),
"IN QC"
)</f>
        <v>NO SHIP DATE</v>
      </c>
      <c r="Y485" s="25"/>
      <c r="Z485" s="25"/>
      <c r="AA485" s="45"/>
    </row>
    <row r="486" spans="1:27" hidden="1">
      <c r="A486" s="6"/>
      <c r="B486" s="30"/>
      <c r="D486" s="6" t="str">
        <f>LEFT(Table2[[#This Row],[Project]],6)</f>
        <v/>
      </c>
      <c r="E486" s="13"/>
      <c r="F486" s="13"/>
      <c r="G486" s="17"/>
      <c r="H486" s="13"/>
      <c r="I486" s="13"/>
      <c r="M486" s="20"/>
      <c r="Q486" s="13"/>
      <c r="V486" s="71" t="str">
        <f>IFERROR(
    IF(W486="DONE",
        "QC DONE",
        IF(OR(X486="TBD", ISBLANK(X486)),
            "NO SHIP DATE",
            IF(AND(ISNUMBER(DATEVALUE(TEXT(W486,"MM/DD/YY"))), ISNUMBER(Table2[[#This Row],[QC START]])),
                NETWORKDAYS(Table2[[#This Row],[QC START]], DATEVALUE(TEXT(W486,"MM/DD/YY")), Delivered!$Z$3:$Z$8),
                IF(AND(ISNUMBER(DATEVALUE(TEXT(X486,"MM/DD/YY"))), ISNUMBER(Table2[[#This Row],[QC START]])),
                    NETWORKDAYS(Table2[[#This Row],[QC START]], DATEVALUE(TEXT(X486,"MM/DD/YY")), Delivered!$Z$3:$Z$8),
                    "IN QC"
                )
            )-1
        )
    ),
"IN QC"
)</f>
        <v>NO SHIP DATE</v>
      </c>
      <c r="Y486" s="25"/>
      <c r="Z486" s="25"/>
      <c r="AA486" s="45"/>
    </row>
    <row r="487" spans="1:27" hidden="1">
      <c r="A487" s="6"/>
      <c r="B487" s="30"/>
      <c r="D487" s="6" t="str">
        <f>LEFT(Table2[[#This Row],[Project]],6)</f>
        <v/>
      </c>
      <c r="E487" s="13"/>
      <c r="F487" s="13"/>
      <c r="G487" s="17"/>
      <c r="H487" s="13"/>
      <c r="I487" s="13"/>
      <c r="M487" s="20"/>
      <c r="Q487" s="13"/>
      <c r="V487" s="71" t="str">
        <f>IFERROR(
    IF(W487="DONE",
        "QC DONE",
        IF(OR(X487="TBD", ISBLANK(X487)),
            "NO SHIP DATE",
            IF(AND(ISNUMBER(DATEVALUE(TEXT(W487,"MM/DD/YY"))), ISNUMBER(Table2[[#This Row],[QC START]])),
                NETWORKDAYS(Table2[[#This Row],[QC START]], DATEVALUE(TEXT(W487,"MM/DD/YY")), Delivered!$Z$3:$Z$8),
                IF(AND(ISNUMBER(DATEVALUE(TEXT(X487,"MM/DD/YY"))), ISNUMBER(Table2[[#This Row],[QC START]])),
                    NETWORKDAYS(Table2[[#This Row],[QC START]], DATEVALUE(TEXT(X487,"MM/DD/YY")), Delivered!$Z$3:$Z$8),
                    "IN QC"
                )
            )-1
        )
    ),
"IN QC"
)</f>
        <v>NO SHIP DATE</v>
      </c>
      <c r="Y487" s="25"/>
      <c r="Z487" s="25"/>
      <c r="AA487" s="45"/>
    </row>
    <row r="488" spans="1:27" hidden="1">
      <c r="A488" s="6"/>
      <c r="B488" s="30"/>
      <c r="D488" s="6" t="str">
        <f>LEFT(Table2[[#This Row],[Project]],6)</f>
        <v/>
      </c>
      <c r="E488" s="13"/>
      <c r="F488" s="13"/>
      <c r="G488" s="17"/>
      <c r="H488" s="13"/>
      <c r="I488" s="13"/>
      <c r="M488" s="20"/>
      <c r="Q488" s="13"/>
      <c r="V488" s="71" t="str">
        <f>IFERROR(
    IF(W488="DONE",
        "QC DONE",
        IF(OR(X488="TBD", ISBLANK(X488)),
            "NO SHIP DATE",
            IF(AND(ISNUMBER(DATEVALUE(TEXT(W488,"MM/DD/YY"))), ISNUMBER(Table2[[#This Row],[QC START]])),
                NETWORKDAYS(Table2[[#This Row],[QC START]], DATEVALUE(TEXT(W488,"MM/DD/YY")), Delivered!$Z$3:$Z$8),
                IF(AND(ISNUMBER(DATEVALUE(TEXT(X488,"MM/DD/YY"))), ISNUMBER(Table2[[#This Row],[QC START]])),
                    NETWORKDAYS(Table2[[#This Row],[QC START]], DATEVALUE(TEXT(X488,"MM/DD/YY")), Delivered!$Z$3:$Z$8),
                    "IN QC"
                )
            )-1
        )
    ),
"IN QC"
)</f>
        <v>NO SHIP DATE</v>
      </c>
      <c r="Y488" s="25"/>
      <c r="Z488" s="25"/>
      <c r="AA488" s="45"/>
    </row>
    <row r="489" spans="1:27" hidden="1">
      <c r="A489" s="6"/>
      <c r="B489" s="30"/>
      <c r="D489" s="6" t="str">
        <f>LEFT(Table2[[#This Row],[Project]],6)</f>
        <v/>
      </c>
      <c r="E489" s="13"/>
      <c r="F489" s="13"/>
      <c r="G489" s="17"/>
      <c r="H489" s="13"/>
      <c r="I489" s="13"/>
      <c r="M489" s="20"/>
      <c r="Q489" s="13"/>
      <c r="V489" s="71" t="str">
        <f>IFERROR(
    IF(W489="DONE",
        "QC DONE",
        IF(OR(X489="TBD", ISBLANK(X489)),
            "NO SHIP DATE",
            IF(AND(ISNUMBER(DATEVALUE(TEXT(W489,"MM/DD/YY"))), ISNUMBER(Table2[[#This Row],[QC START]])),
                NETWORKDAYS(Table2[[#This Row],[QC START]], DATEVALUE(TEXT(W489,"MM/DD/YY")), Delivered!$Z$3:$Z$8),
                IF(AND(ISNUMBER(DATEVALUE(TEXT(X489,"MM/DD/YY"))), ISNUMBER(Table2[[#This Row],[QC START]])),
                    NETWORKDAYS(Table2[[#This Row],[QC START]], DATEVALUE(TEXT(X489,"MM/DD/YY")), Delivered!$Z$3:$Z$8),
                    "IN QC"
                )
            )-1
        )
    ),
"IN QC"
)</f>
        <v>NO SHIP DATE</v>
      </c>
      <c r="Y489" s="25"/>
      <c r="Z489" s="25"/>
      <c r="AA489" s="45"/>
    </row>
    <row r="490" spans="1:27" hidden="1">
      <c r="A490" s="6"/>
      <c r="B490" s="30"/>
      <c r="D490" s="6" t="str">
        <f>LEFT(Table2[[#This Row],[Project]],6)</f>
        <v/>
      </c>
      <c r="E490" s="13"/>
      <c r="F490" s="13"/>
      <c r="G490" s="17"/>
      <c r="H490" s="13"/>
      <c r="I490" s="13"/>
      <c r="M490" s="20"/>
      <c r="Q490" s="13"/>
      <c r="V490" s="71" t="str">
        <f>IFERROR(
    IF(W490="DONE",
        "QC DONE",
        IF(OR(X490="TBD", ISBLANK(X490)),
            "NO SHIP DATE",
            IF(AND(ISNUMBER(DATEVALUE(TEXT(W490,"MM/DD/YY"))), ISNUMBER(Table2[[#This Row],[QC START]])),
                NETWORKDAYS(Table2[[#This Row],[QC START]], DATEVALUE(TEXT(W490,"MM/DD/YY")), Delivered!$Z$3:$Z$8),
                IF(AND(ISNUMBER(DATEVALUE(TEXT(X490,"MM/DD/YY"))), ISNUMBER(Table2[[#This Row],[QC START]])),
                    NETWORKDAYS(Table2[[#This Row],[QC START]], DATEVALUE(TEXT(X490,"MM/DD/YY")), Delivered!$Z$3:$Z$8),
                    "IN QC"
                )
            )-1
        )
    ),
"IN QC"
)</f>
        <v>NO SHIP DATE</v>
      </c>
      <c r="Y490" s="25"/>
      <c r="Z490" s="25"/>
      <c r="AA490" s="45"/>
    </row>
    <row r="491" spans="1:27" hidden="1">
      <c r="A491" s="6"/>
      <c r="B491" s="30"/>
      <c r="D491" s="6" t="str">
        <f>LEFT(Table2[[#This Row],[Project]],6)</f>
        <v/>
      </c>
      <c r="E491" s="13"/>
      <c r="F491" s="13"/>
      <c r="G491" s="17"/>
      <c r="H491" s="13"/>
      <c r="I491" s="13"/>
      <c r="M491" s="20"/>
      <c r="Q491" s="13"/>
      <c r="V491" s="71" t="str">
        <f>IFERROR(
    IF(W491="DONE",
        "QC DONE",
        IF(OR(X491="TBD", ISBLANK(X491)),
            "NO SHIP DATE",
            IF(AND(ISNUMBER(DATEVALUE(TEXT(W491,"MM/DD/YY"))), ISNUMBER(Table2[[#This Row],[QC START]])),
                NETWORKDAYS(Table2[[#This Row],[QC START]], DATEVALUE(TEXT(W491,"MM/DD/YY")), Delivered!$Z$3:$Z$8),
                IF(AND(ISNUMBER(DATEVALUE(TEXT(X491,"MM/DD/YY"))), ISNUMBER(Table2[[#This Row],[QC START]])),
                    NETWORKDAYS(Table2[[#This Row],[QC START]], DATEVALUE(TEXT(X491,"MM/DD/YY")), Delivered!$Z$3:$Z$8),
                    "IN QC"
                )
            )-1
        )
    ),
"IN QC"
)</f>
        <v>NO SHIP DATE</v>
      </c>
      <c r="Y491" s="25"/>
      <c r="Z491" s="25"/>
      <c r="AA491" s="45"/>
    </row>
    <row r="492" spans="1:27" hidden="1">
      <c r="A492" s="6"/>
      <c r="B492" s="30"/>
      <c r="D492" s="6" t="str">
        <f>LEFT(Table2[[#This Row],[Project]],6)</f>
        <v/>
      </c>
      <c r="E492" s="13"/>
      <c r="F492" s="13"/>
      <c r="G492" s="17"/>
      <c r="H492" s="13"/>
      <c r="I492" s="13"/>
      <c r="M492" s="20"/>
      <c r="Q492" s="13"/>
      <c r="V492" s="71" t="str">
        <f>IFERROR(
    IF(W492="DONE",
        "QC DONE",
        IF(OR(X492="TBD", ISBLANK(X492)),
            "NO SHIP DATE",
            IF(AND(ISNUMBER(DATEVALUE(TEXT(W492,"MM/DD/YY"))), ISNUMBER(Table2[[#This Row],[QC START]])),
                NETWORKDAYS(Table2[[#This Row],[QC START]], DATEVALUE(TEXT(W492,"MM/DD/YY")), Delivered!$Z$3:$Z$8),
                IF(AND(ISNUMBER(DATEVALUE(TEXT(X492,"MM/DD/YY"))), ISNUMBER(Table2[[#This Row],[QC START]])),
                    NETWORKDAYS(Table2[[#This Row],[QC START]], DATEVALUE(TEXT(X492,"MM/DD/YY")), Delivered!$Z$3:$Z$8),
                    "IN QC"
                )
            )-1
        )
    ),
"IN QC"
)</f>
        <v>NO SHIP DATE</v>
      </c>
      <c r="Y492" s="25"/>
      <c r="Z492" s="25"/>
      <c r="AA492" s="45"/>
    </row>
    <row r="493" spans="1:27" hidden="1">
      <c r="A493" s="6"/>
      <c r="B493" s="30"/>
      <c r="D493" s="6" t="str">
        <f>LEFT(Table2[[#This Row],[Project]],6)</f>
        <v/>
      </c>
      <c r="E493" s="13"/>
      <c r="F493" s="13"/>
      <c r="G493" s="17"/>
      <c r="H493" s="13"/>
      <c r="I493" s="13"/>
      <c r="M493" s="20"/>
      <c r="Q493" s="13"/>
      <c r="V493" s="71" t="str">
        <f>IFERROR(
    IF(W493="DONE",
        "QC DONE",
        IF(OR(X493="TBD", ISBLANK(X493)),
            "NO SHIP DATE",
            IF(AND(ISNUMBER(DATEVALUE(TEXT(W493,"MM/DD/YY"))), ISNUMBER(Table2[[#This Row],[QC START]])),
                NETWORKDAYS(Table2[[#This Row],[QC START]], DATEVALUE(TEXT(W493,"MM/DD/YY")), Delivered!$Z$3:$Z$8),
                IF(AND(ISNUMBER(DATEVALUE(TEXT(X493,"MM/DD/YY"))), ISNUMBER(Table2[[#This Row],[QC START]])),
                    NETWORKDAYS(Table2[[#This Row],[QC START]], DATEVALUE(TEXT(X493,"MM/DD/YY")), Delivered!$Z$3:$Z$8),
                    "IN QC"
                )
            )-1
        )
    ),
"IN QC"
)</f>
        <v>NO SHIP DATE</v>
      </c>
      <c r="Y493" s="25"/>
      <c r="Z493" s="25"/>
      <c r="AA493" s="45"/>
    </row>
    <row r="494" spans="1:27" hidden="1">
      <c r="A494" s="6"/>
      <c r="B494" s="30"/>
      <c r="D494" s="6" t="str">
        <f>LEFT(Table2[[#This Row],[Project]],6)</f>
        <v/>
      </c>
      <c r="E494" s="13"/>
      <c r="F494" s="13"/>
      <c r="G494" s="17"/>
      <c r="H494" s="13"/>
      <c r="I494" s="13"/>
      <c r="M494" s="20"/>
      <c r="Q494" s="13"/>
      <c r="V494" s="71" t="str">
        <f>IFERROR(
    IF(W494="DONE",
        "QC DONE",
        IF(OR(X494="TBD", ISBLANK(X494)),
            "NO SHIP DATE",
            IF(AND(ISNUMBER(DATEVALUE(TEXT(W494,"MM/DD/YY"))), ISNUMBER(Table2[[#This Row],[QC START]])),
                NETWORKDAYS(Table2[[#This Row],[QC START]], DATEVALUE(TEXT(W494,"MM/DD/YY")), Delivered!$Z$3:$Z$8),
                IF(AND(ISNUMBER(DATEVALUE(TEXT(X494,"MM/DD/YY"))), ISNUMBER(Table2[[#This Row],[QC START]])),
                    NETWORKDAYS(Table2[[#This Row],[QC START]], DATEVALUE(TEXT(X494,"MM/DD/YY")), Delivered!$Z$3:$Z$8),
                    "IN QC"
                )
            )-1
        )
    ),
"IN QC"
)</f>
        <v>NO SHIP DATE</v>
      </c>
      <c r="Y494" s="25"/>
      <c r="Z494" s="25"/>
      <c r="AA494" s="45"/>
    </row>
    <row r="495" spans="1:27" hidden="1">
      <c r="A495" s="6"/>
      <c r="B495" s="30"/>
      <c r="D495" s="6" t="str">
        <f>LEFT(Table2[[#This Row],[Project]],6)</f>
        <v/>
      </c>
      <c r="E495" s="13"/>
      <c r="F495" s="13"/>
      <c r="G495" s="17"/>
      <c r="H495" s="13"/>
      <c r="I495" s="13"/>
      <c r="M495" s="20"/>
      <c r="Q495" s="13"/>
      <c r="V495" s="71" t="str">
        <f>IFERROR(
    IF(W495="DONE",
        "QC DONE",
        IF(OR(X495="TBD", ISBLANK(X495)),
            "NO SHIP DATE",
            IF(AND(ISNUMBER(DATEVALUE(TEXT(W495,"MM/DD/YY"))), ISNUMBER(Table2[[#This Row],[QC START]])),
                NETWORKDAYS(Table2[[#This Row],[QC START]], DATEVALUE(TEXT(W495,"MM/DD/YY")), Delivered!$Z$3:$Z$8),
                IF(AND(ISNUMBER(DATEVALUE(TEXT(X495,"MM/DD/YY"))), ISNUMBER(Table2[[#This Row],[QC START]])),
                    NETWORKDAYS(Table2[[#This Row],[QC START]], DATEVALUE(TEXT(X495,"MM/DD/YY")), Delivered!$Z$3:$Z$8),
                    "IN QC"
                )
            )-1
        )
    ),
"IN QC"
)</f>
        <v>NO SHIP DATE</v>
      </c>
      <c r="Y495" s="25"/>
      <c r="Z495" s="25"/>
      <c r="AA495" s="45"/>
    </row>
    <row r="496" spans="1:27" hidden="1">
      <c r="A496" s="6"/>
      <c r="B496" s="30"/>
      <c r="D496" s="6" t="str">
        <f>LEFT(Table2[[#This Row],[Project]],6)</f>
        <v/>
      </c>
      <c r="E496" s="13"/>
      <c r="F496" s="13"/>
      <c r="G496" s="17"/>
      <c r="H496" s="13"/>
      <c r="I496" s="13"/>
      <c r="M496" s="20"/>
      <c r="Q496" s="13"/>
      <c r="V496" s="71" t="str">
        <f>IFERROR(
    IF(W496="DONE",
        "QC DONE",
        IF(OR(X496="TBD", ISBLANK(X496)),
            "NO SHIP DATE",
            IF(AND(ISNUMBER(DATEVALUE(TEXT(W496,"MM/DD/YY"))), ISNUMBER(Table2[[#This Row],[QC START]])),
                NETWORKDAYS(Table2[[#This Row],[QC START]], DATEVALUE(TEXT(W496,"MM/DD/YY")), Delivered!$Z$3:$Z$8),
                IF(AND(ISNUMBER(DATEVALUE(TEXT(X496,"MM/DD/YY"))), ISNUMBER(Table2[[#This Row],[QC START]])),
                    NETWORKDAYS(Table2[[#This Row],[QC START]], DATEVALUE(TEXT(X496,"MM/DD/YY")), Delivered!$Z$3:$Z$8),
                    "IN QC"
                )
            )-1
        )
    ),
"IN QC"
)</f>
        <v>NO SHIP DATE</v>
      </c>
      <c r="Y496" s="25"/>
      <c r="Z496" s="25"/>
      <c r="AA496" s="45"/>
    </row>
    <row r="497" spans="1:27" hidden="1">
      <c r="A497" s="6"/>
      <c r="B497" s="30"/>
      <c r="D497" s="6" t="str">
        <f>LEFT(Table2[[#This Row],[Project]],6)</f>
        <v/>
      </c>
      <c r="E497" s="13"/>
      <c r="F497" s="13"/>
      <c r="G497" s="17"/>
      <c r="H497" s="13"/>
      <c r="I497" s="13"/>
      <c r="M497" s="20"/>
      <c r="Q497" s="13"/>
      <c r="V497" s="71" t="str">
        <f>IFERROR(
    IF(W497="DONE",
        "QC DONE",
        IF(OR(X497="TBD", ISBLANK(X497)),
            "NO SHIP DATE",
            IF(AND(ISNUMBER(DATEVALUE(TEXT(W497,"MM/DD/YY"))), ISNUMBER(Table2[[#This Row],[QC START]])),
                NETWORKDAYS(Table2[[#This Row],[QC START]], DATEVALUE(TEXT(W497,"MM/DD/YY")), Delivered!$Z$3:$Z$8),
                IF(AND(ISNUMBER(DATEVALUE(TEXT(X497,"MM/DD/YY"))), ISNUMBER(Table2[[#This Row],[QC START]])),
                    NETWORKDAYS(Table2[[#This Row],[QC START]], DATEVALUE(TEXT(X497,"MM/DD/YY")), Delivered!$Z$3:$Z$8),
                    "IN QC"
                )
            )-1
        )
    ),
"IN QC"
)</f>
        <v>NO SHIP DATE</v>
      </c>
      <c r="Y497" s="25"/>
      <c r="Z497" s="25"/>
      <c r="AA497" s="45"/>
    </row>
    <row r="498" spans="1:27" hidden="1">
      <c r="A498" s="6"/>
      <c r="B498" s="30"/>
      <c r="D498" s="6" t="str">
        <f>LEFT(Table2[[#This Row],[Project]],6)</f>
        <v/>
      </c>
      <c r="E498" s="13"/>
      <c r="F498" s="13"/>
      <c r="G498" s="17"/>
      <c r="H498" s="13"/>
      <c r="I498" s="13"/>
      <c r="M498" s="20"/>
      <c r="Q498" s="13"/>
      <c r="V498" s="71" t="str">
        <f>IFERROR(
    IF(W498="DONE",
        "QC DONE",
        IF(OR(X498="TBD", ISBLANK(X498)),
            "NO SHIP DATE",
            IF(AND(ISNUMBER(DATEVALUE(TEXT(W498,"MM/DD/YY"))), ISNUMBER(Table2[[#This Row],[QC START]])),
                NETWORKDAYS(Table2[[#This Row],[QC START]], DATEVALUE(TEXT(W498,"MM/DD/YY")), Delivered!$Z$3:$Z$8),
                IF(AND(ISNUMBER(DATEVALUE(TEXT(X498,"MM/DD/YY"))), ISNUMBER(Table2[[#This Row],[QC START]])),
                    NETWORKDAYS(Table2[[#This Row],[QC START]], DATEVALUE(TEXT(X498,"MM/DD/YY")), Delivered!$Z$3:$Z$8),
                    "IN QC"
                )
            )-1
        )
    ),
"IN QC"
)</f>
        <v>NO SHIP DATE</v>
      </c>
      <c r="Y498" s="25"/>
      <c r="Z498" s="25"/>
      <c r="AA498" s="45"/>
    </row>
    <row r="499" spans="1:27" hidden="1">
      <c r="A499" s="6"/>
      <c r="B499" s="30"/>
      <c r="D499" s="6" t="str">
        <f>LEFT(Table2[[#This Row],[Project]],6)</f>
        <v/>
      </c>
      <c r="E499" s="13"/>
      <c r="F499" s="13"/>
      <c r="G499" s="17"/>
      <c r="H499" s="13"/>
      <c r="I499" s="13"/>
      <c r="M499" s="20"/>
      <c r="Q499" s="13"/>
      <c r="V499" s="71" t="str">
        <f>IFERROR(
    IF(W499="DONE",
        "QC DONE",
        IF(OR(X499="TBD", ISBLANK(X499)),
            "NO SHIP DATE",
            IF(AND(ISNUMBER(DATEVALUE(TEXT(W499,"MM/DD/YY"))), ISNUMBER(Table2[[#This Row],[QC START]])),
                NETWORKDAYS(Table2[[#This Row],[QC START]], DATEVALUE(TEXT(W499,"MM/DD/YY")), Delivered!$Z$3:$Z$8),
                IF(AND(ISNUMBER(DATEVALUE(TEXT(X499,"MM/DD/YY"))), ISNUMBER(Table2[[#This Row],[QC START]])),
                    NETWORKDAYS(Table2[[#This Row],[QC START]], DATEVALUE(TEXT(X499,"MM/DD/YY")), Delivered!$Z$3:$Z$8),
                    "IN QC"
                )
            )-1
        )
    ),
"IN QC"
)</f>
        <v>NO SHIP DATE</v>
      </c>
      <c r="Y499" s="25"/>
      <c r="Z499" s="25"/>
      <c r="AA499" s="45"/>
    </row>
    <row r="500" spans="1:27" hidden="1">
      <c r="A500" s="6"/>
      <c r="B500" s="30"/>
      <c r="D500" s="6" t="str">
        <f>LEFT(Table2[[#This Row],[Project]],6)</f>
        <v/>
      </c>
      <c r="E500" s="13"/>
      <c r="F500" s="13"/>
      <c r="G500" s="17"/>
      <c r="H500" s="13"/>
      <c r="I500" s="13"/>
      <c r="M500" s="20"/>
      <c r="Q500" s="13"/>
      <c r="V500" s="71" t="str">
        <f>IFERROR(
    IF(W500="DONE",
        "QC DONE",
        IF(OR(X500="TBD", ISBLANK(X500)),
            "NO SHIP DATE",
            IF(AND(ISNUMBER(DATEVALUE(TEXT(W500,"MM/DD/YY"))), ISNUMBER(Table2[[#This Row],[QC START]])),
                NETWORKDAYS(Table2[[#This Row],[QC START]], DATEVALUE(TEXT(W500,"MM/DD/YY")), Delivered!$Z$3:$Z$8),
                IF(AND(ISNUMBER(DATEVALUE(TEXT(X500,"MM/DD/YY"))), ISNUMBER(Table2[[#This Row],[QC START]])),
                    NETWORKDAYS(Table2[[#This Row],[QC START]], DATEVALUE(TEXT(X500,"MM/DD/YY")), Delivered!$Z$3:$Z$8),
                    "IN QC"
                )
            )-1
        )
    ),
"IN QC"
)</f>
        <v>NO SHIP DATE</v>
      </c>
      <c r="Y500" s="25"/>
      <c r="Z500" s="25"/>
      <c r="AA500" s="45"/>
    </row>
    <row r="501" spans="1:27" hidden="1">
      <c r="A501" s="6"/>
      <c r="B501" s="30"/>
      <c r="D501" s="6" t="str">
        <f>LEFT(Table2[[#This Row],[Project]],6)</f>
        <v/>
      </c>
      <c r="E501" s="13"/>
      <c r="F501" s="13"/>
      <c r="G501" s="17"/>
      <c r="H501" s="13"/>
      <c r="I501" s="13"/>
      <c r="M501" s="20"/>
      <c r="Q501" s="13"/>
      <c r="V501" s="71" t="str">
        <f>IFERROR(
    IF(W501="DONE",
        "QC DONE",
        IF(OR(X501="TBD", ISBLANK(X501)),
            "NO SHIP DATE",
            IF(AND(ISNUMBER(DATEVALUE(TEXT(W501,"MM/DD/YY"))), ISNUMBER(Table2[[#This Row],[QC START]])),
                NETWORKDAYS(Table2[[#This Row],[QC START]], DATEVALUE(TEXT(W501,"MM/DD/YY")), Delivered!$Z$3:$Z$8),
                IF(AND(ISNUMBER(DATEVALUE(TEXT(X501,"MM/DD/YY"))), ISNUMBER(Table2[[#This Row],[QC START]])),
                    NETWORKDAYS(Table2[[#This Row],[QC START]], DATEVALUE(TEXT(X501,"MM/DD/YY")), Delivered!$Z$3:$Z$8),
                    "IN QC"
                )
            )-1
        )
    ),
"IN QC"
)</f>
        <v>NO SHIP DATE</v>
      </c>
      <c r="Y501" s="25"/>
      <c r="Z501" s="25"/>
      <c r="AA501" s="45"/>
    </row>
    <row r="502" spans="1:27" hidden="1">
      <c r="A502" s="6"/>
      <c r="B502" s="30"/>
      <c r="D502" s="6" t="str">
        <f>LEFT(Table2[[#This Row],[Project]],6)</f>
        <v/>
      </c>
      <c r="E502" s="13"/>
      <c r="F502" s="13"/>
      <c r="G502" s="17"/>
      <c r="H502" s="13"/>
      <c r="I502" s="13"/>
      <c r="M502" s="20"/>
      <c r="Q502" s="13"/>
      <c r="V502" s="71" t="str">
        <f>IFERROR(
    IF(W502="DONE",
        "QC DONE",
        IF(OR(X502="TBD", ISBLANK(X502)),
            "NO SHIP DATE",
            IF(AND(ISNUMBER(DATEVALUE(TEXT(W502,"MM/DD/YY"))), ISNUMBER(Table2[[#This Row],[QC START]])),
                NETWORKDAYS(Table2[[#This Row],[QC START]], DATEVALUE(TEXT(W502,"MM/DD/YY")), Delivered!$Z$3:$Z$8),
                IF(AND(ISNUMBER(DATEVALUE(TEXT(X502,"MM/DD/YY"))), ISNUMBER(Table2[[#This Row],[QC START]])),
                    NETWORKDAYS(Table2[[#This Row],[QC START]], DATEVALUE(TEXT(X502,"MM/DD/YY")), Delivered!$Z$3:$Z$8),
                    "IN QC"
                )
            )-1
        )
    ),
"IN QC"
)</f>
        <v>NO SHIP DATE</v>
      </c>
      <c r="Y502" s="25"/>
      <c r="Z502" s="25"/>
      <c r="AA502" s="45"/>
    </row>
    <row r="503" spans="1:27" hidden="1">
      <c r="A503" s="6"/>
      <c r="B503" s="30"/>
      <c r="D503" s="6" t="str">
        <f>LEFT(Table2[[#This Row],[Project]],6)</f>
        <v/>
      </c>
      <c r="E503" s="13"/>
      <c r="F503" s="13"/>
      <c r="G503" s="17"/>
      <c r="H503" s="13"/>
      <c r="I503" s="13"/>
      <c r="M503" s="20"/>
      <c r="Q503" s="13"/>
      <c r="V503" s="71" t="str">
        <f>IFERROR(
    IF(W503="DONE",
        "QC DONE",
        IF(OR(X503="TBD", ISBLANK(X503)),
            "NO SHIP DATE",
            IF(AND(ISNUMBER(DATEVALUE(TEXT(W503,"MM/DD/YY"))), ISNUMBER(Table2[[#This Row],[QC START]])),
                NETWORKDAYS(Table2[[#This Row],[QC START]], DATEVALUE(TEXT(W503,"MM/DD/YY")), Delivered!$Z$3:$Z$8),
                IF(AND(ISNUMBER(DATEVALUE(TEXT(X503,"MM/DD/YY"))), ISNUMBER(Table2[[#This Row],[QC START]])),
                    NETWORKDAYS(Table2[[#This Row],[QC START]], DATEVALUE(TEXT(X503,"MM/DD/YY")), Delivered!$Z$3:$Z$8),
                    "IN QC"
                )
            )-1
        )
    ),
"IN QC"
)</f>
        <v>NO SHIP DATE</v>
      </c>
      <c r="Y503" s="25"/>
      <c r="Z503" s="25"/>
      <c r="AA503" s="45"/>
    </row>
    <row r="504" spans="1:27" hidden="1">
      <c r="A504" s="6"/>
      <c r="B504" s="30"/>
      <c r="D504" s="6" t="str">
        <f>LEFT(Table2[[#This Row],[Project]],6)</f>
        <v/>
      </c>
      <c r="E504" s="13"/>
      <c r="F504" s="13"/>
      <c r="G504" s="17"/>
      <c r="H504" s="13"/>
      <c r="I504" s="13"/>
      <c r="M504" s="20"/>
      <c r="Q504" s="13"/>
      <c r="V504" s="71" t="str">
        <f>IFERROR(
    IF(W504="DONE",
        "QC DONE",
        IF(OR(X504="TBD", ISBLANK(X504)),
            "NO SHIP DATE",
            IF(AND(ISNUMBER(DATEVALUE(TEXT(W504,"MM/DD/YY"))), ISNUMBER(Table2[[#This Row],[QC START]])),
                NETWORKDAYS(Table2[[#This Row],[QC START]], DATEVALUE(TEXT(W504,"MM/DD/YY")), Delivered!$Z$3:$Z$8),
                IF(AND(ISNUMBER(DATEVALUE(TEXT(X504,"MM/DD/YY"))), ISNUMBER(Table2[[#This Row],[QC START]])),
                    NETWORKDAYS(Table2[[#This Row],[QC START]], DATEVALUE(TEXT(X504,"MM/DD/YY")), Delivered!$Z$3:$Z$8),
                    "IN QC"
                )
            )-1
        )
    ),
"IN QC"
)</f>
        <v>NO SHIP DATE</v>
      </c>
      <c r="Y504" s="25"/>
      <c r="Z504" s="25"/>
      <c r="AA504" s="45"/>
    </row>
    <row r="505" spans="1:27" hidden="1">
      <c r="A505" s="6"/>
      <c r="B505" s="30"/>
      <c r="D505" s="6" t="str">
        <f>LEFT(Table2[[#This Row],[Project]],6)</f>
        <v/>
      </c>
      <c r="E505" s="13"/>
      <c r="F505" s="13"/>
      <c r="G505" s="17"/>
      <c r="H505" s="13"/>
      <c r="I505" s="13"/>
      <c r="M505" s="20"/>
      <c r="Q505" s="13"/>
      <c r="V505" s="71" t="str">
        <f>IFERROR(
    IF(W505="DONE",
        "QC DONE",
        IF(OR(X505="TBD", ISBLANK(X505)),
            "NO SHIP DATE",
            IF(AND(ISNUMBER(DATEVALUE(TEXT(W505,"MM/DD/YY"))), ISNUMBER(Table2[[#This Row],[QC START]])),
                NETWORKDAYS(Table2[[#This Row],[QC START]], DATEVALUE(TEXT(W505,"MM/DD/YY")), Delivered!$Z$3:$Z$8),
                IF(AND(ISNUMBER(DATEVALUE(TEXT(X505,"MM/DD/YY"))), ISNUMBER(Table2[[#This Row],[QC START]])),
                    NETWORKDAYS(Table2[[#This Row],[QC START]], DATEVALUE(TEXT(X505,"MM/DD/YY")), Delivered!$Z$3:$Z$8),
                    "IN QC"
                )
            )-1
        )
    ),
"IN QC"
)</f>
        <v>NO SHIP DATE</v>
      </c>
      <c r="Y505" s="25"/>
      <c r="Z505" s="25"/>
      <c r="AA505" s="45"/>
    </row>
    <row r="506" spans="1:27" hidden="1">
      <c r="A506" s="6"/>
      <c r="B506" s="30"/>
      <c r="D506" s="6" t="str">
        <f>LEFT(Table2[[#This Row],[Project]],6)</f>
        <v/>
      </c>
      <c r="E506" s="13"/>
      <c r="F506" s="13"/>
      <c r="G506" s="17"/>
      <c r="H506" s="13"/>
      <c r="I506" s="13"/>
      <c r="M506" s="20"/>
      <c r="Q506" s="13"/>
      <c r="V506" s="71" t="str">
        <f>IFERROR(
    IF(W506="DONE",
        "QC DONE",
        IF(OR(X506="TBD", ISBLANK(X506)),
            "NO SHIP DATE",
            IF(AND(ISNUMBER(DATEVALUE(TEXT(W506,"MM/DD/YY"))), ISNUMBER(Table2[[#This Row],[QC START]])),
                NETWORKDAYS(Table2[[#This Row],[QC START]], DATEVALUE(TEXT(W506,"MM/DD/YY")), Delivered!$Z$3:$Z$8),
                IF(AND(ISNUMBER(DATEVALUE(TEXT(X506,"MM/DD/YY"))), ISNUMBER(Table2[[#This Row],[QC START]])),
                    NETWORKDAYS(Table2[[#This Row],[QC START]], DATEVALUE(TEXT(X506,"MM/DD/YY")), Delivered!$Z$3:$Z$8),
                    "IN QC"
                )
            )-1
        )
    ),
"IN QC"
)</f>
        <v>NO SHIP DATE</v>
      </c>
      <c r="Y506" s="25"/>
      <c r="Z506" s="25"/>
      <c r="AA506" s="45"/>
    </row>
    <row r="507" spans="1:27" hidden="1">
      <c r="A507" s="6"/>
      <c r="B507" s="30"/>
      <c r="D507" s="6" t="str">
        <f>LEFT(Table2[[#This Row],[Project]],6)</f>
        <v/>
      </c>
      <c r="E507" s="13"/>
      <c r="F507" s="13"/>
      <c r="G507" s="17"/>
      <c r="H507" s="13"/>
      <c r="I507" s="13"/>
      <c r="M507" s="20"/>
      <c r="Q507" s="13"/>
      <c r="V507" s="71" t="str">
        <f>IFERROR(
    IF(W507="DONE",
        "QC DONE",
        IF(OR(X507="TBD", ISBLANK(X507)),
            "NO SHIP DATE",
            IF(AND(ISNUMBER(DATEVALUE(TEXT(W507,"MM/DD/YY"))), ISNUMBER(Table2[[#This Row],[QC START]])),
                NETWORKDAYS(Table2[[#This Row],[QC START]], DATEVALUE(TEXT(W507,"MM/DD/YY")), Delivered!$Z$3:$Z$8),
                IF(AND(ISNUMBER(DATEVALUE(TEXT(X507,"MM/DD/YY"))), ISNUMBER(Table2[[#This Row],[QC START]])),
                    NETWORKDAYS(Table2[[#This Row],[QC START]], DATEVALUE(TEXT(X507,"MM/DD/YY")), Delivered!$Z$3:$Z$8),
                    "IN QC"
                )
            )-1
        )
    ),
"IN QC"
)</f>
        <v>NO SHIP DATE</v>
      </c>
      <c r="Y507" s="25"/>
      <c r="Z507" s="25"/>
      <c r="AA507" s="45"/>
    </row>
    <row r="508" spans="1:27" hidden="1">
      <c r="A508" s="6"/>
      <c r="B508" s="30"/>
      <c r="D508" s="6" t="str">
        <f>LEFT(Table2[[#This Row],[Project]],6)</f>
        <v/>
      </c>
      <c r="E508" s="13"/>
      <c r="F508" s="13"/>
      <c r="G508" s="17"/>
      <c r="H508" s="13"/>
      <c r="I508" s="13"/>
      <c r="M508" s="20"/>
      <c r="Q508" s="13"/>
      <c r="V508" s="71" t="str">
        <f>IFERROR(
    IF(W508="DONE",
        "QC DONE",
        IF(OR(X508="TBD", ISBLANK(X508)),
            "NO SHIP DATE",
            IF(AND(ISNUMBER(DATEVALUE(TEXT(W508,"MM/DD/YY"))), ISNUMBER(Table2[[#This Row],[QC START]])),
                NETWORKDAYS(Table2[[#This Row],[QC START]], DATEVALUE(TEXT(W508,"MM/DD/YY")), Delivered!$Z$3:$Z$8),
                IF(AND(ISNUMBER(DATEVALUE(TEXT(X508,"MM/DD/YY"))), ISNUMBER(Table2[[#This Row],[QC START]])),
                    NETWORKDAYS(Table2[[#This Row],[QC START]], DATEVALUE(TEXT(X508,"MM/DD/YY")), Delivered!$Z$3:$Z$8),
                    "IN QC"
                )
            )-1
        )
    ),
"IN QC"
)</f>
        <v>NO SHIP DATE</v>
      </c>
      <c r="Y508" s="25"/>
      <c r="Z508" s="25"/>
      <c r="AA508" s="45"/>
    </row>
    <row r="509" spans="1:27" hidden="1">
      <c r="A509" s="6"/>
      <c r="B509" s="30"/>
      <c r="D509" s="6" t="str">
        <f>LEFT(Table2[[#This Row],[Project]],6)</f>
        <v/>
      </c>
      <c r="E509" s="13"/>
      <c r="F509" s="13"/>
      <c r="G509" s="17"/>
      <c r="H509" s="13"/>
      <c r="I509" s="13"/>
      <c r="M509" s="20"/>
      <c r="Q509" s="13"/>
      <c r="V509" s="71" t="str">
        <f>IFERROR(
    IF(W509="DONE",
        "QC DONE",
        IF(OR(X509="TBD", ISBLANK(X509)),
            "NO SHIP DATE",
            IF(AND(ISNUMBER(DATEVALUE(TEXT(W509,"MM/DD/YY"))), ISNUMBER(Table2[[#This Row],[QC START]])),
                NETWORKDAYS(Table2[[#This Row],[QC START]], DATEVALUE(TEXT(W509,"MM/DD/YY")), Delivered!$Z$3:$Z$8),
                IF(AND(ISNUMBER(DATEVALUE(TEXT(X509,"MM/DD/YY"))), ISNUMBER(Table2[[#This Row],[QC START]])),
                    NETWORKDAYS(Table2[[#This Row],[QC START]], DATEVALUE(TEXT(X509,"MM/DD/YY")), Delivered!$Z$3:$Z$8),
                    "IN QC"
                )
            )-1
        )
    ),
"IN QC"
)</f>
        <v>NO SHIP DATE</v>
      </c>
      <c r="Y509" s="25"/>
      <c r="Z509" s="25"/>
      <c r="AA509" s="45"/>
    </row>
    <row r="510" spans="1:27" hidden="1">
      <c r="A510" s="6"/>
      <c r="B510" s="30"/>
      <c r="D510" s="6" t="str">
        <f>LEFT(Table2[[#This Row],[Project]],6)</f>
        <v/>
      </c>
      <c r="E510" s="13"/>
      <c r="F510" s="13"/>
      <c r="G510" s="17"/>
      <c r="H510" s="13"/>
      <c r="I510" s="13"/>
      <c r="M510" s="20"/>
      <c r="Q510" s="13"/>
      <c r="V510" s="71" t="str">
        <f>IFERROR(
    IF(W510="DONE",
        "QC DONE",
        IF(OR(X510="TBD", ISBLANK(X510)),
            "NO SHIP DATE",
            IF(AND(ISNUMBER(DATEVALUE(TEXT(W510,"MM/DD/YY"))), ISNUMBER(Table2[[#This Row],[QC START]])),
                NETWORKDAYS(Table2[[#This Row],[QC START]], DATEVALUE(TEXT(W510,"MM/DD/YY")), Delivered!$Z$3:$Z$8),
                IF(AND(ISNUMBER(DATEVALUE(TEXT(X510,"MM/DD/YY"))), ISNUMBER(Table2[[#This Row],[QC START]])),
                    NETWORKDAYS(Table2[[#This Row],[QC START]], DATEVALUE(TEXT(X510,"MM/DD/YY")), Delivered!$Z$3:$Z$8),
                    "IN QC"
                )
            )-1
        )
    ),
"IN QC"
)</f>
        <v>NO SHIP DATE</v>
      </c>
      <c r="Y510" s="25"/>
      <c r="Z510" s="25"/>
      <c r="AA510" s="45"/>
    </row>
    <row r="511" spans="1:27" hidden="1">
      <c r="A511" s="6"/>
      <c r="B511" s="30"/>
      <c r="D511" s="6" t="str">
        <f>LEFT(Table2[[#This Row],[Project]],6)</f>
        <v/>
      </c>
      <c r="E511" s="13"/>
      <c r="F511" s="13"/>
      <c r="G511" s="17"/>
      <c r="H511" s="13"/>
      <c r="I511" s="13"/>
      <c r="M511" s="20"/>
      <c r="Q511" s="13"/>
      <c r="V511" s="71" t="str">
        <f>IFERROR(
    IF(W511="DONE",
        "QC DONE",
        IF(OR(X511="TBD", ISBLANK(X511)),
            "NO SHIP DATE",
            IF(AND(ISNUMBER(DATEVALUE(TEXT(W511,"MM/DD/YY"))), ISNUMBER(Table2[[#This Row],[QC START]])),
                NETWORKDAYS(Table2[[#This Row],[QC START]], DATEVALUE(TEXT(W511,"MM/DD/YY")), Delivered!$Z$3:$Z$8),
                IF(AND(ISNUMBER(DATEVALUE(TEXT(X511,"MM/DD/YY"))), ISNUMBER(Table2[[#This Row],[QC START]])),
                    NETWORKDAYS(Table2[[#This Row],[QC START]], DATEVALUE(TEXT(X511,"MM/DD/YY")), Delivered!$Z$3:$Z$8),
                    "IN QC"
                )
            )-1
        )
    ),
"IN QC"
)</f>
        <v>NO SHIP DATE</v>
      </c>
      <c r="Y511" s="25"/>
      <c r="Z511" s="25"/>
      <c r="AA511" s="45"/>
    </row>
    <row r="512" spans="1:27" hidden="1">
      <c r="A512" s="6"/>
      <c r="B512" s="30"/>
      <c r="D512" s="6" t="str">
        <f>LEFT(Table2[[#This Row],[Project]],6)</f>
        <v/>
      </c>
      <c r="E512" s="13"/>
      <c r="F512" s="13"/>
      <c r="G512" s="17"/>
      <c r="H512" s="13"/>
      <c r="I512" s="13"/>
      <c r="M512" s="20"/>
      <c r="Q512" s="13"/>
      <c r="V512" s="71" t="str">
        <f>IFERROR(
    IF(W512="DONE",
        "QC DONE",
        IF(OR(X512="TBD", ISBLANK(X512)),
            "NO SHIP DATE",
            IF(AND(ISNUMBER(DATEVALUE(TEXT(W512,"MM/DD/YY"))), ISNUMBER(Table2[[#This Row],[QC START]])),
                NETWORKDAYS(Table2[[#This Row],[QC START]], DATEVALUE(TEXT(W512,"MM/DD/YY")), Delivered!$Z$3:$Z$8),
                IF(AND(ISNUMBER(DATEVALUE(TEXT(X512,"MM/DD/YY"))), ISNUMBER(Table2[[#This Row],[QC START]])),
                    NETWORKDAYS(Table2[[#This Row],[QC START]], DATEVALUE(TEXT(X512,"MM/DD/YY")), Delivered!$Z$3:$Z$8),
                    "IN QC"
                )
            )-1
        )
    ),
"IN QC"
)</f>
        <v>NO SHIP DATE</v>
      </c>
      <c r="Y512" s="25"/>
      <c r="Z512" s="25"/>
      <c r="AA512" s="45"/>
    </row>
    <row r="513" spans="1:27" hidden="1">
      <c r="A513" s="6"/>
      <c r="B513" s="30"/>
      <c r="D513" s="6" t="str">
        <f>LEFT(Table2[[#This Row],[Project]],6)</f>
        <v/>
      </c>
      <c r="E513" s="13"/>
      <c r="F513" s="13"/>
      <c r="G513" s="17"/>
      <c r="H513" s="13"/>
      <c r="I513" s="13"/>
      <c r="M513" s="20"/>
      <c r="Q513" s="13"/>
      <c r="V513" s="71" t="str">
        <f>IFERROR(
    IF(W513="DONE",
        "QC DONE",
        IF(OR(X513="TBD", ISBLANK(X513)),
            "NO SHIP DATE",
            IF(AND(ISNUMBER(DATEVALUE(TEXT(W513,"MM/DD/YY"))), ISNUMBER(Table2[[#This Row],[QC START]])),
                NETWORKDAYS(Table2[[#This Row],[QC START]], DATEVALUE(TEXT(W513,"MM/DD/YY")), Delivered!$Z$3:$Z$8),
                IF(AND(ISNUMBER(DATEVALUE(TEXT(X513,"MM/DD/YY"))), ISNUMBER(Table2[[#This Row],[QC START]])),
                    NETWORKDAYS(Table2[[#This Row],[QC START]], DATEVALUE(TEXT(X513,"MM/DD/YY")), Delivered!$Z$3:$Z$8),
                    "IN QC"
                )
            )-1
        )
    ),
"IN QC"
)</f>
        <v>NO SHIP DATE</v>
      </c>
      <c r="Y513" s="25"/>
      <c r="Z513" s="25"/>
      <c r="AA513" s="45"/>
    </row>
    <row r="514" spans="1:27" hidden="1">
      <c r="A514" s="6"/>
      <c r="B514" s="30"/>
      <c r="D514" s="6" t="str">
        <f>LEFT(Table2[[#This Row],[Project]],6)</f>
        <v/>
      </c>
      <c r="E514" s="13"/>
      <c r="F514" s="13"/>
      <c r="G514" s="17"/>
      <c r="H514" s="13"/>
      <c r="I514" s="13"/>
      <c r="M514" s="20"/>
      <c r="Q514" s="13"/>
      <c r="V514" s="71" t="str">
        <f>IFERROR(
    IF(W514="DONE",
        "QC DONE",
        IF(OR(X514="TBD", ISBLANK(X514)),
            "NO SHIP DATE",
            IF(AND(ISNUMBER(DATEVALUE(TEXT(W514,"MM/DD/YY"))), ISNUMBER(Table2[[#This Row],[QC START]])),
                NETWORKDAYS(Table2[[#This Row],[QC START]], DATEVALUE(TEXT(W514,"MM/DD/YY")), Delivered!$Z$3:$Z$8),
                IF(AND(ISNUMBER(DATEVALUE(TEXT(X514,"MM/DD/YY"))), ISNUMBER(Table2[[#This Row],[QC START]])),
                    NETWORKDAYS(Table2[[#This Row],[QC START]], DATEVALUE(TEXT(X514,"MM/DD/YY")), Delivered!$Z$3:$Z$8),
                    "IN QC"
                )
            )-1
        )
    ),
"IN QC"
)</f>
        <v>NO SHIP DATE</v>
      </c>
      <c r="Y514" s="25"/>
      <c r="Z514" s="25"/>
      <c r="AA514" s="45"/>
    </row>
    <row r="515" spans="1:27" hidden="1">
      <c r="A515" s="6"/>
      <c r="B515" s="30"/>
      <c r="D515" s="6" t="str">
        <f>LEFT(Table2[[#This Row],[Project]],6)</f>
        <v/>
      </c>
      <c r="E515" s="13"/>
      <c r="F515" s="13"/>
      <c r="G515" s="17"/>
      <c r="H515" s="13"/>
      <c r="I515" s="13"/>
      <c r="M515" s="20"/>
      <c r="Q515" s="13"/>
      <c r="V515" s="71" t="str">
        <f>IFERROR(
    IF(W515="DONE",
        "QC DONE",
        IF(OR(X515="TBD", ISBLANK(X515)),
            "NO SHIP DATE",
            IF(AND(ISNUMBER(DATEVALUE(TEXT(W515,"MM/DD/YY"))), ISNUMBER(Table2[[#This Row],[QC START]])),
                NETWORKDAYS(Table2[[#This Row],[QC START]], DATEVALUE(TEXT(W515,"MM/DD/YY")), Delivered!$Z$3:$Z$8),
                IF(AND(ISNUMBER(DATEVALUE(TEXT(X515,"MM/DD/YY"))), ISNUMBER(Table2[[#This Row],[QC START]])),
                    NETWORKDAYS(Table2[[#This Row],[QC START]], DATEVALUE(TEXT(X515,"MM/DD/YY")), Delivered!$Z$3:$Z$8),
                    "IN QC"
                )
            )-1
        )
    ),
"IN QC"
)</f>
        <v>NO SHIP DATE</v>
      </c>
      <c r="Y515" s="25"/>
      <c r="Z515" s="25"/>
      <c r="AA515" s="45"/>
    </row>
    <row r="516" spans="1:27" hidden="1">
      <c r="A516" s="6"/>
      <c r="B516" s="30"/>
      <c r="D516" s="6" t="str">
        <f>LEFT(Table2[[#This Row],[Project]],6)</f>
        <v/>
      </c>
      <c r="E516" s="13"/>
      <c r="F516" s="13"/>
      <c r="G516" s="17"/>
      <c r="H516" s="13"/>
      <c r="I516" s="13"/>
      <c r="M516" s="20"/>
      <c r="Q516" s="13"/>
      <c r="V516" s="71" t="str">
        <f>IFERROR(
    IF(W516="DONE",
        "QC DONE",
        IF(OR(X516="TBD", ISBLANK(X516)),
            "NO SHIP DATE",
            IF(AND(ISNUMBER(DATEVALUE(TEXT(W516,"MM/DD/YY"))), ISNUMBER(Table2[[#This Row],[QC START]])),
                NETWORKDAYS(Table2[[#This Row],[QC START]], DATEVALUE(TEXT(W516,"MM/DD/YY")), Delivered!$Z$3:$Z$8),
                IF(AND(ISNUMBER(DATEVALUE(TEXT(X516,"MM/DD/YY"))), ISNUMBER(Table2[[#This Row],[QC START]])),
                    NETWORKDAYS(Table2[[#This Row],[QC START]], DATEVALUE(TEXT(X516,"MM/DD/YY")), Delivered!$Z$3:$Z$8),
                    "IN QC"
                )
            )-1
        )
    ),
"IN QC"
)</f>
        <v>NO SHIP DATE</v>
      </c>
      <c r="Y516" s="25"/>
      <c r="Z516" s="25"/>
      <c r="AA516" s="45"/>
    </row>
    <row r="517" spans="1:27" hidden="1">
      <c r="A517" s="6"/>
      <c r="B517" s="30"/>
      <c r="D517" s="6" t="str">
        <f>LEFT(Table2[[#This Row],[Project]],6)</f>
        <v/>
      </c>
      <c r="E517" s="13"/>
      <c r="F517" s="13"/>
      <c r="G517" s="17"/>
      <c r="H517" s="13"/>
      <c r="I517" s="13"/>
      <c r="M517" s="20"/>
      <c r="Q517" s="13"/>
      <c r="V517" s="71" t="str">
        <f>IFERROR(
    IF(W517="DONE",
        "QC DONE",
        IF(OR(X517="TBD", ISBLANK(X517)),
            "NO SHIP DATE",
            IF(AND(ISNUMBER(DATEVALUE(TEXT(W517,"MM/DD/YY"))), ISNUMBER(Table2[[#This Row],[QC START]])),
                NETWORKDAYS(Table2[[#This Row],[QC START]], DATEVALUE(TEXT(W517,"MM/DD/YY")), Delivered!$Z$3:$Z$8),
                IF(AND(ISNUMBER(DATEVALUE(TEXT(X517,"MM/DD/YY"))), ISNUMBER(Table2[[#This Row],[QC START]])),
                    NETWORKDAYS(Table2[[#This Row],[QC START]], DATEVALUE(TEXT(X517,"MM/DD/YY")), Delivered!$Z$3:$Z$8),
                    "IN QC"
                )
            )-1
        )
    ),
"IN QC"
)</f>
        <v>NO SHIP DATE</v>
      </c>
      <c r="Y517" s="25"/>
      <c r="Z517" s="25"/>
      <c r="AA517" s="45"/>
    </row>
    <row r="518" spans="1:27" hidden="1">
      <c r="A518" s="6"/>
      <c r="B518" s="30"/>
      <c r="D518" s="6" t="str">
        <f>LEFT(Table2[[#This Row],[Project]],6)</f>
        <v/>
      </c>
      <c r="E518" s="13"/>
      <c r="F518" s="13"/>
      <c r="G518" s="17"/>
      <c r="H518" s="13"/>
      <c r="I518" s="13"/>
      <c r="M518" s="20"/>
      <c r="Q518" s="13"/>
      <c r="V518" s="71" t="str">
        <f>IFERROR(
    IF(W518="DONE",
        "QC DONE",
        IF(OR(X518="TBD", ISBLANK(X518)),
            "NO SHIP DATE",
            IF(AND(ISNUMBER(DATEVALUE(TEXT(W518,"MM/DD/YY"))), ISNUMBER(Table2[[#This Row],[QC START]])),
                NETWORKDAYS(Table2[[#This Row],[QC START]], DATEVALUE(TEXT(W518,"MM/DD/YY")), Delivered!$Z$3:$Z$8),
                IF(AND(ISNUMBER(DATEVALUE(TEXT(X518,"MM/DD/YY"))), ISNUMBER(Table2[[#This Row],[QC START]])),
                    NETWORKDAYS(Table2[[#This Row],[QC START]], DATEVALUE(TEXT(X518,"MM/DD/YY")), Delivered!$Z$3:$Z$8),
                    "IN QC"
                )
            )-1
        )
    ),
"IN QC"
)</f>
        <v>NO SHIP DATE</v>
      </c>
      <c r="Y518" s="25"/>
      <c r="Z518" s="25"/>
      <c r="AA518" s="45"/>
    </row>
    <row r="519" spans="1:27" hidden="1">
      <c r="A519" s="6"/>
      <c r="B519" s="30"/>
      <c r="D519" s="6" t="str">
        <f>LEFT(Table2[[#This Row],[Project]],6)</f>
        <v/>
      </c>
      <c r="E519" s="13"/>
      <c r="F519" s="13"/>
      <c r="G519" s="17"/>
      <c r="H519" s="13"/>
      <c r="I519" s="13"/>
      <c r="M519" s="20"/>
      <c r="Q519" s="13"/>
      <c r="V519" s="71" t="str">
        <f>IFERROR(
    IF(W519="DONE",
        "QC DONE",
        IF(OR(X519="TBD", ISBLANK(X519)),
            "NO SHIP DATE",
            IF(AND(ISNUMBER(DATEVALUE(TEXT(W519,"MM/DD/YY"))), ISNUMBER(Table2[[#This Row],[QC START]])),
                NETWORKDAYS(Table2[[#This Row],[QC START]], DATEVALUE(TEXT(W519,"MM/DD/YY")), Delivered!$Z$3:$Z$8),
                IF(AND(ISNUMBER(DATEVALUE(TEXT(X519,"MM/DD/YY"))), ISNUMBER(Table2[[#This Row],[QC START]])),
                    NETWORKDAYS(Table2[[#This Row],[QC START]], DATEVALUE(TEXT(X519,"MM/DD/YY")), Delivered!$Z$3:$Z$8),
                    "IN QC"
                )
            )-1
        )
    ),
"IN QC"
)</f>
        <v>NO SHIP DATE</v>
      </c>
      <c r="Y519" s="25"/>
      <c r="Z519" s="25"/>
      <c r="AA519" s="45"/>
    </row>
    <row r="520" spans="1:27" hidden="1">
      <c r="A520" s="6"/>
      <c r="B520" s="30"/>
      <c r="D520" s="6" t="str">
        <f>LEFT(Table2[[#This Row],[Project]],6)</f>
        <v/>
      </c>
      <c r="E520" s="13"/>
      <c r="F520" s="13"/>
      <c r="G520" s="17"/>
      <c r="H520" s="13"/>
      <c r="I520" s="13"/>
      <c r="M520" s="20"/>
      <c r="Q520" s="13"/>
      <c r="V520" s="71" t="str">
        <f>IFERROR(
    IF(W520="DONE",
        "QC DONE",
        IF(OR(X520="TBD", ISBLANK(X520)),
            "NO SHIP DATE",
            IF(AND(ISNUMBER(DATEVALUE(TEXT(W520,"MM/DD/YY"))), ISNUMBER(Table2[[#This Row],[QC START]])),
                NETWORKDAYS(Table2[[#This Row],[QC START]], DATEVALUE(TEXT(W520,"MM/DD/YY")), Delivered!$Z$3:$Z$8),
                IF(AND(ISNUMBER(DATEVALUE(TEXT(X520,"MM/DD/YY"))), ISNUMBER(Table2[[#This Row],[QC START]])),
                    NETWORKDAYS(Table2[[#This Row],[QC START]], DATEVALUE(TEXT(X520,"MM/DD/YY")), Delivered!$Z$3:$Z$8),
                    "IN QC"
                )
            )-1
        )
    ),
"IN QC"
)</f>
        <v>NO SHIP DATE</v>
      </c>
      <c r="Y520" s="25"/>
      <c r="Z520" s="25"/>
      <c r="AA520" s="45"/>
    </row>
    <row r="521" spans="1:27" hidden="1">
      <c r="A521" s="6"/>
      <c r="B521" s="30"/>
      <c r="D521" s="6" t="str">
        <f>LEFT(Table2[[#This Row],[Project]],6)</f>
        <v/>
      </c>
      <c r="E521" s="13"/>
      <c r="F521" s="13"/>
      <c r="G521" s="17"/>
      <c r="H521" s="13"/>
      <c r="I521" s="13"/>
      <c r="M521" s="20"/>
      <c r="Q521" s="13"/>
      <c r="V521" s="71" t="str">
        <f>IFERROR(
    IF(W521="DONE",
        "QC DONE",
        IF(OR(X521="TBD", ISBLANK(X521)),
            "NO SHIP DATE",
            IF(AND(ISNUMBER(DATEVALUE(TEXT(W521,"MM/DD/YY"))), ISNUMBER(Table2[[#This Row],[QC START]])),
                NETWORKDAYS(Table2[[#This Row],[QC START]], DATEVALUE(TEXT(W521,"MM/DD/YY")), Delivered!$Z$3:$Z$8),
                IF(AND(ISNUMBER(DATEVALUE(TEXT(X521,"MM/DD/YY"))), ISNUMBER(Table2[[#This Row],[QC START]])),
                    NETWORKDAYS(Table2[[#This Row],[QC START]], DATEVALUE(TEXT(X521,"MM/DD/YY")), Delivered!$Z$3:$Z$8),
                    "IN QC"
                )
            )-1
        )
    ),
"IN QC"
)</f>
        <v>NO SHIP DATE</v>
      </c>
      <c r="Y521" s="25"/>
      <c r="Z521" s="25"/>
      <c r="AA521" s="45"/>
    </row>
    <row r="522" spans="1:27" hidden="1">
      <c r="A522" s="6"/>
      <c r="B522" s="30"/>
      <c r="D522" s="6" t="str">
        <f>LEFT(Table2[[#This Row],[Project]],6)</f>
        <v/>
      </c>
      <c r="E522" s="13"/>
      <c r="F522" s="13"/>
      <c r="G522" s="17"/>
      <c r="H522" s="13"/>
      <c r="I522" s="13"/>
      <c r="M522" s="20"/>
      <c r="Q522" s="13"/>
      <c r="V522" s="71" t="str">
        <f>IFERROR(
    IF(W522="DONE",
        "QC DONE",
        IF(OR(X522="TBD", ISBLANK(X522)),
            "NO SHIP DATE",
            IF(AND(ISNUMBER(DATEVALUE(TEXT(W522,"MM/DD/YY"))), ISNUMBER(Table2[[#This Row],[QC START]])),
                NETWORKDAYS(Table2[[#This Row],[QC START]], DATEVALUE(TEXT(W522,"MM/DD/YY")), Delivered!$Z$3:$Z$8),
                IF(AND(ISNUMBER(DATEVALUE(TEXT(X522,"MM/DD/YY"))), ISNUMBER(Table2[[#This Row],[QC START]])),
                    NETWORKDAYS(Table2[[#This Row],[QC START]], DATEVALUE(TEXT(X522,"MM/DD/YY")), Delivered!$Z$3:$Z$8),
                    "IN QC"
                )
            )-1
        )
    ),
"IN QC"
)</f>
        <v>NO SHIP DATE</v>
      </c>
      <c r="Y522" s="25"/>
      <c r="Z522" s="25"/>
      <c r="AA522" s="45"/>
    </row>
    <row r="523" spans="1:27" hidden="1">
      <c r="A523" s="6"/>
      <c r="B523" s="30"/>
      <c r="D523" s="6" t="str">
        <f>LEFT(Table2[[#This Row],[Project]],6)</f>
        <v/>
      </c>
      <c r="E523" s="13"/>
      <c r="F523" s="13"/>
      <c r="G523" s="17"/>
      <c r="H523" s="13"/>
      <c r="I523" s="13"/>
      <c r="M523" s="20"/>
      <c r="Q523" s="13"/>
      <c r="V523" s="71" t="str">
        <f>IFERROR(
    IF(W523="DONE",
        "QC DONE",
        IF(OR(X523="TBD", ISBLANK(X523)),
            "NO SHIP DATE",
            IF(AND(ISNUMBER(DATEVALUE(TEXT(W523,"MM/DD/YY"))), ISNUMBER(Table2[[#This Row],[QC START]])),
                NETWORKDAYS(Table2[[#This Row],[QC START]], DATEVALUE(TEXT(W523,"MM/DD/YY")), Delivered!$Z$3:$Z$8),
                IF(AND(ISNUMBER(DATEVALUE(TEXT(X523,"MM/DD/YY"))), ISNUMBER(Table2[[#This Row],[QC START]])),
                    NETWORKDAYS(Table2[[#This Row],[QC START]], DATEVALUE(TEXT(X523,"MM/DD/YY")), Delivered!$Z$3:$Z$8),
                    "IN QC"
                )
            )-1
        )
    ),
"IN QC"
)</f>
        <v>NO SHIP DATE</v>
      </c>
      <c r="Y523" s="25"/>
      <c r="Z523" s="25"/>
      <c r="AA523" s="45"/>
    </row>
    <row r="524" spans="1:27" hidden="1">
      <c r="A524" s="6"/>
      <c r="B524" s="30"/>
      <c r="D524" s="6" t="str">
        <f>LEFT(Table2[[#This Row],[Project]],6)</f>
        <v/>
      </c>
      <c r="E524" s="13"/>
      <c r="F524" s="13"/>
      <c r="G524" s="17"/>
      <c r="H524" s="13"/>
      <c r="I524" s="13"/>
      <c r="M524" s="20"/>
      <c r="Q524" s="13"/>
      <c r="V524" s="71" t="str">
        <f>IFERROR(
    IF(W524="DONE",
        "QC DONE",
        IF(OR(X524="TBD", ISBLANK(X524)),
            "NO SHIP DATE",
            IF(AND(ISNUMBER(DATEVALUE(TEXT(W524,"MM/DD/YY"))), ISNUMBER(Table2[[#This Row],[QC START]])),
                NETWORKDAYS(Table2[[#This Row],[QC START]], DATEVALUE(TEXT(W524,"MM/DD/YY")), Delivered!$Z$3:$Z$8),
                IF(AND(ISNUMBER(DATEVALUE(TEXT(X524,"MM/DD/YY"))), ISNUMBER(Table2[[#This Row],[QC START]])),
                    NETWORKDAYS(Table2[[#This Row],[QC START]], DATEVALUE(TEXT(X524,"MM/DD/YY")), Delivered!$Z$3:$Z$8),
                    "IN QC"
                )
            )-1
        )
    ),
"IN QC"
)</f>
        <v>NO SHIP DATE</v>
      </c>
      <c r="Y524" s="25"/>
      <c r="Z524" s="25"/>
      <c r="AA524" s="45"/>
    </row>
    <row r="525" spans="1:27" hidden="1">
      <c r="A525" s="6"/>
      <c r="B525" s="30"/>
      <c r="D525" s="6" t="str">
        <f>LEFT(Table2[[#This Row],[Project]],6)</f>
        <v/>
      </c>
      <c r="E525" s="13"/>
      <c r="F525" s="13"/>
      <c r="G525" s="17"/>
      <c r="H525" s="13"/>
      <c r="I525" s="13"/>
      <c r="M525" s="20"/>
      <c r="Q525" s="13"/>
      <c r="V525" s="71" t="str">
        <f>IFERROR(
    IF(W525="DONE",
        "QC DONE",
        IF(OR(X525="TBD", ISBLANK(X525)),
            "NO SHIP DATE",
            IF(AND(ISNUMBER(DATEVALUE(TEXT(W525,"MM/DD/YY"))), ISNUMBER(Table2[[#This Row],[QC START]])),
                NETWORKDAYS(Table2[[#This Row],[QC START]], DATEVALUE(TEXT(W525,"MM/DD/YY")), Delivered!$Z$3:$Z$8),
                IF(AND(ISNUMBER(DATEVALUE(TEXT(X525,"MM/DD/YY"))), ISNUMBER(Table2[[#This Row],[QC START]])),
                    NETWORKDAYS(Table2[[#This Row],[QC START]], DATEVALUE(TEXT(X525,"MM/DD/YY")), Delivered!$Z$3:$Z$8),
                    "IN QC"
                )
            )-1
        )
    ),
"IN QC"
)</f>
        <v>NO SHIP DATE</v>
      </c>
      <c r="Y525" s="25"/>
      <c r="Z525" s="25"/>
      <c r="AA525" s="45"/>
    </row>
    <row r="526" spans="1:27" hidden="1">
      <c r="A526" s="6"/>
      <c r="B526" s="30"/>
      <c r="D526" s="6" t="str">
        <f>LEFT(Table2[[#This Row],[Project]],6)</f>
        <v/>
      </c>
      <c r="E526" s="13"/>
      <c r="F526" s="13"/>
      <c r="G526" s="17"/>
      <c r="H526" s="13"/>
      <c r="I526" s="13"/>
      <c r="M526" s="20"/>
      <c r="Q526" s="13"/>
      <c r="V526" s="71" t="str">
        <f>IFERROR(
    IF(W526="DONE",
        "QC DONE",
        IF(OR(X526="TBD", ISBLANK(X526)),
            "NO SHIP DATE",
            IF(AND(ISNUMBER(DATEVALUE(TEXT(W526,"MM/DD/YY"))), ISNUMBER(Table2[[#This Row],[QC START]])),
                NETWORKDAYS(Table2[[#This Row],[QC START]], DATEVALUE(TEXT(W526,"MM/DD/YY")), Delivered!$Z$3:$Z$8),
                IF(AND(ISNUMBER(DATEVALUE(TEXT(X526,"MM/DD/YY"))), ISNUMBER(Table2[[#This Row],[QC START]])),
                    NETWORKDAYS(Table2[[#This Row],[QC START]], DATEVALUE(TEXT(X526,"MM/DD/YY")), Delivered!$Z$3:$Z$8),
                    "IN QC"
                )
            )-1
        )
    ),
"IN QC"
)</f>
        <v>NO SHIP DATE</v>
      </c>
      <c r="Y526" s="25"/>
      <c r="Z526" s="25"/>
      <c r="AA526" s="45"/>
    </row>
    <row r="527" spans="1:27" hidden="1">
      <c r="A527" s="6"/>
      <c r="B527" s="30"/>
      <c r="D527" s="6" t="str">
        <f>LEFT(Table2[[#This Row],[Project]],6)</f>
        <v/>
      </c>
      <c r="E527" s="13"/>
      <c r="F527" s="13"/>
      <c r="G527" s="17"/>
      <c r="H527" s="13"/>
      <c r="I527" s="13"/>
      <c r="M527" s="20"/>
      <c r="Q527" s="13"/>
      <c r="V527" s="71" t="str">
        <f>IFERROR(
    IF(W527="DONE",
        "QC DONE",
        IF(OR(X527="TBD", ISBLANK(X527)),
            "NO SHIP DATE",
            IF(AND(ISNUMBER(DATEVALUE(TEXT(W527,"MM/DD/YY"))), ISNUMBER(Table2[[#This Row],[QC START]])),
                NETWORKDAYS(Table2[[#This Row],[QC START]], DATEVALUE(TEXT(W527,"MM/DD/YY")), Delivered!$Z$3:$Z$8),
                IF(AND(ISNUMBER(DATEVALUE(TEXT(X527,"MM/DD/YY"))), ISNUMBER(Table2[[#This Row],[QC START]])),
                    NETWORKDAYS(Table2[[#This Row],[QC START]], DATEVALUE(TEXT(X527,"MM/DD/YY")), Delivered!$Z$3:$Z$8),
                    "IN QC"
                )
            )-1
        )
    ),
"IN QC"
)</f>
        <v>NO SHIP DATE</v>
      </c>
      <c r="Y527" s="25"/>
      <c r="Z527" s="25"/>
      <c r="AA527" s="45"/>
    </row>
    <row r="528" spans="1:27" hidden="1">
      <c r="A528" s="6"/>
      <c r="B528" s="30"/>
      <c r="D528" s="6" t="str">
        <f>LEFT(Table2[[#This Row],[Project]],6)</f>
        <v/>
      </c>
      <c r="E528" s="13"/>
      <c r="F528" s="13"/>
      <c r="G528" s="17"/>
      <c r="H528" s="13"/>
      <c r="I528" s="13"/>
      <c r="M528" s="20"/>
      <c r="Q528" s="13"/>
      <c r="V528" s="71" t="str">
        <f>IFERROR(
    IF(W528="DONE",
        "QC DONE",
        IF(OR(X528="TBD", ISBLANK(X528)),
            "NO SHIP DATE",
            IF(AND(ISNUMBER(DATEVALUE(TEXT(W528,"MM/DD/YY"))), ISNUMBER(Table2[[#This Row],[QC START]])),
                NETWORKDAYS(Table2[[#This Row],[QC START]], DATEVALUE(TEXT(W528,"MM/DD/YY")), Delivered!$Z$3:$Z$8),
                IF(AND(ISNUMBER(DATEVALUE(TEXT(X528,"MM/DD/YY"))), ISNUMBER(Table2[[#This Row],[QC START]])),
                    NETWORKDAYS(Table2[[#This Row],[QC START]], DATEVALUE(TEXT(X528,"MM/DD/YY")), Delivered!$Z$3:$Z$8),
                    "IN QC"
                )
            )-1
        )
    ),
"IN QC"
)</f>
        <v>NO SHIP DATE</v>
      </c>
      <c r="Y528" s="25"/>
      <c r="Z528" s="25"/>
      <c r="AA528" s="45"/>
    </row>
    <row r="529" spans="1:27" hidden="1">
      <c r="A529" s="6"/>
      <c r="B529" s="30"/>
      <c r="D529" s="6" t="str">
        <f>LEFT(Table2[[#This Row],[Project]],6)</f>
        <v/>
      </c>
      <c r="E529" s="13"/>
      <c r="F529" s="13"/>
      <c r="G529" s="17"/>
      <c r="H529" s="13"/>
      <c r="I529" s="13"/>
      <c r="M529" s="20"/>
      <c r="Q529" s="13"/>
      <c r="V529" s="71" t="str">
        <f>IFERROR(
    IF(W529="DONE",
        "QC DONE",
        IF(OR(X529="TBD", ISBLANK(X529)),
            "NO SHIP DATE",
            IF(AND(ISNUMBER(DATEVALUE(TEXT(W529,"MM/DD/YY"))), ISNUMBER(Table2[[#This Row],[QC START]])),
                NETWORKDAYS(Table2[[#This Row],[QC START]], DATEVALUE(TEXT(W529,"MM/DD/YY")), Delivered!$Z$3:$Z$8),
                IF(AND(ISNUMBER(DATEVALUE(TEXT(X529,"MM/DD/YY"))), ISNUMBER(Table2[[#This Row],[QC START]])),
                    NETWORKDAYS(Table2[[#This Row],[QC START]], DATEVALUE(TEXT(X529,"MM/DD/YY")), Delivered!$Z$3:$Z$8),
                    "IN QC"
                )
            )-1
        )
    ),
"IN QC"
)</f>
        <v>NO SHIP DATE</v>
      </c>
      <c r="Y529" s="25"/>
      <c r="Z529" s="25"/>
      <c r="AA529" s="45"/>
    </row>
    <row r="530" spans="1:27" hidden="1">
      <c r="A530" s="6"/>
      <c r="B530" s="30"/>
      <c r="D530" s="6" t="str">
        <f>LEFT(Table2[[#This Row],[Project]],6)</f>
        <v/>
      </c>
      <c r="E530" s="13"/>
      <c r="F530" s="13"/>
      <c r="G530" s="17"/>
      <c r="H530" s="13"/>
      <c r="I530" s="13"/>
      <c r="M530" s="20"/>
      <c r="Q530" s="13"/>
      <c r="V530" s="71" t="str">
        <f>IFERROR(
    IF(W530="DONE",
        "QC DONE",
        IF(OR(X530="TBD", ISBLANK(X530)),
            "NO SHIP DATE",
            IF(AND(ISNUMBER(DATEVALUE(TEXT(W530,"MM/DD/YY"))), ISNUMBER(Table2[[#This Row],[QC START]])),
                NETWORKDAYS(Table2[[#This Row],[QC START]], DATEVALUE(TEXT(W530,"MM/DD/YY")), Delivered!$Z$3:$Z$8),
                IF(AND(ISNUMBER(DATEVALUE(TEXT(X530,"MM/DD/YY"))), ISNUMBER(Table2[[#This Row],[QC START]])),
                    NETWORKDAYS(Table2[[#This Row],[QC START]], DATEVALUE(TEXT(X530,"MM/DD/YY")), Delivered!$Z$3:$Z$8),
                    "IN QC"
                )
            )-1
        )
    ),
"IN QC"
)</f>
        <v>NO SHIP DATE</v>
      </c>
      <c r="Y530" s="25"/>
      <c r="Z530" s="25"/>
      <c r="AA530" s="45"/>
    </row>
    <row r="531" spans="1:27" hidden="1">
      <c r="A531" s="6"/>
      <c r="B531" s="30"/>
      <c r="D531" s="6" t="str">
        <f>LEFT(Table2[[#This Row],[Project]],6)</f>
        <v/>
      </c>
      <c r="E531" s="13"/>
      <c r="F531" s="13"/>
      <c r="G531" s="17"/>
      <c r="H531" s="13"/>
      <c r="I531" s="13"/>
      <c r="M531" s="20"/>
      <c r="Q531" s="13"/>
      <c r="V531" s="71" t="str">
        <f>IFERROR(
    IF(W531="DONE",
        "QC DONE",
        IF(OR(X531="TBD", ISBLANK(X531)),
            "NO SHIP DATE",
            IF(AND(ISNUMBER(DATEVALUE(TEXT(W531,"MM/DD/YY"))), ISNUMBER(Table2[[#This Row],[QC START]])),
                NETWORKDAYS(Table2[[#This Row],[QC START]], DATEVALUE(TEXT(W531,"MM/DD/YY")), Delivered!$Z$3:$Z$8),
                IF(AND(ISNUMBER(DATEVALUE(TEXT(X531,"MM/DD/YY"))), ISNUMBER(Table2[[#This Row],[QC START]])),
                    NETWORKDAYS(Table2[[#This Row],[QC START]], DATEVALUE(TEXT(X531,"MM/DD/YY")), Delivered!$Z$3:$Z$8),
                    "IN QC"
                )
            )-1
        )
    ),
"IN QC"
)</f>
        <v>NO SHIP DATE</v>
      </c>
      <c r="Y531" s="25"/>
      <c r="Z531" s="25"/>
      <c r="AA531" s="45"/>
    </row>
    <row r="532" spans="1:27" hidden="1">
      <c r="A532" s="6"/>
      <c r="B532" s="30"/>
      <c r="D532" s="6" t="str">
        <f>LEFT(Table2[[#This Row],[Project]],6)</f>
        <v/>
      </c>
      <c r="E532" s="13"/>
      <c r="F532" s="13"/>
      <c r="G532" s="17"/>
      <c r="H532" s="13"/>
      <c r="I532" s="13"/>
      <c r="M532" s="20"/>
      <c r="Q532" s="13"/>
      <c r="V532" s="71" t="str">
        <f>IFERROR(
    IF(W532="DONE",
        "QC DONE",
        IF(OR(X532="TBD", ISBLANK(X532)),
            "NO SHIP DATE",
            IF(AND(ISNUMBER(DATEVALUE(TEXT(W532,"MM/DD/YY"))), ISNUMBER(Table2[[#This Row],[QC START]])),
                NETWORKDAYS(Table2[[#This Row],[QC START]], DATEVALUE(TEXT(W532,"MM/DD/YY")), Delivered!$Z$3:$Z$8),
                IF(AND(ISNUMBER(DATEVALUE(TEXT(X532,"MM/DD/YY"))), ISNUMBER(Table2[[#This Row],[QC START]])),
                    NETWORKDAYS(Table2[[#This Row],[QC START]], DATEVALUE(TEXT(X532,"MM/DD/YY")), Delivered!$Z$3:$Z$8),
                    "IN QC"
                )
            )-1
        )
    ),
"IN QC"
)</f>
        <v>NO SHIP DATE</v>
      </c>
      <c r="Y532" s="25"/>
      <c r="Z532" s="25"/>
      <c r="AA532" s="45"/>
    </row>
    <row r="533" spans="1:27" hidden="1">
      <c r="A533" s="6"/>
      <c r="B533" s="30"/>
      <c r="D533" s="6" t="str">
        <f>LEFT(Table2[[#This Row],[Project]],6)</f>
        <v/>
      </c>
      <c r="E533" s="13"/>
      <c r="F533" s="13"/>
      <c r="G533" s="17"/>
      <c r="H533" s="13"/>
      <c r="I533" s="13"/>
      <c r="M533" s="20"/>
      <c r="Q533" s="13"/>
      <c r="V533" s="71" t="str">
        <f>IFERROR(
    IF(W533="DONE",
        "QC DONE",
        IF(OR(X533="TBD", ISBLANK(X533)),
            "NO SHIP DATE",
            IF(AND(ISNUMBER(DATEVALUE(TEXT(W533,"MM/DD/YY"))), ISNUMBER(Table2[[#This Row],[QC START]])),
                NETWORKDAYS(Table2[[#This Row],[QC START]], DATEVALUE(TEXT(W533,"MM/DD/YY")), Delivered!$Z$3:$Z$8),
                IF(AND(ISNUMBER(DATEVALUE(TEXT(X533,"MM/DD/YY"))), ISNUMBER(Table2[[#This Row],[QC START]])),
                    NETWORKDAYS(Table2[[#This Row],[QC START]], DATEVALUE(TEXT(X533,"MM/DD/YY")), Delivered!$Z$3:$Z$8),
                    "IN QC"
                )
            )-1
        )
    ),
"IN QC"
)</f>
        <v>NO SHIP DATE</v>
      </c>
      <c r="Y533" s="25"/>
      <c r="Z533" s="25"/>
      <c r="AA533" s="45"/>
    </row>
    <row r="534" spans="1:27" hidden="1">
      <c r="A534" s="6"/>
      <c r="B534" s="30"/>
      <c r="D534" s="6" t="str">
        <f>LEFT(Table2[[#This Row],[Project]],6)</f>
        <v/>
      </c>
      <c r="E534" s="13"/>
      <c r="F534" s="13"/>
      <c r="G534" s="17"/>
      <c r="H534" s="13"/>
      <c r="I534" s="13"/>
      <c r="M534" s="20"/>
      <c r="Q534" s="13"/>
      <c r="V534" s="71" t="str">
        <f>IFERROR(
    IF(W534="DONE",
        "QC DONE",
        IF(OR(X534="TBD", ISBLANK(X534)),
            "NO SHIP DATE",
            IF(AND(ISNUMBER(DATEVALUE(TEXT(W534,"MM/DD/YY"))), ISNUMBER(Table2[[#This Row],[QC START]])),
                NETWORKDAYS(Table2[[#This Row],[QC START]], DATEVALUE(TEXT(W534,"MM/DD/YY")), Delivered!$Z$3:$Z$8),
                IF(AND(ISNUMBER(DATEVALUE(TEXT(X534,"MM/DD/YY"))), ISNUMBER(Table2[[#This Row],[QC START]])),
                    NETWORKDAYS(Table2[[#This Row],[QC START]], DATEVALUE(TEXT(X534,"MM/DD/YY")), Delivered!$Z$3:$Z$8),
                    "IN QC"
                )
            )-1
        )
    ),
"IN QC"
)</f>
        <v>NO SHIP DATE</v>
      </c>
      <c r="Y534" s="25"/>
      <c r="Z534" s="25"/>
      <c r="AA534" s="45"/>
    </row>
    <row r="535" spans="1:27" hidden="1">
      <c r="A535" s="6"/>
      <c r="B535" s="30"/>
      <c r="D535" s="6" t="str">
        <f>LEFT(Table2[[#This Row],[Project]],6)</f>
        <v/>
      </c>
      <c r="E535" s="13"/>
      <c r="F535" s="13"/>
      <c r="G535" s="17"/>
      <c r="H535" s="13"/>
      <c r="I535" s="13"/>
      <c r="M535" s="20"/>
      <c r="Q535" s="13"/>
      <c r="V535" s="71" t="str">
        <f>IFERROR(
    IF(W535="DONE",
        "QC DONE",
        IF(OR(X535="TBD", ISBLANK(X535)),
            "NO SHIP DATE",
            IF(AND(ISNUMBER(DATEVALUE(TEXT(W535,"MM/DD/YY"))), ISNUMBER(Table2[[#This Row],[QC START]])),
                NETWORKDAYS(Table2[[#This Row],[QC START]], DATEVALUE(TEXT(W535,"MM/DD/YY")), Delivered!$Z$3:$Z$8),
                IF(AND(ISNUMBER(DATEVALUE(TEXT(X535,"MM/DD/YY"))), ISNUMBER(Table2[[#This Row],[QC START]])),
                    NETWORKDAYS(Table2[[#This Row],[QC START]], DATEVALUE(TEXT(X535,"MM/DD/YY")), Delivered!$Z$3:$Z$8),
                    "IN QC"
                )
            )-1
        )
    ),
"IN QC"
)</f>
        <v>NO SHIP DATE</v>
      </c>
      <c r="Y535" s="25"/>
      <c r="Z535" s="25"/>
      <c r="AA535" s="45"/>
    </row>
    <row r="536" spans="1:27" hidden="1">
      <c r="A536" s="6"/>
      <c r="B536" s="30"/>
      <c r="D536" s="6" t="str">
        <f>LEFT(Table2[[#This Row],[Project]],6)</f>
        <v/>
      </c>
      <c r="E536" s="13"/>
      <c r="F536" s="13"/>
      <c r="G536" s="17"/>
      <c r="H536" s="13"/>
      <c r="I536" s="13"/>
      <c r="M536" s="20"/>
      <c r="Q536" s="13"/>
      <c r="V536" s="71" t="str">
        <f>IFERROR(
    IF(W536="DONE",
        "QC DONE",
        IF(OR(X536="TBD", ISBLANK(X536)),
            "NO SHIP DATE",
            IF(AND(ISNUMBER(DATEVALUE(TEXT(W536,"MM/DD/YY"))), ISNUMBER(Table2[[#This Row],[QC START]])),
                NETWORKDAYS(Table2[[#This Row],[QC START]], DATEVALUE(TEXT(W536,"MM/DD/YY")), Delivered!$Z$3:$Z$8),
                IF(AND(ISNUMBER(DATEVALUE(TEXT(X536,"MM/DD/YY"))), ISNUMBER(Table2[[#This Row],[QC START]])),
                    NETWORKDAYS(Table2[[#This Row],[QC START]], DATEVALUE(TEXT(X536,"MM/DD/YY")), Delivered!$Z$3:$Z$8),
                    "IN QC"
                )
            )-1
        )
    ),
"IN QC"
)</f>
        <v>NO SHIP DATE</v>
      </c>
      <c r="Y536" s="25"/>
      <c r="Z536" s="25"/>
      <c r="AA536" s="45"/>
    </row>
    <row r="537" spans="1:27" hidden="1">
      <c r="A537" s="6"/>
      <c r="B537" s="30"/>
      <c r="D537" s="6" t="str">
        <f>LEFT(Table2[[#This Row],[Project]],6)</f>
        <v/>
      </c>
      <c r="E537" s="13"/>
      <c r="F537" s="13"/>
      <c r="G537" s="17"/>
      <c r="H537" s="13"/>
      <c r="I537" s="13"/>
      <c r="M537" s="20"/>
      <c r="Q537" s="13"/>
      <c r="V537" s="71" t="str">
        <f>IFERROR(
    IF(W537="DONE",
        "QC DONE",
        IF(OR(X537="TBD", ISBLANK(X537)),
            "NO SHIP DATE",
            IF(AND(ISNUMBER(DATEVALUE(TEXT(W537,"MM/DD/YY"))), ISNUMBER(Table2[[#This Row],[QC START]])),
                NETWORKDAYS(Table2[[#This Row],[QC START]], DATEVALUE(TEXT(W537,"MM/DD/YY")), Delivered!$Z$3:$Z$8),
                IF(AND(ISNUMBER(DATEVALUE(TEXT(X537,"MM/DD/YY"))), ISNUMBER(Table2[[#This Row],[QC START]])),
                    NETWORKDAYS(Table2[[#This Row],[QC START]], DATEVALUE(TEXT(X537,"MM/DD/YY")), Delivered!$Z$3:$Z$8),
                    "IN QC"
                )
            )-1
        )
    ),
"IN QC"
)</f>
        <v>NO SHIP DATE</v>
      </c>
      <c r="Y537" s="25"/>
      <c r="Z537" s="25"/>
      <c r="AA537" s="45"/>
    </row>
    <row r="538" spans="1:27" hidden="1">
      <c r="A538" s="6"/>
      <c r="B538" s="30"/>
      <c r="D538" s="6" t="str">
        <f>LEFT(Table2[[#This Row],[Project]],6)</f>
        <v/>
      </c>
      <c r="E538" s="13"/>
      <c r="F538" s="13"/>
      <c r="G538" s="17"/>
      <c r="H538" s="13"/>
      <c r="I538" s="13"/>
      <c r="M538" s="20"/>
      <c r="Q538" s="13"/>
      <c r="V538" s="71" t="str">
        <f>IFERROR(
    IF(W538="DONE",
        "QC DONE",
        IF(OR(X538="TBD", ISBLANK(X538)),
            "NO SHIP DATE",
            IF(AND(ISNUMBER(DATEVALUE(TEXT(W538,"MM/DD/YY"))), ISNUMBER(Table2[[#This Row],[QC START]])),
                NETWORKDAYS(Table2[[#This Row],[QC START]], DATEVALUE(TEXT(W538,"MM/DD/YY")), Delivered!$Z$3:$Z$8),
                IF(AND(ISNUMBER(DATEVALUE(TEXT(X538,"MM/DD/YY"))), ISNUMBER(Table2[[#This Row],[QC START]])),
                    NETWORKDAYS(Table2[[#This Row],[QC START]], DATEVALUE(TEXT(X538,"MM/DD/YY")), Delivered!$Z$3:$Z$8),
                    "IN QC"
                )
            )-1
        )
    ),
"IN QC"
)</f>
        <v>NO SHIP DATE</v>
      </c>
      <c r="Y538" s="25"/>
      <c r="Z538" s="25"/>
      <c r="AA538" s="45"/>
    </row>
    <row r="539" spans="1:27" hidden="1">
      <c r="A539" s="6"/>
      <c r="B539" s="30"/>
      <c r="D539" s="6" t="str">
        <f>LEFT(Table2[[#This Row],[Project]],6)</f>
        <v/>
      </c>
      <c r="E539" s="13"/>
      <c r="F539" s="13"/>
      <c r="G539" s="17"/>
      <c r="H539" s="13"/>
      <c r="I539" s="13"/>
      <c r="M539" s="20"/>
      <c r="Q539" s="13"/>
      <c r="V539" s="71" t="str">
        <f>IFERROR(
    IF(W539="DONE",
        "QC DONE",
        IF(OR(X539="TBD", ISBLANK(X539)),
            "NO SHIP DATE",
            IF(AND(ISNUMBER(DATEVALUE(TEXT(W539,"MM/DD/YY"))), ISNUMBER(Table2[[#This Row],[QC START]])),
                NETWORKDAYS(Table2[[#This Row],[QC START]], DATEVALUE(TEXT(W539,"MM/DD/YY")), Delivered!$Z$3:$Z$8),
                IF(AND(ISNUMBER(DATEVALUE(TEXT(X539,"MM/DD/YY"))), ISNUMBER(Table2[[#This Row],[QC START]])),
                    NETWORKDAYS(Table2[[#This Row],[QC START]], DATEVALUE(TEXT(X539,"MM/DD/YY")), Delivered!$Z$3:$Z$8),
                    "IN QC"
                )
            )-1
        )
    ),
"IN QC"
)</f>
        <v>NO SHIP DATE</v>
      </c>
      <c r="Y539" s="25"/>
      <c r="Z539" s="25"/>
      <c r="AA539" s="45"/>
    </row>
    <row r="540" spans="1:27" hidden="1">
      <c r="A540" s="6"/>
      <c r="B540" s="30"/>
      <c r="D540" s="6" t="str">
        <f>LEFT(Table2[[#This Row],[Project]],6)</f>
        <v/>
      </c>
      <c r="E540" s="13"/>
      <c r="F540" s="13"/>
      <c r="G540" s="17"/>
      <c r="H540" s="13"/>
      <c r="I540" s="13"/>
      <c r="M540" s="20"/>
      <c r="Q540" s="13"/>
      <c r="V540" s="71" t="str">
        <f>IFERROR(
    IF(W540="DONE",
        "QC DONE",
        IF(OR(X540="TBD", ISBLANK(X540)),
            "NO SHIP DATE",
            IF(AND(ISNUMBER(DATEVALUE(TEXT(W540,"MM/DD/YY"))), ISNUMBER(Table2[[#This Row],[QC START]])),
                NETWORKDAYS(Table2[[#This Row],[QC START]], DATEVALUE(TEXT(W540,"MM/DD/YY")), Delivered!$Z$3:$Z$8),
                IF(AND(ISNUMBER(DATEVALUE(TEXT(X540,"MM/DD/YY"))), ISNUMBER(Table2[[#This Row],[QC START]])),
                    NETWORKDAYS(Table2[[#This Row],[QC START]], DATEVALUE(TEXT(X540,"MM/DD/YY")), Delivered!$Z$3:$Z$8),
                    "IN QC"
                )
            )-1
        )
    ),
"IN QC"
)</f>
        <v>NO SHIP DATE</v>
      </c>
      <c r="Y540" s="25"/>
      <c r="Z540" s="25"/>
      <c r="AA540" s="45"/>
    </row>
    <row r="541" spans="1:27" hidden="1">
      <c r="A541" s="6"/>
      <c r="B541" s="30"/>
      <c r="D541" s="6" t="str">
        <f>LEFT(Table2[[#This Row],[Project]],6)</f>
        <v/>
      </c>
      <c r="E541" s="13"/>
      <c r="F541" s="13"/>
      <c r="G541" s="17"/>
      <c r="H541" s="13"/>
      <c r="I541" s="13"/>
      <c r="M541" s="20"/>
      <c r="Q541" s="13"/>
      <c r="V541" s="71" t="str">
        <f>IFERROR(
    IF(W541="DONE",
        "QC DONE",
        IF(OR(X541="TBD", ISBLANK(X541)),
            "NO SHIP DATE",
            IF(AND(ISNUMBER(DATEVALUE(TEXT(W541,"MM/DD/YY"))), ISNUMBER(Table2[[#This Row],[QC START]])),
                NETWORKDAYS(Table2[[#This Row],[QC START]], DATEVALUE(TEXT(W541,"MM/DD/YY")), Delivered!$Z$3:$Z$8),
                IF(AND(ISNUMBER(DATEVALUE(TEXT(X541,"MM/DD/YY"))), ISNUMBER(Table2[[#This Row],[QC START]])),
                    NETWORKDAYS(Table2[[#This Row],[QC START]], DATEVALUE(TEXT(X541,"MM/DD/YY")), Delivered!$Z$3:$Z$8),
                    "IN QC"
                )
            )-1
        )
    ),
"IN QC"
)</f>
        <v>NO SHIP DATE</v>
      </c>
      <c r="Y541" s="25"/>
      <c r="Z541" s="25"/>
      <c r="AA541" s="45"/>
    </row>
    <row r="542" spans="1:27" hidden="1">
      <c r="A542" s="6"/>
      <c r="B542" s="30"/>
      <c r="D542" s="6" t="str">
        <f>LEFT(Table2[[#This Row],[Project]],6)</f>
        <v/>
      </c>
      <c r="E542" s="13"/>
      <c r="F542" s="13"/>
      <c r="G542" s="17"/>
      <c r="H542" s="13"/>
      <c r="I542" s="13"/>
      <c r="M542" s="20"/>
      <c r="Q542" s="13"/>
      <c r="V542" s="71" t="str">
        <f>IFERROR(
    IF(W542="DONE",
        "QC DONE",
        IF(OR(X542="TBD", ISBLANK(X542)),
            "NO SHIP DATE",
            IF(AND(ISNUMBER(DATEVALUE(TEXT(W542,"MM/DD/YY"))), ISNUMBER(Table2[[#This Row],[QC START]])),
                NETWORKDAYS(Table2[[#This Row],[QC START]], DATEVALUE(TEXT(W542,"MM/DD/YY")), Delivered!$Z$3:$Z$8),
                IF(AND(ISNUMBER(DATEVALUE(TEXT(X542,"MM/DD/YY"))), ISNUMBER(Table2[[#This Row],[QC START]])),
                    NETWORKDAYS(Table2[[#This Row],[QC START]], DATEVALUE(TEXT(X542,"MM/DD/YY")), Delivered!$Z$3:$Z$8),
                    "IN QC"
                )
            )-1
        )
    ),
"IN QC"
)</f>
        <v>NO SHIP DATE</v>
      </c>
      <c r="Y542" s="25"/>
      <c r="Z542" s="25"/>
      <c r="AA542" s="45"/>
    </row>
    <row r="543" spans="1:27" hidden="1">
      <c r="A543" s="6"/>
      <c r="B543" s="30"/>
      <c r="D543" s="6" t="str">
        <f>LEFT(Table2[[#This Row],[Project]],6)</f>
        <v/>
      </c>
      <c r="E543" s="13"/>
      <c r="F543" s="13"/>
      <c r="G543" s="17"/>
      <c r="H543" s="13"/>
      <c r="I543" s="13"/>
      <c r="M543" s="20"/>
      <c r="Q543" s="13"/>
      <c r="V543" s="71" t="str">
        <f>IFERROR(
    IF(W543="DONE",
        "QC DONE",
        IF(OR(X543="TBD", ISBLANK(X543)),
            "NO SHIP DATE",
            IF(AND(ISNUMBER(DATEVALUE(TEXT(W543,"MM/DD/YY"))), ISNUMBER(Table2[[#This Row],[QC START]])),
                NETWORKDAYS(Table2[[#This Row],[QC START]], DATEVALUE(TEXT(W543,"MM/DD/YY")), Delivered!$Z$3:$Z$8),
                IF(AND(ISNUMBER(DATEVALUE(TEXT(X543,"MM/DD/YY"))), ISNUMBER(Table2[[#This Row],[QC START]])),
                    NETWORKDAYS(Table2[[#This Row],[QC START]], DATEVALUE(TEXT(X543,"MM/DD/YY")), Delivered!$Z$3:$Z$8),
                    "IN QC"
                )
            )-1
        )
    ),
"IN QC"
)</f>
        <v>NO SHIP DATE</v>
      </c>
      <c r="Y543" s="25"/>
      <c r="Z543" s="25"/>
      <c r="AA543" s="45"/>
    </row>
    <row r="544" spans="1:27" hidden="1">
      <c r="A544" s="6"/>
      <c r="B544" s="30"/>
      <c r="D544" s="6" t="str">
        <f>LEFT(Table2[[#This Row],[Project]],6)</f>
        <v/>
      </c>
      <c r="E544" s="13"/>
      <c r="F544" s="13"/>
      <c r="G544" s="17"/>
      <c r="H544" s="13"/>
      <c r="I544" s="13"/>
      <c r="M544" s="20"/>
      <c r="Q544" s="13"/>
      <c r="V544" s="71" t="str">
        <f>IFERROR(
    IF(W544="DONE",
        "QC DONE",
        IF(OR(X544="TBD", ISBLANK(X544)),
            "NO SHIP DATE",
            IF(AND(ISNUMBER(DATEVALUE(TEXT(W544,"MM/DD/YY"))), ISNUMBER(Table2[[#This Row],[QC START]])),
                NETWORKDAYS(Table2[[#This Row],[QC START]], DATEVALUE(TEXT(W544,"MM/DD/YY")), Delivered!$Z$3:$Z$8),
                IF(AND(ISNUMBER(DATEVALUE(TEXT(X544,"MM/DD/YY"))), ISNUMBER(Table2[[#This Row],[QC START]])),
                    NETWORKDAYS(Table2[[#This Row],[QC START]], DATEVALUE(TEXT(X544,"MM/DD/YY")), Delivered!$Z$3:$Z$8),
                    "IN QC"
                )
            )-1
        )
    ),
"IN QC"
)</f>
        <v>NO SHIP DATE</v>
      </c>
      <c r="Y544" s="25"/>
      <c r="Z544" s="25"/>
      <c r="AA544" s="45"/>
    </row>
    <row r="545" spans="1:27" hidden="1">
      <c r="A545" s="6"/>
      <c r="B545" s="30"/>
      <c r="D545" s="6" t="str">
        <f>LEFT(Table2[[#This Row],[Project]],6)</f>
        <v/>
      </c>
      <c r="E545" s="13"/>
      <c r="F545" s="13"/>
      <c r="G545" s="17"/>
      <c r="H545" s="13"/>
      <c r="I545" s="13"/>
      <c r="M545" s="20"/>
      <c r="Q545" s="13"/>
      <c r="V545" s="71" t="str">
        <f>IFERROR(
    IF(W545="DONE",
        "QC DONE",
        IF(OR(X545="TBD", ISBLANK(X545)),
            "NO SHIP DATE",
            IF(AND(ISNUMBER(DATEVALUE(TEXT(W545,"MM/DD/YY"))), ISNUMBER(Table2[[#This Row],[QC START]])),
                NETWORKDAYS(Table2[[#This Row],[QC START]], DATEVALUE(TEXT(W545,"MM/DD/YY")), Delivered!$Z$3:$Z$8),
                IF(AND(ISNUMBER(DATEVALUE(TEXT(X545,"MM/DD/YY"))), ISNUMBER(Table2[[#This Row],[QC START]])),
                    NETWORKDAYS(Table2[[#This Row],[QC START]], DATEVALUE(TEXT(X545,"MM/DD/YY")), Delivered!$Z$3:$Z$8),
                    "IN QC"
                )
            )-1
        )
    ),
"IN QC"
)</f>
        <v>NO SHIP DATE</v>
      </c>
      <c r="Y545" s="25"/>
      <c r="Z545" s="25"/>
      <c r="AA545" s="45"/>
    </row>
    <row r="546" spans="1:27" hidden="1">
      <c r="A546" s="6"/>
      <c r="B546" s="30"/>
      <c r="D546" s="6" t="str">
        <f>LEFT(Table2[[#This Row],[Project]],6)</f>
        <v/>
      </c>
      <c r="E546" s="13"/>
      <c r="F546" s="13"/>
      <c r="G546" s="17"/>
      <c r="H546" s="13"/>
      <c r="I546" s="13"/>
      <c r="M546" s="20"/>
      <c r="Q546" s="13"/>
      <c r="V546" s="71" t="str">
        <f>IFERROR(
    IF(W546="DONE",
        "QC DONE",
        IF(OR(X546="TBD", ISBLANK(X546)),
            "NO SHIP DATE",
            IF(AND(ISNUMBER(DATEVALUE(TEXT(W546,"MM/DD/YY"))), ISNUMBER(Table2[[#This Row],[QC START]])),
                NETWORKDAYS(Table2[[#This Row],[QC START]], DATEVALUE(TEXT(W546,"MM/DD/YY")), Delivered!$Z$3:$Z$8),
                IF(AND(ISNUMBER(DATEVALUE(TEXT(X546,"MM/DD/YY"))), ISNUMBER(Table2[[#This Row],[QC START]])),
                    NETWORKDAYS(Table2[[#This Row],[QC START]], DATEVALUE(TEXT(X546,"MM/DD/YY")), Delivered!$Z$3:$Z$8),
                    "IN QC"
                )
            )-1
        )
    ),
"IN QC"
)</f>
        <v>NO SHIP DATE</v>
      </c>
      <c r="Y546" s="25"/>
      <c r="Z546" s="25"/>
      <c r="AA546" s="45"/>
    </row>
    <row r="547" spans="1:27" hidden="1">
      <c r="A547" s="6"/>
      <c r="B547" s="30"/>
      <c r="D547" s="6" t="str">
        <f>LEFT(Table2[[#This Row],[Project]],6)</f>
        <v/>
      </c>
      <c r="E547" s="13"/>
      <c r="F547" s="13"/>
      <c r="G547" s="17"/>
      <c r="H547" s="13"/>
      <c r="I547" s="13"/>
      <c r="M547" s="20"/>
      <c r="Q547" s="13"/>
      <c r="V547" s="71" t="str">
        <f>IFERROR(
    IF(W547="DONE",
        "QC DONE",
        IF(OR(X547="TBD", ISBLANK(X547)),
            "NO SHIP DATE",
            IF(AND(ISNUMBER(DATEVALUE(TEXT(W547,"MM/DD/YY"))), ISNUMBER(Table2[[#This Row],[QC START]])),
                NETWORKDAYS(Table2[[#This Row],[QC START]], DATEVALUE(TEXT(W547,"MM/DD/YY")), Delivered!$Z$3:$Z$8),
                IF(AND(ISNUMBER(DATEVALUE(TEXT(X547,"MM/DD/YY"))), ISNUMBER(Table2[[#This Row],[QC START]])),
                    NETWORKDAYS(Table2[[#This Row],[QC START]], DATEVALUE(TEXT(X547,"MM/DD/YY")), Delivered!$Z$3:$Z$8),
                    "IN QC"
                )
            )-1
        )
    ),
"IN QC"
)</f>
        <v>NO SHIP DATE</v>
      </c>
      <c r="Y547" s="25"/>
      <c r="Z547" s="25"/>
      <c r="AA547" s="45"/>
    </row>
    <row r="548" spans="1:27" hidden="1">
      <c r="A548" s="6"/>
      <c r="B548" s="30"/>
      <c r="D548" s="6" t="str">
        <f>LEFT(Table2[[#This Row],[Project]],6)</f>
        <v/>
      </c>
      <c r="E548" s="13"/>
      <c r="F548" s="13"/>
      <c r="G548" s="17"/>
      <c r="H548" s="13"/>
      <c r="I548" s="13"/>
      <c r="M548" s="20"/>
      <c r="Q548" s="13"/>
      <c r="V548" s="71" t="str">
        <f>IFERROR(
    IF(W548="DONE",
        "QC DONE",
        IF(OR(X548="TBD", ISBLANK(X548)),
            "NO SHIP DATE",
            IF(AND(ISNUMBER(DATEVALUE(TEXT(W548,"MM/DD/YY"))), ISNUMBER(Table2[[#This Row],[QC START]])),
                NETWORKDAYS(Table2[[#This Row],[QC START]], DATEVALUE(TEXT(W548,"MM/DD/YY")), Delivered!$Z$3:$Z$8),
                IF(AND(ISNUMBER(DATEVALUE(TEXT(X548,"MM/DD/YY"))), ISNUMBER(Table2[[#This Row],[QC START]])),
                    NETWORKDAYS(Table2[[#This Row],[QC START]], DATEVALUE(TEXT(X548,"MM/DD/YY")), Delivered!$Z$3:$Z$8),
                    "IN QC"
                )
            )-1
        )
    ),
"IN QC"
)</f>
        <v>NO SHIP DATE</v>
      </c>
      <c r="Y548" s="25"/>
      <c r="Z548" s="25"/>
      <c r="AA548" s="45"/>
    </row>
    <row r="549" spans="1:27" hidden="1">
      <c r="A549" s="6"/>
      <c r="B549" s="30"/>
      <c r="D549" s="6" t="str">
        <f>LEFT(Table2[[#This Row],[Project]],6)</f>
        <v/>
      </c>
      <c r="E549" s="13"/>
      <c r="F549" s="13"/>
      <c r="G549" s="17"/>
      <c r="H549" s="13"/>
      <c r="I549" s="13"/>
      <c r="M549" s="20"/>
      <c r="Q549" s="13"/>
      <c r="V549" s="71" t="str">
        <f>IFERROR(
    IF(W549="DONE",
        "QC DONE",
        IF(OR(X549="TBD", ISBLANK(X549)),
            "NO SHIP DATE",
            IF(AND(ISNUMBER(DATEVALUE(TEXT(W549,"MM/DD/YY"))), ISNUMBER(Table2[[#This Row],[QC START]])),
                NETWORKDAYS(Table2[[#This Row],[QC START]], DATEVALUE(TEXT(W549,"MM/DD/YY")), Delivered!$Z$3:$Z$8),
                IF(AND(ISNUMBER(DATEVALUE(TEXT(X549,"MM/DD/YY"))), ISNUMBER(Table2[[#This Row],[QC START]])),
                    NETWORKDAYS(Table2[[#This Row],[QC START]], DATEVALUE(TEXT(X549,"MM/DD/YY")), Delivered!$Z$3:$Z$8),
                    "IN QC"
                )
            )-1
        )
    ),
"IN QC"
)</f>
        <v>NO SHIP DATE</v>
      </c>
      <c r="Y549" s="25"/>
      <c r="Z549" s="25"/>
      <c r="AA549" s="45"/>
    </row>
    <row r="550" spans="1:27" hidden="1">
      <c r="A550" s="6"/>
      <c r="B550" s="30"/>
      <c r="D550" s="6" t="str">
        <f>LEFT(Table2[[#This Row],[Project]],6)</f>
        <v/>
      </c>
      <c r="E550" s="13"/>
      <c r="F550" s="13"/>
      <c r="G550" s="17"/>
      <c r="H550" s="13"/>
      <c r="I550" s="13"/>
      <c r="M550" s="20"/>
      <c r="Q550" s="13"/>
      <c r="V550" s="71" t="str">
        <f>IFERROR(
    IF(W550="DONE",
        "QC DONE",
        IF(OR(X550="TBD", ISBLANK(X550)),
            "NO SHIP DATE",
            IF(AND(ISNUMBER(DATEVALUE(TEXT(W550,"MM/DD/YY"))), ISNUMBER(Table2[[#This Row],[QC START]])),
                NETWORKDAYS(Table2[[#This Row],[QC START]], DATEVALUE(TEXT(W550,"MM/DD/YY")), Delivered!$Z$3:$Z$8),
                IF(AND(ISNUMBER(DATEVALUE(TEXT(X550,"MM/DD/YY"))), ISNUMBER(Table2[[#This Row],[QC START]])),
                    NETWORKDAYS(Table2[[#This Row],[QC START]], DATEVALUE(TEXT(X550,"MM/DD/YY")), Delivered!$Z$3:$Z$8),
                    "IN QC"
                )
            )-1
        )
    ),
"IN QC"
)</f>
        <v>NO SHIP DATE</v>
      </c>
      <c r="Y550" s="25"/>
      <c r="Z550" s="25"/>
      <c r="AA550" s="45"/>
    </row>
    <row r="551" spans="1:27" hidden="1">
      <c r="A551" s="6"/>
      <c r="B551" s="30"/>
      <c r="D551" s="6" t="str">
        <f>LEFT(Table2[[#This Row],[Project]],6)</f>
        <v/>
      </c>
      <c r="E551" s="13"/>
      <c r="F551" s="13"/>
      <c r="G551" s="17"/>
      <c r="H551" s="13"/>
      <c r="I551" s="13"/>
      <c r="M551" s="20"/>
      <c r="Q551" s="13"/>
      <c r="V551" s="71" t="str">
        <f>IFERROR(
    IF(W551="DONE",
        "QC DONE",
        IF(OR(X551="TBD", ISBLANK(X551)),
            "NO SHIP DATE",
            IF(AND(ISNUMBER(DATEVALUE(TEXT(W551,"MM/DD/YY"))), ISNUMBER(Table2[[#This Row],[QC START]])),
                NETWORKDAYS(Table2[[#This Row],[QC START]], DATEVALUE(TEXT(W551,"MM/DD/YY")), Delivered!$Z$3:$Z$8),
                IF(AND(ISNUMBER(DATEVALUE(TEXT(X551,"MM/DD/YY"))), ISNUMBER(Table2[[#This Row],[QC START]])),
                    NETWORKDAYS(Table2[[#This Row],[QC START]], DATEVALUE(TEXT(X551,"MM/DD/YY")), Delivered!$Z$3:$Z$8),
                    "IN QC"
                )
            )-1
        )
    ),
"IN QC"
)</f>
        <v>NO SHIP DATE</v>
      </c>
      <c r="Y551" s="25"/>
      <c r="Z551" s="25"/>
      <c r="AA551" s="45"/>
    </row>
    <row r="552" spans="1:27" hidden="1">
      <c r="A552" s="6"/>
      <c r="B552" s="30"/>
      <c r="D552" s="6" t="str">
        <f>LEFT(Table2[[#This Row],[Project]],6)</f>
        <v/>
      </c>
      <c r="E552" s="13"/>
      <c r="F552" s="13"/>
      <c r="G552" s="17"/>
      <c r="H552" s="13"/>
      <c r="I552" s="13"/>
      <c r="M552" s="20"/>
      <c r="Q552" s="13"/>
      <c r="V552" s="71" t="str">
        <f>IFERROR(
    IF(W552="DONE",
        "QC DONE",
        IF(OR(X552="TBD", ISBLANK(X552)),
            "NO SHIP DATE",
            IF(AND(ISNUMBER(DATEVALUE(TEXT(W552,"MM/DD/YY"))), ISNUMBER(Table2[[#This Row],[QC START]])),
                NETWORKDAYS(Table2[[#This Row],[QC START]], DATEVALUE(TEXT(W552,"MM/DD/YY")), Delivered!$Z$3:$Z$8),
                IF(AND(ISNUMBER(DATEVALUE(TEXT(X552,"MM/DD/YY"))), ISNUMBER(Table2[[#This Row],[QC START]])),
                    NETWORKDAYS(Table2[[#This Row],[QC START]], DATEVALUE(TEXT(X552,"MM/DD/YY")), Delivered!$Z$3:$Z$8),
                    "IN QC"
                )
            )-1
        )
    ),
"IN QC"
)</f>
        <v>NO SHIP DATE</v>
      </c>
      <c r="Y552" s="25"/>
      <c r="Z552" s="25"/>
      <c r="AA552" s="45"/>
    </row>
    <row r="553" spans="1:27" hidden="1">
      <c r="A553" s="6"/>
      <c r="B553" s="30"/>
      <c r="D553" s="6" t="str">
        <f>LEFT(Table2[[#This Row],[Project]],6)</f>
        <v/>
      </c>
      <c r="E553" s="13"/>
      <c r="F553" s="13"/>
      <c r="G553" s="17"/>
      <c r="H553" s="13"/>
      <c r="I553" s="13"/>
      <c r="M553" s="20"/>
      <c r="Q553" s="13"/>
      <c r="V553" s="71" t="str">
        <f>IFERROR(
    IF(W553="DONE",
        "QC DONE",
        IF(OR(X553="TBD", ISBLANK(X553)),
            "NO SHIP DATE",
            IF(AND(ISNUMBER(DATEVALUE(TEXT(W553,"MM/DD/YY"))), ISNUMBER(Table2[[#This Row],[QC START]])),
                NETWORKDAYS(Table2[[#This Row],[QC START]], DATEVALUE(TEXT(W553,"MM/DD/YY")), Delivered!$Z$3:$Z$8),
                IF(AND(ISNUMBER(DATEVALUE(TEXT(X553,"MM/DD/YY"))), ISNUMBER(Table2[[#This Row],[QC START]])),
                    NETWORKDAYS(Table2[[#This Row],[QC START]], DATEVALUE(TEXT(X553,"MM/DD/YY")), Delivered!$Z$3:$Z$8),
                    "IN QC"
                )
            )-1
        )
    ),
"IN QC"
)</f>
        <v>NO SHIP DATE</v>
      </c>
      <c r="Y553" s="25"/>
      <c r="Z553" s="25"/>
      <c r="AA553" s="45"/>
    </row>
    <row r="554" spans="1:27" hidden="1">
      <c r="A554" s="6"/>
      <c r="B554" s="30"/>
      <c r="D554" s="6" t="str">
        <f>LEFT(Table2[[#This Row],[Project]],6)</f>
        <v/>
      </c>
      <c r="E554" s="13"/>
      <c r="F554" s="13"/>
      <c r="G554" s="17"/>
      <c r="H554" s="13"/>
      <c r="I554" s="13"/>
      <c r="M554" s="20"/>
      <c r="Q554" s="13"/>
      <c r="V554" s="71" t="str">
        <f>IFERROR(
    IF(W554="DONE",
        "QC DONE",
        IF(OR(X554="TBD", ISBLANK(X554)),
            "NO SHIP DATE",
            IF(AND(ISNUMBER(DATEVALUE(TEXT(W554,"MM/DD/YY"))), ISNUMBER(Table2[[#This Row],[QC START]])),
                NETWORKDAYS(Table2[[#This Row],[QC START]], DATEVALUE(TEXT(W554,"MM/DD/YY")), Delivered!$Z$3:$Z$8),
                IF(AND(ISNUMBER(DATEVALUE(TEXT(X554,"MM/DD/YY"))), ISNUMBER(Table2[[#This Row],[QC START]])),
                    NETWORKDAYS(Table2[[#This Row],[QC START]], DATEVALUE(TEXT(X554,"MM/DD/YY")), Delivered!$Z$3:$Z$8),
                    "IN QC"
                )
            )-1
        )
    ),
"IN QC"
)</f>
        <v>NO SHIP DATE</v>
      </c>
      <c r="Y554" s="25"/>
      <c r="Z554" s="25"/>
      <c r="AA554" s="45"/>
    </row>
    <row r="555" spans="1:27" hidden="1">
      <c r="A555" s="6"/>
      <c r="B555" s="30"/>
      <c r="D555" s="6" t="str">
        <f>LEFT(Table2[[#This Row],[Project]],6)</f>
        <v/>
      </c>
      <c r="E555" s="13"/>
      <c r="F555" s="13"/>
      <c r="G555" s="17"/>
      <c r="H555" s="13"/>
      <c r="I555" s="13"/>
      <c r="M555" s="20"/>
      <c r="Q555" s="13"/>
      <c r="V555" s="71" t="str">
        <f>IFERROR(
    IF(W555="DONE",
        "QC DONE",
        IF(OR(X555="TBD", ISBLANK(X555)),
            "NO SHIP DATE",
            IF(AND(ISNUMBER(DATEVALUE(TEXT(W555,"MM/DD/YY"))), ISNUMBER(Table2[[#This Row],[QC START]])),
                NETWORKDAYS(Table2[[#This Row],[QC START]], DATEVALUE(TEXT(W555,"MM/DD/YY")), Delivered!$Z$3:$Z$8),
                IF(AND(ISNUMBER(DATEVALUE(TEXT(X555,"MM/DD/YY"))), ISNUMBER(Table2[[#This Row],[QC START]])),
                    NETWORKDAYS(Table2[[#This Row],[QC START]], DATEVALUE(TEXT(X555,"MM/DD/YY")), Delivered!$Z$3:$Z$8),
                    "IN QC"
                )
            )-1
        )
    ),
"IN QC"
)</f>
        <v>NO SHIP DATE</v>
      </c>
      <c r="Y555" s="25"/>
      <c r="Z555" s="25"/>
      <c r="AA555" s="45"/>
    </row>
    <row r="556" spans="1:27" hidden="1">
      <c r="A556" s="6"/>
      <c r="B556" s="30"/>
      <c r="D556" s="6" t="str">
        <f>LEFT(Table2[[#This Row],[Project]],6)</f>
        <v/>
      </c>
      <c r="E556" s="13"/>
      <c r="F556" s="13"/>
      <c r="G556" s="17"/>
      <c r="H556" s="13"/>
      <c r="I556" s="13"/>
      <c r="M556" s="20"/>
      <c r="Q556" s="13"/>
      <c r="V556" s="71" t="str">
        <f>IFERROR(
    IF(W556="DONE",
        "QC DONE",
        IF(OR(X556="TBD", ISBLANK(X556)),
            "NO SHIP DATE",
            IF(AND(ISNUMBER(DATEVALUE(TEXT(W556,"MM/DD/YY"))), ISNUMBER(Table2[[#This Row],[QC START]])),
                NETWORKDAYS(Table2[[#This Row],[QC START]], DATEVALUE(TEXT(W556,"MM/DD/YY")), Delivered!$Z$3:$Z$8),
                IF(AND(ISNUMBER(DATEVALUE(TEXT(X556,"MM/DD/YY"))), ISNUMBER(Table2[[#This Row],[QC START]])),
                    NETWORKDAYS(Table2[[#This Row],[QC START]], DATEVALUE(TEXT(X556,"MM/DD/YY")), Delivered!$Z$3:$Z$8),
                    "IN QC"
                )
            )-1
        )
    ),
"IN QC"
)</f>
        <v>NO SHIP DATE</v>
      </c>
      <c r="Y556" s="25"/>
      <c r="Z556" s="25"/>
      <c r="AA556" s="45"/>
    </row>
    <row r="557" spans="1:27" hidden="1">
      <c r="A557" s="6"/>
      <c r="B557" s="30"/>
      <c r="D557" s="6" t="str">
        <f>LEFT(Table2[[#This Row],[Project]],6)</f>
        <v/>
      </c>
      <c r="E557" s="13"/>
      <c r="F557" s="13"/>
      <c r="G557" s="17"/>
      <c r="H557" s="13"/>
      <c r="I557" s="13"/>
      <c r="M557" s="20"/>
      <c r="Q557" s="13"/>
      <c r="V557" s="71" t="str">
        <f>IFERROR(
    IF(W557="DONE",
        "QC DONE",
        IF(OR(X557="TBD", ISBLANK(X557)),
            "NO SHIP DATE",
            IF(AND(ISNUMBER(DATEVALUE(TEXT(W557,"MM/DD/YY"))), ISNUMBER(Table2[[#This Row],[QC START]])),
                NETWORKDAYS(Table2[[#This Row],[QC START]], DATEVALUE(TEXT(W557,"MM/DD/YY")), Delivered!$Z$3:$Z$8),
                IF(AND(ISNUMBER(DATEVALUE(TEXT(X557,"MM/DD/YY"))), ISNUMBER(Table2[[#This Row],[QC START]])),
                    NETWORKDAYS(Table2[[#This Row],[QC START]], DATEVALUE(TEXT(X557,"MM/DD/YY")), Delivered!$Z$3:$Z$8),
                    "IN QC"
                )
            )-1
        )
    ),
"IN QC"
)</f>
        <v>NO SHIP DATE</v>
      </c>
      <c r="Y557" s="25"/>
      <c r="Z557" s="25"/>
      <c r="AA557" s="45"/>
    </row>
    <row r="558" spans="1:27" hidden="1">
      <c r="A558" s="6"/>
      <c r="B558" s="30"/>
      <c r="D558" s="6" t="str">
        <f>LEFT(Table2[[#This Row],[Project]],6)</f>
        <v/>
      </c>
      <c r="E558" s="13"/>
      <c r="F558" s="13"/>
      <c r="G558" s="17"/>
      <c r="H558" s="13"/>
      <c r="I558" s="13"/>
      <c r="M558" s="20"/>
      <c r="Q558" s="13"/>
      <c r="V558" s="71" t="str">
        <f>IFERROR(
    IF(W558="DONE",
        "QC DONE",
        IF(OR(X558="TBD", ISBLANK(X558)),
            "NO SHIP DATE",
            IF(AND(ISNUMBER(DATEVALUE(TEXT(W558,"MM/DD/YY"))), ISNUMBER(Table2[[#This Row],[QC START]])),
                NETWORKDAYS(Table2[[#This Row],[QC START]], DATEVALUE(TEXT(W558,"MM/DD/YY")), Delivered!$Z$3:$Z$8),
                IF(AND(ISNUMBER(DATEVALUE(TEXT(X558,"MM/DD/YY"))), ISNUMBER(Table2[[#This Row],[QC START]])),
                    NETWORKDAYS(Table2[[#This Row],[QC START]], DATEVALUE(TEXT(X558,"MM/DD/YY")), Delivered!$Z$3:$Z$8),
                    "IN QC"
                )
            )-1
        )
    ),
"IN QC"
)</f>
        <v>NO SHIP DATE</v>
      </c>
      <c r="Y558" s="25"/>
      <c r="Z558" s="25"/>
      <c r="AA558" s="45"/>
    </row>
    <row r="559" spans="1:27" hidden="1">
      <c r="A559" s="6"/>
      <c r="B559" s="30"/>
      <c r="D559" s="6" t="str">
        <f>LEFT(Table2[[#This Row],[Project]],6)</f>
        <v/>
      </c>
      <c r="E559" s="13"/>
      <c r="F559" s="13"/>
      <c r="G559" s="17"/>
      <c r="H559" s="13"/>
      <c r="I559" s="13"/>
      <c r="M559" s="20"/>
      <c r="Q559" s="13"/>
      <c r="V559" s="71" t="str">
        <f>IFERROR(
    IF(W559="DONE",
        "QC DONE",
        IF(OR(X559="TBD", ISBLANK(X559)),
            "NO SHIP DATE",
            IF(AND(ISNUMBER(DATEVALUE(TEXT(W559,"MM/DD/YY"))), ISNUMBER(Table2[[#This Row],[QC START]])),
                NETWORKDAYS(Table2[[#This Row],[QC START]], DATEVALUE(TEXT(W559,"MM/DD/YY")), Delivered!$Z$3:$Z$8),
                IF(AND(ISNUMBER(DATEVALUE(TEXT(X559,"MM/DD/YY"))), ISNUMBER(Table2[[#This Row],[QC START]])),
                    NETWORKDAYS(Table2[[#This Row],[QC START]], DATEVALUE(TEXT(X559,"MM/DD/YY")), Delivered!$Z$3:$Z$8),
                    "IN QC"
                )
            )-1
        )
    ),
"IN QC"
)</f>
        <v>NO SHIP DATE</v>
      </c>
      <c r="Y559" s="25"/>
      <c r="Z559" s="25"/>
      <c r="AA559" s="45"/>
    </row>
    <row r="560" spans="1:27" hidden="1">
      <c r="A560" s="6"/>
      <c r="B560" s="30"/>
      <c r="D560" s="6" t="str">
        <f>LEFT(Table2[[#This Row],[Project]],6)</f>
        <v/>
      </c>
      <c r="E560" s="13"/>
      <c r="F560" s="13"/>
      <c r="G560" s="17"/>
      <c r="H560" s="13"/>
      <c r="I560" s="13"/>
      <c r="M560" s="20"/>
      <c r="Q560" s="13"/>
      <c r="V560" s="71" t="str">
        <f>IFERROR(
    IF(W560="DONE",
        "QC DONE",
        IF(OR(X560="TBD", ISBLANK(X560)),
            "NO SHIP DATE",
            IF(AND(ISNUMBER(DATEVALUE(TEXT(W560,"MM/DD/YY"))), ISNUMBER(Table2[[#This Row],[QC START]])),
                NETWORKDAYS(Table2[[#This Row],[QC START]], DATEVALUE(TEXT(W560,"MM/DD/YY")), Delivered!$Z$3:$Z$8),
                IF(AND(ISNUMBER(DATEVALUE(TEXT(X560,"MM/DD/YY"))), ISNUMBER(Table2[[#This Row],[QC START]])),
                    NETWORKDAYS(Table2[[#This Row],[QC START]], DATEVALUE(TEXT(X560,"MM/DD/YY")), Delivered!$Z$3:$Z$8),
                    "IN QC"
                )
            )-1
        )
    ),
"IN QC"
)</f>
        <v>NO SHIP DATE</v>
      </c>
      <c r="Y560" s="25"/>
      <c r="Z560" s="25"/>
      <c r="AA560" s="45"/>
    </row>
    <row r="561" spans="1:27" hidden="1">
      <c r="A561" s="6"/>
      <c r="B561" s="30"/>
      <c r="D561" s="6" t="str">
        <f>LEFT(Table2[[#This Row],[Project]],6)</f>
        <v/>
      </c>
      <c r="E561" s="13"/>
      <c r="F561" s="13"/>
      <c r="G561" s="17"/>
      <c r="H561" s="13"/>
      <c r="I561" s="13"/>
      <c r="M561" s="20"/>
      <c r="Q561" s="13"/>
      <c r="V561" s="71" t="str">
        <f>IFERROR(
    IF(W561="DONE",
        "QC DONE",
        IF(OR(X561="TBD", ISBLANK(X561)),
            "NO SHIP DATE",
            IF(AND(ISNUMBER(DATEVALUE(TEXT(W561,"MM/DD/YY"))), ISNUMBER(Table2[[#This Row],[QC START]])),
                NETWORKDAYS(Table2[[#This Row],[QC START]], DATEVALUE(TEXT(W561,"MM/DD/YY")), Delivered!$Z$3:$Z$8),
                IF(AND(ISNUMBER(DATEVALUE(TEXT(X561,"MM/DD/YY"))), ISNUMBER(Table2[[#This Row],[QC START]])),
                    NETWORKDAYS(Table2[[#This Row],[QC START]], DATEVALUE(TEXT(X561,"MM/DD/YY")), Delivered!$Z$3:$Z$8),
                    "IN QC"
                )
            )-1
        )
    ),
"IN QC"
)</f>
        <v>NO SHIP DATE</v>
      </c>
      <c r="Y561" s="25"/>
      <c r="Z561" s="25"/>
      <c r="AA561" s="45"/>
    </row>
    <row r="562" spans="1:27" hidden="1">
      <c r="A562" s="6"/>
      <c r="B562" s="30"/>
      <c r="D562" s="6" t="str">
        <f>LEFT(Table2[[#This Row],[Project]],6)</f>
        <v/>
      </c>
      <c r="E562" s="13"/>
      <c r="F562" s="13"/>
      <c r="G562" s="17"/>
      <c r="H562" s="13"/>
      <c r="I562" s="13"/>
      <c r="M562" s="20"/>
      <c r="Q562" s="13"/>
      <c r="V562" s="71" t="str">
        <f>IFERROR(
    IF(W562="DONE",
        "QC DONE",
        IF(OR(X562="TBD", ISBLANK(X562)),
            "NO SHIP DATE",
            IF(AND(ISNUMBER(DATEVALUE(TEXT(W562,"MM/DD/YY"))), ISNUMBER(Table2[[#This Row],[QC START]])),
                NETWORKDAYS(Table2[[#This Row],[QC START]], DATEVALUE(TEXT(W562,"MM/DD/YY")), Delivered!$Z$3:$Z$8),
                IF(AND(ISNUMBER(DATEVALUE(TEXT(X562,"MM/DD/YY"))), ISNUMBER(Table2[[#This Row],[QC START]])),
                    NETWORKDAYS(Table2[[#This Row],[QC START]], DATEVALUE(TEXT(X562,"MM/DD/YY")), Delivered!$Z$3:$Z$8),
                    "IN QC"
                )
            )-1
        )
    ),
"IN QC"
)</f>
        <v>NO SHIP DATE</v>
      </c>
      <c r="Y562" s="25"/>
      <c r="Z562" s="25"/>
      <c r="AA562" s="45"/>
    </row>
    <row r="563" spans="1:27" hidden="1">
      <c r="A563" s="6"/>
      <c r="B563" s="30"/>
      <c r="D563" s="6" t="str">
        <f>LEFT(Table2[[#This Row],[Project]],6)</f>
        <v/>
      </c>
      <c r="E563" s="13"/>
      <c r="F563" s="13"/>
      <c r="G563" s="17"/>
      <c r="H563" s="13"/>
      <c r="I563" s="13"/>
      <c r="M563" s="20"/>
      <c r="Q563" s="13"/>
      <c r="V563" s="71" t="str">
        <f>IFERROR(
    IF(W563="DONE",
        "QC DONE",
        IF(OR(X563="TBD", ISBLANK(X563)),
            "NO SHIP DATE",
            IF(AND(ISNUMBER(DATEVALUE(TEXT(W563,"MM/DD/YY"))), ISNUMBER(Table2[[#This Row],[QC START]])),
                NETWORKDAYS(Table2[[#This Row],[QC START]], DATEVALUE(TEXT(W563,"MM/DD/YY")), Delivered!$Z$3:$Z$8),
                IF(AND(ISNUMBER(DATEVALUE(TEXT(X563,"MM/DD/YY"))), ISNUMBER(Table2[[#This Row],[QC START]])),
                    NETWORKDAYS(Table2[[#This Row],[QC START]], DATEVALUE(TEXT(X563,"MM/DD/YY")), Delivered!$Z$3:$Z$8),
                    "IN QC"
                )
            )-1
        )
    ),
"IN QC"
)</f>
        <v>NO SHIP DATE</v>
      </c>
      <c r="Y563" s="25"/>
      <c r="Z563" s="25"/>
      <c r="AA563" s="45"/>
    </row>
    <row r="564" spans="1:27" hidden="1">
      <c r="A564" s="6"/>
      <c r="B564" s="30"/>
      <c r="D564" s="6" t="str">
        <f>LEFT(Table2[[#This Row],[Project]],6)</f>
        <v/>
      </c>
      <c r="E564" s="13"/>
      <c r="F564" s="13"/>
      <c r="G564" s="17"/>
      <c r="H564" s="13"/>
      <c r="I564" s="13"/>
      <c r="M564" s="20"/>
      <c r="Q564" s="13"/>
      <c r="V564" s="71" t="str">
        <f>IFERROR(
    IF(W564="DONE",
        "QC DONE",
        IF(OR(X564="TBD", ISBLANK(X564)),
            "NO SHIP DATE",
            IF(AND(ISNUMBER(DATEVALUE(TEXT(W564,"MM/DD/YY"))), ISNUMBER(Table2[[#This Row],[QC START]])),
                NETWORKDAYS(Table2[[#This Row],[QC START]], DATEVALUE(TEXT(W564,"MM/DD/YY")), Delivered!$Z$3:$Z$8),
                IF(AND(ISNUMBER(DATEVALUE(TEXT(X564,"MM/DD/YY"))), ISNUMBER(Table2[[#This Row],[QC START]])),
                    NETWORKDAYS(Table2[[#This Row],[QC START]], DATEVALUE(TEXT(X564,"MM/DD/YY")), Delivered!$Z$3:$Z$8),
                    "IN QC"
                )
            )-1
        )
    ),
"IN QC"
)</f>
        <v>NO SHIP DATE</v>
      </c>
      <c r="Y564" s="25"/>
      <c r="Z564" s="25"/>
      <c r="AA564" s="45"/>
    </row>
    <row r="565" spans="1:27" hidden="1">
      <c r="A565" s="6"/>
      <c r="B565" s="30"/>
      <c r="D565" s="6" t="str">
        <f>LEFT(Table2[[#This Row],[Project]],6)</f>
        <v/>
      </c>
      <c r="E565" s="13"/>
      <c r="F565" s="13"/>
      <c r="G565" s="17"/>
      <c r="H565" s="13"/>
      <c r="I565" s="13"/>
      <c r="M565" s="20"/>
      <c r="Q565" s="13"/>
      <c r="V565" s="71" t="str">
        <f>IFERROR(
    IF(W565="DONE",
        "QC DONE",
        IF(OR(X565="TBD", ISBLANK(X565)),
            "NO SHIP DATE",
            IF(AND(ISNUMBER(DATEVALUE(TEXT(W565,"MM/DD/YY"))), ISNUMBER(Table2[[#This Row],[QC START]])),
                NETWORKDAYS(Table2[[#This Row],[QC START]], DATEVALUE(TEXT(W565,"MM/DD/YY")), Delivered!$Z$3:$Z$8),
                IF(AND(ISNUMBER(DATEVALUE(TEXT(X565,"MM/DD/YY"))), ISNUMBER(Table2[[#This Row],[QC START]])),
                    NETWORKDAYS(Table2[[#This Row],[QC START]], DATEVALUE(TEXT(X565,"MM/DD/YY")), Delivered!$Z$3:$Z$8),
                    "IN QC"
                )
            )-1
        )
    ),
"IN QC"
)</f>
        <v>NO SHIP DATE</v>
      </c>
      <c r="Y565" s="25"/>
      <c r="Z565" s="25"/>
      <c r="AA565" s="45"/>
    </row>
    <row r="566" spans="1:27" hidden="1">
      <c r="A566" s="6"/>
      <c r="B566" s="30"/>
      <c r="D566" s="6" t="str">
        <f>LEFT(Table2[[#This Row],[Project]],6)</f>
        <v/>
      </c>
      <c r="E566" s="13"/>
      <c r="F566" s="13"/>
      <c r="G566" s="17"/>
      <c r="H566" s="13"/>
      <c r="I566" s="13"/>
      <c r="M566" s="20"/>
      <c r="Q566" s="13"/>
      <c r="V566" s="71" t="str">
        <f>IFERROR(
    IF(W566="DONE",
        "QC DONE",
        IF(OR(X566="TBD", ISBLANK(X566)),
            "NO SHIP DATE",
            IF(AND(ISNUMBER(DATEVALUE(TEXT(W566,"MM/DD/YY"))), ISNUMBER(Table2[[#This Row],[QC START]])),
                NETWORKDAYS(Table2[[#This Row],[QC START]], DATEVALUE(TEXT(W566,"MM/DD/YY")), Delivered!$Z$3:$Z$8),
                IF(AND(ISNUMBER(DATEVALUE(TEXT(X566,"MM/DD/YY"))), ISNUMBER(Table2[[#This Row],[QC START]])),
                    NETWORKDAYS(Table2[[#This Row],[QC START]], DATEVALUE(TEXT(X566,"MM/DD/YY")), Delivered!$Z$3:$Z$8),
                    "IN QC"
                )
            )-1
        )
    ),
"IN QC"
)</f>
        <v>NO SHIP DATE</v>
      </c>
      <c r="Y566" s="25"/>
      <c r="Z566" s="25"/>
      <c r="AA566" s="45"/>
    </row>
    <row r="567" spans="1:27" hidden="1">
      <c r="A567" s="6"/>
      <c r="B567" s="30"/>
      <c r="D567" s="6" t="str">
        <f>LEFT(Table2[[#This Row],[Project]],6)</f>
        <v/>
      </c>
      <c r="E567" s="13"/>
      <c r="F567" s="13"/>
      <c r="G567" s="17"/>
      <c r="H567" s="13"/>
      <c r="I567" s="13"/>
      <c r="M567" s="20"/>
      <c r="Q567" s="13"/>
      <c r="V567" s="71" t="str">
        <f>IFERROR(
    IF(W567="DONE",
        "QC DONE",
        IF(OR(X567="TBD", ISBLANK(X567)),
            "NO SHIP DATE",
            IF(AND(ISNUMBER(DATEVALUE(TEXT(W567,"MM/DD/YY"))), ISNUMBER(Table2[[#This Row],[QC START]])),
                NETWORKDAYS(Table2[[#This Row],[QC START]], DATEVALUE(TEXT(W567,"MM/DD/YY")), Delivered!$Z$3:$Z$8),
                IF(AND(ISNUMBER(DATEVALUE(TEXT(X567,"MM/DD/YY"))), ISNUMBER(Table2[[#This Row],[QC START]])),
                    NETWORKDAYS(Table2[[#This Row],[QC START]], DATEVALUE(TEXT(X567,"MM/DD/YY")), Delivered!$Z$3:$Z$8),
                    "IN QC"
                )
            )-1
        )
    ),
"IN QC"
)</f>
        <v>NO SHIP DATE</v>
      </c>
      <c r="Y567" s="25"/>
      <c r="Z567" s="25"/>
      <c r="AA567" s="45"/>
    </row>
    <row r="568" spans="1:27" hidden="1">
      <c r="A568" s="6"/>
      <c r="B568" s="30"/>
      <c r="D568" s="6" t="str">
        <f>LEFT(Table2[[#This Row],[Project]],6)</f>
        <v/>
      </c>
      <c r="E568" s="13"/>
      <c r="F568" s="13"/>
      <c r="G568" s="17"/>
      <c r="H568" s="13"/>
      <c r="I568" s="13"/>
      <c r="M568" s="20"/>
      <c r="Q568" s="13"/>
      <c r="V568" s="71" t="str">
        <f>IFERROR(
    IF(W568="DONE",
        "QC DONE",
        IF(OR(X568="TBD", ISBLANK(X568)),
            "NO SHIP DATE",
            IF(AND(ISNUMBER(DATEVALUE(TEXT(W568,"MM/DD/YY"))), ISNUMBER(Table2[[#This Row],[QC START]])),
                NETWORKDAYS(Table2[[#This Row],[QC START]], DATEVALUE(TEXT(W568,"MM/DD/YY")), Delivered!$Z$3:$Z$8),
                IF(AND(ISNUMBER(DATEVALUE(TEXT(X568,"MM/DD/YY"))), ISNUMBER(Table2[[#This Row],[QC START]])),
                    NETWORKDAYS(Table2[[#This Row],[QC START]], DATEVALUE(TEXT(X568,"MM/DD/YY")), Delivered!$Z$3:$Z$8),
                    "IN QC"
                )
            )-1
        )
    ),
"IN QC"
)</f>
        <v>NO SHIP DATE</v>
      </c>
      <c r="Y568" s="25"/>
      <c r="Z568" s="25"/>
      <c r="AA568" s="45"/>
    </row>
    <row r="569" spans="1:27" hidden="1">
      <c r="A569" s="6"/>
      <c r="B569" s="30"/>
      <c r="D569" s="6" t="str">
        <f>LEFT(Table2[[#This Row],[Project]],6)</f>
        <v/>
      </c>
      <c r="E569" s="13"/>
      <c r="F569" s="13"/>
      <c r="G569" s="17"/>
      <c r="H569" s="13"/>
      <c r="I569" s="13"/>
      <c r="M569" s="20"/>
      <c r="Q569" s="13"/>
      <c r="V569" s="71" t="str">
        <f>IFERROR(
    IF(W569="DONE",
        "QC DONE",
        IF(OR(X569="TBD", ISBLANK(X569)),
            "NO SHIP DATE",
            IF(AND(ISNUMBER(DATEVALUE(TEXT(W569,"MM/DD/YY"))), ISNUMBER(Table2[[#This Row],[QC START]])),
                NETWORKDAYS(Table2[[#This Row],[QC START]], DATEVALUE(TEXT(W569,"MM/DD/YY")), Delivered!$Z$3:$Z$8),
                IF(AND(ISNUMBER(DATEVALUE(TEXT(X569,"MM/DD/YY"))), ISNUMBER(Table2[[#This Row],[QC START]])),
                    NETWORKDAYS(Table2[[#This Row],[QC START]], DATEVALUE(TEXT(X569,"MM/DD/YY")), Delivered!$Z$3:$Z$8),
                    "IN QC"
                )
            )-1
        )
    ),
"IN QC"
)</f>
        <v>NO SHIP DATE</v>
      </c>
      <c r="Y569" s="25"/>
      <c r="Z569" s="25"/>
      <c r="AA569" s="45"/>
    </row>
    <row r="570" spans="1:27" hidden="1">
      <c r="A570" s="6"/>
      <c r="B570" s="30"/>
      <c r="D570" s="6" t="str">
        <f>LEFT(Table2[[#This Row],[Project]],6)</f>
        <v/>
      </c>
      <c r="E570" s="13"/>
      <c r="F570" s="13"/>
      <c r="G570" s="17"/>
      <c r="H570" s="13"/>
      <c r="I570" s="13"/>
      <c r="M570" s="20"/>
      <c r="Q570" s="13"/>
      <c r="V570" s="71" t="str">
        <f>IFERROR(
    IF(W570="DONE",
        "QC DONE",
        IF(OR(X570="TBD", ISBLANK(X570)),
            "NO SHIP DATE",
            IF(AND(ISNUMBER(DATEVALUE(TEXT(W570,"MM/DD/YY"))), ISNUMBER(Table2[[#This Row],[QC START]])),
                NETWORKDAYS(Table2[[#This Row],[QC START]], DATEVALUE(TEXT(W570,"MM/DD/YY")), Delivered!$Z$3:$Z$8),
                IF(AND(ISNUMBER(DATEVALUE(TEXT(X570,"MM/DD/YY"))), ISNUMBER(Table2[[#This Row],[QC START]])),
                    NETWORKDAYS(Table2[[#This Row],[QC START]], DATEVALUE(TEXT(X570,"MM/DD/YY")), Delivered!$Z$3:$Z$8),
                    "IN QC"
                )
            )-1
        )
    ),
"IN QC"
)</f>
        <v>NO SHIP DATE</v>
      </c>
      <c r="Y570" s="25"/>
      <c r="Z570" s="25"/>
      <c r="AA570" s="45"/>
    </row>
    <row r="571" spans="1:27" hidden="1">
      <c r="A571" s="6"/>
      <c r="B571" s="30"/>
      <c r="D571" s="6" t="str">
        <f>LEFT(Table2[[#This Row],[Project]],6)</f>
        <v/>
      </c>
      <c r="E571" s="13"/>
      <c r="F571" s="13"/>
      <c r="G571" s="17"/>
      <c r="H571" s="13"/>
      <c r="I571" s="13"/>
      <c r="M571" s="20"/>
      <c r="Q571" s="13"/>
      <c r="V571" s="71" t="str">
        <f>IFERROR(
    IF(W571="DONE",
        "QC DONE",
        IF(OR(X571="TBD", ISBLANK(X571)),
            "NO SHIP DATE",
            IF(AND(ISNUMBER(DATEVALUE(TEXT(W571,"MM/DD/YY"))), ISNUMBER(Table2[[#This Row],[QC START]])),
                NETWORKDAYS(Table2[[#This Row],[QC START]], DATEVALUE(TEXT(W571,"MM/DD/YY")), Delivered!$Z$3:$Z$8),
                IF(AND(ISNUMBER(DATEVALUE(TEXT(X571,"MM/DD/YY"))), ISNUMBER(Table2[[#This Row],[QC START]])),
                    NETWORKDAYS(Table2[[#This Row],[QC START]], DATEVALUE(TEXT(X571,"MM/DD/YY")), Delivered!$Z$3:$Z$8),
                    "IN QC"
                )
            )-1
        )
    ),
"IN QC"
)</f>
        <v>NO SHIP DATE</v>
      </c>
      <c r="Y571" s="25"/>
      <c r="Z571" s="25"/>
      <c r="AA571" s="45"/>
    </row>
    <row r="572" spans="1:27" hidden="1">
      <c r="A572" s="6"/>
      <c r="B572" s="30"/>
      <c r="D572" s="6" t="str">
        <f>LEFT(Table2[[#This Row],[Project]],6)</f>
        <v/>
      </c>
      <c r="E572" s="13"/>
      <c r="F572" s="13"/>
      <c r="G572" s="17"/>
      <c r="H572" s="13"/>
      <c r="I572" s="13"/>
      <c r="M572" s="20"/>
      <c r="Q572" s="13"/>
      <c r="V572" s="71" t="str">
        <f>IFERROR(
    IF(W572="DONE",
        "QC DONE",
        IF(OR(X572="TBD", ISBLANK(X572)),
            "NO SHIP DATE",
            IF(AND(ISNUMBER(DATEVALUE(TEXT(W572,"MM/DD/YY"))), ISNUMBER(Table2[[#This Row],[QC START]])),
                NETWORKDAYS(Table2[[#This Row],[QC START]], DATEVALUE(TEXT(W572,"MM/DD/YY")), Delivered!$Z$3:$Z$8),
                IF(AND(ISNUMBER(DATEVALUE(TEXT(X572,"MM/DD/YY"))), ISNUMBER(Table2[[#This Row],[QC START]])),
                    NETWORKDAYS(Table2[[#This Row],[QC START]], DATEVALUE(TEXT(X572,"MM/DD/YY")), Delivered!$Z$3:$Z$8),
                    "IN QC"
                )
            )-1
        )
    ),
"IN QC"
)</f>
        <v>NO SHIP DATE</v>
      </c>
      <c r="Y572" s="25"/>
      <c r="Z572" s="25"/>
      <c r="AA572" s="45"/>
    </row>
    <row r="573" spans="1:27" hidden="1">
      <c r="A573" s="6"/>
      <c r="B573" s="30"/>
      <c r="D573" s="6" t="str">
        <f>LEFT(Table2[[#This Row],[Project]],6)</f>
        <v/>
      </c>
      <c r="E573" s="13"/>
      <c r="F573" s="13"/>
      <c r="G573" s="17"/>
      <c r="H573" s="13"/>
      <c r="I573" s="13"/>
      <c r="M573" s="20"/>
      <c r="Q573" s="13"/>
      <c r="V573" s="71" t="str">
        <f>IFERROR(
    IF(W573="DONE",
        "QC DONE",
        IF(OR(X573="TBD", ISBLANK(X573)),
            "NO SHIP DATE",
            IF(AND(ISNUMBER(DATEVALUE(TEXT(W573,"MM/DD/YY"))), ISNUMBER(Table2[[#This Row],[QC START]])),
                NETWORKDAYS(Table2[[#This Row],[QC START]], DATEVALUE(TEXT(W573,"MM/DD/YY")), Delivered!$Z$3:$Z$8),
                IF(AND(ISNUMBER(DATEVALUE(TEXT(X573,"MM/DD/YY"))), ISNUMBER(Table2[[#This Row],[QC START]])),
                    NETWORKDAYS(Table2[[#This Row],[QC START]], DATEVALUE(TEXT(X573,"MM/DD/YY")), Delivered!$Z$3:$Z$8),
                    "IN QC"
                )
            )-1
        )
    ),
"IN QC"
)</f>
        <v>NO SHIP DATE</v>
      </c>
      <c r="Y573" s="25"/>
      <c r="Z573" s="25"/>
      <c r="AA573" s="45"/>
    </row>
    <row r="574" spans="1:27" hidden="1">
      <c r="A574" s="6"/>
      <c r="B574" s="30"/>
      <c r="D574" s="6" t="str">
        <f>LEFT(Table2[[#This Row],[Project]],6)</f>
        <v/>
      </c>
      <c r="E574" s="13"/>
      <c r="F574" s="13"/>
      <c r="G574" s="17"/>
      <c r="H574" s="13"/>
      <c r="I574" s="13"/>
      <c r="M574" s="20"/>
      <c r="Q574" s="13"/>
      <c r="V574" s="71" t="str">
        <f>IFERROR(
    IF(W574="DONE",
        "QC DONE",
        IF(OR(X574="TBD", ISBLANK(X574)),
            "NO SHIP DATE",
            IF(AND(ISNUMBER(DATEVALUE(TEXT(W574,"MM/DD/YY"))), ISNUMBER(Table2[[#This Row],[QC START]])),
                NETWORKDAYS(Table2[[#This Row],[QC START]], DATEVALUE(TEXT(W574,"MM/DD/YY")), Delivered!$Z$3:$Z$8),
                IF(AND(ISNUMBER(DATEVALUE(TEXT(X574,"MM/DD/YY"))), ISNUMBER(Table2[[#This Row],[QC START]])),
                    NETWORKDAYS(Table2[[#This Row],[QC START]], DATEVALUE(TEXT(X574,"MM/DD/YY")), Delivered!$Z$3:$Z$8),
                    "IN QC"
                )
            )-1
        )
    ),
"IN QC"
)</f>
        <v>NO SHIP DATE</v>
      </c>
      <c r="Y574" s="25"/>
      <c r="Z574" s="25"/>
      <c r="AA574" s="45"/>
    </row>
    <row r="575" spans="1:27" hidden="1">
      <c r="A575" s="6"/>
      <c r="B575" s="30"/>
      <c r="D575" s="6" t="str">
        <f>LEFT(Table2[[#This Row],[Project]],6)</f>
        <v/>
      </c>
      <c r="E575" s="13"/>
      <c r="F575" s="13"/>
      <c r="G575" s="17"/>
      <c r="H575" s="13"/>
      <c r="I575" s="13"/>
      <c r="M575" s="20"/>
      <c r="Q575" s="13"/>
      <c r="V575" s="71" t="str">
        <f>IFERROR(
    IF(W575="DONE",
        "QC DONE",
        IF(OR(X575="TBD", ISBLANK(X575)),
            "NO SHIP DATE",
            IF(AND(ISNUMBER(DATEVALUE(TEXT(W575,"MM/DD/YY"))), ISNUMBER(Table2[[#This Row],[QC START]])),
                NETWORKDAYS(Table2[[#This Row],[QC START]], DATEVALUE(TEXT(W575,"MM/DD/YY")), Delivered!$Z$3:$Z$8),
                IF(AND(ISNUMBER(DATEVALUE(TEXT(X575,"MM/DD/YY"))), ISNUMBER(Table2[[#This Row],[QC START]])),
                    NETWORKDAYS(Table2[[#This Row],[QC START]], DATEVALUE(TEXT(X575,"MM/DD/YY")), Delivered!$Z$3:$Z$8),
                    "IN QC"
                )
            )-1
        )
    ),
"IN QC"
)</f>
        <v>NO SHIP DATE</v>
      </c>
      <c r="Y575" s="25"/>
      <c r="Z575" s="25"/>
      <c r="AA575" s="45"/>
    </row>
    <row r="576" spans="1:27" hidden="1">
      <c r="A576" s="6"/>
      <c r="B576" s="30"/>
      <c r="D576" s="6" t="str">
        <f>LEFT(Table2[[#This Row],[Project]],6)</f>
        <v/>
      </c>
      <c r="E576" s="13"/>
      <c r="F576" s="13"/>
      <c r="G576" s="17"/>
      <c r="H576" s="13"/>
      <c r="I576" s="13"/>
      <c r="M576" s="20"/>
      <c r="Q576" s="13"/>
      <c r="V576" s="71" t="str">
        <f>IFERROR(
    IF(W576="DONE",
        "QC DONE",
        IF(OR(X576="TBD", ISBLANK(X576)),
            "NO SHIP DATE",
            IF(AND(ISNUMBER(DATEVALUE(TEXT(W576,"MM/DD/YY"))), ISNUMBER(Table2[[#This Row],[QC START]])),
                NETWORKDAYS(Table2[[#This Row],[QC START]], DATEVALUE(TEXT(W576,"MM/DD/YY")), Delivered!$Z$3:$Z$8),
                IF(AND(ISNUMBER(DATEVALUE(TEXT(X576,"MM/DD/YY"))), ISNUMBER(Table2[[#This Row],[QC START]])),
                    NETWORKDAYS(Table2[[#This Row],[QC START]], DATEVALUE(TEXT(X576,"MM/DD/YY")), Delivered!$Z$3:$Z$8),
                    "IN QC"
                )
            )-1
        )
    ),
"IN QC"
)</f>
        <v>NO SHIP DATE</v>
      </c>
      <c r="Y576" s="25"/>
      <c r="Z576" s="25"/>
      <c r="AA576" s="45"/>
    </row>
    <row r="577" spans="1:27" hidden="1">
      <c r="A577" s="6"/>
      <c r="B577" s="30"/>
      <c r="D577" s="6" t="str">
        <f>LEFT(Table2[[#This Row],[Project]],6)</f>
        <v/>
      </c>
      <c r="E577" s="13"/>
      <c r="F577" s="13"/>
      <c r="G577" s="17"/>
      <c r="H577" s="13"/>
      <c r="I577" s="13"/>
      <c r="M577" s="20"/>
      <c r="Q577" s="13"/>
      <c r="V577" s="71" t="str">
        <f>IFERROR(
    IF(W577="DONE",
        "QC DONE",
        IF(OR(X577="TBD", ISBLANK(X577)),
            "NO SHIP DATE",
            IF(AND(ISNUMBER(DATEVALUE(TEXT(W577,"MM/DD/YY"))), ISNUMBER(Table2[[#This Row],[QC START]])),
                NETWORKDAYS(Table2[[#This Row],[QC START]], DATEVALUE(TEXT(W577,"MM/DD/YY")), Delivered!$Z$3:$Z$8),
                IF(AND(ISNUMBER(DATEVALUE(TEXT(X577,"MM/DD/YY"))), ISNUMBER(Table2[[#This Row],[QC START]])),
                    NETWORKDAYS(Table2[[#This Row],[QC START]], DATEVALUE(TEXT(X577,"MM/DD/YY")), Delivered!$Z$3:$Z$8),
                    "IN QC"
                )
            )-1
        )
    ),
"IN QC"
)</f>
        <v>NO SHIP DATE</v>
      </c>
      <c r="Y577" s="25"/>
      <c r="Z577" s="25"/>
      <c r="AA577" s="45"/>
    </row>
    <row r="578" spans="1:27" hidden="1">
      <c r="A578" s="6"/>
      <c r="B578" s="30"/>
      <c r="D578" s="6" t="str">
        <f>LEFT(Table2[[#This Row],[Project]],6)</f>
        <v/>
      </c>
      <c r="E578" s="13"/>
      <c r="F578" s="13"/>
      <c r="G578" s="17"/>
      <c r="H578" s="13"/>
      <c r="I578" s="13"/>
      <c r="M578" s="20"/>
      <c r="Q578" s="13"/>
      <c r="V578" s="71" t="str">
        <f>IFERROR(
    IF(W578="DONE",
        "QC DONE",
        IF(OR(X578="TBD", ISBLANK(X578)),
            "NO SHIP DATE",
            IF(AND(ISNUMBER(DATEVALUE(TEXT(W578,"MM/DD/YY"))), ISNUMBER(Table2[[#This Row],[QC START]])),
                NETWORKDAYS(Table2[[#This Row],[QC START]], DATEVALUE(TEXT(W578,"MM/DD/YY")), Delivered!$Z$3:$Z$8),
                IF(AND(ISNUMBER(DATEVALUE(TEXT(X578,"MM/DD/YY"))), ISNUMBER(Table2[[#This Row],[QC START]])),
                    NETWORKDAYS(Table2[[#This Row],[QC START]], DATEVALUE(TEXT(X578,"MM/DD/YY")), Delivered!$Z$3:$Z$8),
                    "IN QC"
                )
            )-1
        )
    ),
"IN QC"
)</f>
        <v>NO SHIP DATE</v>
      </c>
      <c r="Y578" s="25"/>
      <c r="Z578" s="25"/>
      <c r="AA578" s="45"/>
    </row>
    <row r="579" spans="1:27" hidden="1">
      <c r="A579" s="6"/>
      <c r="B579" s="30"/>
      <c r="D579" s="6" t="str">
        <f>LEFT(Table2[[#This Row],[Project]],6)</f>
        <v/>
      </c>
      <c r="E579" s="13"/>
      <c r="F579" s="13"/>
      <c r="G579" s="17"/>
      <c r="H579" s="13"/>
      <c r="I579" s="13"/>
      <c r="M579" s="20"/>
      <c r="Q579" s="13"/>
      <c r="V579" s="71" t="str">
        <f>IFERROR(
    IF(W579="DONE",
        "QC DONE",
        IF(OR(X579="TBD", ISBLANK(X579)),
            "NO SHIP DATE",
            IF(AND(ISNUMBER(DATEVALUE(TEXT(W579,"MM/DD/YY"))), ISNUMBER(Table2[[#This Row],[QC START]])),
                NETWORKDAYS(Table2[[#This Row],[QC START]], DATEVALUE(TEXT(W579,"MM/DD/YY")), Delivered!$Z$3:$Z$8),
                IF(AND(ISNUMBER(DATEVALUE(TEXT(X579,"MM/DD/YY"))), ISNUMBER(Table2[[#This Row],[QC START]])),
                    NETWORKDAYS(Table2[[#This Row],[QC START]], DATEVALUE(TEXT(X579,"MM/DD/YY")), Delivered!$Z$3:$Z$8),
                    "IN QC"
                )
            )-1
        )
    ),
"IN QC"
)</f>
        <v>NO SHIP DATE</v>
      </c>
      <c r="Y579" s="25"/>
      <c r="Z579" s="25"/>
      <c r="AA579" s="45"/>
    </row>
    <row r="580" spans="1:27" hidden="1">
      <c r="A580" s="6"/>
      <c r="B580" s="30"/>
      <c r="D580" s="6" t="str">
        <f>LEFT(Table2[[#This Row],[Project]],6)</f>
        <v/>
      </c>
      <c r="E580" s="13"/>
      <c r="F580" s="13"/>
      <c r="G580" s="17"/>
      <c r="H580" s="13"/>
      <c r="I580" s="13"/>
      <c r="M580" s="20"/>
      <c r="Q580" s="13"/>
      <c r="V580" s="71" t="str">
        <f>IFERROR(
    IF(W580="DONE",
        "QC DONE",
        IF(OR(X580="TBD", ISBLANK(X580)),
            "NO SHIP DATE",
            IF(AND(ISNUMBER(DATEVALUE(TEXT(W580,"MM/DD/YY"))), ISNUMBER(Table2[[#This Row],[QC START]])),
                NETWORKDAYS(Table2[[#This Row],[QC START]], DATEVALUE(TEXT(W580,"MM/DD/YY")), Delivered!$Z$3:$Z$8),
                IF(AND(ISNUMBER(DATEVALUE(TEXT(X580,"MM/DD/YY"))), ISNUMBER(Table2[[#This Row],[QC START]])),
                    NETWORKDAYS(Table2[[#This Row],[QC START]], DATEVALUE(TEXT(X580,"MM/DD/YY")), Delivered!$Z$3:$Z$8),
                    "IN QC"
                )
            )-1
        )
    ),
"IN QC"
)</f>
        <v>NO SHIP DATE</v>
      </c>
      <c r="Y580" s="25"/>
      <c r="Z580" s="25"/>
      <c r="AA580" s="45"/>
    </row>
    <row r="581" spans="1:27" hidden="1">
      <c r="A581" s="6"/>
      <c r="B581" s="30"/>
      <c r="D581" s="6" t="str">
        <f>LEFT(Table2[[#This Row],[Project]],6)</f>
        <v/>
      </c>
      <c r="E581" s="13"/>
      <c r="F581" s="13"/>
      <c r="G581" s="17"/>
      <c r="H581" s="13"/>
      <c r="I581" s="13"/>
      <c r="M581" s="20"/>
      <c r="Q581" s="13"/>
      <c r="V581" s="71" t="str">
        <f>IFERROR(
    IF(W581="DONE",
        "QC DONE",
        IF(OR(X581="TBD", ISBLANK(X581)),
            "NO SHIP DATE",
            IF(AND(ISNUMBER(DATEVALUE(TEXT(W581,"MM/DD/YY"))), ISNUMBER(Table2[[#This Row],[QC START]])),
                NETWORKDAYS(Table2[[#This Row],[QC START]], DATEVALUE(TEXT(W581,"MM/DD/YY")), Delivered!$Z$3:$Z$8),
                IF(AND(ISNUMBER(DATEVALUE(TEXT(X581,"MM/DD/YY"))), ISNUMBER(Table2[[#This Row],[QC START]])),
                    NETWORKDAYS(Table2[[#This Row],[QC START]], DATEVALUE(TEXT(X581,"MM/DD/YY")), Delivered!$Z$3:$Z$8),
                    "IN QC"
                )
            )-1
        )
    ),
"IN QC"
)</f>
        <v>NO SHIP DATE</v>
      </c>
      <c r="Y581" s="25"/>
      <c r="Z581" s="25"/>
      <c r="AA581" s="45"/>
    </row>
    <row r="582" spans="1:27" hidden="1">
      <c r="A582" s="6"/>
      <c r="B582" s="30"/>
      <c r="D582" s="6" t="str">
        <f>LEFT(Table2[[#This Row],[Project]],6)</f>
        <v/>
      </c>
      <c r="E582" s="13"/>
      <c r="F582" s="13"/>
      <c r="G582" s="17"/>
      <c r="H582" s="13"/>
      <c r="I582" s="13"/>
      <c r="M582" s="20"/>
      <c r="Q582" s="13"/>
      <c r="V582" s="71" t="str">
        <f>IFERROR(
    IF(W582="DONE",
        "QC DONE",
        IF(OR(X582="TBD", ISBLANK(X582)),
            "NO SHIP DATE",
            IF(AND(ISNUMBER(DATEVALUE(TEXT(W582,"MM/DD/YY"))), ISNUMBER(Table2[[#This Row],[QC START]])),
                NETWORKDAYS(Table2[[#This Row],[QC START]], DATEVALUE(TEXT(W582,"MM/DD/YY")), Delivered!$Z$3:$Z$8),
                IF(AND(ISNUMBER(DATEVALUE(TEXT(X582,"MM/DD/YY"))), ISNUMBER(Table2[[#This Row],[QC START]])),
                    NETWORKDAYS(Table2[[#This Row],[QC START]], DATEVALUE(TEXT(X582,"MM/DD/YY")), Delivered!$Z$3:$Z$8),
                    "IN QC"
                )
            )-1
        )
    ),
"IN QC"
)</f>
        <v>NO SHIP DATE</v>
      </c>
      <c r="Y582" s="25"/>
      <c r="Z582" s="25"/>
      <c r="AA582" s="45"/>
    </row>
    <row r="583" spans="1:27" hidden="1">
      <c r="A583" s="6"/>
      <c r="B583" s="30"/>
      <c r="D583" s="6" t="str">
        <f>LEFT(Table2[[#This Row],[Project]],6)</f>
        <v/>
      </c>
      <c r="E583" s="13"/>
      <c r="F583" s="13"/>
      <c r="G583" s="17"/>
      <c r="H583" s="13"/>
      <c r="I583" s="13"/>
      <c r="M583" s="20"/>
      <c r="Q583" s="13"/>
      <c r="V583" s="71" t="str">
        <f>IFERROR(
    IF(W583="DONE",
        "QC DONE",
        IF(OR(X583="TBD", ISBLANK(X583)),
            "NO SHIP DATE",
            IF(AND(ISNUMBER(DATEVALUE(TEXT(W583,"MM/DD/YY"))), ISNUMBER(Table2[[#This Row],[QC START]])),
                NETWORKDAYS(Table2[[#This Row],[QC START]], DATEVALUE(TEXT(W583,"MM/DD/YY")), Delivered!$Z$3:$Z$8),
                IF(AND(ISNUMBER(DATEVALUE(TEXT(X583,"MM/DD/YY"))), ISNUMBER(Table2[[#This Row],[QC START]])),
                    NETWORKDAYS(Table2[[#This Row],[QC START]], DATEVALUE(TEXT(X583,"MM/DD/YY")), Delivered!$Z$3:$Z$8),
                    "IN QC"
                )
            )-1
        )
    ),
"IN QC"
)</f>
        <v>NO SHIP DATE</v>
      </c>
      <c r="Y583" s="25"/>
      <c r="Z583" s="25"/>
      <c r="AA583" s="45"/>
    </row>
    <row r="584" spans="1:27" hidden="1">
      <c r="A584" s="6"/>
      <c r="B584" s="30"/>
      <c r="D584" s="6" t="str">
        <f>LEFT(Table2[[#This Row],[Project]],6)</f>
        <v/>
      </c>
      <c r="E584" s="13"/>
      <c r="F584" s="13"/>
      <c r="G584" s="17"/>
      <c r="H584" s="13"/>
      <c r="I584" s="13"/>
      <c r="M584" s="20"/>
      <c r="Q584" s="13"/>
      <c r="V584" s="71" t="str">
        <f>IFERROR(
    IF(W584="DONE",
        "QC DONE",
        IF(OR(X584="TBD", ISBLANK(X584)),
            "NO SHIP DATE",
            IF(AND(ISNUMBER(DATEVALUE(TEXT(W584,"MM/DD/YY"))), ISNUMBER(Table2[[#This Row],[QC START]])),
                NETWORKDAYS(Table2[[#This Row],[QC START]], DATEVALUE(TEXT(W584,"MM/DD/YY")), Delivered!$Z$3:$Z$8),
                IF(AND(ISNUMBER(DATEVALUE(TEXT(X584,"MM/DD/YY"))), ISNUMBER(Table2[[#This Row],[QC START]])),
                    NETWORKDAYS(Table2[[#This Row],[QC START]], DATEVALUE(TEXT(X584,"MM/DD/YY")), Delivered!$Z$3:$Z$8),
                    "IN QC"
                )
            )-1
        )
    ),
"IN QC"
)</f>
        <v>NO SHIP DATE</v>
      </c>
      <c r="Y584" s="25"/>
      <c r="Z584" s="25"/>
      <c r="AA584" s="45"/>
    </row>
    <row r="585" spans="1:27" hidden="1">
      <c r="A585" s="6"/>
      <c r="B585" s="30"/>
      <c r="D585" s="6" t="str">
        <f>LEFT(Table2[[#This Row],[Project]],6)</f>
        <v/>
      </c>
      <c r="E585" s="13"/>
      <c r="F585" s="13"/>
      <c r="G585" s="17"/>
      <c r="H585" s="13"/>
      <c r="I585" s="13"/>
      <c r="M585" s="20"/>
      <c r="Q585" s="13"/>
      <c r="V585" s="71" t="str">
        <f>IFERROR(
    IF(W585="DONE",
        "QC DONE",
        IF(OR(X585="TBD", ISBLANK(X585)),
            "NO SHIP DATE",
            IF(AND(ISNUMBER(DATEVALUE(TEXT(W585,"MM/DD/YY"))), ISNUMBER(Table2[[#This Row],[QC START]])),
                NETWORKDAYS(Table2[[#This Row],[QC START]], DATEVALUE(TEXT(W585,"MM/DD/YY")), Delivered!$Z$3:$Z$8),
                IF(AND(ISNUMBER(DATEVALUE(TEXT(X585,"MM/DD/YY"))), ISNUMBER(Table2[[#This Row],[QC START]])),
                    NETWORKDAYS(Table2[[#This Row],[QC START]], DATEVALUE(TEXT(X585,"MM/DD/YY")), Delivered!$Z$3:$Z$8),
                    "IN QC"
                )
            )-1
        )
    ),
"IN QC"
)</f>
        <v>NO SHIP DATE</v>
      </c>
      <c r="Y585" s="25"/>
      <c r="Z585" s="25"/>
      <c r="AA585" s="45"/>
    </row>
    <row r="586" spans="1:27" hidden="1">
      <c r="A586" s="6"/>
      <c r="B586" s="30"/>
      <c r="D586" s="6" t="str">
        <f>LEFT(Table2[[#This Row],[Project]],6)</f>
        <v/>
      </c>
      <c r="E586" s="13"/>
      <c r="F586" s="13"/>
      <c r="G586" s="17"/>
      <c r="H586" s="13"/>
      <c r="I586" s="13"/>
      <c r="M586" s="20"/>
      <c r="Q586" s="13"/>
      <c r="V586" s="71" t="str">
        <f>IFERROR(
    IF(W586="DONE",
        "QC DONE",
        IF(OR(X586="TBD", ISBLANK(X586)),
            "NO SHIP DATE",
            IF(AND(ISNUMBER(DATEVALUE(TEXT(W586,"MM/DD/YY"))), ISNUMBER(Table2[[#This Row],[QC START]])),
                NETWORKDAYS(Table2[[#This Row],[QC START]], DATEVALUE(TEXT(W586,"MM/DD/YY")), Delivered!$Z$3:$Z$8),
                IF(AND(ISNUMBER(DATEVALUE(TEXT(X586,"MM/DD/YY"))), ISNUMBER(Table2[[#This Row],[QC START]])),
                    NETWORKDAYS(Table2[[#This Row],[QC START]], DATEVALUE(TEXT(X586,"MM/DD/YY")), Delivered!$Z$3:$Z$8),
                    "IN QC"
                )
            )-1
        )
    ),
"IN QC"
)</f>
        <v>NO SHIP DATE</v>
      </c>
      <c r="Y586" s="25"/>
      <c r="Z586" s="25"/>
      <c r="AA586" s="45"/>
    </row>
    <row r="587" spans="1:27" hidden="1">
      <c r="A587" s="6"/>
      <c r="B587" s="30"/>
      <c r="D587" s="6" t="str">
        <f>LEFT(Table2[[#This Row],[Project]],6)</f>
        <v/>
      </c>
      <c r="E587" s="13"/>
      <c r="F587" s="13"/>
      <c r="G587" s="17"/>
      <c r="H587" s="13"/>
      <c r="I587" s="13"/>
      <c r="M587" s="20"/>
      <c r="Q587" s="13"/>
      <c r="V587" s="71" t="str">
        <f>IFERROR(
    IF(W587="DONE",
        "QC DONE",
        IF(OR(X587="TBD", ISBLANK(X587)),
            "NO SHIP DATE",
            IF(AND(ISNUMBER(DATEVALUE(TEXT(W587,"MM/DD/YY"))), ISNUMBER(Table2[[#This Row],[QC START]])),
                NETWORKDAYS(Table2[[#This Row],[QC START]], DATEVALUE(TEXT(W587,"MM/DD/YY")), Delivered!$Z$3:$Z$8),
                IF(AND(ISNUMBER(DATEVALUE(TEXT(X587,"MM/DD/YY"))), ISNUMBER(Table2[[#This Row],[QC START]])),
                    NETWORKDAYS(Table2[[#This Row],[QC START]], DATEVALUE(TEXT(X587,"MM/DD/YY")), Delivered!$Z$3:$Z$8),
                    "IN QC"
                )
            )-1
        )
    ),
"IN QC"
)</f>
        <v>NO SHIP DATE</v>
      </c>
      <c r="Y587" s="25"/>
      <c r="Z587" s="25"/>
      <c r="AA587" s="45"/>
    </row>
    <row r="588" spans="1:27" hidden="1">
      <c r="A588" s="6"/>
      <c r="B588" s="30"/>
      <c r="D588" s="6" t="str">
        <f>LEFT(Table2[[#This Row],[Project]],6)</f>
        <v/>
      </c>
      <c r="E588" s="13"/>
      <c r="F588" s="13"/>
      <c r="G588" s="17"/>
      <c r="H588" s="13"/>
      <c r="I588" s="13"/>
      <c r="M588" s="20"/>
      <c r="Q588" s="13"/>
      <c r="V588" s="71" t="str">
        <f>IFERROR(
    IF(W588="DONE",
        "QC DONE",
        IF(OR(X588="TBD", ISBLANK(X588)),
            "NO SHIP DATE",
            IF(AND(ISNUMBER(DATEVALUE(TEXT(W588,"MM/DD/YY"))), ISNUMBER(Table2[[#This Row],[QC START]])),
                NETWORKDAYS(Table2[[#This Row],[QC START]], DATEVALUE(TEXT(W588,"MM/DD/YY")), Delivered!$Z$3:$Z$8),
                IF(AND(ISNUMBER(DATEVALUE(TEXT(X588,"MM/DD/YY"))), ISNUMBER(Table2[[#This Row],[QC START]])),
                    NETWORKDAYS(Table2[[#This Row],[QC START]], DATEVALUE(TEXT(X588,"MM/DD/YY")), Delivered!$Z$3:$Z$8),
                    "IN QC"
                )
            )-1
        )
    ),
"IN QC"
)</f>
        <v>NO SHIP DATE</v>
      </c>
      <c r="Y588" s="25"/>
      <c r="Z588" s="25"/>
      <c r="AA588" s="45"/>
    </row>
    <row r="589" spans="1:27" hidden="1">
      <c r="A589" s="6"/>
      <c r="B589" s="30"/>
      <c r="D589" s="6" t="str">
        <f>LEFT(Table2[[#This Row],[Project]],6)</f>
        <v/>
      </c>
      <c r="E589" s="13"/>
      <c r="F589" s="13"/>
      <c r="G589" s="17"/>
      <c r="H589" s="13"/>
      <c r="I589" s="13"/>
      <c r="M589" s="20"/>
      <c r="Q589" s="13"/>
      <c r="V589" s="71" t="str">
        <f>IFERROR(
    IF(W589="DONE",
        "QC DONE",
        IF(OR(X589="TBD", ISBLANK(X589)),
            "NO SHIP DATE",
            IF(AND(ISNUMBER(DATEVALUE(TEXT(W589,"MM/DD/YY"))), ISNUMBER(Table2[[#This Row],[QC START]])),
                NETWORKDAYS(Table2[[#This Row],[QC START]], DATEVALUE(TEXT(W589,"MM/DD/YY")), Delivered!$Z$3:$Z$8),
                IF(AND(ISNUMBER(DATEVALUE(TEXT(X589,"MM/DD/YY"))), ISNUMBER(Table2[[#This Row],[QC START]])),
                    NETWORKDAYS(Table2[[#This Row],[QC START]], DATEVALUE(TEXT(X589,"MM/DD/YY")), Delivered!$Z$3:$Z$8),
                    "IN QC"
                )
            )-1
        )
    ),
"IN QC"
)</f>
        <v>NO SHIP DATE</v>
      </c>
      <c r="Y589" s="25"/>
      <c r="Z589" s="25"/>
      <c r="AA589" s="45"/>
    </row>
    <row r="590" spans="1:27" hidden="1">
      <c r="A590" s="6"/>
      <c r="B590" s="30"/>
      <c r="D590" s="6" t="str">
        <f>LEFT(Table2[[#This Row],[Project]],6)</f>
        <v/>
      </c>
      <c r="E590" s="13"/>
      <c r="F590" s="13"/>
      <c r="G590" s="17"/>
      <c r="H590" s="13"/>
      <c r="I590" s="13"/>
      <c r="M590" s="20"/>
      <c r="Q590" s="13"/>
      <c r="V590" s="71" t="str">
        <f>IFERROR(
    IF(W590="DONE",
        "QC DONE",
        IF(OR(X590="TBD", ISBLANK(X590)),
            "NO SHIP DATE",
            IF(AND(ISNUMBER(DATEVALUE(TEXT(W590,"MM/DD/YY"))), ISNUMBER(Table2[[#This Row],[QC START]])),
                NETWORKDAYS(Table2[[#This Row],[QC START]], DATEVALUE(TEXT(W590,"MM/DD/YY")), Delivered!$Z$3:$Z$8),
                IF(AND(ISNUMBER(DATEVALUE(TEXT(X590,"MM/DD/YY"))), ISNUMBER(Table2[[#This Row],[QC START]])),
                    NETWORKDAYS(Table2[[#This Row],[QC START]], DATEVALUE(TEXT(X590,"MM/DD/YY")), Delivered!$Z$3:$Z$8),
                    "IN QC"
                )
            )-1
        )
    ),
"IN QC"
)</f>
        <v>NO SHIP DATE</v>
      </c>
      <c r="Y590" s="25"/>
      <c r="Z590" s="25"/>
      <c r="AA590" s="45"/>
    </row>
    <row r="591" spans="1:27" hidden="1">
      <c r="A591" s="6"/>
      <c r="B591" s="30"/>
      <c r="D591" s="6" t="str">
        <f>LEFT(Table2[[#This Row],[Project]],6)</f>
        <v/>
      </c>
      <c r="E591" s="13"/>
      <c r="F591" s="13"/>
      <c r="G591" s="17"/>
      <c r="H591" s="13"/>
      <c r="I591" s="13"/>
      <c r="M591" s="20"/>
      <c r="Q591" s="13"/>
      <c r="V591" s="71" t="str">
        <f>IFERROR(
    IF(W591="DONE",
        "QC DONE",
        IF(OR(X591="TBD", ISBLANK(X591)),
            "NO SHIP DATE",
            IF(AND(ISNUMBER(DATEVALUE(TEXT(W591,"MM/DD/YY"))), ISNUMBER(Table2[[#This Row],[QC START]])),
                NETWORKDAYS(Table2[[#This Row],[QC START]], DATEVALUE(TEXT(W591,"MM/DD/YY")), Delivered!$Z$3:$Z$8),
                IF(AND(ISNUMBER(DATEVALUE(TEXT(X591,"MM/DD/YY"))), ISNUMBER(Table2[[#This Row],[QC START]])),
                    NETWORKDAYS(Table2[[#This Row],[QC START]], DATEVALUE(TEXT(X591,"MM/DD/YY")), Delivered!$Z$3:$Z$8),
                    "IN QC"
                )
            )-1
        )
    ),
"IN QC"
)</f>
        <v>NO SHIP DATE</v>
      </c>
      <c r="Y591" s="25"/>
      <c r="Z591" s="25"/>
      <c r="AA591" s="45"/>
    </row>
    <row r="592" spans="1:27" hidden="1">
      <c r="A592" s="6"/>
      <c r="B592" s="30"/>
      <c r="D592" s="6" t="str">
        <f>LEFT(Table2[[#This Row],[Project]],6)</f>
        <v/>
      </c>
      <c r="E592" s="13"/>
      <c r="F592" s="13"/>
      <c r="G592" s="17"/>
      <c r="H592" s="13"/>
      <c r="I592" s="13"/>
      <c r="M592" s="20"/>
      <c r="Q592" s="13"/>
      <c r="V592" s="71" t="str">
        <f>IFERROR(
    IF(W592="DONE",
        "QC DONE",
        IF(OR(X592="TBD", ISBLANK(X592)),
            "NO SHIP DATE",
            IF(AND(ISNUMBER(DATEVALUE(TEXT(W592,"MM/DD/YY"))), ISNUMBER(Table2[[#This Row],[QC START]])),
                NETWORKDAYS(Table2[[#This Row],[QC START]], DATEVALUE(TEXT(W592,"MM/DD/YY")), Delivered!$Z$3:$Z$8),
                IF(AND(ISNUMBER(DATEVALUE(TEXT(X592,"MM/DD/YY"))), ISNUMBER(Table2[[#This Row],[QC START]])),
                    NETWORKDAYS(Table2[[#This Row],[QC START]], DATEVALUE(TEXT(X592,"MM/DD/YY")), Delivered!$Z$3:$Z$8),
                    "IN QC"
                )
            )-1
        )
    ),
"IN QC"
)</f>
        <v>NO SHIP DATE</v>
      </c>
      <c r="Y592" s="25"/>
      <c r="Z592" s="25"/>
      <c r="AA592" s="45"/>
    </row>
    <row r="593" spans="1:27" hidden="1">
      <c r="A593" s="6"/>
      <c r="B593" s="30"/>
      <c r="D593" s="6" t="str">
        <f>LEFT(Table2[[#This Row],[Project]],6)</f>
        <v/>
      </c>
      <c r="E593" s="13"/>
      <c r="F593" s="13"/>
      <c r="G593" s="17"/>
      <c r="H593" s="13"/>
      <c r="I593" s="13"/>
      <c r="M593" s="20"/>
      <c r="Q593" s="13"/>
      <c r="V593" s="71" t="str">
        <f>IFERROR(
    IF(W593="DONE",
        "QC DONE",
        IF(OR(X593="TBD", ISBLANK(X593)),
            "NO SHIP DATE",
            IF(AND(ISNUMBER(DATEVALUE(TEXT(W593,"MM/DD/YY"))), ISNUMBER(Table2[[#This Row],[QC START]])),
                NETWORKDAYS(Table2[[#This Row],[QC START]], DATEVALUE(TEXT(W593,"MM/DD/YY")), Delivered!$Z$3:$Z$8),
                IF(AND(ISNUMBER(DATEVALUE(TEXT(X593,"MM/DD/YY"))), ISNUMBER(Table2[[#This Row],[QC START]])),
                    NETWORKDAYS(Table2[[#This Row],[QC START]], DATEVALUE(TEXT(X593,"MM/DD/YY")), Delivered!$Z$3:$Z$8),
                    "IN QC"
                )
            )-1
        )
    ),
"IN QC"
)</f>
        <v>NO SHIP DATE</v>
      </c>
      <c r="Y593" s="25"/>
      <c r="Z593" s="25"/>
      <c r="AA593" s="45"/>
    </row>
    <row r="594" spans="1:27" hidden="1">
      <c r="A594" s="6"/>
      <c r="B594" s="30"/>
      <c r="D594" s="6" t="str">
        <f>LEFT(Table2[[#This Row],[Project]],6)</f>
        <v/>
      </c>
      <c r="E594" s="13"/>
      <c r="F594" s="13"/>
      <c r="G594" s="17"/>
      <c r="H594" s="13"/>
      <c r="I594" s="13"/>
      <c r="M594" s="20"/>
      <c r="Q594" s="13"/>
      <c r="V594" s="71" t="str">
        <f>IFERROR(
    IF(W594="DONE",
        "QC DONE",
        IF(OR(X594="TBD", ISBLANK(X594)),
            "NO SHIP DATE",
            IF(AND(ISNUMBER(DATEVALUE(TEXT(W594,"MM/DD/YY"))), ISNUMBER(Table2[[#This Row],[QC START]])),
                NETWORKDAYS(Table2[[#This Row],[QC START]], DATEVALUE(TEXT(W594,"MM/DD/YY")), Delivered!$Z$3:$Z$8),
                IF(AND(ISNUMBER(DATEVALUE(TEXT(X594,"MM/DD/YY"))), ISNUMBER(Table2[[#This Row],[QC START]])),
                    NETWORKDAYS(Table2[[#This Row],[QC START]], DATEVALUE(TEXT(X594,"MM/DD/YY")), Delivered!$Z$3:$Z$8),
                    "IN QC"
                )
            )-1
        )
    ),
"IN QC"
)</f>
        <v>NO SHIP DATE</v>
      </c>
      <c r="Y594" s="25"/>
      <c r="Z594" s="25"/>
      <c r="AA594" s="45"/>
    </row>
    <row r="595" spans="1:27" hidden="1">
      <c r="A595" s="6"/>
      <c r="B595" s="30"/>
      <c r="D595" s="6" t="str">
        <f>LEFT(Table2[[#This Row],[Project]],6)</f>
        <v/>
      </c>
      <c r="E595" s="13"/>
      <c r="F595" s="13"/>
      <c r="G595" s="17"/>
      <c r="H595" s="13"/>
      <c r="I595" s="13"/>
      <c r="M595" s="20"/>
      <c r="Q595" s="13"/>
      <c r="V595" s="71" t="str">
        <f>IFERROR(
    IF(W595="DONE",
        "QC DONE",
        IF(OR(X595="TBD", ISBLANK(X595)),
            "NO SHIP DATE",
            IF(AND(ISNUMBER(DATEVALUE(TEXT(W595,"MM/DD/YY"))), ISNUMBER(Table2[[#This Row],[QC START]])),
                NETWORKDAYS(Table2[[#This Row],[QC START]], DATEVALUE(TEXT(W595,"MM/DD/YY")), Delivered!$Z$3:$Z$8),
                IF(AND(ISNUMBER(DATEVALUE(TEXT(X595,"MM/DD/YY"))), ISNUMBER(Table2[[#This Row],[QC START]])),
                    NETWORKDAYS(Table2[[#This Row],[QC START]], DATEVALUE(TEXT(X595,"MM/DD/YY")), Delivered!$Z$3:$Z$8),
                    "IN QC"
                )
            )-1
        )
    ),
"IN QC"
)</f>
        <v>NO SHIP DATE</v>
      </c>
      <c r="Y595" s="25"/>
      <c r="Z595" s="25"/>
      <c r="AA595" s="45"/>
    </row>
    <row r="596" spans="1:27" hidden="1">
      <c r="A596" s="6"/>
      <c r="B596" s="30"/>
      <c r="D596" s="6" t="str">
        <f>LEFT(Table2[[#This Row],[Project]],6)</f>
        <v/>
      </c>
      <c r="E596" s="13"/>
      <c r="F596" s="13"/>
      <c r="G596" s="17"/>
      <c r="H596" s="13"/>
      <c r="I596" s="13"/>
      <c r="M596" s="20"/>
      <c r="Q596" s="13"/>
      <c r="V596" s="71" t="str">
        <f>IFERROR(
    IF(W596="DONE",
        "QC DONE",
        IF(OR(X596="TBD", ISBLANK(X596)),
            "NO SHIP DATE",
            IF(AND(ISNUMBER(DATEVALUE(TEXT(W596,"MM/DD/YY"))), ISNUMBER(Table2[[#This Row],[QC START]])),
                NETWORKDAYS(Table2[[#This Row],[QC START]], DATEVALUE(TEXT(W596,"MM/DD/YY")), Delivered!$Z$3:$Z$8),
                IF(AND(ISNUMBER(DATEVALUE(TEXT(X596,"MM/DD/YY"))), ISNUMBER(Table2[[#This Row],[QC START]])),
                    NETWORKDAYS(Table2[[#This Row],[QC START]], DATEVALUE(TEXT(X596,"MM/DD/YY")), Delivered!$Z$3:$Z$8),
                    "IN QC"
                )
            )-1
        )
    ),
"IN QC"
)</f>
        <v>NO SHIP DATE</v>
      </c>
      <c r="Y596" s="25"/>
      <c r="Z596" s="25"/>
      <c r="AA596" s="45"/>
    </row>
    <row r="597" spans="1:27" hidden="1">
      <c r="A597" s="6"/>
      <c r="B597" s="30"/>
      <c r="D597" s="6" t="str">
        <f>LEFT(Table2[[#This Row],[Project]],6)</f>
        <v/>
      </c>
      <c r="E597" s="13"/>
      <c r="F597" s="13"/>
      <c r="G597" s="17"/>
      <c r="H597" s="13"/>
      <c r="I597" s="13"/>
      <c r="M597" s="20"/>
      <c r="Q597" s="13"/>
      <c r="V597" s="71" t="str">
        <f>IFERROR(
    IF(W597="DONE",
        "QC DONE",
        IF(OR(X597="TBD", ISBLANK(X597)),
            "NO SHIP DATE",
            IF(AND(ISNUMBER(DATEVALUE(TEXT(W597,"MM/DD/YY"))), ISNUMBER(Table2[[#This Row],[QC START]])),
                NETWORKDAYS(Table2[[#This Row],[QC START]], DATEVALUE(TEXT(W597,"MM/DD/YY")), Delivered!$Z$3:$Z$8),
                IF(AND(ISNUMBER(DATEVALUE(TEXT(X597,"MM/DD/YY"))), ISNUMBER(Table2[[#This Row],[QC START]])),
                    NETWORKDAYS(Table2[[#This Row],[QC START]], DATEVALUE(TEXT(X597,"MM/DD/YY")), Delivered!$Z$3:$Z$8),
                    "IN QC"
                )
            )-1
        )
    ),
"IN QC"
)</f>
        <v>NO SHIP DATE</v>
      </c>
      <c r="Y597" s="25"/>
      <c r="Z597" s="25"/>
      <c r="AA597" s="45"/>
    </row>
    <row r="598" spans="1:27" hidden="1">
      <c r="A598" s="6"/>
      <c r="B598" s="30"/>
      <c r="D598" s="6" t="str">
        <f>LEFT(Table2[[#This Row],[Project]],6)</f>
        <v/>
      </c>
      <c r="E598" s="13"/>
      <c r="F598" s="13"/>
      <c r="G598" s="17"/>
      <c r="H598" s="13"/>
      <c r="I598" s="13"/>
      <c r="M598" s="20"/>
      <c r="Q598" s="13"/>
      <c r="V598" s="71" t="str">
        <f>IFERROR(
    IF(W598="DONE",
        "QC DONE",
        IF(OR(X598="TBD", ISBLANK(X598)),
            "NO SHIP DATE",
            IF(AND(ISNUMBER(DATEVALUE(TEXT(W598,"MM/DD/YY"))), ISNUMBER(Table2[[#This Row],[QC START]])),
                NETWORKDAYS(Table2[[#This Row],[QC START]], DATEVALUE(TEXT(W598,"MM/DD/YY")), Delivered!$Z$3:$Z$8),
                IF(AND(ISNUMBER(DATEVALUE(TEXT(X598,"MM/DD/YY"))), ISNUMBER(Table2[[#This Row],[QC START]])),
                    NETWORKDAYS(Table2[[#This Row],[QC START]], DATEVALUE(TEXT(X598,"MM/DD/YY")), Delivered!$Z$3:$Z$8),
                    "IN QC"
                )
            )-1
        )
    ),
"IN QC"
)</f>
        <v>NO SHIP DATE</v>
      </c>
      <c r="Y598" s="25"/>
      <c r="Z598" s="25"/>
      <c r="AA598" s="45"/>
    </row>
    <row r="599" spans="1:27" hidden="1">
      <c r="A599" s="6"/>
      <c r="B599" s="30"/>
      <c r="D599" s="6" t="str">
        <f>LEFT(Table2[[#This Row],[Project]],6)</f>
        <v/>
      </c>
      <c r="E599" s="13"/>
      <c r="F599" s="13"/>
      <c r="G599" s="17"/>
      <c r="H599" s="13"/>
      <c r="I599" s="13"/>
      <c r="M599" s="20"/>
      <c r="Q599" s="13"/>
      <c r="V599" s="71" t="str">
        <f>IFERROR(
    IF(W599="DONE",
        "QC DONE",
        IF(OR(X599="TBD", ISBLANK(X599)),
            "NO SHIP DATE",
            IF(AND(ISNUMBER(DATEVALUE(TEXT(W599,"MM/DD/YY"))), ISNUMBER(Table2[[#This Row],[QC START]])),
                NETWORKDAYS(Table2[[#This Row],[QC START]], DATEVALUE(TEXT(W599,"MM/DD/YY")), Delivered!$Z$3:$Z$8),
                IF(AND(ISNUMBER(DATEVALUE(TEXT(X599,"MM/DD/YY"))), ISNUMBER(Table2[[#This Row],[QC START]])),
                    NETWORKDAYS(Table2[[#This Row],[QC START]], DATEVALUE(TEXT(X599,"MM/DD/YY")), Delivered!$Z$3:$Z$8),
                    "IN QC"
                )
            )-1
        )
    ),
"IN QC"
)</f>
        <v>NO SHIP DATE</v>
      </c>
      <c r="Y599" s="25"/>
      <c r="Z599" s="25"/>
      <c r="AA599" s="45"/>
    </row>
    <row r="600" spans="1:27" hidden="1">
      <c r="A600" s="6"/>
      <c r="B600" s="30"/>
      <c r="D600" s="6" t="str">
        <f>LEFT(Table2[[#This Row],[Project]],6)</f>
        <v/>
      </c>
      <c r="E600" s="13"/>
      <c r="F600" s="13"/>
      <c r="G600" s="17"/>
      <c r="H600" s="13"/>
      <c r="I600" s="13"/>
      <c r="M600" s="20"/>
      <c r="Q600" s="13"/>
      <c r="V600" s="71" t="str">
        <f>IFERROR(
    IF(W600="DONE",
        "QC DONE",
        IF(OR(X600="TBD", ISBLANK(X600)),
            "NO SHIP DATE",
            IF(AND(ISNUMBER(DATEVALUE(TEXT(W600,"MM/DD/YY"))), ISNUMBER(Table2[[#This Row],[QC START]])),
                NETWORKDAYS(Table2[[#This Row],[QC START]], DATEVALUE(TEXT(W600,"MM/DD/YY")), Delivered!$Z$3:$Z$8),
                IF(AND(ISNUMBER(DATEVALUE(TEXT(X600,"MM/DD/YY"))), ISNUMBER(Table2[[#This Row],[QC START]])),
                    NETWORKDAYS(Table2[[#This Row],[QC START]], DATEVALUE(TEXT(X600,"MM/DD/YY")), Delivered!$Z$3:$Z$8),
                    "IN QC"
                )
            )-1
        )
    ),
"IN QC"
)</f>
        <v>NO SHIP DATE</v>
      </c>
      <c r="Y600" s="25"/>
      <c r="Z600" s="25"/>
      <c r="AA600" s="45"/>
    </row>
    <row r="601" spans="1:27" hidden="1">
      <c r="A601" s="6"/>
      <c r="B601" s="30"/>
      <c r="D601" s="6" t="str">
        <f>LEFT(Table2[[#This Row],[Project]],6)</f>
        <v/>
      </c>
      <c r="E601" s="13"/>
      <c r="F601" s="13"/>
      <c r="G601" s="17"/>
      <c r="H601" s="13"/>
      <c r="I601" s="13"/>
      <c r="M601" s="20"/>
      <c r="Q601" s="13"/>
      <c r="V601" s="71" t="str">
        <f>IFERROR(
    IF(W601="DONE",
        "QC DONE",
        IF(OR(X601="TBD", ISBLANK(X601)),
            "NO SHIP DATE",
            IF(AND(ISNUMBER(DATEVALUE(TEXT(W601,"MM/DD/YY"))), ISNUMBER(Table2[[#This Row],[QC START]])),
                NETWORKDAYS(Table2[[#This Row],[QC START]], DATEVALUE(TEXT(W601,"MM/DD/YY")), Delivered!$Z$3:$Z$8),
                IF(AND(ISNUMBER(DATEVALUE(TEXT(X601,"MM/DD/YY"))), ISNUMBER(Table2[[#This Row],[QC START]])),
                    NETWORKDAYS(Table2[[#This Row],[QC START]], DATEVALUE(TEXT(X601,"MM/DD/YY")), Delivered!$Z$3:$Z$8),
                    "IN QC"
                )
            )-1
        )
    ),
"IN QC"
)</f>
        <v>NO SHIP DATE</v>
      </c>
      <c r="Y601" s="25"/>
      <c r="Z601" s="25"/>
      <c r="AA601" s="45"/>
    </row>
    <row r="602" spans="1:27" hidden="1">
      <c r="A602" s="6"/>
      <c r="B602" s="30"/>
      <c r="D602" s="6" t="str">
        <f>LEFT(Table2[[#This Row],[Project]],6)</f>
        <v/>
      </c>
      <c r="E602" s="13"/>
      <c r="F602" s="13"/>
      <c r="G602" s="17"/>
      <c r="H602" s="13"/>
      <c r="I602" s="13"/>
      <c r="M602" s="20"/>
      <c r="Q602" s="13"/>
      <c r="V602" s="71" t="str">
        <f>IFERROR(
    IF(W602="DONE",
        "QC DONE",
        IF(OR(X602="TBD", ISBLANK(X602)),
            "NO SHIP DATE",
            IF(AND(ISNUMBER(DATEVALUE(TEXT(W602,"MM/DD/YY"))), ISNUMBER(Table2[[#This Row],[QC START]])),
                NETWORKDAYS(Table2[[#This Row],[QC START]], DATEVALUE(TEXT(W602,"MM/DD/YY")), Delivered!$Z$3:$Z$8),
                IF(AND(ISNUMBER(DATEVALUE(TEXT(X602,"MM/DD/YY"))), ISNUMBER(Table2[[#This Row],[QC START]])),
                    NETWORKDAYS(Table2[[#This Row],[QC START]], DATEVALUE(TEXT(X602,"MM/DD/YY")), Delivered!$Z$3:$Z$8),
                    "IN QC"
                )
            )-1
        )
    ),
"IN QC"
)</f>
        <v>NO SHIP DATE</v>
      </c>
      <c r="Y602" s="25"/>
      <c r="Z602" s="25"/>
      <c r="AA602" s="45"/>
    </row>
    <row r="603" spans="1:27" hidden="1">
      <c r="A603" s="6"/>
      <c r="B603" s="30"/>
      <c r="D603" s="6" t="str">
        <f>LEFT(Table2[[#This Row],[Project]],6)</f>
        <v/>
      </c>
      <c r="E603" s="13"/>
      <c r="F603" s="13"/>
      <c r="G603" s="17"/>
      <c r="H603" s="13"/>
      <c r="I603" s="13"/>
      <c r="M603" s="20"/>
      <c r="Q603" s="13"/>
      <c r="V603" s="71" t="str">
        <f>IFERROR(
    IF(W603="DONE",
        "QC DONE",
        IF(OR(X603="TBD", ISBLANK(X603)),
            "NO SHIP DATE",
            IF(AND(ISNUMBER(DATEVALUE(TEXT(W603,"MM/DD/YY"))), ISNUMBER(Table2[[#This Row],[QC START]])),
                NETWORKDAYS(Table2[[#This Row],[QC START]], DATEVALUE(TEXT(W603,"MM/DD/YY")), Delivered!$Z$3:$Z$8),
                IF(AND(ISNUMBER(DATEVALUE(TEXT(X603,"MM/DD/YY"))), ISNUMBER(Table2[[#This Row],[QC START]])),
                    NETWORKDAYS(Table2[[#This Row],[QC START]], DATEVALUE(TEXT(X603,"MM/DD/YY")), Delivered!$Z$3:$Z$8),
                    "IN QC"
                )
            )-1
        )
    ),
"IN QC"
)</f>
        <v>NO SHIP DATE</v>
      </c>
      <c r="Y603" s="25"/>
      <c r="Z603" s="25"/>
      <c r="AA603" s="45"/>
    </row>
    <row r="604" spans="1:27" hidden="1">
      <c r="A604" s="6"/>
      <c r="B604" s="30"/>
      <c r="D604" s="6" t="str">
        <f>LEFT(Table2[[#This Row],[Project]],6)</f>
        <v/>
      </c>
      <c r="E604" s="13"/>
      <c r="F604" s="13"/>
      <c r="G604" s="17"/>
      <c r="H604" s="13"/>
      <c r="I604" s="13"/>
      <c r="M604" s="20"/>
      <c r="Q604" s="13"/>
      <c r="V604" s="71" t="str">
        <f>IFERROR(
    IF(W604="DONE",
        "QC DONE",
        IF(OR(X604="TBD", ISBLANK(X604)),
            "NO SHIP DATE",
            IF(AND(ISNUMBER(DATEVALUE(TEXT(W604,"MM/DD/YY"))), ISNUMBER(Table2[[#This Row],[QC START]])),
                NETWORKDAYS(Table2[[#This Row],[QC START]], DATEVALUE(TEXT(W604,"MM/DD/YY")), Delivered!$Z$3:$Z$8),
                IF(AND(ISNUMBER(DATEVALUE(TEXT(X604,"MM/DD/YY"))), ISNUMBER(Table2[[#This Row],[QC START]])),
                    NETWORKDAYS(Table2[[#This Row],[QC START]], DATEVALUE(TEXT(X604,"MM/DD/YY")), Delivered!$Z$3:$Z$8),
                    "IN QC"
                )
            )-1
        )
    ),
"IN QC"
)</f>
        <v>NO SHIP DATE</v>
      </c>
      <c r="Y604" s="25"/>
      <c r="Z604" s="25"/>
      <c r="AA604" s="45"/>
    </row>
    <row r="605" spans="1:27" hidden="1">
      <c r="A605" s="6"/>
      <c r="B605" s="30"/>
      <c r="D605" s="6" t="str">
        <f>LEFT(Table2[[#This Row],[Project]],6)</f>
        <v/>
      </c>
      <c r="E605" s="13"/>
      <c r="F605" s="13"/>
      <c r="G605" s="17"/>
      <c r="H605" s="13"/>
      <c r="I605" s="13"/>
      <c r="M605" s="20"/>
      <c r="Q605" s="13"/>
      <c r="V605" s="71" t="str">
        <f>IFERROR(
    IF(W605="DONE",
        "QC DONE",
        IF(OR(X605="TBD", ISBLANK(X605)),
            "NO SHIP DATE",
            IF(AND(ISNUMBER(DATEVALUE(TEXT(W605,"MM/DD/YY"))), ISNUMBER(Table2[[#This Row],[QC START]])),
                NETWORKDAYS(Table2[[#This Row],[QC START]], DATEVALUE(TEXT(W605,"MM/DD/YY")), Delivered!$Z$3:$Z$8),
                IF(AND(ISNUMBER(DATEVALUE(TEXT(X605,"MM/DD/YY"))), ISNUMBER(Table2[[#This Row],[QC START]])),
                    NETWORKDAYS(Table2[[#This Row],[QC START]], DATEVALUE(TEXT(X605,"MM/DD/YY")), Delivered!$Z$3:$Z$8),
                    "IN QC"
                )
            )-1
        )
    ),
"IN QC"
)</f>
        <v>NO SHIP DATE</v>
      </c>
      <c r="Y605" s="25"/>
      <c r="Z605" s="25"/>
      <c r="AA605" s="45"/>
    </row>
    <row r="606" spans="1:27" hidden="1">
      <c r="A606" s="6"/>
      <c r="B606" s="30"/>
      <c r="D606" s="6" t="str">
        <f>LEFT(Table2[[#This Row],[Project]],6)</f>
        <v/>
      </c>
      <c r="E606" s="13"/>
      <c r="F606" s="13"/>
      <c r="G606" s="17"/>
      <c r="H606" s="13"/>
      <c r="I606" s="13"/>
      <c r="M606" s="20"/>
      <c r="Q606" s="13"/>
      <c r="V606" s="71" t="str">
        <f>IFERROR(
    IF(W606="DONE",
        "QC DONE",
        IF(OR(X606="TBD", ISBLANK(X606)),
            "NO SHIP DATE",
            IF(AND(ISNUMBER(DATEVALUE(TEXT(W606,"MM/DD/YY"))), ISNUMBER(Table2[[#This Row],[QC START]])),
                NETWORKDAYS(Table2[[#This Row],[QC START]], DATEVALUE(TEXT(W606,"MM/DD/YY")), Delivered!$Z$3:$Z$8),
                IF(AND(ISNUMBER(DATEVALUE(TEXT(X606,"MM/DD/YY"))), ISNUMBER(Table2[[#This Row],[QC START]])),
                    NETWORKDAYS(Table2[[#This Row],[QC START]], DATEVALUE(TEXT(X606,"MM/DD/YY")), Delivered!$Z$3:$Z$8),
                    "IN QC"
                )
            )-1
        )
    ),
"IN QC"
)</f>
        <v>NO SHIP DATE</v>
      </c>
      <c r="Y606" s="25"/>
      <c r="Z606" s="25"/>
      <c r="AA606" s="45"/>
    </row>
    <row r="607" spans="1:27" hidden="1">
      <c r="A607" s="6"/>
      <c r="B607" s="30"/>
      <c r="D607" s="6" t="str">
        <f>LEFT(Table2[[#This Row],[Project]],6)</f>
        <v/>
      </c>
      <c r="E607" s="13"/>
      <c r="F607" s="13"/>
      <c r="G607" s="17"/>
      <c r="H607" s="13"/>
      <c r="I607" s="13"/>
      <c r="M607" s="20"/>
      <c r="Q607" s="13"/>
      <c r="V607" s="71" t="str">
        <f>IFERROR(
    IF(W607="DONE",
        "QC DONE",
        IF(OR(X607="TBD", ISBLANK(X607)),
            "NO SHIP DATE",
            IF(AND(ISNUMBER(DATEVALUE(TEXT(W607,"MM/DD/YY"))), ISNUMBER(Table2[[#This Row],[QC START]])),
                NETWORKDAYS(Table2[[#This Row],[QC START]], DATEVALUE(TEXT(W607,"MM/DD/YY")), Delivered!$Z$3:$Z$8),
                IF(AND(ISNUMBER(DATEVALUE(TEXT(X607,"MM/DD/YY"))), ISNUMBER(Table2[[#This Row],[QC START]])),
                    NETWORKDAYS(Table2[[#This Row],[QC START]], DATEVALUE(TEXT(X607,"MM/DD/YY")), Delivered!$Z$3:$Z$8),
                    "IN QC"
                )
            )-1
        )
    ),
"IN QC"
)</f>
        <v>NO SHIP DATE</v>
      </c>
      <c r="Y607" s="25"/>
      <c r="Z607" s="25"/>
      <c r="AA607" s="45"/>
    </row>
    <row r="608" spans="1:27" hidden="1">
      <c r="A608" s="6"/>
      <c r="B608" s="30"/>
      <c r="D608" s="6" t="str">
        <f>LEFT(Table2[[#This Row],[Project]],6)</f>
        <v/>
      </c>
      <c r="E608" s="13"/>
      <c r="F608" s="13"/>
      <c r="G608" s="17"/>
      <c r="H608" s="13"/>
      <c r="I608" s="13"/>
      <c r="M608" s="20"/>
      <c r="Q608" s="13"/>
      <c r="V608" s="71" t="str">
        <f>IFERROR(
    IF(W608="DONE",
        "QC DONE",
        IF(OR(X608="TBD", ISBLANK(X608)),
            "NO SHIP DATE",
            IF(AND(ISNUMBER(DATEVALUE(TEXT(W608,"MM/DD/YY"))), ISNUMBER(Table2[[#This Row],[QC START]])),
                NETWORKDAYS(Table2[[#This Row],[QC START]], DATEVALUE(TEXT(W608,"MM/DD/YY")), Delivered!$Z$3:$Z$8),
                IF(AND(ISNUMBER(DATEVALUE(TEXT(X608,"MM/DD/YY"))), ISNUMBER(Table2[[#This Row],[QC START]])),
                    NETWORKDAYS(Table2[[#This Row],[QC START]], DATEVALUE(TEXT(X608,"MM/DD/YY")), Delivered!$Z$3:$Z$8),
                    "IN QC"
                )
            )-1
        )
    ),
"IN QC"
)</f>
        <v>NO SHIP DATE</v>
      </c>
      <c r="Y608" s="25"/>
      <c r="Z608" s="25"/>
      <c r="AA608" s="45"/>
    </row>
    <row r="609" spans="1:27" hidden="1">
      <c r="A609" s="6"/>
      <c r="B609" s="30"/>
      <c r="D609" s="6" t="str">
        <f>LEFT(Table2[[#This Row],[Project]],6)</f>
        <v/>
      </c>
      <c r="E609" s="13"/>
      <c r="F609" s="13"/>
      <c r="G609" s="17"/>
      <c r="H609" s="13"/>
      <c r="I609" s="13"/>
      <c r="M609" s="20"/>
      <c r="Q609" s="13"/>
      <c r="V609" s="71" t="str">
        <f>IFERROR(
    IF(W609="DONE",
        "QC DONE",
        IF(OR(X609="TBD", ISBLANK(X609)),
            "NO SHIP DATE",
            IF(AND(ISNUMBER(DATEVALUE(TEXT(W609,"MM/DD/YY"))), ISNUMBER(Table2[[#This Row],[QC START]])),
                NETWORKDAYS(Table2[[#This Row],[QC START]], DATEVALUE(TEXT(W609,"MM/DD/YY")), Delivered!$Z$3:$Z$8),
                IF(AND(ISNUMBER(DATEVALUE(TEXT(X609,"MM/DD/YY"))), ISNUMBER(Table2[[#This Row],[QC START]])),
                    NETWORKDAYS(Table2[[#This Row],[QC START]], DATEVALUE(TEXT(X609,"MM/DD/YY")), Delivered!$Z$3:$Z$8),
                    "IN QC"
                )
            )-1
        )
    ),
"IN QC"
)</f>
        <v>NO SHIP DATE</v>
      </c>
      <c r="Y609" s="25"/>
      <c r="Z609" s="25"/>
      <c r="AA609" s="45"/>
    </row>
    <row r="610" spans="1:27" hidden="1">
      <c r="A610" s="6"/>
      <c r="B610" s="30"/>
      <c r="D610" s="6" t="str">
        <f>LEFT(Table2[[#This Row],[Project]],6)</f>
        <v/>
      </c>
      <c r="E610" s="13"/>
      <c r="F610" s="13"/>
      <c r="G610" s="17"/>
      <c r="H610" s="13"/>
      <c r="I610" s="13"/>
      <c r="M610" s="20"/>
      <c r="Q610" s="13"/>
      <c r="V610" s="71" t="str">
        <f>IFERROR(
    IF(W610="DONE",
        "QC DONE",
        IF(OR(X610="TBD", ISBLANK(X610)),
            "NO SHIP DATE",
            IF(AND(ISNUMBER(DATEVALUE(TEXT(W610,"MM/DD/YY"))), ISNUMBER(Table2[[#This Row],[QC START]])),
                NETWORKDAYS(Table2[[#This Row],[QC START]], DATEVALUE(TEXT(W610,"MM/DD/YY")), Delivered!$Z$3:$Z$8),
                IF(AND(ISNUMBER(DATEVALUE(TEXT(X610,"MM/DD/YY"))), ISNUMBER(Table2[[#This Row],[QC START]])),
                    NETWORKDAYS(Table2[[#This Row],[QC START]], DATEVALUE(TEXT(X610,"MM/DD/YY")), Delivered!$Z$3:$Z$8),
                    "IN QC"
                )
            )-1
        )
    ),
"IN QC"
)</f>
        <v>NO SHIP DATE</v>
      </c>
      <c r="Y610" s="25"/>
      <c r="Z610" s="25"/>
      <c r="AA610" s="45"/>
    </row>
    <row r="611" spans="1:27" hidden="1">
      <c r="A611" s="6"/>
      <c r="B611" s="30"/>
      <c r="D611" s="6" t="str">
        <f>LEFT(Table2[[#This Row],[Project]],6)</f>
        <v/>
      </c>
      <c r="E611" s="13"/>
      <c r="F611" s="13"/>
      <c r="G611" s="17"/>
      <c r="H611" s="13"/>
      <c r="I611" s="13"/>
      <c r="M611" s="20"/>
      <c r="Q611" s="13"/>
      <c r="V611" s="71" t="str">
        <f>IFERROR(
    IF(W611="DONE",
        "QC DONE",
        IF(OR(X611="TBD", ISBLANK(X611)),
            "NO SHIP DATE",
            IF(AND(ISNUMBER(DATEVALUE(TEXT(W611,"MM/DD/YY"))), ISNUMBER(Table2[[#This Row],[QC START]])),
                NETWORKDAYS(Table2[[#This Row],[QC START]], DATEVALUE(TEXT(W611,"MM/DD/YY")), Delivered!$Z$3:$Z$8),
                IF(AND(ISNUMBER(DATEVALUE(TEXT(X611,"MM/DD/YY"))), ISNUMBER(Table2[[#This Row],[QC START]])),
                    NETWORKDAYS(Table2[[#This Row],[QC START]], DATEVALUE(TEXT(X611,"MM/DD/YY")), Delivered!$Z$3:$Z$8),
                    "IN QC"
                )
            )-1
        )
    ),
"IN QC"
)</f>
        <v>NO SHIP DATE</v>
      </c>
      <c r="Y611" s="25"/>
      <c r="Z611" s="25"/>
      <c r="AA611" s="45"/>
    </row>
    <row r="612" spans="1:27" hidden="1">
      <c r="A612" s="6"/>
      <c r="B612" s="30"/>
      <c r="D612" s="6" t="str">
        <f>LEFT(Table2[[#This Row],[Project]],6)</f>
        <v/>
      </c>
      <c r="E612" s="13"/>
      <c r="F612" s="13"/>
      <c r="G612" s="17"/>
      <c r="H612" s="13"/>
      <c r="I612" s="13"/>
      <c r="M612" s="20"/>
      <c r="Q612" s="13"/>
      <c r="V612" s="71" t="str">
        <f>IFERROR(
    IF(W612="DONE",
        "QC DONE",
        IF(OR(X612="TBD", ISBLANK(X612)),
            "NO SHIP DATE",
            IF(AND(ISNUMBER(DATEVALUE(TEXT(W612,"MM/DD/YY"))), ISNUMBER(Table2[[#This Row],[QC START]])),
                NETWORKDAYS(Table2[[#This Row],[QC START]], DATEVALUE(TEXT(W612,"MM/DD/YY")), Delivered!$Z$3:$Z$8),
                IF(AND(ISNUMBER(DATEVALUE(TEXT(X612,"MM/DD/YY"))), ISNUMBER(Table2[[#This Row],[QC START]])),
                    NETWORKDAYS(Table2[[#This Row],[QC START]], DATEVALUE(TEXT(X612,"MM/DD/YY")), Delivered!$Z$3:$Z$8),
                    "IN QC"
                )
            )-1
        )
    ),
"IN QC"
)</f>
        <v>NO SHIP DATE</v>
      </c>
      <c r="Y612" s="25"/>
      <c r="Z612" s="25"/>
      <c r="AA612" s="45"/>
    </row>
    <row r="613" spans="1:27" hidden="1">
      <c r="A613" s="6"/>
      <c r="B613" s="30"/>
      <c r="D613" s="6" t="str">
        <f>LEFT(Table2[[#This Row],[Project]],6)</f>
        <v/>
      </c>
      <c r="E613" s="13"/>
      <c r="F613" s="13"/>
      <c r="G613" s="17"/>
      <c r="H613" s="13"/>
      <c r="I613" s="13"/>
      <c r="M613" s="20"/>
      <c r="Q613" s="13"/>
      <c r="V613" s="71" t="str">
        <f>IFERROR(
    IF(W613="DONE",
        "QC DONE",
        IF(OR(X613="TBD", ISBLANK(X613)),
            "NO SHIP DATE",
            IF(AND(ISNUMBER(DATEVALUE(TEXT(W613,"MM/DD/YY"))), ISNUMBER(Table2[[#This Row],[QC START]])),
                NETWORKDAYS(Table2[[#This Row],[QC START]], DATEVALUE(TEXT(W613,"MM/DD/YY")), Delivered!$Z$3:$Z$8),
                IF(AND(ISNUMBER(DATEVALUE(TEXT(X613,"MM/DD/YY"))), ISNUMBER(Table2[[#This Row],[QC START]])),
                    NETWORKDAYS(Table2[[#This Row],[QC START]], DATEVALUE(TEXT(X613,"MM/DD/YY")), Delivered!$Z$3:$Z$8),
                    "IN QC"
                )
            )-1
        )
    ),
"IN QC"
)</f>
        <v>NO SHIP DATE</v>
      </c>
      <c r="Y613" s="25"/>
      <c r="Z613" s="25"/>
      <c r="AA613" s="45"/>
    </row>
    <row r="614" spans="1:27" hidden="1">
      <c r="A614" s="6"/>
      <c r="B614" s="30"/>
      <c r="D614" s="6" t="str">
        <f>LEFT(Table2[[#This Row],[Project]],6)</f>
        <v/>
      </c>
      <c r="E614" s="13"/>
      <c r="F614" s="13"/>
      <c r="G614" s="17"/>
      <c r="H614" s="13"/>
      <c r="I614" s="13"/>
      <c r="M614" s="20"/>
      <c r="Q614" s="13"/>
      <c r="V614" s="71" t="str">
        <f>IFERROR(
    IF(W614="DONE",
        "QC DONE",
        IF(OR(X614="TBD", ISBLANK(X614)),
            "NO SHIP DATE",
            IF(AND(ISNUMBER(DATEVALUE(TEXT(W614,"MM/DD/YY"))), ISNUMBER(Table2[[#This Row],[QC START]])),
                NETWORKDAYS(Table2[[#This Row],[QC START]], DATEVALUE(TEXT(W614,"MM/DD/YY")), Delivered!$Z$3:$Z$8),
                IF(AND(ISNUMBER(DATEVALUE(TEXT(X614,"MM/DD/YY"))), ISNUMBER(Table2[[#This Row],[QC START]])),
                    NETWORKDAYS(Table2[[#This Row],[QC START]], DATEVALUE(TEXT(X614,"MM/DD/YY")), Delivered!$Z$3:$Z$8),
                    "IN QC"
                )
            )-1
        )
    ),
"IN QC"
)</f>
        <v>NO SHIP DATE</v>
      </c>
      <c r="Y614" s="25"/>
      <c r="Z614" s="25"/>
      <c r="AA614" s="45"/>
    </row>
    <row r="615" spans="1:27" hidden="1">
      <c r="A615" s="6"/>
      <c r="B615" s="30"/>
      <c r="D615" s="6" t="str">
        <f>LEFT(Table2[[#This Row],[Project]],6)</f>
        <v/>
      </c>
      <c r="E615" s="13"/>
      <c r="F615" s="13"/>
      <c r="G615" s="17"/>
      <c r="H615" s="13"/>
      <c r="I615" s="13"/>
      <c r="M615" s="20"/>
      <c r="Q615" s="13"/>
      <c r="V615" s="71" t="str">
        <f>IFERROR(
    IF(W615="DONE",
        "QC DONE",
        IF(OR(X615="TBD", ISBLANK(X615)),
            "NO SHIP DATE",
            IF(AND(ISNUMBER(DATEVALUE(TEXT(W615,"MM/DD/YY"))), ISNUMBER(Table2[[#This Row],[QC START]])),
                NETWORKDAYS(Table2[[#This Row],[QC START]], DATEVALUE(TEXT(W615,"MM/DD/YY")), Delivered!$Z$3:$Z$8),
                IF(AND(ISNUMBER(DATEVALUE(TEXT(X615,"MM/DD/YY"))), ISNUMBER(Table2[[#This Row],[QC START]])),
                    NETWORKDAYS(Table2[[#This Row],[QC START]], DATEVALUE(TEXT(X615,"MM/DD/YY")), Delivered!$Z$3:$Z$8),
                    "IN QC"
                )
            )-1
        )
    ),
"IN QC"
)</f>
        <v>NO SHIP DATE</v>
      </c>
      <c r="Y615" s="25"/>
      <c r="Z615" s="25"/>
      <c r="AA615" s="45"/>
    </row>
    <row r="616" spans="1:27" hidden="1">
      <c r="A616" s="6"/>
      <c r="B616" s="30"/>
      <c r="D616" s="6" t="str">
        <f>LEFT(Table2[[#This Row],[Project]],6)</f>
        <v/>
      </c>
      <c r="E616" s="13"/>
      <c r="F616" s="13"/>
      <c r="G616" s="17"/>
      <c r="H616" s="13"/>
      <c r="I616" s="13"/>
      <c r="M616" s="20"/>
      <c r="Q616" s="13"/>
      <c r="V616" s="71" t="str">
        <f>IFERROR(
    IF(W616="DONE",
        "QC DONE",
        IF(OR(X616="TBD", ISBLANK(X616)),
            "NO SHIP DATE",
            IF(AND(ISNUMBER(DATEVALUE(TEXT(W616,"MM/DD/YY"))), ISNUMBER(Table2[[#This Row],[QC START]])),
                NETWORKDAYS(Table2[[#This Row],[QC START]], DATEVALUE(TEXT(W616,"MM/DD/YY")), Delivered!$Z$3:$Z$8),
                IF(AND(ISNUMBER(DATEVALUE(TEXT(X616,"MM/DD/YY"))), ISNUMBER(Table2[[#This Row],[QC START]])),
                    NETWORKDAYS(Table2[[#This Row],[QC START]], DATEVALUE(TEXT(X616,"MM/DD/YY")), Delivered!$Z$3:$Z$8),
                    "IN QC"
                )
            )-1
        )
    ),
"IN QC"
)</f>
        <v>NO SHIP DATE</v>
      </c>
      <c r="Y616" s="25"/>
      <c r="Z616" s="25"/>
      <c r="AA616" s="45"/>
    </row>
    <row r="617" spans="1:27" hidden="1">
      <c r="A617" s="6"/>
      <c r="B617" s="30"/>
      <c r="D617" s="6" t="str">
        <f>LEFT(Table2[[#This Row],[Project]],6)</f>
        <v/>
      </c>
      <c r="E617" s="13"/>
      <c r="F617" s="13"/>
      <c r="G617" s="17"/>
      <c r="H617" s="13"/>
      <c r="I617" s="13"/>
      <c r="M617" s="20"/>
      <c r="Q617" s="13"/>
      <c r="V617" s="71" t="str">
        <f>IFERROR(
    IF(W617="DONE",
        "QC DONE",
        IF(OR(X617="TBD", ISBLANK(X617)),
            "NO SHIP DATE",
            IF(AND(ISNUMBER(DATEVALUE(TEXT(W617,"MM/DD/YY"))), ISNUMBER(Table2[[#This Row],[QC START]])),
                NETWORKDAYS(Table2[[#This Row],[QC START]], DATEVALUE(TEXT(W617,"MM/DD/YY")), Delivered!$Z$3:$Z$8),
                IF(AND(ISNUMBER(DATEVALUE(TEXT(X617,"MM/DD/YY"))), ISNUMBER(Table2[[#This Row],[QC START]])),
                    NETWORKDAYS(Table2[[#This Row],[QC START]], DATEVALUE(TEXT(X617,"MM/DD/YY")), Delivered!$Z$3:$Z$8),
                    "IN QC"
                )
            )-1
        )
    ),
"IN QC"
)</f>
        <v>NO SHIP DATE</v>
      </c>
      <c r="Y617" s="25"/>
      <c r="Z617" s="25"/>
      <c r="AA617" s="45"/>
    </row>
    <row r="618" spans="1:27" hidden="1">
      <c r="A618" s="6"/>
      <c r="B618" s="30"/>
      <c r="D618" s="6" t="str">
        <f>LEFT(Table2[[#This Row],[Project]],6)</f>
        <v/>
      </c>
      <c r="E618" s="13"/>
      <c r="F618" s="13"/>
      <c r="G618" s="17"/>
      <c r="H618" s="13"/>
      <c r="I618" s="13"/>
      <c r="M618" s="20"/>
      <c r="Q618" s="13"/>
      <c r="V618" s="71" t="str">
        <f>IFERROR(
    IF(W618="DONE",
        "QC DONE",
        IF(OR(X618="TBD", ISBLANK(X618)),
            "NO SHIP DATE",
            IF(AND(ISNUMBER(DATEVALUE(TEXT(W618,"MM/DD/YY"))), ISNUMBER(Table2[[#This Row],[QC START]])),
                NETWORKDAYS(Table2[[#This Row],[QC START]], DATEVALUE(TEXT(W618,"MM/DD/YY")), Delivered!$Z$3:$Z$8),
                IF(AND(ISNUMBER(DATEVALUE(TEXT(X618,"MM/DD/YY"))), ISNUMBER(Table2[[#This Row],[QC START]])),
                    NETWORKDAYS(Table2[[#This Row],[QC START]], DATEVALUE(TEXT(X618,"MM/DD/YY")), Delivered!$Z$3:$Z$8),
                    "IN QC"
                )
            )-1
        )
    ),
"IN QC"
)</f>
        <v>NO SHIP DATE</v>
      </c>
      <c r="Y618" s="25"/>
      <c r="Z618" s="25"/>
      <c r="AA618" s="45"/>
    </row>
    <row r="619" spans="1:27" hidden="1">
      <c r="A619" s="6"/>
      <c r="B619" s="30"/>
      <c r="D619" s="6" t="str">
        <f>LEFT(Table2[[#This Row],[Project]],6)</f>
        <v/>
      </c>
      <c r="E619" s="13"/>
      <c r="F619" s="13"/>
      <c r="G619" s="17"/>
      <c r="H619" s="13"/>
      <c r="I619" s="13"/>
      <c r="M619" s="20"/>
      <c r="Q619" s="13"/>
      <c r="V619" s="71" t="str">
        <f>IFERROR(
    IF(W619="DONE",
        "QC DONE",
        IF(OR(X619="TBD", ISBLANK(X619)),
            "NO SHIP DATE",
            IF(AND(ISNUMBER(DATEVALUE(TEXT(W619,"MM/DD/YY"))), ISNUMBER(Table2[[#This Row],[QC START]])),
                NETWORKDAYS(Table2[[#This Row],[QC START]], DATEVALUE(TEXT(W619,"MM/DD/YY")), Delivered!$Z$3:$Z$8),
                IF(AND(ISNUMBER(DATEVALUE(TEXT(X619,"MM/DD/YY"))), ISNUMBER(Table2[[#This Row],[QC START]])),
                    NETWORKDAYS(Table2[[#This Row],[QC START]], DATEVALUE(TEXT(X619,"MM/DD/YY")), Delivered!$Z$3:$Z$8),
                    "IN QC"
                )
            )-1
        )
    ),
"IN QC"
)</f>
        <v>NO SHIP DATE</v>
      </c>
      <c r="Y619" s="25"/>
      <c r="Z619" s="25"/>
      <c r="AA619" s="45"/>
    </row>
    <row r="620" spans="1:27" hidden="1">
      <c r="A620" s="6"/>
      <c r="B620" s="30"/>
      <c r="D620" s="6" t="str">
        <f>LEFT(Table2[[#This Row],[Project]],6)</f>
        <v/>
      </c>
      <c r="E620" s="13"/>
      <c r="F620" s="13"/>
      <c r="G620" s="17"/>
      <c r="H620" s="13"/>
      <c r="I620" s="13"/>
      <c r="M620" s="20"/>
      <c r="Q620" s="13"/>
      <c r="V620" s="71" t="str">
        <f>IFERROR(
    IF(W620="DONE",
        "QC DONE",
        IF(OR(X620="TBD", ISBLANK(X620)),
            "NO SHIP DATE",
            IF(AND(ISNUMBER(DATEVALUE(TEXT(W620,"MM/DD/YY"))), ISNUMBER(Table2[[#This Row],[QC START]])),
                NETWORKDAYS(Table2[[#This Row],[QC START]], DATEVALUE(TEXT(W620,"MM/DD/YY")), Delivered!$Z$3:$Z$8),
                IF(AND(ISNUMBER(DATEVALUE(TEXT(X620,"MM/DD/YY"))), ISNUMBER(Table2[[#This Row],[QC START]])),
                    NETWORKDAYS(Table2[[#This Row],[QC START]], DATEVALUE(TEXT(X620,"MM/DD/YY")), Delivered!$Z$3:$Z$8),
                    "IN QC"
                )
            )-1
        )
    ),
"IN QC"
)</f>
        <v>NO SHIP DATE</v>
      </c>
      <c r="Y620" s="25"/>
      <c r="Z620" s="25"/>
      <c r="AA620" s="45"/>
    </row>
    <row r="621" spans="1:27" hidden="1">
      <c r="A621" s="6"/>
      <c r="B621" s="30"/>
      <c r="D621" s="6" t="str">
        <f>LEFT(Table2[[#This Row],[Project]],6)</f>
        <v/>
      </c>
      <c r="E621" s="13"/>
      <c r="F621" s="13"/>
      <c r="G621" s="17"/>
      <c r="H621" s="13"/>
      <c r="I621" s="13"/>
      <c r="M621" s="20"/>
      <c r="Q621" s="13"/>
      <c r="V621" s="71" t="str">
        <f>IFERROR(
    IF(W621="DONE",
        "QC DONE",
        IF(OR(X621="TBD", ISBLANK(X621)),
            "NO SHIP DATE",
            IF(AND(ISNUMBER(DATEVALUE(TEXT(W621,"MM/DD/YY"))), ISNUMBER(Table2[[#This Row],[QC START]])),
                NETWORKDAYS(Table2[[#This Row],[QC START]], DATEVALUE(TEXT(W621,"MM/DD/YY")), Delivered!$Z$3:$Z$8),
                IF(AND(ISNUMBER(DATEVALUE(TEXT(X621,"MM/DD/YY"))), ISNUMBER(Table2[[#This Row],[QC START]])),
                    NETWORKDAYS(Table2[[#This Row],[QC START]], DATEVALUE(TEXT(X621,"MM/DD/YY")), Delivered!$Z$3:$Z$8),
                    "IN QC"
                )
            )-1
        )
    ),
"IN QC"
)</f>
        <v>NO SHIP DATE</v>
      </c>
      <c r="Y621" s="25"/>
      <c r="Z621" s="25"/>
      <c r="AA621" s="45"/>
    </row>
    <row r="622" spans="1:27" hidden="1">
      <c r="A622" s="6"/>
      <c r="B622" s="30"/>
      <c r="D622" s="6" t="str">
        <f>LEFT(Table2[[#This Row],[Project]],6)</f>
        <v/>
      </c>
      <c r="E622" s="13"/>
      <c r="F622" s="13"/>
      <c r="G622" s="17"/>
      <c r="H622" s="13"/>
      <c r="I622" s="13"/>
      <c r="M622" s="20"/>
      <c r="Q622" s="13"/>
      <c r="V622" s="71" t="str">
        <f>IFERROR(
    IF(W622="DONE",
        "QC DONE",
        IF(OR(X622="TBD", ISBLANK(X622)),
            "NO SHIP DATE",
            IF(AND(ISNUMBER(DATEVALUE(TEXT(W622,"MM/DD/YY"))), ISNUMBER(Table2[[#This Row],[QC START]])),
                NETWORKDAYS(Table2[[#This Row],[QC START]], DATEVALUE(TEXT(W622,"MM/DD/YY")), Delivered!$Z$3:$Z$8),
                IF(AND(ISNUMBER(DATEVALUE(TEXT(X622,"MM/DD/YY"))), ISNUMBER(Table2[[#This Row],[QC START]])),
                    NETWORKDAYS(Table2[[#This Row],[QC START]], DATEVALUE(TEXT(X622,"MM/DD/YY")), Delivered!$Z$3:$Z$8),
                    "IN QC"
                )
            )-1
        )
    ),
"IN QC"
)</f>
        <v>NO SHIP DATE</v>
      </c>
      <c r="Y622" s="25"/>
      <c r="Z622" s="25"/>
      <c r="AA622" s="45"/>
    </row>
    <row r="623" spans="1:27" hidden="1">
      <c r="A623" s="6"/>
      <c r="B623" s="30"/>
      <c r="D623" s="6" t="str">
        <f>LEFT(Table2[[#This Row],[Project]],6)</f>
        <v/>
      </c>
      <c r="E623" s="13"/>
      <c r="F623" s="13"/>
      <c r="G623" s="17"/>
      <c r="H623" s="13"/>
      <c r="I623" s="13"/>
      <c r="M623" s="20"/>
      <c r="Q623" s="13"/>
      <c r="V623" s="71" t="str">
        <f>IFERROR(
    IF(W623="DONE",
        "QC DONE",
        IF(OR(X623="TBD", ISBLANK(X623)),
            "NO SHIP DATE",
            IF(AND(ISNUMBER(DATEVALUE(TEXT(W623,"MM/DD/YY"))), ISNUMBER(Table2[[#This Row],[QC START]])),
                NETWORKDAYS(Table2[[#This Row],[QC START]], DATEVALUE(TEXT(W623,"MM/DD/YY")), Delivered!$Z$3:$Z$8),
                IF(AND(ISNUMBER(DATEVALUE(TEXT(X623,"MM/DD/YY"))), ISNUMBER(Table2[[#This Row],[QC START]])),
                    NETWORKDAYS(Table2[[#This Row],[QC START]], DATEVALUE(TEXT(X623,"MM/DD/YY")), Delivered!$Z$3:$Z$8),
                    "IN QC"
                )
            )-1
        )
    ),
"IN QC"
)</f>
        <v>NO SHIP DATE</v>
      </c>
      <c r="Y623" s="25"/>
      <c r="Z623" s="25"/>
      <c r="AA623" s="45"/>
    </row>
    <row r="624" spans="1:27" hidden="1">
      <c r="A624" s="6"/>
      <c r="B624" s="30"/>
      <c r="D624" s="6" t="str">
        <f>LEFT(Table2[[#This Row],[Project]],6)</f>
        <v/>
      </c>
      <c r="E624" s="13"/>
      <c r="F624" s="13"/>
      <c r="G624" s="17"/>
      <c r="H624" s="13"/>
      <c r="I624" s="13"/>
      <c r="M624" s="20"/>
      <c r="Q624" s="13"/>
      <c r="V624" s="71" t="str">
        <f>IFERROR(
    IF(W624="DONE",
        "QC DONE",
        IF(OR(X624="TBD", ISBLANK(X624)),
            "NO SHIP DATE",
            IF(AND(ISNUMBER(DATEVALUE(TEXT(W624,"MM/DD/YY"))), ISNUMBER(Table2[[#This Row],[QC START]])),
                NETWORKDAYS(Table2[[#This Row],[QC START]], DATEVALUE(TEXT(W624,"MM/DD/YY")), Delivered!$Z$3:$Z$8),
                IF(AND(ISNUMBER(DATEVALUE(TEXT(X624,"MM/DD/YY"))), ISNUMBER(Table2[[#This Row],[QC START]])),
                    NETWORKDAYS(Table2[[#This Row],[QC START]], DATEVALUE(TEXT(X624,"MM/DD/YY")), Delivered!$Z$3:$Z$8),
                    "IN QC"
                )
            )-1
        )
    ),
"IN QC"
)</f>
        <v>NO SHIP DATE</v>
      </c>
      <c r="Y624" s="25"/>
      <c r="Z624" s="25"/>
      <c r="AA624" s="45"/>
    </row>
    <row r="625" spans="1:27" hidden="1">
      <c r="A625" s="6"/>
      <c r="B625" s="30"/>
      <c r="D625" s="6" t="str">
        <f>LEFT(Table2[[#This Row],[Project]],6)</f>
        <v/>
      </c>
      <c r="E625" s="13"/>
      <c r="F625" s="13"/>
      <c r="G625" s="17"/>
      <c r="H625" s="13"/>
      <c r="I625" s="13"/>
      <c r="M625" s="20"/>
      <c r="Q625" s="13"/>
      <c r="V625" s="71" t="str">
        <f>IFERROR(
    IF(W625="DONE",
        "QC DONE",
        IF(OR(X625="TBD", ISBLANK(X625)),
            "NO SHIP DATE",
            IF(AND(ISNUMBER(DATEVALUE(TEXT(W625,"MM/DD/YY"))), ISNUMBER(Table2[[#This Row],[QC START]])),
                NETWORKDAYS(Table2[[#This Row],[QC START]], DATEVALUE(TEXT(W625,"MM/DD/YY")), Delivered!$Z$3:$Z$8),
                IF(AND(ISNUMBER(DATEVALUE(TEXT(X625,"MM/DD/YY"))), ISNUMBER(Table2[[#This Row],[QC START]])),
                    NETWORKDAYS(Table2[[#This Row],[QC START]], DATEVALUE(TEXT(X625,"MM/DD/YY")), Delivered!$Z$3:$Z$8),
                    "IN QC"
                )
            )-1
        )
    ),
"IN QC"
)</f>
        <v>NO SHIP DATE</v>
      </c>
      <c r="Y625" s="25"/>
      <c r="Z625" s="25"/>
      <c r="AA625" s="45"/>
    </row>
    <row r="626" spans="1:27" hidden="1">
      <c r="A626" s="6"/>
      <c r="B626" s="30"/>
      <c r="D626" s="6" t="str">
        <f>LEFT(Table2[[#This Row],[Project]],6)</f>
        <v/>
      </c>
      <c r="E626" s="13"/>
      <c r="F626" s="13"/>
      <c r="G626" s="17"/>
      <c r="H626" s="13"/>
      <c r="I626" s="13"/>
      <c r="M626" s="20"/>
      <c r="Q626" s="13"/>
      <c r="V626" s="71" t="str">
        <f>IFERROR(
    IF(W626="DONE",
        "QC DONE",
        IF(OR(X626="TBD", ISBLANK(X626)),
            "NO SHIP DATE",
            IF(AND(ISNUMBER(DATEVALUE(TEXT(W626,"MM/DD/YY"))), ISNUMBER(Table2[[#This Row],[QC START]])),
                NETWORKDAYS(Table2[[#This Row],[QC START]], DATEVALUE(TEXT(W626,"MM/DD/YY")), Delivered!$Z$3:$Z$8),
                IF(AND(ISNUMBER(DATEVALUE(TEXT(X626,"MM/DD/YY"))), ISNUMBER(Table2[[#This Row],[QC START]])),
                    NETWORKDAYS(Table2[[#This Row],[QC START]], DATEVALUE(TEXT(X626,"MM/DD/YY")), Delivered!$Z$3:$Z$8),
                    "IN QC"
                )
            )-1
        )
    ),
"IN QC"
)</f>
        <v>NO SHIP DATE</v>
      </c>
      <c r="Y626" s="25"/>
      <c r="Z626" s="25"/>
      <c r="AA626" s="45"/>
    </row>
    <row r="627" spans="1:27" hidden="1">
      <c r="A627" s="6"/>
      <c r="B627" s="30"/>
      <c r="D627" s="6" t="str">
        <f>LEFT(Table2[[#This Row],[Project]],6)</f>
        <v/>
      </c>
      <c r="E627" s="13"/>
      <c r="F627" s="13"/>
      <c r="G627" s="17"/>
      <c r="H627" s="13"/>
      <c r="I627" s="13"/>
      <c r="M627" s="20"/>
      <c r="Q627" s="13"/>
      <c r="V627" s="71" t="str">
        <f>IFERROR(
    IF(W627="DONE",
        "QC DONE",
        IF(OR(X627="TBD", ISBLANK(X627)),
            "NO SHIP DATE",
            IF(AND(ISNUMBER(DATEVALUE(TEXT(W627,"MM/DD/YY"))), ISNUMBER(Table2[[#This Row],[QC START]])),
                NETWORKDAYS(Table2[[#This Row],[QC START]], DATEVALUE(TEXT(W627,"MM/DD/YY")), Delivered!$Z$3:$Z$8),
                IF(AND(ISNUMBER(DATEVALUE(TEXT(X627,"MM/DD/YY"))), ISNUMBER(Table2[[#This Row],[QC START]])),
                    NETWORKDAYS(Table2[[#This Row],[QC START]], DATEVALUE(TEXT(X627,"MM/DD/YY")), Delivered!$Z$3:$Z$8),
                    "IN QC"
                )
            )-1
        )
    ),
"IN QC"
)</f>
        <v>NO SHIP DATE</v>
      </c>
      <c r="Y627" s="25"/>
      <c r="Z627" s="25"/>
      <c r="AA627" s="45"/>
    </row>
    <row r="628" spans="1:27" hidden="1">
      <c r="A628" s="6"/>
      <c r="B628" s="30"/>
      <c r="D628" s="6" t="str">
        <f>LEFT(Table2[[#This Row],[Project]],6)</f>
        <v/>
      </c>
      <c r="E628" s="13"/>
      <c r="F628" s="13"/>
      <c r="G628" s="17"/>
      <c r="H628" s="13"/>
      <c r="I628" s="13"/>
      <c r="M628" s="20"/>
      <c r="Q628" s="13"/>
      <c r="V628" s="71" t="str">
        <f>IFERROR(
    IF(W628="DONE",
        "QC DONE",
        IF(OR(X628="TBD", ISBLANK(X628)),
            "NO SHIP DATE",
            IF(AND(ISNUMBER(DATEVALUE(TEXT(W628,"MM/DD/YY"))), ISNUMBER(Table2[[#This Row],[QC START]])),
                NETWORKDAYS(Table2[[#This Row],[QC START]], DATEVALUE(TEXT(W628,"MM/DD/YY")), Delivered!$Z$3:$Z$8),
                IF(AND(ISNUMBER(DATEVALUE(TEXT(X628,"MM/DD/YY"))), ISNUMBER(Table2[[#This Row],[QC START]])),
                    NETWORKDAYS(Table2[[#This Row],[QC START]], DATEVALUE(TEXT(X628,"MM/DD/YY")), Delivered!$Z$3:$Z$8),
                    "IN QC"
                )
            )-1
        )
    ),
"IN QC"
)</f>
        <v>NO SHIP DATE</v>
      </c>
      <c r="Y628" s="25"/>
      <c r="Z628" s="25"/>
      <c r="AA628" s="45"/>
    </row>
    <row r="629" spans="1:27" hidden="1">
      <c r="A629" s="6"/>
      <c r="B629" s="30"/>
      <c r="D629" s="6" t="str">
        <f>LEFT(Table2[[#This Row],[Project]],6)</f>
        <v/>
      </c>
      <c r="E629" s="13"/>
      <c r="F629" s="13"/>
      <c r="G629" s="17"/>
      <c r="H629" s="13"/>
      <c r="I629" s="13"/>
      <c r="M629" s="20"/>
      <c r="Q629" s="13"/>
      <c r="V629" s="71" t="str">
        <f>IFERROR(
    IF(W629="DONE",
        "QC DONE",
        IF(OR(X629="TBD", ISBLANK(X629)),
            "NO SHIP DATE",
            IF(AND(ISNUMBER(DATEVALUE(TEXT(W629,"MM/DD/YY"))), ISNUMBER(Table2[[#This Row],[QC START]])),
                NETWORKDAYS(Table2[[#This Row],[QC START]], DATEVALUE(TEXT(W629,"MM/DD/YY")), Delivered!$Z$3:$Z$8),
                IF(AND(ISNUMBER(DATEVALUE(TEXT(X629,"MM/DD/YY"))), ISNUMBER(Table2[[#This Row],[QC START]])),
                    NETWORKDAYS(Table2[[#This Row],[QC START]], DATEVALUE(TEXT(X629,"MM/DD/YY")), Delivered!$Z$3:$Z$8),
                    "IN QC"
                )
            )-1
        )
    ),
"IN QC"
)</f>
        <v>NO SHIP DATE</v>
      </c>
      <c r="Y629" s="25"/>
      <c r="Z629" s="25"/>
      <c r="AA629" s="45"/>
    </row>
    <row r="630" spans="1:27" hidden="1">
      <c r="A630" s="6"/>
      <c r="B630" s="30"/>
      <c r="D630" s="6" t="str">
        <f>LEFT(Table2[[#This Row],[Project]],6)</f>
        <v/>
      </c>
      <c r="E630" s="13"/>
      <c r="F630" s="13"/>
      <c r="G630" s="17"/>
      <c r="H630" s="13"/>
      <c r="I630" s="13"/>
      <c r="M630" s="20"/>
      <c r="Q630" s="13"/>
      <c r="V630" s="71" t="str">
        <f>IFERROR(
    IF(W630="DONE",
        "QC DONE",
        IF(OR(X630="TBD", ISBLANK(X630)),
            "NO SHIP DATE",
            IF(AND(ISNUMBER(DATEVALUE(TEXT(W630,"MM/DD/YY"))), ISNUMBER(Table2[[#This Row],[QC START]])),
                NETWORKDAYS(Table2[[#This Row],[QC START]], DATEVALUE(TEXT(W630,"MM/DD/YY")), Delivered!$Z$3:$Z$8),
                IF(AND(ISNUMBER(DATEVALUE(TEXT(X630,"MM/DD/YY"))), ISNUMBER(Table2[[#This Row],[QC START]])),
                    NETWORKDAYS(Table2[[#This Row],[QC START]], DATEVALUE(TEXT(X630,"MM/DD/YY")), Delivered!$Z$3:$Z$8),
                    "IN QC"
                )
            )-1
        )
    ),
"IN QC"
)</f>
        <v>NO SHIP DATE</v>
      </c>
      <c r="Y630" s="25"/>
      <c r="Z630" s="25"/>
      <c r="AA630" s="45"/>
    </row>
    <row r="631" spans="1:27" hidden="1">
      <c r="A631" s="6"/>
      <c r="B631" s="30"/>
      <c r="D631" s="6" t="str">
        <f>LEFT(Table2[[#This Row],[Project]],6)</f>
        <v/>
      </c>
      <c r="E631" s="13"/>
      <c r="F631" s="13"/>
      <c r="G631" s="17"/>
      <c r="H631" s="13"/>
      <c r="I631" s="13"/>
      <c r="M631" s="20"/>
      <c r="Q631" s="13"/>
      <c r="V631" s="71" t="str">
        <f>IFERROR(
    IF(W631="DONE",
        "QC DONE",
        IF(OR(X631="TBD", ISBLANK(X631)),
            "NO SHIP DATE",
            IF(AND(ISNUMBER(DATEVALUE(TEXT(W631,"MM/DD/YY"))), ISNUMBER(Table2[[#This Row],[QC START]])),
                NETWORKDAYS(Table2[[#This Row],[QC START]], DATEVALUE(TEXT(W631,"MM/DD/YY")), Delivered!$Z$3:$Z$8),
                IF(AND(ISNUMBER(DATEVALUE(TEXT(X631,"MM/DD/YY"))), ISNUMBER(Table2[[#This Row],[QC START]])),
                    NETWORKDAYS(Table2[[#This Row],[QC START]], DATEVALUE(TEXT(X631,"MM/DD/YY")), Delivered!$Z$3:$Z$8),
                    "IN QC"
                )
            )-1
        )
    ),
"IN QC"
)</f>
        <v>NO SHIP DATE</v>
      </c>
      <c r="Y631" s="25"/>
      <c r="Z631" s="25"/>
      <c r="AA631" s="45"/>
    </row>
    <row r="632" spans="1:27" hidden="1">
      <c r="A632" s="6"/>
      <c r="B632" s="30"/>
      <c r="D632" s="6" t="str">
        <f>LEFT(Table2[[#This Row],[Project]],6)</f>
        <v/>
      </c>
      <c r="E632" s="13"/>
      <c r="F632" s="13"/>
      <c r="G632" s="17"/>
      <c r="H632" s="13"/>
      <c r="I632" s="13"/>
      <c r="M632" s="20"/>
      <c r="Q632" s="13"/>
      <c r="V632" s="71" t="str">
        <f>IFERROR(
    IF(W632="DONE",
        "QC DONE",
        IF(OR(X632="TBD", ISBLANK(X632)),
            "NO SHIP DATE",
            IF(AND(ISNUMBER(DATEVALUE(TEXT(W632,"MM/DD/YY"))), ISNUMBER(Table2[[#This Row],[QC START]])),
                NETWORKDAYS(Table2[[#This Row],[QC START]], DATEVALUE(TEXT(W632,"MM/DD/YY")), Delivered!$Z$3:$Z$8),
                IF(AND(ISNUMBER(DATEVALUE(TEXT(X632,"MM/DD/YY"))), ISNUMBER(Table2[[#This Row],[QC START]])),
                    NETWORKDAYS(Table2[[#This Row],[QC START]], DATEVALUE(TEXT(X632,"MM/DD/YY")), Delivered!$Z$3:$Z$8),
                    "IN QC"
                )
            )-1
        )
    ),
"IN QC"
)</f>
        <v>NO SHIP DATE</v>
      </c>
      <c r="Y632" s="25"/>
      <c r="Z632" s="25"/>
      <c r="AA632" s="45"/>
    </row>
    <row r="633" spans="1:27" hidden="1">
      <c r="A633" s="6"/>
      <c r="B633" s="30"/>
      <c r="D633" s="6" t="str">
        <f>LEFT(Table2[[#This Row],[Project]],6)</f>
        <v/>
      </c>
      <c r="E633" s="13"/>
      <c r="F633" s="13"/>
      <c r="G633" s="17"/>
      <c r="H633" s="13"/>
      <c r="I633" s="13"/>
      <c r="M633" s="20"/>
      <c r="Q633" s="13"/>
      <c r="V633" s="71" t="str">
        <f>IFERROR(
    IF(W633="DONE",
        "QC DONE",
        IF(OR(X633="TBD", ISBLANK(X633)),
            "NO SHIP DATE",
            IF(AND(ISNUMBER(DATEVALUE(TEXT(W633,"MM/DD/YY"))), ISNUMBER(Table2[[#This Row],[QC START]])),
                NETWORKDAYS(Table2[[#This Row],[QC START]], DATEVALUE(TEXT(W633,"MM/DD/YY")), Delivered!$Z$3:$Z$8),
                IF(AND(ISNUMBER(DATEVALUE(TEXT(X633,"MM/DD/YY"))), ISNUMBER(Table2[[#This Row],[QC START]])),
                    NETWORKDAYS(Table2[[#This Row],[QC START]], DATEVALUE(TEXT(X633,"MM/DD/YY")), Delivered!$Z$3:$Z$8),
                    "IN QC"
                )
            )-1
        )
    ),
"IN QC"
)</f>
        <v>NO SHIP DATE</v>
      </c>
      <c r="Y633" s="25"/>
      <c r="Z633" s="25"/>
      <c r="AA633" s="45"/>
    </row>
    <row r="634" spans="1:27" hidden="1">
      <c r="A634" s="6"/>
      <c r="B634" s="30"/>
      <c r="D634" s="6" t="str">
        <f>LEFT(Table2[[#This Row],[Project]],6)</f>
        <v/>
      </c>
      <c r="E634" s="13"/>
      <c r="F634" s="13"/>
      <c r="G634" s="17"/>
      <c r="H634" s="13"/>
      <c r="I634" s="13"/>
      <c r="M634" s="20"/>
      <c r="Q634" s="13"/>
      <c r="V634" s="71" t="str">
        <f>IFERROR(
    IF(W634="DONE",
        "QC DONE",
        IF(OR(X634="TBD", ISBLANK(X634)),
            "NO SHIP DATE",
            IF(AND(ISNUMBER(DATEVALUE(TEXT(W634,"MM/DD/YY"))), ISNUMBER(Table2[[#This Row],[QC START]])),
                NETWORKDAYS(Table2[[#This Row],[QC START]], DATEVALUE(TEXT(W634,"MM/DD/YY")), Delivered!$Z$3:$Z$8),
                IF(AND(ISNUMBER(DATEVALUE(TEXT(X634,"MM/DD/YY"))), ISNUMBER(Table2[[#This Row],[QC START]])),
                    NETWORKDAYS(Table2[[#This Row],[QC START]], DATEVALUE(TEXT(X634,"MM/DD/YY")), Delivered!$Z$3:$Z$8),
                    "IN QC"
                )
            )-1
        )
    ),
"IN QC"
)</f>
        <v>NO SHIP DATE</v>
      </c>
      <c r="Y634" s="25"/>
      <c r="Z634" s="25"/>
      <c r="AA634" s="45"/>
    </row>
    <row r="635" spans="1:27" hidden="1">
      <c r="A635" s="6"/>
      <c r="B635" s="30"/>
      <c r="D635" s="6" t="str">
        <f>LEFT(Table2[[#This Row],[Project]],6)</f>
        <v/>
      </c>
      <c r="E635" s="13"/>
      <c r="F635" s="13"/>
      <c r="G635" s="17"/>
      <c r="H635" s="13"/>
      <c r="I635" s="13"/>
      <c r="M635" s="20"/>
      <c r="Q635" s="13"/>
      <c r="V635" s="71" t="str">
        <f>IFERROR(
    IF(W635="DONE",
        "QC DONE",
        IF(OR(X635="TBD", ISBLANK(X635)),
            "NO SHIP DATE",
            IF(AND(ISNUMBER(DATEVALUE(TEXT(W635,"MM/DD/YY"))), ISNUMBER(Table2[[#This Row],[QC START]])),
                NETWORKDAYS(Table2[[#This Row],[QC START]], DATEVALUE(TEXT(W635,"MM/DD/YY")), Delivered!$Z$3:$Z$8),
                IF(AND(ISNUMBER(DATEVALUE(TEXT(X635,"MM/DD/YY"))), ISNUMBER(Table2[[#This Row],[QC START]])),
                    NETWORKDAYS(Table2[[#This Row],[QC START]], DATEVALUE(TEXT(X635,"MM/DD/YY")), Delivered!$Z$3:$Z$8),
                    "IN QC"
                )
            )-1
        )
    ),
"IN QC"
)</f>
        <v>NO SHIP DATE</v>
      </c>
      <c r="Y635" s="25"/>
      <c r="Z635" s="25"/>
      <c r="AA635" s="45"/>
    </row>
    <row r="636" spans="1:27" hidden="1">
      <c r="A636" s="6"/>
      <c r="B636" s="30"/>
      <c r="D636" s="6" t="str">
        <f>LEFT(Table2[[#This Row],[Project]],6)</f>
        <v/>
      </c>
      <c r="E636" s="13"/>
      <c r="F636" s="13"/>
      <c r="G636" s="17"/>
      <c r="H636" s="13"/>
      <c r="I636" s="13"/>
      <c r="M636" s="20"/>
      <c r="Q636" s="13"/>
      <c r="V636" s="71" t="str">
        <f>IFERROR(
    IF(W636="DONE",
        "QC DONE",
        IF(OR(X636="TBD", ISBLANK(X636)),
            "NO SHIP DATE",
            IF(AND(ISNUMBER(DATEVALUE(TEXT(W636,"MM/DD/YY"))), ISNUMBER(Table2[[#This Row],[QC START]])),
                NETWORKDAYS(Table2[[#This Row],[QC START]], DATEVALUE(TEXT(W636,"MM/DD/YY")), Delivered!$Z$3:$Z$8),
                IF(AND(ISNUMBER(DATEVALUE(TEXT(X636,"MM/DD/YY"))), ISNUMBER(Table2[[#This Row],[QC START]])),
                    NETWORKDAYS(Table2[[#This Row],[QC START]], DATEVALUE(TEXT(X636,"MM/DD/YY")), Delivered!$Z$3:$Z$8),
                    "IN QC"
                )
            )-1
        )
    ),
"IN QC"
)</f>
        <v>NO SHIP DATE</v>
      </c>
      <c r="Y636" s="25"/>
      <c r="Z636" s="25"/>
      <c r="AA636" s="45"/>
    </row>
    <row r="637" spans="1:27" hidden="1">
      <c r="A637" s="6"/>
      <c r="B637" s="30"/>
      <c r="D637" s="6" t="str">
        <f>LEFT(Table2[[#This Row],[Project]],6)</f>
        <v/>
      </c>
      <c r="E637" s="13"/>
      <c r="F637" s="13"/>
      <c r="G637" s="17"/>
      <c r="H637" s="13"/>
      <c r="I637" s="13"/>
      <c r="M637" s="20"/>
      <c r="Q637" s="13"/>
      <c r="V637" s="71" t="str">
        <f>IFERROR(
    IF(W637="DONE",
        "QC DONE",
        IF(OR(X637="TBD", ISBLANK(X637)),
            "NO SHIP DATE",
            IF(AND(ISNUMBER(DATEVALUE(TEXT(W637,"MM/DD/YY"))), ISNUMBER(Table2[[#This Row],[QC START]])),
                NETWORKDAYS(Table2[[#This Row],[QC START]], DATEVALUE(TEXT(W637,"MM/DD/YY")), Delivered!$Z$3:$Z$8),
                IF(AND(ISNUMBER(DATEVALUE(TEXT(X637,"MM/DD/YY"))), ISNUMBER(Table2[[#This Row],[QC START]])),
                    NETWORKDAYS(Table2[[#This Row],[QC START]], DATEVALUE(TEXT(X637,"MM/DD/YY")), Delivered!$Z$3:$Z$8),
                    "IN QC"
                )
            )-1
        )
    ),
"IN QC"
)</f>
        <v>NO SHIP DATE</v>
      </c>
      <c r="Y637" s="25"/>
      <c r="Z637" s="25"/>
      <c r="AA637" s="45"/>
    </row>
    <row r="638" spans="1:27" hidden="1">
      <c r="A638" s="6"/>
      <c r="B638" s="30"/>
      <c r="D638" s="6" t="str">
        <f>LEFT(Table2[[#This Row],[Project]],6)</f>
        <v/>
      </c>
      <c r="E638" s="13"/>
      <c r="F638" s="13"/>
      <c r="G638" s="17"/>
      <c r="H638" s="13"/>
      <c r="I638" s="13"/>
      <c r="M638" s="20"/>
      <c r="Q638" s="13"/>
      <c r="V638" s="71" t="str">
        <f>IFERROR(
    IF(W638="DONE",
        "QC DONE",
        IF(OR(X638="TBD", ISBLANK(X638)),
            "NO SHIP DATE",
            IF(AND(ISNUMBER(DATEVALUE(TEXT(W638,"MM/DD/YY"))), ISNUMBER(Table2[[#This Row],[QC START]])),
                NETWORKDAYS(Table2[[#This Row],[QC START]], DATEVALUE(TEXT(W638,"MM/DD/YY")), Delivered!$Z$3:$Z$8),
                IF(AND(ISNUMBER(DATEVALUE(TEXT(X638,"MM/DD/YY"))), ISNUMBER(Table2[[#This Row],[QC START]])),
                    NETWORKDAYS(Table2[[#This Row],[QC START]], DATEVALUE(TEXT(X638,"MM/DD/YY")), Delivered!$Z$3:$Z$8),
                    "IN QC"
                )
            )-1
        )
    ),
"IN QC"
)</f>
        <v>NO SHIP DATE</v>
      </c>
      <c r="Y638" s="25"/>
      <c r="Z638" s="25"/>
      <c r="AA638" s="45"/>
    </row>
    <row r="639" spans="1:27" hidden="1">
      <c r="A639" s="6"/>
      <c r="B639" s="30"/>
      <c r="D639" s="6" t="str">
        <f>LEFT(Table2[[#This Row],[Project]],6)</f>
        <v/>
      </c>
      <c r="E639" s="13"/>
      <c r="F639" s="13"/>
      <c r="G639" s="17"/>
      <c r="H639" s="13"/>
      <c r="I639" s="13"/>
      <c r="M639" s="20"/>
      <c r="Q639" s="13"/>
      <c r="V639" s="71" t="str">
        <f>IFERROR(
    IF(W639="DONE",
        "QC DONE",
        IF(OR(X639="TBD", ISBLANK(X639)),
            "NO SHIP DATE",
            IF(AND(ISNUMBER(DATEVALUE(TEXT(W639,"MM/DD/YY"))), ISNUMBER(Table2[[#This Row],[QC START]])),
                NETWORKDAYS(Table2[[#This Row],[QC START]], DATEVALUE(TEXT(W639,"MM/DD/YY")), Delivered!$Z$3:$Z$8),
                IF(AND(ISNUMBER(DATEVALUE(TEXT(X639,"MM/DD/YY"))), ISNUMBER(Table2[[#This Row],[QC START]])),
                    NETWORKDAYS(Table2[[#This Row],[QC START]], DATEVALUE(TEXT(X639,"MM/DD/YY")), Delivered!$Z$3:$Z$8),
                    "IN QC"
                )
            )-1
        )
    ),
"IN QC"
)</f>
        <v>NO SHIP DATE</v>
      </c>
      <c r="Y639" s="25"/>
      <c r="Z639" s="25"/>
      <c r="AA639" s="45"/>
    </row>
    <row r="640" spans="1:27" hidden="1">
      <c r="A640" s="6"/>
      <c r="B640" s="30"/>
      <c r="D640" s="6" t="str">
        <f>LEFT(Table2[[#This Row],[Project]],6)</f>
        <v/>
      </c>
      <c r="E640" s="13"/>
      <c r="F640" s="13"/>
      <c r="G640" s="17"/>
      <c r="H640" s="13"/>
      <c r="I640" s="13"/>
      <c r="M640" s="20"/>
      <c r="Q640" s="13"/>
      <c r="V640" s="71" t="str">
        <f>IFERROR(
    IF(W640="DONE",
        "QC DONE",
        IF(OR(X640="TBD", ISBLANK(X640)),
            "NO SHIP DATE",
            IF(AND(ISNUMBER(DATEVALUE(TEXT(W640,"MM/DD/YY"))), ISNUMBER(Table2[[#This Row],[QC START]])),
                NETWORKDAYS(Table2[[#This Row],[QC START]], DATEVALUE(TEXT(W640,"MM/DD/YY")), Delivered!$Z$3:$Z$8),
                IF(AND(ISNUMBER(DATEVALUE(TEXT(X640,"MM/DD/YY"))), ISNUMBER(Table2[[#This Row],[QC START]])),
                    NETWORKDAYS(Table2[[#This Row],[QC START]], DATEVALUE(TEXT(X640,"MM/DD/YY")), Delivered!$Z$3:$Z$8),
                    "IN QC"
                )
            )-1
        )
    ),
"IN QC"
)</f>
        <v>NO SHIP DATE</v>
      </c>
      <c r="Y640" s="25"/>
      <c r="Z640" s="25"/>
      <c r="AA640" s="45"/>
    </row>
    <row r="641" spans="1:27" hidden="1">
      <c r="A641" s="6"/>
      <c r="B641" s="30"/>
      <c r="D641" s="6" t="str">
        <f>LEFT(Table2[[#This Row],[Project]],6)</f>
        <v/>
      </c>
      <c r="E641" s="13"/>
      <c r="F641" s="13"/>
      <c r="G641" s="17"/>
      <c r="H641" s="13"/>
      <c r="I641" s="13"/>
      <c r="M641" s="20"/>
      <c r="Q641" s="13"/>
      <c r="V641" s="71" t="str">
        <f>IFERROR(
    IF(W641="DONE",
        "QC DONE",
        IF(OR(X641="TBD", ISBLANK(X641)),
            "NO SHIP DATE",
            IF(AND(ISNUMBER(DATEVALUE(TEXT(W641,"MM/DD/YY"))), ISNUMBER(Table2[[#This Row],[QC START]])),
                NETWORKDAYS(Table2[[#This Row],[QC START]], DATEVALUE(TEXT(W641,"MM/DD/YY")), Delivered!$Z$3:$Z$8),
                IF(AND(ISNUMBER(DATEVALUE(TEXT(X641,"MM/DD/YY"))), ISNUMBER(Table2[[#This Row],[QC START]])),
                    NETWORKDAYS(Table2[[#This Row],[QC START]], DATEVALUE(TEXT(X641,"MM/DD/YY")), Delivered!$Z$3:$Z$8),
                    "IN QC"
                )
            )-1
        )
    ),
"IN QC"
)</f>
        <v>NO SHIP DATE</v>
      </c>
      <c r="Y641" s="25"/>
      <c r="Z641" s="25"/>
      <c r="AA641" s="45"/>
    </row>
    <row r="642" spans="1:27" hidden="1">
      <c r="A642" s="6"/>
      <c r="B642" s="30"/>
      <c r="D642" s="6" t="str">
        <f>LEFT(Table2[[#This Row],[Project]],6)</f>
        <v/>
      </c>
      <c r="E642" s="13"/>
      <c r="F642" s="13"/>
      <c r="G642" s="17"/>
      <c r="H642" s="13"/>
      <c r="I642" s="13"/>
      <c r="M642" s="20"/>
      <c r="Q642" s="13"/>
      <c r="V642" s="71" t="str">
        <f>IFERROR(
    IF(W642="DONE",
        "QC DONE",
        IF(OR(X642="TBD", ISBLANK(X642)),
            "NO SHIP DATE",
            IF(AND(ISNUMBER(DATEVALUE(TEXT(W642,"MM/DD/YY"))), ISNUMBER(Table2[[#This Row],[QC START]])),
                NETWORKDAYS(Table2[[#This Row],[QC START]], DATEVALUE(TEXT(W642,"MM/DD/YY")), Delivered!$Z$3:$Z$8),
                IF(AND(ISNUMBER(DATEVALUE(TEXT(X642,"MM/DD/YY"))), ISNUMBER(Table2[[#This Row],[QC START]])),
                    NETWORKDAYS(Table2[[#This Row],[QC START]], DATEVALUE(TEXT(X642,"MM/DD/YY")), Delivered!$Z$3:$Z$8),
                    "IN QC"
                )
            )-1
        )
    ),
"IN QC"
)</f>
        <v>NO SHIP DATE</v>
      </c>
      <c r="Y642" s="25"/>
      <c r="Z642" s="25"/>
      <c r="AA642" s="45"/>
    </row>
    <row r="643" spans="1:27" hidden="1">
      <c r="A643" s="6"/>
      <c r="B643" s="30"/>
      <c r="D643" s="6" t="str">
        <f>LEFT(Table2[[#This Row],[Project]],6)</f>
        <v/>
      </c>
      <c r="E643" s="13"/>
      <c r="F643" s="13"/>
      <c r="G643" s="17"/>
      <c r="H643" s="13"/>
      <c r="I643" s="13"/>
      <c r="M643" s="20"/>
      <c r="Q643" s="13"/>
      <c r="V643" s="71" t="str">
        <f>IFERROR(
    IF(W643="DONE",
        "QC DONE",
        IF(OR(X643="TBD", ISBLANK(X643)),
            "NO SHIP DATE",
            IF(AND(ISNUMBER(DATEVALUE(TEXT(W643,"MM/DD/YY"))), ISNUMBER(Table2[[#This Row],[QC START]])),
                NETWORKDAYS(Table2[[#This Row],[QC START]], DATEVALUE(TEXT(W643,"MM/DD/YY")), Delivered!$Z$3:$Z$8),
                IF(AND(ISNUMBER(DATEVALUE(TEXT(X643,"MM/DD/YY"))), ISNUMBER(Table2[[#This Row],[QC START]])),
                    NETWORKDAYS(Table2[[#This Row],[QC START]], DATEVALUE(TEXT(X643,"MM/DD/YY")), Delivered!$Z$3:$Z$8),
                    "IN QC"
                )
            )-1
        )
    ),
"IN QC"
)</f>
        <v>NO SHIP DATE</v>
      </c>
      <c r="Y643" s="25"/>
      <c r="Z643" s="25"/>
      <c r="AA643" s="45"/>
    </row>
    <row r="644" spans="1:27" hidden="1">
      <c r="A644" s="6"/>
      <c r="B644" s="30"/>
      <c r="D644" s="6" t="str">
        <f>LEFT(Table2[[#This Row],[Project]],6)</f>
        <v/>
      </c>
      <c r="E644" s="13"/>
      <c r="F644" s="13"/>
      <c r="G644" s="17"/>
      <c r="H644" s="13"/>
      <c r="I644" s="13"/>
      <c r="M644" s="20"/>
      <c r="Q644" s="13"/>
      <c r="V644" s="71" t="str">
        <f>IFERROR(
    IF(W644="DONE",
        "QC DONE",
        IF(OR(X644="TBD", ISBLANK(X644)),
            "NO SHIP DATE",
            IF(AND(ISNUMBER(DATEVALUE(TEXT(W644,"MM/DD/YY"))), ISNUMBER(Table2[[#This Row],[QC START]])),
                NETWORKDAYS(Table2[[#This Row],[QC START]], DATEVALUE(TEXT(W644,"MM/DD/YY")), Delivered!$Z$3:$Z$8),
                IF(AND(ISNUMBER(DATEVALUE(TEXT(X644,"MM/DD/YY"))), ISNUMBER(Table2[[#This Row],[QC START]])),
                    NETWORKDAYS(Table2[[#This Row],[QC START]], DATEVALUE(TEXT(X644,"MM/DD/YY")), Delivered!$Z$3:$Z$8),
                    "IN QC"
                )
            )-1
        )
    ),
"IN QC"
)</f>
        <v>NO SHIP DATE</v>
      </c>
      <c r="Y644" s="25"/>
      <c r="Z644" s="25"/>
      <c r="AA644" s="45"/>
    </row>
    <row r="645" spans="1:27" hidden="1">
      <c r="A645" s="6"/>
      <c r="B645" s="30"/>
      <c r="D645" s="6" t="str">
        <f>LEFT(Table2[[#This Row],[Project]],6)</f>
        <v/>
      </c>
      <c r="E645" s="13"/>
      <c r="F645" s="13"/>
      <c r="G645" s="17"/>
      <c r="H645" s="13"/>
      <c r="I645" s="13"/>
      <c r="M645" s="20"/>
      <c r="Q645" s="13"/>
      <c r="V645" s="71" t="str">
        <f>IFERROR(
    IF(W645="DONE",
        "QC DONE",
        IF(OR(X645="TBD", ISBLANK(X645)),
            "NO SHIP DATE",
            IF(AND(ISNUMBER(DATEVALUE(TEXT(W645,"MM/DD/YY"))), ISNUMBER(Table2[[#This Row],[QC START]])),
                NETWORKDAYS(Table2[[#This Row],[QC START]], DATEVALUE(TEXT(W645,"MM/DD/YY")), Delivered!$Z$3:$Z$8),
                IF(AND(ISNUMBER(DATEVALUE(TEXT(X645,"MM/DD/YY"))), ISNUMBER(Table2[[#This Row],[QC START]])),
                    NETWORKDAYS(Table2[[#This Row],[QC START]], DATEVALUE(TEXT(X645,"MM/DD/YY")), Delivered!$Z$3:$Z$8),
                    "IN QC"
                )
            )-1
        )
    ),
"IN QC"
)</f>
        <v>NO SHIP DATE</v>
      </c>
      <c r="Y645" s="25"/>
      <c r="Z645" s="25"/>
      <c r="AA645" s="45"/>
    </row>
    <row r="646" spans="1:27" hidden="1">
      <c r="A646" s="6"/>
      <c r="B646" s="30"/>
      <c r="D646" s="6" t="str">
        <f>LEFT(Table2[[#This Row],[Project]],6)</f>
        <v/>
      </c>
      <c r="E646" s="13"/>
      <c r="F646" s="13"/>
      <c r="G646" s="17"/>
      <c r="H646" s="13"/>
      <c r="I646" s="13"/>
      <c r="M646" s="20"/>
      <c r="Q646" s="13"/>
      <c r="V646" s="71" t="str">
        <f>IFERROR(
    IF(W646="DONE",
        "QC DONE",
        IF(OR(X646="TBD", ISBLANK(X646)),
            "NO SHIP DATE",
            IF(AND(ISNUMBER(DATEVALUE(TEXT(W646,"MM/DD/YY"))), ISNUMBER(Table2[[#This Row],[QC START]])),
                NETWORKDAYS(Table2[[#This Row],[QC START]], DATEVALUE(TEXT(W646,"MM/DD/YY")), Delivered!$Z$3:$Z$8),
                IF(AND(ISNUMBER(DATEVALUE(TEXT(X646,"MM/DD/YY"))), ISNUMBER(Table2[[#This Row],[QC START]])),
                    NETWORKDAYS(Table2[[#This Row],[QC START]], DATEVALUE(TEXT(X646,"MM/DD/YY")), Delivered!$Z$3:$Z$8),
                    "IN QC"
                )
            )-1
        )
    ),
"IN QC"
)</f>
        <v>NO SHIP DATE</v>
      </c>
      <c r="Y646" s="25"/>
      <c r="Z646" s="25"/>
      <c r="AA646" s="45"/>
    </row>
    <row r="647" spans="1:27" hidden="1">
      <c r="A647" s="6"/>
      <c r="B647" s="30"/>
      <c r="D647" s="6" t="str">
        <f>LEFT(Table2[[#This Row],[Project]],6)</f>
        <v/>
      </c>
      <c r="E647" s="13"/>
      <c r="F647" s="13"/>
      <c r="G647" s="17"/>
      <c r="H647" s="13"/>
      <c r="I647" s="13"/>
      <c r="M647" s="20"/>
      <c r="Q647" s="13"/>
      <c r="V647" s="71" t="str">
        <f>IFERROR(
    IF(W647="DONE",
        "QC DONE",
        IF(OR(X647="TBD", ISBLANK(X647)),
            "NO SHIP DATE",
            IF(AND(ISNUMBER(DATEVALUE(TEXT(W647,"MM/DD/YY"))), ISNUMBER(Table2[[#This Row],[QC START]])),
                NETWORKDAYS(Table2[[#This Row],[QC START]], DATEVALUE(TEXT(W647,"MM/DD/YY")), Delivered!$Z$3:$Z$8),
                IF(AND(ISNUMBER(DATEVALUE(TEXT(X647,"MM/DD/YY"))), ISNUMBER(Table2[[#This Row],[QC START]])),
                    NETWORKDAYS(Table2[[#This Row],[QC START]], DATEVALUE(TEXT(X647,"MM/DD/YY")), Delivered!$Z$3:$Z$8),
                    "IN QC"
                )
            )-1
        )
    ),
"IN QC"
)</f>
        <v>NO SHIP DATE</v>
      </c>
      <c r="Y647" s="25"/>
      <c r="Z647" s="25"/>
      <c r="AA647" s="45"/>
    </row>
    <row r="648" spans="1:27" hidden="1">
      <c r="A648" s="6"/>
      <c r="B648" s="30"/>
      <c r="D648" s="6" t="str">
        <f>LEFT(Table2[[#This Row],[Project]],6)</f>
        <v/>
      </c>
      <c r="E648" s="13"/>
      <c r="F648" s="13"/>
      <c r="G648" s="17"/>
      <c r="H648" s="13"/>
      <c r="I648" s="13"/>
      <c r="M648" s="20"/>
      <c r="Q648" s="13"/>
      <c r="V648" s="71" t="str">
        <f>IFERROR(
    IF(W648="DONE",
        "QC DONE",
        IF(OR(X648="TBD", ISBLANK(X648)),
            "NO SHIP DATE",
            IF(AND(ISNUMBER(DATEVALUE(TEXT(W648,"MM/DD/YY"))), ISNUMBER(Table2[[#This Row],[QC START]])),
                NETWORKDAYS(Table2[[#This Row],[QC START]], DATEVALUE(TEXT(W648,"MM/DD/YY")), Delivered!$Z$3:$Z$8),
                IF(AND(ISNUMBER(DATEVALUE(TEXT(X648,"MM/DD/YY"))), ISNUMBER(Table2[[#This Row],[QC START]])),
                    NETWORKDAYS(Table2[[#This Row],[QC START]], DATEVALUE(TEXT(X648,"MM/DD/YY")), Delivered!$Z$3:$Z$8),
                    "IN QC"
                )
            )-1
        )
    ),
"IN QC"
)</f>
        <v>NO SHIP DATE</v>
      </c>
      <c r="Y648" s="25"/>
      <c r="Z648" s="25"/>
      <c r="AA648" s="45"/>
    </row>
    <row r="649" spans="1:27" hidden="1">
      <c r="A649" s="6"/>
      <c r="B649" s="30"/>
      <c r="D649" s="6" t="str">
        <f>LEFT(Table2[[#This Row],[Project]],6)</f>
        <v/>
      </c>
      <c r="E649" s="13"/>
      <c r="F649" s="13"/>
      <c r="G649" s="17"/>
      <c r="H649" s="13"/>
      <c r="I649" s="13"/>
      <c r="M649" s="20"/>
      <c r="Q649" s="13"/>
      <c r="V649" s="71" t="str">
        <f>IFERROR(
    IF(W649="DONE",
        "QC DONE",
        IF(OR(X649="TBD", ISBLANK(X649)),
            "NO SHIP DATE",
            IF(AND(ISNUMBER(DATEVALUE(TEXT(W649,"MM/DD/YY"))), ISNUMBER(Table2[[#This Row],[QC START]])),
                NETWORKDAYS(Table2[[#This Row],[QC START]], DATEVALUE(TEXT(W649,"MM/DD/YY")), Delivered!$Z$3:$Z$8),
                IF(AND(ISNUMBER(DATEVALUE(TEXT(X649,"MM/DD/YY"))), ISNUMBER(Table2[[#This Row],[QC START]])),
                    NETWORKDAYS(Table2[[#This Row],[QC START]], DATEVALUE(TEXT(X649,"MM/DD/YY")), Delivered!$Z$3:$Z$8),
                    "IN QC"
                )
            )-1
        )
    ),
"IN QC"
)</f>
        <v>NO SHIP DATE</v>
      </c>
      <c r="Y649" s="25"/>
      <c r="Z649" s="25"/>
      <c r="AA649" s="45"/>
    </row>
    <row r="650" spans="1:27" hidden="1">
      <c r="A650" s="6"/>
      <c r="B650" s="30"/>
      <c r="D650" s="6" t="str">
        <f>LEFT(Table2[[#This Row],[Project]],6)</f>
        <v/>
      </c>
      <c r="E650" s="13"/>
      <c r="F650" s="13"/>
      <c r="G650" s="17"/>
      <c r="H650" s="13"/>
      <c r="I650" s="13"/>
      <c r="M650" s="20"/>
      <c r="Q650" s="13"/>
      <c r="V650" s="71" t="str">
        <f>IFERROR(
    IF(W650="DONE",
        "QC DONE",
        IF(OR(X650="TBD", ISBLANK(X650)),
            "NO SHIP DATE",
            IF(AND(ISNUMBER(DATEVALUE(TEXT(W650,"MM/DD/YY"))), ISNUMBER(Table2[[#This Row],[QC START]])),
                NETWORKDAYS(Table2[[#This Row],[QC START]], DATEVALUE(TEXT(W650,"MM/DD/YY")), Delivered!$Z$3:$Z$8),
                IF(AND(ISNUMBER(DATEVALUE(TEXT(X650,"MM/DD/YY"))), ISNUMBER(Table2[[#This Row],[QC START]])),
                    NETWORKDAYS(Table2[[#This Row],[QC START]], DATEVALUE(TEXT(X650,"MM/DD/YY")), Delivered!$Z$3:$Z$8),
                    "IN QC"
                )
            )-1
        )
    ),
"IN QC"
)</f>
        <v>NO SHIP DATE</v>
      </c>
      <c r="Y650" s="25"/>
      <c r="Z650" s="25"/>
      <c r="AA650" s="45"/>
    </row>
    <row r="651" spans="1:27" hidden="1">
      <c r="A651" s="6"/>
      <c r="B651" s="30"/>
      <c r="D651" s="6" t="str">
        <f>LEFT(Table2[[#This Row],[Project]],6)</f>
        <v/>
      </c>
      <c r="E651" s="13"/>
      <c r="F651" s="13"/>
      <c r="G651" s="17"/>
      <c r="H651" s="13"/>
      <c r="I651" s="13"/>
      <c r="M651" s="20"/>
      <c r="Q651" s="13"/>
      <c r="V651" s="71" t="str">
        <f>IFERROR(
    IF(W651="DONE",
        "QC DONE",
        IF(OR(X651="TBD", ISBLANK(X651)),
            "NO SHIP DATE",
            IF(AND(ISNUMBER(DATEVALUE(TEXT(W651,"MM/DD/YY"))), ISNUMBER(Table2[[#This Row],[QC START]])),
                NETWORKDAYS(Table2[[#This Row],[QC START]], DATEVALUE(TEXT(W651,"MM/DD/YY")), Delivered!$Z$3:$Z$8),
                IF(AND(ISNUMBER(DATEVALUE(TEXT(X651,"MM/DD/YY"))), ISNUMBER(Table2[[#This Row],[QC START]])),
                    NETWORKDAYS(Table2[[#This Row],[QC START]], DATEVALUE(TEXT(X651,"MM/DD/YY")), Delivered!$Z$3:$Z$8),
                    "IN QC"
                )
            )-1
        )
    ),
"IN QC"
)</f>
        <v>NO SHIP DATE</v>
      </c>
      <c r="Y651" s="25"/>
      <c r="Z651" s="25"/>
      <c r="AA651" s="45"/>
    </row>
    <row r="652" spans="1:27" hidden="1">
      <c r="A652" s="6"/>
      <c r="B652" s="30"/>
      <c r="D652" s="6" t="str">
        <f>LEFT(Table2[[#This Row],[Project]],6)</f>
        <v/>
      </c>
      <c r="E652" s="13"/>
      <c r="F652" s="13"/>
      <c r="G652" s="17"/>
      <c r="H652" s="13"/>
      <c r="I652" s="13"/>
      <c r="M652" s="20"/>
      <c r="Q652" s="13"/>
      <c r="V652" s="71" t="str">
        <f>IFERROR(
    IF(W652="DONE",
        "QC DONE",
        IF(OR(X652="TBD", ISBLANK(X652)),
            "NO SHIP DATE",
            IF(AND(ISNUMBER(DATEVALUE(TEXT(W652,"MM/DD/YY"))), ISNUMBER(Table2[[#This Row],[QC START]])),
                NETWORKDAYS(Table2[[#This Row],[QC START]], DATEVALUE(TEXT(W652,"MM/DD/YY")), Delivered!$Z$3:$Z$8),
                IF(AND(ISNUMBER(DATEVALUE(TEXT(X652,"MM/DD/YY"))), ISNUMBER(Table2[[#This Row],[QC START]])),
                    NETWORKDAYS(Table2[[#This Row],[QC START]], DATEVALUE(TEXT(X652,"MM/DD/YY")), Delivered!$Z$3:$Z$8),
                    "IN QC"
                )
            )-1
        )
    ),
"IN QC"
)</f>
        <v>NO SHIP DATE</v>
      </c>
      <c r="Y652" s="25"/>
      <c r="Z652" s="25"/>
      <c r="AA652" s="45"/>
    </row>
    <row r="653" spans="1:27" hidden="1">
      <c r="A653" s="6"/>
      <c r="B653" s="30"/>
      <c r="D653" s="6" t="str">
        <f>LEFT(Table2[[#This Row],[Project]],6)</f>
        <v/>
      </c>
      <c r="E653" s="13"/>
      <c r="F653" s="13"/>
      <c r="G653" s="17"/>
      <c r="H653" s="13"/>
      <c r="I653" s="13"/>
      <c r="M653" s="20"/>
      <c r="Q653" s="13"/>
      <c r="V653" s="71" t="str">
        <f>IFERROR(
    IF(W653="DONE",
        "QC DONE",
        IF(OR(X653="TBD", ISBLANK(X653)),
            "NO SHIP DATE",
            IF(AND(ISNUMBER(DATEVALUE(TEXT(W653,"MM/DD/YY"))), ISNUMBER(Table2[[#This Row],[QC START]])),
                NETWORKDAYS(Table2[[#This Row],[QC START]], DATEVALUE(TEXT(W653,"MM/DD/YY")), Delivered!$Z$3:$Z$8),
                IF(AND(ISNUMBER(DATEVALUE(TEXT(X653,"MM/DD/YY"))), ISNUMBER(Table2[[#This Row],[QC START]])),
                    NETWORKDAYS(Table2[[#This Row],[QC START]], DATEVALUE(TEXT(X653,"MM/DD/YY")), Delivered!$Z$3:$Z$8),
                    "IN QC"
                )
            )-1
        )
    ),
"IN QC"
)</f>
        <v>NO SHIP DATE</v>
      </c>
      <c r="Y653" s="25"/>
      <c r="Z653" s="25"/>
      <c r="AA653" s="45"/>
    </row>
    <row r="654" spans="1:27" hidden="1">
      <c r="A654" s="6"/>
      <c r="B654" s="30"/>
      <c r="D654" s="6" t="str">
        <f>LEFT(Table2[[#This Row],[Project]],6)</f>
        <v/>
      </c>
      <c r="E654" s="13"/>
      <c r="F654" s="13"/>
      <c r="G654" s="17"/>
      <c r="H654" s="13"/>
      <c r="I654" s="13"/>
      <c r="M654" s="20"/>
      <c r="Q654" s="13"/>
      <c r="V654" s="71" t="str">
        <f>IFERROR(
    IF(W654="DONE",
        "QC DONE",
        IF(OR(X654="TBD", ISBLANK(X654)),
            "NO SHIP DATE",
            IF(AND(ISNUMBER(DATEVALUE(TEXT(W654,"MM/DD/YY"))), ISNUMBER(Table2[[#This Row],[QC START]])),
                NETWORKDAYS(Table2[[#This Row],[QC START]], DATEVALUE(TEXT(W654,"MM/DD/YY")), Delivered!$Z$3:$Z$8),
                IF(AND(ISNUMBER(DATEVALUE(TEXT(X654,"MM/DD/YY"))), ISNUMBER(Table2[[#This Row],[QC START]])),
                    NETWORKDAYS(Table2[[#This Row],[QC START]], DATEVALUE(TEXT(X654,"MM/DD/YY")), Delivered!$Z$3:$Z$8),
                    "IN QC"
                )
            )-1
        )
    ),
"IN QC"
)</f>
        <v>NO SHIP DATE</v>
      </c>
      <c r="Y654" s="25"/>
      <c r="Z654" s="25"/>
      <c r="AA654" s="45"/>
    </row>
    <row r="655" spans="1:27" hidden="1">
      <c r="A655" s="6"/>
      <c r="B655" s="30"/>
      <c r="D655" s="6" t="str">
        <f>LEFT(Table2[[#This Row],[Project]],6)</f>
        <v/>
      </c>
      <c r="E655" s="13"/>
      <c r="F655" s="13"/>
      <c r="G655" s="17"/>
      <c r="H655" s="13"/>
      <c r="I655" s="13"/>
      <c r="M655" s="20"/>
      <c r="Q655" s="13"/>
      <c r="V655" s="71" t="str">
        <f>IFERROR(
    IF(W655="DONE",
        "QC DONE",
        IF(OR(X655="TBD", ISBLANK(X655)),
            "NO SHIP DATE",
            IF(AND(ISNUMBER(DATEVALUE(TEXT(W655,"MM/DD/YY"))), ISNUMBER(Table2[[#This Row],[QC START]])),
                NETWORKDAYS(Table2[[#This Row],[QC START]], DATEVALUE(TEXT(W655,"MM/DD/YY")), Delivered!$Z$3:$Z$8),
                IF(AND(ISNUMBER(DATEVALUE(TEXT(X655,"MM/DD/YY"))), ISNUMBER(Table2[[#This Row],[QC START]])),
                    NETWORKDAYS(Table2[[#This Row],[QC START]], DATEVALUE(TEXT(X655,"MM/DD/YY")), Delivered!$Z$3:$Z$8),
                    "IN QC"
                )
            )-1
        )
    ),
"IN QC"
)</f>
        <v>NO SHIP DATE</v>
      </c>
      <c r="Y655" s="25"/>
      <c r="Z655" s="25"/>
      <c r="AA655" s="45"/>
    </row>
    <row r="656" spans="1:27" hidden="1">
      <c r="A656" s="6"/>
      <c r="B656" s="30"/>
      <c r="D656" s="6" t="str">
        <f>LEFT(Table2[[#This Row],[Project]],6)</f>
        <v/>
      </c>
      <c r="E656" s="13"/>
      <c r="F656" s="13"/>
      <c r="G656" s="17"/>
      <c r="H656" s="13"/>
      <c r="I656" s="13"/>
      <c r="M656" s="20"/>
      <c r="Q656" s="13"/>
      <c r="V656" s="71" t="str">
        <f>IFERROR(
    IF(W656="DONE",
        "QC DONE",
        IF(OR(X656="TBD", ISBLANK(X656)),
            "NO SHIP DATE",
            IF(AND(ISNUMBER(DATEVALUE(TEXT(W656,"MM/DD/YY"))), ISNUMBER(Table2[[#This Row],[QC START]])),
                NETWORKDAYS(Table2[[#This Row],[QC START]], DATEVALUE(TEXT(W656,"MM/DD/YY")), Delivered!$Z$3:$Z$8),
                IF(AND(ISNUMBER(DATEVALUE(TEXT(X656,"MM/DD/YY"))), ISNUMBER(Table2[[#This Row],[QC START]])),
                    NETWORKDAYS(Table2[[#This Row],[QC START]], DATEVALUE(TEXT(X656,"MM/DD/YY")), Delivered!$Z$3:$Z$8),
                    "IN QC"
                )
            )-1
        )
    ),
"IN QC"
)</f>
        <v>NO SHIP DATE</v>
      </c>
      <c r="Y656" s="25"/>
      <c r="Z656" s="25"/>
      <c r="AA656" s="45"/>
    </row>
    <row r="657" spans="1:27" hidden="1">
      <c r="A657" s="6"/>
      <c r="B657" s="30"/>
      <c r="D657" s="6" t="str">
        <f>LEFT(Table2[[#This Row],[Project]],6)</f>
        <v/>
      </c>
      <c r="E657" s="13"/>
      <c r="F657" s="13"/>
      <c r="G657" s="17"/>
      <c r="H657" s="13"/>
      <c r="I657" s="13"/>
      <c r="M657" s="20"/>
      <c r="Q657" s="13"/>
      <c r="V657" s="71" t="str">
        <f>IFERROR(
    IF(W657="DONE",
        "QC DONE",
        IF(OR(X657="TBD", ISBLANK(X657)),
            "NO SHIP DATE",
            IF(AND(ISNUMBER(DATEVALUE(TEXT(W657,"MM/DD/YY"))), ISNUMBER(Table2[[#This Row],[QC START]])),
                NETWORKDAYS(Table2[[#This Row],[QC START]], DATEVALUE(TEXT(W657,"MM/DD/YY")), Delivered!$Z$3:$Z$8),
                IF(AND(ISNUMBER(DATEVALUE(TEXT(X657,"MM/DD/YY"))), ISNUMBER(Table2[[#This Row],[QC START]])),
                    NETWORKDAYS(Table2[[#This Row],[QC START]], DATEVALUE(TEXT(X657,"MM/DD/YY")), Delivered!$Z$3:$Z$8),
                    "IN QC"
                )
            )-1
        )
    ),
"IN QC"
)</f>
        <v>NO SHIP DATE</v>
      </c>
      <c r="Y657" s="25"/>
      <c r="Z657" s="25"/>
      <c r="AA657" s="45"/>
    </row>
    <row r="658" spans="1:27" hidden="1">
      <c r="A658" s="6"/>
      <c r="B658" s="30"/>
      <c r="D658" s="6" t="str">
        <f>LEFT(Table2[[#This Row],[Project]],6)</f>
        <v/>
      </c>
      <c r="E658" s="13"/>
      <c r="F658" s="13"/>
      <c r="G658" s="17"/>
      <c r="H658" s="13"/>
      <c r="I658" s="13"/>
      <c r="M658" s="20"/>
      <c r="Q658" s="13"/>
      <c r="V658" s="71" t="str">
        <f>IFERROR(
    IF(W658="DONE",
        "QC DONE",
        IF(OR(X658="TBD", ISBLANK(X658)),
            "NO SHIP DATE",
            IF(AND(ISNUMBER(DATEVALUE(TEXT(W658,"MM/DD/YY"))), ISNUMBER(Table2[[#This Row],[QC START]])),
                NETWORKDAYS(Table2[[#This Row],[QC START]], DATEVALUE(TEXT(W658,"MM/DD/YY")), Delivered!$Z$3:$Z$8),
                IF(AND(ISNUMBER(DATEVALUE(TEXT(X658,"MM/DD/YY"))), ISNUMBER(Table2[[#This Row],[QC START]])),
                    NETWORKDAYS(Table2[[#This Row],[QC START]], DATEVALUE(TEXT(X658,"MM/DD/YY")), Delivered!$Z$3:$Z$8),
                    "IN QC"
                )
            )-1
        )
    ),
"IN QC"
)</f>
        <v>NO SHIP DATE</v>
      </c>
      <c r="Y658" s="25"/>
      <c r="Z658" s="25"/>
      <c r="AA658" s="45"/>
    </row>
    <row r="659" spans="1:27" hidden="1">
      <c r="A659" s="6"/>
      <c r="B659" s="30"/>
      <c r="D659" s="6" t="str">
        <f>LEFT(Table2[[#This Row],[Project]],6)</f>
        <v/>
      </c>
      <c r="E659" s="13"/>
      <c r="F659" s="13"/>
      <c r="G659" s="17"/>
      <c r="H659" s="13"/>
      <c r="I659" s="13"/>
      <c r="M659" s="20"/>
      <c r="Q659" s="13"/>
      <c r="V659" s="71" t="str">
        <f>IFERROR(
    IF(W659="DONE",
        "QC DONE",
        IF(OR(X659="TBD", ISBLANK(X659)),
            "NO SHIP DATE",
            IF(AND(ISNUMBER(DATEVALUE(TEXT(W659,"MM/DD/YY"))), ISNUMBER(Table2[[#This Row],[QC START]])),
                NETWORKDAYS(Table2[[#This Row],[QC START]], DATEVALUE(TEXT(W659,"MM/DD/YY")), Delivered!$Z$3:$Z$8),
                IF(AND(ISNUMBER(DATEVALUE(TEXT(X659,"MM/DD/YY"))), ISNUMBER(Table2[[#This Row],[QC START]])),
                    NETWORKDAYS(Table2[[#This Row],[QC START]], DATEVALUE(TEXT(X659,"MM/DD/YY")), Delivered!$Z$3:$Z$8),
                    "IN QC"
                )
            )-1
        )
    ),
"IN QC"
)</f>
        <v>NO SHIP DATE</v>
      </c>
      <c r="Y659" s="25"/>
      <c r="Z659" s="25"/>
      <c r="AA659" s="45"/>
    </row>
    <row r="660" spans="1:27" hidden="1">
      <c r="A660" s="6"/>
      <c r="B660" s="30"/>
      <c r="D660" s="6" t="str">
        <f>LEFT(Table2[[#This Row],[Project]],6)</f>
        <v/>
      </c>
      <c r="E660" s="13"/>
      <c r="F660" s="13"/>
      <c r="G660" s="17"/>
      <c r="H660" s="13"/>
      <c r="I660" s="13"/>
      <c r="M660" s="20"/>
      <c r="Q660" s="13"/>
      <c r="V660" s="71" t="str">
        <f>IFERROR(
    IF(W660="DONE",
        "QC DONE",
        IF(OR(X660="TBD", ISBLANK(X660)),
            "NO SHIP DATE",
            IF(AND(ISNUMBER(DATEVALUE(TEXT(W660,"MM/DD/YY"))), ISNUMBER(Table2[[#This Row],[QC START]])),
                NETWORKDAYS(Table2[[#This Row],[QC START]], DATEVALUE(TEXT(W660,"MM/DD/YY")), Delivered!$Z$3:$Z$8),
                IF(AND(ISNUMBER(DATEVALUE(TEXT(X660,"MM/DD/YY"))), ISNUMBER(Table2[[#This Row],[QC START]])),
                    NETWORKDAYS(Table2[[#This Row],[QC START]], DATEVALUE(TEXT(X660,"MM/DD/YY")), Delivered!$Z$3:$Z$8),
                    "IN QC"
                )
            )-1
        )
    ),
"IN QC"
)</f>
        <v>NO SHIP DATE</v>
      </c>
      <c r="Y660" s="25"/>
      <c r="Z660" s="25"/>
      <c r="AA660" s="45"/>
    </row>
    <row r="661" spans="1:27" hidden="1">
      <c r="A661" s="6"/>
      <c r="B661" s="30"/>
      <c r="D661" s="6" t="str">
        <f>LEFT(Table2[[#This Row],[Project]],6)</f>
        <v/>
      </c>
      <c r="E661" s="13"/>
      <c r="F661" s="13"/>
      <c r="G661" s="17"/>
      <c r="H661" s="13"/>
      <c r="I661" s="13"/>
      <c r="M661" s="20"/>
      <c r="Q661" s="13"/>
      <c r="V661" s="71" t="str">
        <f>IFERROR(
    IF(W661="DONE",
        "QC DONE",
        IF(OR(X661="TBD", ISBLANK(X661)),
            "NO SHIP DATE",
            IF(AND(ISNUMBER(DATEVALUE(TEXT(W661,"MM/DD/YY"))), ISNUMBER(Table2[[#This Row],[QC START]])),
                NETWORKDAYS(Table2[[#This Row],[QC START]], DATEVALUE(TEXT(W661,"MM/DD/YY")), Delivered!$Z$3:$Z$8),
                IF(AND(ISNUMBER(DATEVALUE(TEXT(X661,"MM/DD/YY"))), ISNUMBER(Table2[[#This Row],[QC START]])),
                    NETWORKDAYS(Table2[[#This Row],[QC START]], DATEVALUE(TEXT(X661,"MM/DD/YY")), Delivered!$Z$3:$Z$8),
                    "IN QC"
                )
            )-1
        )
    ),
"IN QC"
)</f>
        <v>NO SHIP DATE</v>
      </c>
      <c r="Y661" s="25"/>
      <c r="Z661" s="25"/>
      <c r="AA661" s="45"/>
    </row>
    <row r="662" spans="1:27" hidden="1">
      <c r="A662" s="6"/>
      <c r="B662" s="30"/>
      <c r="D662" s="6" t="str">
        <f>LEFT(Table2[[#This Row],[Project]],6)</f>
        <v/>
      </c>
      <c r="E662" s="13"/>
      <c r="F662" s="13"/>
      <c r="G662" s="17"/>
      <c r="H662" s="13"/>
      <c r="I662" s="13"/>
      <c r="M662" s="20"/>
      <c r="Q662" s="13"/>
      <c r="V662" s="71" t="str">
        <f>IFERROR(
    IF(W662="DONE",
        "QC DONE",
        IF(OR(X662="TBD", ISBLANK(X662)),
            "NO SHIP DATE",
            IF(AND(ISNUMBER(DATEVALUE(TEXT(W662,"MM/DD/YY"))), ISNUMBER(Table2[[#This Row],[QC START]])),
                NETWORKDAYS(Table2[[#This Row],[QC START]], DATEVALUE(TEXT(W662,"MM/DD/YY")), Delivered!$Z$3:$Z$8),
                IF(AND(ISNUMBER(DATEVALUE(TEXT(X662,"MM/DD/YY"))), ISNUMBER(Table2[[#This Row],[QC START]])),
                    NETWORKDAYS(Table2[[#This Row],[QC START]], DATEVALUE(TEXT(X662,"MM/DD/YY")), Delivered!$Z$3:$Z$8),
                    "IN QC"
                )
            )-1
        )
    ),
"IN QC"
)</f>
        <v>NO SHIP DATE</v>
      </c>
      <c r="Y662" s="25"/>
      <c r="Z662" s="25"/>
      <c r="AA662" s="45"/>
    </row>
    <row r="663" spans="1:27" hidden="1">
      <c r="A663" s="6"/>
      <c r="B663" s="30"/>
      <c r="D663" s="6" t="str">
        <f>LEFT(Table2[[#This Row],[Project]],6)</f>
        <v/>
      </c>
      <c r="E663" s="13"/>
      <c r="F663" s="13"/>
      <c r="G663" s="17"/>
      <c r="H663" s="13"/>
      <c r="I663" s="13"/>
      <c r="M663" s="20"/>
      <c r="Q663" s="13"/>
      <c r="V663" s="71" t="str">
        <f>IFERROR(
    IF(W663="DONE",
        "QC DONE",
        IF(OR(X663="TBD", ISBLANK(X663)),
            "NO SHIP DATE",
            IF(AND(ISNUMBER(DATEVALUE(TEXT(W663,"MM/DD/YY"))), ISNUMBER(Table2[[#This Row],[QC START]])),
                NETWORKDAYS(Table2[[#This Row],[QC START]], DATEVALUE(TEXT(W663,"MM/DD/YY")), Delivered!$Z$3:$Z$8),
                IF(AND(ISNUMBER(DATEVALUE(TEXT(X663,"MM/DD/YY"))), ISNUMBER(Table2[[#This Row],[QC START]])),
                    NETWORKDAYS(Table2[[#This Row],[QC START]], DATEVALUE(TEXT(X663,"MM/DD/YY")), Delivered!$Z$3:$Z$8),
                    "IN QC"
                )
            )-1
        )
    ),
"IN QC"
)</f>
        <v>NO SHIP DATE</v>
      </c>
      <c r="Y663" s="25"/>
      <c r="Z663" s="25"/>
      <c r="AA663" s="45"/>
    </row>
    <row r="664" spans="1:27" hidden="1">
      <c r="A664" s="6"/>
      <c r="B664" s="30"/>
      <c r="D664" s="6" t="str">
        <f>LEFT(Table2[[#This Row],[Project]],6)</f>
        <v/>
      </c>
      <c r="E664" s="13"/>
      <c r="F664" s="13"/>
      <c r="G664" s="17"/>
      <c r="H664" s="13"/>
      <c r="I664" s="13"/>
      <c r="M664" s="20"/>
      <c r="Q664" s="13"/>
      <c r="V664" s="71" t="str">
        <f>IFERROR(
    IF(W664="DONE",
        "QC DONE",
        IF(OR(X664="TBD", ISBLANK(X664)),
            "NO SHIP DATE",
            IF(AND(ISNUMBER(DATEVALUE(TEXT(W664,"MM/DD/YY"))), ISNUMBER(Table2[[#This Row],[QC START]])),
                NETWORKDAYS(Table2[[#This Row],[QC START]], DATEVALUE(TEXT(W664,"MM/DD/YY")), Delivered!$Z$3:$Z$8),
                IF(AND(ISNUMBER(DATEVALUE(TEXT(X664,"MM/DD/YY"))), ISNUMBER(Table2[[#This Row],[QC START]])),
                    NETWORKDAYS(Table2[[#This Row],[QC START]], DATEVALUE(TEXT(X664,"MM/DD/YY")), Delivered!$Z$3:$Z$8),
                    "IN QC"
                )
            )-1
        )
    ),
"IN QC"
)</f>
        <v>NO SHIP DATE</v>
      </c>
      <c r="Y664" s="25"/>
      <c r="Z664" s="25"/>
      <c r="AA664" s="45"/>
    </row>
    <row r="665" spans="1:27" hidden="1">
      <c r="A665" s="6"/>
      <c r="B665" s="30"/>
      <c r="D665" s="6" t="str">
        <f>LEFT(Table2[[#This Row],[Project]],6)</f>
        <v/>
      </c>
      <c r="E665" s="13"/>
      <c r="F665" s="13"/>
      <c r="G665" s="17"/>
      <c r="H665" s="13"/>
      <c r="I665" s="13"/>
      <c r="M665" s="20"/>
      <c r="Q665" s="13"/>
      <c r="V665" s="71" t="str">
        <f>IFERROR(
    IF(W665="DONE",
        "QC DONE",
        IF(OR(X665="TBD", ISBLANK(X665)),
            "NO SHIP DATE",
            IF(AND(ISNUMBER(DATEVALUE(TEXT(W665,"MM/DD/YY"))), ISNUMBER(Table2[[#This Row],[QC START]])),
                NETWORKDAYS(Table2[[#This Row],[QC START]], DATEVALUE(TEXT(W665,"MM/DD/YY")), Delivered!$Z$3:$Z$8),
                IF(AND(ISNUMBER(DATEVALUE(TEXT(X665,"MM/DD/YY"))), ISNUMBER(Table2[[#This Row],[QC START]])),
                    NETWORKDAYS(Table2[[#This Row],[QC START]], DATEVALUE(TEXT(X665,"MM/DD/YY")), Delivered!$Z$3:$Z$8),
                    "IN QC"
                )
            )-1
        )
    ),
"IN QC"
)</f>
        <v>NO SHIP DATE</v>
      </c>
      <c r="Y665" s="25"/>
      <c r="Z665" s="25"/>
      <c r="AA665" s="45"/>
    </row>
    <row r="666" spans="1:27" hidden="1">
      <c r="A666" s="6"/>
      <c r="B666" s="30"/>
      <c r="D666" s="6" t="str">
        <f>LEFT(Table2[[#This Row],[Project]],6)</f>
        <v/>
      </c>
      <c r="E666" s="13"/>
      <c r="F666" s="13"/>
      <c r="G666" s="17"/>
      <c r="H666" s="13"/>
      <c r="I666" s="13"/>
      <c r="M666" s="20"/>
      <c r="Q666" s="13"/>
      <c r="V666" s="71" t="str">
        <f>IFERROR(
    IF(W666="DONE",
        "QC DONE",
        IF(OR(X666="TBD", ISBLANK(X666)),
            "NO SHIP DATE",
            IF(AND(ISNUMBER(DATEVALUE(TEXT(W666,"MM/DD/YY"))), ISNUMBER(Table2[[#This Row],[QC START]])),
                NETWORKDAYS(Table2[[#This Row],[QC START]], DATEVALUE(TEXT(W666,"MM/DD/YY")), Delivered!$Z$3:$Z$8),
                IF(AND(ISNUMBER(DATEVALUE(TEXT(X666,"MM/DD/YY"))), ISNUMBER(Table2[[#This Row],[QC START]])),
                    NETWORKDAYS(Table2[[#This Row],[QC START]], DATEVALUE(TEXT(X666,"MM/DD/YY")), Delivered!$Z$3:$Z$8),
                    "IN QC"
                )
            )-1
        )
    ),
"IN QC"
)</f>
        <v>NO SHIP DATE</v>
      </c>
      <c r="Y666" s="25"/>
      <c r="Z666" s="25"/>
      <c r="AA666" s="45"/>
    </row>
    <row r="667" spans="1:27" hidden="1">
      <c r="A667" s="6"/>
      <c r="B667" s="30"/>
      <c r="D667" s="6" t="str">
        <f>LEFT(Table2[[#This Row],[Project]],6)</f>
        <v/>
      </c>
      <c r="E667" s="13"/>
      <c r="F667" s="13"/>
      <c r="G667" s="17"/>
      <c r="H667" s="13"/>
      <c r="I667" s="13"/>
      <c r="M667" s="20"/>
      <c r="Q667" s="13"/>
      <c r="V667" s="71" t="str">
        <f>IFERROR(
    IF(W667="DONE",
        "QC DONE",
        IF(OR(X667="TBD", ISBLANK(X667)),
            "NO SHIP DATE",
            IF(AND(ISNUMBER(DATEVALUE(TEXT(W667,"MM/DD/YY"))), ISNUMBER(Table2[[#This Row],[QC START]])),
                NETWORKDAYS(Table2[[#This Row],[QC START]], DATEVALUE(TEXT(W667,"MM/DD/YY")), Delivered!$Z$3:$Z$8),
                IF(AND(ISNUMBER(DATEVALUE(TEXT(X667,"MM/DD/YY"))), ISNUMBER(Table2[[#This Row],[QC START]])),
                    NETWORKDAYS(Table2[[#This Row],[QC START]], DATEVALUE(TEXT(X667,"MM/DD/YY")), Delivered!$Z$3:$Z$8),
                    "IN QC"
                )
            )-1
        )
    ),
"IN QC"
)</f>
        <v>NO SHIP DATE</v>
      </c>
      <c r="Y667" s="25"/>
      <c r="Z667" s="25"/>
      <c r="AA667" s="45"/>
    </row>
    <row r="668" spans="1:27" hidden="1">
      <c r="A668" s="6"/>
      <c r="B668" s="30"/>
      <c r="D668" s="6" t="str">
        <f>LEFT(Table2[[#This Row],[Project]],6)</f>
        <v/>
      </c>
      <c r="E668" s="13"/>
      <c r="F668" s="13"/>
      <c r="G668" s="17"/>
      <c r="H668" s="13"/>
      <c r="I668" s="13"/>
      <c r="M668" s="20"/>
      <c r="Q668" s="13"/>
      <c r="V668" s="71" t="str">
        <f>IFERROR(
    IF(W668="DONE",
        "QC DONE",
        IF(OR(X668="TBD", ISBLANK(X668)),
            "NO SHIP DATE",
            IF(AND(ISNUMBER(DATEVALUE(TEXT(W668,"MM/DD/YY"))), ISNUMBER(Table2[[#This Row],[QC START]])),
                NETWORKDAYS(Table2[[#This Row],[QC START]], DATEVALUE(TEXT(W668,"MM/DD/YY")), Delivered!$Z$3:$Z$8),
                IF(AND(ISNUMBER(DATEVALUE(TEXT(X668,"MM/DD/YY"))), ISNUMBER(Table2[[#This Row],[QC START]])),
                    NETWORKDAYS(Table2[[#This Row],[QC START]], DATEVALUE(TEXT(X668,"MM/DD/YY")), Delivered!$Z$3:$Z$8),
                    "IN QC"
                )
            )-1
        )
    ),
"IN QC"
)</f>
        <v>NO SHIP DATE</v>
      </c>
      <c r="Y668" s="25"/>
      <c r="Z668" s="25"/>
      <c r="AA668" s="45"/>
    </row>
    <row r="669" spans="1:27" hidden="1">
      <c r="A669" s="6"/>
      <c r="B669" s="30"/>
      <c r="D669" s="6" t="str">
        <f>LEFT(Table2[[#This Row],[Project]],6)</f>
        <v/>
      </c>
      <c r="E669" s="13"/>
      <c r="F669" s="13"/>
      <c r="G669" s="17"/>
      <c r="H669" s="13"/>
      <c r="I669" s="13"/>
      <c r="M669" s="20"/>
      <c r="Q669" s="13"/>
      <c r="V669" s="71" t="str">
        <f>IFERROR(
    IF(W669="DONE",
        "QC DONE",
        IF(OR(X669="TBD", ISBLANK(X669)),
            "NO SHIP DATE",
            IF(AND(ISNUMBER(DATEVALUE(TEXT(W669,"MM/DD/YY"))), ISNUMBER(Table2[[#This Row],[QC START]])),
                NETWORKDAYS(Table2[[#This Row],[QC START]], DATEVALUE(TEXT(W669,"MM/DD/YY")), Delivered!$Z$3:$Z$8),
                IF(AND(ISNUMBER(DATEVALUE(TEXT(X669,"MM/DD/YY"))), ISNUMBER(Table2[[#This Row],[QC START]])),
                    NETWORKDAYS(Table2[[#This Row],[QC START]], DATEVALUE(TEXT(X669,"MM/DD/YY")), Delivered!$Z$3:$Z$8),
                    "IN QC"
                )
            )-1
        )
    ),
"IN QC"
)</f>
        <v>NO SHIP DATE</v>
      </c>
      <c r="Y669" s="25"/>
      <c r="Z669" s="25"/>
      <c r="AA669" s="45"/>
    </row>
    <row r="670" spans="1:27" hidden="1">
      <c r="A670" s="6"/>
      <c r="B670" s="30"/>
      <c r="D670" s="6" t="str">
        <f>LEFT(Table2[[#This Row],[Project]],6)</f>
        <v/>
      </c>
      <c r="E670" s="13"/>
      <c r="F670" s="13"/>
      <c r="G670" s="17"/>
      <c r="H670" s="13"/>
      <c r="I670" s="13"/>
      <c r="M670" s="20"/>
      <c r="Q670" s="13"/>
      <c r="V670" s="71" t="str">
        <f>IFERROR(
    IF(W670="DONE",
        "QC DONE",
        IF(OR(X670="TBD", ISBLANK(X670)),
            "NO SHIP DATE",
            IF(AND(ISNUMBER(DATEVALUE(TEXT(W670,"MM/DD/YY"))), ISNUMBER(Table2[[#This Row],[QC START]])),
                NETWORKDAYS(Table2[[#This Row],[QC START]], DATEVALUE(TEXT(W670,"MM/DD/YY")), Delivered!$Z$3:$Z$8),
                IF(AND(ISNUMBER(DATEVALUE(TEXT(X670,"MM/DD/YY"))), ISNUMBER(Table2[[#This Row],[QC START]])),
                    NETWORKDAYS(Table2[[#This Row],[QC START]], DATEVALUE(TEXT(X670,"MM/DD/YY")), Delivered!$Z$3:$Z$8),
                    "IN QC"
                )
            )-1
        )
    ),
"IN QC"
)</f>
        <v>NO SHIP DATE</v>
      </c>
      <c r="Y670" s="25"/>
      <c r="Z670" s="25"/>
      <c r="AA670" s="45"/>
    </row>
    <row r="671" spans="1:27" hidden="1">
      <c r="A671" s="6"/>
      <c r="B671" s="30"/>
      <c r="D671" s="6" t="str">
        <f>LEFT(Table2[[#This Row],[Project]],6)</f>
        <v/>
      </c>
      <c r="E671" s="13"/>
      <c r="F671" s="13"/>
      <c r="G671" s="17"/>
      <c r="H671" s="13"/>
      <c r="I671" s="13"/>
      <c r="M671" s="20"/>
      <c r="Q671" s="13"/>
      <c r="V671" s="71" t="str">
        <f>IFERROR(
    IF(W671="DONE",
        "QC DONE",
        IF(OR(X671="TBD", ISBLANK(X671)),
            "NO SHIP DATE",
            IF(AND(ISNUMBER(DATEVALUE(TEXT(W671,"MM/DD/YY"))), ISNUMBER(Table2[[#This Row],[QC START]])),
                NETWORKDAYS(Table2[[#This Row],[QC START]], DATEVALUE(TEXT(W671,"MM/DD/YY")), Delivered!$Z$3:$Z$8),
                IF(AND(ISNUMBER(DATEVALUE(TEXT(X671,"MM/DD/YY"))), ISNUMBER(Table2[[#This Row],[QC START]])),
                    NETWORKDAYS(Table2[[#This Row],[QC START]], DATEVALUE(TEXT(X671,"MM/DD/YY")), Delivered!$Z$3:$Z$8),
                    "IN QC"
                )
            )-1
        )
    ),
"IN QC"
)</f>
        <v>NO SHIP DATE</v>
      </c>
      <c r="Y671" s="25"/>
      <c r="Z671" s="25"/>
      <c r="AA671" s="45"/>
    </row>
    <row r="672" spans="1:27" hidden="1">
      <c r="A672" s="6"/>
      <c r="B672" s="30"/>
      <c r="D672" s="6" t="str">
        <f>LEFT(Table2[[#This Row],[Project]],6)</f>
        <v/>
      </c>
      <c r="E672" s="13"/>
      <c r="F672" s="13"/>
      <c r="G672" s="17"/>
      <c r="H672" s="13"/>
      <c r="I672" s="13"/>
      <c r="M672" s="20"/>
      <c r="Q672" s="13"/>
      <c r="V672" s="71" t="str">
        <f>IFERROR(
    IF(W672="DONE",
        "QC DONE",
        IF(OR(X672="TBD", ISBLANK(X672)),
            "NO SHIP DATE",
            IF(AND(ISNUMBER(DATEVALUE(TEXT(W672,"MM/DD/YY"))), ISNUMBER(Table2[[#This Row],[QC START]])),
                NETWORKDAYS(Table2[[#This Row],[QC START]], DATEVALUE(TEXT(W672,"MM/DD/YY")), Delivered!$Z$3:$Z$8),
                IF(AND(ISNUMBER(DATEVALUE(TEXT(X672,"MM/DD/YY"))), ISNUMBER(Table2[[#This Row],[QC START]])),
                    NETWORKDAYS(Table2[[#This Row],[QC START]], DATEVALUE(TEXT(X672,"MM/DD/YY")), Delivered!$Z$3:$Z$8),
                    "IN QC"
                )
            )-1
        )
    ),
"IN QC"
)</f>
        <v>NO SHIP DATE</v>
      </c>
      <c r="Y672" s="25"/>
      <c r="Z672" s="25"/>
      <c r="AA672" s="45"/>
    </row>
    <row r="673" spans="1:27" hidden="1">
      <c r="A673" s="6"/>
      <c r="B673" s="30"/>
      <c r="D673" s="6" t="str">
        <f>LEFT(Table2[[#This Row],[Project]],6)</f>
        <v/>
      </c>
      <c r="E673" s="13"/>
      <c r="F673" s="13"/>
      <c r="G673" s="17"/>
      <c r="H673" s="13"/>
      <c r="I673" s="13"/>
      <c r="M673" s="20"/>
      <c r="Q673" s="13"/>
      <c r="V673" s="71" t="str">
        <f>IFERROR(
    IF(W673="DONE",
        "QC DONE",
        IF(OR(X673="TBD", ISBLANK(X673)),
            "NO SHIP DATE",
            IF(AND(ISNUMBER(DATEVALUE(TEXT(W673,"MM/DD/YY"))), ISNUMBER(Table2[[#This Row],[QC START]])),
                NETWORKDAYS(Table2[[#This Row],[QC START]], DATEVALUE(TEXT(W673,"MM/DD/YY")), Delivered!$Z$3:$Z$8),
                IF(AND(ISNUMBER(DATEVALUE(TEXT(X673,"MM/DD/YY"))), ISNUMBER(Table2[[#This Row],[QC START]])),
                    NETWORKDAYS(Table2[[#This Row],[QC START]], DATEVALUE(TEXT(X673,"MM/DD/YY")), Delivered!$Z$3:$Z$8),
                    "IN QC"
                )
            )-1
        )
    ),
"IN QC"
)</f>
        <v>NO SHIP DATE</v>
      </c>
      <c r="Y673" s="25"/>
      <c r="Z673" s="25"/>
      <c r="AA673" s="45"/>
    </row>
    <row r="674" spans="1:27" hidden="1">
      <c r="A674" s="6"/>
      <c r="B674" s="30"/>
      <c r="D674" s="6" t="str">
        <f>LEFT(Table2[[#This Row],[Project]],6)</f>
        <v/>
      </c>
      <c r="E674" s="13"/>
      <c r="F674" s="13"/>
      <c r="G674" s="17"/>
      <c r="H674" s="13"/>
      <c r="I674" s="13"/>
      <c r="M674" s="20"/>
      <c r="Q674" s="13"/>
      <c r="V674" s="71" t="str">
        <f>IFERROR(
    IF(W674="DONE",
        "QC DONE",
        IF(OR(X674="TBD", ISBLANK(X674)),
            "NO SHIP DATE",
            IF(AND(ISNUMBER(DATEVALUE(TEXT(W674,"MM/DD/YY"))), ISNUMBER(Table2[[#This Row],[QC START]])),
                NETWORKDAYS(Table2[[#This Row],[QC START]], DATEVALUE(TEXT(W674,"MM/DD/YY")), Delivered!$Z$3:$Z$8),
                IF(AND(ISNUMBER(DATEVALUE(TEXT(X674,"MM/DD/YY"))), ISNUMBER(Table2[[#This Row],[QC START]])),
                    NETWORKDAYS(Table2[[#This Row],[QC START]], DATEVALUE(TEXT(X674,"MM/DD/YY")), Delivered!$Z$3:$Z$8),
                    "IN QC"
                )
            )-1
        )
    ),
"IN QC"
)</f>
        <v>NO SHIP DATE</v>
      </c>
      <c r="Y674" s="25"/>
      <c r="Z674" s="25"/>
      <c r="AA674" s="45"/>
    </row>
    <row r="675" spans="1:27" hidden="1">
      <c r="A675" s="6"/>
      <c r="B675" s="30"/>
      <c r="D675" s="6" t="str">
        <f>LEFT(Table2[[#This Row],[Project]],6)</f>
        <v/>
      </c>
      <c r="E675" s="13"/>
      <c r="F675" s="13"/>
      <c r="G675" s="17"/>
      <c r="H675" s="13"/>
      <c r="I675" s="13"/>
      <c r="M675" s="20"/>
      <c r="Q675" s="13"/>
      <c r="V675" s="71" t="str">
        <f>IFERROR(
    IF(W675="DONE",
        "QC DONE",
        IF(OR(X675="TBD", ISBLANK(X675)),
            "NO SHIP DATE",
            IF(AND(ISNUMBER(DATEVALUE(TEXT(W675,"MM/DD/YY"))), ISNUMBER(Table2[[#This Row],[QC START]])),
                NETWORKDAYS(Table2[[#This Row],[QC START]], DATEVALUE(TEXT(W675,"MM/DD/YY")), Delivered!$Z$3:$Z$8),
                IF(AND(ISNUMBER(DATEVALUE(TEXT(X675,"MM/DD/YY"))), ISNUMBER(Table2[[#This Row],[QC START]])),
                    NETWORKDAYS(Table2[[#This Row],[QC START]], DATEVALUE(TEXT(X675,"MM/DD/YY")), Delivered!$Z$3:$Z$8),
                    "IN QC"
                )
            )-1
        )
    ),
"IN QC"
)</f>
        <v>NO SHIP DATE</v>
      </c>
      <c r="Y675" s="25"/>
      <c r="Z675" s="25"/>
      <c r="AA675" s="45"/>
    </row>
    <row r="676" spans="1:27" hidden="1">
      <c r="A676" s="6"/>
      <c r="B676" s="30"/>
      <c r="D676" s="6" t="str">
        <f>LEFT(Table2[[#This Row],[Project]],6)</f>
        <v/>
      </c>
      <c r="E676" s="13"/>
      <c r="F676" s="13"/>
      <c r="G676" s="17"/>
      <c r="H676" s="13"/>
      <c r="I676" s="13"/>
      <c r="M676" s="20"/>
      <c r="Q676" s="13"/>
      <c r="V676" s="71" t="str">
        <f>IFERROR(
    IF(W676="DONE",
        "QC DONE",
        IF(OR(X676="TBD", ISBLANK(X676)),
            "NO SHIP DATE",
            IF(AND(ISNUMBER(DATEVALUE(TEXT(W676,"MM/DD/YY"))), ISNUMBER(Table2[[#This Row],[QC START]])),
                NETWORKDAYS(Table2[[#This Row],[QC START]], DATEVALUE(TEXT(W676,"MM/DD/YY")), Delivered!$Z$3:$Z$8),
                IF(AND(ISNUMBER(DATEVALUE(TEXT(X676,"MM/DD/YY"))), ISNUMBER(Table2[[#This Row],[QC START]])),
                    NETWORKDAYS(Table2[[#This Row],[QC START]], DATEVALUE(TEXT(X676,"MM/DD/YY")), Delivered!$Z$3:$Z$8),
                    "IN QC"
                )
            )-1
        )
    ),
"IN QC"
)</f>
        <v>NO SHIP DATE</v>
      </c>
      <c r="Y676" s="25"/>
      <c r="Z676" s="25"/>
      <c r="AA676" s="45"/>
    </row>
    <row r="677" spans="1:27" hidden="1">
      <c r="A677" s="6"/>
      <c r="B677" s="30"/>
      <c r="D677" s="6" t="str">
        <f>LEFT(Table2[[#This Row],[Project]],6)</f>
        <v/>
      </c>
      <c r="E677" s="13"/>
      <c r="F677" s="13"/>
      <c r="G677" s="17"/>
      <c r="H677" s="13"/>
      <c r="I677" s="13"/>
      <c r="M677" s="20"/>
      <c r="Q677" s="13"/>
      <c r="V677" s="71" t="str">
        <f>IFERROR(
    IF(W677="DONE",
        "QC DONE",
        IF(OR(X677="TBD", ISBLANK(X677)),
            "NO SHIP DATE",
            IF(AND(ISNUMBER(DATEVALUE(TEXT(W677,"MM/DD/YY"))), ISNUMBER(Table2[[#This Row],[QC START]])),
                NETWORKDAYS(Table2[[#This Row],[QC START]], DATEVALUE(TEXT(W677,"MM/DD/YY")), Delivered!$Z$3:$Z$8),
                IF(AND(ISNUMBER(DATEVALUE(TEXT(X677,"MM/DD/YY"))), ISNUMBER(Table2[[#This Row],[QC START]])),
                    NETWORKDAYS(Table2[[#This Row],[QC START]], DATEVALUE(TEXT(X677,"MM/DD/YY")), Delivered!$Z$3:$Z$8),
                    "IN QC"
                )
            )-1
        )
    ),
"IN QC"
)</f>
        <v>NO SHIP DATE</v>
      </c>
      <c r="Y677" s="25"/>
      <c r="Z677" s="25"/>
      <c r="AA677" s="45"/>
    </row>
    <row r="678" spans="1:27" hidden="1">
      <c r="A678" s="6"/>
      <c r="B678" s="30"/>
      <c r="D678" s="6" t="str">
        <f>LEFT(Table2[[#This Row],[Project]],6)</f>
        <v/>
      </c>
      <c r="E678" s="13"/>
      <c r="F678" s="13"/>
      <c r="G678" s="17"/>
      <c r="H678" s="13"/>
      <c r="I678" s="13"/>
      <c r="M678" s="20"/>
      <c r="Q678" s="13"/>
      <c r="V678" s="71" t="str">
        <f>IFERROR(
    IF(W678="DONE",
        "QC DONE",
        IF(OR(X678="TBD", ISBLANK(X678)),
            "NO SHIP DATE",
            IF(AND(ISNUMBER(DATEVALUE(TEXT(W678,"MM/DD/YY"))), ISNUMBER(Table2[[#This Row],[QC START]])),
                NETWORKDAYS(Table2[[#This Row],[QC START]], DATEVALUE(TEXT(W678,"MM/DD/YY")), Delivered!$Z$3:$Z$8),
                IF(AND(ISNUMBER(DATEVALUE(TEXT(X678,"MM/DD/YY"))), ISNUMBER(Table2[[#This Row],[QC START]])),
                    NETWORKDAYS(Table2[[#This Row],[QC START]], DATEVALUE(TEXT(X678,"MM/DD/YY")), Delivered!$Z$3:$Z$8),
                    "IN QC"
                )
            )-1
        )
    ),
"IN QC"
)</f>
        <v>NO SHIP DATE</v>
      </c>
      <c r="Y678" s="25"/>
      <c r="Z678" s="25"/>
      <c r="AA678" s="45"/>
    </row>
    <row r="679" spans="1:27" hidden="1">
      <c r="A679" s="6"/>
      <c r="B679" s="30"/>
      <c r="D679" s="6" t="str">
        <f>LEFT(Table2[[#This Row],[Project]],6)</f>
        <v/>
      </c>
      <c r="E679" s="13"/>
      <c r="F679" s="13"/>
      <c r="G679" s="17"/>
      <c r="H679" s="13"/>
      <c r="I679" s="13"/>
      <c r="M679" s="20"/>
      <c r="Q679" s="13"/>
      <c r="V679" s="71" t="str">
        <f>IFERROR(
    IF(W679="DONE",
        "QC DONE",
        IF(OR(X679="TBD", ISBLANK(X679)),
            "NO SHIP DATE",
            IF(AND(ISNUMBER(DATEVALUE(TEXT(W679,"MM/DD/YY"))), ISNUMBER(Table2[[#This Row],[QC START]])),
                NETWORKDAYS(Table2[[#This Row],[QC START]], DATEVALUE(TEXT(W679,"MM/DD/YY")), Delivered!$Z$3:$Z$8),
                IF(AND(ISNUMBER(DATEVALUE(TEXT(X679,"MM/DD/YY"))), ISNUMBER(Table2[[#This Row],[QC START]])),
                    NETWORKDAYS(Table2[[#This Row],[QC START]], DATEVALUE(TEXT(X679,"MM/DD/YY")), Delivered!$Z$3:$Z$8),
                    "IN QC"
                )
            )-1
        )
    ),
"IN QC"
)</f>
        <v>NO SHIP DATE</v>
      </c>
      <c r="Y679" s="25"/>
      <c r="Z679" s="25"/>
      <c r="AA679" s="45"/>
    </row>
    <row r="680" spans="1:27" hidden="1">
      <c r="A680" s="6"/>
      <c r="B680" s="30"/>
      <c r="D680" s="6" t="str">
        <f>LEFT(Table2[[#This Row],[Project]],6)</f>
        <v/>
      </c>
      <c r="E680" s="13"/>
      <c r="F680" s="13"/>
      <c r="G680" s="17"/>
      <c r="H680" s="13"/>
      <c r="I680" s="13"/>
      <c r="M680" s="20"/>
      <c r="Q680" s="13"/>
      <c r="V680" s="71" t="str">
        <f>IFERROR(
    IF(W680="DONE",
        "QC DONE",
        IF(OR(X680="TBD", ISBLANK(X680)),
            "NO SHIP DATE",
            IF(AND(ISNUMBER(DATEVALUE(TEXT(W680,"MM/DD/YY"))), ISNUMBER(Table2[[#This Row],[QC START]])),
                NETWORKDAYS(Table2[[#This Row],[QC START]], DATEVALUE(TEXT(W680,"MM/DD/YY")), Delivered!$Z$3:$Z$8),
                IF(AND(ISNUMBER(DATEVALUE(TEXT(X680,"MM/DD/YY"))), ISNUMBER(Table2[[#This Row],[QC START]])),
                    NETWORKDAYS(Table2[[#This Row],[QC START]], DATEVALUE(TEXT(X680,"MM/DD/YY")), Delivered!$Z$3:$Z$8),
                    "IN QC"
                )
            )-1
        )
    ),
"IN QC"
)</f>
        <v>NO SHIP DATE</v>
      </c>
      <c r="Y680" s="25"/>
      <c r="Z680" s="25"/>
      <c r="AA680" s="45"/>
    </row>
    <row r="681" spans="1:27" hidden="1">
      <c r="A681" s="6"/>
      <c r="B681" s="30"/>
      <c r="D681" s="6" t="str">
        <f>LEFT(Table2[[#This Row],[Project]],6)</f>
        <v/>
      </c>
      <c r="E681" s="13"/>
      <c r="F681" s="13"/>
      <c r="G681" s="17"/>
      <c r="H681" s="13"/>
      <c r="I681" s="13"/>
      <c r="M681" s="20"/>
      <c r="Q681" s="13"/>
      <c r="V681" s="71" t="str">
        <f>IFERROR(
    IF(W681="DONE",
        "QC DONE",
        IF(OR(X681="TBD", ISBLANK(X681)),
            "NO SHIP DATE",
            IF(AND(ISNUMBER(DATEVALUE(TEXT(W681,"MM/DD/YY"))), ISNUMBER(Table2[[#This Row],[QC START]])),
                NETWORKDAYS(Table2[[#This Row],[QC START]], DATEVALUE(TEXT(W681,"MM/DD/YY")), Delivered!$Z$3:$Z$8),
                IF(AND(ISNUMBER(DATEVALUE(TEXT(X681,"MM/DD/YY"))), ISNUMBER(Table2[[#This Row],[QC START]])),
                    NETWORKDAYS(Table2[[#This Row],[QC START]], DATEVALUE(TEXT(X681,"MM/DD/YY")), Delivered!$Z$3:$Z$8),
                    "IN QC"
                )
            )-1
        )
    ),
"IN QC"
)</f>
        <v>NO SHIP DATE</v>
      </c>
      <c r="Y681" s="25"/>
      <c r="Z681" s="25"/>
      <c r="AA681" s="45"/>
    </row>
    <row r="682" spans="1:27" hidden="1">
      <c r="A682" s="6"/>
      <c r="B682" s="30"/>
      <c r="D682" s="6" t="str">
        <f>LEFT(Table2[[#This Row],[Project]],6)</f>
        <v/>
      </c>
      <c r="E682" s="13"/>
      <c r="F682" s="13"/>
      <c r="G682" s="17"/>
      <c r="H682" s="13"/>
      <c r="I682" s="13"/>
      <c r="M682" s="20"/>
      <c r="Q682" s="13"/>
      <c r="V682" s="71" t="str">
        <f>IFERROR(
    IF(W682="DONE",
        "QC DONE",
        IF(OR(X682="TBD", ISBLANK(X682)),
            "NO SHIP DATE",
            IF(AND(ISNUMBER(DATEVALUE(TEXT(W682,"MM/DD/YY"))), ISNUMBER(Table2[[#This Row],[QC START]])),
                NETWORKDAYS(Table2[[#This Row],[QC START]], DATEVALUE(TEXT(W682,"MM/DD/YY")), Delivered!$Z$3:$Z$8),
                IF(AND(ISNUMBER(DATEVALUE(TEXT(X682,"MM/DD/YY"))), ISNUMBER(Table2[[#This Row],[QC START]])),
                    NETWORKDAYS(Table2[[#This Row],[QC START]], DATEVALUE(TEXT(X682,"MM/DD/YY")), Delivered!$Z$3:$Z$8),
                    "IN QC"
                )
            )-1
        )
    ),
"IN QC"
)</f>
        <v>NO SHIP DATE</v>
      </c>
      <c r="Y682" s="25"/>
      <c r="Z682" s="25"/>
      <c r="AA682" s="45"/>
    </row>
    <row r="683" spans="1:27" hidden="1">
      <c r="A683" s="6"/>
      <c r="B683" s="30"/>
      <c r="D683" s="6" t="str">
        <f>LEFT(Table2[[#This Row],[Project]],6)</f>
        <v/>
      </c>
      <c r="E683" s="13"/>
      <c r="F683" s="13"/>
      <c r="G683" s="17"/>
      <c r="H683" s="13"/>
      <c r="I683" s="13"/>
      <c r="M683" s="20"/>
      <c r="Q683" s="13"/>
      <c r="V683" s="71" t="str">
        <f>IFERROR(
    IF(W683="DONE",
        "QC DONE",
        IF(OR(X683="TBD", ISBLANK(X683)),
            "NO SHIP DATE",
            IF(AND(ISNUMBER(DATEVALUE(TEXT(W683,"MM/DD/YY"))), ISNUMBER(Table2[[#This Row],[QC START]])),
                NETWORKDAYS(Table2[[#This Row],[QC START]], DATEVALUE(TEXT(W683,"MM/DD/YY")), Delivered!$Z$3:$Z$8),
                IF(AND(ISNUMBER(DATEVALUE(TEXT(X683,"MM/DD/YY"))), ISNUMBER(Table2[[#This Row],[QC START]])),
                    NETWORKDAYS(Table2[[#This Row],[QC START]], DATEVALUE(TEXT(X683,"MM/DD/YY")), Delivered!$Z$3:$Z$8),
                    "IN QC"
                )
            )-1
        )
    ),
"IN QC"
)</f>
        <v>NO SHIP DATE</v>
      </c>
      <c r="Y683" s="25"/>
      <c r="Z683" s="25"/>
      <c r="AA683" s="45"/>
    </row>
    <row r="684" spans="1:27" hidden="1">
      <c r="A684" s="6"/>
      <c r="B684" s="30"/>
      <c r="D684" s="6" t="str">
        <f>LEFT(Table2[[#This Row],[Project]],6)</f>
        <v/>
      </c>
      <c r="E684" s="13"/>
      <c r="F684" s="13"/>
      <c r="G684" s="17"/>
      <c r="H684" s="13"/>
      <c r="I684" s="13"/>
      <c r="M684" s="20"/>
      <c r="Q684" s="13"/>
      <c r="V684" s="71" t="str">
        <f>IFERROR(
    IF(W684="DONE",
        "QC DONE",
        IF(OR(X684="TBD", ISBLANK(X684)),
            "NO SHIP DATE",
            IF(AND(ISNUMBER(DATEVALUE(TEXT(W684,"MM/DD/YY"))), ISNUMBER(Table2[[#This Row],[QC START]])),
                NETWORKDAYS(Table2[[#This Row],[QC START]], DATEVALUE(TEXT(W684,"MM/DD/YY")), Delivered!$Z$3:$Z$8),
                IF(AND(ISNUMBER(DATEVALUE(TEXT(X684,"MM/DD/YY"))), ISNUMBER(Table2[[#This Row],[QC START]])),
                    NETWORKDAYS(Table2[[#This Row],[QC START]], DATEVALUE(TEXT(X684,"MM/DD/YY")), Delivered!$Z$3:$Z$8),
                    "IN QC"
                )
            )-1
        )
    ),
"IN QC"
)</f>
        <v>NO SHIP DATE</v>
      </c>
      <c r="Y684" s="25"/>
      <c r="Z684" s="25"/>
      <c r="AA684" s="45"/>
    </row>
    <row r="685" spans="1:27" hidden="1">
      <c r="A685" s="6"/>
      <c r="B685" s="30"/>
      <c r="D685" s="6" t="str">
        <f>LEFT(Table2[[#This Row],[Project]],6)</f>
        <v/>
      </c>
      <c r="E685" s="13"/>
      <c r="F685" s="13"/>
      <c r="G685" s="17"/>
      <c r="H685" s="13"/>
      <c r="I685" s="13"/>
      <c r="M685" s="20"/>
      <c r="Q685" s="13"/>
      <c r="V685" s="71" t="str">
        <f>IFERROR(
    IF(W685="DONE",
        "QC DONE",
        IF(OR(X685="TBD", ISBLANK(X685)),
            "NO SHIP DATE",
            IF(AND(ISNUMBER(DATEVALUE(TEXT(W685,"MM/DD/YY"))), ISNUMBER(Table2[[#This Row],[QC START]])),
                NETWORKDAYS(Table2[[#This Row],[QC START]], DATEVALUE(TEXT(W685,"MM/DD/YY")), Delivered!$Z$3:$Z$8),
                IF(AND(ISNUMBER(DATEVALUE(TEXT(X685,"MM/DD/YY"))), ISNUMBER(Table2[[#This Row],[QC START]])),
                    NETWORKDAYS(Table2[[#This Row],[QC START]], DATEVALUE(TEXT(X685,"MM/DD/YY")), Delivered!$Z$3:$Z$8),
                    "IN QC"
                )
            )-1
        )
    ),
"IN QC"
)</f>
        <v>NO SHIP DATE</v>
      </c>
      <c r="Y685" s="25"/>
      <c r="Z685" s="25"/>
      <c r="AA685" s="45"/>
    </row>
    <row r="686" spans="1:27" hidden="1">
      <c r="A686" s="6"/>
      <c r="B686" s="30"/>
      <c r="D686" s="6" t="str">
        <f>LEFT(Table2[[#This Row],[Project]],6)</f>
        <v/>
      </c>
      <c r="E686" s="13"/>
      <c r="F686" s="13"/>
      <c r="G686" s="17"/>
      <c r="H686" s="13"/>
      <c r="I686" s="13"/>
      <c r="M686" s="20"/>
      <c r="Q686" s="13"/>
      <c r="V686" s="71" t="str">
        <f>IFERROR(
    IF(W686="DONE",
        "QC DONE",
        IF(OR(X686="TBD", ISBLANK(X686)),
            "NO SHIP DATE",
            IF(AND(ISNUMBER(DATEVALUE(TEXT(W686,"MM/DD/YY"))), ISNUMBER(Table2[[#This Row],[QC START]])),
                NETWORKDAYS(Table2[[#This Row],[QC START]], DATEVALUE(TEXT(W686,"MM/DD/YY")), Delivered!$Z$3:$Z$8),
                IF(AND(ISNUMBER(DATEVALUE(TEXT(X686,"MM/DD/YY"))), ISNUMBER(Table2[[#This Row],[QC START]])),
                    NETWORKDAYS(Table2[[#This Row],[QC START]], DATEVALUE(TEXT(X686,"MM/DD/YY")), Delivered!$Z$3:$Z$8),
                    "IN QC"
                )
            )-1
        )
    ),
"IN QC"
)</f>
        <v>NO SHIP DATE</v>
      </c>
      <c r="Y686" s="25"/>
      <c r="Z686" s="25"/>
      <c r="AA686" s="45"/>
    </row>
    <row r="687" spans="1:27" hidden="1">
      <c r="A687" s="6"/>
      <c r="B687" s="30"/>
      <c r="D687" s="6" t="str">
        <f>LEFT(Table2[[#This Row],[Project]],6)</f>
        <v/>
      </c>
      <c r="E687" s="13"/>
      <c r="F687" s="13"/>
      <c r="G687" s="17"/>
      <c r="H687" s="13"/>
      <c r="I687" s="13"/>
      <c r="M687" s="20"/>
      <c r="Q687" s="13"/>
      <c r="V687" s="71" t="str">
        <f>IFERROR(
    IF(W687="DONE",
        "QC DONE",
        IF(OR(X687="TBD", ISBLANK(X687)),
            "NO SHIP DATE",
            IF(AND(ISNUMBER(DATEVALUE(TEXT(W687,"MM/DD/YY"))), ISNUMBER(Table2[[#This Row],[QC START]])),
                NETWORKDAYS(Table2[[#This Row],[QC START]], DATEVALUE(TEXT(W687,"MM/DD/YY")), Delivered!$Z$3:$Z$8),
                IF(AND(ISNUMBER(DATEVALUE(TEXT(X687,"MM/DD/YY"))), ISNUMBER(Table2[[#This Row],[QC START]])),
                    NETWORKDAYS(Table2[[#This Row],[QC START]], DATEVALUE(TEXT(X687,"MM/DD/YY")), Delivered!$Z$3:$Z$8),
                    "IN QC"
                )
            )-1
        )
    ),
"IN QC"
)</f>
        <v>NO SHIP DATE</v>
      </c>
      <c r="Y687" s="25"/>
      <c r="Z687" s="25"/>
      <c r="AA687" s="45"/>
    </row>
    <row r="688" spans="1:27" hidden="1">
      <c r="A688" s="6"/>
      <c r="B688" s="30"/>
      <c r="D688" s="6" t="str">
        <f>LEFT(Table2[[#This Row],[Project]],6)</f>
        <v/>
      </c>
      <c r="E688" s="13"/>
      <c r="F688" s="13"/>
      <c r="G688" s="17"/>
      <c r="H688" s="13"/>
      <c r="I688" s="13"/>
      <c r="M688" s="20"/>
      <c r="Q688" s="13"/>
      <c r="V688" s="71" t="str">
        <f>IFERROR(
    IF(W688="DONE",
        "QC DONE",
        IF(OR(X688="TBD", ISBLANK(X688)),
            "NO SHIP DATE",
            IF(AND(ISNUMBER(DATEVALUE(TEXT(W688,"MM/DD/YY"))), ISNUMBER(Table2[[#This Row],[QC START]])),
                NETWORKDAYS(Table2[[#This Row],[QC START]], DATEVALUE(TEXT(W688,"MM/DD/YY")), Delivered!$Z$3:$Z$8),
                IF(AND(ISNUMBER(DATEVALUE(TEXT(X688,"MM/DD/YY"))), ISNUMBER(Table2[[#This Row],[QC START]])),
                    NETWORKDAYS(Table2[[#This Row],[QC START]], DATEVALUE(TEXT(X688,"MM/DD/YY")), Delivered!$Z$3:$Z$8),
                    "IN QC"
                )
            )-1
        )
    ),
"IN QC"
)</f>
        <v>NO SHIP DATE</v>
      </c>
      <c r="Y688" s="25"/>
      <c r="Z688" s="25"/>
      <c r="AA688" s="45"/>
    </row>
    <row r="689" spans="1:27" hidden="1">
      <c r="A689" s="6"/>
      <c r="B689" s="30"/>
      <c r="D689" s="6" t="str">
        <f>LEFT(Table2[[#This Row],[Project]],6)</f>
        <v/>
      </c>
      <c r="E689" s="13"/>
      <c r="F689" s="13"/>
      <c r="G689" s="17"/>
      <c r="H689" s="13"/>
      <c r="I689" s="13"/>
      <c r="M689" s="20"/>
      <c r="Q689" s="13"/>
      <c r="V689" s="71" t="str">
        <f>IFERROR(
    IF(W689="DONE",
        "QC DONE",
        IF(OR(X689="TBD", ISBLANK(X689)),
            "NO SHIP DATE",
            IF(AND(ISNUMBER(DATEVALUE(TEXT(W689,"MM/DD/YY"))), ISNUMBER(Table2[[#This Row],[QC START]])),
                NETWORKDAYS(Table2[[#This Row],[QC START]], DATEVALUE(TEXT(W689,"MM/DD/YY")), Delivered!$Z$3:$Z$8),
                IF(AND(ISNUMBER(DATEVALUE(TEXT(X689,"MM/DD/YY"))), ISNUMBER(Table2[[#This Row],[QC START]])),
                    NETWORKDAYS(Table2[[#This Row],[QC START]], DATEVALUE(TEXT(X689,"MM/DD/YY")), Delivered!$Z$3:$Z$8),
                    "IN QC"
                )
            )-1
        )
    ),
"IN QC"
)</f>
        <v>NO SHIP DATE</v>
      </c>
      <c r="Y689" s="25"/>
      <c r="Z689" s="25"/>
      <c r="AA689" s="45"/>
    </row>
    <row r="690" spans="1:27" hidden="1">
      <c r="A690" s="6"/>
      <c r="B690" s="30"/>
      <c r="D690" s="6" t="str">
        <f>LEFT(Table2[[#This Row],[Project]],6)</f>
        <v/>
      </c>
      <c r="E690" s="13"/>
      <c r="F690" s="13"/>
      <c r="G690" s="17"/>
      <c r="H690" s="13"/>
      <c r="I690" s="13"/>
      <c r="M690" s="20"/>
      <c r="Q690" s="13"/>
      <c r="V690" s="71" t="str">
        <f>IFERROR(
    IF(W690="DONE",
        "QC DONE",
        IF(OR(X690="TBD", ISBLANK(X690)),
            "NO SHIP DATE",
            IF(AND(ISNUMBER(DATEVALUE(TEXT(W690,"MM/DD/YY"))), ISNUMBER(Table2[[#This Row],[QC START]])),
                NETWORKDAYS(Table2[[#This Row],[QC START]], DATEVALUE(TEXT(W690,"MM/DD/YY")), Delivered!$Z$3:$Z$8),
                IF(AND(ISNUMBER(DATEVALUE(TEXT(X690,"MM/DD/YY"))), ISNUMBER(Table2[[#This Row],[QC START]])),
                    NETWORKDAYS(Table2[[#This Row],[QC START]], DATEVALUE(TEXT(X690,"MM/DD/YY")), Delivered!$Z$3:$Z$8),
                    "IN QC"
                )
            )-1
        )
    ),
"IN QC"
)</f>
        <v>NO SHIP DATE</v>
      </c>
      <c r="Y690" s="25"/>
      <c r="Z690" s="25"/>
      <c r="AA690" s="45"/>
    </row>
    <row r="691" spans="1:27" hidden="1">
      <c r="A691" s="6"/>
      <c r="B691" s="30"/>
      <c r="D691" s="6" t="str">
        <f>LEFT(Table2[[#This Row],[Project]],6)</f>
        <v/>
      </c>
      <c r="E691" s="13"/>
      <c r="F691" s="13"/>
      <c r="G691" s="17"/>
      <c r="H691" s="13"/>
      <c r="I691" s="13"/>
      <c r="M691" s="20"/>
      <c r="Q691" s="13"/>
      <c r="V691" s="71" t="str">
        <f>IFERROR(
    IF(W691="DONE",
        "QC DONE",
        IF(OR(X691="TBD", ISBLANK(X691)),
            "NO SHIP DATE",
            IF(AND(ISNUMBER(DATEVALUE(TEXT(W691,"MM/DD/YY"))), ISNUMBER(Table2[[#This Row],[QC START]])),
                NETWORKDAYS(Table2[[#This Row],[QC START]], DATEVALUE(TEXT(W691,"MM/DD/YY")), Delivered!$Z$3:$Z$8),
                IF(AND(ISNUMBER(DATEVALUE(TEXT(X691,"MM/DD/YY"))), ISNUMBER(Table2[[#This Row],[QC START]])),
                    NETWORKDAYS(Table2[[#This Row],[QC START]], DATEVALUE(TEXT(X691,"MM/DD/YY")), Delivered!$Z$3:$Z$8),
                    "IN QC"
                )
            )-1
        )
    ),
"IN QC"
)</f>
        <v>NO SHIP DATE</v>
      </c>
      <c r="Y691" s="25"/>
      <c r="Z691" s="25"/>
      <c r="AA691" s="45"/>
    </row>
    <row r="692" spans="1:27" hidden="1">
      <c r="A692" s="6"/>
      <c r="B692" s="30"/>
      <c r="D692" s="6" t="str">
        <f>LEFT(Table2[[#This Row],[Project]],6)</f>
        <v/>
      </c>
      <c r="E692" s="13"/>
      <c r="F692" s="13"/>
      <c r="G692" s="17"/>
      <c r="H692" s="13"/>
      <c r="I692" s="13"/>
      <c r="M692" s="20"/>
      <c r="Q692" s="13"/>
      <c r="V692" s="71" t="str">
        <f>IFERROR(
    IF(W692="DONE",
        "QC DONE",
        IF(OR(X692="TBD", ISBLANK(X692)),
            "NO SHIP DATE",
            IF(AND(ISNUMBER(DATEVALUE(TEXT(W692,"MM/DD/YY"))), ISNUMBER(Table2[[#This Row],[QC START]])),
                NETWORKDAYS(Table2[[#This Row],[QC START]], DATEVALUE(TEXT(W692,"MM/DD/YY")), Delivered!$Z$3:$Z$8),
                IF(AND(ISNUMBER(DATEVALUE(TEXT(X692,"MM/DD/YY"))), ISNUMBER(Table2[[#This Row],[QC START]])),
                    NETWORKDAYS(Table2[[#This Row],[QC START]], DATEVALUE(TEXT(X692,"MM/DD/YY")), Delivered!$Z$3:$Z$8),
                    "IN QC"
                )
            )-1
        )
    ),
"IN QC"
)</f>
        <v>NO SHIP DATE</v>
      </c>
      <c r="Y692" s="25"/>
      <c r="Z692" s="25"/>
      <c r="AA692" s="45"/>
    </row>
    <row r="693" spans="1:27" hidden="1">
      <c r="A693" s="6"/>
      <c r="B693" s="30"/>
      <c r="D693" s="6" t="str">
        <f>LEFT(Table2[[#This Row],[Project]],6)</f>
        <v/>
      </c>
      <c r="E693" s="13"/>
      <c r="F693" s="13"/>
      <c r="G693" s="17"/>
      <c r="H693" s="13"/>
      <c r="I693" s="13"/>
      <c r="M693" s="20"/>
      <c r="Q693" s="13"/>
      <c r="V693" s="71" t="str">
        <f>IFERROR(
    IF(W693="DONE",
        "QC DONE",
        IF(OR(X693="TBD", ISBLANK(X693)),
            "NO SHIP DATE",
            IF(AND(ISNUMBER(DATEVALUE(TEXT(W693,"MM/DD/YY"))), ISNUMBER(Table2[[#This Row],[QC START]])),
                NETWORKDAYS(Table2[[#This Row],[QC START]], DATEVALUE(TEXT(W693,"MM/DD/YY")), Delivered!$Z$3:$Z$8),
                IF(AND(ISNUMBER(DATEVALUE(TEXT(X693,"MM/DD/YY"))), ISNUMBER(Table2[[#This Row],[QC START]])),
                    NETWORKDAYS(Table2[[#This Row],[QC START]], DATEVALUE(TEXT(X693,"MM/DD/YY")), Delivered!$Z$3:$Z$8),
                    "IN QC"
                )
            )-1
        )
    ),
"IN QC"
)</f>
        <v>NO SHIP DATE</v>
      </c>
      <c r="Y693" s="25"/>
      <c r="Z693" s="25"/>
      <c r="AA693" s="45"/>
    </row>
    <row r="694" spans="1:27" hidden="1">
      <c r="A694" s="6"/>
      <c r="B694" s="30"/>
      <c r="D694" s="6" t="str">
        <f>LEFT(Table2[[#This Row],[Project]],6)</f>
        <v/>
      </c>
      <c r="E694" s="13"/>
      <c r="F694" s="13"/>
      <c r="G694" s="17"/>
      <c r="H694" s="13"/>
      <c r="I694" s="13"/>
      <c r="M694" s="20"/>
      <c r="Q694" s="13"/>
      <c r="V694" s="71" t="str">
        <f>IFERROR(
    IF(W694="DONE",
        "QC DONE",
        IF(OR(X694="TBD", ISBLANK(X694)),
            "NO SHIP DATE",
            IF(AND(ISNUMBER(DATEVALUE(TEXT(W694,"MM/DD/YY"))), ISNUMBER(Table2[[#This Row],[QC START]])),
                NETWORKDAYS(Table2[[#This Row],[QC START]], DATEVALUE(TEXT(W694,"MM/DD/YY")), Delivered!$Z$3:$Z$8),
                IF(AND(ISNUMBER(DATEVALUE(TEXT(X694,"MM/DD/YY"))), ISNUMBER(Table2[[#This Row],[QC START]])),
                    NETWORKDAYS(Table2[[#This Row],[QC START]], DATEVALUE(TEXT(X694,"MM/DD/YY")), Delivered!$Z$3:$Z$8),
                    "IN QC"
                )
            )-1
        )
    ),
"IN QC"
)</f>
        <v>NO SHIP DATE</v>
      </c>
      <c r="Y694" s="25"/>
      <c r="Z694" s="25"/>
      <c r="AA694" s="45"/>
    </row>
    <row r="695" spans="1:27" hidden="1">
      <c r="A695" s="6"/>
      <c r="B695" s="30"/>
      <c r="D695" s="6" t="str">
        <f>LEFT(Table2[[#This Row],[Project]],6)</f>
        <v/>
      </c>
      <c r="E695" s="13"/>
      <c r="F695" s="13"/>
      <c r="G695" s="17"/>
      <c r="H695" s="13"/>
      <c r="I695" s="13"/>
      <c r="M695" s="20"/>
      <c r="Q695" s="13"/>
      <c r="V695" s="71" t="str">
        <f>IFERROR(
    IF(W695="DONE",
        "QC DONE",
        IF(OR(X695="TBD", ISBLANK(X695)),
            "NO SHIP DATE",
            IF(AND(ISNUMBER(DATEVALUE(TEXT(W695,"MM/DD/YY"))), ISNUMBER(Table2[[#This Row],[QC START]])),
                NETWORKDAYS(Table2[[#This Row],[QC START]], DATEVALUE(TEXT(W695,"MM/DD/YY")), Delivered!$Z$3:$Z$8),
                IF(AND(ISNUMBER(DATEVALUE(TEXT(X695,"MM/DD/YY"))), ISNUMBER(Table2[[#This Row],[QC START]])),
                    NETWORKDAYS(Table2[[#This Row],[QC START]], DATEVALUE(TEXT(X695,"MM/DD/YY")), Delivered!$Z$3:$Z$8),
                    "IN QC"
                )
            )-1
        )
    ),
"IN QC"
)</f>
        <v>NO SHIP DATE</v>
      </c>
      <c r="Y695" s="25"/>
      <c r="Z695" s="25"/>
      <c r="AA695" s="45"/>
    </row>
    <row r="696" spans="1:27" hidden="1">
      <c r="A696" s="6"/>
      <c r="B696" s="30"/>
      <c r="D696" s="6" t="str">
        <f>LEFT(Table2[[#This Row],[Project]],6)</f>
        <v/>
      </c>
      <c r="E696" s="13"/>
      <c r="F696" s="13"/>
      <c r="G696" s="17"/>
      <c r="H696" s="13"/>
      <c r="I696" s="13"/>
      <c r="M696" s="20"/>
      <c r="Q696" s="13"/>
      <c r="V696" s="71" t="str">
        <f>IFERROR(
    IF(W696="DONE",
        "QC DONE",
        IF(OR(X696="TBD", ISBLANK(X696)),
            "NO SHIP DATE",
            IF(AND(ISNUMBER(DATEVALUE(TEXT(W696,"MM/DD/YY"))), ISNUMBER(Table2[[#This Row],[QC START]])),
                NETWORKDAYS(Table2[[#This Row],[QC START]], DATEVALUE(TEXT(W696,"MM/DD/YY")), Delivered!$Z$3:$Z$8),
                IF(AND(ISNUMBER(DATEVALUE(TEXT(X696,"MM/DD/YY"))), ISNUMBER(Table2[[#This Row],[QC START]])),
                    NETWORKDAYS(Table2[[#This Row],[QC START]], DATEVALUE(TEXT(X696,"MM/DD/YY")), Delivered!$Z$3:$Z$8),
                    "IN QC"
                )
            )-1
        )
    ),
"IN QC"
)</f>
        <v>NO SHIP DATE</v>
      </c>
      <c r="Y696" s="25"/>
      <c r="Z696" s="25"/>
      <c r="AA696" s="45"/>
    </row>
    <row r="697" spans="1:27" hidden="1">
      <c r="A697" s="6"/>
      <c r="B697" s="30"/>
      <c r="D697" s="6" t="str">
        <f>LEFT(Table2[[#This Row],[Project]],6)</f>
        <v/>
      </c>
      <c r="E697" s="13"/>
      <c r="F697" s="13"/>
      <c r="G697" s="17"/>
      <c r="H697" s="13"/>
      <c r="I697" s="13"/>
      <c r="M697" s="20"/>
      <c r="Q697" s="13"/>
      <c r="V697" s="71" t="str">
        <f>IFERROR(
    IF(W697="DONE",
        "QC DONE",
        IF(OR(X697="TBD", ISBLANK(X697)),
            "NO SHIP DATE",
            IF(AND(ISNUMBER(DATEVALUE(TEXT(W697,"MM/DD/YY"))), ISNUMBER(Table2[[#This Row],[QC START]])),
                NETWORKDAYS(Table2[[#This Row],[QC START]], DATEVALUE(TEXT(W697,"MM/DD/YY")), Delivered!$Z$3:$Z$8),
                IF(AND(ISNUMBER(DATEVALUE(TEXT(X697,"MM/DD/YY"))), ISNUMBER(Table2[[#This Row],[QC START]])),
                    NETWORKDAYS(Table2[[#This Row],[QC START]], DATEVALUE(TEXT(X697,"MM/DD/YY")), Delivered!$Z$3:$Z$8),
                    "IN QC"
                )
            )-1
        )
    ),
"IN QC"
)</f>
        <v>NO SHIP DATE</v>
      </c>
      <c r="Y697" s="25"/>
      <c r="Z697" s="25"/>
      <c r="AA697" s="45"/>
    </row>
    <row r="698" spans="1:27" hidden="1">
      <c r="A698" s="6"/>
      <c r="B698" s="30"/>
      <c r="D698" s="6" t="str">
        <f>LEFT(Table2[[#This Row],[Project]],6)</f>
        <v/>
      </c>
      <c r="E698" s="13"/>
      <c r="F698" s="13"/>
      <c r="G698" s="17"/>
      <c r="H698" s="13"/>
      <c r="I698" s="13"/>
      <c r="M698" s="20"/>
      <c r="Q698" s="13"/>
      <c r="V698" s="71" t="str">
        <f>IFERROR(
    IF(W698="DONE",
        "QC DONE",
        IF(OR(X698="TBD", ISBLANK(X698)),
            "NO SHIP DATE",
            IF(AND(ISNUMBER(DATEVALUE(TEXT(W698,"MM/DD/YY"))), ISNUMBER(Table2[[#This Row],[QC START]])),
                NETWORKDAYS(Table2[[#This Row],[QC START]], DATEVALUE(TEXT(W698,"MM/DD/YY")), Delivered!$Z$3:$Z$8),
                IF(AND(ISNUMBER(DATEVALUE(TEXT(X698,"MM/DD/YY"))), ISNUMBER(Table2[[#This Row],[QC START]])),
                    NETWORKDAYS(Table2[[#This Row],[QC START]], DATEVALUE(TEXT(X698,"MM/DD/YY")), Delivered!$Z$3:$Z$8),
                    "IN QC"
                )
            )-1
        )
    ),
"IN QC"
)</f>
        <v>NO SHIP DATE</v>
      </c>
      <c r="Y698" s="25"/>
      <c r="Z698" s="25"/>
      <c r="AA698" s="45"/>
    </row>
    <row r="699" spans="1:27" hidden="1">
      <c r="A699" s="6"/>
      <c r="B699" s="30"/>
      <c r="D699" s="6" t="str">
        <f>LEFT(Table2[[#This Row],[Project]],6)</f>
        <v/>
      </c>
      <c r="E699" s="13"/>
      <c r="F699" s="13"/>
      <c r="G699" s="17"/>
      <c r="H699" s="13"/>
      <c r="I699" s="13"/>
      <c r="M699" s="20"/>
      <c r="Q699" s="13"/>
      <c r="V699" s="71" t="str">
        <f>IFERROR(
    IF(W699="DONE",
        "QC DONE",
        IF(OR(X699="TBD", ISBLANK(X699)),
            "NO SHIP DATE",
            IF(AND(ISNUMBER(DATEVALUE(TEXT(W699,"MM/DD/YY"))), ISNUMBER(Table2[[#This Row],[QC START]])),
                NETWORKDAYS(Table2[[#This Row],[QC START]], DATEVALUE(TEXT(W699,"MM/DD/YY")), Delivered!$Z$3:$Z$8),
                IF(AND(ISNUMBER(DATEVALUE(TEXT(X699,"MM/DD/YY"))), ISNUMBER(Table2[[#This Row],[QC START]])),
                    NETWORKDAYS(Table2[[#This Row],[QC START]], DATEVALUE(TEXT(X699,"MM/DD/YY")), Delivered!$Z$3:$Z$8),
                    "IN QC"
                )
            )-1
        )
    ),
"IN QC"
)</f>
        <v>NO SHIP DATE</v>
      </c>
      <c r="Y699" s="25"/>
      <c r="Z699" s="25"/>
      <c r="AA699" s="45"/>
    </row>
    <row r="700" spans="1:27" hidden="1">
      <c r="A700" s="6"/>
      <c r="B700" s="30"/>
      <c r="D700" s="6" t="str">
        <f>LEFT(Table2[[#This Row],[Project]],6)</f>
        <v/>
      </c>
      <c r="E700" s="13"/>
      <c r="F700" s="13"/>
      <c r="G700" s="17"/>
      <c r="H700" s="13"/>
      <c r="I700" s="13"/>
      <c r="M700" s="20"/>
      <c r="Q700" s="13"/>
      <c r="V700" s="71" t="str">
        <f>IFERROR(
    IF(W700="DONE",
        "QC DONE",
        IF(OR(X700="TBD", ISBLANK(X700)),
            "NO SHIP DATE",
            IF(AND(ISNUMBER(DATEVALUE(TEXT(W700,"MM/DD/YY"))), ISNUMBER(Table2[[#This Row],[QC START]])),
                NETWORKDAYS(Table2[[#This Row],[QC START]], DATEVALUE(TEXT(W700,"MM/DD/YY")), Delivered!$Z$3:$Z$8),
                IF(AND(ISNUMBER(DATEVALUE(TEXT(X700,"MM/DD/YY"))), ISNUMBER(Table2[[#This Row],[QC START]])),
                    NETWORKDAYS(Table2[[#This Row],[QC START]], DATEVALUE(TEXT(X700,"MM/DD/YY")), Delivered!$Z$3:$Z$8),
                    "IN QC"
                )
            )-1
        )
    ),
"IN QC"
)</f>
        <v>NO SHIP DATE</v>
      </c>
      <c r="Y700" s="25"/>
      <c r="Z700" s="25"/>
      <c r="AA700" s="45"/>
    </row>
    <row r="701" spans="1:27" hidden="1">
      <c r="A701" s="6"/>
      <c r="B701" s="30"/>
      <c r="D701" s="6" t="str">
        <f>LEFT(Table2[[#This Row],[Project]],6)</f>
        <v/>
      </c>
      <c r="E701" s="13"/>
      <c r="F701" s="13"/>
      <c r="G701" s="17"/>
      <c r="H701" s="13"/>
      <c r="I701" s="13"/>
      <c r="M701" s="20"/>
      <c r="Q701" s="13"/>
      <c r="V701" s="71" t="str">
        <f>IFERROR(
    IF(W701="DONE",
        "QC DONE",
        IF(OR(X701="TBD", ISBLANK(X701)),
            "NO SHIP DATE",
            IF(AND(ISNUMBER(DATEVALUE(TEXT(W701,"MM/DD/YY"))), ISNUMBER(Table2[[#This Row],[QC START]])),
                NETWORKDAYS(Table2[[#This Row],[QC START]], DATEVALUE(TEXT(W701,"MM/DD/YY")), Delivered!$Z$3:$Z$8),
                IF(AND(ISNUMBER(DATEVALUE(TEXT(X701,"MM/DD/YY"))), ISNUMBER(Table2[[#This Row],[QC START]])),
                    NETWORKDAYS(Table2[[#This Row],[QC START]], DATEVALUE(TEXT(X701,"MM/DD/YY")), Delivered!$Z$3:$Z$8),
                    "IN QC"
                )
            )-1
        )
    ),
"IN QC"
)</f>
        <v>NO SHIP DATE</v>
      </c>
      <c r="Y701" s="25"/>
      <c r="Z701" s="25"/>
      <c r="AA701" s="45"/>
    </row>
    <row r="702" spans="1:27" hidden="1">
      <c r="A702" s="6"/>
      <c r="B702" s="30"/>
      <c r="D702" s="6" t="str">
        <f>LEFT(Table2[[#This Row],[Project]],6)</f>
        <v/>
      </c>
      <c r="E702" s="13"/>
      <c r="F702" s="13"/>
      <c r="G702" s="17"/>
      <c r="H702" s="13"/>
      <c r="I702" s="13"/>
      <c r="M702" s="20"/>
      <c r="Q702" s="13"/>
      <c r="V702" s="71" t="str">
        <f>IFERROR(
    IF(W702="DONE",
        "QC DONE",
        IF(OR(X702="TBD", ISBLANK(X702)),
            "NO SHIP DATE",
            IF(AND(ISNUMBER(DATEVALUE(TEXT(W702,"MM/DD/YY"))), ISNUMBER(Table2[[#This Row],[QC START]])),
                NETWORKDAYS(Table2[[#This Row],[QC START]], DATEVALUE(TEXT(W702,"MM/DD/YY")), Delivered!$Z$3:$Z$8),
                IF(AND(ISNUMBER(DATEVALUE(TEXT(X702,"MM/DD/YY"))), ISNUMBER(Table2[[#This Row],[QC START]])),
                    NETWORKDAYS(Table2[[#This Row],[QC START]], DATEVALUE(TEXT(X702,"MM/DD/YY")), Delivered!$Z$3:$Z$8),
                    "IN QC"
                )
            )-1
        )
    ),
"IN QC"
)</f>
        <v>NO SHIP DATE</v>
      </c>
      <c r="Y702" s="25"/>
      <c r="Z702" s="25"/>
      <c r="AA702" s="45"/>
    </row>
    <row r="703" spans="1:27" hidden="1">
      <c r="A703" s="6"/>
      <c r="B703" s="30"/>
      <c r="D703" s="6" t="str">
        <f>LEFT(Table2[[#This Row],[Project]],6)</f>
        <v/>
      </c>
      <c r="E703" s="13"/>
      <c r="F703" s="13"/>
      <c r="G703" s="17"/>
      <c r="H703" s="13"/>
      <c r="I703" s="13"/>
      <c r="M703" s="20"/>
      <c r="Q703" s="13"/>
      <c r="V703" s="71" t="str">
        <f>IFERROR(
    IF(W703="DONE",
        "QC DONE",
        IF(OR(X703="TBD", ISBLANK(X703)),
            "NO SHIP DATE",
            IF(AND(ISNUMBER(DATEVALUE(TEXT(W703,"MM/DD/YY"))), ISNUMBER(Table2[[#This Row],[QC START]])),
                NETWORKDAYS(Table2[[#This Row],[QC START]], DATEVALUE(TEXT(W703,"MM/DD/YY")), Delivered!$Z$3:$Z$8),
                IF(AND(ISNUMBER(DATEVALUE(TEXT(X703,"MM/DD/YY"))), ISNUMBER(Table2[[#This Row],[QC START]])),
                    NETWORKDAYS(Table2[[#This Row],[QC START]], DATEVALUE(TEXT(X703,"MM/DD/YY")), Delivered!$Z$3:$Z$8),
                    "IN QC"
                )
            )-1
        )
    ),
"IN QC"
)</f>
        <v>NO SHIP DATE</v>
      </c>
      <c r="Y703" s="25"/>
      <c r="Z703" s="25"/>
      <c r="AA703" s="45"/>
    </row>
    <row r="704" spans="1:27" hidden="1">
      <c r="A704" s="6"/>
      <c r="B704" s="30"/>
      <c r="D704" s="6" t="str">
        <f>LEFT(Table2[[#This Row],[Project]],6)</f>
        <v/>
      </c>
      <c r="E704" s="13"/>
      <c r="F704" s="13"/>
      <c r="G704" s="17"/>
      <c r="H704" s="13"/>
      <c r="I704" s="13"/>
      <c r="M704" s="20"/>
      <c r="Q704" s="13"/>
      <c r="V704" s="71" t="str">
        <f>IFERROR(
    IF(W704="DONE",
        "QC DONE",
        IF(OR(X704="TBD", ISBLANK(X704)),
            "NO SHIP DATE",
            IF(AND(ISNUMBER(DATEVALUE(TEXT(W704,"MM/DD/YY"))), ISNUMBER(Table2[[#This Row],[QC START]])),
                NETWORKDAYS(Table2[[#This Row],[QC START]], DATEVALUE(TEXT(W704,"MM/DD/YY")), Delivered!$Z$3:$Z$8),
                IF(AND(ISNUMBER(DATEVALUE(TEXT(X704,"MM/DD/YY"))), ISNUMBER(Table2[[#This Row],[QC START]])),
                    NETWORKDAYS(Table2[[#This Row],[QC START]], DATEVALUE(TEXT(X704,"MM/DD/YY")), Delivered!$Z$3:$Z$8),
                    "IN QC"
                )
            )-1
        )
    ),
"IN QC"
)</f>
        <v>NO SHIP DATE</v>
      </c>
      <c r="Y704" s="25"/>
      <c r="Z704" s="25"/>
      <c r="AA704" s="45"/>
    </row>
    <row r="705" spans="1:27" hidden="1">
      <c r="A705" s="6"/>
      <c r="B705" s="30"/>
      <c r="D705" s="6" t="str">
        <f>LEFT(Table2[[#This Row],[Project]],6)</f>
        <v/>
      </c>
      <c r="E705" s="13"/>
      <c r="F705" s="13"/>
      <c r="G705" s="17"/>
      <c r="H705" s="13"/>
      <c r="I705" s="13"/>
      <c r="M705" s="20"/>
      <c r="Q705" s="13"/>
      <c r="V705" s="71" t="str">
        <f>IFERROR(
    IF(W705="DONE",
        "QC DONE",
        IF(OR(X705="TBD", ISBLANK(X705)),
            "NO SHIP DATE",
            IF(AND(ISNUMBER(DATEVALUE(TEXT(W705,"MM/DD/YY"))), ISNUMBER(Table2[[#This Row],[QC START]])),
                NETWORKDAYS(Table2[[#This Row],[QC START]], DATEVALUE(TEXT(W705,"MM/DD/YY")), Delivered!$Z$3:$Z$8),
                IF(AND(ISNUMBER(DATEVALUE(TEXT(X705,"MM/DD/YY"))), ISNUMBER(Table2[[#This Row],[QC START]])),
                    NETWORKDAYS(Table2[[#This Row],[QC START]], DATEVALUE(TEXT(X705,"MM/DD/YY")), Delivered!$Z$3:$Z$8),
                    "IN QC"
                )
            )-1
        )
    ),
"IN QC"
)</f>
        <v>NO SHIP DATE</v>
      </c>
      <c r="Y705" s="25"/>
      <c r="Z705" s="25"/>
      <c r="AA705" s="45"/>
    </row>
    <row r="706" spans="1:27" hidden="1">
      <c r="A706" s="6"/>
      <c r="B706" s="30"/>
      <c r="D706" s="6" t="str">
        <f>LEFT(Table2[[#This Row],[Project]],6)</f>
        <v/>
      </c>
      <c r="E706" s="13"/>
      <c r="F706" s="13"/>
      <c r="G706" s="17"/>
      <c r="H706" s="13"/>
      <c r="I706" s="13"/>
      <c r="M706" s="20"/>
      <c r="Q706" s="13"/>
      <c r="V706" s="71" t="str">
        <f>IFERROR(
    IF(W706="DONE",
        "QC DONE",
        IF(OR(X706="TBD", ISBLANK(X706)),
            "NO SHIP DATE",
            IF(AND(ISNUMBER(DATEVALUE(TEXT(W706,"MM/DD/YY"))), ISNUMBER(Table2[[#This Row],[QC START]])),
                NETWORKDAYS(Table2[[#This Row],[QC START]], DATEVALUE(TEXT(W706,"MM/DD/YY")), Delivered!$Z$3:$Z$8),
                IF(AND(ISNUMBER(DATEVALUE(TEXT(X706,"MM/DD/YY"))), ISNUMBER(Table2[[#This Row],[QC START]])),
                    NETWORKDAYS(Table2[[#This Row],[QC START]], DATEVALUE(TEXT(X706,"MM/DD/YY")), Delivered!$Z$3:$Z$8),
                    "IN QC"
                )
            )-1
        )
    ),
"IN QC"
)</f>
        <v>NO SHIP DATE</v>
      </c>
      <c r="Y706" s="25"/>
      <c r="Z706" s="25"/>
      <c r="AA706" s="45"/>
    </row>
    <row r="707" spans="1:27" hidden="1">
      <c r="A707" s="6"/>
      <c r="B707" s="30"/>
      <c r="D707" s="6" t="str">
        <f>LEFT(Table2[[#This Row],[Project]],6)</f>
        <v/>
      </c>
      <c r="E707" s="13"/>
      <c r="F707" s="13"/>
      <c r="G707" s="17"/>
      <c r="H707" s="13"/>
      <c r="I707" s="13"/>
      <c r="M707" s="20"/>
      <c r="Q707" s="13"/>
      <c r="V707" s="71" t="str">
        <f>IFERROR(
    IF(W707="DONE",
        "QC DONE",
        IF(OR(X707="TBD", ISBLANK(X707)),
            "NO SHIP DATE",
            IF(AND(ISNUMBER(DATEVALUE(TEXT(W707,"MM/DD/YY"))), ISNUMBER(Table2[[#This Row],[QC START]])),
                NETWORKDAYS(Table2[[#This Row],[QC START]], DATEVALUE(TEXT(W707,"MM/DD/YY")), Delivered!$Z$3:$Z$8),
                IF(AND(ISNUMBER(DATEVALUE(TEXT(X707,"MM/DD/YY"))), ISNUMBER(Table2[[#This Row],[QC START]])),
                    NETWORKDAYS(Table2[[#This Row],[QC START]], DATEVALUE(TEXT(X707,"MM/DD/YY")), Delivered!$Z$3:$Z$8),
                    "IN QC"
                )
            )-1
        )
    ),
"IN QC"
)</f>
        <v>NO SHIP DATE</v>
      </c>
      <c r="Y707" s="25"/>
      <c r="Z707" s="25"/>
      <c r="AA707" s="45"/>
    </row>
    <row r="708" spans="1:27" hidden="1">
      <c r="A708" s="6"/>
      <c r="B708" s="30"/>
      <c r="D708" s="6" t="str">
        <f>LEFT(Table2[[#This Row],[Project]],6)</f>
        <v/>
      </c>
      <c r="E708" s="13"/>
      <c r="F708" s="13"/>
      <c r="G708" s="17"/>
      <c r="H708" s="13"/>
      <c r="I708" s="13"/>
      <c r="M708" s="20"/>
      <c r="Q708" s="13"/>
      <c r="V708" s="71" t="str">
        <f>IFERROR(
    IF(W708="DONE",
        "QC DONE",
        IF(OR(X708="TBD", ISBLANK(X708)),
            "NO SHIP DATE",
            IF(AND(ISNUMBER(DATEVALUE(TEXT(W708,"MM/DD/YY"))), ISNUMBER(Table2[[#This Row],[QC START]])),
                NETWORKDAYS(Table2[[#This Row],[QC START]], DATEVALUE(TEXT(W708,"MM/DD/YY")), Delivered!$Z$3:$Z$8),
                IF(AND(ISNUMBER(DATEVALUE(TEXT(X708,"MM/DD/YY"))), ISNUMBER(Table2[[#This Row],[QC START]])),
                    NETWORKDAYS(Table2[[#This Row],[QC START]], DATEVALUE(TEXT(X708,"MM/DD/YY")), Delivered!$Z$3:$Z$8),
                    "IN QC"
                )
            )-1
        )
    ),
"IN QC"
)</f>
        <v>NO SHIP DATE</v>
      </c>
      <c r="Y708" s="25"/>
      <c r="Z708" s="25"/>
      <c r="AA708" s="45"/>
    </row>
    <row r="709" spans="1:27" hidden="1">
      <c r="A709" s="6"/>
      <c r="B709" s="30"/>
      <c r="D709" s="6" t="str">
        <f>LEFT(Table2[[#This Row],[Project]],6)</f>
        <v/>
      </c>
      <c r="E709" s="13"/>
      <c r="F709" s="13"/>
      <c r="G709" s="17"/>
      <c r="H709" s="13"/>
      <c r="I709" s="13"/>
      <c r="M709" s="20"/>
      <c r="Q709" s="13"/>
      <c r="V709" s="71" t="str">
        <f>IFERROR(
    IF(W709="DONE",
        "QC DONE",
        IF(OR(X709="TBD", ISBLANK(X709)),
            "NO SHIP DATE",
            IF(AND(ISNUMBER(DATEVALUE(TEXT(W709,"MM/DD/YY"))), ISNUMBER(Table2[[#This Row],[QC START]])),
                NETWORKDAYS(Table2[[#This Row],[QC START]], DATEVALUE(TEXT(W709,"MM/DD/YY")), Delivered!$Z$3:$Z$8),
                IF(AND(ISNUMBER(DATEVALUE(TEXT(X709,"MM/DD/YY"))), ISNUMBER(Table2[[#This Row],[QC START]])),
                    NETWORKDAYS(Table2[[#This Row],[QC START]], DATEVALUE(TEXT(X709,"MM/DD/YY")), Delivered!$Z$3:$Z$8),
                    "IN QC"
                )
            )-1
        )
    ),
"IN QC"
)</f>
        <v>NO SHIP DATE</v>
      </c>
      <c r="Y709" s="25"/>
      <c r="Z709" s="25"/>
      <c r="AA709" s="45"/>
    </row>
    <row r="710" spans="1:27" hidden="1">
      <c r="A710" s="6"/>
      <c r="B710" s="30"/>
      <c r="D710" s="6" t="str">
        <f>LEFT(Table2[[#This Row],[Project]],6)</f>
        <v/>
      </c>
      <c r="E710" s="13"/>
      <c r="F710" s="13"/>
      <c r="G710" s="17"/>
      <c r="H710" s="13"/>
      <c r="I710" s="13"/>
      <c r="M710" s="20"/>
      <c r="Q710" s="13"/>
      <c r="V710" s="71" t="str">
        <f>IFERROR(
    IF(W710="DONE",
        "QC DONE",
        IF(OR(X710="TBD", ISBLANK(X710)),
            "NO SHIP DATE",
            IF(AND(ISNUMBER(DATEVALUE(TEXT(W710,"MM/DD/YY"))), ISNUMBER(Table2[[#This Row],[QC START]])),
                NETWORKDAYS(Table2[[#This Row],[QC START]], DATEVALUE(TEXT(W710,"MM/DD/YY")), Delivered!$Z$3:$Z$8),
                IF(AND(ISNUMBER(DATEVALUE(TEXT(X710,"MM/DD/YY"))), ISNUMBER(Table2[[#This Row],[QC START]])),
                    NETWORKDAYS(Table2[[#This Row],[QC START]], DATEVALUE(TEXT(X710,"MM/DD/YY")), Delivered!$Z$3:$Z$8),
                    "IN QC"
                )
            )-1
        )
    ),
"IN QC"
)</f>
        <v>NO SHIP DATE</v>
      </c>
      <c r="Y710" s="25"/>
      <c r="Z710" s="25"/>
      <c r="AA710" s="45"/>
    </row>
    <row r="711" spans="1:27" hidden="1">
      <c r="A711" s="6"/>
      <c r="B711" s="30"/>
      <c r="D711" s="6" t="str">
        <f>LEFT(Table2[[#This Row],[Project]],6)</f>
        <v/>
      </c>
      <c r="E711" s="13"/>
      <c r="F711" s="13"/>
      <c r="G711" s="17"/>
      <c r="H711" s="13"/>
      <c r="I711" s="13"/>
      <c r="M711" s="20"/>
      <c r="Q711" s="13"/>
      <c r="V711" s="71" t="str">
        <f>IFERROR(
    IF(W711="DONE",
        "QC DONE",
        IF(OR(X711="TBD", ISBLANK(X711)),
            "NO SHIP DATE",
            IF(AND(ISNUMBER(DATEVALUE(TEXT(W711,"MM/DD/YY"))), ISNUMBER(Table2[[#This Row],[QC START]])),
                NETWORKDAYS(Table2[[#This Row],[QC START]], DATEVALUE(TEXT(W711,"MM/DD/YY")), Delivered!$Z$3:$Z$8),
                IF(AND(ISNUMBER(DATEVALUE(TEXT(X711,"MM/DD/YY"))), ISNUMBER(Table2[[#This Row],[QC START]])),
                    NETWORKDAYS(Table2[[#This Row],[QC START]], DATEVALUE(TEXT(X711,"MM/DD/YY")), Delivered!$Z$3:$Z$8),
                    "IN QC"
                )
            )-1
        )
    ),
"IN QC"
)</f>
        <v>NO SHIP DATE</v>
      </c>
      <c r="Y711" s="25"/>
      <c r="Z711" s="25"/>
      <c r="AA711" s="45"/>
    </row>
    <row r="712" spans="1:27" hidden="1">
      <c r="A712" s="6"/>
      <c r="B712" s="30"/>
      <c r="D712" s="6" t="str">
        <f>LEFT(Table2[[#This Row],[Project]],6)</f>
        <v/>
      </c>
      <c r="E712" s="13"/>
      <c r="F712" s="13"/>
      <c r="G712" s="17"/>
      <c r="H712" s="13"/>
      <c r="I712" s="13"/>
      <c r="M712" s="20"/>
      <c r="Q712" s="13"/>
      <c r="V712" s="71" t="str">
        <f>IFERROR(
    IF(W712="DONE",
        "QC DONE",
        IF(OR(X712="TBD", ISBLANK(X712)),
            "NO SHIP DATE",
            IF(AND(ISNUMBER(DATEVALUE(TEXT(W712,"MM/DD/YY"))), ISNUMBER(Table2[[#This Row],[QC START]])),
                NETWORKDAYS(Table2[[#This Row],[QC START]], DATEVALUE(TEXT(W712,"MM/DD/YY")), Delivered!$Z$3:$Z$8),
                IF(AND(ISNUMBER(DATEVALUE(TEXT(X712,"MM/DD/YY"))), ISNUMBER(Table2[[#This Row],[QC START]])),
                    NETWORKDAYS(Table2[[#This Row],[QC START]], DATEVALUE(TEXT(X712,"MM/DD/YY")), Delivered!$Z$3:$Z$8),
                    "IN QC"
                )
            )-1
        )
    ),
"IN QC"
)</f>
        <v>NO SHIP DATE</v>
      </c>
      <c r="Y712" s="25"/>
      <c r="Z712" s="25"/>
      <c r="AA712" s="45"/>
    </row>
    <row r="713" spans="1:27" hidden="1">
      <c r="A713" s="6"/>
      <c r="B713" s="30"/>
      <c r="D713" s="6" t="str">
        <f>LEFT(Table2[[#This Row],[Project]],6)</f>
        <v/>
      </c>
      <c r="E713" s="13"/>
      <c r="F713" s="13"/>
      <c r="G713" s="17"/>
      <c r="H713" s="13"/>
      <c r="I713" s="13"/>
      <c r="M713" s="20"/>
      <c r="Q713" s="13"/>
      <c r="V713" s="71" t="str">
        <f>IFERROR(
    IF(W713="DONE",
        "QC DONE",
        IF(OR(X713="TBD", ISBLANK(X713)),
            "NO SHIP DATE",
            IF(AND(ISNUMBER(DATEVALUE(TEXT(W713,"MM/DD/YY"))), ISNUMBER(Table2[[#This Row],[QC START]])),
                NETWORKDAYS(Table2[[#This Row],[QC START]], DATEVALUE(TEXT(W713,"MM/DD/YY")), Delivered!$Z$3:$Z$8),
                IF(AND(ISNUMBER(DATEVALUE(TEXT(X713,"MM/DD/YY"))), ISNUMBER(Table2[[#This Row],[QC START]])),
                    NETWORKDAYS(Table2[[#This Row],[QC START]], DATEVALUE(TEXT(X713,"MM/DD/YY")), Delivered!$Z$3:$Z$8),
                    "IN QC"
                )
            )-1
        )
    ),
"IN QC"
)</f>
        <v>NO SHIP DATE</v>
      </c>
      <c r="Y713" s="25"/>
      <c r="Z713" s="25"/>
      <c r="AA713" s="45"/>
    </row>
    <row r="714" spans="1:27" hidden="1">
      <c r="A714" s="6"/>
      <c r="B714" s="30"/>
      <c r="D714" s="6" t="str">
        <f>LEFT(Table2[[#This Row],[Project]],6)</f>
        <v/>
      </c>
      <c r="E714" s="13"/>
      <c r="F714" s="13"/>
      <c r="G714" s="17"/>
      <c r="H714" s="13"/>
      <c r="I714" s="13"/>
      <c r="M714" s="20"/>
      <c r="Q714" s="13"/>
      <c r="V714" s="71" t="str">
        <f>IFERROR(
    IF(W714="DONE",
        "QC DONE",
        IF(OR(X714="TBD", ISBLANK(X714)),
            "NO SHIP DATE",
            IF(AND(ISNUMBER(DATEVALUE(TEXT(W714,"MM/DD/YY"))), ISNUMBER(Table2[[#This Row],[QC START]])),
                NETWORKDAYS(Table2[[#This Row],[QC START]], DATEVALUE(TEXT(W714,"MM/DD/YY")), Delivered!$Z$3:$Z$8),
                IF(AND(ISNUMBER(DATEVALUE(TEXT(X714,"MM/DD/YY"))), ISNUMBER(Table2[[#This Row],[QC START]])),
                    NETWORKDAYS(Table2[[#This Row],[QC START]], DATEVALUE(TEXT(X714,"MM/DD/YY")), Delivered!$Z$3:$Z$8),
                    "IN QC"
                )
            )-1
        )
    ),
"IN QC"
)</f>
        <v>NO SHIP DATE</v>
      </c>
      <c r="Y714" s="25"/>
      <c r="Z714" s="25"/>
      <c r="AA714" s="45"/>
    </row>
    <row r="715" spans="1:27" hidden="1">
      <c r="A715" s="6"/>
      <c r="B715" s="30"/>
      <c r="D715" s="6" t="str">
        <f>LEFT(Table2[[#This Row],[Project]],6)</f>
        <v/>
      </c>
      <c r="E715" s="13"/>
      <c r="F715" s="13"/>
      <c r="G715" s="17"/>
      <c r="H715" s="13"/>
      <c r="I715" s="13"/>
      <c r="M715" s="20"/>
      <c r="Q715" s="13"/>
      <c r="V715" s="71" t="str">
        <f>IFERROR(
    IF(W715="DONE",
        "QC DONE",
        IF(OR(X715="TBD", ISBLANK(X715)),
            "NO SHIP DATE",
            IF(AND(ISNUMBER(DATEVALUE(TEXT(W715,"MM/DD/YY"))), ISNUMBER(Table2[[#This Row],[QC START]])),
                NETWORKDAYS(Table2[[#This Row],[QC START]], DATEVALUE(TEXT(W715,"MM/DD/YY")), Delivered!$Z$3:$Z$8),
                IF(AND(ISNUMBER(DATEVALUE(TEXT(X715,"MM/DD/YY"))), ISNUMBER(Table2[[#This Row],[QC START]])),
                    NETWORKDAYS(Table2[[#This Row],[QC START]], DATEVALUE(TEXT(X715,"MM/DD/YY")), Delivered!$Z$3:$Z$8),
                    "IN QC"
                )
            )-1
        )
    ),
"IN QC"
)</f>
        <v>NO SHIP DATE</v>
      </c>
      <c r="Y715" s="25"/>
      <c r="Z715" s="25"/>
      <c r="AA715" s="45"/>
    </row>
    <row r="716" spans="1:27" hidden="1">
      <c r="A716" s="6"/>
      <c r="B716" s="30"/>
      <c r="D716" s="6" t="str">
        <f>LEFT(Table2[[#This Row],[Project]],6)</f>
        <v/>
      </c>
      <c r="E716" s="13"/>
      <c r="F716" s="13"/>
      <c r="G716" s="17"/>
      <c r="H716" s="13"/>
      <c r="I716" s="13"/>
      <c r="M716" s="20"/>
      <c r="Q716" s="13"/>
      <c r="V716" s="71" t="str">
        <f>IFERROR(
    IF(W716="DONE",
        "QC DONE",
        IF(OR(X716="TBD", ISBLANK(X716)),
            "NO SHIP DATE",
            IF(AND(ISNUMBER(DATEVALUE(TEXT(W716,"MM/DD/YY"))), ISNUMBER(Table2[[#This Row],[QC START]])),
                NETWORKDAYS(Table2[[#This Row],[QC START]], DATEVALUE(TEXT(W716,"MM/DD/YY")), Delivered!$Z$3:$Z$8),
                IF(AND(ISNUMBER(DATEVALUE(TEXT(X716,"MM/DD/YY"))), ISNUMBER(Table2[[#This Row],[QC START]])),
                    NETWORKDAYS(Table2[[#This Row],[QC START]], DATEVALUE(TEXT(X716,"MM/DD/YY")), Delivered!$Z$3:$Z$8),
                    "IN QC"
                )
            )-1
        )
    ),
"IN QC"
)</f>
        <v>NO SHIP DATE</v>
      </c>
      <c r="Y716" s="25"/>
      <c r="Z716" s="25"/>
      <c r="AA716" s="45"/>
    </row>
    <row r="717" spans="1:27" hidden="1">
      <c r="A717" s="6"/>
      <c r="B717" s="30"/>
      <c r="D717" s="6" t="str">
        <f>LEFT(Table2[[#This Row],[Project]],6)</f>
        <v/>
      </c>
      <c r="E717" s="13"/>
      <c r="F717" s="13"/>
      <c r="G717" s="17"/>
      <c r="H717" s="13"/>
      <c r="I717" s="13"/>
      <c r="M717" s="20"/>
      <c r="Q717" s="13"/>
      <c r="V717" s="71" t="str">
        <f>IFERROR(
    IF(W717="DONE",
        "QC DONE",
        IF(OR(X717="TBD", ISBLANK(X717)),
            "NO SHIP DATE",
            IF(AND(ISNUMBER(DATEVALUE(TEXT(W717,"MM/DD/YY"))), ISNUMBER(Table2[[#This Row],[QC START]])),
                NETWORKDAYS(Table2[[#This Row],[QC START]], DATEVALUE(TEXT(W717,"MM/DD/YY")), Delivered!$Z$3:$Z$8),
                IF(AND(ISNUMBER(DATEVALUE(TEXT(X717,"MM/DD/YY"))), ISNUMBER(Table2[[#This Row],[QC START]])),
                    NETWORKDAYS(Table2[[#This Row],[QC START]], DATEVALUE(TEXT(X717,"MM/DD/YY")), Delivered!$Z$3:$Z$8),
                    "IN QC"
                )
            )-1
        )
    ),
"IN QC"
)</f>
        <v>NO SHIP DATE</v>
      </c>
      <c r="Y717" s="25"/>
      <c r="Z717" s="25"/>
      <c r="AA717" s="45"/>
    </row>
    <row r="718" spans="1:27" hidden="1">
      <c r="A718" s="6"/>
      <c r="B718" s="30"/>
      <c r="D718" s="6" t="str">
        <f>LEFT(Table2[[#This Row],[Project]],6)</f>
        <v/>
      </c>
      <c r="E718" s="13"/>
      <c r="F718" s="13"/>
      <c r="G718" s="17"/>
      <c r="H718" s="13"/>
      <c r="I718" s="13"/>
      <c r="M718" s="20"/>
      <c r="Q718" s="13"/>
      <c r="V718" s="71" t="str">
        <f>IFERROR(
    IF(W718="DONE",
        "QC DONE",
        IF(OR(X718="TBD", ISBLANK(X718)),
            "NO SHIP DATE",
            IF(AND(ISNUMBER(DATEVALUE(TEXT(W718,"MM/DD/YY"))), ISNUMBER(Table2[[#This Row],[QC START]])),
                NETWORKDAYS(Table2[[#This Row],[QC START]], DATEVALUE(TEXT(W718,"MM/DD/YY")), Delivered!$Z$3:$Z$8),
                IF(AND(ISNUMBER(DATEVALUE(TEXT(X718,"MM/DD/YY"))), ISNUMBER(Table2[[#This Row],[QC START]])),
                    NETWORKDAYS(Table2[[#This Row],[QC START]], DATEVALUE(TEXT(X718,"MM/DD/YY")), Delivered!$Z$3:$Z$8),
                    "IN QC"
                )
            )-1
        )
    ),
"IN QC"
)</f>
        <v>NO SHIP DATE</v>
      </c>
      <c r="Y718" s="25"/>
      <c r="Z718" s="25"/>
      <c r="AA718" s="45"/>
    </row>
    <row r="719" spans="1:27" hidden="1">
      <c r="A719" s="6"/>
      <c r="B719" s="30"/>
      <c r="D719" s="6" t="str">
        <f>LEFT(Table2[[#This Row],[Project]],6)</f>
        <v/>
      </c>
      <c r="E719" s="13"/>
      <c r="F719" s="13"/>
      <c r="G719" s="17"/>
      <c r="H719" s="13"/>
      <c r="I719" s="13"/>
      <c r="M719" s="20"/>
      <c r="Q719" s="13"/>
      <c r="V719" s="71" t="str">
        <f>IFERROR(
    IF(W719="DONE",
        "QC DONE",
        IF(OR(X719="TBD", ISBLANK(X719)),
            "NO SHIP DATE",
            IF(AND(ISNUMBER(DATEVALUE(TEXT(W719,"MM/DD/YY"))), ISNUMBER(Table2[[#This Row],[QC START]])),
                NETWORKDAYS(Table2[[#This Row],[QC START]], DATEVALUE(TEXT(W719,"MM/DD/YY")), Delivered!$Z$3:$Z$8),
                IF(AND(ISNUMBER(DATEVALUE(TEXT(X719,"MM/DD/YY"))), ISNUMBER(Table2[[#This Row],[QC START]])),
                    NETWORKDAYS(Table2[[#This Row],[QC START]], DATEVALUE(TEXT(X719,"MM/DD/YY")), Delivered!$Z$3:$Z$8),
                    "IN QC"
                )
            )-1
        )
    ),
"IN QC"
)</f>
        <v>NO SHIP DATE</v>
      </c>
      <c r="Y719" s="25"/>
      <c r="Z719" s="25"/>
      <c r="AA719" s="45"/>
    </row>
    <row r="720" spans="1:27" hidden="1">
      <c r="A720" s="6"/>
      <c r="B720" s="30"/>
      <c r="D720" s="6" t="str">
        <f>LEFT(Table2[[#This Row],[Project]],6)</f>
        <v/>
      </c>
      <c r="E720" s="13"/>
      <c r="F720" s="13"/>
      <c r="G720" s="17"/>
      <c r="H720" s="13"/>
      <c r="I720" s="13"/>
      <c r="M720" s="20"/>
      <c r="Q720" s="13"/>
      <c r="V720" s="71" t="str">
        <f>IFERROR(
    IF(W720="DONE",
        "QC DONE",
        IF(OR(X720="TBD", ISBLANK(X720)),
            "NO SHIP DATE",
            IF(AND(ISNUMBER(DATEVALUE(TEXT(W720,"MM/DD/YY"))), ISNUMBER(Table2[[#This Row],[QC START]])),
                NETWORKDAYS(Table2[[#This Row],[QC START]], DATEVALUE(TEXT(W720,"MM/DD/YY")), Delivered!$Z$3:$Z$8),
                IF(AND(ISNUMBER(DATEVALUE(TEXT(X720,"MM/DD/YY"))), ISNUMBER(Table2[[#This Row],[QC START]])),
                    NETWORKDAYS(Table2[[#This Row],[QC START]], DATEVALUE(TEXT(X720,"MM/DD/YY")), Delivered!$Z$3:$Z$8),
                    "IN QC"
                )
            )-1
        )
    ),
"IN QC"
)</f>
        <v>NO SHIP DATE</v>
      </c>
      <c r="Y720" s="25"/>
      <c r="Z720" s="25"/>
      <c r="AA720" s="45"/>
    </row>
    <row r="721" spans="1:27" hidden="1">
      <c r="A721" s="6"/>
      <c r="B721" s="30"/>
      <c r="D721" s="6" t="str">
        <f>LEFT(Table2[[#This Row],[Project]],6)</f>
        <v/>
      </c>
      <c r="E721" s="13"/>
      <c r="F721" s="13"/>
      <c r="G721" s="17"/>
      <c r="H721" s="13"/>
      <c r="I721" s="13"/>
      <c r="M721" s="20"/>
      <c r="Q721" s="13"/>
      <c r="V721" s="71" t="str">
        <f>IFERROR(
    IF(W721="DONE",
        "QC DONE",
        IF(OR(X721="TBD", ISBLANK(X721)),
            "NO SHIP DATE",
            IF(AND(ISNUMBER(DATEVALUE(TEXT(W721,"MM/DD/YY"))), ISNUMBER(Table2[[#This Row],[QC START]])),
                NETWORKDAYS(Table2[[#This Row],[QC START]], DATEVALUE(TEXT(W721,"MM/DD/YY")), Delivered!$Z$3:$Z$8),
                IF(AND(ISNUMBER(DATEVALUE(TEXT(X721,"MM/DD/YY"))), ISNUMBER(Table2[[#This Row],[QC START]])),
                    NETWORKDAYS(Table2[[#This Row],[QC START]], DATEVALUE(TEXT(X721,"MM/DD/YY")), Delivered!$Z$3:$Z$8),
                    "IN QC"
                )
            )-1
        )
    ),
"IN QC"
)</f>
        <v>NO SHIP DATE</v>
      </c>
      <c r="Y721" s="25"/>
      <c r="Z721" s="25"/>
      <c r="AA721" s="45"/>
    </row>
    <row r="722" spans="1:27" hidden="1">
      <c r="A722" s="6"/>
      <c r="B722" s="30"/>
      <c r="D722" s="6" t="str">
        <f>LEFT(Table2[[#This Row],[Project]],6)</f>
        <v/>
      </c>
      <c r="E722" s="13"/>
      <c r="F722" s="13"/>
      <c r="G722" s="17"/>
      <c r="H722" s="13"/>
      <c r="I722" s="13"/>
      <c r="M722" s="20"/>
      <c r="Q722" s="13"/>
      <c r="V722" s="71" t="str">
        <f>IFERROR(
    IF(W722="DONE",
        "QC DONE",
        IF(OR(X722="TBD", ISBLANK(X722)),
            "NO SHIP DATE",
            IF(AND(ISNUMBER(DATEVALUE(TEXT(W722,"MM/DD/YY"))), ISNUMBER(Table2[[#This Row],[QC START]])),
                NETWORKDAYS(Table2[[#This Row],[QC START]], DATEVALUE(TEXT(W722,"MM/DD/YY")), Delivered!$Z$3:$Z$8),
                IF(AND(ISNUMBER(DATEVALUE(TEXT(X722,"MM/DD/YY"))), ISNUMBER(Table2[[#This Row],[QC START]])),
                    NETWORKDAYS(Table2[[#This Row],[QC START]], DATEVALUE(TEXT(X722,"MM/DD/YY")), Delivered!$Z$3:$Z$8),
                    "IN QC"
                )
            )-1
        )
    ),
"IN QC"
)</f>
        <v>NO SHIP DATE</v>
      </c>
      <c r="Y722" s="25"/>
      <c r="Z722" s="25"/>
      <c r="AA722" s="45"/>
    </row>
    <row r="723" spans="1:27" hidden="1">
      <c r="A723" s="6"/>
      <c r="B723" s="30"/>
      <c r="D723" s="6" t="str">
        <f>LEFT(Table2[[#This Row],[Project]],6)</f>
        <v/>
      </c>
      <c r="E723" s="13"/>
      <c r="F723" s="13"/>
      <c r="G723" s="17"/>
      <c r="H723" s="13"/>
      <c r="I723" s="13"/>
      <c r="M723" s="20"/>
      <c r="Q723" s="13"/>
      <c r="V723" s="71" t="str">
        <f>IFERROR(
    IF(W723="DONE",
        "QC DONE",
        IF(OR(X723="TBD", ISBLANK(X723)),
            "NO SHIP DATE",
            IF(AND(ISNUMBER(DATEVALUE(TEXT(W723,"MM/DD/YY"))), ISNUMBER(Table2[[#This Row],[QC START]])),
                NETWORKDAYS(Table2[[#This Row],[QC START]], DATEVALUE(TEXT(W723,"MM/DD/YY")), Delivered!$Z$3:$Z$8),
                IF(AND(ISNUMBER(DATEVALUE(TEXT(X723,"MM/DD/YY"))), ISNUMBER(Table2[[#This Row],[QC START]])),
                    NETWORKDAYS(Table2[[#This Row],[QC START]], DATEVALUE(TEXT(X723,"MM/DD/YY")), Delivered!$Z$3:$Z$8),
                    "IN QC"
                )
            )-1
        )
    ),
"IN QC"
)</f>
        <v>NO SHIP DATE</v>
      </c>
      <c r="Y723" s="25"/>
      <c r="Z723" s="25"/>
      <c r="AA723" s="45"/>
    </row>
    <row r="724" spans="1:27" hidden="1">
      <c r="A724" s="6"/>
      <c r="B724" s="30"/>
      <c r="D724" s="6" t="str">
        <f>LEFT(Table2[[#This Row],[Project]],6)</f>
        <v/>
      </c>
      <c r="E724" s="13"/>
      <c r="F724" s="13"/>
      <c r="G724" s="17"/>
      <c r="H724" s="13"/>
      <c r="I724" s="13"/>
      <c r="M724" s="20"/>
      <c r="Q724" s="13"/>
      <c r="V724" s="71" t="str">
        <f>IFERROR(
    IF(W724="DONE",
        "QC DONE",
        IF(OR(X724="TBD", ISBLANK(X724)),
            "NO SHIP DATE",
            IF(AND(ISNUMBER(DATEVALUE(TEXT(W724,"MM/DD/YY"))), ISNUMBER(Table2[[#This Row],[QC START]])),
                NETWORKDAYS(Table2[[#This Row],[QC START]], DATEVALUE(TEXT(W724,"MM/DD/YY")), Delivered!$Z$3:$Z$8),
                IF(AND(ISNUMBER(DATEVALUE(TEXT(X724,"MM/DD/YY"))), ISNUMBER(Table2[[#This Row],[QC START]])),
                    NETWORKDAYS(Table2[[#This Row],[QC START]], DATEVALUE(TEXT(X724,"MM/DD/YY")), Delivered!$Z$3:$Z$8),
                    "IN QC"
                )
            )-1
        )
    ),
"IN QC"
)</f>
        <v>NO SHIP DATE</v>
      </c>
      <c r="Y724" s="25"/>
      <c r="Z724" s="25"/>
      <c r="AA724" s="45"/>
    </row>
    <row r="725" spans="1:27" hidden="1">
      <c r="A725" s="6"/>
      <c r="B725" s="30"/>
      <c r="D725" s="6" t="str">
        <f>LEFT(Table2[[#This Row],[Project]],6)</f>
        <v/>
      </c>
      <c r="E725" s="13"/>
      <c r="F725" s="13"/>
      <c r="G725" s="17"/>
      <c r="H725" s="13"/>
      <c r="I725" s="13"/>
      <c r="M725" s="20"/>
      <c r="Q725" s="13"/>
      <c r="V725" s="71" t="str">
        <f>IFERROR(
    IF(W725="DONE",
        "QC DONE",
        IF(OR(X725="TBD", ISBLANK(X725)),
            "NO SHIP DATE",
            IF(AND(ISNUMBER(DATEVALUE(TEXT(W725,"MM/DD/YY"))), ISNUMBER(Table2[[#This Row],[QC START]])),
                NETWORKDAYS(Table2[[#This Row],[QC START]], DATEVALUE(TEXT(W725,"MM/DD/YY")), Delivered!$Z$3:$Z$8),
                IF(AND(ISNUMBER(DATEVALUE(TEXT(X725,"MM/DD/YY"))), ISNUMBER(Table2[[#This Row],[QC START]])),
                    NETWORKDAYS(Table2[[#This Row],[QC START]], DATEVALUE(TEXT(X725,"MM/DD/YY")), Delivered!$Z$3:$Z$8),
                    "IN QC"
                )
            )-1
        )
    ),
"IN QC"
)</f>
        <v>NO SHIP DATE</v>
      </c>
      <c r="Y725" s="25"/>
      <c r="Z725" s="25"/>
      <c r="AA725" s="45"/>
    </row>
    <row r="726" spans="1:27" hidden="1">
      <c r="A726" s="6"/>
      <c r="B726" s="30"/>
      <c r="D726" s="6" t="str">
        <f>LEFT(Table2[[#This Row],[Project]],6)</f>
        <v/>
      </c>
      <c r="E726" s="13"/>
      <c r="F726" s="13"/>
      <c r="G726" s="17"/>
      <c r="H726" s="13"/>
      <c r="I726" s="13"/>
      <c r="M726" s="20"/>
      <c r="Q726" s="13"/>
      <c r="V726" s="71" t="str">
        <f>IFERROR(
    IF(W726="DONE",
        "QC DONE",
        IF(OR(X726="TBD", ISBLANK(X726)),
            "NO SHIP DATE",
            IF(AND(ISNUMBER(DATEVALUE(TEXT(W726,"MM/DD/YY"))), ISNUMBER(Table2[[#This Row],[QC START]])),
                NETWORKDAYS(Table2[[#This Row],[QC START]], DATEVALUE(TEXT(W726,"MM/DD/YY")), Delivered!$Z$3:$Z$8),
                IF(AND(ISNUMBER(DATEVALUE(TEXT(X726,"MM/DD/YY"))), ISNUMBER(Table2[[#This Row],[QC START]])),
                    NETWORKDAYS(Table2[[#This Row],[QC START]], DATEVALUE(TEXT(X726,"MM/DD/YY")), Delivered!$Z$3:$Z$8),
                    "IN QC"
                )
            )-1
        )
    ),
"IN QC"
)</f>
        <v>NO SHIP DATE</v>
      </c>
      <c r="Y726" s="25"/>
      <c r="Z726" s="25"/>
      <c r="AA726" s="45"/>
    </row>
    <row r="727" spans="1:27" hidden="1">
      <c r="A727" s="6"/>
      <c r="B727" s="30"/>
      <c r="D727" s="6" t="str">
        <f>LEFT(Table2[[#This Row],[Project]],6)</f>
        <v/>
      </c>
      <c r="E727" s="13"/>
      <c r="F727" s="13"/>
      <c r="G727" s="17"/>
      <c r="H727" s="13"/>
      <c r="I727" s="13"/>
      <c r="M727" s="20"/>
      <c r="Q727" s="13"/>
      <c r="V727" s="71" t="str">
        <f>IFERROR(
    IF(W727="DONE",
        "QC DONE",
        IF(OR(X727="TBD", ISBLANK(X727)),
            "NO SHIP DATE",
            IF(AND(ISNUMBER(DATEVALUE(TEXT(W727,"MM/DD/YY"))), ISNUMBER(Table2[[#This Row],[QC START]])),
                NETWORKDAYS(Table2[[#This Row],[QC START]], DATEVALUE(TEXT(W727,"MM/DD/YY")), Delivered!$Z$3:$Z$8),
                IF(AND(ISNUMBER(DATEVALUE(TEXT(X727,"MM/DD/YY"))), ISNUMBER(Table2[[#This Row],[QC START]])),
                    NETWORKDAYS(Table2[[#This Row],[QC START]], DATEVALUE(TEXT(X727,"MM/DD/YY")), Delivered!$Z$3:$Z$8),
                    "IN QC"
                )
            )-1
        )
    ),
"IN QC"
)</f>
        <v>NO SHIP DATE</v>
      </c>
      <c r="Y727" s="25"/>
      <c r="Z727" s="25"/>
      <c r="AA727" s="45"/>
    </row>
    <row r="728" spans="1:27" hidden="1">
      <c r="A728" s="6"/>
      <c r="B728" s="30"/>
      <c r="D728" s="6" t="str">
        <f>LEFT(Table2[[#This Row],[Project]],6)</f>
        <v/>
      </c>
      <c r="E728" s="13"/>
      <c r="F728" s="13"/>
      <c r="G728" s="17"/>
      <c r="H728" s="13"/>
      <c r="I728" s="13"/>
      <c r="M728" s="20"/>
      <c r="Q728" s="13"/>
      <c r="V728" s="71" t="str">
        <f>IFERROR(
    IF(W728="DONE",
        "QC DONE",
        IF(OR(X728="TBD", ISBLANK(X728)),
            "NO SHIP DATE",
            IF(AND(ISNUMBER(DATEVALUE(TEXT(W728,"MM/DD/YY"))), ISNUMBER(Table2[[#This Row],[QC START]])),
                NETWORKDAYS(Table2[[#This Row],[QC START]], DATEVALUE(TEXT(W728,"MM/DD/YY")), Delivered!$Z$3:$Z$8),
                IF(AND(ISNUMBER(DATEVALUE(TEXT(X728,"MM/DD/YY"))), ISNUMBER(Table2[[#This Row],[QC START]])),
                    NETWORKDAYS(Table2[[#This Row],[QC START]], DATEVALUE(TEXT(X728,"MM/DD/YY")), Delivered!$Z$3:$Z$8),
                    "IN QC"
                )
            )-1
        )
    ),
"IN QC"
)</f>
        <v>NO SHIP DATE</v>
      </c>
      <c r="Y728" s="25"/>
      <c r="Z728" s="25"/>
      <c r="AA728" s="45"/>
    </row>
    <row r="729" spans="1:27" hidden="1">
      <c r="A729" s="6"/>
      <c r="B729" s="30"/>
      <c r="D729" s="6" t="str">
        <f>LEFT(Table2[[#This Row],[Project]],6)</f>
        <v/>
      </c>
      <c r="E729" s="13"/>
      <c r="F729" s="13"/>
      <c r="G729" s="17"/>
      <c r="H729" s="13"/>
      <c r="I729" s="13"/>
      <c r="M729" s="20"/>
      <c r="Q729" s="13"/>
      <c r="V729" s="71" t="str">
        <f>IFERROR(
    IF(W729="DONE",
        "QC DONE",
        IF(OR(X729="TBD", ISBLANK(X729)),
            "NO SHIP DATE",
            IF(AND(ISNUMBER(DATEVALUE(TEXT(W729,"MM/DD/YY"))), ISNUMBER(Table2[[#This Row],[QC START]])),
                NETWORKDAYS(Table2[[#This Row],[QC START]], DATEVALUE(TEXT(W729,"MM/DD/YY")), Delivered!$Z$3:$Z$8),
                IF(AND(ISNUMBER(DATEVALUE(TEXT(X729,"MM/DD/YY"))), ISNUMBER(Table2[[#This Row],[QC START]])),
                    NETWORKDAYS(Table2[[#This Row],[QC START]], DATEVALUE(TEXT(X729,"MM/DD/YY")), Delivered!$Z$3:$Z$8),
                    "IN QC"
                )
            )-1
        )
    ),
"IN QC"
)</f>
        <v>NO SHIP DATE</v>
      </c>
      <c r="Y729" s="25"/>
      <c r="Z729" s="25"/>
      <c r="AA729" s="45"/>
    </row>
    <row r="730" spans="1:27" hidden="1">
      <c r="A730" s="6"/>
      <c r="B730" s="30"/>
      <c r="D730" s="6" t="str">
        <f>LEFT(Table2[[#This Row],[Project]],6)</f>
        <v/>
      </c>
      <c r="E730" s="13"/>
      <c r="F730" s="13"/>
      <c r="G730" s="17"/>
      <c r="H730" s="13"/>
      <c r="I730" s="13"/>
      <c r="M730" s="20"/>
      <c r="Q730" s="13"/>
      <c r="V730" s="71" t="str">
        <f>IFERROR(
    IF(W730="DONE",
        "QC DONE",
        IF(OR(X730="TBD", ISBLANK(X730)),
            "NO SHIP DATE",
            IF(AND(ISNUMBER(DATEVALUE(TEXT(W730,"MM/DD/YY"))), ISNUMBER(Table2[[#This Row],[QC START]])),
                NETWORKDAYS(Table2[[#This Row],[QC START]], DATEVALUE(TEXT(W730,"MM/DD/YY")), Delivered!$Z$3:$Z$8),
                IF(AND(ISNUMBER(DATEVALUE(TEXT(X730,"MM/DD/YY"))), ISNUMBER(Table2[[#This Row],[QC START]])),
                    NETWORKDAYS(Table2[[#This Row],[QC START]], DATEVALUE(TEXT(X730,"MM/DD/YY")), Delivered!$Z$3:$Z$8),
                    "IN QC"
                )
            )-1
        )
    ),
"IN QC"
)</f>
        <v>NO SHIP DATE</v>
      </c>
      <c r="Y730" s="25"/>
      <c r="Z730" s="25"/>
      <c r="AA730" s="45"/>
    </row>
    <row r="731" spans="1:27" hidden="1">
      <c r="A731" s="6"/>
      <c r="B731" s="30"/>
      <c r="D731" s="6" t="str">
        <f>LEFT(Table2[[#This Row],[Project]],6)</f>
        <v/>
      </c>
      <c r="E731" s="13"/>
      <c r="F731" s="13"/>
      <c r="G731" s="17"/>
      <c r="H731" s="13"/>
      <c r="I731" s="13"/>
      <c r="M731" s="20"/>
      <c r="Q731" s="13"/>
      <c r="V731" s="71" t="str">
        <f>IFERROR(
    IF(W731="DONE",
        "QC DONE",
        IF(OR(X731="TBD", ISBLANK(X731)),
            "NO SHIP DATE",
            IF(AND(ISNUMBER(DATEVALUE(TEXT(W731,"MM/DD/YY"))), ISNUMBER(Table2[[#This Row],[QC START]])),
                NETWORKDAYS(Table2[[#This Row],[QC START]], DATEVALUE(TEXT(W731,"MM/DD/YY")), Delivered!$Z$3:$Z$8),
                IF(AND(ISNUMBER(DATEVALUE(TEXT(X731,"MM/DD/YY"))), ISNUMBER(Table2[[#This Row],[QC START]])),
                    NETWORKDAYS(Table2[[#This Row],[QC START]], DATEVALUE(TEXT(X731,"MM/DD/YY")), Delivered!$Z$3:$Z$8),
                    "IN QC"
                )
            )-1
        )
    ),
"IN QC"
)</f>
        <v>NO SHIP DATE</v>
      </c>
      <c r="Y731" s="25"/>
      <c r="Z731" s="25"/>
      <c r="AA731" s="45"/>
    </row>
    <row r="732" spans="1:27" hidden="1">
      <c r="A732" s="6"/>
      <c r="B732" s="30"/>
      <c r="D732" s="6" t="str">
        <f>LEFT(Table2[[#This Row],[Project]],6)</f>
        <v/>
      </c>
      <c r="E732" s="13"/>
      <c r="F732" s="13"/>
      <c r="G732" s="17"/>
      <c r="H732" s="13"/>
      <c r="I732" s="13"/>
      <c r="M732" s="20"/>
      <c r="Q732" s="13"/>
      <c r="V732" s="71" t="str">
        <f>IFERROR(
    IF(W732="DONE",
        "QC DONE",
        IF(OR(X732="TBD", ISBLANK(X732)),
            "NO SHIP DATE",
            IF(AND(ISNUMBER(DATEVALUE(TEXT(W732,"MM/DD/YY"))), ISNUMBER(Table2[[#This Row],[QC START]])),
                NETWORKDAYS(Table2[[#This Row],[QC START]], DATEVALUE(TEXT(W732,"MM/DD/YY")), Delivered!$Z$3:$Z$8),
                IF(AND(ISNUMBER(DATEVALUE(TEXT(X732,"MM/DD/YY"))), ISNUMBER(Table2[[#This Row],[QC START]])),
                    NETWORKDAYS(Table2[[#This Row],[QC START]], DATEVALUE(TEXT(X732,"MM/DD/YY")), Delivered!$Z$3:$Z$8),
                    "IN QC"
                )
            )-1
        )
    ),
"IN QC"
)</f>
        <v>NO SHIP DATE</v>
      </c>
      <c r="Y732" s="25"/>
      <c r="Z732" s="25"/>
      <c r="AA732" s="45"/>
    </row>
    <row r="733" spans="1:27" hidden="1">
      <c r="A733" s="6"/>
      <c r="B733" s="30"/>
      <c r="D733" s="6" t="str">
        <f>LEFT(Table2[[#This Row],[Project]],6)</f>
        <v/>
      </c>
      <c r="E733" s="13"/>
      <c r="F733" s="13"/>
      <c r="G733" s="17"/>
      <c r="H733" s="13"/>
      <c r="I733" s="13"/>
      <c r="M733" s="20"/>
      <c r="Q733" s="13"/>
      <c r="V733" s="71" t="str">
        <f>IFERROR(
    IF(W733="DONE",
        "QC DONE",
        IF(OR(X733="TBD", ISBLANK(X733)),
            "NO SHIP DATE",
            IF(AND(ISNUMBER(DATEVALUE(TEXT(W733,"MM/DD/YY"))), ISNUMBER(Table2[[#This Row],[QC START]])),
                NETWORKDAYS(Table2[[#This Row],[QC START]], DATEVALUE(TEXT(W733,"MM/DD/YY")), Delivered!$Z$3:$Z$8),
                IF(AND(ISNUMBER(DATEVALUE(TEXT(X733,"MM/DD/YY"))), ISNUMBER(Table2[[#This Row],[QC START]])),
                    NETWORKDAYS(Table2[[#This Row],[QC START]], DATEVALUE(TEXT(X733,"MM/DD/YY")), Delivered!$Z$3:$Z$8),
                    "IN QC"
                )
            )-1
        )
    ),
"IN QC"
)</f>
        <v>NO SHIP DATE</v>
      </c>
      <c r="Y733" s="25"/>
      <c r="Z733" s="25"/>
      <c r="AA733" s="45"/>
    </row>
    <row r="734" spans="1:27" hidden="1">
      <c r="A734" s="6"/>
      <c r="B734" s="30"/>
      <c r="D734" s="6" t="str">
        <f>LEFT(Table2[[#This Row],[Project]],6)</f>
        <v/>
      </c>
      <c r="E734" s="13"/>
      <c r="F734" s="13"/>
      <c r="G734" s="17"/>
      <c r="H734" s="13"/>
      <c r="I734" s="13"/>
      <c r="M734" s="20"/>
      <c r="Q734" s="13"/>
      <c r="V734" s="71" t="str">
        <f>IFERROR(
    IF(W734="DONE",
        "QC DONE",
        IF(OR(X734="TBD", ISBLANK(X734)),
            "NO SHIP DATE",
            IF(AND(ISNUMBER(DATEVALUE(TEXT(W734,"MM/DD/YY"))), ISNUMBER(Table2[[#This Row],[QC START]])),
                NETWORKDAYS(Table2[[#This Row],[QC START]], DATEVALUE(TEXT(W734,"MM/DD/YY")), Delivered!$Z$3:$Z$8),
                IF(AND(ISNUMBER(DATEVALUE(TEXT(X734,"MM/DD/YY"))), ISNUMBER(Table2[[#This Row],[QC START]])),
                    NETWORKDAYS(Table2[[#This Row],[QC START]], DATEVALUE(TEXT(X734,"MM/DD/YY")), Delivered!$Z$3:$Z$8),
                    "IN QC"
                )
            )-1
        )
    ),
"IN QC"
)</f>
        <v>NO SHIP DATE</v>
      </c>
      <c r="Y734" s="25"/>
      <c r="Z734" s="25"/>
      <c r="AA734" s="45"/>
    </row>
    <row r="735" spans="1:27" hidden="1">
      <c r="A735" s="6"/>
      <c r="B735" s="30"/>
      <c r="D735" s="6" t="str">
        <f>LEFT(Table2[[#This Row],[Project]],6)</f>
        <v/>
      </c>
      <c r="E735" s="13"/>
      <c r="F735" s="13"/>
      <c r="G735" s="17"/>
      <c r="H735" s="13"/>
      <c r="I735" s="13"/>
      <c r="M735" s="20"/>
      <c r="Q735" s="13"/>
      <c r="V735" s="71" t="str">
        <f>IFERROR(
    IF(W735="DONE",
        "QC DONE",
        IF(OR(X735="TBD", ISBLANK(X735)),
            "NO SHIP DATE",
            IF(AND(ISNUMBER(DATEVALUE(TEXT(W735,"MM/DD/YY"))), ISNUMBER(Table2[[#This Row],[QC START]])),
                NETWORKDAYS(Table2[[#This Row],[QC START]], DATEVALUE(TEXT(W735,"MM/DD/YY")), Delivered!$Z$3:$Z$8),
                IF(AND(ISNUMBER(DATEVALUE(TEXT(X735,"MM/DD/YY"))), ISNUMBER(Table2[[#This Row],[QC START]])),
                    NETWORKDAYS(Table2[[#This Row],[QC START]], DATEVALUE(TEXT(X735,"MM/DD/YY")), Delivered!$Z$3:$Z$8),
                    "IN QC"
                )
            )-1
        )
    ),
"IN QC"
)</f>
        <v>NO SHIP DATE</v>
      </c>
      <c r="Y735" s="25"/>
      <c r="Z735" s="25"/>
      <c r="AA735" s="45"/>
    </row>
    <row r="736" spans="1:27" hidden="1">
      <c r="A736" s="6"/>
      <c r="B736" s="30"/>
      <c r="D736" s="6" t="str">
        <f>LEFT(Table2[[#This Row],[Project]],6)</f>
        <v/>
      </c>
      <c r="E736" s="13"/>
      <c r="F736" s="13"/>
      <c r="G736" s="17"/>
      <c r="H736" s="13"/>
      <c r="I736" s="13"/>
      <c r="M736" s="20"/>
      <c r="Q736" s="13"/>
      <c r="V736" s="71" t="str">
        <f>IFERROR(
    IF(W736="DONE",
        "QC DONE",
        IF(OR(X736="TBD", ISBLANK(X736)),
            "NO SHIP DATE",
            IF(AND(ISNUMBER(DATEVALUE(TEXT(W736,"MM/DD/YY"))), ISNUMBER(Table2[[#This Row],[QC START]])),
                NETWORKDAYS(Table2[[#This Row],[QC START]], DATEVALUE(TEXT(W736,"MM/DD/YY")), Delivered!$Z$3:$Z$8),
                IF(AND(ISNUMBER(DATEVALUE(TEXT(X736,"MM/DD/YY"))), ISNUMBER(Table2[[#This Row],[QC START]])),
                    NETWORKDAYS(Table2[[#This Row],[QC START]], DATEVALUE(TEXT(X736,"MM/DD/YY")), Delivered!$Z$3:$Z$8),
                    "IN QC"
                )
            )-1
        )
    ),
"IN QC"
)</f>
        <v>NO SHIP DATE</v>
      </c>
      <c r="Y736" s="25"/>
      <c r="Z736" s="25"/>
      <c r="AA736" s="45"/>
    </row>
    <row r="737" spans="1:27" hidden="1">
      <c r="A737" s="6"/>
      <c r="B737" s="30"/>
      <c r="D737" s="6" t="str">
        <f>LEFT(Table2[[#This Row],[Project]],6)</f>
        <v/>
      </c>
      <c r="E737" s="13"/>
      <c r="F737" s="13"/>
      <c r="G737" s="17"/>
      <c r="H737" s="13"/>
      <c r="I737" s="13"/>
      <c r="M737" s="20"/>
      <c r="Q737" s="13"/>
      <c r="V737" s="71" t="str">
        <f>IFERROR(
    IF(W737="DONE",
        "QC DONE",
        IF(OR(X737="TBD", ISBLANK(X737)),
            "NO SHIP DATE",
            IF(AND(ISNUMBER(DATEVALUE(TEXT(W737,"MM/DD/YY"))), ISNUMBER(Table2[[#This Row],[QC START]])),
                NETWORKDAYS(Table2[[#This Row],[QC START]], DATEVALUE(TEXT(W737,"MM/DD/YY")), Delivered!$Z$3:$Z$8),
                IF(AND(ISNUMBER(DATEVALUE(TEXT(X737,"MM/DD/YY"))), ISNUMBER(Table2[[#This Row],[QC START]])),
                    NETWORKDAYS(Table2[[#This Row],[QC START]], DATEVALUE(TEXT(X737,"MM/DD/YY")), Delivered!$Z$3:$Z$8),
                    "IN QC"
                )
            )-1
        )
    ),
"IN QC"
)</f>
        <v>NO SHIP DATE</v>
      </c>
      <c r="Y737" s="25"/>
      <c r="Z737" s="25"/>
      <c r="AA737" s="45"/>
    </row>
    <row r="738" spans="1:27" hidden="1">
      <c r="A738" s="6"/>
      <c r="B738" s="30"/>
      <c r="D738" s="6" t="str">
        <f>LEFT(Table2[[#This Row],[Project]],6)</f>
        <v/>
      </c>
      <c r="E738" s="13"/>
      <c r="F738" s="13"/>
      <c r="G738" s="17"/>
      <c r="H738" s="13"/>
      <c r="I738" s="13"/>
      <c r="M738" s="20"/>
      <c r="Q738" s="13"/>
      <c r="V738" s="71" t="str">
        <f>IFERROR(
    IF(W738="DONE",
        "QC DONE",
        IF(OR(X738="TBD", ISBLANK(X738)),
            "NO SHIP DATE",
            IF(AND(ISNUMBER(DATEVALUE(TEXT(W738,"MM/DD/YY"))), ISNUMBER(Table2[[#This Row],[QC START]])),
                NETWORKDAYS(Table2[[#This Row],[QC START]], DATEVALUE(TEXT(W738,"MM/DD/YY")), Delivered!$Z$3:$Z$8),
                IF(AND(ISNUMBER(DATEVALUE(TEXT(X738,"MM/DD/YY"))), ISNUMBER(Table2[[#This Row],[QC START]])),
                    NETWORKDAYS(Table2[[#This Row],[QC START]], DATEVALUE(TEXT(X738,"MM/DD/YY")), Delivered!$Z$3:$Z$8),
                    "IN QC"
                )
            )-1
        )
    ),
"IN QC"
)</f>
        <v>NO SHIP DATE</v>
      </c>
      <c r="Y738" s="25"/>
      <c r="Z738" s="25"/>
      <c r="AA738" s="45"/>
    </row>
    <row r="739" spans="1:27" hidden="1">
      <c r="A739" s="6"/>
      <c r="B739" s="30"/>
      <c r="D739" s="6" t="str">
        <f>LEFT(Table2[[#This Row],[Project]],6)</f>
        <v/>
      </c>
      <c r="E739" s="13"/>
      <c r="F739" s="13"/>
      <c r="G739" s="17"/>
      <c r="H739" s="13"/>
      <c r="I739" s="13"/>
      <c r="M739" s="20"/>
      <c r="Q739" s="13"/>
      <c r="V739" s="71" t="str">
        <f>IFERROR(
    IF(W739="DONE",
        "QC DONE",
        IF(OR(X739="TBD", ISBLANK(X739)),
            "NO SHIP DATE",
            IF(AND(ISNUMBER(DATEVALUE(TEXT(W739,"MM/DD/YY"))), ISNUMBER(Table2[[#This Row],[QC START]])),
                NETWORKDAYS(Table2[[#This Row],[QC START]], DATEVALUE(TEXT(W739,"MM/DD/YY")), Delivered!$Z$3:$Z$8),
                IF(AND(ISNUMBER(DATEVALUE(TEXT(X739,"MM/DD/YY"))), ISNUMBER(Table2[[#This Row],[QC START]])),
                    NETWORKDAYS(Table2[[#This Row],[QC START]], DATEVALUE(TEXT(X739,"MM/DD/YY")), Delivered!$Z$3:$Z$8),
                    "IN QC"
                )
            )-1
        )
    ),
"IN QC"
)</f>
        <v>NO SHIP DATE</v>
      </c>
      <c r="Y739" s="25"/>
      <c r="Z739" s="25"/>
      <c r="AA739" s="45"/>
    </row>
    <row r="740" spans="1:27" hidden="1">
      <c r="A740" s="6"/>
      <c r="B740" s="30"/>
      <c r="D740" s="6" t="str">
        <f>LEFT(Table2[[#This Row],[Project]],6)</f>
        <v/>
      </c>
      <c r="E740" s="13"/>
      <c r="F740" s="13"/>
      <c r="G740" s="17"/>
      <c r="H740" s="13"/>
      <c r="I740" s="13"/>
      <c r="M740" s="20"/>
      <c r="Q740" s="13"/>
      <c r="V740" s="71" t="str">
        <f>IFERROR(
    IF(W740="DONE",
        "QC DONE",
        IF(OR(X740="TBD", ISBLANK(X740)),
            "NO SHIP DATE",
            IF(AND(ISNUMBER(DATEVALUE(TEXT(W740,"MM/DD/YY"))), ISNUMBER(Table2[[#This Row],[QC START]])),
                NETWORKDAYS(Table2[[#This Row],[QC START]], DATEVALUE(TEXT(W740,"MM/DD/YY")), Delivered!$Z$3:$Z$8),
                IF(AND(ISNUMBER(DATEVALUE(TEXT(X740,"MM/DD/YY"))), ISNUMBER(Table2[[#This Row],[QC START]])),
                    NETWORKDAYS(Table2[[#This Row],[QC START]], DATEVALUE(TEXT(X740,"MM/DD/YY")), Delivered!$Z$3:$Z$8),
                    "IN QC"
                )
            )-1
        )
    ),
"IN QC"
)</f>
        <v>NO SHIP DATE</v>
      </c>
      <c r="Y740" s="25"/>
      <c r="Z740" s="25"/>
      <c r="AA740" s="45"/>
    </row>
    <row r="741" spans="1:27" hidden="1">
      <c r="A741" s="6"/>
      <c r="B741" s="30"/>
      <c r="D741" s="6" t="str">
        <f>LEFT(Table2[[#This Row],[Project]],6)</f>
        <v/>
      </c>
      <c r="E741" s="13"/>
      <c r="F741" s="13"/>
      <c r="G741" s="17"/>
      <c r="H741" s="13"/>
      <c r="I741" s="13"/>
      <c r="M741" s="20"/>
      <c r="Q741" s="13"/>
      <c r="V741" s="71" t="str">
        <f>IFERROR(
    IF(W741="DONE",
        "QC DONE",
        IF(OR(X741="TBD", ISBLANK(X741)),
            "NO SHIP DATE",
            IF(AND(ISNUMBER(DATEVALUE(TEXT(W741,"MM/DD/YY"))), ISNUMBER(Table2[[#This Row],[QC START]])),
                NETWORKDAYS(Table2[[#This Row],[QC START]], DATEVALUE(TEXT(W741,"MM/DD/YY")), Delivered!$Z$3:$Z$8),
                IF(AND(ISNUMBER(DATEVALUE(TEXT(X741,"MM/DD/YY"))), ISNUMBER(Table2[[#This Row],[QC START]])),
                    NETWORKDAYS(Table2[[#This Row],[QC START]], DATEVALUE(TEXT(X741,"MM/DD/YY")), Delivered!$Z$3:$Z$8),
                    "IN QC"
                )
            )-1
        )
    ),
"IN QC"
)</f>
        <v>NO SHIP DATE</v>
      </c>
      <c r="Y741" s="25"/>
      <c r="Z741" s="25"/>
      <c r="AA741" s="45"/>
    </row>
    <row r="742" spans="1:27" hidden="1">
      <c r="A742" s="6"/>
      <c r="B742" s="30"/>
      <c r="D742" s="6" t="str">
        <f>LEFT(Table2[[#This Row],[Project]],6)</f>
        <v/>
      </c>
      <c r="E742" s="13"/>
      <c r="F742" s="13"/>
      <c r="G742" s="17"/>
      <c r="H742" s="13"/>
      <c r="I742" s="13"/>
      <c r="M742" s="20"/>
      <c r="Q742" s="13"/>
      <c r="V742" s="71" t="str">
        <f>IFERROR(
    IF(W742="DONE",
        "QC DONE",
        IF(OR(X742="TBD", ISBLANK(X742)),
            "NO SHIP DATE",
            IF(AND(ISNUMBER(DATEVALUE(TEXT(W742,"MM/DD/YY"))), ISNUMBER(Table2[[#This Row],[QC START]])),
                NETWORKDAYS(Table2[[#This Row],[QC START]], DATEVALUE(TEXT(W742,"MM/DD/YY")), Delivered!$Z$3:$Z$8),
                IF(AND(ISNUMBER(DATEVALUE(TEXT(X742,"MM/DD/YY"))), ISNUMBER(Table2[[#This Row],[QC START]])),
                    NETWORKDAYS(Table2[[#This Row],[QC START]], DATEVALUE(TEXT(X742,"MM/DD/YY")), Delivered!$Z$3:$Z$8),
                    "IN QC"
                )
            )-1
        )
    ),
"IN QC"
)</f>
        <v>NO SHIP DATE</v>
      </c>
      <c r="Y742" s="25"/>
      <c r="Z742" s="25"/>
      <c r="AA742" s="45"/>
    </row>
    <row r="743" spans="1:27" hidden="1">
      <c r="A743" s="6"/>
      <c r="B743" s="30"/>
      <c r="D743" s="6" t="str">
        <f>LEFT(Table2[[#This Row],[Project]],6)</f>
        <v/>
      </c>
      <c r="E743" s="13"/>
      <c r="F743" s="13"/>
      <c r="G743" s="17"/>
      <c r="H743" s="13"/>
      <c r="I743" s="13"/>
      <c r="M743" s="20"/>
      <c r="Q743" s="13"/>
      <c r="V743" s="71" t="str">
        <f>IFERROR(
    IF(W743="DONE",
        "QC DONE",
        IF(OR(X743="TBD", ISBLANK(X743)),
            "NO SHIP DATE",
            IF(AND(ISNUMBER(DATEVALUE(TEXT(W743,"MM/DD/YY"))), ISNUMBER(Table2[[#This Row],[QC START]])),
                NETWORKDAYS(Table2[[#This Row],[QC START]], DATEVALUE(TEXT(W743,"MM/DD/YY")), Delivered!$Z$3:$Z$8),
                IF(AND(ISNUMBER(DATEVALUE(TEXT(X743,"MM/DD/YY"))), ISNUMBER(Table2[[#This Row],[QC START]])),
                    NETWORKDAYS(Table2[[#This Row],[QC START]], DATEVALUE(TEXT(X743,"MM/DD/YY")), Delivered!$Z$3:$Z$8),
                    "IN QC"
                )
            )-1
        )
    ),
"IN QC"
)</f>
        <v>NO SHIP DATE</v>
      </c>
      <c r="Y743" s="25"/>
      <c r="Z743" s="25"/>
      <c r="AA743" s="45"/>
    </row>
    <row r="744" spans="1:27" hidden="1">
      <c r="A744" s="6"/>
      <c r="B744" s="30"/>
      <c r="D744" s="6" t="str">
        <f>LEFT(Table2[[#This Row],[Project]],6)</f>
        <v/>
      </c>
      <c r="E744" s="13"/>
      <c r="F744" s="13"/>
      <c r="G744" s="17"/>
      <c r="H744" s="13"/>
      <c r="I744" s="13"/>
      <c r="M744" s="20"/>
      <c r="Q744" s="13"/>
      <c r="V744" s="71" t="str">
        <f>IFERROR(
    IF(W744="DONE",
        "QC DONE",
        IF(OR(X744="TBD", ISBLANK(X744)),
            "NO SHIP DATE",
            IF(AND(ISNUMBER(DATEVALUE(TEXT(W744,"MM/DD/YY"))), ISNUMBER(Table2[[#This Row],[QC START]])),
                NETWORKDAYS(Table2[[#This Row],[QC START]], DATEVALUE(TEXT(W744,"MM/DD/YY")), Delivered!$Z$3:$Z$8),
                IF(AND(ISNUMBER(DATEVALUE(TEXT(X744,"MM/DD/YY"))), ISNUMBER(Table2[[#This Row],[QC START]])),
                    NETWORKDAYS(Table2[[#This Row],[QC START]], DATEVALUE(TEXT(X744,"MM/DD/YY")), Delivered!$Z$3:$Z$8),
                    "IN QC"
                )
            )-1
        )
    ),
"IN QC"
)</f>
        <v>NO SHIP DATE</v>
      </c>
      <c r="Y744" s="25"/>
      <c r="Z744" s="25"/>
      <c r="AA744" s="45"/>
    </row>
    <row r="745" spans="1:27" hidden="1">
      <c r="A745" s="6"/>
      <c r="B745" s="30"/>
      <c r="D745" s="6" t="str">
        <f>LEFT(Table2[[#This Row],[Project]],6)</f>
        <v/>
      </c>
      <c r="E745" s="13"/>
      <c r="F745" s="13"/>
      <c r="G745" s="17"/>
      <c r="H745" s="13"/>
      <c r="I745" s="13"/>
      <c r="M745" s="20"/>
      <c r="Q745" s="13"/>
      <c r="V745" s="71" t="str">
        <f>IFERROR(
    IF(W745="DONE",
        "QC DONE",
        IF(OR(X745="TBD", ISBLANK(X745)),
            "NO SHIP DATE",
            IF(AND(ISNUMBER(DATEVALUE(TEXT(W745,"MM/DD/YY"))), ISNUMBER(Table2[[#This Row],[QC START]])),
                NETWORKDAYS(Table2[[#This Row],[QC START]], DATEVALUE(TEXT(W745,"MM/DD/YY")), Delivered!$Z$3:$Z$8),
                IF(AND(ISNUMBER(DATEVALUE(TEXT(X745,"MM/DD/YY"))), ISNUMBER(Table2[[#This Row],[QC START]])),
                    NETWORKDAYS(Table2[[#This Row],[QC START]], DATEVALUE(TEXT(X745,"MM/DD/YY")), Delivered!$Z$3:$Z$8),
                    "IN QC"
                )
            )-1
        )
    ),
"IN QC"
)</f>
        <v>NO SHIP DATE</v>
      </c>
      <c r="Y745" s="25"/>
      <c r="Z745" s="25"/>
      <c r="AA745" s="45"/>
    </row>
    <row r="746" spans="1:27" hidden="1">
      <c r="A746" s="6"/>
      <c r="B746" s="30"/>
      <c r="D746" s="6" t="str">
        <f>LEFT(Table2[[#This Row],[Project]],6)</f>
        <v/>
      </c>
      <c r="E746" s="13"/>
      <c r="F746" s="13"/>
      <c r="G746" s="17"/>
      <c r="H746" s="13"/>
      <c r="I746" s="13"/>
      <c r="M746" s="20"/>
      <c r="Q746" s="13"/>
      <c r="V746" s="71" t="str">
        <f>IFERROR(
    IF(W746="DONE",
        "QC DONE",
        IF(OR(X746="TBD", ISBLANK(X746)),
            "NO SHIP DATE",
            IF(AND(ISNUMBER(DATEVALUE(TEXT(W746,"MM/DD/YY"))), ISNUMBER(Table2[[#This Row],[QC START]])),
                NETWORKDAYS(Table2[[#This Row],[QC START]], DATEVALUE(TEXT(W746,"MM/DD/YY")), Delivered!$Z$3:$Z$8),
                IF(AND(ISNUMBER(DATEVALUE(TEXT(X746,"MM/DD/YY"))), ISNUMBER(Table2[[#This Row],[QC START]])),
                    NETWORKDAYS(Table2[[#This Row],[QC START]], DATEVALUE(TEXT(X746,"MM/DD/YY")), Delivered!$Z$3:$Z$8),
                    "IN QC"
                )
            )-1
        )
    ),
"IN QC"
)</f>
        <v>NO SHIP DATE</v>
      </c>
      <c r="Y746" s="25"/>
      <c r="Z746" s="25"/>
      <c r="AA746" s="45"/>
    </row>
    <row r="747" spans="1:27" hidden="1">
      <c r="A747" s="6"/>
      <c r="B747" s="30"/>
      <c r="D747" s="6" t="str">
        <f>LEFT(Table2[[#This Row],[Project]],6)</f>
        <v/>
      </c>
      <c r="E747" s="13"/>
      <c r="F747" s="13"/>
      <c r="G747" s="17"/>
      <c r="H747" s="13"/>
      <c r="I747" s="13"/>
      <c r="M747" s="20"/>
      <c r="Q747" s="13"/>
      <c r="V747" s="71" t="str">
        <f>IFERROR(
    IF(W747="DONE",
        "QC DONE",
        IF(OR(X747="TBD", ISBLANK(X747)),
            "NO SHIP DATE",
            IF(AND(ISNUMBER(DATEVALUE(TEXT(W747,"MM/DD/YY"))), ISNUMBER(Table2[[#This Row],[QC START]])),
                NETWORKDAYS(Table2[[#This Row],[QC START]], DATEVALUE(TEXT(W747,"MM/DD/YY")), Delivered!$Z$3:$Z$8),
                IF(AND(ISNUMBER(DATEVALUE(TEXT(X747,"MM/DD/YY"))), ISNUMBER(Table2[[#This Row],[QC START]])),
                    NETWORKDAYS(Table2[[#This Row],[QC START]], DATEVALUE(TEXT(X747,"MM/DD/YY")), Delivered!$Z$3:$Z$8),
                    "IN QC"
                )
            )-1
        )
    ),
"IN QC"
)</f>
        <v>NO SHIP DATE</v>
      </c>
      <c r="Y747" s="25"/>
      <c r="Z747" s="25"/>
      <c r="AA747" s="45"/>
    </row>
    <row r="748" spans="1:27" hidden="1">
      <c r="A748" s="6"/>
      <c r="B748" s="30"/>
      <c r="D748" s="6" t="str">
        <f>LEFT(Table2[[#This Row],[Project]],6)</f>
        <v/>
      </c>
      <c r="E748" s="13"/>
      <c r="F748" s="13"/>
      <c r="G748" s="17"/>
      <c r="H748" s="13"/>
      <c r="I748" s="13"/>
      <c r="M748" s="20"/>
      <c r="Q748" s="13"/>
      <c r="V748" s="71" t="str">
        <f>IFERROR(
    IF(W748="DONE",
        "QC DONE",
        IF(OR(X748="TBD", ISBLANK(X748)),
            "NO SHIP DATE",
            IF(AND(ISNUMBER(DATEVALUE(TEXT(W748,"MM/DD/YY"))), ISNUMBER(Table2[[#This Row],[QC START]])),
                NETWORKDAYS(Table2[[#This Row],[QC START]], DATEVALUE(TEXT(W748,"MM/DD/YY")), Delivered!$Z$3:$Z$8),
                IF(AND(ISNUMBER(DATEVALUE(TEXT(X748,"MM/DD/YY"))), ISNUMBER(Table2[[#This Row],[QC START]])),
                    NETWORKDAYS(Table2[[#This Row],[QC START]], DATEVALUE(TEXT(X748,"MM/DD/YY")), Delivered!$Z$3:$Z$8),
                    "IN QC"
                )
            )-1
        )
    ),
"IN QC"
)</f>
        <v>NO SHIP DATE</v>
      </c>
      <c r="Y748" s="25"/>
      <c r="Z748" s="25"/>
      <c r="AA748" s="45"/>
    </row>
    <row r="749" spans="1:27" hidden="1">
      <c r="A749" s="6"/>
      <c r="B749" s="30"/>
      <c r="D749" s="6" t="str">
        <f>LEFT(Table2[[#This Row],[Project]],6)</f>
        <v/>
      </c>
      <c r="E749" s="13"/>
      <c r="F749" s="13"/>
      <c r="G749" s="17"/>
      <c r="H749" s="13"/>
      <c r="I749" s="13"/>
      <c r="M749" s="20"/>
      <c r="Q749" s="13"/>
      <c r="V749" s="71" t="str">
        <f>IFERROR(
    IF(W749="DONE",
        "QC DONE",
        IF(OR(X749="TBD", ISBLANK(X749)),
            "NO SHIP DATE",
            IF(AND(ISNUMBER(DATEVALUE(TEXT(W749,"MM/DD/YY"))), ISNUMBER(Table2[[#This Row],[QC START]])),
                NETWORKDAYS(Table2[[#This Row],[QC START]], DATEVALUE(TEXT(W749,"MM/DD/YY")), Delivered!$Z$3:$Z$8),
                IF(AND(ISNUMBER(DATEVALUE(TEXT(X749,"MM/DD/YY"))), ISNUMBER(Table2[[#This Row],[QC START]])),
                    NETWORKDAYS(Table2[[#This Row],[QC START]], DATEVALUE(TEXT(X749,"MM/DD/YY")), Delivered!$Z$3:$Z$8),
                    "IN QC"
                )
            )-1
        )
    ),
"IN QC"
)</f>
        <v>NO SHIP DATE</v>
      </c>
      <c r="Y749" s="25"/>
      <c r="Z749" s="25"/>
      <c r="AA749" s="45"/>
    </row>
    <row r="750" spans="1:27" hidden="1">
      <c r="A750" s="6"/>
      <c r="B750" s="30"/>
      <c r="D750" s="6" t="str">
        <f>LEFT(Table2[[#This Row],[Project]],6)</f>
        <v/>
      </c>
      <c r="E750" s="13"/>
      <c r="F750" s="13"/>
      <c r="G750" s="17"/>
      <c r="H750" s="13"/>
      <c r="I750" s="13"/>
      <c r="M750" s="20"/>
      <c r="Q750" s="13"/>
      <c r="V750" s="71" t="str">
        <f>IFERROR(
    IF(W750="DONE",
        "QC DONE",
        IF(OR(X750="TBD", ISBLANK(X750)),
            "NO SHIP DATE",
            IF(AND(ISNUMBER(DATEVALUE(TEXT(W750,"MM/DD/YY"))), ISNUMBER(Table2[[#This Row],[QC START]])),
                NETWORKDAYS(Table2[[#This Row],[QC START]], DATEVALUE(TEXT(W750,"MM/DD/YY")), Delivered!$Z$3:$Z$8),
                IF(AND(ISNUMBER(DATEVALUE(TEXT(X750,"MM/DD/YY"))), ISNUMBER(Table2[[#This Row],[QC START]])),
                    NETWORKDAYS(Table2[[#This Row],[QC START]], DATEVALUE(TEXT(X750,"MM/DD/YY")), Delivered!$Z$3:$Z$8),
                    "IN QC"
                )
            )-1
        )
    ),
"IN QC"
)</f>
        <v>NO SHIP DATE</v>
      </c>
      <c r="Y750" s="25"/>
      <c r="Z750" s="25"/>
      <c r="AA750" s="45"/>
    </row>
    <row r="751" spans="1:27" hidden="1">
      <c r="A751" s="6"/>
      <c r="B751" s="30"/>
      <c r="D751" s="6" t="str">
        <f>LEFT(Table2[[#This Row],[Project]],6)</f>
        <v/>
      </c>
      <c r="E751" s="13"/>
      <c r="F751" s="13"/>
      <c r="G751" s="17"/>
      <c r="H751" s="13"/>
      <c r="I751" s="13"/>
      <c r="M751" s="20"/>
      <c r="Q751" s="13"/>
      <c r="V751" s="71" t="str">
        <f>IFERROR(
    IF(W751="DONE",
        "QC DONE",
        IF(OR(X751="TBD", ISBLANK(X751)),
            "NO SHIP DATE",
            IF(AND(ISNUMBER(DATEVALUE(TEXT(W751,"MM/DD/YY"))), ISNUMBER(Table2[[#This Row],[QC START]])),
                NETWORKDAYS(Table2[[#This Row],[QC START]], DATEVALUE(TEXT(W751,"MM/DD/YY")), Delivered!$Z$3:$Z$8),
                IF(AND(ISNUMBER(DATEVALUE(TEXT(X751,"MM/DD/YY"))), ISNUMBER(Table2[[#This Row],[QC START]])),
                    NETWORKDAYS(Table2[[#This Row],[QC START]], DATEVALUE(TEXT(X751,"MM/DD/YY")), Delivered!$Z$3:$Z$8),
                    "IN QC"
                )
            )-1
        )
    ),
"IN QC"
)</f>
        <v>NO SHIP DATE</v>
      </c>
      <c r="Y751" s="25"/>
      <c r="Z751" s="25"/>
      <c r="AA751" s="45"/>
    </row>
    <row r="752" spans="1:27" hidden="1">
      <c r="A752" s="6"/>
      <c r="B752" s="30"/>
      <c r="D752" s="6" t="str">
        <f>LEFT(Table2[[#This Row],[Project]],6)</f>
        <v/>
      </c>
      <c r="E752" s="13"/>
      <c r="F752" s="13"/>
      <c r="G752" s="17"/>
      <c r="H752" s="13"/>
      <c r="I752" s="13"/>
      <c r="M752" s="20"/>
      <c r="Q752" s="13"/>
      <c r="V752" s="71" t="str">
        <f>IFERROR(
    IF(W752="DONE",
        "QC DONE",
        IF(OR(X752="TBD", ISBLANK(X752)),
            "NO SHIP DATE",
            IF(AND(ISNUMBER(DATEVALUE(TEXT(W752,"MM/DD/YY"))), ISNUMBER(Table2[[#This Row],[QC START]])),
                NETWORKDAYS(Table2[[#This Row],[QC START]], DATEVALUE(TEXT(W752,"MM/DD/YY")), Delivered!$Z$3:$Z$8),
                IF(AND(ISNUMBER(DATEVALUE(TEXT(X752,"MM/DD/YY"))), ISNUMBER(Table2[[#This Row],[QC START]])),
                    NETWORKDAYS(Table2[[#This Row],[QC START]], DATEVALUE(TEXT(X752,"MM/DD/YY")), Delivered!$Z$3:$Z$8),
                    "IN QC"
                )
            )-1
        )
    ),
"IN QC"
)</f>
        <v>NO SHIP DATE</v>
      </c>
      <c r="Y752" s="25"/>
      <c r="Z752" s="25"/>
      <c r="AA752" s="45"/>
    </row>
    <row r="753" spans="1:27" hidden="1">
      <c r="A753" s="6"/>
      <c r="B753" s="30"/>
      <c r="D753" s="6" t="str">
        <f>LEFT(Table2[[#This Row],[Project]],6)</f>
        <v/>
      </c>
      <c r="E753" s="13"/>
      <c r="F753" s="13"/>
      <c r="G753" s="17"/>
      <c r="H753" s="13"/>
      <c r="I753" s="13"/>
      <c r="M753" s="20"/>
      <c r="Q753" s="13"/>
      <c r="V753" s="71" t="str">
        <f>IFERROR(
    IF(W753="DONE",
        "QC DONE",
        IF(OR(X753="TBD", ISBLANK(X753)),
            "NO SHIP DATE",
            IF(AND(ISNUMBER(DATEVALUE(TEXT(W753,"MM/DD/YY"))), ISNUMBER(Table2[[#This Row],[QC START]])),
                NETWORKDAYS(Table2[[#This Row],[QC START]], DATEVALUE(TEXT(W753,"MM/DD/YY")), Delivered!$Z$3:$Z$8),
                IF(AND(ISNUMBER(DATEVALUE(TEXT(X753,"MM/DD/YY"))), ISNUMBER(Table2[[#This Row],[QC START]])),
                    NETWORKDAYS(Table2[[#This Row],[QC START]], DATEVALUE(TEXT(X753,"MM/DD/YY")), Delivered!$Z$3:$Z$8),
                    "IN QC"
                )
            )-1
        )
    ),
"IN QC"
)</f>
        <v>NO SHIP DATE</v>
      </c>
      <c r="Y753" s="25"/>
      <c r="Z753" s="25"/>
      <c r="AA753" s="45"/>
    </row>
    <row r="754" spans="1:27" hidden="1">
      <c r="A754" s="6"/>
      <c r="B754" s="30"/>
      <c r="D754" s="6" t="str">
        <f>LEFT(Table2[[#This Row],[Project]],6)</f>
        <v/>
      </c>
      <c r="E754" s="13"/>
      <c r="F754" s="13"/>
      <c r="G754" s="17"/>
      <c r="H754" s="13"/>
      <c r="I754" s="13"/>
      <c r="M754" s="20"/>
      <c r="Q754" s="13"/>
      <c r="V754" s="71" t="str">
        <f>IFERROR(
    IF(W754="DONE",
        "QC DONE",
        IF(OR(X754="TBD", ISBLANK(X754)),
            "NO SHIP DATE",
            IF(AND(ISNUMBER(DATEVALUE(TEXT(W754,"MM/DD/YY"))), ISNUMBER(Table2[[#This Row],[QC START]])),
                NETWORKDAYS(Table2[[#This Row],[QC START]], DATEVALUE(TEXT(W754,"MM/DD/YY")), Delivered!$Z$3:$Z$8),
                IF(AND(ISNUMBER(DATEVALUE(TEXT(X754,"MM/DD/YY"))), ISNUMBER(Table2[[#This Row],[QC START]])),
                    NETWORKDAYS(Table2[[#This Row],[QC START]], DATEVALUE(TEXT(X754,"MM/DD/YY")), Delivered!$Z$3:$Z$8),
                    "IN QC"
                )
            )-1
        )
    ),
"IN QC"
)</f>
        <v>NO SHIP DATE</v>
      </c>
      <c r="Y754" s="25"/>
      <c r="Z754" s="25"/>
      <c r="AA754" s="45"/>
    </row>
    <row r="755" spans="1:27" hidden="1">
      <c r="A755" s="6"/>
      <c r="B755" s="30"/>
      <c r="D755" s="6" t="str">
        <f>LEFT(Table2[[#This Row],[Project]],6)</f>
        <v/>
      </c>
      <c r="E755" s="13"/>
      <c r="F755" s="13"/>
      <c r="G755" s="17"/>
      <c r="H755" s="13"/>
      <c r="I755" s="13"/>
      <c r="M755" s="20"/>
      <c r="Q755" s="13"/>
      <c r="V755" s="71" t="str">
        <f>IFERROR(
    IF(W755="DONE",
        "QC DONE",
        IF(OR(X755="TBD", ISBLANK(X755)),
            "NO SHIP DATE",
            IF(AND(ISNUMBER(DATEVALUE(TEXT(W755,"MM/DD/YY"))), ISNUMBER(Table2[[#This Row],[QC START]])),
                NETWORKDAYS(Table2[[#This Row],[QC START]], DATEVALUE(TEXT(W755,"MM/DD/YY")), Delivered!$Z$3:$Z$8),
                IF(AND(ISNUMBER(DATEVALUE(TEXT(X755,"MM/DD/YY"))), ISNUMBER(Table2[[#This Row],[QC START]])),
                    NETWORKDAYS(Table2[[#This Row],[QC START]], DATEVALUE(TEXT(X755,"MM/DD/YY")), Delivered!$Z$3:$Z$8),
                    "IN QC"
                )
            )-1
        )
    ),
"IN QC"
)</f>
        <v>NO SHIP DATE</v>
      </c>
      <c r="Y755" s="25"/>
      <c r="Z755" s="25"/>
      <c r="AA755" s="45"/>
    </row>
    <row r="756" spans="1:27" hidden="1">
      <c r="A756" s="6"/>
      <c r="B756" s="30"/>
      <c r="D756" s="6" t="str">
        <f>LEFT(Table2[[#This Row],[Project]],6)</f>
        <v/>
      </c>
      <c r="E756" s="13"/>
      <c r="F756" s="13"/>
      <c r="G756" s="17"/>
      <c r="H756" s="13"/>
      <c r="I756" s="13"/>
      <c r="M756" s="20"/>
      <c r="Q756" s="13"/>
      <c r="V756" s="71" t="str">
        <f>IFERROR(
    IF(W756="DONE",
        "QC DONE",
        IF(OR(X756="TBD", ISBLANK(X756)),
            "NO SHIP DATE",
            IF(AND(ISNUMBER(DATEVALUE(TEXT(W756,"MM/DD/YY"))), ISNUMBER(Table2[[#This Row],[QC START]])),
                NETWORKDAYS(Table2[[#This Row],[QC START]], DATEVALUE(TEXT(W756,"MM/DD/YY")), Delivered!$Z$3:$Z$8),
                IF(AND(ISNUMBER(DATEVALUE(TEXT(X756,"MM/DD/YY"))), ISNUMBER(Table2[[#This Row],[QC START]])),
                    NETWORKDAYS(Table2[[#This Row],[QC START]], DATEVALUE(TEXT(X756,"MM/DD/YY")), Delivered!$Z$3:$Z$8),
                    "IN QC"
                )
            )-1
        )
    ),
"IN QC"
)</f>
        <v>NO SHIP DATE</v>
      </c>
      <c r="Y756" s="25"/>
      <c r="Z756" s="25"/>
      <c r="AA756" s="45"/>
    </row>
    <row r="757" spans="1:27" hidden="1">
      <c r="A757" s="6"/>
      <c r="B757" s="30"/>
      <c r="D757" s="6" t="str">
        <f>LEFT(Table2[[#This Row],[Project]],6)</f>
        <v/>
      </c>
      <c r="E757" s="13"/>
      <c r="F757" s="13"/>
      <c r="G757" s="17"/>
      <c r="H757" s="13"/>
      <c r="I757" s="13"/>
      <c r="M757" s="20"/>
      <c r="Q757" s="13"/>
      <c r="V757" s="71" t="str">
        <f>IFERROR(
    IF(W757="DONE",
        "QC DONE",
        IF(OR(X757="TBD", ISBLANK(X757)),
            "NO SHIP DATE",
            IF(AND(ISNUMBER(DATEVALUE(TEXT(W757,"MM/DD/YY"))), ISNUMBER(Table2[[#This Row],[QC START]])),
                NETWORKDAYS(Table2[[#This Row],[QC START]], DATEVALUE(TEXT(W757,"MM/DD/YY")), Delivered!$Z$3:$Z$8),
                IF(AND(ISNUMBER(DATEVALUE(TEXT(X757,"MM/DD/YY"))), ISNUMBER(Table2[[#This Row],[QC START]])),
                    NETWORKDAYS(Table2[[#This Row],[QC START]], DATEVALUE(TEXT(X757,"MM/DD/YY")), Delivered!$Z$3:$Z$8),
                    "IN QC"
                )
            )-1
        )
    ),
"IN QC"
)</f>
        <v>NO SHIP DATE</v>
      </c>
      <c r="Y757" s="25"/>
      <c r="Z757" s="25"/>
      <c r="AA757" s="45"/>
    </row>
    <row r="758" spans="1:27" hidden="1">
      <c r="A758" s="6"/>
      <c r="B758" s="30"/>
      <c r="D758" s="6" t="str">
        <f>LEFT(Table2[[#This Row],[Project]],6)</f>
        <v/>
      </c>
      <c r="E758" s="13"/>
      <c r="F758" s="13"/>
      <c r="G758" s="17"/>
      <c r="H758" s="13"/>
      <c r="I758" s="13"/>
      <c r="M758" s="20"/>
      <c r="Q758" s="13"/>
      <c r="V758" s="71" t="str">
        <f>IFERROR(
    IF(W758="DONE",
        "QC DONE",
        IF(OR(X758="TBD", ISBLANK(X758)),
            "NO SHIP DATE",
            IF(AND(ISNUMBER(DATEVALUE(TEXT(W758,"MM/DD/YY"))), ISNUMBER(Table2[[#This Row],[QC START]])),
                NETWORKDAYS(Table2[[#This Row],[QC START]], DATEVALUE(TEXT(W758,"MM/DD/YY")), Delivered!$Z$3:$Z$8),
                IF(AND(ISNUMBER(DATEVALUE(TEXT(X758,"MM/DD/YY"))), ISNUMBER(Table2[[#This Row],[QC START]])),
                    NETWORKDAYS(Table2[[#This Row],[QC START]], DATEVALUE(TEXT(X758,"MM/DD/YY")), Delivered!$Z$3:$Z$8),
                    "IN QC"
                )
            )-1
        )
    ),
"IN QC"
)</f>
        <v>NO SHIP DATE</v>
      </c>
      <c r="Y758" s="25"/>
      <c r="Z758" s="25"/>
      <c r="AA758" s="45"/>
    </row>
    <row r="759" spans="1:27" hidden="1">
      <c r="A759" s="6"/>
      <c r="B759" s="30"/>
      <c r="D759" s="6" t="str">
        <f>LEFT(Table2[[#This Row],[Project]],6)</f>
        <v/>
      </c>
      <c r="E759" s="13"/>
      <c r="F759" s="13"/>
      <c r="G759" s="17"/>
      <c r="H759" s="13"/>
      <c r="I759" s="13"/>
      <c r="M759" s="20"/>
      <c r="Q759" s="13"/>
      <c r="V759" s="71" t="str">
        <f>IFERROR(
    IF(W759="DONE",
        "QC DONE",
        IF(OR(X759="TBD", ISBLANK(X759)),
            "NO SHIP DATE",
            IF(AND(ISNUMBER(DATEVALUE(TEXT(W759,"MM/DD/YY"))), ISNUMBER(Table2[[#This Row],[QC START]])),
                NETWORKDAYS(Table2[[#This Row],[QC START]], DATEVALUE(TEXT(W759,"MM/DD/YY")), Delivered!$Z$3:$Z$8),
                IF(AND(ISNUMBER(DATEVALUE(TEXT(X759,"MM/DD/YY"))), ISNUMBER(Table2[[#This Row],[QC START]])),
                    NETWORKDAYS(Table2[[#This Row],[QC START]], DATEVALUE(TEXT(X759,"MM/DD/YY")), Delivered!$Z$3:$Z$8),
                    "IN QC"
                )
            )-1
        )
    ),
"IN QC"
)</f>
        <v>NO SHIP DATE</v>
      </c>
      <c r="Y759" s="25"/>
      <c r="Z759" s="25"/>
      <c r="AA759" s="45"/>
    </row>
    <row r="760" spans="1:27" hidden="1">
      <c r="A760" s="6"/>
      <c r="B760" s="30"/>
      <c r="D760" s="6" t="str">
        <f>LEFT(Table2[[#This Row],[Project]],6)</f>
        <v/>
      </c>
      <c r="E760" s="13"/>
      <c r="F760" s="13"/>
      <c r="G760" s="17"/>
      <c r="H760" s="13"/>
      <c r="I760" s="13"/>
      <c r="M760" s="20"/>
      <c r="Q760" s="13"/>
      <c r="V760" s="71" t="str">
        <f>IFERROR(
    IF(W760="DONE",
        "QC DONE",
        IF(OR(X760="TBD", ISBLANK(X760)),
            "NO SHIP DATE",
            IF(AND(ISNUMBER(DATEVALUE(TEXT(W760,"MM/DD/YY"))), ISNUMBER(Table2[[#This Row],[QC START]])),
                NETWORKDAYS(Table2[[#This Row],[QC START]], DATEVALUE(TEXT(W760,"MM/DD/YY")), Delivered!$Z$3:$Z$8),
                IF(AND(ISNUMBER(DATEVALUE(TEXT(X760,"MM/DD/YY"))), ISNUMBER(Table2[[#This Row],[QC START]])),
                    NETWORKDAYS(Table2[[#This Row],[QC START]], DATEVALUE(TEXT(X760,"MM/DD/YY")), Delivered!$Z$3:$Z$8),
                    "IN QC"
                )
            )-1
        )
    ),
"IN QC"
)</f>
        <v>NO SHIP DATE</v>
      </c>
      <c r="Y760" s="25"/>
      <c r="Z760" s="25"/>
      <c r="AA760" s="45"/>
    </row>
    <row r="761" spans="1:27" hidden="1">
      <c r="A761" s="6"/>
      <c r="B761" s="30"/>
      <c r="D761" s="6" t="str">
        <f>LEFT(Table2[[#This Row],[Project]],6)</f>
        <v/>
      </c>
      <c r="E761" s="13"/>
      <c r="F761" s="13"/>
      <c r="G761" s="17"/>
      <c r="H761" s="13"/>
      <c r="I761" s="13"/>
      <c r="M761" s="20"/>
      <c r="Q761" s="13"/>
      <c r="V761" s="71" t="str">
        <f>IFERROR(
    IF(W761="DONE",
        "QC DONE",
        IF(OR(X761="TBD", ISBLANK(X761)),
            "NO SHIP DATE",
            IF(AND(ISNUMBER(DATEVALUE(TEXT(W761,"MM/DD/YY"))), ISNUMBER(Table2[[#This Row],[QC START]])),
                NETWORKDAYS(Table2[[#This Row],[QC START]], DATEVALUE(TEXT(W761,"MM/DD/YY")), Delivered!$Z$3:$Z$8),
                IF(AND(ISNUMBER(DATEVALUE(TEXT(X761,"MM/DD/YY"))), ISNUMBER(Table2[[#This Row],[QC START]])),
                    NETWORKDAYS(Table2[[#This Row],[QC START]], DATEVALUE(TEXT(X761,"MM/DD/YY")), Delivered!$Z$3:$Z$8),
                    "IN QC"
                )
            )-1
        )
    ),
"IN QC"
)</f>
        <v>NO SHIP DATE</v>
      </c>
      <c r="Y761" s="25"/>
      <c r="Z761" s="25"/>
      <c r="AA761" s="45"/>
    </row>
    <row r="762" spans="1:27" hidden="1">
      <c r="A762" s="6"/>
      <c r="B762" s="30"/>
      <c r="D762" s="6" t="str">
        <f>LEFT(Table2[[#This Row],[Project]],6)</f>
        <v/>
      </c>
      <c r="E762" s="13"/>
      <c r="F762" s="13"/>
      <c r="G762" s="17"/>
      <c r="H762" s="13"/>
      <c r="I762" s="13"/>
      <c r="M762" s="20"/>
      <c r="Q762" s="13"/>
      <c r="V762" s="71" t="str">
        <f>IFERROR(
    IF(W762="DONE",
        "QC DONE",
        IF(OR(X762="TBD", ISBLANK(X762)),
            "NO SHIP DATE",
            IF(AND(ISNUMBER(DATEVALUE(TEXT(W762,"MM/DD/YY"))), ISNUMBER(Table2[[#This Row],[QC START]])),
                NETWORKDAYS(Table2[[#This Row],[QC START]], DATEVALUE(TEXT(W762,"MM/DD/YY")), Delivered!$Z$3:$Z$8),
                IF(AND(ISNUMBER(DATEVALUE(TEXT(X762,"MM/DD/YY"))), ISNUMBER(Table2[[#This Row],[QC START]])),
                    NETWORKDAYS(Table2[[#This Row],[QC START]], DATEVALUE(TEXT(X762,"MM/DD/YY")), Delivered!$Z$3:$Z$8),
                    "IN QC"
                )
            )-1
        )
    ),
"IN QC"
)</f>
        <v>NO SHIP DATE</v>
      </c>
      <c r="Y762" s="25"/>
      <c r="Z762" s="25"/>
      <c r="AA762" s="45"/>
    </row>
    <row r="763" spans="1:27" hidden="1">
      <c r="A763" s="6"/>
      <c r="B763" s="30"/>
      <c r="D763" s="6" t="str">
        <f>LEFT(Table2[[#This Row],[Project]],6)</f>
        <v/>
      </c>
      <c r="E763" s="13"/>
      <c r="F763" s="13"/>
      <c r="G763" s="17"/>
      <c r="H763" s="13"/>
      <c r="I763" s="13"/>
      <c r="M763" s="20"/>
      <c r="Q763" s="13"/>
      <c r="V763" s="71" t="str">
        <f>IFERROR(
    IF(W763="DONE",
        "QC DONE",
        IF(OR(X763="TBD", ISBLANK(X763)),
            "NO SHIP DATE",
            IF(AND(ISNUMBER(DATEVALUE(TEXT(W763,"MM/DD/YY"))), ISNUMBER(Table2[[#This Row],[QC START]])),
                NETWORKDAYS(Table2[[#This Row],[QC START]], DATEVALUE(TEXT(W763,"MM/DD/YY")), Delivered!$Z$3:$Z$8),
                IF(AND(ISNUMBER(DATEVALUE(TEXT(X763,"MM/DD/YY"))), ISNUMBER(Table2[[#This Row],[QC START]])),
                    NETWORKDAYS(Table2[[#This Row],[QC START]], DATEVALUE(TEXT(X763,"MM/DD/YY")), Delivered!$Z$3:$Z$8),
                    "IN QC"
                )
            )-1
        )
    ),
"IN QC"
)</f>
        <v>NO SHIP DATE</v>
      </c>
      <c r="Y763" s="25"/>
      <c r="Z763" s="25"/>
      <c r="AA763" s="45"/>
    </row>
    <row r="764" spans="1:27" hidden="1">
      <c r="A764" s="6"/>
      <c r="B764" s="30"/>
      <c r="D764" s="6" t="str">
        <f>LEFT(Table2[[#This Row],[Project]],6)</f>
        <v/>
      </c>
      <c r="E764" s="13"/>
      <c r="F764" s="13"/>
      <c r="G764" s="17"/>
      <c r="H764" s="13"/>
      <c r="I764" s="13"/>
      <c r="M764" s="20"/>
      <c r="Q764" s="13"/>
      <c r="V764" s="71" t="str">
        <f>IFERROR(
    IF(W764="DONE",
        "QC DONE",
        IF(OR(X764="TBD", ISBLANK(X764)),
            "NO SHIP DATE",
            IF(AND(ISNUMBER(DATEVALUE(TEXT(W764,"MM/DD/YY"))), ISNUMBER(Table2[[#This Row],[QC START]])),
                NETWORKDAYS(Table2[[#This Row],[QC START]], DATEVALUE(TEXT(W764,"MM/DD/YY")), Delivered!$Z$3:$Z$8),
                IF(AND(ISNUMBER(DATEVALUE(TEXT(X764,"MM/DD/YY"))), ISNUMBER(Table2[[#This Row],[QC START]])),
                    NETWORKDAYS(Table2[[#This Row],[QC START]], DATEVALUE(TEXT(X764,"MM/DD/YY")), Delivered!$Z$3:$Z$8),
                    "IN QC"
                )
            )-1
        )
    ),
"IN QC"
)</f>
        <v>NO SHIP DATE</v>
      </c>
      <c r="Y764" s="25"/>
      <c r="Z764" s="25"/>
      <c r="AA764" s="45"/>
    </row>
    <row r="765" spans="1:27" hidden="1">
      <c r="A765" s="6"/>
      <c r="B765" s="30"/>
      <c r="D765" s="6" t="str">
        <f>LEFT(Table2[[#This Row],[Project]],6)</f>
        <v/>
      </c>
      <c r="E765" s="13"/>
      <c r="F765" s="13"/>
      <c r="G765" s="17"/>
      <c r="H765" s="13"/>
      <c r="I765" s="13"/>
      <c r="M765" s="20"/>
      <c r="Q765" s="13"/>
      <c r="V765" s="71" t="str">
        <f>IFERROR(
    IF(W765="DONE",
        "QC DONE",
        IF(OR(X765="TBD", ISBLANK(X765)),
            "NO SHIP DATE",
            IF(AND(ISNUMBER(DATEVALUE(TEXT(W765,"MM/DD/YY"))), ISNUMBER(Table2[[#This Row],[QC START]])),
                NETWORKDAYS(Table2[[#This Row],[QC START]], DATEVALUE(TEXT(W765,"MM/DD/YY")), Delivered!$Z$3:$Z$8),
                IF(AND(ISNUMBER(DATEVALUE(TEXT(X765,"MM/DD/YY"))), ISNUMBER(Table2[[#This Row],[QC START]])),
                    NETWORKDAYS(Table2[[#This Row],[QC START]], DATEVALUE(TEXT(X765,"MM/DD/YY")), Delivered!$Z$3:$Z$8),
                    "IN QC"
                )
            )-1
        )
    ),
"IN QC"
)</f>
        <v>NO SHIP DATE</v>
      </c>
      <c r="Y765" s="25"/>
      <c r="Z765" s="25"/>
      <c r="AA765" s="45"/>
    </row>
    <row r="766" spans="1:27" hidden="1">
      <c r="A766" s="6"/>
      <c r="B766" s="30"/>
      <c r="D766" s="6" t="str">
        <f>LEFT(Table2[[#This Row],[Project]],6)</f>
        <v/>
      </c>
      <c r="E766" s="13"/>
      <c r="F766" s="13"/>
      <c r="G766" s="17"/>
      <c r="H766" s="13"/>
      <c r="I766" s="13"/>
      <c r="M766" s="20"/>
      <c r="Q766" s="13"/>
      <c r="V766" s="71" t="str">
        <f>IFERROR(
    IF(W766="DONE",
        "QC DONE",
        IF(OR(X766="TBD", ISBLANK(X766)),
            "NO SHIP DATE",
            IF(AND(ISNUMBER(DATEVALUE(TEXT(W766,"MM/DD/YY"))), ISNUMBER(Table2[[#This Row],[QC START]])),
                NETWORKDAYS(Table2[[#This Row],[QC START]], DATEVALUE(TEXT(W766,"MM/DD/YY")), Delivered!$Z$3:$Z$8),
                IF(AND(ISNUMBER(DATEVALUE(TEXT(X766,"MM/DD/YY"))), ISNUMBER(Table2[[#This Row],[QC START]])),
                    NETWORKDAYS(Table2[[#This Row],[QC START]], DATEVALUE(TEXT(X766,"MM/DD/YY")), Delivered!$Z$3:$Z$8),
                    "IN QC"
                )
            )-1
        )
    ),
"IN QC"
)</f>
        <v>NO SHIP DATE</v>
      </c>
      <c r="Y766" s="25"/>
      <c r="Z766" s="25"/>
      <c r="AA766" s="45"/>
    </row>
    <row r="767" spans="1:27" hidden="1">
      <c r="A767" s="6"/>
      <c r="B767" s="30"/>
      <c r="D767" s="6" t="str">
        <f>LEFT(Table2[[#This Row],[Project]],6)</f>
        <v/>
      </c>
      <c r="E767" s="13"/>
      <c r="F767" s="13"/>
      <c r="G767" s="17"/>
      <c r="H767" s="13"/>
      <c r="I767" s="13"/>
      <c r="M767" s="20"/>
      <c r="Q767" s="13"/>
      <c r="V767" s="71" t="str">
        <f>IFERROR(
    IF(W767="DONE",
        "QC DONE",
        IF(OR(X767="TBD", ISBLANK(X767)),
            "NO SHIP DATE",
            IF(AND(ISNUMBER(DATEVALUE(TEXT(W767,"MM/DD/YY"))), ISNUMBER(Table2[[#This Row],[QC START]])),
                NETWORKDAYS(Table2[[#This Row],[QC START]], DATEVALUE(TEXT(W767,"MM/DD/YY")), Delivered!$Z$3:$Z$8),
                IF(AND(ISNUMBER(DATEVALUE(TEXT(X767,"MM/DD/YY"))), ISNUMBER(Table2[[#This Row],[QC START]])),
                    NETWORKDAYS(Table2[[#This Row],[QC START]], DATEVALUE(TEXT(X767,"MM/DD/YY")), Delivered!$Z$3:$Z$8),
                    "IN QC"
                )
            )-1
        )
    ),
"IN QC"
)</f>
        <v>NO SHIP DATE</v>
      </c>
      <c r="Y767" s="25"/>
      <c r="Z767" s="25"/>
      <c r="AA767" s="45"/>
    </row>
    <row r="768" spans="1:27" hidden="1">
      <c r="A768" s="6"/>
      <c r="B768" s="30"/>
      <c r="D768" s="6" t="str">
        <f>LEFT(Table2[[#This Row],[Project]],6)</f>
        <v/>
      </c>
      <c r="E768" s="13"/>
      <c r="F768" s="13"/>
      <c r="G768" s="17"/>
      <c r="H768" s="13"/>
      <c r="I768" s="13"/>
      <c r="M768" s="20"/>
      <c r="Q768" s="13"/>
      <c r="V768" s="71" t="str">
        <f>IFERROR(
    IF(W768="DONE",
        "QC DONE",
        IF(OR(X768="TBD", ISBLANK(X768)),
            "NO SHIP DATE",
            IF(AND(ISNUMBER(DATEVALUE(TEXT(W768,"MM/DD/YY"))), ISNUMBER(Table2[[#This Row],[QC START]])),
                NETWORKDAYS(Table2[[#This Row],[QC START]], DATEVALUE(TEXT(W768,"MM/DD/YY")), Delivered!$Z$3:$Z$8),
                IF(AND(ISNUMBER(DATEVALUE(TEXT(X768,"MM/DD/YY"))), ISNUMBER(Table2[[#This Row],[QC START]])),
                    NETWORKDAYS(Table2[[#This Row],[QC START]], DATEVALUE(TEXT(X768,"MM/DD/YY")), Delivered!$Z$3:$Z$8),
                    "IN QC"
                )
            )-1
        )
    ),
"IN QC"
)</f>
        <v>NO SHIP DATE</v>
      </c>
      <c r="Y768" s="25"/>
      <c r="Z768" s="25"/>
      <c r="AA768" s="45"/>
    </row>
    <row r="769" spans="1:27" hidden="1">
      <c r="A769" s="6"/>
      <c r="B769" s="30"/>
      <c r="D769" s="6" t="str">
        <f>LEFT(Table2[[#This Row],[Project]],6)</f>
        <v/>
      </c>
      <c r="E769" s="13"/>
      <c r="F769" s="13"/>
      <c r="G769" s="17"/>
      <c r="H769" s="13"/>
      <c r="I769" s="13"/>
      <c r="M769" s="20"/>
      <c r="Q769" s="13"/>
      <c r="V769" s="71" t="str">
        <f>IFERROR(
    IF(W769="DONE",
        "QC DONE",
        IF(OR(X769="TBD", ISBLANK(X769)),
            "NO SHIP DATE",
            IF(AND(ISNUMBER(DATEVALUE(TEXT(W769,"MM/DD/YY"))), ISNUMBER(Table2[[#This Row],[QC START]])),
                NETWORKDAYS(Table2[[#This Row],[QC START]], DATEVALUE(TEXT(W769,"MM/DD/YY")), Delivered!$Z$3:$Z$8),
                IF(AND(ISNUMBER(DATEVALUE(TEXT(X769,"MM/DD/YY"))), ISNUMBER(Table2[[#This Row],[QC START]])),
                    NETWORKDAYS(Table2[[#This Row],[QC START]], DATEVALUE(TEXT(X769,"MM/DD/YY")), Delivered!$Z$3:$Z$8),
                    "IN QC"
                )
            )-1
        )
    ),
"IN QC"
)</f>
        <v>NO SHIP DATE</v>
      </c>
      <c r="Y769" s="25"/>
      <c r="Z769" s="25"/>
      <c r="AA769" s="45"/>
    </row>
    <row r="770" spans="1:27" hidden="1">
      <c r="A770" s="6"/>
      <c r="B770" s="30"/>
      <c r="D770" s="6" t="str">
        <f>LEFT(Table2[[#This Row],[Project]],6)</f>
        <v/>
      </c>
      <c r="E770" s="13"/>
      <c r="F770" s="13"/>
      <c r="G770" s="17"/>
      <c r="H770" s="13"/>
      <c r="I770" s="13"/>
      <c r="M770" s="20"/>
      <c r="Q770" s="13"/>
      <c r="V770" s="71" t="str">
        <f>IFERROR(
    IF(W770="DONE",
        "QC DONE",
        IF(OR(X770="TBD", ISBLANK(X770)),
            "NO SHIP DATE",
            IF(AND(ISNUMBER(DATEVALUE(TEXT(W770,"MM/DD/YY"))), ISNUMBER(Table2[[#This Row],[QC START]])),
                NETWORKDAYS(Table2[[#This Row],[QC START]], DATEVALUE(TEXT(W770,"MM/DD/YY")), Delivered!$Z$3:$Z$8),
                IF(AND(ISNUMBER(DATEVALUE(TEXT(X770,"MM/DD/YY"))), ISNUMBER(Table2[[#This Row],[QC START]])),
                    NETWORKDAYS(Table2[[#This Row],[QC START]], DATEVALUE(TEXT(X770,"MM/DD/YY")), Delivered!$Z$3:$Z$8),
                    "IN QC"
                )
            )-1
        )
    ),
"IN QC"
)</f>
        <v>NO SHIP DATE</v>
      </c>
      <c r="Y770" s="25"/>
      <c r="Z770" s="25"/>
      <c r="AA770" s="45"/>
    </row>
    <row r="771" spans="1:27" hidden="1">
      <c r="A771" s="6"/>
      <c r="B771" s="30"/>
      <c r="D771" s="6" t="str">
        <f>LEFT(Table2[[#This Row],[Project]],6)</f>
        <v/>
      </c>
      <c r="E771" s="13"/>
      <c r="F771" s="13"/>
      <c r="G771" s="17"/>
      <c r="H771" s="13"/>
      <c r="I771" s="13"/>
      <c r="M771" s="20"/>
      <c r="Q771" s="13"/>
      <c r="V771" s="71" t="str">
        <f>IFERROR(
    IF(W771="DONE",
        "QC DONE",
        IF(OR(X771="TBD", ISBLANK(X771)),
            "NO SHIP DATE",
            IF(AND(ISNUMBER(DATEVALUE(TEXT(W771,"MM/DD/YY"))), ISNUMBER(Table2[[#This Row],[QC START]])),
                NETWORKDAYS(Table2[[#This Row],[QC START]], DATEVALUE(TEXT(W771,"MM/DD/YY")), Delivered!$Z$3:$Z$8),
                IF(AND(ISNUMBER(DATEVALUE(TEXT(X771,"MM/DD/YY"))), ISNUMBER(Table2[[#This Row],[QC START]])),
                    NETWORKDAYS(Table2[[#This Row],[QC START]], DATEVALUE(TEXT(X771,"MM/DD/YY")), Delivered!$Z$3:$Z$8),
                    "IN QC"
                )
            )-1
        )
    ),
"IN QC"
)</f>
        <v>NO SHIP DATE</v>
      </c>
      <c r="Y771" s="25"/>
      <c r="Z771" s="25"/>
      <c r="AA771" s="45"/>
    </row>
    <row r="772" spans="1:27" hidden="1">
      <c r="A772" s="6"/>
      <c r="B772" s="30"/>
      <c r="D772" s="6" t="str">
        <f>LEFT(Table2[[#This Row],[Project]],6)</f>
        <v/>
      </c>
      <c r="E772" s="13"/>
      <c r="F772" s="13"/>
      <c r="G772" s="17"/>
      <c r="H772" s="13"/>
      <c r="I772" s="13"/>
      <c r="M772" s="20"/>
      <c r="Q772" s="13"/>
      <c r="V772" s="71" t="str">
        <f>IFERROR(
    IF(W772="DONE",
        "QC DONE",
        IF(OR(X772="TBD", ISBLANK(X772)),
            "NO SHIP DATE",
            IF(AND(ISNUMBER(DATEVALUE(TEXT(W772,"MM/DD/YY"))), ISNUMBER(Table2[[#This Row],[QC START]])),
                NETWORKDAYS(Table2[[#This Row],[QC START]], DATEVALUE(TEXT(W772,"MM/DD/YY")), Delivered!$Z$3:$Z$8),
                IF(AND(ISNUMBER(DATEVALUE(TEXT(X772,"MM/DD/YY"))), ISNUMBER(Table2[[#This Row],[QC START]])),
                    NETWORKDAYS(Table2[[#This Row],[QC START]], DATEVALUE(TEXT(X772,"MM/DD/YY")), Delivered!$Z$3:$Z$8),
                    "IN QC"
                )
            )-1
        )
    ),
"IN QC"
)</f>
        <v>NO SHIP DATE</v>
      </c>
      <c r="Y772" s="25"/>
      <c r="Z772" s="25"/>
      <c r="AA772" s="45"/>
    </row>
    <row r="773" spans="1:27" hidden="1">
      <c r="A773" s="6"/>
      <c r="B773" s="30"/>
      <c r="D773" s="6" t="str">
        <f>LEFT(Table2[[#This Row],[Project]],6)</f>
        <v/>
      </c>
      <c r="E773" s="13"/>
      <c r="F773" s="13"/>
      <c r="G773" s="17"/>
      <c r="H773" s="13"/>
      <c r="I773" s="13"/>
      <c r="M773" s="20"/>
      <c r="Q773" s="13"/>
      <c r="V773" s="71" t="str">
        <f>IFERROR(
    IF(W773="DONE",
        "QC DONE",
        IF(OR(X773="TBD", ISBLANK(X773)),
            "NO SHIP DATE",
            IF(AND(ISNUMBER(DATEVALUE(TEXT(W773,"MM/DD/YY"))), ISNUMBER(Table2[[#This Row],[QC START]])),
                NETWORKDAYS(Table2[[#This Row],[QC START]], DATEVALUE(TEXT(W773,"MM/DD/YY")), Delivered!$Z$3:$Z$8),
                IF(AND(ISNUMBER(DATEVALUE(TEXT(X773,"MM/DD/YY"))), ISNUMBER(Table2[[#This Row],[QC START]])),
                    NETWORKDAYS(Table2[[#This Row],[QC START]], DATEVALUE(TEXT(X773,"MM/DD/YY")), Delivered!$Z$3:$Z$8),
                    "IN QC"
                )
            )-1
        )
    ),
"IN QC"
)</f>
        <v>NO SHIP DATE</v>
      </c>
      <c r="Y773" s="25"/>
      <c r="Z773" s="25"/>
      <c r="AA773" s="45"/>
    </row>
    <row r="774" spans="1:27" hidden="1">
      <c r="A774" s="6"/>
      <c r="B774" s="30"/>
      <c r="D774" s="6" t="str">
        <f>LEFT(Table2[[#This Row],[Project]],6)</f>
        <v/>
      </c>
      <c r="E774" s="13"/>
      <c r="F774" s="13"/>
      <c r="G774" s="17"/>
      <c r="H774" s="13"/>
      <c r="I774" s="13"/>
      <c r="M774" s="20"/>
      <c r="Q774" s="13"/>
      <c r="V774" s="71" t="str">
        <f>IFERROR(
    IF(W774="DONE",
        "QC DONE",
        IF(OR(X774="TBD", ISBLANK(X774)),
            "NO SHIP DATE",
            IF(AND(ISNUMBER(DATEVALUE(TEXT(W774,"MM/DD/YY"))), ISNUMBER(Table2[[#This Row],[QC START]])),
                NETWORKDAYS(Table2[[#This Row],[QC START]], DATEVALUE(TEXT(W774,"MM/DD/YY")), Delivered!$Z$3:$Z$8),
                IF(AND(ISNUMBER(DATEVALUE(TEXT(X774,"MM/DD/YY"))), ISNUMBER(Table2[[#This Row],[QC START]])),
                    NETWORKDAYS(Table2[[#This Row],[QC START]], DATEVALUE(TEXT(X774,"MM/DD/YY")), Delivered!$Z$3:$Z$8),
                    "IN QC"
                )
            )-1
        )
    ),
"IN QC"
)</f>
        <v>NO SHIP DATE</v>
      </c>
      <c r="Y774" s="25"/>
      <c r="Z774" s="25"/>
      <c r="AA774" s="45"/>
    </row>
    <row r="775" spans="1:27" hidden="1">
      <c r="A775" s="6"/>
      <c r="B775" s="30"/>
      <c r="D775" s="6" t="str">
        <f>LEFT(Table2[[#This Row],[Project]],6)</f>
        <v/>
      </c>
      <c r="E775" s="13"/>
      <c r="F775" s="13"/>
      <c r="G775" s="17"/>
      <c r="H775" s="13"/>
      <c r="I775" s="13"/>
      <c r="M775" s="20"/>
      <c r="Q775" s="13"/>
      <c r="V775" s="71" t="str">
        <f>IFERROR(
    IF(W775="DONE",
        "QC DONE",
        IF(OR(X775="TBD", ISBLANK(X775)),
            "NO SHIP DATE",
            IF(AND(ISNUMBER(DATEVALUE(TEXT(W775,"MM/DD/YY"))), ISNUMBER(Table2[[#This Row],[QC START]])),
                NETWORKDAYS(Table2[[#This Row],[QC START]], DATEVALUE(TEXT(W775,"MM/DD/YY")), Delivered!$Z$3:$Z$8),
                IF(AND(ISNUMBER(DATEVALUE(TEXT(X775,"MM/DD/YY"))), ISNUMBER(Table2[[#This Row],[QC START]])),
                    NETWORKDAYS(Table2[[#This Row],[QC START]], DATEVALUE(TEXT(X775,"MM/DD/YY")), Delivered!$Z$3:$Z$8),
                    "IN QC"
                )
            )-1
        )
    ),
"IN QC"
)</f>
        <v>NO SHIP DATE</v>
      </c>
      <c r="Y775" s="25"/>
      <c r="Z775" s="25"/>
      <c r="AA775" s="45"/>
    </row>
    <row r="776" spans="1:27" hidden="1">
      <c r="A776" s="6"/>
      <c r="B776" s="30"/>
      <c r="D776" s="6" t="str">
        <f>LEFT(Table2[[#This Row],[Project]],6)</f>
        <v/>
      </c>
      <c r="E776" s="13"/>
      <c r="F776" s="13"/>
      <c r="G776" s="17"/>
      <c r="H776" s="13"/>
      <c r="I776" s="13"/>
      <c r="M776" s="20"/>
      <c r="Q776" s="13"/>
      <c r="V776" s="71" t="str">
        <f>IFERROR(
    IF(W776="DONE",
        "QC DONE",
        IF(OR(X776="TBD", ISBLANK(X776)),
            "NO SHIP DATE",
            IF(AND(ISNUMBER(DATEVALUE(TEXT(W776,"MM/DD/YY"))), ISNUMBER(Table2[[#This Row],[QC START]])),
                NETWORKDAYS(Table2[[#This Row],[QC START]], DATEVALUE(TEXT(W776,"MM/DD/YY")), Delivered!$Z$3:$Z$8),
                IF(AND(ISNUMBER(DATEVALUE(TEXT(X776,"MM/DD/YY"))), ISNUMBER(Table2[[#This Row],[QC START]])),
                    NETWORKDAYS(Table2[[#This Row],[QC START]], DATEVALUE(TEXT(X776,"MM/DD/YY")), Delivered!$Z$3:$Z$8),
                    "IN QC"
                )
            )-1
        )
    ),
"IN QC"
)</f>
        <v>NO SHIP DATE</v>
      </c>
      <c r="Y776" s="25"/>
      <c r="Z776" s="25"/>
      <c r="AA776" s="45"/>
    </row>
    <row r="777" spans="1:27" hidden="1">
      <c r="A777" s="6"/>
      <c r="B777" s="30"/>
      <c r="D777" s="6" t="str">
        <f>LEFT(Table2[[#This Row],[Project]],6)</f>
        <v/>
      </c>
      <c r="E777" s="13"/>
      <c r="F777" s="13"/>
      <c r="G777" s="17"/>
      <c r="H777" s="13"/>
      <c r="I777" s="13"/>
      <c r="M777" s="20"/>
      <c r="Q777" s="13"/>
      <c r="V777" s="71" t="str">
        <f>IFERROR(
    IF(W777="DONE",
        "QC DONE",
        IF(OR(X777="TBD", ISBLANK(X777)),
            "NO SHIP DATE",
            IF(AND(ISNUMBER(DATEVALUE(TEXT(W777,"MM/DD/YY"))), ISNUMBER(Table2[[#This Row],[QC START]])),
                NETWORKDAYS(Table2[[#This Row],[QC START]], DATEVALUE(TEXT(W777,"MM/DD/YY")), Delivered!$Z$3:$Z$8),
                IF(AND(ISNUMBER(DATEVALUE(TEXT(X777,"MM/DD/YY"))), ISNUMBER(Table2[[#This Row],[QC START]])),
                    NETWORKDAYS(Table2[[#This Row],[QC START]], DATEVALUE(TEXT(X777,"MM/DD/YY")), Delivered!$Z$3:$Z$8),
                    "IN QC"
                )
            )-1
        )
    ),
"IN QC"
)</f>
        <v>NO SHIP DATE</v>
      </c>
      <c r="Y777" s="25"/>
      <c r="Z777" s="25"/>
      <c r="AA777" s="45"/>
    </row>
    <row r="778" spans="1:27" hidden="1">
      <c r="A778" s="6"/>
      <c r="B778" s="30"/>
      <c r="D778" s="6" t="str">
        <f>LEFT(Table2[[#This Row],[Project]],6)</f>
        <v/>
      </c>
      <c r="E778" s="13"/>
      <c r="F778" s="13"/>
      <c r="G778" s="17"/>
      <c r="H778" s="13"/>
      <c r="I778" s="13"/>
      <c r="M778" s="20"/>
      <c r="Q778" s="13"/>
      <c r="V778" s="71" t="str">
        <f>IFERROR(
    IF(W778="DONE",
        "QC DONE",
        IF(OR(X778="TBD", ISBLANK(X778)),
            "NO SHIP DATE",
            IF(AND(ISNUMBER(DATEVALUE(TEXT(W778,"MM/DD/YY"))), ISNUMBER(Table2[[#This Row],[QC START]])),
                NETWORKDAYS(Table2[[#This Row],[QC START]], DATEVALUE(TEXT(W778,"MM/DD/YY")), Delivered!$Z$3:$Z$8),
                IF(AND(ISNUMBER(DATEVALUE(TEXT(X778,"MM/DD/YY"))), ISNUMBER(Table2[[#This Row],[QC START]])),
                    NETWORKDAYS(Table2[[#This Row],[QC START]], DATEVALUE(TEXT(X778,"MM/DD/YY")), Delivered!$Z$3:$Z$8),
                    "IN QC"
                )
            )-1
        )
    ),
"IN QC"
)</f>
        <v>NO SHIP DATE</v>
      </c>
      <c r="Y778" s="25"/>
      <c r="Z778" s="25"/>
      <c r="AA778" s="45"/>
    </row>
    <row r="779" spans="1:27" hidden="1">
      <c r="A779" s="6"/>
      <c r="B779" s="30"/>
      <c r="D779" s="6" t="str">
        <f>LEFT(Table2[[#This Row],[Project]],6)</f>
        <v/>
      </c>
      <c r="E779" s="13"/>
      <c r="F779" s="13"/>
      <c r="G779" s="17"/>
      <c r="H779" s="13"/>
      <c r="I779" s="13"/>
      <c r="M779" s="20"/>
      <c r="Q779" s="13"/>
      <c r="V779" s="71" t="str">
        <f>IFERROR(
    IF(W779="DONE",
        "QC DONE",
        IF(OR(X779="TBD", ISBLANK(X779)),
            "NO SHIP DATE",
            IF(AND(ISNUMBER(DATEVALUE(TEXT(W779,"MM/DD/YY"))), ISNUMBER(Table2[[#This Row],[QC START]])),
                NETWORKDAYS(Table2[[#This Row],[QC START]], DATEVALUE(TEXT(W779,"MM/DD/YY")), Delivered!$Z$3:$Z$8),
                IF(AND(ISNUMBER(DATEVALUE(TEXT(X779,"MM/DD/YY"))), ISNUMBER(Table2[[#This Row],[QC START]])),
                    NETWORKDAYS(Table2[[#This Row],[QC START]], DATEVALUE(TEXT(X779,"MM/DD/YY")), Delivered!$Z$3:$Z$8),
                    "IN QC"
                )
            )-1
        )
    ),
"IN QC"
)</f>
        <v>NO SHIP DATE</v>
      </c>
      <c r="Y779" s="25"/>
      <c r="Z779" s="25"/>
      <c r="AA779" s="45"/>
    </row>
    <row r="780" spans="1:27" hidden="1">
      <c r="A780" s="6"/>
      <c r="B780" s="30"/>
      <c r="D780" s="6" t="str">
        <f>LEFT(Table2[[#This Row],[Project]],6)</f>
        <v/>
      </c>
      <c r="E780" s="13"/>
      <c r="F780" s="13"/>
      <c r="G780" s="17"/>
      <c r="H780" s="13"/>
      <c r="I780" s="13"/>
      <c r="M780" s="20"/>
      <c r="Q780" s="13"/>
      <c r="V780" s="71" t="str">
        <f>IFERROR(
    IF(W780="DONE",
        "QC DONE",
        IF(OR(X780="TBD", ISBLANK(X780)),
            "NO SHIP DATE",
            IF(AND(ISNUMBER(DATEVALUE(TEXT(W780,"MM/DD/YY"))), ISNUMBER(Table2[[#This Row],[QC START]])),
                NETWORKDAYS(Table2[[#This Row],[QC START]], DATEVALUE(TEXT(W780,"MM/DD/YY")), Delivered!$Z$3:$Z$8),
                IF(AND(ISNUMBER(DATEVALUE(TEXT(X780,"MM/DD/YY"))), ISNUMBER(Table2[[#This Row],[QC START]])),
                    NETWORKDAYS(Table2[[#This Row],[QC START]], DATEVALUE(TEXT(X780,"MM/DD/YY")), Delivered!$Z$3:$Z$8),
                    "IN QC"
                )
            )-1
        )
    ),
"IN QC"
)</f>
        <v>NO SHIP DATE</v>
      </c>
      <c r="Y780" s="25"/>
      <c r="Z780" s="25"/>
      <c r="AA780" s="45"/>
    </row>
    <row r="781" spans="1:27" hidden="1">
      <c r="A781" s="6"/>
      <c r="B781" s="30"/>
      <c r="D781" s="6" t="str">
        <f>LEFT(Table2[[#This Row],[Project]],6)</f>
        <v/>
      </c>
      <c r="E781" s="13"/>
      <c r="F781" s="13"/>
      <c r="G781" s="17"/>
      <c r="H781" s="13"/>
      <c r="I781" s="13"/>
      <c r="M781" s="20"/>
      <c r="Q781" s="13"/>
      <c r="V781" s="71" t="str">
        <f>IFERROR(
    IF(W781="DONE",
        "QC DONE",
        IF(OR(X781="TBD", ISBLANK(X781)),
            "NO SHIP DATE",
            IF(AND(ISNUMBER(DATEVALUE(TEXT(W781,"MM/DD/YY"))), ISNUMBER(Table2[[#This Row],[QC START]])),
                NETWORKDAYS(Table2[[#This Row],[QC START]], DATEVALUE(TEXT(W781,"MM/DD/YY")), Delivered!$Z$3:$Z$8),
                IF(AND(ISNUMBER(DATEVALUE(TEXT(X781,"MM/DD/YY"))), ISNUMBER(Table2[[#This Row],[QC START]])),
                    NETWORKDAYS(Table2[[#This Row],[QC START]], DATEVALUE(TEXT(X781,"MM/DD/YY")), Delivered!$Z$3:$Z$8),
                    "IN QC"
                )
            )-1
        )
    ),
"IN QC"
)</f>
        <v>NO SHIP DATE</v>
      </c>
      <c r="Y781" s="25"/>
      <c r="Z781" s="25"/>
      <c r="AA781" s="45"/>
    </row>
    <row r="782" spans="1:27" hidden="1">
      <c r="A782" s="6"/>
      <c r="B782" s="30"/>
      <c r="D782" s="6" t="str">
        <f>LEFT(Table2[[#This Row],[Project]],6)</f>
        <v/>
      </c>
      <c r="E782" s="13"/>
      <c r="F782" s="13"/>
      <c r="G782" s="17"/>
      <c r="H782" s="13"/>
      <c r="I782" s="13"/>
      <c r="M782" s="20"/>
      <c r="Q782" s="13"/>
      <c r="V782" s="71" t="str">
        <f>IFERROR(
    IF(W782="DONE",
        "QC DONE",
        IF(OR(X782="TBD", ISBLANK(X782)),
            "NO SHIP DATE",
            IF(AND(ISNUMBER(DATEVALUE(TEXT(W782,"MM/DD/YY"))), ISNUMBER(Table2[[#This Row],[QC START]])),
                NETWORKDAYS(Table2[[#This Row],[QC START]], DATEVALUE(TEXT(W782,"MM/DD/YY")), Delivered!$Z$3:$Z$8),
                IF(AND(ISNUMBER(DATEVALUE(TEXT(X782,"MM/DD/YY"))), ISNUMBER(Table2[[#This Row],[QC START]])),
                    NETWORKDAYS(Table2[[#This Row],[QC START]], DATEVALUE(TEXT(X782,"MM/DD/YY")), Delivered!$Z$3:$Z$8),
                    "IN QC"
                )
            )-1
        )
    ),
"IN QC"
)</f>
        <v>NO SHIP DATE</v>
      </c>
      <c r="Y782" s="25"/>
      <c r="Z782" s="25"/>
      <c r="AA782" s="45"/>
    </row>
    <row r="783" spans="1:27" hidden="1">
      <c r="A783" s="6"/>
      <c r="B783" s="30"/>
      <c r="D783" s="6" t="str">
        <f>LEFT(Table2[[#This Row],[Project]],6)</f>
        <v/>
      </c>
      <c r="E783" s="13"/>
      <c r="F783" s="13"/>
      <c r="G783" s="17"/>
      <c r="H783" s="13"/>
      <c r="I783" s="13"/>
      <c r="M783" s="20"/>
      <c r="Q783" s="13"/>
      <c r="V783" s="71" t="str">
        <f>IFERROR(
    IF(W783="DONE",
        "QC DONE",
        IF(OR(X783="TBD", ISBLANK(X783)),
            "NO SHIP DATE",
            IF(AND(ISNUMBER(DATEVALUE(TEXT(W783,"MM/DD/YY"))), ISNUMBER(Table2[[#This Row],[QC START]])),
                NETWORKDAYS(Table2[[#This Row],[QC START]], DATEVALUE(TEXT(W783,"MM/DD/YY")), Delivered!$Z$3:$Z$8),
                IF(AND(ISNUMBER(DATEVALUE(TEXT(X783,"MM/DD/YY"))), ISNUMBER(Table2[[#This Row],[QC START]])),
                    NETWORKDAYS(Table2[[#This Row],[QC START]], DATEVALUE(TEXT(X783,"MM/DD/YY")), Delivered!$Z$3:$Z$8),
                    "IN QC"
                )
            )-1
        )
    ),
"IN QC"
)</f>
        <v>NO SHIP DATE</v>
      </c>
      <c r="Y783" s="25"/>
      <c r="Z783" s="25"/>
      <c r="AA783" s="45"/>
    </row>
    <row r="784" spans="1:27" hidden="1">
      <c r="A784" s="6"/>
      <c r="B784" s="30"/>
      <c r="D784" s="6" t="str">
        <f>LEFT(Table2[[#This Row],[Project]],6)</f>
        <v/>
      </c>
      <c r="E784" s="13"/>
      <c r="F784" s="13"/>
      <c r="G784" s="17"/>
      <c r="H784" s="13"/>
      <c r="I784" s="13"/>
      <c r="M784" s="20"/>
      <c r="Q784" s="13"/>
      <c r="V784" s="71" t="str">
        <f>IFERROR(
    IF(W784="DONE",
        "QC DONE",
        IF(OR(X784="TBD", ISBLANK(X784)),
            "NO SHIP DATE",
            IF(AND(ISNUMBER(DATEVALUE(TEXT(W784,"MM/DD/YY"))), ISNUMBER(Table2[[#This Row],[QC START]])),
                NETWORKDAYS(Table2[[#This Row],[QC START]], DATEVALUE(TEXT(W784,"MM/DD/YY")), Delivered!$Z$3:$Z$8),
                IF(AND(ISNUMBER(DATEVALUE(TEXT(X784,"MM/DD/YY"))), ISNUMBER(Table2[[#This Row],[QC START]])),
                    NETWORKDAYS(Table2[[#This Row],[QC START]], DATEVALUE(TEXT(X784,"MM/DD/YY")), Delivered!$Z$3:$Z$8),
                    "IN QC"
                )
            )-1
        )
    ),
"IN QC"
)</f>
        <v>NO SHIP DATE</v>
      </c>
      <c r="Y784" s="25"/>
      <c r="Z784" s="25"/>
      <c r="AA784" s="45"/>
    </row>
    <row r="785" spans="1:27" hidden="1">
      <c r="A785" s="6"/>
      <c r="B785" s="30"/>
      <c r="D785" s="6" t="str">
        <f>LEFT(Table2[[#This Row],[Project]],6)</f>
        <v/>
      </c>
      <c r="E785" s="13"/>
      <c r="F785" s="13"/>
      <c r="G785" s="17"/>
      <c r="H785" s="13"/>
      <c r="I785" s="13"/>
      <c r="M785" s="20"/>
      <c r="Q785" s="13"/>
      <c r="V785" s="71" t="str">
        <f>IFERROR(
    IF(W785="DONE",
        "QC DONE",
        IF(OR(X785="TBD", ISBLANK(X785)),
            "NO SHIP DATE",
            IF(AND(ISNUMBER(DATEVALUE(TEXT(W785,"MM/DD/YY"))), ISNUMBER(Table2[[#This Row],[QC START]])),
                NETWORKDAYS(Table2[[#This Row],[QC START]], DATEVALUE(TEXT(W785,"MM/DD/YY")), Delivered!$Z$3:$Z$8),
                IF(AND(ISNUMBER(DATEVALUE(TEXT(X785,"MM/DD/YY"))), ISNUMBER(Table2[[#This Row],[QC START]])),
                    NETWORKDAYS(Table2[[#This Row],[QC START]], DATEVALUE(TEXT(X785,"MM/DD/YY")), Delivered!$Z$3:$Z$8),
                    "IN QC"
                )
            )-1
        )
    ),
"IN QC"
)</f>
        <v>NO SHIP DATE</v>
      </c>
      <c r="Y785" s="25"/>
      <c r="Z785" s="25"/>
      <c r="AA785" s="45"/>
    </row>
    <row r="786" spans="1:27" hidden="1">
      <c r="A786" s="6"/>
      <c r="B786" s="30"/>
      <c r="D786" s="6" t="str">
        <f>LEFT(Table2[[#This Row],[Project]],6)</f>
        <v/>
      </c>
      <c r="E786" s="13"/>
      <c r="F786" s="13"/>
      <c r="G786" s="17"/>
      <c r="H786" s="13"/>
      <c r="I786" s="13"/>
      <c r="M786" s="20"/>
      <c r="Q786" s="13"/>
      <c r="V786" s="71" t="str">
        <f>IFERROR(
    IF(W786="DONE",
        "QC DONE",
        IF(OR(X786="TBD", ISBLANK(X786)),
            "NO SHIP DATE",
            IF(AND(ISNUMBER(DATEVALUE(TEXT(W786,"MM/DD/YY"))), ISNUMBER(Table2[[#This Row],[QC START]])),
                NETWORKDAYS(Table2[[#This Row],[QC START]], DATEVALUE(TEXT(W786,"MM/DD/YY")), Delivered!$Z$3:$Z$8),
                IF(AND(ISNUMBER(DATEVALUE(TEXT(X786,"MM/DD/YY"))), ISNUMBER(Table2[[#This Row],[QC START]])),
                    NETWORKDAYS(Table2[[#This Row],[QC START]], DATEVALUE(TEXT(X786,"MM/DD/YY")), Delivered!$Z$3:$Z$8),
                    "IN QC"
                )
            )-1
        )
    ),
"IN QC"
)</f>
        <v>NO SHIP DATE</v>
      </c>
      <c r="Y786" s="25"/>
      <c r="Z786" s="25"/>
      <c r="AA786" s="45"/>
    </row>
    <row r="787" spans="1:27" hidden="1">
      <c r="A787" s="6"/>
      <c r="B787" s="30"/>
      <c r="D787" s="6" t="str">
        <f>LEFT(Table2[[#This Row],[Project]],6)</f>
        <v/>
      </c>
      <c r="E787" s="13"/>
      <c r="F787" s="13"/>
      <c r="G787" s="17"/>
      <c r="H787" s="13"/>
      <c r="I787" s="13"/>
      <c r="M787" s="20"/>
      <c r="Q787" s="13"/>
      <c r="V787" s="71" t="str">
        <f>IFERROR(
    IF(W787="DONE",
        "QC DONE",
        IF(OR(X787="TBD", ISBLANK(X787)),
            "NO SHIP DATE",
            IF(AND(ISNUMBER(DATEVALUE(TEXT(W787,"MM/DD/YY"))), ISNUMBER(Table2[[#This Row],[QC START]])),
                NETWORKDAYS(Table2[[#This Row],[QC START]], DATEVALUE(TEXT(W787,"MM/DD/YY")), Delivered!$Z$3:$Z$8),
                IF(AND(ISNUMBER(DATEVALUE(TEXT(X787,"MM/DD/YY"))), ISNUMBER(Table2[[#This Row],[QC START]])),
                    NETWORKDAYS(Table2[[#This Row],[QC START]], DATEVALUE(TEXT(X787,"MM/DD/YY")), Delivered!$Z$3:$Z$8),
                    "IN QC"
                )
            )-1
        )
    ),
"IN QC"
)</f>
        <v>NO SHIP DATE</v>
      </c>
      <c r="Y787" s="25"/>
      <c r="Z787" s="25"/>
      <c r="AA787" s="45"/>
    </row>
    <row r="788" spans="1:27" hidden="1">
      <c r="A788" s="6"/>
      <c r="B788" s="30"/>
      <c r="D788" s="6" t="str">
        <f>LEFT(Table2[[#This Row],[Project]],6)</f>
        <v/>
      </c>
      <c r="E788" s="13"/>
      <c r="F788" s="13"/>
      <c r="G788" s="17"/>
      <c r="H788" s="13"/>
      <c r="I788" s="13"/>
      <c r="M788" s="20"/>
      <c r="Q788" s="13"/>
      <c r="V788" s="71" t="str">
        <f>IFERROR(
    IF(W788="DONE",
        "QC DONE",
        IF(OR(X788="TBD", ISBLANK(X788)),
            "NO SHIP DATE",
            IF(AND(ISNUMBER(DATEVALUE(TEXT(W788,"MM/DD/YY"))), ISNUMBER(Table2[[#This Row],[QC START]])),
                NETWORKDAYS(Table2[[#This Row],[QC START]], DATEVALUE(TEXT(W788,"MM/DD/YY")), Delivered!$Z$3:$Z$8),
                IF(AND(ISNUMBER(DATEVALUE(TEXT(X788,"MM/DD/YY"))), ISNUMBER(Table2[[#This Row],[QC START]])),
                    NETWORKDAYS(Table2[[#This Row],[QC START]], DATEVALUE(TEXT(X788,"MM/DD/YY")), Delivered!$Z$3:$Z$8),
                    "IN QC"
                )
            )-1
        )
    ),
"IN QC"
)</f>
        <v>NO SHIP DATE</v>
      </c>
      <c r="Y788" s="25"/>
      <c r="Z788" s="25"/>
      <c r="AA788" s="45"/>
    </row>
    <row r="789" spans="1:27" hidden="1">
      <c r="A789" s="6"/>
      <c r="B789" s="30"/>
      <c r="D789" s="6" t="str">
        <f>LEFT(Table2[[#This Row],[Project]],6)</f>
        <v/>
      </c>
      <c r="E789" s="13"/>
      <c r="F789" s="13"/>
      <c r="G789" s="17"/>
      <c r="H789" s="13"/>
      <c r="I789" s="13"/>
      <c r="M789" s="20"/>
      <c r="Q789" s="13"/>
      <c r="V789" s="71" t="str">
        <f>IFERROR(
    IF(W789="DONE",
        "QC DONE",
        IF(OR(X789="TBD", ISBLANK(X789)),
            "NO SHIP DATE",
            IF(AND(ISNUMBER(DATEVALUE(TEXT(W789,"MM/DD/YY"))), ISNUMBER(Table2[[#This Row],[QC START]])),
                NETWORKDAYS(Table2[[#This Row],[QC START]], DATEVALUE(TEXT(W789,"MM/DD/YY")), Delivered!$Z$3:$Z$8),
                IF(AND(ISNUMBER(DATEVALUE(TEXT(X789,"MM/DD/YY"))), ISNUMBER(Table2[[#This Row],[QC START]])),
                    NETWORKDAYS(Table2[[#This Row],[QC START]], DATEVALUE(TEXT(X789,"MM/DD/YY")), Delivered!$Z$3:$Z$8),
                    "IN QC"
                )
            )-1
        )
    ),
"IN QC"
)</f>
        <v>NO SHIP DATE</v>
      </c>
      <c r="Y789" s="25"/>
      <c r="Z789" s="25"/>
      <c r="AA789" s="45"/>
    </row>
    <row r="790" spans="1:27" hidden="1">
      <c r="A790" s="6"/>
      <c r="B790" s="30"/>
      <c r="D790" s="6" t="str">
        <f>LEFT(Table2[[#This Row],[Project]],6)</f>
        <v/>
      </c>
      <c r="E790" s="13"/>
      <c r="F790" s="13"/>
      <c r="G790" s="17"/>
      <c r="H790" s="13"/>
      <c r="I790" s="13"/>
      <c r="M790" s="20"/>
      <c r="Q790" s="13"/>
      <c r="V790" s="71" t="str">
        <f>IFERROR(
    IF(W790="DONE",
        "QC DONE",
        IF(OR(X790="TBD", ISBLANK(X790)),
            "NO SHIP DATE",
            IF(AND(ISNUMBER(DATEVALUE(TEXT(W790,"MM/DD/YY"))), ISNUMBER(Table2[[#This Row],[QC START]])),
                NETWORKDAYS(Table2[[#This Row],[QC START]], DATEVALUE(TEXT(W790,"MM/DD/YY")), Delivered!$Z$3:$Z$8),
                IF(AND(ISNUMBER(DATEVALUE(TEXT(X790,"MM/DD/YY"))), ISNUMBER(Table2[[#This Row],[QC START]])),
                    NETWORKDAYS(Table2[[#This Row],[QC START]], DATEVALUE(TEXT(X790,"MM/DD/YY")), Delivered!$Z$3:$Z$8),
                    "IN QC"
                )
            )-1
        )
    ),
"IN QC"
)</f>
        <v>NO SHIP DATE</v>
      </c>
      <c r="Y790" s="25"/>
      <c r="Z790" s="25"/>
      <c r="AA790" s="45"/>
    </row>
    <row r="791" spans="1:27" hidden="1">
      <c r="A791" s="6"/>
      <c r="B791" s="30"/>
      <c r="D791" s="6" t="str">
        <f>LEFT(Table2[[#This Row],[Project]],6)</f>
        <v/>
      </c>
      <c r="E791" s="13"/>
      <c r="F791" s="13"/>
      <c r="G791" s="17"/>
      <c r="H791" s="13"/>
      <c r="I791" s="13"/>
      <c r="M791" s="20"/>
      <c r="Q791" s="13"/>
      <c r="V791" s="71" t="str">
        <f>IFERROR(
    IF(W791="DONE",
        "QC DONE",
        IF(OR(X791="TBD", ISBLANK(X791)),
            "NO SHIP DATE",
            IF(AND(ISNUMBER(DATEVALUE(TEXT(W791,"MM/DD/YY"))), ISNUMBER(Table2[[#This Row],[QC START]])),
                NETWORKDAYS(Table2[[#This Row],[QC START]], DATEVALUE(TEXT(W791,"MM/DD/YY")), Delivered!$Z$3:$Z$8),
                IF(AND(ISNUMBER(DATEVALUE(TEXT(X791,"MM/DD/YY"))), ISNUMBER(Table2[[#This Row],[QC START]])),
                    NETWORKDAYS(Table2[[#This Row],[QC START]], DATEVALUE(TEXT(X791,"MM/DD/YY")), Delivered!$Z$3:$Z$8),
                    "IN QC"
                )
            )-1
        )
    ),
"IN QC"
)</f>
        <v>NO SHIP DATE</v>
      </c>
      <c r="Y791" s="25"/>
      <c r="Z791" s="25"/>
      <c r="AA791" s="45"/>
    </row>
    <row r="792" spans="1:27" hidden="1">
      <c r="A792" s="6"/>
      <c r="B792" s="30"/>
      <c r="D792" s="6" t="str">
        <f>LEFT(Table2[[#This Row],[Project]],6)</f>
        <v/>
      </c>
      <c r="E792" s="13"/>
      <c r="F792" s="13"/>
      <c r="G792" s="17"/>
      <c r="H792" s="13"/>
      <c r="I792" s="13"/>
      <c r="M792" s="20"/>
      <c r="Q792" s="13"/>
      <c r="V792" s="71" t="str">
        <f>IFERROR(
    IF(W792="DONE",
        "QC DONE",
        IF(OR(X792="TBD", ISBLANK(X792)),
            "NO SHIP DATE",
            IF(AND(ISNUMBER(DATEVALUE(TEXT(W792,"MM/DD/YY"))), ISNUMBER(Table2[[#This Row],[QC START]])),
                NETWORKDAYS(Table2[[#This Row],[QC START]], DATEVALUE(TEXT(W792,"MM/DD/YY")), Delivered!$Z$3:$Z$8),
                IF(AND(ISNUMBER(DATEVALUE(TEXT(X792,"MM/DD/YY"))), ISNUMBER(Table2[[#This Row],[QC START]])),
                    NETWORKDAYS(Table2[[#This Row],[QC START]], DATEVALUE(TEXT(X792,"MM/DD/YY")), Delivered!$Z$3:$Z$8),
                    "IN QC"
                )
            )-1
        )
    ),
"IN QC"
)</f>
        <v>NO SHIP DATE</v>
      </c>
      <c r="Y792" s="25"/>
      <c r="Z792" s="25"/>
      <c r="AA792" s="45"/>
    </row>
    <row r="793" spans="1:27" hidden="1">
      <c r="A793" s="6"/>
      <c r="B793" s="30"/>
      <c r="D793" s="6" t="str">
        <f>LEFT(Table2[[#This Row],[Project]],6)</f>
        <v/>
      </c>
      <c r="E793" s="13"/>
      <c r="F793" s="13"/>
      <c r="G793" s="17"/>
      <c r="H793" s="13"/>
      <c r="I793" s="13"/>
      <c r="M793" s="20"/>
      <c r="Q793" s="13"/>
      <c r="V793" s="71" t="str">
        <f>IFERROR(
    IF(W793="DONE",
        "QC DONE",
        IF(OR(X793="TBD", ISBLANK(X793)),
            "NO SHIP DATE",
            IF(AND(ISNUMBER(DATEVALUE(TEXT(W793,"MM/DD/YY"))), ISNUMBER(Table2[[#This Row],[QC START]])),
                NETWORKDAYS(Table2[[#This Row],[QC START]], DATEVALUE(TEXT(W793,"MM/DD/YY")), Delivered!$Z$3:$Z$8),
                IF(AND(ISNUMBER(DATEVALUE(TEXT(X793,"MM/DD/YY"))), ISNUMBER(Table2[[#This Row],[QC START]])),
                    NETWORKDAYS(Table2[[#This Row],[QC START]], DATEVALUE(TEXT(X793,"MM/DD/YY")), Delivered!$Z$3:$Z$8),
                    "IN QC"
                )
            )-1
        )
    ),
"IN QC"
)</f>
        <v>NO SHIP DATE</v>
      </c>
      <c r="Y793" s="25"/>
      <c r="Z793" s="25"/>
      <c r="AA793" s="45"/>
    </row>
    <row r="794" spans="1:27" hidden="1">
      <c r="A794" s="6"/>
      <c r="B794" s="30"/>
      <c r="D794" s="6" t="str">
        <f>LEFT(Table2[[#This Row],[Project]],6)</f>
        <v/>
      </c>
      <c r="E794" s="13"/>
      <c r="F794" s="13"/>
      <c r="G794" s="17"/>
      <c r="H794" s="13"/>
      <c r="I794" s="13"/>
      <c r="M794" s="20"/>
      <c r="Q794" s="13"/>
      <c r="V794" s="71" t="str">
        <f>IFERROR(
    IF(W794="DONE",
        "QC DONE",
        IF(OR(X794="TBD", ISBLANK(X794)),
            "NO SHIP DATE",
            IF(AND(ISNUMBER(DATEVALUE(TEXT(W794,"MM/DD/YY"))), ISNUMBER(Table2[[#This Row],[QC START]])),
                NETWORKDAYS(Table2[[#This Row],[QC START]], DATEVALUE(TEXT(W794,"MM/DD/YY")), Delivered!$Z$3:$Z$8),
                IF(AND(ISNUMBER(DATEVALUE(TEXT(X794,"MM/DD/YY"))), ISNUMBER(Table2[[#This Row],[QC START]])),
                    NETWORKDAYS(Table2[[#This Row],[QC START]], DATEVALUE(TEXT(X794,"MM/DD/YY")), Delivered!$Z$3:$Z$8),
                    "IN QC"
                )
            )-1
        )
    ),
"IN QC"
)</f>
        <v>NO SHIP DATE</v>
      </c>
      <c r="Y794" s="25"/>
      <c r="Z794" s="25"/>
      <c r="AA794" s="45"/>
    </row>
    <row r="795" spans="1:27" hidden="1">
      <c r="A795" s="6"/>
      <c r="B795" s="30"/>
      <c r="D795" s="6" t="str">
        <f>LEFT(Table2[[#This Row],[Project]],6)</f>
        <v/>
      </c>
      <c r="E795" s="13"/>
      <c r="F795" s="13"/>
      <c r="G795" s="17"/>
      <c r="H795" s="13"/>
      <c r="I795" s="13"/>
      <c r="M795" s="20"/>
      <c r="Q795" s="13"/>
      <c r="V795" s="71" t="str">
        <f>IFERROR(
    IF(W795="DONE",
        "QC DONE",
        IF(OR(X795="TBD", ISBLANK(X795)),
            "NO SHIP DATE",
            IF(AND(ISNUMBER(DATEVALUE(TEXT(W795,"MM/DD/YY"))), ISNUMBER(Table2[[#This Row],[QC START]])),
                NETWORKDAYS(Table2[[#This Row],[QC START]], DATEVALUE(TEXT(W795,"MM/DD/YY")), Delivered!$Z$3:$Z$8),
                IF(AND(ISNUMBER(DATEVALUE(TEXT(X795,"MM/DD/YY"))), ISNUMBER(Table2[[#This Row],[QC START]])),
                    NETWORKDAYS(Table2[[#This Row],[QC START]], DATEVALUE(TEXT(X795,"MM/DD/YY")), Delivered!$Z$3:$Z$8),
                    "IN QC"
                )
            )-1
        )
    ),
"IN QC"
)</f>
        <v>NO SHIP DATE</v>
      </c>
      <c r="Y795" s="25"/>
      <c r="Z795" s="25"/>
      <c r="AA795" s="45"/>
    </row>
    <row r="796" spans="1:27" hidden="1">
      <c r="A796" s="6"/>
      <c r="B796" s="30"/>
      <c r="D796" s="6" t="str">
        <f>LEFT(Table2[[#This Row],[Project]],6)</f>
        <v/>
      </c>
      <c r="E796" s="13"/>
      <c r="F796" s="13"/>
      <c r="G796" s="17"/>
      <c r="H796" s="13"/>
      <c r="I796" s="13"/>
      <c r="M796" s="20"/>
      <c r="Q796" s="13"/>
      <c r="V796" s="71" t="str">
        <f>IFERROR(
    IF(W796="DONE",
        "QC DONE",
        IF(OR(X796="TBD", ISBLANK(X796)),
            "NO SHIP DATE",
            IF(AND(ISNUMBER(DATEVALUE(TEXT(W796,"MM/DD/YY"))), ISNUMBER(Table2[[#This Row],[QC START]])),
                NETWORKDAYS(Table2[[#This Row],[QC START]], DATEVALUE(TEXT(W796,"MM/DD/YY")), Delivered!$Z$3:$Z$8),
                IF(AND(ISNUMBER(DATEVALUE(TEXT(X796,"MM/DD/YY"))), ISNUMBER(Table2[[#This Row],[QC START]])),
                    NETWORKDAYS(Table2[[#This Row],[QC START]], DATEVALUE(TEXT(X796,"MM/DD/YY")), Delivered!$Z$3:$Z$8),
                    "IN QC"
                )
            )-1
        )
    ),
"IN QC"
)</f>
        <v>NO SHIP DATE</v>
      </c>
      <c r="Y796" s="25"/>
      <c r="Z796" s="25"/>
      <c r="AA796" s="45"/>
    </row>
    <row r="797" spans="1:27" hidden="1">
      <c r="A797" s="6"/>
      <c r="B797" s="30"/>
      <c r="D797" s="6" t="str">
        <f>LEFT(Table2[[#This Row],[Project]],6)</f>
        <v/>
      </c>
      <c r="E797" s="13"/>
      <c r="F797" s="13"/>
      <c r="G797" s="17"/>
      <c r="H797" s="13"/>
      <c r="I797" s="13"/>
      <c r="M797" s="20"/>
      <c r="Q797" s="13"/>
      <c r="V797" s="71" t="str">
        <f>IFERROR(
    IF(W797="DONE",
        "QC DONE",
        IF(OR(X797="TBD", ISBLANK(X797)),
            "NO SHIP DATE",
            IF(AND(ISNUMBER(DATEVALUE(TEXT(W797,"MM/DD/YY"))), ISNUMBER(Table2[[#This Row],[QC START]])),
                NETWORKDAYS(Table2[[#This Row],[QC START]], DATEVALUE(TEXT(W797,"MM/DD/YY")), Delivered!$Z$3:$Z$8),
                IF(AND(ISNUMBER(DATEVALUE(TEXT(X797,"MM/DD/YY"))), ISNUMBER(Table2[[#This Row],[QC START]])),
                    NETWORKDAYS(Table2[[#This Row],[QC START]], DATEVALUE(TEXT(X797,"MM/DD/YY")), Delivered!$Z$3:$Z$8),
                    "IN QC"
                )
            )-1
        )
    ),
"IN QC"
)</f>
        <v>NO SHIP DATE</v>
      </c>
      <c r="Y797" s="25"/>
      <c r="Z797" s="25"/>
      <c r="AA797" s="45"/>
    </row>
    <row r="798" spans="1:27" hidden="1">
      <c r="A798" s="6"/>
      <c r="B798" s="30"/>
      <c r="D798" s="6" t="str">
        <f>LEFT(Table2[[#This Row],[Project]],6)</f>
        <v/>
      </c>
      <c r="E798" s="13"/>
      <c r="F798" s="13"/>
      <c r="G798" s="17"/>
      <c r="H798" s="13"/>
      <c r="I798" s="13"/>
      <c r="M798" s="20"/>
      <c r="Q798" s="13"/>
      <c r="V798" s="71" t="str">
        <f>IFERROR(
    IF(W798="DONE",
        "QC DONE",
        IF(OR(X798="TBD", ISBLANK(X798)),
            "NO SHIP DATE",
            IF(AND(ISNUMBER(DATEVALUE(TEXT(W798,"MM/DD/YY"))), ISNUMBER(Table2[[#This Row],[QC START]])),
                NETWORKDAYS(Table2[[#This Row],[QC START]], DATEVALUE(TEXT(W798,"MM/DD/YY")), Delivered!$Z$3:$Z$8),
                IF(AND(ISNUMBER(DATEVALUE(TEXT(X798,"MM/DD/YY"))), ISNUMBER(Table2[[#This Row],[QC START]])),
                    NETWORKDAYS(Table2[[#This Row],[QC START]], DATEVALUE(TEXT(X798,"MM/DD/YY")), Delivered!$Z$3:$Z$8),
                    "IN QC"
                )
            )-1
        )
    ),
"IN QC"
)</f>
        <v>NO SHIP DATE</v>
      </c>
      <c r="Y798" s="25"/>
      <c r="Z798" s="25"/>
      <c r="AA798" s="45"/>
    </row>
    <row r="799" spans="1:27" hidden="1">
      <c r="A799" s="6"/>
      <c r="B799" s="30"/>
      <c r="D799" s="6" t="str">
        <f>LEFT(Table2[[#This Row],[Project]],6)</f>
        <v/>
      </c>
      <c r="E799" s="13"/>
      <c r="F799" s="13"/>
      <c r="G799" s="17"/>
      <c r="H799" s="13"/>
      <c r="I799" s="13"/>
      <c r="M799" s="20"/>
      <c r="Q799" s="13"/>
      <c r="V799" s="71" t="str">
        <f>IFERROR(
    IF(W799="DONE",
        "QC DONE",
        IF(OR(X799="TBD", ISBLANK(X799)),
            "NO SHIP DATE",
            IF(AND(ISNUMBER(DATEVALUE(TEXT(W799,"MM/DD/YY"))), ISNUMBER(Table2[[#This Row],[QC START]])),
                NETWORKDAYS(Table2[[#This Row],[QC START]], DATEVALUE(TEXT(W799,"MM/DD/YY")), Delivered!$Z$3:$Z$8),
                IF(AND(ISNUMBER(DATEVALUE(TEXT(X799,"MM/DD/YY"))), ISNUMBER(Table2[[#This Row],[QC START]])),
                    NETWORKDAYS(Table2[[#This Row],[QC START]], DATEVALUE(TEXT(X799,"MM/DD/YY")), Delivered!$Z$3:$Z$8),
                    "IN QC"
                )
            )-1
        )
    ),
"IN QC"
)</f>
        <v>NO SHIP DATE</v>
      </c>
      <c r="Y799" s="25"/>
      <c r="Z799" s="25"/>
      <c r="AA799" s="45"/>
    </row>
    <row r="800" spans="1:27" hidden="1">
      <c r="A800" s="6"/>
      <c r="B800" s="30"/>
      <c r="D800" s="6" t="str">
        <f>LEFT(Table2[[#This Row],[Project]],6)</f>
        <v/>
      </c>
      <c r="E800" s="13"/>
      <c r="F800" s="13"/>
      <c r="G800" s="17"/>
      <c r="H800" s="13"/>
      <c r="I800" s="13"/>
      <c r="M800" s="20"/>
      <c r="Q800" s="13"/>
      <c r="V800" s="71" t="str">
        <f>IFERROR(
    IF(W800="DONE",
        "QC DONE",
        IF(OR(X800="TBD", ISBLANK(X800)),
            "NO SHIP DATE",
            IF(AND(ISNUMBER(DATEVALUE(TEXT(W800,"MM/DD/YY"))), ISNUMBER(Table2[[#This Row],[QC START]])),
                NETWORKDAYS(Table2[[#This Row],[QC START]], DATEVALUE(TEXT(W800,"MM/DD/YY")), Delivered!$Z$3:$Z$8),
                IF(AND(ISNUMBER(DATEVALUE(TEXT(X800,"MM/DD/YY"))), ISNUMBER(Table2[[#This Row],[QC START]])),
                    NETWORKDAYS(Table2[[#This Row],[QC START]], DATEVALUE(TEXT(X800,"MM/DD/YY")), Delivered!$Z$3:$Z$8),
                    "IN QC"
                )
            )-1
        )
    ),
"IN QC"
)</f>
        <v>NO SHIP DATE</v>
      </c>
      <c r="Y800" s="25"/>
      <c r="Z800" s="25"/>
      <c r="AA800" s="45"/>
    </row>
    <row r="801" spans="1:27" hidden="1">
      <c r="A801" s="6"/>
      <c r="B801" s="30"/>
      <c r="D801" s="6" t="str">
        <f>LEFT(Table2[[#This Row],[Project]],6)</f>
        <v/>
      </c>
      <c r="E801" s="13"/>
      <c r="F801" s="13"/>
      <c r="G801" s="17"/>
      <c r="H801" s="13"/>
      <c r="I801" s="13"/>
      <c r="M801" s="20"/>
      <c r="Q801" s="13"/>
      <c r="V801" s="71" t="str">
        <f>IFERROR(
    IF(W801="DONE",
        "QC DONE",
        IF(OR(X801="TBD", ISBLANK(X801)),
            "NO SHIP DATE",
            IF(AND(ISNUMBER(DATEVALUE(TEXT(W801,"MM/DD/YY"))), ISNUMBER(Table2[[#This Row],[QC START]])),
                NETWORKDAYS(Table2[[#This Row],[QC START]], DATEVALUE(TEXT(W801,"MM/DD/YY")), Delivered!$Z$3:$Z$8),
                IF(AND(ISNUMBER(DATEVALUE(TEXT(X801,"MM/DD/YY"))), ISNUMBER(Table2[[#This Row],[QC START]])),
                    NETWORKDAYS(Table2[[#This Row],[QC START]], DATEVALUE(TEXT(X801,"MM/DD/YY")), Delivered!$Z$3:$Z$8),
                    "IN QC"
                )
            )-1
        )
    ),
"IN QC"
)</f>
        <v>NO SHIP DATE</v>
      </c>
      <c r="Y801" s="25"/>
      <c r="Z801" s="25"/>
      <c r="AA801" s="45"/>
    </row>
    <row r="802" spans="1:27" hidden="1">
      <c r="A802" s="6"/>
      <c r="B802" s="30"/>
      <c r="D802" s="6" t="str">
        <f>LEFT(Table2[[#This Row],[Project]],6)</f>
        <v/>
      </c>
      <c r="E802" s="13"/>
      <c r="F802" s="13"/>
      <c r="G802" s="17"/>
      <c r="H802" s="13"/>
      <c r="I802" s="13"/>
      <c r="M802" s="20"/>
      <c r="Q802" s="13"/>
      <c r="V802" s="71" t="str">
        <f>IFERROR(
    IF(W802="DONE",
        "QC DONE",
        IF(OR(X802="TBD", ISBLANK(X802)),
            "NO SHIP DATE",
            IF(AND(ISNUMBER(DATEVALUE(TEXT(W802,"MM/DD/YY"))), ISNUMBER(Table2[[#This Row],[QC START]])),
                NETWORKDAYS(Table2[[#This Row],[QC START]], DATEVALUE(TEXT(W802,"MM/DD/YY")), Delivered!$Z$3:$Z$8),
                IF(AND(ISNUMBER(DATEVALUE(TEXT(X802,"MM/DD/YY"))), ISNUMBER(Table2[[#This Row],[QC START]])),
                    NETWORKDAYS(Table2[[#This Row],[QC START]], DATEVALUE(TEXT(X802,"MM/DD/YY")), Delivered!$Z$3:$Z$8),
                    "IN QC"
                )
            )-1
        )
    ),
"IN QC"
)</f>
        <v>NO SHIP DATE</v>
      </c>
      <c r="Y802" s="25"/>
      <c r="Z802" s="25"/>
      <c r="AA802" s="45"/>
    </row>
    <row r="803" spans="1:27" hidden="1">
      <c r="A803" s="6"/>
      <c r="B803" s="30"/>
      <c r="D803" s="6" t="str">
        <f>LEFT(Table2[[#This Row],[Project]],6)</f>
        <v/>
      </c>
      <c r="E803" s="13"/>
      <c r="F803" s="13"/>
      <c r="G803" s="17"/>
      <c r="H803" s="13"/>
      <c r="I803" s="13"/>
      <c r="M803" s="20"/>
      <c r="Q803" s="13"/>
      <c r="V803" s="71" t="str">
        <f>IFERROR(
    IF(W803="DONE",
        "QC DONE",
        IF(OR(X803="TBD", ISBLANK(X803)),
            "NO SHIP DATE",
            IF(AND(ISNUMBER(DATEVALUE(TEXT(W803,"MM/DD/YY"))), ISNUMBER(Table2[[#This Row],[QC START]])),
                NETWORKDAYS(Table2[[#This Row],[QC START]], DATEVALUE(TEXT(W803,"MM/DD/YY")), Delivered!$Z$3:$Z$8),
                IF(AND(ISNUMBER(DATEVALUE(TEXT(X803,"MM/DD/YY"))), ISNUMBER(Table2[[#This Row],[QC START]])),
                    NETWORKDAYS(Table2[[#This Row],[QC START]], DATEVALUE(TEXT(X803,"MM/DD/YY")), Delivered!$Z$3:$Z$8),
                    "IN QC"
                )
            )-1
        )
    ),
"IN QC"
)</f>
        <v>NO SHIP DATE</v>
      </c>
      <c r="Y803" s="25"/>
      <c r="Z803" s="25"/>
      <c r="AA803" s="45"/>
    </row>
    <row r="804" spans="1:27" hidden="1">
      <c r="A804" s="6"/>
      <c r="B804" s="30"/>
      <c r="D804" s="6" t="str">
        <f>LEFT(Table2[[#This Row],[Project]],6)</f>
        <v/>
      </c>
      <c r="E804" s="13"/>
      <c r="F804" s="13"/>
      <c r="G804" s="17"/>
      <c r="H804" s="13"/>
      <c r="I804" s="13"/>
      <c r="M804" s="20"/>
      <c r="Q804" s="13"/>
      <c r="V804" s="71" t="str">
        <f>IFERROR(
    IF(W804="DONE",
        "QC DONE",
        IF(OR(X804="TBD", ISBLANK(X804)),
            "NO SHIP DATE",
            IF(AND(ISNUMBER(DATEVALUE(TEXT(W804,"MM/DD/YY"))), ISNUMBER(Table2[[#This Row],[QC START]])),
                NETWORKDAYS(Table2[[#This Row],[QC START]], DATEVALUE(TEXT(W804,"MM/DD/YY")), Delivered!$Z$3:$Z$8),
                IF(AND(ISNUMBER(DATEVALUE(TEXT(X804,"MM/DD/YY"))), ISNUMBER(Table2[[#This Row],[QC START]])),
                    NETWORKDAYS(Table2[[#This Row],[QC START]], DATEVALUE(TEXT(X804,"MM/DD/YY")), Delivered!$Z$3:$Z$8),
                    "IN QC"
                )
            )-1
        )
    ),
"IN QC"
)</f>
        <v>NO SHIP DATE</v>
      </c>
      <c r="Y804" s="25"/>
      <c r="Z804" s="25"/>
      <c r="AA804" s="45"/>
    </row>
    <row r="805" spans="1:27" hidden="1">
      <c r="A805" s="6"/>
      <c r="B805" s="30"/>
      <c r="D805" s="6" t="str">
        <f>LEFT(Table2[[#This Row],[Project]],6)</f>
        <v/>
      </c>
      <c r="E805" s="13"/>
      <c r="F805" s="13"/>
      <c r="G805" s="17"/>
      <c r="H805" s="13"/>
      <c r="I805" s="13"/>
      <c r="M805" s="20"/>
      <c r="Q805" s="13"/>
      <c r="V805" s="71" t="str">
        <f>IFERROR(
    IF(W805="DONE",
        "QC DONE",
        IF(OR(X805="TBD", ISBLANK(X805)),
            "NO SHIP DATE",
            IF(AND(ISNUMBER(DATEVALUE(TEXT(W805,"MM/DD/YY"))), ISNUMBER(Table2[[#This Row],[QC START]])),
                NETWORKDAYS(Table2[[#This Row],[QC START]], DATEVALUE(TEXT(W805,"MM/DD/YY")), Delivered!$Z$3:$Z$8),
                IF(AND(ISNUMBER(DATEVALUE(TEXT(X805,"MM/DD/YY"))), ISNUMBER(Table2[[#This Row],[QC START]])),
                    NETWORKDAYS(Table2[[#This Row],[QC START]], DATEVALUE(TEXT(X805,"MM/DD/YY")), Delivered!$Z$3:$Z$8),
                    "IN QC"
                )
            )-1
        )
    ),
"IN QC"
)</f>
        <v>NO SHIP DATE</v>
      </c>
      <c r="Y805" s="25"/>
      <c r="Z805" s="25"/>
      <c r="AA805" s="45"/>
    </row>
    <row r="806" spans="1:27" hidden="1">
      <c r="A806" s="6"/>
      <c r="B806" s="30"/>
      <c r="D806" s="6" t="str">
        <f>LEFT(Table2[[#This Row],[Project]],6)</f>
        <v/>
      </c>
      <c r="E806" s="13"/>
      <c r="F806" s="13"/>
      <c r="G806" s="17"/>
      <c r="H806" s="13"/>
      <c r="I806" s="13"/>
      <c r="M806" s="20"/>
      <c r="Q806" s="13"/>
      <c r="V806" s="71" t="str">
        <f>IFERROR(
    IF(W806="DONE",
        "QC DONE",
        IF(OR(X806="TBD", ISBLANK(X806)),
            "NO SHIP DATE",
            IF(AND(ISNUMBER(DATEVALUE(TEXT(W806,"MM/DD/YY"))), ISNUMBER(Table2[[#This Row],[QC START]])),
                NETWORKDAYS(Table2[[#This Row],[QC START]], DATEVALUE(TEXT(W806,"MM/DD/YY")), Delivered!$Z$3:$Z$8),
                IF(AND(ISNUMBER(DATEVALUE(TEXT(X806,"MM/DD/YY"))), ISNUMBER(Table2[[#This Row],[QC START]])),
                    NETWORKDAYS(Table2[[#This Row],[QC START]], DATEVALUE(TEXT(X806,"MM/DD/YY")), Delivered!$Z$3:$Z$8),
                    "IN QC"
                )
            )-1
        )
    ),
"IN QC"
)</f>
        <v>NO SHIP DATE</v>
      </c>
      <c r="Y806" s="25"/>
      <c r="Z806" s="25"/>
      <c r="AA806" s="45"/>
    </row>
    <row r="807" spans="1:27" hidden="1">
      <c r="A807" s="6"/>
      <c r="B807" s="30"/>
      <c r="D807" s="6" t="str">
        <f>LEFT(Table2[[#This Row],[Project]],6)</f>
        <v/>
      </c>
      <c r="E807" s="13"/>
      <c r="F807" s="13"/>
      <c r="G807" s="17"/>
      <c r="H807" s="13"/>
      <c r="I807" s="13"/>
      <c r="M807" s="20"/>
      <c r="Q807" s="13"/>
      <c r="V807" s="71" t="str">
        <f>IFERROR(
    IF(W807="DONE",
        "QC DONE",
        IF(OR(X807="TBD", ISBLANK(X807)),
            "NO SHIP DATE",
            IF(AND(ISNUMBER(DATEVALUE(TEXT(W807,"MM/DD/YY"))), ISNUMBER(Table2[[#This Row],[QC START]])),
                NETWORKDAYS(Table2[[#This Row],[QC START]], DATEVALUE(TEXT(W807,"MM/DD/YY")), Delivered!$Z$3:$Z$8),
                IF(AND(ISNUMBER(DATEVALUE(TEXT(X807,"MM/DD/YY"))), ISNUMBER(Table2[[#This Row],[QC START]])),
                    NETWORKDAYS(Table2[[#This Row],[QC START]], DATEVALUE(TEXT(X807,"MM/DD/YY")), Delivered!$Z$3:$Z$8),
                    "IN QC"
                )
            )-1
        )
    ),
"IN QC"
)</f>
        <v>NO SHIP DATE</v>
      </c>
      <c r="Y807" s="25"/>
      <c r="Z807" s="25"/>
      <c r="AA807" s="45"/>
    </row>
    <row r="808" spans="1:27" hidden="1">
      <c r="A808" s="6"/>
      <c r="B808" s="30"/>
      <c r="D808" s="6" t="str">
        <f>LEFT(Table2[[#This Row],[Project]],6)</f>
        <v/>
      </c>
      <c r="E808" s="13"/>
      <c r="F808" s="13"/>
      <c r="G808" s="17"/>
      <c r="H808" s="13"/>
      <c r="I808" s="13"/>
      <c r="M808" s="20"/>
      <c r="Q808" s="13"/>
      <c r="V808" s="71" t="str">
        <f>IFERROR(
    IF(W808="DONE",
        "QC DONE",
        IF(OR(X808="TBD", ISBLANK(X808)),
            "NO SHIP DATE",
            IF(AND(ISNUMBER(DATEVALUE(TEXT(W808,"MM/DD/YY"))), ISNUMBER(Table2[[#This Row],[QC START]])),
                NETWORKDAYS(Table2[[#This Row],[QC START]], DATEVALUE(TEXT(W808,"MM/DD/YY")), Delivered!$Z$3:$Z$8),
                IF(AND(ISNUMBER(DATEVALUE(TEXT(X808,"MM/DD/YY"))), ISNUMBER(Table2[[#This Row],[QC START]])),
                    NETWORKDAYS(Table2[[#This Row],[QC START]], DATEVALUE(TEXT(X808,"MM/DD/YY")), Delivered!$Z$3:$Z$8),
                    "IN QC"
                )
            )-1
        )
    ),
"IN QC"
)</f>
        <v>NO SHIP DATE</v>
      </c>
      <c r="Y808" s="25"/>
      <c r="Z808" s="25"/>
      <c r="AA808" s="45"/>
    </row>
    <row r="809" spans="1:27" hidden="1">
      <c r="A809" s="6"/>
      <c r="B809" s="30"/>
      <c r="D809" s="6" t="str">
        <f>LEFT(Table2[[#This Row],[Project]],6)</f>
        <v/>
      </c>
      <c r="E809" s="13"/>
      <c r="F809" s="13"/>
      <c r="G809" s="17"/>
      <c r="H809" s="13"/>
      <c r="I809" s="13"/>
      <c r="M809" s="20"/>
      <c r="Q809" s="13"/>
      <c r="V809" s="71" t="str">
        <f>IFERROR(
    IF(W809="DONE",
        "QC DONE",
        IF(OR(X809="TBD", ISBLANK(X809)),
            "NO SHIP DATE",
            IF(AND(ISNUMBER(DATEVALUE(TEXT(W809,"MM/DD/YY"))), ISNUMBER(Table2[[#This Row],[QC START]])),
                NETWORKDAYS(Table2[[#This Row],[QC START]], DATEVALUE(TEXT(W809,"MM/DD/YY")), Delivered!$Z$3:$Z$8),
                IF(AND(ISNUMBER(DATEVALUE(TEXT(X809,"MM/DD/YY"))), ISNUMBER(Table2[[#This Row],[QC START]])),
                    NETWORKDAYS(Table2[[#This Row],[QC START]], DATEVALUE(TEXT(X809,"MM/DD/YY")), Delivered!$Z$3:$Z$8),
                    "IN QC"
                )
            )-1
        )
    ),
"IN QC"
)</f>
        <v>NO SHIP DATE</v>
      </c>
      <c r="Y809" s="25"/>
      <c r="Z809" s="25"/>
      <c r="AA809" s="45"/>
    </row>
    <row r="810" spans="1:27" hidden="1">
      <c r="A810" s="6"/>
      <c r="B810" s="30"/>
      <c r="D810" s="6" t="str">
        <f>LEFT(Table2[[#This Row],[Project]],6)</f>
        <v/>
      </c>
      <c r="E810" s="13"/>
      <c r="F810" s="13"/>
      <c r="G810" s="17"/>
      <c r="H810" s="13"/>
      <c r="I810" s="13"/>
      <c r="M810" s="20"/>
      <c r="Q810" s="13"/>
      <c r="V810" s="71" t="str">
        <f>IFERROR(
    IF(W810="DONE",
        "QC DONE",
        IF(OR(X810="TBD", ISBLANK(X810)),
            "NO SHIP DATE",
            IF(AND(ISNUMBER(DATEVALUE(TEXT(W810,"MM/DD/YY"))), ISNUMBER(Table2[[#This Row],[QC START]])),
                NETWORKDAYS(Table2[[#This Row],[QC START]], DATEVALUE(TEXT(W810,"MM/DD/YY")), Delivered!$Z$3:$Z$8),
                IF(AND(ISNUMBER(DATEVALUE(TEXT(X810,"MM/DD/YY"))), ISNUMBER(Table2[[#This Row],[QC START]])),
                    NETWORKDAYS(Table2[[#This Row],[QC START]], DATEVALUE(TEXT(X810,"MM/DD/YY")), Delivered!$Z$3:$Z$8),
                    "IN QC"
                )
            )-1
        )
    ),
"IN QC"
)</f>
        <v>NO SHIP DATE</v>
      </c>
      <c r="Y810" s="25"/>
      <c r="Z810" s="25"/>
      <c r="AA810" s="45"/>
    </row>
    <row r="811" spans="1:27" hidden="1">
      <c r="A811" s="6"/>
      <c r="B811" s="30"/>
      <c r="D811" s="6" t="str">
        <f>LEFT(Table2[[#This Row],[Project]],6)</f>
        <v/>
      </c>
      <c r="E811" s="13"/>
      <c r="F811" s="13"/>
      <c r="G811" s="17"/>
      <c r="H811" s="13"/>
      <c r="I811" s="13"/>
      <c r="M811" s="20"/>
      <c r="Q811" s="13"/>
      <c r="V811" s="71" t="str">
        <f>IFERROR(
    IF(W811="DONE",
        "QC DONE",
        IF(OR(X811="TBD", ISBLANK(X811)),
            "NO SHIP DATE",
            IF(AND(ISNUMBER(DATEVALUE(TEXT(W811,"MM/DD/YY"))), ISNUMBER(Table2[[#This Row],[QC START]])),
                NETWORKDAYS(Table2[[#This Row],[QC START]], DATEVALUE(TEXT(W811,"MM/DD/YY")), Delivered!$Z$3:$Z$8),
                IF(AND(ISNUMBER(DATEVALUE(TEXT(X811,"MM/DD/YY"))), ISNUMBER(Table2[[#This Row],[QC START]])),
                    NETWORKDAYS(Table2[[#This Row],[QC START]], DATEVALUE(TEXT(X811,"MM/DD/YY")), Delivered!$Z$3:$Z$8),
                    "IN QC"
                )
            )-1
        )
    ),
"IN QC"
)</f>
        <v>NO SHIP DATE</v>
      </c>
      <c r="Y811" s="25"/>
      <c r="Z811" s="25"/>
      <c r="AA811" s="45"/>
    </row>
    <row r="812" spans="1:27" hidden="1">
      <c r="A812" s="6"/>
      <c r="B812" s="30"/>
      <c r="D812" s="6" t="str">
        <f>LEFT(Table2[[#This Row],[Project]],6)</f>
        <v/>
      </c>
      <c r="E812" s="13"/>
      <c r="F812" s="13"/>
      <c r="G812" s="17"/>
      <c r="H812" s="13"/>
      <c r="I812" s="13"/>
      <c r="M812" s="20"/>
      <c r="Q812" s="13"/>
      <c r="V812" s="71" t="str">
        <f>IFERROR(
    IF(W812="DONE",
        "QC DONE",
        IF(OR(X812="TBD", ISBLANK(X812)),
            "NO SHIP DATE",
            IF(AND(ISNUMBER(DATEVALUE(TEXT(W812,"MM/DD/YY"))), ISNUMBER(Table2[[#This Row],[QC START]])),
                NETWORKDAYS(Table2[[#This Row],[QC START]], DATEVALUE(TEXT(W812,"MM/DD/YY")), Delivered!$Z$3:$Z$8),
                IF(AND(ISNUMBER(DATEVALUE(TEXT(X812,"MM/DD/YY"))), ISNUMBER(Table2[[#This Row],[QC START]])),
                    NETWORKDAYS(Table2[[#This Row],[QC START]], DATEVALUE(TEXT(X812,"MM/DD/YY")), Delivered!$Z$3:$Z$8),
                    "IN QC"
                )
            )-1
        )
    ),
"IN QC"
)</f>
        <v>NO SHIP DATE</v>
      </c>
      <c r="Y812" s="25"/>
      <c r="Z812" s="25"/>
      <c r="AA812" s="45"/>
    </row>
    <row r="813" spans="1:27" hidden="1">
      <c r="A813" s="6"/>
      <c r="B813" s="30"/>
      <c r="D813" s="6" t="str">
        <f>LEFT(Table2[[#This Row],[Project]],6)</f>
        <v/>
      </c>
      <c r="E813" s="13"/>
      <c r="F813" s="13"/>
      <c r="G813" s="17"/>
      <c r="H813" s="13"/>
      <c r="I813" s="13"/>
      <c r="M813" s="20"/>
      <c r="Q813" s="13"/>
      <c r="V813" s="71" t="str">
        <f>IFERROR(
    IF(W813="DONE",
        "QC DONE",
        IF(OR(X813="TBD", ISBLANK(X813)),
            "NO SHIP DATE",
            IF(AND(ISNUMBER(DATEVALUE(TEXT(W813,"MM/DD/YY"))), ISNUMBER(Table2[[#This Row],[QC START]])),
                NETWORKDAYS(Table2[[#This Row],[QC START]], DATEVALUE(TEXT(W813,"MM/DD/YY")), Delivered!$Z$3:$Z$8),
                IF(AND(ISNUMBER(DATEVALUE(TEXT(X813,"MM/DD/YY"))), ISNUMBER(Table2[[#This Row],[QC START]])),
                    NETWORKDAYS(Table2[[#This Row],[QC START]], DATEVALUE(TEXT(X813,"MM/DD/YY")), Delivered!$Z$3:$Z$8),
                    "IN QC"
                )
            )-1
        )
    ),
"IN QC"
)</f>
        <v>NO SHIP DATE</v>
      </c>
      <c r="Y813" s="25"/>
      <c r="Z813" s="25"/>
      <c r="AA813" s="45"/>
    </row>
    <row r="814" spans="1:27" hidden="1">
      <c r="A814" s="6"/>
      <c r="B814" s="30"/>
      <c r="D814" s="6" t="str">
        <f>LEFT(Table2[[#This Row],[Project]],6)</f>
        <v/>
      </c>
      <c r="E814" s="13"/>
      <c r="F814" s="13"/>
      <c r="G814" s="17"/>
      <c r="H814" s="13"/>
      <c r="I814" s="13"/>
      <c r="M814" s="20"/>
      <c r="Q814" s="13"/>
      <c r="V814" s="71" t="str">
        <f>IFERROR(
    IF(W814="DONE",
        "QC DONE",
        IF(OR(X814="TBD", ISBLANK(X814)),
            "NO SHIP DATE",
            IF(AND(ISNUMBER(DATEVALUE(TEXT(W814,"MM/DD/YY"))), ISNUMBER(Table2[[#This Row],[QC START]])),
                NETWORKDAYS(Table2[[#This Row],[QC START]], DATEVALUE(TEXT(W814,"MM/DD/YY")), Delivered!$Z$3:$Z$8),
                IF(AND(ISNUMBER(DATEVALUE(TEXT(X814,"MM/DD/YY"))), ISNUMBER(Table2[[#This Row],[QC START]])),
                    NETWORKDAYS(Table2[[#This Row],[QC START]], DATEVALUE(TEXT(X814,"MM/DD/YY")), Delivered!$Z$3:$Z$8),
                    "IN QC"
                )
            )-1
        )
    ),
"IN QC"
)</f>
        <v>NO SHIP DATE</v>
      </c>
      <c r="Y814" s="25"/>
      <c r="Z814" s="25"/>
      <c r="AA814" s="45"/>
    </row>
    <row r="815" spans="1:27" hidden="1">
      <c r="A815" s="6"/>
      <c r="B815" s="30"/>
      <c r="D815" s="6" t="str">
        <f>LEFT(Table2[[#This Row],[Project]],6)</f>
        <v/>
      </c>
      <c r="E815" s="13"/>
      <c r="F815" s="13"/>
      <c r="G815" s="17"/>
      <c r="H815" s="13"/>
      <c r="I815" s="13"/>
      <c r="M815" s="20"/>
      <c r="Q815" s="13"/>
      <c r="V815" s="71" t="str">
        <f>IFERROR(
    IF(W815="DONE",
        "QC DONE",
        IF(OR(X815="TBD", ISBLANK(X815)),
            "NO SHIP DATE",
            IF(AND(ISNUMBER(DATEVALUE(TEXT(W815,"MM/DD/YY"))), ISNUMBER(Table2[[#This Row],[QC START]])),
                NETWORKDAYS(Table2[[#This Row],[QC START]], DATEVALUE(TEXT(W815,"MM/DD/YY")), Delivered!$Z$3:$Z$8),
                IF(AND(ISNUMBER(DATEVALUE(TEXT(X815,"MM/DD/YY"))), ISNUMBER(Table2[[#This Row],[QC START]])),
                    NETWORKDAYS(Table2[[#This Row],[QC START]], DATEVALUE(TEXT(X815,"MM/DD/YY")), Delivered!$Z$3:$Z$8),
                    "IN QC"
                )
            )-1
        )
    ),
"IN QC"
)</f>
        <v>NO SHIP DATE</v>
      </c>
      <c r="Y815" s="25"/>
      <c r="Z815" s="25"/>
      <c r="AA815" s="45"/>
    </row>
    <row r="816" spans="1:27" hidden="1">
      <c r="A816" s="6"/>
      <c r="B816" s="30"/>
      <c r="D816" s="6" t="str">
        <f>LEFT(Table2[[#This Row],[Project]],6)</f>
        <v/>
      </c>
      <c r="E816" s="13"/>
      <c r="F816" s="13"/>
      <c r="G816" s="17"/>
      <c r="H816" s="13"/>
      <c r="I816" s="13"/>
      <c r="M816" s="20"/>
      <c r="Q816" s="13"/>
      <c r="V816" s="71" t="str">
        <f>IFERROR(
    IF(W816="DONE",
        "QC DONE",
        IF(OR(X816="TBD", ISBLANK(X816)),
            "NO SHIP DATE",
            IF(AND(ISNUMBER(DATEVALUE(TEXT(W816,"MM/DD/YY"))), ISNUMBER(Table2[[#This Row],[QC START]])),
                NETWORKDAYS(Table2[[#This Row],[QC START]], DATEVALUE(TEXT(W816,"MM/DD/YY")), Delivered!$Z$3:$Z$8),
                IF(AND(ISNUMBER(DATEVALUE(TEXT(X816,"MM/DD/YY"))), ISNUMBER(Table2[[#This Row],[QC START]])),
                    NETWORKDAYS(Table2[[#This Row],[QC START]], DATEVALUE(TEXT(X816,"MM/DD/YY")), Delivered!$Z$3:$Z$8),
                    "IN QC"
                )
            )-1
        )
    ),
"IN QC"
)</f>
        <v>NO SHIP DATE</v>
      </c>
      <c r="Y816" s="25"/>
      <c r="Z816" s="25"/>
      <c r="AA816" s="45"/>
    </row>
    <row r="817" spans="1:27" hidden="1">
      <c r="A817" s="6"/>
      <c r="B817" s="30"/>
      <c r="D817" s="6" t="str">
        <f>LEFT(Table2[[#This Row],[Project]],6)</f>
        <v/>
      </c>
      <c r="E817" s="13"/>
      <c r="F817" s="13"/>
      <c r="G817" s="17"/>
      <c r="H817" s="13"/>
      <c r="I817" s="13"/>
      <c r="M817" s="20"/>
      <c r="Q817" s="13"/>
      <c r="V817" s="71" t="str">
        <f>IFERROR(
    IF(W817="DONE",
        "QC DONE",
        IF(OR(X817="TBD", ISBLANK(X817)),
            "NO SHIP DATE",
            IF(AND(ISNUMBER(DATEVALUE(TEXT(W817,"MM/DD/YY"))), ISNUMBER(Table2[[#This Row],[QC START]])),
                NETWORKDAYS(Table2[[#This Row],[QC START]], DATEVALUE(TEXT(W817,"MM/DD/YY")), Delivered!$Z$3:$Z$8),
                IF(AND(ISNUMBER(DATEVALUE(TEXT(X817,"MM/DD/YY"))), ISNUMBER(Table2[[#This Row],[QC START]])),
                    NETWORKDAYS(Table2[[#This Row],[QC START]], DATEVALUE(TEXT(X817,"MM/DD/YY")), Delivered!$Z$3:$Z$8),
                    "IN QC"
                )
            )-1
        )
    ),
"IN QC"
)</f>
        <v>NO SHIP DATE</v>
      </c>
      <c r="Y817" s="25"/>
      <c r="Z817" s="25"/>
      <c r="AA817" s="45"/>
    </row>
    <row r="818" spans="1:27" hidden="1">
      <c r="A818" s="6"/>
      <c r="B818" s="30"/>
      <c r="D818" s="6" t="str">
        <f>LEFT(Table2[[#This Row],[Project]],6)</f>
        <v/>
      </c>
      <c r="E818" s="13"/>
      <c r="F818" s="13"/>
      <c r="G818" s="17"/>
      <c r="H818" s="13"/>
      <c r="I818" s="13"/>
      <c r="M818" s="20"/>
      <c r="Q818" s="13"/>
      <c r="V818" s="71" t="str">
        <f>IFERROR(
    IF(W818="DONE",
        "QC DONE",
        IF(OR(X818="TBD", ISBLANK(X818)),
            "NO SHIP DATE",
            IF(AND(ISNUMBER(DATEVALUE(TEXT(W818,"MM/DD/YY"))), ISNUMBER(Table2[[#This Row],[QC START]])),
                NETWORKDAYS(Table2[[#This Row],[QC START]], DATEVALUE(TEXT(W818,"MM/DD/YY")), Delivered!$Z$3:$Z$8),
                IF(AND(ISNUMBER(DATEVALUE(TEXT(X818,"MM/DD/YY"))), ISNUMBER(Table2[[#This Row],[QC START]])),
                    NETWORKDAYS(Table2[[#This Row],[QC START]], DATEVALUE(TEXT(X818,"MM/DD/YY")), Delivered!$Z$3:$Z$8),
                    "IN QC"
                )
            )-1
        )
    ),
"IN QC"
)</f>
        <v>NO SHIP DATE</v>
      </c>
      <c r="Y818" s="25"/>
      <c r="Z818" s="25"/>
      <c r="AA818" s="45"/>
    </row>
    <row r="819" spans="1:27" hidden="1">
      <c r="A819" s="6"/>
      <c r="B819" s="30"/>
      <c r="D819" s="6" t="str">
        <f>LEFT(Table2[[#This Row],[Project]],6)</f>
        <v/>
      </c>
      <c r="E819" s="13"/>
      <c r="F819" s="13"/>
      <c r="G819" s="17"/>
      <c r="H819" s="13"/>
      <c r="I819" s="13"/>
      <c r="M819" s="20"/>
      <c r="Q819" s="13"/>
      <c r="V819" s="71" t="str">
        <f>IFERROR(
    IF(W819="DONE",
        "QC DONE",
        IF(OR(X819="TBD", ISBLANK(X819)),
            "NO SHIP DATE",
            IF(AND(ISNUMBER(DATEVALUE(TEXT(W819,"MM/DD/YY"))), ISNUMBER(Table2[[#This Row],[QC START]])),
                NETWORKDAYS(Table2[[#This Row],[QC START]], DATEVALUE(TEXT(W819,"MM/DD/YY")), Delivered!$Z$3:$Z$8),
                IF(AND(ISNUMBER(DATEVALUE(TEXT(X819,"MM/DD/YY"))), ISNUMBER(Table2[[#This Row],[QC START]])),
                    NETWORKDAYS(Table2[[#This Row],[QC START]], DATEVALUE(TEXT(X819,"MM/DD/YY")), Delivered!$Z$3:$Z$8),
                    "IN QC"
                )
            )-1
        )
    ),
"IN QC"
)</f>
        <v>NO SHIP DATE</v>
      </c>
      <c r="Y819" s="25"/>
      <c r="Z819" s="25"/>
      <c r="AA819" s="45"/>
    </row>
    <row r="820" spans="1:27" hidden="1">
      <c r="A820" s="6"/>
      <c r="B820" s="30"/>
      <c r="D820" s="6" t="str">
        <f>LEFT(Table2[[#This Row],[Project]],6)</f>
        <v/>
      </c>
      <c r="E820" s="13"/>
      <c r="F820" s="13"/>
      <c r="G820" s="17"/>
      <c r="H820" s="13"/>
      <c r="I820" s="13"/>
      <c r="M820" s="20"/>
      <c r="Q820" s="13"/>
      <c r="V820" s="71" t="str">
        <f>IFERROR(
    IF(W820="DONE",
        "QC DONE",
        IF(OR(X820="TBD", ISBLANK(X820)),
            "NO SHIP DATE",
            IF(AND(ISNUMBER(DATEVALUE(TEXT(W820,"MM/DD/YY"))), ISNUMBER(Table2[[#This Row],[QC START]])),
                NETWORKDAYS(Table2[[#This Row],[QC START]], DATEVALUE(TEXT(W820,"MM/DD/YY")), Delivered!$Z$3:$Z$8),
                IF(AND(ISNUMBER(DATEVALUE(TEXT(X820,"MM/DD/YY"))), ISNUMBER(Table2[[#This Row],[QC START]])),
                    NETWORKDAYS(Table2[[#This Row],[QC START]], DATEVALUE(TEXT(X820,"MM/DD/YY")), Delivered!$Z$3:$Z$8),
                    "IN QC"
                )
            )-1
        )
    ),
"IN QC"
)</f>
        <v>NO SHIP DATE</v>
      </c>
      <c r="Y820" s="25"/>
      <c r="Z820" s="25"/>
      <c r="AA820" s="45"/>
    </row>
    <row r="821" spans="1:27" hidden="1">
      <c r="A821" s="6"/>
      <c r="B821" s="30"/>
      <c r="D821" s="6" t="str">
        <f>LEFT(Table2[[#This Row],[Project]],6)</f>
        <v/>
      </c>
      <c r="E821" s="13"/>
      <c r="F821" s="13"/>
      <c r="G821" s="17"/>
      <c r="H821" s="13"/>
      <c r="I821" s="13"/>
      <c r="M821" s="20"/>
      <c r="Q821" s="13"/>
      <c r="V821" s="71" t="str">
        <f>IFERROR(
    IF(W821="DONE",
        "QC DONE",
        IF(OR(X821="TBD", ISBLANK(X821)),
            "NO SHIP DATE",
            IF(AND(ISNUMBER(DATEVALUE(TEXT(W821,"MM/DD/YY"))), ISNUMBER(Table2[[#This Row],[QC START]])),
                NETWORKDAYS(Table2[[#This Row],[QC START]], DATEVALUE(TEXT(W821,"MM/DD/YY")), Delivered!$Z$3:$Z$8),
                IF(AND(ISNUMBER(DATEVALUE(TEXT(X821,"MM/DD/YY"))), ISNUMBER(Table2[[#This Row],[QC START]])),
                    NETWORKDAYS(Table2[[#This Row],[QC START]], DATEVALUE(TEXT(X821,"MM/DD/YY")), Delivered!$Z$3:$Z$8),
                    "IN QC"
                )
            )-1
        )
    ),
"IN QC"
)</f>
        <v>NO SHIP DATE</v>
      </c>
      <c r="Y821" s="25"/>
      <c r="Z821" s="25"/>
      <c r="AA821" s="45"/>
    </row>
    <row r="822" spans="1:27" hidden="1">
      <c r="A822" s="6"/>
      <c r="B822" s="30"/>
      <c r="D822" s="6" t="str">
        <f>LEFT(Table2[[#This Row],[Project]],6)</f>
        <v/>
      </c>
      <c r="E822" s="13"/>
      <c r="F822" s="13"/>
      <c r="G822" s="17"/>
      <c r="H822" s="13"/>
      <c r="I822" s="13"/>
      <c r="M822" s="20"/>
      <c r="Q822" s="13"/>
      <c r="V822" s="71" t="str">
        <f>IFERROR(
    IF(W822="DONE",
        "QC DONE",
        IF(OR(X822="TBD", ISBLANK(X822)),
            "NO SHIP DATE",
            IF(AND(ISNUMBER(DATEVALUE(TEXT(W822,"MM/DD/YY"))), ISNUMBER(Table2[[#This Row],[QC START]])),
                NETWORKDAYS(Table2[[#This Row],[QC START]], DATEVALUE(TEXT(W822,"MM/DD/YY")), Delivered!$Z$3:$Z$8),
                IF(AND(ISNUMBER(DATEVALUE(TEXT(X822,"MM/DD/YY"))), ISNUMBER(Table2[[#This Row],[QC START]])),
                    NETWORKDAYS(Table2[[#This Row],[QC START]], DATEVALUE(TEXT(X822,"MM/DD/YY")), Delivered!$Z$3:$Z$8),
                    "IN QC"
                )
            )-1
        )
    ),
"IN QC"
)</f>
        <v>NO SHIP DATE</v>
      </c>
      <c r="Y822" s="25"/>
      <c r="Z822" s="25"/>
      <c r="AA822" s="45"/>
    </row>
    <row r="823" spans="1:27" hidden="1">
      <c r="A823" s="6"/>
      <c r="B823" s="30"/>
      <c r="D823" s="6" t="str">
        <f>LEFT(Table2[[#This Row],[Project]],6)</f>
        <v/>
      </c>
      <c r="E823" s="13"/>
      <c r="F823" s="13"/>
      <c r="G823" s="17"/>
      <c r="H823" s="13"/>
      <c r="I823" s="13"/>
      <c r="M823" s="20"/>
      <c r="Q823" s="13"/>
      <c r="V823" s="71" t="str">
        <f>IFERROR(
    IF(W823="DONE",
        "QC DONE",
        IF(OR(X823="TBD", ISBLANK(X823)),
            "NO SHIP DATE",
            IF(AND(ISNUMBER(DATEVALUE(TEXT(W823,"MM/DD/YY"))), ISNUMBER(Table2[[#This Row],[QC START]])),
                NETWORKDAYS(Table2[[#This Row],[QC START]], DATEVALUE(TEXT(W823,"MM/DD/YY")), Delivered!$Z$3:$Z$8),
                IF(AND(ISNUMBER(DATEVALUE(TEXT(X823,"MM/DD/YY"))), ISNUMBER(Table2[[#This Row],[QC START]])),
                    NETWORKDAYS(Table2[[#This Row],[QC START]], DATEVALUE(TEXT(X823,"MM/DD/YY")), Delivered!$Z$3:$Z$8),
                    "IN QC"
                )
            )-1
        )
    ),
"IN QC"
)</f>
        <v>NO SHIP DATE</v>
      </c>
      <c r="Y823" s="25"/>
      <c r="Z823" s="25"/>
      <c r="AA823" s="45"/>
    </row>
    <row r="824" spans="1:27" hidden="1">
      <c r="A824" s="6"/>
      <c r="B824" s="30"/>
      <c r="D824" s="6" t="str">
        <f>LEFT(Table2[[#This Row],[Project]],6)</f>
        <v/>
      </c>
      <c r="E824" s="13"/>
      <c r="F824" s="13"/>
      <c r="G824" s="17"/>
      <c r="H824" s="13"/>
      <c r="I824" s="13"/>
      <c r="M824" s="20"/>
      <c r="Q824" s="13"/>
      <c r="V824" s="71" t="str">
        <f>IFERROR(
    IF(W824="DONE",
        "QC DONE",
        IF(OR(X824="TBD", ISBLANK(X824)),
            "NO SHIP DATE",
            IF(AND(ISNUMBER(DATEVALUE(TEXT(W824,"MM/DD/YY"))), ISNUMBER(Table2[[#This Row],[QC START]])),
                NETWORKDAYS(Table2[[#This Row],[QC START]], DATEVALUE(TEXT(W824,"MM/DD/YY")), Delivered!$Z$3:$Z$8),
                IF(AND(ISNUMBER(DATEVALUE(TEXT(X824,"MM/DD/YY"))), ISNUMBER(Table2[[#This Row],[QC START]])),
                    NETWORKDAYS(Table2[[#This Row],[QC START]], DATEVALUE(TEXT(X824,"MM/DD/YY")), Delivered!$Z$3:$Z$8),
                    "IN QC"
                )
            )-1
        )
    ),
"IN QC"
)</f>
        <v>NO SHIP DATE</v>
      </c>
      <c r="Y824" s="25"/>
      <c r="Z824" s="25"/>
      <c r="AA824" s="45"/>
    </row>
    <row r="825" spans="1:27" hidden="1">
      <c r="A825" s="6"/>
      <c r="B825" s="30"/>
      <c r="D825" s="6" t="str">
        <f>LEFT(Table2[[#This Row],[Project]],6)</f>
        <v/>
      </c>
      <c r="E825" s="13"/>
      <c r="F825" s="13"/>
      <c r="G825" s="17"/>
      <c r="H825" s="13"/>
      <c r="I825" s="13"/>
      <c r="M825" s="20"/>
      <c r="Q825" s="13"/>
      <c r="V825" s="71" t="str">
        <f>IFERROR(
    IF(W825="DONE",
        "QC DONE",
        IF(OR(X825="TBD", ISBLANK(X825)),
            "NO SHIP DATE",
            IF(AND(ISNUMBER(DATEVALUE(TEXT(W825,"MM/DD/YY"))), ISNUMBER(Table2[[#This Row],[QC START]])),
                NETWORKDAYS(Table2[[#This Row],[QC START]], DATEVALUE(TEXT(W825,"MM/DD/YY")), Delivered!$Z$3:$Z$8),
                IF(AND(ISNUMBER(DATEVALUE(TEXT(X825,"MM/DD/YY"))), ISNUMBER(Table2[[#This Row],[QC START]])),
                    NETWORKDAYS(Table2[[#This Row],[QC START]], DATEVALUE(TEXT(X825,"MM/DD/YY")), Delivered!$Z$3:$Z$8),
                    "IN QC"
                )
            )-1
        )
    ),
"IN QC"
)</f>
        <v>NO SHIP DATE</v>
      </c>
      <c r="Y825" s="25"/>
      <c r="Z825" s="25"/>
      <c r="AA825" s="45"/>
    </row>
    <row r="826" spans="1:27" hidden="1">
      <c r="A826" s="6"/>
      <c r="B826" s="30"/>
      <c r="D826" s="6" t="str">
        <f>LEFT(Table2[[#This Row],[Project]],6)</f>
        <v/>
      </c>
      <c r="E826" s="13"/>
      <c r="F826" s="13"/>
      <c r="G826" s="17"/>
      <c r="H826" s="13"/>
      <c r="I826" s="13"/>
      <c r="M826" s="20"/>
      <c r="Q826" s="13"/>
      <c r="V826" s="71" t="str">
        <f>IFERROR(
    IF(W826="DONE",
        "QC DONE",
        IF(OR(X826="TBD", ISBLANK(X826)),
            "NO SHIP DATE",
            IF(AND(ISNUMBER(DATEVALUE(TEXT(W826,"MM/DD/YY"))), ISNUMBER(Table2[[#This Row],[QC START]])),
                NETWORKDAYS(Table2[[#This Row],[QC START]], DATEVALUE(TEXT(W826,"MM/DD/YY")), Delivered!$Z$3:$Z$8),
                IF(AND(ISNUMBER(DATEVALUE(TEXT(X826,"MM/DD/YY"))), ISNUMBER(Table2[[#This Row],[QC START]])),
                    NETWORKDAYS(Table2[[#This Row],[QC START]], DATEVALUE(TEXT(X826,"MM/DD/YY")), Delivered!$Z$3:$Z$8),
                    "IN QC"
                )
            )-1
        )
    ),
"IN QC"
)</f>
        <v>NO SHIP DATE</v>
      </c>
      <c r="Y826" s="25"/>
      <c r="Z826" s="25"/>
      <c r="AA826" s="45"/>
    </row>
    <row r="827" spans="1:27" hidden="1">
      <c r="A827" s="6"/>
      <c r="B827" s="30"/>
      <c r="D827" s="6" t="str">
        <f>LEFT(Table2[[#This Row],[Project]],6)</f>
        <v/>
      </c>
      <c r="E827" s="13"/>
      <c r="F827" s="13"/>
      <c r="G827" s="17"/>
      <c r="H827" s="13"/>
      <c r="I827" s="13"/>
      <c r="M827" s="20"/>
      <c r="Q827" s="13"/>
      <c r="V827" s="71" t="str">
        <f>IFERROR(
    IF(W827="DONE",
        "QC DONE",
        IF(OR(X827="TBD", ISBLANK(X827)),
            "NO SHIP DATE",
            IF(AND(ISNUMBER(DATEVALUE(TEXT(W827,"MM/DD/YY"))), ISNUMBER(Table2[[#This Row],[QC START]])),
                NETWORKDAYS(Table2[[#This Row],[QC START]], DATEVALUE(TEXT(W827,"MM/DD/YY")), Delivered!$Z$3:$Z$8),
                IF(AND(ISNUMBER(DATEVALUE(TEXT(X827,"MM/DD/YY"))), ISNUMBER(Table2[[#This Row],[QC START]])),
                    NETWORKDAYS(Table2[[#This Row],[QC START]], DATEVALUE(TEXT(X827,"MM/DD/YY")), Delivered!$Z$3:$Z$8),
                    "IN QC"
                )
            )-1
        )
    ),
"IN QC"
)</f>
        <v>NO SHIP DATE</v>
      </c>
      <c r="Y827" s="25"/>
      <c r="Z827" s="25"/>
      <c r="AA827" s="45"/>
    </row>
    <row r="828" spans="1:27" hidden="1">
      <c r="A828" s="6"/>
      <c r="B828" s="30"/>
      <c r="D828" s="6" t="str">
        <f>LEFT(Table2[[#This Row],[Project]],6)</f>
        <v/>
      </c>
      <c r="E828" s="13"/>
      <c r="F828" s="13"/>
      <c r="G828" s="17"/>
      <c r="H828" s="13"/>
      <c r="I828" s="13"/>
      <c r="M828" s="20"/>
      <c r="Q828" s="13"/>
      <c r="V828" s="71" t="str">
        <f>IFERROR(
    IF(W828="DONE",
        "QC DONE",
        IF(OR(X828="TBD", ISBLANK(X828)),
            "NO SHIP DATE",
            IF(AND(ISNUMBER(DATEVALUE(TEXT(W828,"MM/DD/YY"))), ISNUMBER(Table2[[#This Row],[QC START]])),
                NETWORKDAYS(Table2[[#This Row],[QC START]], DATEVALUE(TEXT(W828,"MM/DD/YY")), Delivered!$Z$3:$Z$8),
                IF(AND(ISNUMBER(DATEVALUE(TEXT(X828,"MM/DD/YY"))), ISNUMBER(Table2[[#This Row],[QC START]])),
                    NETWORKDAYS(Table2[[#This Row],[QC START]], DATEVALUE(TEXT(X828,"MM/DD/YY")), Delivered!$Z$3:$Z$8),
                    "IN QC"
                )
            )-1
        )
    ),
"IN QC"
)</f>
        <v>NO SHIP DATE</v>
      </c>
      <c r="Y828" s="25"/>
      <c r="Z828" s="25"/>
      <c r="AA828" s="45"/>
    </row>
    <row r="829" spans="1:27" hidden="1">
      <c r="A829" s="6"/>
      <c r="B829" s="30"/>
      <c r="D829" s="6" t="str">
        <f>LEFT(Table2[[#This Row],[Project]],6)</f>
        <v/>
      </c>
      <c r="E829" s="13"/>
      <c r="F829" s="13"/>
      <c r="G829" s="17"/>
      <c r="H829" s="13"/>
      <c r="I829" s="13"/>
      <c r="M829" s="20"/>
      <c r="Q829" s="13"/>
      <c r="V829" s="71" t="str">
        <f>IFERROR(
    IF(W829="DONE",
        "QC DONE",
        IF(OR(X829="TBD", ISBLANK(X829)),
            "NO SHIP DATE",
            IF(AND(ISNUMBER(DATEVALUE(TEXT(W829,"MM/DD/YY"))), ISNUMBER(Table2[[#This Row],[QC START]])),
                NETWORKDAYS(Table2[[#This Row],[QC START]], DATEVALUE(TEXT(W829,"MM/DD/YY")), Delivered!$Z$3:$Z$8),
                IF(AND(ISNUMBER(DATEVALUE(TEXT(X829,"MM/DD/YY"))), ISNUMBER(Table2[[#This Row],[QC START]])),
                    NETWORKDAYS(Table2[[#This Row],[QC START]], DATEVALUE(TEXT(X829,"MM/DD/YY")), Delivered!$Z$3:$Z$8),
                    "IN QC"
                )
            )-1
        )
    ),
"IN QC"
)</f>
        <v>NO SHIP DATE</v>
      </c>
      <c r="Y829" s="25"/>
      <c r="Z829" s="25"/>
      <c r="AA829" s="45"/>
    </row>
    <row r="830" spans="1:27" hidden="1">
      <c r="A830" s="6"/>
      <c r="B830" s="30"/>
      <c r="D830" s="6" t="str">
        <f>LEFT(Table2[[#This Row],[Project]],6)</f>
        <v/>
      </c>
      <c r="E830" s="13"/>
      <c r="F830" s="13"/>
      <c r="G830" s="17"/>
      <c r="H830" s="13"/>
      <c r="I830" s="13"/>
      <c r="M830" s="20"/>
      <c r="Q830" s="13"/>
      <c r="V830" s="71" t="str">
        <f>IFERROR(
    IF(W830="DONE",
        "QC DONE",
        IF(OR(X830="TBD", ISBLANK(X830)),
            "NO SHIP DATE",
            IF(AND(ISNUMBER(DATEVALUE(TEXT(W830,"MM/DD/YY"))), ISNUMBER(Table2[[#This Row],[QC START]])),
                NETWORKDAYS(Table2[[#This Row],[QC START]], DATEVALUE(TEXT(W830,"MM/DD/YY")), Delivered!$Z$3:$Z$8),
                IF(AND(ISNUMBER(DATEVALUE(TEXT(X830,"MM/DD/YY"))), ISNUMBER(Table2[[#This Row],[QC START]])),
                    NETWORKDAYS(Table2[[#This Row],[QC START]], DATEVALUE(TEXT(X830,"MM/DD/YY")), Delivered!$Z$3:$Z$8),
                    "IN QC"
                )
            )-1
        )
    ),
"IN QC"
)</f>
        <v>NO SHIP DATE</v>
      </c>
      <c r="Y830" s="25"/>
      <c r="Z830" s="25"/>
      <c r="AA830" s="45"/>
    </row>
    <row r="831" spans="1:27" hidden="1">
      <c r="A831" s="6"/>
      <c r="B831" s="30"/>
      <c r="D831" s="6" t="str">
        <f>LEFT(Table2[[#This Row],[Project]],6)</f>
        <v/>
      </c>
      <c r="E831" s="13"/>
      <c r="F831" s="13"/>
      <c r="G831" s="17"/>
      <c r="H831" s="13"/>
      <c r="I831" s="13"/>
      <c r="M831" s="20"/>
      <c r="Q831" s="13"/>
      <c r="V831" s="71" t="str">
        <f>IFERROR(
    IF(W831="DONE",
        "QC DONE",
        IF(OR(X831="TBD", ISBLANK(X831)),
            "NO SHIP DATE",
            IF(AND(ISNUMBER(DATEVALUE(TEXT(W831,"MM/DD/YY"))), ISNUMBER(Table2[[#This Row],[QC START]])),
                NETWORKDAYS(Table2[[#This Row],[QC START]], DATEVALUE(TEXT(W831,"MM/DD/YY")), Delivered!$Z$3:$Z$8),
                IF(AND(ISNUMBER(DATEVALUE(TEXT(X831,"MM/DD/YY"))), ISNUMBER(Table2[[#This Row],[QC START]])),
                    NETWORKDAYS(Table2[[#This Row],[QC START]], DATEVALUE(TEXT(X831,"MM/DD/YY")), Delivered!$Z$3:$Z$8),
                    "IN QC"
                )
            )-1
        )
    ),
"IN QC"
)</f>
        <v>NO SHIP DATE</v>
      </c>
      <c r="Y831" s="25"/>
      <c r="Z831" s="25"/>
      <c r="AA831" s="45"/>
    </row>
    <row r="832" spans="1:27" hidden="1">
      <c r="A832" s="6"/>
      <c r="B832" s="30"/>
      <c r="D832" s="6" t="str">
        <f>LEFT(Table2[[#This Row],[Project]],6)</f>
        <v/>
      </c>
      <c r="E832" s="13"/>
      <c r="F832" s="13"/>
      <c r="G832" s="17"/>
      <c r="H832" s="13"/>
      <c r="I832" s="13"/>
      <c r="M832" s="20"/>
      <c r="Q832" s="13"/>
      <c r="V832" s="71" t="str">
        <f>IFERROR(
    IF(W832="DONE",
        "QC DONE",
        IF(OR(X832="TBD", ISBLANK(X832)),
            "NO SHIP DATE",
            IF(AND(ISNUMBER(DATEVALUE(TEXT(W832,"MM/DD/YY"))), ISNUMBER(Table2[[#This Row],[QC START]])),
                NETWORKDAYS(Table2[[#This Row],[QC START]], DATEVALUE(TEXT(W832,"MM/DD/YY")), Delivered!$Z$3:$Z$8),
                IF(AND(ISNUMBER(DATEVALUE(TEXT(X832,"MM/DD/YY"))), ISNUMBER(Table2[[#This Row],[QC START]])),
                    NETWORKDAYS(Table2[[#This Row],[QC START]], DATEVALUE(TEXT(X832,"MM/DD/YY")), Delivered!$Z$3:$Z$8),
                    "IN QC"
                )
            )-1
        )
    ),
"IN QC"
)</f>
        <v>NO SHIP DATE</v>
      </c>
      <c r="Y832" s="25"/>
      <c r="Z832" s="25"/>
      <c r="AA832" s="45"/>
    </row>
    <row r="833" spans="1:27" hidden="1">
      <c r="A833" s="6"/>
      <c r="B833" s="30"/>
      <c r="D833" s="6" t="str">
        <f>LEFT(Table2[[#This Row],[Project]],6)</f>
        <v/>
      </c>
      <c r="E833" s="13"/>
      <c r="F833" s="13"/>
      <c r="G833" s="17"/>
      <c r="H833" s="13"/>
      <c r="I833" s="13"/>
      <c r="M833" s="20"/>
      <c r="Q833" s="13"/>
      <c r="V833" s="71" t="str">
        <f>IFERROR(
    IF(W833="DONE",
        "QC DONE",
        IF(OR(X833="TBD", ISBLANK(X833)),
            "NO SHIP DATE",
            IF(AND(ISNUMBER(DATEVALUE(TEXT(W833,"MM/DD/YY"))), ISNUMBER(Table2[[#This Row],[QC START]])),
                NETWORKDAYS(Table2[[#This Row],[QC START]], DATEVALUE(TEXT(W833,"MM/DD/YY")), Delivered!$Z$3:$Z$8),
                IF(AND(ISNUMBER(DATEVALUE(TEXT(X833,"MM/DD/YY"))), ISNUMBER(Table2[[#This Row],[QC START]])),
                    NETWORKDAYS(Table2[[#This Row],[QC START]], DATEVALUE(TEXT(X833,"MM/DD/YY")), Delivered!$Z$3:$Z$8),
                    "IN QC"
                )
            )-1
        )
    ),
"IN QC"
)</f>
        <v>NO SHIP DATE</v>
      </c>
      <c r="Y833" s="25"/>
      <c r="Z833" s="25"/>
      <c r="AA833" s="45"/>
    </row>
    <row r="834" spans="1:27" hidden="1">
      <c r="A834" s="6"/>
      <c r="B834" s="30"/>
      <c r="D834" s="6" t="str">
        <f>LEFT(Table2[[#This Row],[Project]],6)</f>
        <v/>
      </c>
      <c r="E834" s="13"/>
      <c r="F834" s="13"/>
      <c r="G834" s="17"/>
      <c r="H834" s="13"/>
      <c r="I834" s="13"/>
      <c r="M834" s="20"/>
      <c r="Q834" s="13"/>
      <c r="V834" s="71" t="str">
        <f>IFERROR(
    IF(W834="DONE",
        "QC DONE",
        IF(OR(X834="TBD", ISBLANK(X834)),
            "NO SHIP DATE",
            IF(AND(ISNUMBER(DATEVALUE(TEXT(W834,"MM/DD/YY"))), ISNUMBER(Table2[[#This Row],[QC START]])),
                NETWORKDAYS(Table2[[#This Row],[QC START]], DATEVALUE(TEXT(W834,"MM/DD/YY")), Delivered!$Z$3:$Z$8),
                IF(AND(ISNUMBER(DATEVALUE(TEXT(X834,"MM/DD/YY"))), ISNUMBER(Table2[[#This Row],[QC START]])),
                    NETWORKDAYS(Table2[[#This Row],[QC START]], DATEVALUE(TEXT(X834,"MM/DD/YY")), Delivered!$Z$3:$Z$8),
                    "IN QC"
                )
            )-1
        )
    ),
"IN QC"
)</f>
        <v>NO SHIP DATE</v>
      </c>
      <c r="Y834" s="25"/>
      <c r="Z834" s="25"/>
      <c r="AA834" s="45"/>
    </row>
    <row r="835" spans="1:27" hidden="1">
      <c r="A835" s="6"/>
      <c r="B835" s="30"/>
      <c r="D835" s="6" t="str">
        <f>LEFT(Table2[[#This Row],[Project]],6)</f>
        <v/>
      </c>
      <c r="E835" s="13"/>
      <c r="F835" s="13"/>
      <c r="G835" s="17"/>
      <c r="H835" s="13"/>
      <c r="I835" s="13"/>
      <c r="M835" s="20"/>
      <c r="Q835" s="13"/>
      <c r="V835" s="71" t="str">
        <f>IFERROR(
    IF(W835="DONE",
        "QC DONE",
        IF(OR(X835="TBD", ISBLANK(X835)),
            "NO SHIP DATE",
            IF(AND(ISNUMBER(DATEVALUE(TEXT(W835,"MM/DD/YY"))), ISNUMBER(Table2[[#This Row],[QC START]])),
                NETWORKDAYS(Table2[[#This Row],[QC START]], DATEVALUE(TEXT(W835,"MM/DD/YY")), Delivered!$Z$3:$Z$8),
                IF(AND(ISNUMBER(DATEVALUE(TEXT(X835,"MM/DD/YY"))), ISNUMBER(Table2[[#This Row],[QC START]])),
                    NETWORKDAYS(Table2[[#This Row],[QC START]], DATEVALUE(TEXT(X835,"MM/DD/YY")), Delivered!$Z$3:$Z$8),
                    "IN QC"
                )
            )-1
        )
    ),
"IN QC"
)</f>
        <v>NO SHIP DATE</v>
      </c>
      <c r="Y835" s="25"/>
      <c r="Z835" s="25"/>
      <c r="AA835" s="45"/>
    </row>
    <row r="836" spans="1:27" hidden="1">
      <c r="A836" s="6"/>
      <c r="B836" s="30"/>
      <c r="D836" s="6" t="str">
        <f>LEFT(Table2[[#This Row],[Project]],6)</f>
        <v/>
      </c>
      <c r="E836" s="13"/>
      <c r="F836" s="13"/>
      <c r="G836" s="17"/>
      <c r="H836" s="13"/>
      <c r="I836" s="13"/>
      <c r="M836" s="20"/>
      <c r="Q836" s="13"/>
      <c r="V836" s="71" t="str">
        <f>IFERROR(
    IF(W836="DONE",
        "QC DONE",
        IF(OR(X836="TBD", ISBLANK(X836)),
            "NO SHIP DATE",
            IF(AND(ISNUMBER(DATEVALUE(TEXT(W836,"MM/DD/YY"))), ISNUMBER(Table2[[#This Row],[QC START]])),
                NETWORKDAYS(Table2[[#This Row],[QC START]], DATEVALUE(TEXT(W836,"MM/DD/YY")), Delivered!$Z$3:$Z$8),
                IF(AND(ISNUMBER(DATEVALUE(TEXT(X836,"MM/DD/YY"))), ISNUMBER(Table2[[#This Row],[QC START]])),
                    NETWORKDAYS(Table2[[#This Row],[QC START]], DATEVALUE(TEXT(X836,"MM/DD/YY")), Delivered!$Z$3:$Z$8),
                    "IN QC"
                )
            )-1
        )
    ),
"IN QC"
)</f>
        <v>NO SHIP DATE</v>
      </c>
      <c r="Y836" s="25"/>
      <c r="Z836" s="25"/>
      <c r="AA836" s="45"/>
    </row>
    <row r="837" spans="1:27" hidden="1">
      <c r="A837" s="6"/>
      <c r="B837" s="30"/>
      <c r="D837" s="6" t="str">
        <f>LEFT(Table2[[#This Row],[Project]],6)</f>
        <v/>
      </c>
      <c r="E837" s="13"/>
      <c r="F837" s="13"/>
      <c r="G837" s="17"/>
      <c r="H837" s="13"/>
      <c r="I837" s="13"/>
      <c r="M837" s="20"/>
      <c r="Q837" s="13"/>
      <c r="V837" s="71" t="str">
        <f>IFERROR(
    IF(W837="DONE",
        "QC DONE",
        IF(OR(X837="TBD", ISBLANK(X837)),
            "NO SHIP DATE",
            IF(AND(ISNUMBER(DATEVALUE(TEXT(W837,"MM/DD/YY"))), ISNUMBER(Table2[[#This Row],[QC START]])),
                NETWORKDAYS(Table2[[#This Row],[QC START]], DATEVALUE(TEXT(W837,"MM/DD/YY")), Delivered!$Z$3:$Z$8),
                IF(AND(ISNUMBER(DATEVALUE(TEXT(X837,"MM/DD/YY"))), ISNUMBER(Table2[[#This Row],[QC START]])),
                    NETWORKDAYS(Table2[[#This Row],[QC START]], DATEVALUE(TEXT(X837,"MM/DD/YY")), Delivered!$Z$3:$Z$8),
                    "IN QC"
                )
            )-1
        )
    ),
"IN QC"
)</f>
        <v>NO SHIP DATE</v>
      </c>
      <c r="Y837" s="25"/>
      <c r="Z837" s="25"/>
      <c r="AA837" s="45"/>
    </row>
    <row r="838" spans="1:27" hidden="1">
      <c r="A838" s="6"/>
      <c r="B838" s="30"/>
      <c r="D838" s="6" t="str">
        <f>LEFT(Table2[[#This Row],[Project]],6)</f>
        <v/>
      </c>
      <c r="E838" s="13"/>
      <c r="F838" s="13"/>
      <c r="G838" s="17"/>
      <c r="H838" s="13"/>
      <c r="I838" s="13"/>
      <c r="M838" s="20"/>
      <c r="Q838" s="13"/>
      <c r="V838" s="71" t="str">
        <f>IFERROR(
    IF(W838="DONE",
        "QC DONE",
        IF(OR(X838="TBD", ISBLANK(X838)),
            "NO SHIP DATE",
            IF(AND(ISNUMBER(DATEVALUE(TEXT(W838,"MM/DD/YY"))), ISNUMBER(Table2[[#This Row],[QC START]])),
                NETWORKDAYS(Table2[[#This Row],[QC START]], DATEVALUE(TEXT(W838,"MM/DD/YY")), Delivered!$Z$3:$Z$8),
                IF(AND(ISNUMBER(DATEVALUE(TEXT(X838,"MM/DD/YY"))), ISNUMBER(Table2[[#This Row],[QC START]])),
                    NETWORKDAYS(Table2[[#This Row],[QC START]], DATEVALUE(TEXT(X838,"MM/DD/YY")), Delivered!$Z$3:$Z$8),
                    "IN QC"
                )
            )-1
        )
    ),
"IN QC"
)</f>
        <v>NO SHIP DATE</v>
      </c>
      <c r="Y838" s="25"/>
      <c r="Z838" s="25"/>
      <c r="AA838" s="45"/>
    </row>
    <row r="839" spans="1:27" hidden="1">
      <c r="A839" s="6"/>
      <c r="B839" s="30"/>
      <c r="D839" s="6" t="str">
        <f>LEFT(Table2[[#This Row],[Project]],6)</f>
        <v/>
      </c>
      <c r="E839" s="13"/>
      <c r="F839" s="13"/>
      <c r="G839" s="17"/>
      <c r="H839" s="13"/>
      <c r="I839" s="13"/>
      <c r="M839" s="20"/>
      <c r="Q839" s="13"/>
      <c r="V839" s="71" t="str">
        <f>IFERROR(
    IF(W839="DONE",
        "QC DONE",
        IF(OR(X839="TBD", ISBLANK(X839)),
            "NO SHIP DATE",
            IF(AND(ISNUMBER(DATEVALUE(TEXT(W839,"MM/DD/YY"))), ISNUMBER(Table2[[#This Row],[QC START]])),
                NETWORKDAYS(Table2[[#This Row],[QC START]], DATEVALUE(TEXT(W839,"MM/DD/YY")), Delivered!$Z$3:$Z$8),
                IF(AND(ISNUMBER(DATEVALUE(TEXT(X839,"MM/DD/YY"))), ISNUMBER(Table2[[#This Row],[QC START]])),
                    NETWORKDAYS(Table2[[#This Row],[QC START]], DATEVALUE(TEXT(X839,"MM/DD/YY")), Delivered!$Z$3:$Z$8),
                    "IN QC"
                )
            )-1
        )
    ),
"IN QC"
)</f>
        <v>NO SHIP DATE</v>
      </c>
      <c r="Y839" s="25"/>
      <c r="Z839" s="25"/>
      <c r="AA839" s="45"/>
    </row>
    <row r="840" spans="1:27" hidden="1">
      <c r="A840" s="6"/>
      <c r="B840" s="30"/>
      <c r="D840" s="6" t="str">
        <f>LEFT(Table2[[#This Row],[Project]],6)</f>
        <v/>
      </c>
      <c r="E840" s="13"/>
      <c r="F840" s="13"/>
      <c r="G840" s="17"/>
      <c r="H840" s="13"/>
      <c r="I840" s="13"/>
      <c r="M840" s="20"/>
      <c r="Q840" s="13"/>
      <c r="V840" s="71" t="str">
        <f>IFERROR(
    IF(W840="DONE",
        "QC DONE",
        IF(OR(X840="TBD", ISBLANK(X840)),
            "NO SHIP DATE",
            IF(AND(ISNUMBER(DATEVALUE(TEXT(W840,"MM/DD/YY"))), ISNUMBER(Table2[[#This Row],[QC START]])),
                NETWORKDAYS(Table2[[#This Row],[QC START]], DATEVALUE(TEXT(W840,"MM/DD/YY")), Delivered!$Z$3:$Z$8),
                IF(AND(ISNUMBER(DATEVALUE(TEXT(X840,"MM/DD/YY"))), ISNUMBER(Table2[[#This Row],[QC START]])),
                    NETWORKDAYS(Table2[[#This Row],[QC START]], DATEVALUE(TEXT(X840,"MM/DD/YY")), Delivered!$Z$3:$Z$8),
                    "IN QC"
                )
            )-1
        )
    ),
"IN QC"
)</f>
        <v>NO SHIP DATE</v>
      </c>
      <c r="Y840" s="25"/>
      <c r="Z840" s="25"/>
      <c r="AA840" s="45"/>
    </row>
    <row r="841" spans="1:27" hidden="1">
      <c r="A841" s="6"/>
      <c r="B841" s="30"/>
      <c r="D841" s="6" t="str">
        <f>LEFT(Table2[[#This Row],[Project]],6)</f>
        <v/>
      </c>
      <c r="E841" s="13"/>
      <c r="F841" s="13"/>
      <c r="G841" s="17"/>
      <c r="H841" s="13"/>
      <c r="I841" s="13"/>
      <c r="M841" s="20"/>
      <c r="Q841" s="13"/>
      <c r="V841" s="71" t="str">
        <f>IFERROR(
    IF(W841="DONE",
        "QC DONE",
        IF(OR(X841="TBD", ISBLANK(X841)),
            "NO SHIP DATE",
            IF(AND(ISNUMBER(DATEVALUE(TEXT(W841,"MM/DD/YY"))), ISNUMBER(Table2[[#This Row],[QC START]])),
                NETWORKDAYS(Table2[[#This Row],[QC START]], DATEVALUE(TEXT(W841,"MM/DD/YY")), Delivered!$Z$3:$Z$8),
                IF(AND(ISNUMBER(DATEVALUE(TEXT(X841,"MM/DD/YY"))), ISNUMBER(Table2[[#This Row],[QC START]])),
                    NETWORKDAYS(Table2[[#This Row],[QC START]], DATEVALUE(TEXT(X841,"MM/DD/YY")), Delivered!$Z$3:$Z$8),
                    "IN QC"
                )
            )-1
        )
    ),
"IN QC"
)</f>
        <v>NO SHIP DATE</v>
      </c>
      <c r="Y841" s="25"/>
      <c r="Z841" s="25"/>
      <c r="AA841" s="45"/>
    </row>
    <row r="842" spans="1:27" hidden="1">
      <c r="A842" s="6"/>
      <c r="B842" s="30"/>
      <c r="D842" s="6" t="str">
        <f>LEFT(Table2[[#This Row],[Project]],6)</f>
        <v/>
      </c>
      <c r="E842" s="13"/>
      <c r="F842" s="13"/>
      <c r="G842" s="17"/>
      <c r="H842" s="13"/>
      <c r="I842" s="13"/>
      <c r="M842" s="20"/>
      <c r="Q842" s="13"/>
      <c r="V842" s="71" t="str">
        <f>IFERROR(
    IF(W842="DONE",
        "QC DONE",
        IF(OR(X842="TBD", ISBLANK(X842)),
            "NO SHIP DATE",
            IF(AND(ISNUMBER(DATEVALUE(TEXT(W842,"MM/DD/YY"))), ISNUMBER(Table2[[#This Row],[QC START]])),
                NETWORKDAYS(Table2[[#This Row],[QC START]], DATEVALUE(TEXT(W842,"MM/DD/YY")), Delivered!$Z$3:$Z$8),
                IF(AND(ISNUMBER(DATEVALUE(TEXT(X842,"MM/DD/YY"))), ISNUMBER(Table2[[#This Row],[QC START]])),
                    NETWORKDAYS(Table2[[#This Row],[QC START]], DATEVALUE(TEXT(X842,"MM/DD/YY")), Delivered!$Z$3:$Z$8),
                    "IN QC"
                )
            )-1
        )
    ),
"IN QC"
)</f>
        <v>NO SHIP DATE</v>
      </c>
      <c r="Y842" s="25"/>
      <c r="Z842" s="25"/>
      <c r="AA842" s="45"/>
    </row>
    <row r="843" spans="1:27" hidden="1">
      <c r="A843" s="6"/>
      <c r="B843" s="30"/>
      <c r="D843" s="6" t="str">
        <f>LEFT(Table2[[#This Row],[Project]],6)</f>
        <v/>
      </c>
      <c r="E843" s="13"/>
      <c r="F843" s="13"/>
      <c r="G843" s="17"/>
      <c r="H843" s="13"/>
      <c r="I843" s="13"/>
      <c r="M843" s="20"/>
      <c r="Q843" s="13"/>
      <c r="V843" s="71" t="str">
        <f>IFERROR(
    IF(W843="DONE",
        "QC DONE",
        IF(OR(X843="TBD", ISBLANK(X843)),
            "NO SHIP DATE",
            IF(AND(ISNUMBER(DATEVALUE(TEXT(W843,"MM/DD/YY"))), ISNUMBER(Table2[[#This Row],[QC START]])),
                NETWORKDAYS(Table2[[#This Row],[QC START]], DATEVALUE(TEXT(W843,"MM/DD/YY")), Delivered!$Z$3:$Z$8),
                IF(AND(ISNUMBER(DATEVALUE(TEXT(X843,"MM/DD/YY"))), ISNUMBER(Table2[[#This Row],[QC START]])),
                    NETWORKDAYS(Table2[[#This Row],[QC START]], DATEVALUE(TEXT(X843,"MM/DD/YY")), Delivered!$Z$3:$Z$8),
                    "IN QC"
                )
            )-1
        )
    ),
"IN QC"
)</f>
        <v>NO SHIP DATE</v>
      </c>
      <c r="Y843" s="25"/>
      <c r="Z843" s="25"/>
      <c r="AA843" s="45"/>
    </row>
    <row r="844" spans="1:27" hidden="1">
      <c r="A844" s="6"/>
      <c r="B844" s="30"/>
      <c r="D844" s="6" t="str">
        <f>LEFT(Table2[[#This Row],[Project]],6)</f>
        <v/>
      </c>
      <c r="E844" s="13"/>
      <c r="F844" s="13"/>
      <c r="G844" s="17"/>
      <c r="H844" s="13"/>
      <c r="I844" s="13"/>
      <c r="M844" s="20"/>
      <c r="Q844" s="13"/>
      <c r="V844" s="71" t="str">
        <f>IFERROR(
    IF(W844="DONE",
        "QC DONE",
        IF(OR(X844="TBD", ISBLANK(X844)),
            "NO SHIP DATE",
            IF(AND(ISNUMBER(DATEVALUE(TEXT(W844,"MM/DD/YY"))), ISNUMBER(Table2[[#This Row],[QC START]])),
                NETWORKDAYS(Table2[[#This Row],[QC START]], DATEVALUE(TEXT(W844,"MM/DD/YY")), Delivered!$Z$3:$Z$8),
                IF(AND(ISNUMBER(DATEVALUE(TEXT(X844,"MM/DD/YY"))), ISNUMBER(Table2[[#This Row],[QC START]])),
                    NETWORKDAYS(Table2[[#This Row],[QC START]], DATEVALUE(TEXT(X844,"MM/DD/YY")), Delivered!$Z$3:$Z$8),
                    "IN QC"
                )
            )-1
        )
    ),
"IN QC"
)</f>
        <v>NO SHIP DATE</v>
      </c>
      <c r="Y844" s="25"/>
      <c r="Z844" s="25"/>
      <c r="AA844" s="45"/>
    </row>
    <row r="845" spans="1:27" hidden="1">
      <c r="A845" s="6"/>
      <c r="B845" s="30"/>
      <c r="D845" s="6" t="str">
        <f>LEFT(Table2[[#This Row],[Project]],6)</f>
        <v/>
      </c>
      <c r="E845" s="13"/>
      <c r="F845" s="13"/>
      <c r="G845" s="17"/>
      <c r="H845" s="13"/>
      <c r="I845" s="13"/>
      <c r="M845" s="20"/>
      <c r="Q845" s="13"/>
      <c r="V845" s="71" t="str">
        <f>IFERROR(
    IF(W845="DONE",
        "QC DONE",
        IF(OR(X845="TBD", ISBLANK(X845)),
            "NO SHIP DATE",
            IF(AND(ISNUMBER(DATEVALUE(TEXT(W845,"MM/DD/YY"))), ISNUMBER(Table2[[#This Row],[QC START]])),
                NETWORKDAYS(Table2[[#This Row],[QC START]], DATEVALUE(TEXT(W845,"MM/DD/YY")), Delivered!$Z$3:$Z$8),
                IF(AND(ISNUMBER(DATEVALUE(TEXT(X845,"MM/DD/YY"))), ISNUMBER(Table2[[#This Row],[QC START]])),
                    NETWORKDAYS(Table2[[#This Row],[QC START]], DATEVALUE(TEXT(X845,"MM/DD/YY")), Delivered!$Z$3:$Z$8),
                    "IN QC"
                )
            )-1
        )
    ),
"IN QC"
)</f>
        <v>NO SHIP DATE</v>
      </c>
      <c r="Y845" s="25"/>
      <c r="Z845" s="25"/>
      <c r="AA845" s="45"/>
    </row>
    <row r="846" spans="1:27" hidden="1">
      <c r="A846" s="6"/>
      <c r="B846" s="30"/>
      <c r="D846" s="6" t="str">
        <f>LEFT(Table2[[#This Row],[Project]],6)</f>
        <v/>
      </c>
      <c r="E846" s="13"/>
      <c r="F846" s="13"/>
      <c r="G846" s="17"/>
      <c r="H846" s="13"/>
      <c r="I846" s="13"/>
      <c r="M846" s="20"/>
      <c r="Q846" s="13"/>
      <c r="V846" s="71" t="str">
        <f>IFERROR(
    IF(W846="DONE",
        "QC DONE",
        IF(OR(X846="TBD", ISBLANK(X846)),
            "NO SHIP DATE",
            IF(AND(ISNUMBER(DATEVALUE(TEXT(W846,"MM/DD/YY"))), ISNUMBER(Table2[[#This Row],[QC START]])),
                NETWORKDAYS(Table2[[#This Row],[QC START]], DATEVALUE(TEXT(W846,"MM/DD/YY")), Delivered!$Z$3:$Z$8),
                IF(AND(ISNUMBER(DATEVALUE(TEXT(X846,"MM/DD/YY"))), ISNUMBER(Table2[[#This Row],[QC START]])),
                    NETWORKDAYS(Table2[[#This Row],[QC START]], DATEVALUE(TEXT(X846,"MM/DD/YY")), Delivered!$Z$3:$Z$8),
                    "IN QC"
                )
            )-1
        )
    ),
"IN QC"
)</f>
        <v>NO SHIP DATE</v>
      </c>
      <c r="Y846" s="25"/>
      <c r="Z846" s="25"/>
      <c r="AA846" s="45"/>
    </row>
    <row r="847" spans="1:27" hidden="1">
      <c r="A847" s="6"/>
      <c r="B847" s="30"/>
      <c r="D847" s="6" t="str">
        <f>LEFT(Table2[[#This Row],[Project]],6)</f>
        <v/>
      </c>
      <c r="E847" s="13"/>
      <c r="F847" s="13"/>
      <c r="G847" s="17"/>
      <c r="H847" s="13"/>
      <c r="I847" s="13"/>
      <c r="M847" s="20"/>
      <c r="Q847" s="13"/>
      <c r="V847" s="71" t="str">
        <f>IFERROR(
    IF(W847="DONE",
        "QC DONE",
        IF(OR(X847="TBD", ISBLANK(X847)),
            "NO SHIP DATE",
            IF(AND(ISNUMBER(DATEVALUE(TEXT(W847,"MM/DD/YY"))), ISNUMBER(Table2[[#This Row],[QC START]])),
                NETWORKDAYS(Table2[[#This Row],[QC START]], DATEVALUE(TEXT(W847,"MM/DD/YY")), Delivered!$Z$3:$Z$8),
                IF(AND(ISNUMBER(DATEVALUE(TEXT(X847,"MM/DD/YY"))), ISNUMBER(Table2[[#This Row],[QC START]])),
                    NETWORKDAYS(Table2[[#This Row],[QC START]], DATEVALUE(TEXT(X847,"MM/DD/YY")), Delivered!$Z$3:$Z$8),
                    "IN QC"
                )
            )-1
        )
    ),
"IN QC"
)</f>
        <v>NO SHIP DATE</v>
      </c>
      <c r="Y847" s="25"/>
      <c r="Z847" s="25"/>
      <c r="AA847" s="45"/>
    </row>
    <row r="848" spans="1:27" hidden="1">
      <c r="A848" s="6"/>
      <c r="B848" s="30"/>
      <c r="D848" s="6" t="str">
        <f>LEFT(Table2[[#This Row],[Project]],6)</f>
        <v/>
      </c>
      <c r="E848" s="13"/>
      <c r="F848" s="13"/>
      <c r="G848" s="17"/>
      <c r="H848" s="13"/>
      <c r="I848" s="13"/>
      <c r="M848" s="20"/>
      <c r="Q848" s="13"/>
      <c r="V848" s="71" t="str">
        <f>IFERROR(
    IF(W848="DONE",
        "QC DONE",
        IF(OR(X848="TBD", ISBLANK(X848)),
            "NO SHIP DATE",
            IF(AND(ISNUMBER(DATEVALUE(TEXT(W848,"MM/DD/YY"))), ISNUMBER(Table2[[#This Row],[QC START]])),
                NETWORKDAYS(Table2[[#This Row],[QC START]], DATEVALUE(TEXT(W848,"MM/DD/YY")), Delivered!$Z$3:$Z$8),
                IF(AND(ISNUMBER(DATEVALUE(TEXT(X848,"MM/DD/YY"))), ISNUMBER(Table2[[#This Row],[QC START]])),
                    NETWORKDAYS(Table2[[#This Row],[QC START]], DATEVALUE(TEXT(X848,"MM/DD/YY")), Delivered!$Z$3:$Z$8),
                    "IN QC"
                )
            )-1
        )
    ),
"IN QC"
)</f>
        <v>NO SHIP DATE</v>
      </c>
      <c r="Y848" s="25"/>
      <c r="Z848" s="25"/>
      <c r="AA848" s="45"/>
    </row>
    <row r="849" spans="1:27" hidden="1">
      <c r="A849" s="6"/>
      <c r="B849" s="30"/>
      <c r="D849" s="6" t="str">
        <f>LEFT(Table2[[#This Row],[Project]],6)</f>
        <v/>
      </c>
      <c r="E849" s="13"/>
      <c r="F849" s="13"/>
      <c r="G849" s="17"/>
      <c r="H849" s="13"/>
      <c r="I849" s="13"/>
      <c r="M849" s="20"/>
      <c r="Q849" s="13"/>
      <c r="V849" s="71" t="str">
        <f>IFERROR(
    IF(W849="DONE",
        "QC DONE",
        IF(OR(X849="TBD", ISBLANK(X849)),
            "NO SHIP DATE",
            IF(AND(ISNUMBER(DATEVALUE(TEXT(W849,"MM/DD/YY"))), ISNUMBER(Table2[[#This Row],[QC START]])),
                NETWORKDAYS(Table2[[#This Row],[QC START]], DATEVALUE(TEXT(W849,"MM/DD/YY")), Delivered!$Z$3:$Z$8),
                IF(AND(ISNUMBER(DATEVALUE(TEXT(X849,"MM/DD/YY"))), ISNUMBER(Table2[[#This Row],[QC START]])),
                    NETWORKDAYS(Table2[[#This Row],[QC START]], DATEVALUE(TEXT(X849,"MM/DD/YY")), Delivered!$Z$3:$Z$8),
                    "IN QC"
                )
            )-1
        )
    ),
"IN QC"
)</f>
        <v>NO SHIP DATE</v>
      </c>
      <c r="Y849" s="25"/>
      <c r="Z849" s="25"/>
      <c r="AA849" s="45"/>
    </row>
    <row r="850" spans="1:27" hidden="1">
      <c r="A850" s="6"/>
      <c r="B850" s="30"/>
      <c r="D850" s="6" t="str">
        <f>LEFT(Table2[[#This Row],[Project]],6)</f>
        <v/>
      </c>
      <c r="E850" s="13"/>
      <c r="F850" s="13"/>
      <c r="G850" s="17"/>
      <c r="H850" s="13"/>
      <c r="I850" s="13"/>
      <c r="M850" s="20"/>
      <c r="Q850" s="13"/>
      <c r="V850" s="71" t="str">
        <f>IFERROR(
    IF(W850="DONE",
        "QC DONE",
        IF(OR(X850="TBD", ISBLANK(X850)),
            "NO SHIP DATE",
            IF(AND(ISNUMBER(DATEVALUE(TEXT(W850,"MM/DD/YY"))), ISNUMBER(Table2[[#This Row],[QC START]])),
                NETWORKDAYS(Table2[[#This Row],[QC START]], DATEVALUE(TEXT(W850,"MM/DD/YY")), Delivered!$Z$3:$Z$8),
                IF(AND(ISNUMBER(DATEVALUE(TEXT(X850,"MM/DD/YY"))), ISNUMBER(Table2[[#This Row],[QC START]])),
                    NETWORKDAYS(Table2[[#This Row],[QC START]], DATEVALUE(TEXT(X850,"MM/DD/YY")), Delivered!$Z$3:$Z$8),
                    "IN QC"
                )
            )-1
        )
    ),
"IN QC"
)</f>
        <v>NO SHIP DATE</v>
      </c>
      <c r="Y850" s="25"/>
      <c r="Z850" s="25"/>
      <c r="AA850" s="45"/>
    </row>
    <row r="851" spans="1:27" hidden="1">
      <c r="A851" s="6"/>
      <c r="B851" s="30"/>
      <c r="D851" s="6" t="str">
        <f>LEFT(Table2[[#This Row],[Project]],6)</f>
        <v/>
      </c>
      <c r="E851" s="13"/>
      <c r="F851" s="13"/>
      <c r="G851" s="17"/>
      <c r="H851" s="13"/>
      <c r="I851" s="13"/>
      <c r="M851" s="20"/>
      <c r="Q851" s="13"/>
      <c r="V851" s="71" t="str">
        <f>IFERROR(
    IF(W851="DONE",
        "QC DONE",
        IF(OR(X851="TBD", ISBLANK(X851)),
            "NO SHIP DATE",
            IF(AND(ISNUMBER(DATEVALUE(TEXT(W851,"MM/DD/YY"))), ISNUMBER(Table2[[#This Row],[QC START]])),
                NETWORKDAYS(Table2[[#This Row],[QC START]], DATEVALUE(TEXT(W851,"MM/DD/YY")), Delivered!$Z$3:$Z$8),
                IF(AND(ISNUMBER(DATEVALUE(TEXT(X851,"MM/DD/YY"))), ISNUMBER(Table2[[#This Row],[QC START]])),
                    NETWORKDAYS(Table2[[#This Row],[QC START]], DATEVALUE(TEXT(X851,"MM/DD/YY")), Delivered!$Z$3:$Z$8),
                    "IN QC"
                )
            )-1
        )
    ),
"IN QC"
)</f>
        <v>NO SHIP DATE</v>
      </c>
      <c r="Y851" s="25"/>
      <c r="Z851" s="25"/>
      <c r="AA851" s="45"/>
    </row>
    <row r="852" spans="1:27" hidden="1">
      <c r="A852" s="6"/>
      <c r="B852" s="30"/>
      <c r="D852" s="6" t="str">
        <f>LEFT(Table2[[#This Row],[Project]],6)</f>
        <v/>
      </c>
      <c r="E852" s="13"/>
      <c r="F852" s="13"/>
      <c r="G852" s="17"/>
      <c r="H852" s="13"/>
      <c r="I852" s="13"/>
      <c r="M852" s="20"/>
      <c r="Q852" s="13"/>
      <c r="V852" s="71" t="str">
        <f>IFERROR(
    IF(W852="DONE",
        "QC DONE",
        IF(OR(X852="TBD", ISBLANK(X852)),
            "NO SHIP DATE",
            IF(AND(ISNUMBER(DATEVALUE(TEXT(W852,"MM/DD/YY"))), ISNUMBER(Table2[[#This Row],[QC START]])),
                NETWORKDAYS(Table2[[#This Row],[QC START]], DATEVALUE(TEXT(W852,"MM/DD/YY")), Delivered!$Z$3:$Z$8),
                IF(AND(ISNUMBER(DATEVALUE(TEXT(X852,"MM/DD/YY"))), ISNUMBER(Table2[[#This Row],[QC START]])),
                    NETWORKDAYS(Table2[[#This Row],[QC START]], DATEVALUE(TEXT(X852,"MM/DD/YY")), Delivered!$Z$3:$Z$8),
                    "IN QC"
                )
            )-1
        )
    ),
"IN QC"
)</f>
        <v>NO SHIP DATE</v>
      </c>
      <c r="Y852" s="25"/>
      <c r="Z852" s="25"/>
      <c r="AA852" s="45"/>
    </row>
    <row r="853" spans="1:27" hidden="1">
      <c r="A853" s="6"/>
      <c r="B853" s="30"/>
      <c r="D853" s="6" t="str">
        <f>LEFT(Table2[[#This Row],[Project]],6)</f>
        <v/>
      </c>
      <c r="E853" s="13"/>
      <c r="F853" s="13"/>
      <c r="G853" s="17"/>
      <c r="H853" s="13"/>
      <c r="I853" s="13"/>
      <c r="M853" s="20"/>
      <c r="Q853" s="13"/>
      <c r="V853" s="71" t="str">
        <f>IFERROR(
    IF(W853="DONE",
        "QC DONE",
        IF(OR(X853="TBD", ISBLANK(X853)),
            "NO SHIP DATE",
            IF(AND(ISNUMBER(DATEVALUE(TEXT(W853,"MM/DD/YY"))), ISNUMBER(Table2[[#This Row],[QC START]])),
                NETWORKDAYS(Table2[[#This Row],[QC START]], DATEVALUE(TEXT(W853,"MM/DD/YY")), Delivered!$Z$3:$Z$8),
                IF(AND(ISNUMBER(DATEVALUE(TEXT(X853,"MM/DD/YY"))), ISNUMBER(Table2[[#This Row],[QC START]])),
                    NETWORKDAYS(Table2[[#This Row],[QC START]], DATEVALUE(TEXT(X853,"MM/DD/YY")), Delivered!$Z$3:$Z$8),
                    "IN QC"
                )
            )-1
        )
    ),
"IN QC"
)</f>
        <v>NO SHIP DATE</v>
      </c>
      <c r="Y853" s="25"/>
      <c r="Z853" s="25"/>
      <c r="AA853" s="45"/>
    </row>
    <row r="854" spans="1:27" hidden="1">
      <c r="A854" s="6"/>
      <c r="B854" s="30"/>
      <c r="D854" s="6" t="str">
        <f>LEFT(Table2[[#This Row],[Project]],6)</f>
        <v/>
      </c>
      <c r="E854" s="13"/>
      <c r="F854" s="13"/>
      <c r="G854" s="17"/>
      <c r="H854" s="13"/>
      <c r="I854" s="13"/>
      <c r="M854" s="20"/>
      <c r="Q854" s="13"/>
      <c r="V854" s="71" t="str">
        <f>IFERROR(
    IF(W854="DONE",
        "QC DONE",
        IF(OR(X854="TBD", ISBLANK(X854)),
            "NO SHIP DATE",
            IF(AND(ISNUMBER(DATEVALUE(TEXT(W854,"MM/DD/YY"))), ISNUMBER(Table2[[#This Row],[QC START]])),
                NETWORKDAYS(Table2[[#This Row],[QC START]], DATEVALUE(TEXT(W854,"MM/DD/YY")), Delivered!$Z$3:$Z$8),
                IF(AND(ISNUMBER(DATEVALUE(TEXT(X854,"MM/DD/YY"))), ISNUMBER(Table2[[#This Row],[QC START]])),
                    NETWORKDAYS(Table2[[#This Row],[QC START]], DATEVALUE(TEXT(X854,"MM/DD/YY")), Delivered!$Z$3:$Z$8),
                    "IN QC"
                )
            )-1
        )
    ),
"IN QC"
)</f>
        <v>NO SHIP DATE</v>
      </c>
      <c r="Y854" s="25"/>
      <c r="Z854" s="25"/>
      <c r="AA854" s="45"/>
    </row>
    <row r="855" spans="1:27" hidden="1">
      <c r="A855" s="6"/>
      <c r="B855" s="30"/>
      <c r="D855" s="6" t="str">
        <f>LEFT(Table2[[#This Row],[Project]],6)</f>
        <v/>
      </c>
      <c r="E855" s="13"/>
      <c r="F855" s="13"/>
      <c r="G855" s="17"/>
      <c r="H855" s="13"/>
      <c r="I855" s="13"/>
      <c r="M855" s="20"/>
      <c r="Q855" s="13"/>
      <c r="V855" s="71" t="str">
        <f>IFERROR(
    IF(W855="DONE",
        "QC DONE",
        IF(OR(X855="TBD", ISBLANK(X855)),
            "NO SHIP DATE",
            IF(AND(ISNUMBER(DATEVALUE(TEXT(W855,"MM/DD/YY"))), ISNUMBER(Table2[[#This Row],[QC START]])),
                NETWORKDAYS(Table2[[#This Row],[QC START]], DATEVALUE(TEXT(W855,"MM/DD/YY")), Delivered!$Z$3:$Z$8),
                IF(AND(ISNUMBER(DATEVALUE(TEXT(X855,"MM/DD/YY"))), ISNUMBER(Table2[[#This Row],[QC START]])),
                    NETWORKDAYS(Table2[[#This Row],[QC START]], DATEVALUE(TEXT(X855,"MM/DD/YY")), Delivered!$Z$3:$Z$8),
                    "IN QC"
                )
            )-1
        )
    ),
"IN QC"
)</f>
        <v>NO SHIP DATE</v>
      </c>
      <c r="Y855" s="25"/>
      <c r="Z855" s="25"/>
      <c r="AA855" s="45"/>
    </row>
    <row r="856" spans="1:27" hidden="1">
      <c r="A856" s="6"/>
      <c r="B856" s="30"/>
      <c r="D856" s="6" t="str">
        <f>LEFT(Table2[[#This Row],[Project]],6)</f>
        <v/>
      </c>
      <c r="E856" s="13"/>
      <c r="F856" s="13"/>
      <c r="G856" s="17"/>
      <c r="H856" s="13"/>
      <c r="I856" s="13"/>
      <c r="M856" s="20"/>
      <c r="Q856" s="13"/>
      <c r="V856" s="71" t="str">
        <f>IFERROR(
    IF(W856="DONE",
        "QC DONE",
        IF(OR(X856="TBD", ISBLANK(X856)),
            "NO SHIP DATE",
            IF(AND(ISNUMBER(DATEVALUE(TEXT(W856,"MM/DD/YY"))), ISNUMBER(Table2[[#This Row],[QC START]])),
                NETWORKDAYS(Table2[[#This Row],[QC START]], DATEVALUE(TEXT(W856,"MM/DD/YY")), Delivered!$Z$3:$Z$8),
                IF(AND(ISNUMBER(DATEVALUE(TEXT(X856,"MM/DD/YY"))), ISNUMBER(Table2[[#This Row],[QC START]])),
                    NETWORKDAYS(Table2[[#This Row],[QC START]], DATEVALUE(TEXT(X856,"MM/DD/YY")), Delivered!$Z$3:$Z$8),
                    "IN QC"
                )
            )-1
        )
    ),
"IN QC"
)</f>
        <v>NO SHIP DATE</v>
      </c>
      <c r="Y856" s="25"/>
      <c r="Z856" s="25"/>
      <c r="AA856" s="45"/>
    </row>
    <row r="857" spans="1:27" hidden="1">
      <c r="A857" s="6"/>
      <c r="B857" s="30"/>
      <c r="D857" s="6" t="str">
        <f>LEFT(Table2[[#This Row],[Project]],6)</f>
        <v/>
      </c>
      <c r="E857" s="13"/>
      <c r="F857" s="13"/>
      <c r="G857" s="17"/>
      <c r="H857" s="13"/>
      <c r="I857" s="13"/>
      <c r="M857" s="20"/>
      <c r="Q857" s="13"/>
      <c r="V857" s="71" t="str">
        <f>IFERROR(
    IF(W857="DONE",
        "QC DONE",
        IF(OR(X857="TBD", ISBLANK(X857)),
            "NO SHIP DATE",
            IF(AND(ISNUMBER(DATEVALUE(TEXT(W857,"MM/DD/YY"))), ISNUMBER(Table2[[#This Row],[QC START]])),
                NETWORKDAYS(Table2[[#This Row],[QC START]], DATEVALUE(TEXT(W857,"MM/DD/YY")), Delivered!$Z$3:$Z$8),
                IF(AND(ISNUMBER(DATEVALUE(TEXT(X857,"MM/DD/YY"))), ISNUMBER(Table2[[#This Row],[QC START]])),
                    NETWORKDAYS(Table2[[#This Row],[QC START]], DATEVALUE(TEXT(X857,"MM/DD/YY")), Delivered!$Z$3:$Z$8),
                    "IN QC"
                )
            )-1
        )
    ),
"IN QC"
)</f>
        <v>NO SHIP DATE</v>
      </c>
      <c r="Y857" s="25"/>
      <c r="Z857" s="25"/>
      <c r="AA857" s="45"/>
    </row>
    <row r="858" spans="1:27" hidden="1">
      <c r="A858" s="6"/>
      <c r="B858" s="30"/>
      <c r="D858" s="6" t="str">
        <f>LEFT(Table2[[#This Row],[Project]],6)</f>
        <v/>
      </c>
      <c r="E858" s="13"/>
      <c r="F858" s="13"/>
      <c r="G858" s="17"/>
      <c r="H858" s="13"/>
      <c r="I858" s="13"/>
      <c r="M858" s="20"/>
      <c r="Q858" s="13"/>
      <c r="V858" s="71" t="str">
        <f>IFERROR(
    IF(W858="DONE",
        "QC DONE",
        IF(OR(X858="TBD", ISBLANK(X858)),
            "NO SHIP DATE",
            IF(AND(ISNUMBER(DATEVALUE(TEXT(W858,"MM/DD/YY"))), ISNUMBER(Table2[[#This Row],[QC START]])),
                NETWORKDAYS(Table2[[#This Row],[QC START]], DATEVALUE(TEXT(W858,"MM/DD/YY")), Delivered!$Z$3:$Z$8),
                IF(AND(ISNUMBER(DATEVALUE(TEXT(X858,"MM/DD/YY"))), ISNUMBER(Table2[[#This Row],[QC START]])),
                    NETWORKDAYS(Table2[[#This Row],[QC START]], DATEVALUE(TEXT(X858,"MM/DD/YY")), Delivered!$Z$3:$Z$8),
                    "IN QC"
                )
            )-1
        )
    ),
"IN QC"
)</f>
        <v>NO SHIP DATE</v>
      </c>
      <c r="Y858" s="25"/>
      <c r="Z858" s="25"/>
      <c r="AA858" s="45"/>
    </row>
    <row r="859" spans="1:27" hidden="1">
      <c r="A859" s="6"/>
      <c r="B859" s="30"/>
      <c r="D859" s="6" t="str">
        <f>LEFT(Table2[[#This Row],[Project]],6)</f>
        <v/>
      </c>
      <c r="E859" s="13"/>
      <c r="F859" s="13"/>
      <c r="G859" s="17"/>
      <c r="H859" s="13"/>
      <c r="I859" s="13"/>
      <c r="M859" s="20"/>
      <c r="Q859" s="13"/>
      <c r="V859" s="71" t="str">
        <f>IFERROR(
    IF(W859="DONE",
        "QC DONE",
        IF(OR(X859="TBD", ISBLANK(X859)),
            "NO SHIP DATE",
            IF(AND(ISNUMBER(DATEVALUE(TEXT(W859,"MM/DD/YY"))), ISNUMBER(Table2[[#This Row],[QC START]])),
                NETWORKDAYS(Table2[[#This Row],[QC START]], DATEVALUE(TEXT(W859,"MM/DD/YY")), Delivered!$Z$3:$Z$8),
                IF(AND(ISNUMBER(DATEVALUE(TEXT(X859,"MM/DD/YY"))), ISNUMBER(Table2[[#This Row],[QC START]])),
                    NETWORKDAYS(Table2[[#This Row],[QC START]], DATEVALUE(TEXT(X859,"MM/DD/YY")), Delivered!$Z$3:$Z$8),
                    "IN QC"
                )
            )-1
        )
    ),
"IN QC"
)</f>
        <v>NO SHIP DATE</v>
      </c>
      <c r="Y859" s="25"/>
      <c r="Z859" s="25"/>
      <c r="AA859" s="45"/>
    </row>
    <row r="860" spans="1:27" hidden="1">
      <c r="A860" s="6"/>
      <c r="B860" s="30"/>
      <c r="D860" s="6" t="str">
        <f>LEFT(Table2[[#This Row],[Project]],6)</f>
        <v/>
      </c>
      <c r="E860" s="13"/>
      <c r="F860" s="13"/>
      <c r="G860" s="17"/>
      <c r="H860" s="13"/>
      <c r="I860" s="13"/>
      <c r="M860" s="20"/>
      <c r="Q860" s="13"/>
      <c r="V860" s="71" t="str">
        <f>IFERROR(
    IF(W860="DONE",
        "QC DONE",
        IF(OR(X860="TBD", ISBLANK(X860)),
            "NO SHIP DATE",
            IF(AND(ISNUMBER(DATEVALUE(TEXT(W860,"MM/DD/YY"))), ISNUMBER(Table2[[#This Row],[QC START]])),
                NETWORKDAYS(Table2[[#This Row],[QC START]], DATEVALUE(TEXT(W860,"MM/DD/YY")), Delivered!$Z$3:$Z$8),
                IF(AND(ISNUMBER(DATEVALUE(TEXT(X860,"MM/DD/YY"))), ISNUMBER(Table2[[#This Row],[QC START]])),
                    NETWORKDAYS(Table2[[#This Row],[QC START]], DATEVALUE(TEXT(X860,"MM/DD/YY")), Delivered!$Z$3:$Z$8),
                    "IN QC"
                )
            )-1
        )
    ),
"IN QC"
)</f>
        <v>NO SHIP DATE</v>
      </c>
      <c r="Y860" s="25"/>
      <c r="Z860" s="25"/>
      <c r="AA860" s="45"/>
    </row>
    <row r="861" spans="1:27" hidden="1">
      <c r="A861" s="6"/>
      <c r="B861" s="30"/>
      <c r="D861" s="6" t="str">
        <f>LEFT(Table2[[#This Row],[Project]],6)</f>
        <v/>
      </c>
      <c r="E861" s="13"/>
      <c r="F861" s="13"/>
      <c r="G861" s="17"/>
      <c r="H861" s="13"/>
      <c r="I861" s="13"/>
      <c r="M861" s="20"/>
      <c r="Q861" s="13"/>
      <c r="V861" s="71" t="str">
        <f>IFERROR(
    IF(W861="DONE",
        "QC DONE",
        IF(OR(X861="TBD", ISBLANK(X861)),
            "NO SHIP DATE",
            IF(AND(ISNUMBER(DATEVALUE(TEXT(W861,"MM/DD/YY"))), ISNUMBER(Table2[[#This Row],[QC START]])),
                NETWORKDAYS(Table2[[#This Row],[QC START]], DATEVALUE(TEXT(W861,"MM/DD/YY")), Delivered!$Z$3:$Z$8),
                IF(AND(ISNUMBER(DATEVALUE(TEXT(X861,"MM/DD/YY"))), ISNUMBER(Table2[[#This Row],[QC START]])),
                    NETWORKDAYS(Table2[[#This Row],[QC START]], DATEVALUE(TEXT(X861,"MM/DD/YY")), Delivered!$Z$3:$Z$8),
                    "IN QC"
                )
            )-1
        )
    ),
"IN QC"
)</f>
        <v>NO SHIP DATE</v>
      </c>
      <c r="Y861" s="25"/>
      <c r="Z861" s="25"/>
      <c r="AA861" s="45"/>
    </row>
    <row r="862" spans="1:27" hidden="1">
      <c r="A862" s="6"/>
      <c r="B862" s="30"/>
      <c r="D862" s="6" t="str">
        <f>LEFT(Table2[[#This Row],[Project]],6)</f>
        <v/>
      </c>
      <c r="E862" s="13"/>
      <c r="F862" s="13"/>
      <c r="G862" s="17"/>
      <c r="H862" s="13"/>
      <c r="I862" s="13"/>
      <c r="M862" s="20"/>
      <c r="Q862" s="13"/>
      <c r="V862" s="71" t="str">
        <f>IFERROR(
    IF(W862="DONE",
        "QC DONE",
        IF(OR(X862="TBD", ISBLANK(X862)),
            "NO SHIP DATE",
            IF(AND(ISNUMBER(DATEVALUE(TEXT(W862,"MM/DD/YY"))), ISNUMBER(Table2[[#This Row],[QC START]])),
                NETWORKDAYS(Table2[[#This Row],[QC START]], DATEVALUE(TEXT(W862,"MM/DD/YY")), Delivered!$Z$3:$Z$8),
                IF(AND(ISNUMBER(DATEVALUE(TEXT(X862,"MM/DD/YY"))), ISNUMBER(Table2[[#This Row],[QC START]])),
                    NETWORKDAYS(Table2[[#This Row],[QC START]], DATEVALUE(TEXT(X862,"MM/DD/YY")), Delivered!$Z$3:$Z$8),
                    "IN QC"
                )
            )-1
        )
    ),
"IN QC"
)</f>
        <v>NO SHIP DATE</v>
      </c>
      <c r="Y862" s="25"/>
      <c r="Z862" s="25"/>
      <c r="AA862" s="45"/>
    </row>
    <row r="863" spans="1:27" hidden="1">
      <c r="A863" s="6"/>
      <c r="B863" s="30"/>
      <c r="D863" s="6" t="str">
        <f>LEFT(Table2[[#This Row],[Project]],6)</f>
        <v/>
      </c>
      <c r="E863" s="13"/>
      <c r="F863" s="13"/>
      <c r="G863" s="17"/>
      <c r="H863" s="13"/>
      <c r="I863" s="13"/>
      <c r="M863" s="20"/>
      <c r="Q863" s="13"/>
      <c r="V863" s="71" t="str">
        <f>IFERROR(
    IF(W863="DONE",
        "QC DONE",
        IF(OR(X863="TBD", ISBLANK(X863)),
            "NO SHIP DATE",
            IF(AND(ISNUMBER(DATEVALUE(TEXT(W863,"MM/DD/YY"))), ISNUMBER(Table2[[#This Row],[QC START]])),
                NETWORKDAYS(Table2[[#This Row],[QC START]], DATEVALUE(TEXT(W863,"MM/DD/YY")), Delivered!$Z$3:$Z$8),
                IF(AND(ISNUMBER(DATEVALUE(TEXT(X863,"MM/DD/YY"))), ISNUMBER(Table2[[#This Row],[QC START]])),
                    NETWORKDAYS(Table2[[#This Row],[QC START]], DATEVALUE(TEXT(X863,"MM/DD/YY")), Delivered!$Z$3:$Z$8),
                    "IN QC"
                )
            )-1
        )
    ),
"IN QC"
)</f>
        <v>NO SHIP DATE</v>
      </c>
      <c r="Y863" s="25"/>
      <c r="Z863" s="25"/>
      <c r="AA863" s="45"/>
    </row>
    <row r="864" spans="1:27" hidden="1">
      <c r="A864" s="6"/>
      <c r="B864" s="30"/>
      <c r="D864" s="6" t="str">
        <f>LEFT(Table2[[#This Row],[Project]],6)</f>
        <v/>
      </c>
      <c r="E864" s="13"/>
      <c r="F864" s="13"/>
      <c r="G864" s="17"/>
      <c r="H864" s="13"/>
      <c r="I864" s="13"/>
      <c r="M864" s="20"/>
      <c r="Q864" s="13"/>
      <c r="V864" s="71" t="str">
        <f>IFERROR(
    IF(W864="DONE",
        "QC DONE",
        IF(OR(X864="TBD", ISBLANK(X864)),
            "NO SHIP DATE",
            IF(AND(ISNUMBER(DATEVALUE(TEXT(W864,"MM/DD/YY"))), ISNUMBER(Table2[[#This Row],[QC START]])),
                NETWORKDAYS(Table2[[#This Row],[QC START]], DATEVALUE(TEXT(W864,"MM/DD/YY")), Delivered!$Z$3:$Z$8),
                IF(AND(ISNUMBER(DATEVALUE(TEXT(X864,"MM/DD/YY"))), ISNUMBER(Table2[[#This Row],[QC START]])),
                    NETWORKDAYS(Table2[[#This Row],[QC START]], DATEVALUE(TEXT(X864,"MM/DD/YY")), Delivered!$Z$3:$Z$8),
                    "IN QC"
                )
            )-1
        )
    ),
"IN QC"
)</f>
        <v>NO SHIP DATE</v>
      </c>
      <c r="Y864" s="25"/>
      <c r="Z864" s="25"/>
      <c r="AA864" s="45"/>
    </row>
    <row r="865" spans="1:27" hidden="1">
      <c r="A865" s="6"/>
      <c r="B865" s="30"/>
      <c r="D865" s="6" t="str">
        <f>LEFT(Table2[[#This Row],[Project]],6)</f>
        <v/>
      </c>
      <c r="E865" s="13"/>
      <c r="F865" s="13"/>
      <c r="G865" s="17"/>
      <c r="H865" s="13"/>
      <c r="I865" s="13"/>
      <c r="M865" s="20"/>
      <c r="Q865" s="13"/>
      <c r="V865" s="71" t="str">
        <f>IFERROR(
    IF(W865="DONE",
        "QC DONE",
        IF(OR(X865="TBD", ISBLANK(X865)),
            "NO SHIP DATE",
            IF(AND(ISNUMBER(DATEVALUE(TEXT(W865,"MM/DD/YY"))), ISNUMBER(Table2[[#This Row],[QC START]])),
                NETWORKDAYS(Table2[[#This Row],[QC START]], DATEVALUE(TEXT(W865,"MM/DD/YY")), Delivered!$Z$3:$Z$8),
                IF(AND(ISNUMBER(DATEVALUE(TEXT(X865,"MM/DD/YY"))), ISNUMBER(Table2[[#This Row],[QC START]])),
                    NETWORKDAYS(Table2[[#This Row],[QC START]], DATEVALUE(TEXT(X865,"MM/DD/YY")), Delivered!$Z$3:$Z$8),
                    "IN QC"
                )
            )-1
        )
    ),
"IN QC"
)</f>
        <v>NO SHIP DATE</v>
      </c>
      <c r="Y865" s="25"/>
      <c r="Z865" s="25"/>
      <c r="AA865" s="45"/>
    </row>
    <row r="866" spans="1:27" hidden="1">
      <c r="A866" s="6"/>
      <c r="B866" s="30"/>
      <c r="D866" s="6" t="str">
        <f>LEFT(Table2[[#This Row],[Project]],6)</f>
        <v/>
      </c>
      <c r="E866" s="13"/>
      <c r="F866" s="13"/>
      <c r="G866" s="17"/>
      <c r="H866" s="13"/>
      <c r="I866" s="13"/>
      <c r="M866" s="20"/>
      <c r="Q866" s="13"/>
      <c r="V866" s="71" t="str">
        <f>IFERROR(
    IF(W866="DONE",
        "QC DONE",
        IF(OR(X866="TBD", ISBLANK(X866)),
            "NO SHIP DATE",
            IF(AND(ISNUMBER(DATEVALUE(TEXT(W866,"MM/DD/YY"))), ISNUMBER(Table2[[#This Row],[QC START]])),
                NETWORKDAYS(Table2[[#This Row],[QC START]], DATEVALUE(TEXT(W866,"MM/DD/YY")), Delivered!$Z$3:$Z$8),
                IF(AND(ISNUMBER(DATEVALUE(TEXT(X866,"MM/DD/YY"))), ISNUMBER(Table2[[#This Row],[QC START]])),
                    NETWORKDAYS(Table2[[#This Row],[QC START]], DATEVALUE(TEXT(X866,"MM/DD/YY")), Delivered!$Z$3:$Z$8),
                    "IN QC"
                )
            )-1
        )
    ),
"IN QC"
)</f>
        <v>NO SHIP DATE</v>
      </c>
      <c r="Y866" s="25"/>
      <c r="Z866" s="25"/>
      <c r="AA866" s="45"/>
    </row>
    <row r="867" spans="1:27" hidden="1">
      <c r="A867" s="6"/>
      <c r="B867" s="30"/>
      <c r="D867" s="6" t="str">
        <f>LEFT(Table2[[#This Row],[Project]],6)</f>
        <v/>
      </c>
      <c r="E867" s="13"/>
      <c r="F867" s="13"/>
      <c r="G867" s="17"/>
      <c r="H867" s="13"/>
      <c r="I867" s="13"/>
      <c r="M867" s="20"/>
      <c r="Q867" s="13"/>
      <c r="V867" s="71" t="str">
        <f>IFERROR(
    IF(W867="DONE",
        "QC DONE",
        IF(OR(X867="TBD", ISBLANK(X867)),
            "NO SHIP DATE",
            IF(AND(ISNUMBER(DATEVALUE(TEXT(W867,"MM/DD/YY"))), ISNUMBER(Table2[[#This Row],[QC START]])),
                NETWORKDAYS(Table2[[#This Row],[QC START]], DATEVALUE(TEXT(W867,"MM/DD/YY")), Delivered!$Z$3:$Z$8),
                IF(AND(ISNUMBER(DATEVALUE(TEXT(X867,"MM/DD/YY"))), ISNUMBER(Table2[[#This Row],[QC START]])),
                    NETWORKDAYS(Table2[[#This Row],[QC START]], DATEVALUE(TEXT(X867,"MM/DD/YY")), Delivered!$Z$3:$Z$8),
                    "IN QC"
                )
            )-1
        )
    ),
"IN QC"
)</f>
        <v>NO SHIP DATE</v>
      </c>
      <c r="Y867" s="25"/>
      <c r="Z867" s="25"/>
      <c r="AA867" s="45"/>
    </row>
    <row r="868" spans="1:27" hidden="1">
      <c r="A868" s="6"/>
      <c r="B868" s="30"/>
      <c r="D868" s="6" t="str">
        <f>LEFT(Table2[[#This Row],[Project]],6)</f>
        <v/>
      </c>
      <c r="E868" s="13"/>
      <c r="F868" s="13"/>
      <c r="G868" s="17"/>
      <c r="H868" s="13"/>
      <c r="I868" s="13"/>
      <c r="M868" s="20"/>
      <c r="Q868" s="13"/>
      <c r="V868" s="71" t="str">
        <f>IFERROR(
    IF(W868="DONE",
        "QC DONE",
        IF(OR(X868="TBD", ISBLANK(X868)),
            "NO SHIP DATE",
            IF(AND(ISNUMBER(DATEVALUE(TEXT(W868,"MM/DD/YY"))), ISNUMBER(Table2[[#This Row],[QC START]])),
                NETWORKDAYS(Table2[[#This Row],[QC START]], DATEVALUE(TEXT(W868,"MM/DD/YY")), Delivered!$Z$3:$Z$8),
                IF(AND(ISNUMBER(DATEVALUE(TEXT(X868,"MM/DD/YY"))), ISNUMBER(Table2[[#This Row],[QC START]])),
                    NETWORKDAYS(Table2[[#This Row],[QC START]], DATEVALUE(TEXT(X868,"MM/DD/YY")), Delivered!$Z$3:$Z$8),
                    "IN QC"
                )
            )-1
        )
    ),
"IN QC"
)</f>
        <v>NO SHIP DATE</v>
      </c>
      <c r="Y868" s="25"/>
      <c r="Z868" s="25"/>
      <c r="AA868" s="45"/>
    </row>
    <row r="869" spans="1:27" hidden="1">
      <c r="A869" s="6"/>
      <c r="B869" s="30"/>
      <c r="D869" s="6" t="str">
        <f>LEFT(Table2[[#This Row],[Project]],6)</f>
        <v/>
      </c>
      <c r="E869" s="13"/>
      <c r="F869" s="13"/>
      <c r="G869" s="17"/>
      <c r="H869" s="13"/>
      <c r="I869" s="13"/>
      <c r="M869" s="20"/>
      <c r="Q869" s="13"/>
      <c r="V869" s="71" t="str">
        <f>IFERROR(
    IF(W869="DONE",
        "QC DONE",
        IF(OR(X869="TBD", ISBLANK(X869)),
            "NO SHIP DATE",
            IF(AND(ISNUMBER(DATEVALUE(TEXT(W869,"MM/DD/YY"))), ISNUMBER(Table2[[#This Row],[QC START]])),
                NETWORKDAYS(Table2[[#This Row],[QC START]], DATEVALUE(TEXT(W869,"MM/DD/YY")), Delivered!$Z$3:$Z$8),
                IF(AND(ISNUMBER(DATEVALUE(TEXT(X869,"MM/DD/YY"))), ISNUMBER(Table2[[#This Row],[QC START]])),
                    NETWORKDAYS(Table2[[#This Row],[QC START]], DATEVALUE(TEXT(X869,"MM/DD/YY")), Delivered!$Z$3:$Z$8),
                    "IN QC"
                )
            )-1
        )
    ),
"IN QC"
)</f>
        <v>NO SHIP DATE</v>
      </c>
      <c r="Y869" s="25"/>
      <c r="Z869" s="25"/>
      <c r="AA869" s="45"/>
    </row>
    <row r="870" spans="1:27" hidden="1">
      <c r="A870" s="6"/>
      <c r="B870" s="30"/>
      <c r="D870" s="6" t="str">
        <f>LEFT(Table2[[#This Row],[Project]],6)</f>
        <v/>
      </c>
      <c r="E870" s="13"/>
      <c r="F870" s="13"/>
      <c r="G870" s="17"/>
      <c r="H870" s="13"/>
      <c r="I870" s="13"/>
      <c r="M870" s="20"/>
      <c r="Q870" s="13"/>
      <c r="V870" s="71" t="str">
        <f>IFERROR(
    IF(W870="DONE",
        "QC DONE",
        IF(OR(X870="TBD", ISBLANK(X870)),
            "NO SHIP DATE",
            IF(AND(ISNUMBER(DATEVALUE(TEXT(W870,"MM/DD/YY"))), ISNUMBER(Table2[[#This Row],[QC START]])),
                NETWORKDAYS(Table2[[#This Row],[QC START]], DATEVALUE(TEXT(W870,"MM/DD/YY")), Delivered!$Z$3:$Z$8),
                IF(AND(ISNUMBER(DATEVALUE(TEXT(X870,"MM/DD/YY"))), ISNUMBER(Table2[[#This Row],[QC START]])),
                    NETWORKDAYS(Table2[[#This Row],[QC START]], DATEVALUE(TEXT(X870,"MM/DD/YY")), Delivered!$Z$3:$Z$8),
                    "IN QC"
                )
            )-1
        )
    ),
"IN QC"
)</f>
        <v>NO SHIP DATE</v>
      </c>
      <c r="Y870" s="25"/>
      <c r="Z870" s="25"/>
      <c r="AA870" s="45"/>
    </row>
    <row r="871" spans="1:27" hidden="1">
      <c r="A871" s="6"/>
      <c r="B871" s="30"/>
      <c r="D871" s="6" t="str">
        <f>LEFT(Table2[[#This Row],[Project]],6)</f>
        <v/>
      </c>
      <c r="E871" s="13"/>
      <c r="F871" s="13"/>
      <c r="G871" s="17"/>
      <c r="H871" s="13"/>
      <c r="I871" s="13"/>
      <c r="M871" s="20"/>
      <c r="Q871" s="13"/>
      <c r="V871" s="71" t="str">
        <f>IFERROR(
    IF(W871="DONE",
        "QC DONE",
        IF(OR(X871="TBD", ISBLANK(X871)),
            "NO SHIP DATE",
            IF(AND(ISNUMBER(DATEVALUE(TEXT(W871,"MM/DD/YY"))), ISNUMBER(Table2[[#This Row],[QC START]])),
                NETWORKDAYS(Table2[[#This Row],[QC START]], DATEVALUE(TEXT(W871,"MM/DD/YY")), Delivered!$Z$3:$Z$8),
                IF(AND(ISNUMBER(DATEVALUE(TEXT(X871,"MM/DD/YY"))), ISNUMBER(Table2[[#This Row],[QC START]])),
                    NETWORKDAYS(Table2[[#This Row],[QC START]], DATEVALUE(TEXT(X871,"MM/DD/YY")), Delivered!$Z$3:$Z$8),
                    "IN QC"
                )
            )-1
        )
    ),
"IN QC"
)</f>
        <v>NO SHIP DATE</v>
      </c>
      <c r="Y871" s="25"/>
      <c r="Z871" s="25"/>
      <c r="AA871" s="45"/>
    </row>
    <row r="872" spans="1:27" hidden="1">
      <c r="A872" s="6"/>
      <c r="B872" s="30"/>
      <c r="D872" s="6" t="str">
        <f>LEFT(Table2[[#This Row],[Project]],6)</f>
        <v/>
      </c>
      <c r="E872" s="13"/>
      <c r="F872" s="13"/>
      <c r="G872" s="17"/>
      <c r="H872" s="13"/>
      <c r="I872" s="13"/>
      <c r="M872" s="20"/>
      <c r="Q872" s="13"/>
      <c r="V872" s="71" t="str">
        <f>IFERROR(
    IF(W872="DONE",
        "QC DONE",
        IF(OR(X872="TBD", ISBLANK(X872)),
            "NO SHIP DATE",
            IF(AND(ISNUMBER(DATEVALUE(TEXT(W872,"MM/DD/YY"))), ISNUMBER(Table2[[#This Row],[QC START]])),
                NETWORKDAYS(Table2[[#This Row],[QC START]], DATEVALUE(TEXT(W872,"MM/DD/YY")), Delivered!$Z$3:$Z$8),
                IF(AND(ISNUMBER(DATEVALUE(TEXT(X872,"MM/DD/YY"))), ISNUMBER(Table2[[#This Row],[QC START]])),
                    NETWORKDAYS(Table2[[#This Row],[QC START]], DATEVALUE(TEXT(X872,"MM/DD/YY")), Delivered!$Z$3:$Z$8),
                    "IN QC"
                )
            )-1
        )
    ),
"IN QC"
)</f>
        <v>NO SHIP DATE</v>
      </c>
      <c r="Y872" s="25"/>
      <c r="Z872" s="25"/>
      <c r="AA872" s="45"/>
    </row>
    <row r="873" spans="1:27" hidden="1">
      <c r="A873" s="6"/>
      <c r="B873" s="30"/>
      <c r="D873" s="6" t="str">
        <f>LEFT(Table2[[#This Row],[Project]],6)</f>
        <v/>
      </c>
      <c r="E873" s="13"/>
      <c r="F873" s="13"/>
      <c r="G873" s="17"/>
      <c r="H873" s="13"/>
      <c r="I873" s="13"/>
      <c r="M873" s="20"/>
      <c r="Q873" s="13"/>
      <c r="V873" s="71" t="str">
        <f>IFERROR(
    IF(W873="DONE",
        "QC DONE",
        IF(OR(X873="TBD", ISBLANK(X873)),
            "NO SHIP DATE",
            IF(AND(ISNUMBER(DATEVALUE(TEXT(W873,"MM/DD/YY"))), ISNUMBER(Table2[[#This Row],[QC START]])),
                NETWORKDAYS(Table2[[#This Row],[QC START]], DATEVALUE(TEXT(W873,"MM/DD/YY")), Delivered!$Z$3:$Z$8),
                IF(AND(ISNUMBER(DATEVALUE(TEXT(X873,"MM/DD/YY"))), ISNUMBER(Table2[[#This Row],[QC START]])),
                    NETWORKDAYS(Table2[[#This Row],[QC START]], DATEVALUE(TEXT(X873,"MM/DD/YY")), Delivered!$Z$3:$Z$8),
                    "IN QC"
                )
            )-1
        )
    ),
"IN QC"
)</f>
        <v>NO SHIP DATE</v>
      </c>
      <c r="Y873" s="25"/>
      <c r="Z873" s="25"/>
      <c r="AA873" s="45"/>
    </row>
    <row r="874" spans="1:27" hidden="1">
      <c r="A874" s="6"/>
      <c r="B874" s="30"/>
      <c r="D874" s="6" t="str">
        <f>LEFT(Table2[[#This Row],[Project]],6)</f>
        <v/>
      </c>
      <c r="E874" s="13"/>
      <c r="F874" s="13"/>
      <c r="G874" s="17"/>
      <c r="H874" s="13"/>
      <c r="I874" s="13"/>
      <c r="M874" s="20"/>
      <c r="Q874" s="13"/>
      <c r="V874" s="71" t="str">
        <f>IFERROR(
    IF(W874="DONE",
        "QC DONE",
        IF(OR(X874="TBD", ISBLANK(X874)),
            "NO SHIP DATE",
            IF(AND(ISNUMBER(DATEVALUE(TEXT(W874,"MM/DD/YY"))), ISNUMBER(Table2[[#This Row],[QC START]])),
                NETWORKDAYS(Table2[[#This Row],[QC START]], DATEVALUE(TEXT(W874,"MM/DD/YY")), Delivered!$Z$3:$Z$8),
                IF(AND(ISNUMBER(DATEVALUE(TEXT(X874,"MM/DD/YY"))), ISNUMBER(Table2[[#This Row],[QC START]])),
                    NETWORKDAYS(Table2[[#This Row],[QC START]], DATEVALUE(TEXT(X874,"MM/DD/YY")), Delivered!$Z$3:$Z$8),
                    "IN QC"
                )
            )-1
        )
    ),
"IN QC"
)</f>
        <v>NO SHIP DATE</v>
      </c>
      <c r="Y874" s="25"/>
      <c r="Z874" s="25"/>
      <c r="AA874" s="45"/>
    </row>
    <row r="875" spans="1:27" hidden="1">
      <c r="A875" s="6"/>
      <c r="B875" s="30"/>
      <c r="D875" s="6" t="str">
        <f>LEFT(Table2[[#This Row],[Project]],6)</f>
        <v/>
      </c>
      <c r="E875" s="13"/>
      <c r="F875" s="13"/>
      <c r="G875" s="17"/>
      <c r="H875" s="13"/>
      <c r="I875" s="13"/>
      <c r="M875" s="20"/>
      <c r="Q875" s="13"/>
      <c r="V875" s="71" t="str">
        <f>IFERROR(
    IF(W875="DONE",
        "QC DONE",
        IF(OR(X875="TBD", ISBLANK(X875)),
            "NO SHIP DATE",
            IF(AND(ISNUMBER(DATEVALUE(TEXT(W875,"MM/DD/YY"))), ISNUMBER(Table2[[#This Row],[QC START]])),
                NETWORKDAYS(Table2[[#This Row],[QC START]], DATEVALUE(TEXT(W875,"MM/DD/YY")), Delivered!$Z$3:$Z$8),
                IF(AND(ISNUMBER(DATEVALUE(TEXT(X875,"MM/DD/YY"))), ISNUMBER(Table2[[#This Row],[QC START]])),
                    NETWORKDAYS(Table2[[#This Row],[QC START]], DATEVALUE(TEXT(X875,"MM/DD/YY")), Delivered!$Z$3:$Z$8),
                    "IN QC"
                )
            )-1
        )
    ),
"IN QC"
)</f>
        <v>NO SHIP DATE</v>
      </c>
      <c r="Y875" s="25"/>
      <c r="Z875" s="25"/>
      <c r="AA875" s="45"/>
    </row>
    <row r="876" spans="1:27" hidden="1">
      <c r="A876" s="6"/>
      <c r="B876" s="30"/>
      <c r="D876" s="6" t="str">
        <f>LEFT(Table2[[#This Row],[Project]],6)</f>
        <v/>
      </c>
      <c r="E876" s="13"/>
      <c r="F876" s="13"/>
      <c r="G876" s="17"/>
      <c r="H876" s="13"/>
      <c r="I876" s="13"/>
      <c r="M876" s="20"/>
      <c r="Q876" s="13"/>
      <c r="V876" s="71" t="str">
        <f>IFERROR(
    IF(W876="DONE",
        "QC DONE",
        IF(OR(X876="TBD", ISBLANK(X876)),
            "NO SHIP DATE",
            IF(AND(ISNUMBER(DATEVALUE(TEXT(W876,"MM/DD/YY"))), ISNUMBER(Table2[[#This Row],[QC START]])),
                NETWORKDAYS(Table2[[#This Row],[QC START]], DATEVALUE(TEXT(W876,"MM/DD/YY")), Delivered!$Z$3:$Z$8),
                IF(AND(ISNUMBER(DATEVALUE(TEXT(X876,"MM/DD/YY"))), ISNUMBER(Table2[[#This Row],[QC START]])),
                    NETWORKDAYS(Table2[[#This Row],[QC START]], DATEVALUE(TEXT(X876,"MM/DD/YY")), Delivered!$Z$3:$Z$8),
                    "IN QC"
                )
            )-1
        )
    ),
"IN QC"
)</f>
        <v>NO SHIP DATE</v>
      </c>
      <c r="Y876" s="25"/>
      <c r="Z876" s="25"/>
      <c r="AA876" s="45"/>
    </row>
    <row r="877" spans="1:27" hidden="1">
      <c r="A877" s="6"/>
      <c r="B877" s="30"/>
      <c r="D877" s="6" t="str">
        <f>LEFT(Table2[[#This Row],[Project]],6)</f>
        <v/>
      </c>
      <c r="E877" s="13"/>
      <c r="F877" s="13"/>
      <c r="G877" s="17"/>
      <c r="H877" s="13"/>
      <c r="I877" s="13"/>
      <c r="M877" s="20"/>
      <c r="Q877" s="13"/>
      <c r="V877" s="71" t="str">
        <f>IFERROR(
    IF(W877="DONE",
        "QC DONE",
        IF(OR(X877="TBD", ISBLANK(X877)),
            "NO SHIP DATE",
            IF(AND(ISNUMBER(DATEVALUE(TEXT(W877,"MM/DD/YY"))), ISNUMBER(Table2[[#This Row],[QC START]])),
                NETWORKDAYS(Table2[[#This Row],[QC START]], DATEVALUE(TEXT(W877,"MM/DD/YY")), Delivered!$Z$3:$Z$8),
                IF(AND(ISNUMBER(DATEVALUE(TEXT(X877,"MM/DD/YY"))), ISNUMBER(Table2[[#This Row],[QC START]])),
                    NETWORKDAYS(Table2[[#This Row],[QC START]], DATEVALUE(TEXT(X877,"MM/DD/YY")), Delivered!$Z$3:$Z$8),
                    "IN QC"
                )
            )-1
        )
    ),
"IN QC"
)</f>
        <v>NO SHIP DATE</v>
      </c>
      <c r="Y877" s="25"/>
      <c r="Z877" s="25"/>
      <c r="AA877" s="45"/>
    </row>
    <row r="878" spans="1:27" hidden="1">
      <c r="A878" s="6"/>
      <c r="B878" s="30"/>
      <c r="D878" s="6" t="str">
        <f>LEFT(Table2[[#This Row],[Project]],6)</f>
        <v/>
      </c>
      <c r="E878" s="13"/>
      <c r="F878" s="13"/>
      <c r="G878" s="17"/>
      <c r="H878" s="13"/>
      <c r="I878" s="13"/>
      <c r="M878" s="20"/>
      <c r="Q878" s="13"/>
      <c r="V878" s="71" t="str">
        <f>IFERROR(
    IF(W878="DONE",
        "QC DONE",
        IF(OR(X878="TBD", ISBLANK(X878)),
            "NO SHIP DATE",
            IF(AND(ISNUMBER(DATEVALUE(TEXT(W878,"MM/DD/YY"))), ISNUMBER(Table2[[#This Row],[QC START]])),
                NETWORKDAYS(Table2[[#This Row],[QC START]], DATEVALUE(TEXT(W878,"MM/DD/YY")), Delivered!$Z$3:$Z$8),
                IF(AND(ISNUMBER(DATEVALUE(TEXT(X878,"MM/DD/YY"))), ISNUMBER(Table2[[#This Row],[QC START]])),
                    NETWORKDAYS(Table2[[#This Row],[QC START]], DATEVALUE(TEXT(X878,"MM/DD/YY")), Delivered!$Z$3:$Z$8),
                    "IN QC"
                )
            )-1
        )
    ),
"IN QC"
)</f>
        <v>NO SHIP DATE</v>
      </c>
      <c r="Y878" s="25"/>
      <c r="Z878" s="25"/>
      <c r="AA878" s="45"/>
    </row>
    <row r="879" spans="1:27" hidden="1">
      <c r="A879" s="6"/>
      <c r="B879" s="30"/>
      <c r="D879" s="6" t="str">
        <f>LEFT(Table2[[#This Row],[Project]],6)</f>
        <v/>
      </c>
      <c r="E879" s="13"/>
      <c r="F879" s="13"/>
      <c r="G879" s="17"/>
      <c r="H879" s="13"/>
      <c r="I879" s="13"/>
      <c r="M879" s="20"/>
      <c r="Q879" s="13"/>
      <c r="V879" s="71" t="str">
        <f>IFERROR(
    IF(W879="DONE",
        "QC DONE",
        IF(OR(X879="TBD", ISBLANK(X879)),
            "NO SHIP DATE",
            IF(AND(ISNUMBER(DATEVALUE(TEXT(W879,"MM/DD/YY"))), ISNUMBER(Table2[[#This Row],[QC START]])),
                NETWORKDAYS(Table2[[#This Row],[QC START]], DATEVALUE(TEXT(W879,"MM/DD/YY")), Delivered!$Z$3:$Z$8),
                IF(AND(ISNUMBER(DATEVALUE(TEXT(X879,"MM/DD/YY"))), ISNUMBER(Table2[[#This Row],[QC START]])),
                    NETWORKDAYS(Table2[[#This Row],[QC START]], DATEVALUE(TEXT(X879,"MM/DD/YY")), Delivered!$Z$3:$Z$8),
                    "IN QC"
                )
            )-1
        )
    ),
"IN QC"
)</f>
        <v>NO SHIP DATE</v>
      </c>
      <c r="Y879" s="25"/>
      <c r="Z879" s="25"/>
      <c r="AA879" s="45"/>
    </row>
    <row r="880" spans="1:27" hidden="1">
      <c r="A880" s="6"/>
      <c r="B880" s="30"/>
      <c r="D880" s="6" t="str">
        <f>LEFT(Table2[[#This Row],[Project]],6)</f>
        <v/>
      </c>
      <c r="E880" s="13"/>
      <c r="F880" s="13"/>
      <c r="G880" s="17"/>
      <c r="H880" s="13"/>
      <c r="I880" s="13"/>
      <c r="M880" s="20"/>
      <c r="Q880" s="13"/>
      <c r="V880" s="71" t="str">
        <f>IFERROR(
    IF(W880="DONE",
        "QC DONE",
        IF(OR(X880="TBD", ISBLANK(X880)),
            "NO SHIP DATE",
            IF(AND(ISNUMBER(DATEVALUE(TEXT(W880,"MM/DD/YY"))), ISNUMBER(Table2[[#This Row],[QC START]])),
                NETWORKDAYS(Table2[[#This Row],[QC START]], DATEVALUE(TEXT(W880,"MM/DD/YY")), Delivered!$Z$3:$Z$8),
                IF(AND(ISNUMBER(DATEVALUE(TEXT(X880,"MM/DD/YY"))), ISNUMBER(Table2[[#This Row],[QC START]])),
                    NETWORKDAYS(Table2[[#This Row],[QC START]], DATEVALUE(TEXT(X880,"MM/DD/YY")), Delivered!$Z$3:$Z$8),
                    "IN QC"
                )
            )-1
        )
    ),
"IN QC"
)</f>
        <v>NO SHIP DATE</v>
      </c>
      <c r="Y880" s="25"/>
      <c r="Z880" s="25"/>
      <c r="AA880" s="45"/>
    </row>
    <row r="881" spans="1:27" hidden="1">
      <c r="A881" s="6"/>
      <c r="B881" s="30"/>
      <c r="D881" s="6" t="str">
        <f>LEFT(Table2[[#This Row],[Project]],6)</f>
        <v/>
      </c>
      <c r="E881" s="13"/>
      <c r="F881" s="13"/>
      <c r="G881" s="17"/>
      <c r="H881" s="13"/>
      <c r="I881" s="13"/>
      <c r="M881" s="20"/>
      <c r="Q881" s="13"/>
      <c r="V881" s="71" t="str">
        <f>IFERROR(
    IF(W881="DONE",
        "QC DONE",
        IF(OR(X881="TBD", ISBLANK(X881)),
            "NO SHIP DATE",
            IF(AND(ISNUMBER(DATEVALUE(TEXT(W881,"MM/DD/YY"))), ISNUMBER(Table2[[#This Row],[QC START]])),
                NETWORKDAYS(Table2[[#This Row],[QC START]], DATEVALUE(TEXT(W881,"MM/DD/YY")), Delivered!$Z$3:$Z$8),
                IF(AND(ISNUMBER(DATEVALUE(TEXT(X881,"MM/DD/YY"))), ISNUMBER(Table2[[#This Row],[QC START]])),
                    NETWORKDAYS(Table2[[#This Row],[QC START]], DATEVALUE(TEXT(X881,"MM/DD/YY")), Delivered!$Z$3:$Z$8),
                    "IN QC"
                )
            )-1
        )
    ),
"IN QC"
)</f>
        <v>NO SHIP DATE</v>
      </c>
      <c r="Y881" s="25"/>
      <c r="Z881" s="25"/>
      <c r="AA881" s="45"/>
    </row>
    <row r="882" spans="1:27" hidden="1">
      <c r="A882" s="6"/>
      <c r="B882" s="30"/>
      <c r="D882" s="6" t="str">
        <f>LEFT(Table2[[#This Row],[Project]],6)</f>
        <v/>
      </c>
      <c r="E882" s="13"/>
      <c r="F882" s="13"/>
      <c r="G882" s="17"/>
      <c r="H882" s="13"/>
      <c r="I882" s="13"/>
      <c r="M882" s="20"/>
      <c r="Q882" s="13"/>
      <c r="V882" s="71" t="str">
        <f>IFERROR(
    IF(W882="DONE",
        "QC DONE",
        IF(OR(X882="TBD", ISBLANK(X882)),
            "NO SHIP DATE",
            IF(AND(ISNUMBER(DATEVALUE(TEXT(W882,"MM/DD/YY"))), ISNUMBER(Table2[[#This Row],[QC START]])),
                NETWORKDAYS(Table2[[#This Row],[QC START]], DATEVALUE(TEXT(W882,"MM/DD/YY")), Delivered!$Z$3:$Z$8),
                IF(AND(ISNUMBER(DATEVALUE(TEXT(X882,"MM/DD/YY"))), ISNUMBER(Table2[[#This Row],[QC START]])),
                    NETWORKDAYS(Table2[[#This Row],[QC START]], DATEVALUE(TEXT(X882,"MM/DD/YY")), Delivered!$Z$3:$Z$8),
                    "IN QC"
                )
            )-1
        )
    ),
"IN QC"
)</f>
        <v>NO SHIP DATE</v>
      </c>
      <c r="Y882" s="25"/>
      <c r="Z882" s="25"/>
      <c r="AA882" s="45"/>
    </row>
    <row r="883" spans="1:27" hidden="1">
      <c r="A883" s="6"/>
      <c r="B883" s="30"/>
      <c r="D883" s="6" t="str">
        <f>LEFT(Table2[[#This Row],[Project]],6)</f>
        <v/>
      </c>
      <c r="E883" s="13"/>
      <c r="F883" s="13"/>
      <c r="G883" s="17"/>
      <c r="H883" s="13"/>
      <c r="I883" s="13"/>
      <c r="M883" s="20"/>
      <c r="Q883" s="13"/>
      <c r="V883" s="71" t="str">
        <f>IFERROR(
    IF(W883="DONE",
        "QC DONE",
        IF(OR(X883="TBD", ISBLANK(X883)),
            "NO SHIP DATE",
            IF(AND(ISNUMBER(DATEVALUE(TEXT(W883,"MM/DD/YY"))), ISNUMBER(Table2[[#This Row],[QC START]])),
                NETWORKDAYS(Table2[[#This Row],[QC START]], DATEVALUE(TEXT(W883,"MM/DD/YY")), Delivered!$Z$3:$Z$8),
                IF(AND(ISNUMBER(DATEVALUE(TEXT(X883,"MM/DD/YY"))), ISNUMBER(Table2[[#This Row],[QC START]])),
                    NETWORKDAYS(Table2[[#This Row],[QC START]], DATEVALUE(TEXT(X883,"MM/DD/YY")), Delivered!$Z$3:$Z$8),
                    "IN QC"
                )
            )-1
        )
    ),
"IN QC"
)</f>
        <v>NO SHIP DATE</v>
      </c>
      <c r="Y883" s="25"/>
      <c r="Z883" s="25"/>
      <c r="AA883" s="45"/>
    </row>
    <row r="884" spans="1:27" hidden="1">
      <c r="A884" s="6"/>
      <c r="B884" s="30"/>
      <c r="D884" s="6" t="str">
        <f>LEFT(Table2[[#This Row],[Project]],6)</f>
        <v/>
      </c>
      <c r="E884" s="13"/>
      <c r="F884" s="13"/>
      <c r="G884" s="17"/>
      <c r="H884" s="13"/>
      <c r="I884" s="13"/>
      <c r="M884" s="20"/>
      <c r="Q884" s="13"/>
      <c r="V884" s="71" t="str">
        <f>IFERROR(
    IF(W884="DONE",
        "QC DONE",
        IF(OR(X884="TBD", ISBLANK(X884)),
            "NO SHIP DATE",
            IF(AND(ISNUMBER(DATEVALUE(TEXT(W884,"MM/DD/YY"))), ISNUMBER(Table2[[#This Row],[QC START]])),
                NETWORKDAYS(Table2[[#This Row],[QC START]], DATEVALUE(TEXT(W884,"MM/DD/YY")), Delivered!$Z$3:$Z$8),
                IF(AND(ISNUMBER(DATEVALUE(TEXT(X884,"MM/DD/YY"))), ISNUMBER(Table2[[#This Row],[QC START]])),
                    NETWORKDAYS(Table2[[#This Row],[QC START]], DATEVALUE(TEXT(X884,"MM/DD/YY")), Delivered!$Z$3:$Z$8),
                    "IN QC"
                )
            )-1
        )
    ),
"IN QC"
)</f>
        <v>NO SHIP DATE</v>
      </c>
      <c r="Y884" s="25"/>
      <c r="Z884" s="25"/>
      <c r="AA884" s="45"/>
    </row>
    <row r="885" spans="1:27" hidden="1">
      <c r="A885" s="6"/>
      <c r="B885" s="30"/>
      <c r="D885" s="6" t="str">
        <f>LEFT(Table2[[#This Row],[Project]],6)</f>
        <v/>
      </c>
      <c r="E885" s="13"/>
      <c r="F885" s="13"/>
      <c r="G885" s="17"/>
      <c r="H885" s="13"/>
      <c r="I885" s="13"/>
      <c r="M885" s="20"/>
      <c r="Q885" s="13"/>
      <c r="V885" s="71" t="str">
        <f>IFERROR(
    IF(W885="DONE",
        "QC DONE",
        IF(OR(X885="TBD", ISBLANK(X885)),
            "NO SHIP DATE",
            IF(AND(ISNUMBER(DATEVALUE(TEXT(W885,"MM/DD/YY"))), ISNUMBER(Table2[[#This Row],[QC START]])),
                NETWORKDAYS(Table2[[#This Row],[QC START]], DATEVALUE(TEXT(W885,"MM/DD/YY")), Delivered!$Z$3:$Z$8),
                IF(AND(ISNUMBER(DATEVALUE(TEXT(X885,"MM/DD/YY"))), ISNUMBER(Table2[[#This Row],[QC START]])),
                    NETWORKDAYS(Table2[[#This Row],[QC START]], DATEVALUE(TEXT(X885,"MM/DD/YY")), Delivered!$Z$3:$Z$8),
                    "IN QC"
                )
            )-1
        )
    ),
"IN QC"
)</f>
        <v>NO SHIP DATE</v>
      </c>
      <c r="Y885" s="25"/>
      <c r="Z885" s="25"/>
      <c r="AA885" s="45"/>
    </row>
    <row r="886" spans="1:27" hidden="1">
      <c r="A886" s="6"/>
      <c r="B886" s="30"/>
      <c r="D886" s="6" t="str">
        <f>LEFT(Table2[[#This Row],[Project]],6)</f>
        <v/>
      </c>
      <c r="E886" s="13"/>
      <c r="F886" s="13"/>
      <c r="G886" s="17"/>
      <c r="H886" s="13"/>
      <c r="I886" s="13"/>
      <c r="M886" s="20"/>
      <c r="Q886" s="13"/>
      <c r="V886" s="71" t="str">
        <f>IFERROR(
    IF(W886="DONE",
        "QC DONE",
        IF(OR(X886="TBD", ISBLANK(X886)),
            "NO SHIP DATE",
            IF(AND(ISNUMBER(DATEVALUE(TEXT(W886,"MM/DD/YY"))), ISNUMBER(Table2[[#This Row],[QC START]])),
                NETWORKDAYS(Table2[[#This Row],[QC START]], DATEVALUE(TEXT(W886,"MM/DD/YY")), Delivered!$Z$3:$Z$8),
                IF(AND(ISNUMBER(DATEVALUE(TEXT(X886,"MM/DD/YY"))), ISNUMBER(Table2[[#This Row],[QC START]])),
                    NETWORKDAYS(Table2[[#This Row],[QC START]], DATEVALUE(TEXT(X886,"MM/DD/YY")), Delivered!$Z$3:$Z$8),
                    "IN QC"
                )
            )-1
        )
    ),
"IN QC"
)</f>
        <v>NO SHIP DATE</v>
      </c>
      <c r="Y886" s="25"/>
      <c r="Z886" s="25"/>
      <c r="AA886" s="45"/>
    </row>
    <row r="887" spans="1:27" hidden="1">
      <c r="A887" s="6"/>
      <c r="B887" s="30"/>
      <c r="D887" s="6" t="str">
        <f>LEFT(Table2[[#This Row],[Project]],6)</f>
        <v/>
      </c>
      <c r="E887" s="13"/>
      <c r="F887" s="13"/>
      <c r="G887" s="17"/>
      <c r="H887" s="13"/>
      <c r="I887" s="13"/>
      <c r="M887" s="20"/>
      <c r="Q887" s="13"/>
      <c r="V887" s="71" t="str">
        <f>IFERROR(
    IF(W887="DONE",
        "QC DONE",
        IF(OR(X887="TBD", ISBLANK(X887)),
            "NO SHIP DATE",
            IF(AND(ISNUMBER(DATEVALUE(TEXT(W887,"MM/DD/YY"))), ISNUMBER(Table2[[#This Row],[QC START]])),
                NETWORKDAYS(Table2[[#This Row],[QC START]], DATEVALUE(TEXT(W887,"MM/DD/YY")), Delivered!$Z$3:$Z$8),
                IF(AND(ISNUMBER(DATEVALUE(TEXT(X887,"MM/DD/YY"))), ISNUMBER(Table2[[#This Row],[QC START]])),
                    NETWORKDAYS(Table2[[#This Row],[QC START]], DATEVALUE(TEXT(X887,"MM/DD/YY")), Delivered!$Z$3:$Z$8),
                    "IN QC"
                )
            )-1
        )
    ),
"IN QC"
)</f>
        <v>NO SHIP DATE</v>
      </c>
      <c r="Y887" s="25"/>
      <c r="Z887" s="25"/>
      <c r="AA887" s="45"/>
    </row>
    <row r="888" spans="1:27" hidden="1">
      <c r="A888" s="6"/>
      <c r="B888" s="30"/>
      <c r="D888" s="6" t="str">
        <f>LEFT(Table2[[#This Row],[Project]],6)</f>
        <v/>
      </c>
      <c r="E888" s="13"/>
      <c r="F888" s="13"/>
      <c r="G888" s="17"/>
      <c r="H888" s="13"/>
      <c r="I888" s="13"/>
      <c r="M888" s="20"/>
      <c r="Q888" s="13"/>
      <c r="V888" s="71" t="str">
        <f>IFERROR(
    IF(W888="DONE",
        "QC DONE",
        IF(OR(X888="TBD", ISBLANK(X888)),
            "NO SHIP DATE",
            IF(AND(ISNUMBER(DATEVALUE(TEXT(W888,"MM/DD/YY"))), ISNUMBER(Table2[[#This Row],[QC START]])),
                NETWORKDAYS(Table2[[#This Row],[QC START]], DATEVALUE(TEXT(W888,"MM/DD/YY")), Delivered!$Z$3:$Z$8),
                IF(AND(ISNUMBER(DATEVALUE(TEXT(X888,"MM/DD/YY"))), ISNUMBER(Table2[[#This Row],[QC START]])),
                    NETWORKDAYS(Table2[[#This Row],[QC START]], DATEVALUE(TEXT(X888,"MM/DD/YY")), Delivered!$Z$3:$Z$8),
                    "IN QC"
                )
            )-1
        )
    ),
"IN QC"
)</f>
        <v>NO SHIP DATE</v>
      </c>
      <c r="Y888" s="25"/>
      <c r="Z888" s="25"/>
      <c r="AA888" s="45"/>
    </row>
    <row r="889" spans="1:27" hidden="1">
      <c r="A889" s="6"/>
      <c r="B889" s="30"/>
      <c r="D889" s="6" t="str">
        <f>LEFT(Table2[[#This Row],[Project]],6)</f>
        <v/>
      </c>
      <c r="E889" s="13"/>
      <c r="F889" s="13"/>
      <c r="G889" s="17"/>
      <c r="H889" s="13"/>
      <c r="I889" s="13"/>
      <c r="M889" s="20"/>
      <c r="Q889" s="13"/>
      <c r="V889" s="71" t="str">
        <f>IFERROR(
    IF(W889="DONE",
        "QC DONE",
        IF(OR(X889="TBD", ISBLANK(X889)),
            "NO SHIP DATE",
            IF(AND(ISNUMBER(DATEVALUE(TEXT(W889,"MM/DD/YY"))), ISNUMBER(Table2[[#This Row],[QC START]])),
                NETWORKDAYS(Table2[[#This Row],[QC START]], DATEVALUE(TEXT(W889,"MM/DD/YY")), Delivered!$Z$3:$Z$8),
                IF(AND(ISNUMBER(DATEVALUE(TEXT(X889,"MM/DD/YY"))), ISNUMBER(Table2[[#This Row],[QC START]])),
                    NETWORKDAYS(Table2[[#This Row],[QC START]], DATEVALUE(TEXT(X889,"MM/DD/YY")), Delivered!$Z$3:$Z$8),
                    "IN QC"
                )
            )-1
        )
    ),
"IN QC"
)</f>
        <v>NO SHIP DATE</v>
      </c>
      <c r="Y889" s="25"/>
      <c r="Z889" s="25"/>
      <c r="AA889" s="45"/>
    </row>
    <row r="890" spans="1:27" hidden="1">
      <c r="A890" s="6"/>
      <c r="B890" s="30"/>
      <c r="D890" s="6" t="str">
        <f>LEFT(Table2[[#This Row],[Project]],6)</f>
        <v/>
      </c>
      <c r="E890" s="13"/>
      <c r="F890" s="13"/>
      <c r="G890" s="17"/>
      <c r="H890" s="13"/>
      <c r="I890" s="13"/>
      <c r="M890" s="20"/>
      <c r="Q890" s="13"/>
      <c r="V890" s="71" t="str">
        <f>IFERROR(
    IF(W890="DONE",
        "QC DONE",
        IF(OR(X890="TBD", ISBLANK(X890)),
            "NO SHIP DATE",
            IF(AND(ISNUMBER(DATEVALUE(TEXT(W890,"MM/DD/YY"))), ISNUMBER(Table2[[#This Row],[QC START]])),
                NETWORKDAYS(Table2[[#This Row],[QC START]], DATEVALUE(TEXT(W890,"MM/DD/YY")), Delivered!$Z$3:$Z$8),
                IF(AND(ISNUMBER(DATEVALUE(TEXT(X890,"MM/DD/YY"))), ISNUMBER(Table2[[#This Row],[QC START]])),
                    NETWORKDAYS(Table2[[#This Row],[QC START]], DATEVALUE(TEXT(X890,"MM/DD/YY")), Delivered!$Z$3:$Z$8),
                    "IN QC"
                )
            )-1
        )
    ),
"IN QC"
)</f>
        <v>NO SHIP DATE</v>
      </c>
      <c r="Y890" s="25"/>
      <c r="Z890" s="25"/>
      <c r="AA890" s="45"/>
    </row>
    <row r="891" spans="1:27" hidden="1">
      <c r="A891" s="6"/>
      <c r="B891" s="30"/>
      <c r="D891" s="6" t="str">
        <f>LEFT(Table2[[#This Row],[Project]],6)</f>
        <v/>
      </c>
      <c r="E891" s="13"/>
      <c r="F891" s="13"/>
      <c r="G891" s="17"/>
      <c r="H891" s="13"/>
      <c r="I891" s="13"/>
      <c r="M891" s="20"/>
      <c r="Q891" s="13"/>
      <c r="V891" s="71" t="str">
        <f>IFERROR(
    IF(W891="DONE",
        "QC DONE",
        IF(OR(X891="TBD", ISBLANK(X891)),
            "NO SHIP DATE",
            IF(AND(ISNUMBER(DATEVALUE(TEXT(W891,"MM/DD/YY"))), ISNUMBER(Table2[[#This Row],[QC START]])),
                NETWORKDAYS(Table2[[#This Row],[QC START]], DATEVALUE(TEXT(W891,"MM/DD/YY")), Delivered!$Z$3:$Z$8),
                IF(AND(ISNUMBER(DATEVALUE(TEXT(X891,"MM/DD/YY"))), ISNUMBER(Table2[[#This Row],[QC START]])),
                    NETWORKDAYS(Table2[[#This Row],[QC START]], DATEVALUE(TEXT(X891,"MM/DD/YY")), Delivered!$Z$3:$Z$8),
                    "IN QC"
                )
            )-1
        )
    ),
"IN QC"
)</f>
        <v>NO SHIP DATE</v>
      </c>
      <c r="Y891" s="25"/>
      <c r="Z891" s="25"/>
      <c r="AA891" s="45"/>
    </row>
    <row r="892" spans="1:27" hidden="1">
      <c r="A892" s="6"/>
      <c r="B892" s="30"/>
      <c r="D892" s="6" t="str">
        <f>LEFT(Table2[[#This Row],[Project]],6)</f>
        <v/>
      </c>
      <c r="E892" s="13"/>
      <c r="F892" s="13"/>
      <c r="G892" s="17"/>
      <c r="H892" s="13"/>
      <c r="I892" s="13"/>
      <c r="M892" s="20"/>
      <c r="Q892" s="13"/>
      <c r="V892" s="71" t="str">
        <f>IFERROR(
    IF(W892="DONE",
        "QC DONE",
        IF(OR(X892="TBD", ISBLANK(X892)),
            "NO SHIP DATE",
            IF(AND(ISNUMBER(DATEVALUE(TEXT(W892,"MM/DD/YY"))), ISNUMBER(Table2[[#This Row],[QC START]])),
                NETWORKDAYS(Table2[[#This Row],[QC START]], DATEVALUE(TEXT(W892,"MM/DD/YY")), Delivered!$Z$3:$Z$8),
                IF(AND(ISNUMBER(DATEVALUE(TEXT(X892,"MM/DD/YY"))), ISNUMBER(Table2[[#This Row],[QC START]])),
                    NETWORKDAYS(Table2[[#This Row],[QC START]], DATEVALUE(TEXT(X892,"MM/DD/YY")), Delivered!$Z$3:$Z$8),
                    "IN QC"
                )
            )-1
        )
    ),
"IN QC"
)</f>
        <v>NO SHIP DATE</v>
      </c>
      <c r="Y892" s="25"/>
      <c r="Z892" s="25"/>
      <c r="AA892" s="45"/>
    </row>
    <row r="893" spans="1:27" hidden="1">
      <c r="A893" s="6"/>
      <c r="B893" s="30"/>
      <c r="D893" s="6" t="str">
        <f>LEFT(Table2[[#This Row],[Project]],6)</f>
        <v/>
      </c>
      <c r="E893" s="13"/>
      <c r="F893" s="13"/>
      <c r="G893" s="17"/>
      <c r="H893" s="13"/>
      <c r="I893" s="13"/>
      <c r="M893" s="20"/>
      <c r="Q893" s="13"/>
      <c r="V893" s="71" t="str">
        <f>IFERROR(
    IF(W893="DONE",
        "QC DONE",
        IF(OR(X893="TBD", ISBLANK(X893)),
            "NO SHIP DATE",
            IF(AND(ISNUMBER(DATEVALUE(TEXT(W893,"MM/DD/YY"))), ISNUMBER(Table2[[#This Row],[QC START]])),
                NETWORKDAYS(Table2[[#This Row],[QC START]], DATEVALUE(TEXT(W893,"MM/DD/YY")), Delivered!$Z$3:$Z$8),
                IF(AND(ISNUMBER(DATEVALUE(TEXT(X893,"MM/DD/YY"))), ISNUMBER(Table2[[#This Row],[QC START]])),
                    NETWORKDAYS(Table2[[#This Row],[QC START]], DATEVALUE(TEXT(X893,"MM/DD/YY")), Delivered!$Z$3:$Z$8),
                    "IN QC"
                )
            )-1
        )
    ),
"IN QC"
)</f>
        <v>NO SHIP DATE</v>
      </c>
      <c r="Y893" s="25"/>
      <c r="Z893" s="25"/>
      <c r="AA893" s="45"/>
    </row>
    <row r="894" spans="1:27" hidden="1">
      <c r="A894" s="6"/>
      <c r="B894" s="30"/>
      <c r="D894" s="6" t="str">
        <f>LEFT(Table2[[#This Row],[Project]],6)</f>
        <v/>
      </c>
      <c r="E894" s="13"/>
      <c r="F894" s="13"/>
      <c r="G894" s="17"/>
      <c r="H894" s="13"/>
      <c r="I894" s="13"/>
      <c r="M894" s="20"/>
      <c r="Q894" s="13"/>
      <c r="V894" s="71" t="str">
        <f>IFERROR(
    IF(W894="DONE",
        "QC DONE",
        IF(OR(X894="TBD", ISBLANK(X894)),
            "NO SHIP DATE",
            IF(AND(ISNUMBER(DATEVALUE(TEXT(W894,"MM/DD/YY"))), ISNUMBER(Table2[[#This Row],[QC START]])),
                NETWORKDAYS(Table2[[#This Row],[QC START]], DATEVALUE(TEXT(W894,"MM/DD/YY")), Delivered!$Z$3:$Z$8),
                IF(AND(ISNUMBER(DATEVALUE(TEXT(X894,"MM/DD/YY"))), ISNUMBER(Table2[[#This Row],[QC START]])),
                    NETWORKDAYS(Table2[[#This Row],[QC START]], DATEVALUE(TEXT(X894,"MM/DD/YY")), Delivered!$Z$3:$Z$8),
                    "IN QC"
                )
            )-1
        )
    ),
"IN QC"
)</f>
        <v>NO SHIP DATE</v>
      </c>
      <c r="Y894" s="25"/>
      <c r="Z894" s="25"/>
      <c r="AA894" s="45"/>
    </row>
    <row r="895" spans="1:27" hidden="1">
      <c r="A895" s="6"/>
      <c r="B895" s="30"/>
      <c r="D895" s="6" t="str">
        <f>LEFT(Table2[[#This Row],[Project]],6)</f>
        <v/>
      </c>
      <c r="E895" s="13"/>
      <c r="F895" s="13"/>
      <c r="G895" s="17"/>
      <c r="H895" s="13"/>
      <c r="I895" s="13"/>
      <c r="M895" s="20"/>
      <c r="Q895" s="13"/>
      <c r="V895" s="71" t="str">
        <f>IFERROR(
    IF(W895="DONE",
        "QC DONE",
        IF(OR(X895="TBD", ISBLANK(X895)),
            "NO SHIP DATE",
            IF(AND(ISNUMBER(DATEVALUE(TEXT(W895,"MM/DD/YY"))), ISNUMBER(Table2[[#This Row],[QC START]])),
                NETWORKDAYS(Table2[[#This Row],[QC START]], DATEVALUE(TEXT(W895,"MM/DD/YY")), Delivered!$Z$3:$Z$8),
                IF(AND(ISNUMBER(DATEVALUE(TEXT(X895,"MM/DD/YY"))), ISNUMBER(Table2[[#This Row],[QC START]])),
                    NETWORKDAYS(Table2[[#This Row],[QC START]], DATEVALUE(TEXT(X895,"MM/DD/YY")), Delivered!$Z$3:$Z$8),
                    "IN QC"
                )
            )-1
        )
    ),
"IN QC"
)</f>
        <v>NO SHIP DATE</v>
      </c>
      <c r="Y895" s="25"/>
      <c r="Z895" s="25"/>
      <c r="AA895" s="45"/>
    </row>
    <row r="896" spans="1:27" hidden="1">
      <c r="A896" s="6"/>
      <c r="B896" s="30"/>
      <c r="D896" s="6" t="str">
        <f>LEFT(Table2[[#This Row],[Project]],6)</f>
        <v/>
      </c>
      <c r="E896" s="13"/>
      <c r="F896" s="13"/>
      <c r="G896" s="17"/>
      <c r="H896" s="13"/>
      <c r="I896" s="13"/>
      <c r="M896" s="20"/>
      <c r="Q896" s="13"/>
      <c r="V896" s="71" t="str">
        <f>IFERROR(
    IF(W896="DONE",
        "QC DONE",
        IF(OR(X896="TBD", ISBLANK(X896)),
            "NO SHIP DATE",
            IF(AND(ISNUMBER(DATEVALUE(TEXT(W896,"MM/DD/YY"))), ISNUMBER(Table2[[#This Row],[QC START]])),
                NETWORKDAYS(Table2[[#This Row],[QC START]], DATEVALUE(TEXT(W896,"MM/DD/YY")), Delivered!$Z$3:$Z$8),
                IF(AND(ISNUMBER(DATEVALUE(TEXT(X896,"MM/DD/YY"))), ISNUMBER(Table2[[#This Row],[QC START]])),
                    NETWORKDAYS(Table2[[#This Row],[QC START]], DATEVALUE(TEXT(X896,"MM/DD/YY")), Delivered!$Z$3:$Z$8),
                    "IN QC"
                )
            )-1
        )
    ),
"IN QC"
)</f>
        <v>NO SHIP DATE</v>
      </c>
      <c r="Y896" s="25"/>
      <c r="Z896" s="25"/>
      <c r="AA896" s="45"/>
    </row>
    <row r="897" spans="1:27" hidden="1">
      <c r="A897" s="6"/>
      <c r="B897" s="30"/>
      <c r="D897" s="6" t="str">
        <f>LEFT(Table2[[#This Row],[Project]],6)</f>
        <v/>
      </c>
      <c r="E897" s="13"/>
      <c r="F897" s="13"/>
      <c r="G897" s="17"/>
      <c r="H897" s="13"/>
      <c r="I897" s="13"/>
      <c r="M897" s="20"/>
      <c r="Q897" s="13"/>
      <c r="V897" s="71" t="str">
        <f>IFERROR(
    IF(W897="DONE",
        "QC DONE",
        IF(OR(X897="TBD", ISBLANK(X897)),
            "NO SHIP DATE",
            IF(AND(ISNUMBER(DATEVALUE(TEXT(W897,"MM/DD/YY"))), ISNUMBER(Table2[[#This Row],[QC START]])),
                NETWORKDAYS(Table2[[#This Row],[QC START]], DATEVALUE(TEXT(W897,"MM/DD/YY")), Delivered!$Z$3:$Z$8),
                IF(AND(ISNUMBER(DATEVALUE(TEXT(X897,"MM/DD/YY"))), ISNUMBER(Table2[[#This Row],[QC START]])),
                    NETWORKDAYS(Table2[[#This Row],[QC START]], DATEVALUE(TEXT(X897,"MM/DD/YY")), Delivered!$Z$3:$Z$8),
                    "IN QC"
                )
            )-1
        )
    ),
"IN QC"
)</f>
        <v>NO SHIP DATE</v>
      </c>
      <c r="Y897" s="25"/>
      <c r="Z897" s="25"/>
      <c r="AA897" s="45"/>
    </row>
    <row r="898" spans="1:27" hidden="1">
      <c r="A898" s="6"/>
      <c r="B898" s="30"/>
      <c r="D898" s="6" t="str">
        <f>LEFT(Table2[[#This Row],[Project]],6)</f>
        <v/>
      </c>
      <c r="E898" s="13"/>
      <c r="F898" s="13"/>
      <c r="G898" s="17"/>
      <c r="H898" s="13"/>
      <c r="I898" s="13"/>
      <c r="M898" s="20"/>
      <c r="Q898" s="13"/>
      <c r="V898" s="71" t="str">
        <f>IFERROR(
    IF(W898="DONE",
        "QC DONE",
        IF(OR(X898="TBD", ISBLANK(X898)),
            "NO SHIP DATE",
            IF(AND(ISNUMBER(DATEVALUE(TEXT(W898,"MM/DD/YY"))), ISNUMBER(Table2[[#This Row],[QC START]])),
                NETWORKDAYS(Table2[[#This Row],[QC START]], DATEVALUE(TEXT(W898,"MM/DD/YY")), Delivered!$Z$3:$Z$8),
                IF(AND(ISNUMBER(DATEVALUE(TEXT(X898,"MM/DD/YY"))), ISNUMBER(Table2[[#This Row],[QC START]])),
                    NETWORKDAYS(Table2[[#This Row],[QC START]], DATEVALUE(TEXT(X898,"MM/DD/YY")), Delivered!$Z$3:$Z$8),
                    "IN QC"
                )
            )-1
        )
    ),
"IN QC"
)</f>
        <v>NO SHIP DATE</v>
      </c>
      <c r="Y898" s="25"/>
      <c r="Z898" s="25"/>
      <c r="AA898" s="45"/>
    </row>
    <row r="899" spans="1:27" hidden="1">
      <c r="A899" s="6"/>
      <c r="B899" s="30"/>
      <c r="D899" s="6" t="str">
        <f>LEFT(Table2[[#This Row],[Project]],6)</f>
        <v/>
      </c>
      <c r="E899" s="13"/>
      <c r="F899" s="13"/>
      <c r="G899" s="17"/>
      <c r="H899" s="13"/>
      <c r="I899" s="13"/>
      <c r="M899" s="20"/>
      <c r="Q899" s="13"/>
      <c r="V899" s="71" t="str">
        <f>IFERROR(
    IF(W899="DONE",
        "QC DONE",
        IF(OR(X899="TBD", ISBLANK(X899)),
            "NO SHIP DATE",
            IF(AND(ISNUMBER(DATEVALUE(TEXT(W899,"MM/DD/YY"))), ISNUMBER(Table2[[#This Row],[QC START]])),
                NETWORKDAYS(Table2[[#This Row],[QC START]], DATEVALUE(TEXT(W899,"MM/DD/YY")), Delivered!$Z$3:$Z$8),
                IF(AND(ISNUMBER(DATEVALUE(TEXT(X899,"MM/DD/YY"))), ISNUMBER(Table2[[#This Row],[QC START]])),
                    NETWORKDAYS(Table2[[#This Row],[QC START]], DATEVALUE(TEXT(X899,"MM/DD/YY")), Delivered!$Z$3:$Z$8),
                    "IN QC"
                )
            )-1
        )
    ),
"IN QC"
)</f>
        <v>NO SHIP DATE</v>
      </c>
      <c r="Y899" s="25"/>
      <c r="Z899" s="25"/>
      <c r="AA899" s="45"/>
    </row>
    <row r="900" spans="1:27" hidden="1">
      <c r="A900" s="6"/>
      <c r="B900" s="30"/>
      <c r="D900" s="6" t="str">
        <f>LEFT(Table2[[#This Row],[Project]],6)</f>
        <v/>
      </c>
      <c r="E900" s="13"/>
      <c r="F900" s="13"/>
      <c r="G900" s="17"/>
      <c r="H900" s="13"/>
      <c r="I900" s="13"/>
      <c r="M900" s="20"/>
      <c r="Q900" s="13"/>
      <c r="V900" s="71" t="str">
        <f>IFERROR(
    IF(W900="DONE",
        "QC DONE",
        IF(OR(X900="TBD", ISBLANK(X900)),
            "NO SHIP DATE",
            IF(AND(ISNUMBER(DATEVALUE(TEXT(W900,"MM/DD/YY"))), ISNUMBER(Table2[[#This Row],[QC START]])),
                NETWORKDAYS(Table2[[#This Row],[QC START]], DATEVALUE(TEXT(W900,"MM/DD/YY")), Delivered!$Z$3:$Z$8),
                IF(AND(ISNUMBER(DATEVALUE(TEXT(X900,"MM/DD/YY"))), ISNUMBER(Table2[[#This Row],[QC START]])),
                    NETWORKDAYS(Table2[[#This Row],[QC START]], DATEVALUE(TEXT(X900,"MM/DD/YY")), Delivered!$Z$3:$Z$8),
                    "IN QC"
                )
            )-1
        )
    ),
"IN QC"
)</f>
        <v>NO SHIP DATE</v>
      </c>
      <c r="Y900" s="25"/>
      <c r="Z900" s="25"/>
      <c r="AA900" s="45"/>
    </row>
    <row r="901" spans="1:27" hidden="1">
      <c r="A901" s="6"/>
      <c r="B901" s="30"/>
      <c r="D901" s="6" t="str">
        <f>LEFT(Table2[[#This Row],[Project]],6)</f>
        <v/>
      </c>
      <c r="E901" s="13"/>
      <c r="F901" s="13"/>
      <c r="G901" s="17"/>
      <c r="H901" s="13"/>
      <c r="I901" s="13"/>
      <c r="M901" s="20"/>
      <c r="Q901" s="13"/>
      <c r="V901" s="71" t="str">
        <f>IFERROR(
    IF(W901="DONE",
        "QC DONE",
        IF(OR(X901="TBD", ISBLANK(X901)),
            "NO SHIP DATE",
            IF(AND(ISNUMBER(DATEVALUE(TEXT(W901,"MM/DD/YY"))), ISNUMBER(Table2[[#This Row],[QC START]])),
                NETWORKDAYS(Table2[[#This Row],[QC START]], DATEVALUE(TEXT(W901,"MM/DD/YY")), Delivered!$Z$3:$Z$8),
                IF(AND(ISNUMBER(DATEVALUE(TEXT(X901,"MM/DD/YY"))), ISNUMBER(Table2[[#This Row],[QC START]])),
                    NETWORKDAYS(Table2[[#This Row],[QC START]], DATEVALUE(TEXT(X901,"MM/DD/YY")), Delivered!$Z$3:$Z$8),
                    "IN QC"
                )
            )-1
        )
    ),
"IN QC"
)</f>
        <v>NO SHIP DATE</v>
      </c>
      <c r="Y901" s="25"/>
      <c r="Z901" s="25"/>
      <c r="AA901" s="45"/>
    </row>
    <row r="902" spans="1:27" hidden="1">
      <c r="A902" s="6"/>
      <c r="B902" s="30"/>
      <c r="D902" s="6" t="str">
        <f>LEFT(Table2[[#This Row],[Project]],6)</f>
        <v/>
      </c>
      <c r="E902" s="13"/>
      <c r="F902" s="13"/>
      <c r="G902" s="17"/>
      <c r="H902" s="13"/>
      <c r="I902" s="13"/>
      <c r="M902" s="20"/>
      <c r="Q902" s="13"/>
      <c r="V902" s="71" t="str">
        <f>IFERROR(
    IF(W902="DONE",
        "QC DONE",
        IF(OR(X902="TBD", ISBLANK(X902)),
            "NO SHIP DATE",
            IF(AND(ISNUMBER(DATEVALUE(TEXT(W902,"MM/DD/YY"))), ISNUMBER(Table2[[#This Row],[QC START]])),
                NETWORKDAYS(Table2[[#This Row],[QC START]], DATEVALUE(TEXT(W902,"MM/DD/YY")), Delivered!$Z$3:$Z$8),
                IF(AND(ISNUMBER(DATEVALUE(TEXT(X902,"MM/DD/YY"))), ISNUMBER(Table2[[#This Row],[QC START]])),
                    NETWORKDAYS(Table2[[#This Row],[QC START]], DATEVALUE(TEXT(X902,"MM/DD/YY")), Delivered!$Z$3:$Z$8),
                    "IN QC"
                )
            )-1
        )
    ),
"IN QC"
)</f>
        <v>NO SHIP DATE</v>
      </c>
      <c r="Y902" s="25"/>
      <c r="Z902" s="25"/>
      <c r="AA902" s="45"/>
    </row>
    <row r="903" spans="1:27" hidden="1">
      <c r="A903" s="6"/>
      <c r="B903" s="30"/>
      <c r="D903" s="6" t="str">
        <f>LEFT(Table2[[#This Row],[Project]],6)</f>
        <v/>
      </c>
      <c r="E903" s="13"/>
      <c r="F903" s="13"/>
      <c r="G903" s="17"/>
      <c r="H903" s="13"/>
      <c r="I903" s="13"/>
      <c r="M903" s="20"/>
      <c r="Q903" s="13"/>
      <c r="V903" s="71" t="str">
        <f>IFERROR(
    IF(W903="DONE",
        "QC DONE",
        IF(OR(X903="TBD", ISBLANK(X903)),
            "NO SHIP DATE",
            IF(AND(ISNUMBER(DATEVALUE(TEXT(W903,"MM/DD/YY"))), ISNUMBER(Table2[[#This Row],[QC START]])),
                NETWORKDAYS(Table2[[#This Row],[QC START]], DATEVALUE(TEXT(W903,"MM/DD/YY")), Delivered!$Z$3:$Z$8),
                IF(AND(ISNUMBER(DATEVALUE(TEXT(X903,"MM/DD/YY"))), ISNUMBER(Table2[[#This Row],[QC START]])),
                    NETWORKDAYS(Table2[[#This Row],[QC START]], DATEVALUE(TEXT(X903,"MM/DD/YY")), Delivered!$Z$3:$Z$8),
                    "IN QC"
                )
            )-1
        )
    ),
"IN QC"
)</f>
        <v>NO SHIP DATE</v>
      </c>
      <c r="Y903" s="25"/>
      <c r="Z903" s="25"/>
      <c r="AA903" s="45"/>
    </row>
    <row r="904" spans="1:27" hidden="1">
      <c r="A904" s="6"/>
      <c r="B904" s="30"/>
      <c r="D904" s="6" t="str">
        <f>LEFT(Table2[[#This Row],[Project]],6)</f>
        <v/>
      </c>
      <c r="E904" s="13"/>
      <c r="F904" s="13"/>
      <c r="G904" s="17"/>
      <c r="H904" s="13"/>
      <c r="I904" s="13"/>
      <c r="M904" s="20"/>
      <c r="Q904" s="13"/>
      <c r="V904" s="71" t="str">
        <f>IFERROR(
    IF(W904="DONE",
        "QC DONE",
        IF(OR(X904="TBD", ISBLANK(X904)),
            "NO SHIP DATE",
            IF(AND(ISNUMBER(DATEVALUE(TEXT(W904,"MM/DD/YY"))), ISNUMBER(Table2[[#This Row],[QC START]])),
                NETWORKDAYS(Table2[[#This Row],[QC START]], DATEVALUE(TEXT(W904,"MM/DD/YY")), Delivered!$Z$3:$Z$8),
                IF(AND(ISNUMBER(DATEVALUE(TEXT(X904,"MM/DD/YY"))), ISNUMBER(Table2[[#This Row],[QC START]])),
                    NETWORKDAYS(Table2[[#This Row],[QC START]], DATEVALUE(TEXT(X904,"MM/DD/YY")), Delivered!$Z$3:$Z$8),
                    "IN QC"
                )
            )-1
        )
    ),
"IN QC"
)</f>
        <v>NO SHIP DATE</v>
      </c>
      <c r="Y904" s="25"/>
      <c r="Z904" s="25"/>
      <c r="AA904" s="45"/>
    </row>
    <row r="905" spans="1:27" hidden="1">
      <c r="A905" s="6"/>
      <c r="B905" s="30"/>
      <c r="D905" s="6" t="str">
        <f>LEFT(Table2[[#This Row],[Project]],6)</f>
        <v/>
      </c>
      <c r="E905" s="13"/>
      <c r="F905" s="13"/>
      <c r="G905" s="17"/>
      <c r="H905" s="13"/>
      <c r="I905" s="13"/>
      <c r="M905" s="20"/>
      <c r="Q905" s="13"/>
      <c r="V905" s="71" t="str">
        <f>IFERROR(
    IF(W905="DONE",
        "QC DONE",
        IF(OR(X905="TBD", ISBLANK(X905)),
            "NO SHIP DATE",
            IF(AND(ISNUMBER(DATEVALUE(TEXT(W905,"MM/DD/YY"))), ISNUMBER(Table2[[#This Row],[QC START]])),
                NETWORKDAYS(Table2[[#This Row],[QC START]], DATEVALUE(TEXT(W905,"MM/DD/YY")), Delivered!$Z$3:$Z$8),
                IF(AND(ISNUMBER(DATEVALUE(TEXT(X905,"MM/DD/YY"))), ISNUMBER(Table2[[#This Row],[QC START]])),
                    NETWORKDAYS(Table2[[#This Row],[QC START]], DATEVALUE(TEXT(X905,"MM/DD/YY")), Delivered!$Z$3:$Z$8),
                    "IN QC"
                )
            )-1
        )
    ),
"IN QC"
)</f>
        <v>NO SHIP DATE</v>
      </c>
      <c r="Y905" s="25"/>
      <c r="Z905" s="25"/>
      <c r="AA905" s="45"/>
    </row>
    <row r="906" spans="1:27" hidden="1">
      <c r="A906" s="6"/>
      <c r="B906" s="30"/>
      <c r="D906" s="6" t="str">
        <f>LEFT(Table2[[#This Row],[Project]],6)</f>
        <v/>
      </c>
      <c r="E906" s="13"/>
      <c r="F906" s="13"/>
      <c r="G906" s="17"/>
      <c r="H906" s="13"/>
      <c r="I906" s="13"/>
      <c r="M906" s="20"/>
      <c r="Q906" s="13"/>
      <c r="V906" s="71" t="str">
        <f>IFERROR(
    IF(W906="DONE",
        "QC DONE",
        IF(OR(X906="TBD", ISBLANK(X906)),
            "NO SHIP DATE",
            IF(AND(ISNUMBER(DATEVALUE(TEXT(W906,"MM/DD/YY"))), ISNUMBER(Table2[[#This Row],[QC START]])),
                NETWORKDAYS(Table2[[#This Row],[QC START]], DATEVALUE(TEXT(W906,"MM/DD/YY")), Delivered!$Z$3:$Z$8),
                IF(AND(ISNUMBER(DATEVALUE(TEXT(X906,"MM/DD/YY"))), ISNUMBER(Table2[[#This Row],[QC START]])),
                    NETWORKDAYS(Table2[[#This Row],[QC START]], DATEVALUE(TEXT(X906,"MM/DD/YY")), Delivered!$Z$3:$Z$8),
                    "IN QC"
                )
            )-1
        )
    ),
"IN QC"
)</f>
        <v>NO SHIP DATE</v>
      </c>
      <c r="Y906" s="25"/>
      <c r="Z906" s="25"/>
      <c r="AA906" s="45"/>
    </row>
    <row r="907" spans="1:27" hidden="1">
      <c r="A907" s="6"/>
      <c r="B907" s="30"/>
      <c r="D907" s="6" t="str">
        <f>LEFT(Table2[[#This Row],[Project]],6)</f>
        <v/>
      </c>
      <c r="E907" s="13"/>
      <c r="F907" s="13"/>
      <c r="G907" s="17"/>
      <c r="H907" s="13"/>
      <c r="I907" s="13"/>
      <c r="M907" s="20"/>
      <c r="Q907" s="13"/>
      <c r="V907" s="71" t="str">
        <f>IFERROR(
    IF(W907="DONE",
        "QC DONE",
        IF(OR(X907="TBD", ISBLANK(X907)),
            "NO SHIP DATE",
            IF(AND(ISNUMBER(DATEVALUE(TEXT(W907,"MM/DD/YY"))), ISNUMBER(Table2[[#This Row],[QC START]])),
                NETWORKDAYS(Table2[[#This Row],[QC START]], DATEVALUE(TEXT(W907,"MM/DD/YY")), Delivered!$Z$3:$Z$8),
                IF(AND(ISNUMBER(DATEVALUE(TEXT(X907,"MM/DD/YY"))), ISNUMBER(Table2[[#This Row],[QC START]])),
                    NETWORKDAYS(Table2[[#This Row],[QC START]], DATEVALUE(TEXT(X907,"MM/DD/YY")), Delivered!$Z$3:$Z$8),
                    "IN QC"
                )
            )-1
        )
    ),
"IN QC"
)</f>
        <v>NO SHIP DATE</v>
      </c>
      <c r="Y907" s="25"/>
      <c r="Z907" s="25"/>
      <c r="AA907" s="45"/>
    </row>
    <row r="908" spans="1:27" hidden="1">
      <c r="A908" s="6"/>
      <c r="B908" s="30"/>
      <c r="D908" s="6" t="str">
        <f>LEFT(Table2[[#This Row],[Project]],6)</f>
        <v/>
      </c>
      <c r="E908" s="13"/>
      <c r="F908" s="13"/>
      <c r="G908" s="17"/>
      <c r="H908" s="13"/>
      <c r="I908" s="13"/>
      <c r="M908" s="20"/>
      <c r="Q908" s="13"/>
      <c r="V908" s="71" t="str">
        <f>IFERROR(
    IF(W908="DONE",
        "QC DONE",
        IF(OR(X908="TBD", ISBLANK(X908)),
            "NO SHIP DATE",
            IF(AND(ISNUMBER(DATEVALUE(TEXT(W908,"MM/DD/YY"))), ISNUMBER(Table2[[#This Row],[QC START]])),
                NETWORKDAYS(Table2[[#This Row],[QC START]], DATEVALUE(TEXT(W908,"MM/DD/YY")), Delivered!$Z$3:$Z$8),
                IF(AND(ISNUMBER(DATEVALUE(TEXT(X908,"MM/DD/YY"))), ISNUMBER(Table2[[#This Row],[QC START]])),
                    NETWORKDAYS(Table2[[#This Row],[QC START]], DATEVALUE(TEXT(X908,"MM/DD/YY")), Delivered!$Z$3:$Z$8),
                    "IN QC"
                )
            )-1
        )
    ),
"IN QC"
)</f>
        <v>NO SHIP DATE</v>
      </c>
      <c r="Y908" s="25"/>
      <c r="Z908" s="25"/>
      <c r="AA908" s="45"/>
    </row>
    <row r="909" spans="1:27" hidden="1">
      <c r="A909" s="6"/>
      <c r="B909" s="30"/>
      <c r="D909" s="6" t="str">
        <f>LEFT(Table2[[#This Row],[Project]],6)</f>
        <v/>
      </c>
      <c r="E909" s="13"/>
      <c r="F909" s="13"/>
      <c r="G909" s="17"/>
      <c r="H909" s="13"/>
      <c r="I909" s="13"/>
      <c r="M909" s="20"/>
      <c r="Q909" s="13"/>
      <c r="V909" s="71" t="str">
        <f>IFERROR(
    IF(W909="DONE",
        "QC DONE",
        IF(OR(X909="TBD", ISBLANK(X909)),
            "NO SHIP DATE",
            IF(AND(ISNUMBER(DATEVALUE(TEXT(W909,"MM/DD/YY"))), ISNUMBER(Table2[[#This Row],[QC START]])),
                NETWORKDAYS(Table2[[#This Row],[QC START]], DATEVALUE(TEXT(W909,"MM/DD/YY")), Delivered!$Z$3:$Z$8),
                IF(AND(ISNUMBER(DATEVALUE(TEXT(X909,"MM/DD/YY"))), ISNUMBER(Table2[[#This Row],[QC START]])),
                    NETWORKDAYS(Table2[[#This Row],[QC START]], DATEVALUE(TEXT(X909,"MM/DD/YY")), Delivered!$Z$3:$Z$8),
                    "IN QC"
                )
            )-1
        )
    ),
"IN QC"
)</f>
        <v>NO SHIP DATE</v>
      </c>
      <c r="Y909" s="25"/>
      <c r="Z909" s="25"/>
      <c r="AA909" s="45"/>
    </row>
    <row r="910" spans="1:27" hidden="1">
      <c r="A910" s="6"/>
      <c r="B910" s="30"/>
      <c r="D910" s="6" t="str">
        <f>LEFT(Table2[[#This Row],[Project]],6)</f>
        <v/>
      </c>
      <c r="E910" s="13"/>
      <c r="F910" s="13"/>
      <c r="G910" s="17"/>
      <c r="H910" s="13"/>
      <c r="I910" s="13"/>
      <c r="M910" s="20"/>
      <c r="Q910" s="13"/>
      <c r="V910" s="71" t="str">
        <f>IFERROR(
    IF(W910="DONE",
        "QC DONE",
        IF(OR(X910="TBD", ISBLANK(X910)),
            "NO SHIP DATE",
            IF(AND(ISNUMBER(DATEVALUE(TEXT(W910,"MM/DD/YY"))), ISNUMBER(Table2[[#This Row],[QC START]])),
                NETWORKDAYS(Table2[[#This Row],[QC START]], DATEVALUE(TEXT(W910,"MM/DD/YY")), Delivered!$Z$3:$Z$8),
                IF(AND(ISNUMBER(DATEVALUE(TEXT(X910,"MM/DD/YY"))), ISNUMBER(Table2[[#This Row],[QC START]])),
                    NETWORKDAYS(Table2[[#This Row],[QC START]], DATEVALUE(TEXT(X910,"MM/DD/YY")), Delivered!$Z$3:$Z$8),
                    "IN QC"
                )
            )-1
        )
    ),
"IN QC"
)</f>
        <v>NO SHIP DATE</v>
      </c>
      <c r="Y910" s="25"/>
      <c r="Z910" s="25"/>
      <c r="AA910" s="45"/>
    </row>
    <row r="911" spans="1:27" hidden="1">
      <c r="A911" s="6"/>
      <c r="B911" s="30"/>
      <c r="D911" s="6" t="str">
        <f>LEFT(Table2[[#This Row],[Project]],6)</f>
        <v/>
      </c>
      <c r="E911" s="13"/>
      <c r="F911" s="13"/>
      <c r="G911" s="17"/>
      <c r="H911" s="13"/>
      <c r="I911" s="13"/>
      <c r="M911" s="20"/>
      <c r="Q911" s="13"/>
      <c r="V911" s="71" t="str">
        <f>IFERROR(
    IF(W911="DONE",
        "QC DONE",
        IF(OR(X911="TBD", ISBLANK(X911)),
            "NO SHIP DATE",
            IF(AND(ISNUMBER(DATEVALUE(TEXT(W911,"MM/DD/YY"))), ISNUMBER(Table2[[#This Row],[QC START]])),
                NETWORKDAYS(Table2[[#This Row],[QC START]], DATEVALUE(TEXT(W911,"MM/DD/YY")), Delivered!$Z$3:$Z$8),
                IF(AND(ISNUMBER(DATEVALUE(TEXT(X911,"MM/DD/YY"))), ISNUMBER(Table2[[#This Row],[QC START]])),
                    NETWORKDAYS(Table2[[#This Row],[QC START]], DATEVALUE(TEXT(X911,"MM/DD/YY")), Delivered!$Z$3:$Z$8),
                    "IN QC"
                )
            )-1
        )
    ),
"IN QC"
)</f>
        <v>NO SHIP DATE</v>
      </c>
      <c r="Y911" s="25"/>
      <c r="Z911" s="25"/>
      <c r="AA911" s="45"/>
    </row>
    <row r="912" spans="1:27" hidden="1">
      <c r="A912" s="6"/>
      <c r="B912" s="30"/>
      <c r="D912" s="6" t="str">
        <f>LEFT(Table2[[#This Row],[Project]],6)</f>
        <v/>
      </c>
      <c r="E912" s="13"/>
      <c r="F912" s="13"/>
      <c r="G912" s="17"/>
      <c r="H912" s="13"/>
      <c r="I912" s="13"/>
      <c r="M912" s="20"/>
      <c r="Q912" s="13"/>
      <c r="V912" s="71" t="str">
        <f>IFERROR(
    IF(W912="DONE",
        "QC DONE",
        IF(OR(X912="TBD", ISBLANK(X912)),
            "NO SHIP DATE",
            IF(AND(ISNUMBER(DATEVALUE(TEXT(W912,"MM/DD/YY"))), ISNUMBER(Table2[[#This Row],[QC START]])),
                NETWORKDAYS(Table2[[#This Row],[QC START]], DATEVALUE(TEXT(W912,"MM/DD/YY")), Delivered!$Z$3:$Z$8),
                IF(AND(ISNUMBER(DATEVALUE(TEXT(X912,"MM/DD/YY"))), ISNUMBER(Table2[[#This Row],[QC START]])),
                    NETWORKDAYS(Table2[[#This Row],[QC START]], DATEVALUE(TEXT(X912,"MM/DD/YY")), Delivered!$Z$3:$Z$8),
                    "IN QC"
                )
            )-1
        )
    ),
"IN QC"
)</f>
        <v>NO SHIP DATE</v>
      </c>
      <c r="Y912" s="25"/>
      <c r="Z912" s="25"/>
      <c r="AA912" s="45"/>
    </row>
    <row r="913" spans="1:27" hidden="1">
      <c r="A913" s="6"/>
      <c r="B913" s="30"/>
      <c r="D913" s="6" t="str">
        <f>LEFT(Table2[[#This Row],[Project]],6)</f>
        <v/>
      </c>
      <c r="E913" s="13"/>
      <c r="F913" s="13"/>
      <c r="G913" s="17"/>
      <c r="H913" s="13"/>
      <c r="I913" s="13"/>
      <c r="M913" s="20"/>
      <c r="Q913" s="13"/>
      <c r="V913" s="71" t="str">
        <f>IFERROR(
    IF(W913="DONE",
        "QC DONE",
        IF(OR(X913="TBD", ISBLANK(X913)),
            "NO SHIP DATE",
            IF(AND(ISNUMBER(DATEVALUE(TEXT(W913,"MM/DD/YY"))), ISNUMBER(Table2[[#This Row],[QC START]])),
                NETWORKDAYS(Table2[[#This Row],[QC START]], DATEVALUE(TEXT(W913,"MM/DD/YY")), Delivered!$Z$3:$Z$8),
                IF(AND(ISNUMBER(DATEVALUE(TEXT(X913,"MM/DD/YY"))), ISNUMBER(Table2[[#This Row],[QC START]])),
                    NETWORKDAYS(Table2[[#This Row],[QC START]], DATEVALUE(TEXT(X913,"MM/DD/YY")), Delivered!$Z$3:$Z$8),
                    "IN QC"
                )
            )-1
        )
    ),
"IN QC"
)</f>
        <v>NO SHIP DATE</v>
      </c>
      <c r="Y913" s="25"/>
      <c r="Z913" s="25"/>
      <c r="AA913" s="45"/>
    </row>
    <row r="914" spans="1:27" hidden="1">
      <c r="A914" s="6"/>
      <c r="B914" s="30"/>
      <c r="D914" s="6" t="str">
        <f>LEFT(Table2[[#This Row],[Project]],6)</f>
        <v/>
      </c>
      <c r="E914" s="13"/>
      <c r="F914" s="13"/>
      <c r="G914" s="17"/>
      <c r="H914" s="13"/>
      <c r="I914" s="13"/>
      <c r="M914" s="20"/>
      <c r="Q914" s="13"/>
      <c r="V914" s="71" t="str">
        <f>IFERROR(
    IF(W914="DONE",
        "QC DONE",
        IF(OR(X914="TBD", ISBLANK(X914)),
            "NO SHIP DATE",
            IF(AND(ISNUMBER(DATEVALUE(TEXT(W914,"MM/DD/YY"))), ISNUMBER(Table2[[#This Row],[QC START]])),
                NETWORKDAYS(Table2[[#This Row],[QC START]], DATEVALUE(TEXT(W914,"MM/DD/YY")), Delivered!$Z$3:$Z$8),
                IF(AND(ISNUMBER(DATEVALUE(TEXT(X914,"MM/DD/YY"))), ISNUMBER(Table2[[#This Row],[QC START]])),
                    NETWORKDAYS(Table2[[#This Row],[QC START]], DATEVALUE(TEXT(X914,"MM/DD/YY")), Delivered!$Z$3:$Z$8),
                    "IN QC"
                )
            )-1
        )
    ),
"IN QC"
)</f>
        <v>NO SHIP DATE</v>
      </c>
      <c r="Y914" s="25"/>
      <c r="Z914" s="25"/>
      <c r="AA914" s="45"/>
    </row>
    <row r="915" spans="1:27" hidden="1">
      <c r="A915" s="6"/>
      <c r="B915" s="30"/>
      <c r="D915" s="6" t="str">
        <f>LEFT(Table2[[#This Row],[Project]],6)</f>
        <v/>
      </c>
      <c r="E915" s="13"/>
      <c r="F915" s="13"/>
      <c r="G915" s="17"/>
      <c r="H915" s="13"/>
      <c r="I915" s="13"/>
      <c r="M915" s="20"/>
      <c r="Q915" s="13"/>
      <c r="V915" s="71" t="str">
        <f>IFERROR(
    IF(W915="DONE",
        "QC DONE",
        IF(OR(X915="TBD", ISBLANK(X915)),
            "NO SHIP DATE",
            IF(AND(ISNUMBER(DATEVALUE(TEXT(W915,"MM/DD/YY"))), ISNUMBER(Table2[[#This Row],[QC START]])),
                NETWORKDAYS(Table2[[#This Row],[QC START]], DATEVALUE(TEXT(W915,"MM/DD/YY")), Delivered!$Z$3:$Z$8),
                IF(AND(ISNUMBER(DATEVALUE(TEXT(X915,"MM/DD/YY"))), ISNUMBER(Table2[[#This Row],[QC START]])),
                    NETWORKDAYS(Table2[[#This Row],[QC START]], DATEVALUE(TEXT(X915,"MM/DD/YY")), Delivered!$Z$3:$Z$8),
                    "IN QC"
                )
            )-1
        )
    ),
"IN QC"
)</f>
        <v>NO SHIP DATE</v>
      </c>
      <c r="Y915" s="25"/>
      <c r="Z915" s="25"/>
      <c r="AA915" s="45"/>
    </row>
    <row r="916" spans="1:27" hidden="1">
      <c r="A916" s="6"/>
      <c r="B916" s="30"/>
      <c r="D916" s="6" t="str">
        <f>LEFT(Table2[[#This Row],[Project]],6)</f>
        <v/>
      </c>
      <c r="E916" s="13"/>
      <c r="F916" s="13"/>
      <c r="G916" s="17"/>
      <c r="H916" s="13"/>
      <c r="I916" s="13"/>
      <c r="M916" s="20"/>
      <c r="Q916" s="13"/>
      <c r="V916" s="71" t="str">
        <f>IFERROR(
    IF(W916="DONE",
        "QC DONE",
        IF(OR(X916="TBD", ISBLANK(X916)),
            "NO SHIP DATE",
            IF(AND(ISNUMBER(DATEVALUE(TEXT(W916,"MM/DD/YY"))), ISNUMBER(Table2[[#This Row],[QC START]])),
                NETWORKDAYS(Table2[[#This Row],[QC START]], DATEVALUE(TEXT(W916,"MM/DD/YY")), Delivered!$Z$3:$Z$8),
                IF(AND(ISNUMBER(DATEVALUE(TEXT(X916,"MM/DD/YY"))), ISNUMBER(Table2[[#This Row],[QC START]])),
                    NETWORKDAYS(Table2[[#This Row],[QC START]], DATEVALUE(TEXT(X916,"MM/DD/YY")), Delivered!$Z$3:$Z$8),
                    "IN QC"
                )
            )-1
        )
    ),
"IN QC"
)</f>
        <v>NO SHIP DATE</v>
      </c>
      <c r="Y916" s="25"/>
      <c r="Z916" s="25"/>
      <c r="AA916" s="45"/>
    </row>
    <row r="917" spans="1:27" hidden="1">
      <c r="A917" s="6"/>
      <c r="B917" s="30"/>
      <c r="D917" s="6" t="str">
        <f>LEFT(Table2[[#This Row],[Project]],6)</f>
        <v/>
      </c>
      <c r="E917" s="13"/>
      <c r="F917" s="13"/>
      <c r="G917" s="17"/>
      <c r="H917" s="13"/>
      <c r="I917" s="13"/>
      <c r="M917" s="20"/>
      <c r="Q917" s="13"/>
      <c r="V917" s="71" t="str">
        <f>IFERROR(
    IF(W917="DONE",
        "QC DONE",
        IF(OR(X917="TBD", ISBLANK(X917)),
            "NO SHIP DATE",
            IF(AND(ISNUMBER(DATEVALUE(TEXT(W917,"MM/DD/YY"))), ISNUMBER(Table2[[#This Row],[QC START]])),
                NETWORKDAYS(Table2[[#This Row],[QC START]], DATEVALUE(TEXT(W917,"MM/DD/YY")), Delivered!$Z$3:$Z$8),
                IF(AND(ISNUMBER(DATEVALUE(TEXT(X917,"MM/DD/YY"))), ISNUMBER(Table2[[#This Row],[QC START]])),
                    NETWORKDAYS(Table2[[#This Row],[QC START]], DATEVALUE(TEXT(X917,"MM/DD/YY")), Delivered!$Z$3:$Z$8),
                    "IN QC"
                )
            )-1
        )
    ),
"IN QC"
)</f>
        <v>NO SHIP DATE</v>
      </c>
      <c r="Y917" s="25"/>
      <c r="Z917" s="25"/>
      <c r="AA917" s="45"/>
    </row>
    <row r="918" spans="1:27" hidden="1">
      <c r="A918" s="6"/>
      <c r="B918" s="30"/>
      <c r="D918" s="6" t="str">
        <f>LEFT(Table2[[#This Row],[Project]],6)</f>
        <v/>
      </c>
      <c r="E918" s="13"/>
      <c r="F918" s="13"/>
      <c r="G918" s="17"/>
      <c r="H918" s="13"/>
      <c r="I918" s="13"/>
      <c r="M918" s="20"/>
      <c r="Q918" s="13"/>
      <c r="V918" s="71" t="str">
        <f>IFERROR(
    IF(W918="DONE",
        "QC DONE",
        IF(OR(X918="TBD", ISBLANK(X918)),
            "NO SHIP DATE",
            IF(AND(ISNUMBER(DATEVALUE(TEXT(W918,"MM/DD/YY"))), ISNUMBER(Table2[[#This Row],[QC START]])),
                NETWORKDAYS(Table2[[#This Row],[QC START]], DATEVALUE(TEXT(W918,"MM/DD/YY")), Delivered!$Z$3:$Z$8),
                IF(AND(ISNUMBER(DATEVALUE(TEXT(X918,"MM/DD/YY"))), ISNUMBER(Table2[[#This Row],[QC START]])),
                    NETWORKDAYS(Table2[[#This Row],[QC START]], DATEVALUE(TEXT(X918,"MM/DD/YY")), Delivered!$Z$3:$Z$8),
                    "IN QC"
                )
            )-1
        )
    ),
"IN QC"
)</f>
        <v>NO SHIP DATE</v>
      </c>
      <c r="Y918" s="25"/>
      <c r="Z918" s="25"/>
      <c r="AA918" s="45"/>
    </row>
    <row r="919" spans="1:27" hidden="1">
      <c r="A919" s="6"/>
      <c r="B919" s="30"/>
      <c r="D919" s="6" t="str">
        <f>LEFT(Table2[[#This Row],[Project]],6)</f>
        <v/>
      </c>
      <c r="E919" s="13"/>
      <c r="F919" s="13"/>
      <c r="G919" s="17"/>
      <c r="H919" s="13"/>
      <c r="I919" s="13"/>
      <c r="M919" s="20"/>
      <c r="Q919" s="13"/>
      <c r="V919" s="71" t="str">
        <f>IFERROR(
    IF(W919="DONE",
        "QC DONE",
        IF(OR(X919="TBD", ISBLANK(X919)),
            "NO SHIP DATE",
            IF(AND(ISNUMBER(DATEVALUE(TEXT(W919,"MM/DD/YY"))), ISNUMBER(Table2[[#This Row],[QC START]])),
                NETWORKDAYS(Table2[[#This Row],[QC START]], DATEVALUE(TEXT(W919,"MM/DD/YY")), Delivered!$Z$3:$Z$8),
                IF(AND(ISNUMBER(DATEVALUE(TEXT(X919,"MM/DD/YY"))), ISNUMBER(Table2[[#This Row],[QC START]])),
                    NETWORKDAYS(Table2[[#This Row],[QC START]], DATEVALUE(TEXT(X919,"MM/DD/YY")), Delivered!$Z$3:$Z$8),
                    "IN QC"
                )
            )-1
        )
    ),
"IN QC"
)</f>
        <v>NO SHIP DATE</v>
      </c>
      <c r="Y919" s="25"/>
      <c r="Z919" s="25"/>
      <c r="AA919" s="45"/>
    </row>
    <row r="920" spans="1:27" hidden="1">
      <c r="A920" s="6"/>
      <c r="B920" s="30"/>
      <c r="D920" s="6" t="str">
        <f>LEFT(Table2[[#This Row],[Project]],6)</f>
        <v/>
      </c>
      <c r="E920" s="13"/>
      <c r="F920" s="13"/>
      <c r="G920" s="17"/>
      <c r="H920" s="13"/>
      <c r="I920" s="13"/>
      <c r="M920" s="20"/>
      <c r="Q920" s="13"/>
      <c r="V920" s="71" t="str">
        <f>IFERROR(
    IF(W920="DONE",
        "QC DONE",
        IF(OR(X920="TBD", ISBLANK(X920)),
            "NO SHIP DATE",
            IF(AND(ISNUMBER(DATEVALUE(TEXT(W920,"MM/DD/YY"))), ISNUMBER(Table2[[#This Row],[QC START]])),
                NETWORKDAYS(Table2[[#This Row],[QC START]], DATEVALUE(TEXT(W920,"MM/DD/YY")), Delivered!$Z$3:$Z$8),
                IF(AND(ISNUMBER(DATEVALUE(TEXT(X920,"MM/DD/YY"))), ISNUMBER(Table2[[#This Row],[QC START]])),
                    NETWORKDAYS(Table2[[#This Row],[QC START]], DATEVALUE(TEXT(X920,"MM/DD/YY")), Delivered!$Z$3:$Z$8),
                    "IN QC"
                )
            )-1
        )
    ),
"IN QC"
)</f>
        <v>NO SHIP DATE</v>
      </c>
      <c r="Y920" s="25"/>
      <c r="Z920" s="25"/>
      <c r="AA920" s="45"/>
    </row>
    <row r="921" spans="1:27" hidden="1">
      <c r="A921" s="6"/>
      <c r="B921" s="30"/>
      <c r="D921" s="6" t="str">
        <f>LEFT(Table2[[#This Row],[Project]],6)</f>
        <v/>
      </c>
      <c r="E921" s="13"/>
      <c r="F921" s="13"/>
      <c r="G921" s="17"/>
      <c r="H921" s="13"/>
      <c r="I921" s="13"/>
      <c r="M921" s="20"/>
      <c r="Q921" s="13"/>
      <c r="V921" s="71" t="str">
        <f>IFERROR(
    IF(W921="DONE",
        "QC DONE",
        IF(OR(X921="TBD", ISBLANK(X921)),
            "NO SHIP DATE",
            IF(AND(ISNUMBER(DATEVALUE(TEXT(W921,"MM/DD/YY"))), ISNUMBER(Table2[[#This Row],[QC START]])),
                NETWORKDAYS(Table2[[#This Row],[QC START]], DATEVALUE(TEXT(W921,"MM/DD/YY")), Delivered!$Z$3:$Z$8),
                IF(AND(ISNUMBER(DATEVALUE(TEXT(X921,"MM/DD/YY"))), ISNUMBER(Table2[[#This Row],[QC START]])),
                    NETWORKDAYS(Table2[[#This Row],[QC START]], DATEVALUE(TEXT(X921,"MM/DD/YY")), Delivered!$Z$3:$Z$8),
                    "IN QC"
                )
            )-1
        )
    ),
"IN QC"
)</f>
        <v>NO SHIP DATE</v>
      </c>
      <c r="Y921" s="25"/>
      <c r="Z921" s="25"/>
      <c r="AA921" s="45"/>
    </row>
    <row r="922" spans="1:27" hidden="1">
      <c r="A922" s="6"/>
      <c r="B922" s="30"/>
      <c r="D922" s="6" t="str">
        <f>LEFT(Table2[[#This Row],[Project]],6)</f>
        <v/>
      </c>
      <c r="E922" s="13"/>
      <c r="F922" s="13"/>
      <c r="G922" s="17"/>
      <c r="H922" s="13"/>
      <c r="I922" s="13"/>
      <c r="M922" s="20"/>
      <c r="Q922" s="13"/>
      <c r="V922" s="71" t="str">
        <f>IFERROR(
    IF(W922="DONE",
        "QC DONE",
        IF(OR(X922="TBD", ISBLANK(X922)),
            "NO SHIP DATE",
            IF(AND(ISNUMBER(DATEVALUE(TEXT(W922,"MM/DD/YY"))), ISNUMBER(Table2[[#This Row],[QC START]])),
                NETWORKDAYS(Table2[[#This Row],[QC START]], DATEVALUE(TEXT(W922,"MM/DD/YY")), Delivered!$Z$3:$Z$8),
                IF(AND(ISNUMBER(DATEVALUE(TEXT(X922,"MM/DD/YY"))), ISNUMBER(Table2[[#This Row],[QC START]])),
                    NETWORKDAYS(Table2[[#This Row],[QC START]], DATEVALUE(TEXT(X922,"MM/DD/YY")), Delivered!$Z$3:$Z$8),
                    "IN QC"
                )
            )-1
        )
    ),
"IN QC"
)</f>
        <v>NO SHIP DATE</v>
      </c>
      <c r="Y922" s="25"/>
      <c r="Z922" s="25"/>
      <c r="AA922" s="45"/>
    </row>
    <row r="923" spans="1:27" hidden="1">
      <c r="A923" s="6"/>
      <c r="B923" s="30"/>
      <c r="D923" s="6" t="str">
        <f>LEFT(Table2[[#This Row],[Project]],6)</f>
        <v/>
      </c>
      <c r="E923" s="13"/>
      <c r="F923" s="13"/>
      <c r="G923" s="17"/>
      <c r="H923" s="13"/>
      <c r="I923" s="13"/>
      <c r="M923" s="20"/>
      <c r="Q923" s="13"/>
      <c r="V923" s="71" t="str">
        <f>IFERROR(
    IF(W923="DONE",
        "QC DONE",
        IF(OR(X923="TBD", ISBLANK(X923)),
            "NO SHIP DATE",
            IF(AND(ISNUMBER(DATEVALUE(TEXT(W923,"MM/DD/YY"))), ISNUMBER(Table2[[#This Row],[QC START]])),
                NETWORKDAYS(Table2[[#This Row],[QC START]], DATEVALUE(TEXT(W923,"MM/DD/YY")), Delivered!$Z$3:$Z$8),
                IF(AND(ISNUMBER(DATEVALUE(TEXT(X923,"MM/DD/YY"))), ISNUMBER(Table2[[#This Row],[QC START]])),
                    NETWORKDAYS(Table2[[#This Row],[QC START]], DATEVALUE(TEXT(X923,"MM/DD/YY")), Delivered!$Z$3:$Z$8),
                    "IN QC"
                )
            )-1
        )
    ),
"IN QC"
)</f>
        <v>NO SHIP DATE</v>
      </c>
      <c r="Y923" s="25"/>
      <c r="Z923" s="25"/>
      <c r="AA923" s="45"/>
    </row>
    <row r="924" spans="1:27" hidden="1">
      <c r="A924" s="6"/>
      <c r="B924" s="30"/>
      <c r="D924" s="6" t="str">
        <f>LEFT(Table2[[#This Row],[Project]],6)</f>
        <v/>
      </c>
      <c r="E924" s="13"/>
      <c r="F924" s="13"/>
      <c r="G924" s="17"/>
      <c r="H924" s="13"/>
      <c r="I924" s="13"/>
      <c r="M924" s="20"/>
      <c r="Q924" s="13"/>
      <c r="V924" s="71" t="str">
        <f>IFERROR(
    IF(W924="DONE",
        "QC DONE",
        IF(OR(X924="TBD", ISBLANK(X924)),
            "NO SHIP DATE",
            IF(AND(ISNUMBER(DATEVALUE(TEXT(W924,"MM/DD/YY"))), ISNUMBER(Table2[[#This Row],[QC START]])),
                NETWORKDAYS(Table2[[#This Row],[QC START]], DATEVALUE(TEXT(W924,"MM/DD/YY")), Delivered!$Z$3:$Z$8),
                IF(AND(ISNUMBER(DATEVALUE(TEXT(X924,"MM/DD/YY"))), ISNUMBER(Table2[[#This Row],[QC START]])),
                    NETWORKDAYS(Table2[[#This Row],[QC START]], DATEVALUE(TEXT(X924,"MM/DD/YY")), Delivered!$Z$3:$Z$8),
                    "IN QC"
                )
            )-1
        )
    ),
"IN QC"
)</f>
        <v>NO SHIP DATE</v>
      </c>
      <c r="Y924" s="25"/>
      <c r="Z924" s="25"/>
      <c r="AA924" s="45"/>
    </row>
    <row r="925" spans="1:27" hidden="1">
      <c r="A925" s="6"/>
      <c r="B925" s="30"/>
      <c r="D925" s="6" t="str">
        <f>LEFT(Table2[[#This Row],[Project]],6)</f>
        <v/>
      </c>
      <c r="E925" s="13"/>
      <c r="F925" s="13"/>
      <c r="G925" s="17"/>
      <c r="H925" s="13"/>
      <c r="I925" s="13"/>
      <c r="M925" s="20"/>
      <c r="Q925" s="13"/>
      <c r="V925" s="71" t="str">
        <f>IFERROR(
    IF(W925="DONE",
        "QC DONE",
        IF(OR(X925="TBD", ISBLANK(X925)),
            "NO SHIP DATE",
            IF(AND(ISNUMBER(DATEVALUE(TEXT(W925,"MM/DD/YY"))), ISNUMBER(Table2[[#This Row],[QC START]])),
                NETWORKDAYS(Table2[[#This Row],[QC START]], DATEVALUE(TEXT(W925,"MM/DD/YY")), Delivered!$Z$3:$Z$8),
                IF(AND(ISNUMBER(DATEVALUE(TEXT(X925,"MM/DD/YY"))), ISNUMBER(Table2[[#This Row],[QC START]])),
                    NETWORKDAYS(Table2[[#This Row],[QC START]], DATEVALUE(TEXT(X925,"MM/DD/YY")), Delivered!$Z$3:$Z$8),
                    "IN QC"
                )
            )-1
        )
    ),
"IN QC"
)</f>
        <v>NO SHIP DATE</v>
      </c>
      <c r="Y925" s="25"/>
      <c r="Z925" s="25"/>
      <c r="AA925" s="45"/>
    </row>
    <row r="926" spans="1:27" hidden="1">
      <c r="A926" s="6"/>
      <c r="B926" s="30"/>
      <c r="D926" s="6" t="str">
        <f>LEFT(Table2[[#This Row],[Project]],6)</f>
        <v/>
      </c>
      <c r="E926" s="13"/>
      <c r="F926" s="13"/>
      <c r="G926" s="17"/>
      <c r="H926" s="13"/>
      <c r="I926" s="13"/>
      <c r="M926" s="20"/>
      <c r="Q926" s="13"/>
      <c r="V926" s="71" t="str">
        <f>IFERROR(
    IF(W926="DONE",
        "QC DONE",
        IF(OR(X926="TBD", ISBLANK(X926)),
            "NO SHIP DATE",
            IF(AND(ISNUMBER(DATEVALUE(TEXT(W926,"MM/DD/YY"))), ISNUMBER(Table2[[#This Row],[QC START]])),
                NETWORKDAYS(Table2[[#This Row],[QC START]], DATEVALUE(TEXT(W926,"MM/DD/YY")), Delivered!$Z$3:$Z$8),
                IF(AND(ISNUMBER(DATEVALUE(TEXT(X926,"MM/DD/YY"))), ISNUMBER(Table2[[#This Row],[QC START]])),
                    NETWORKDAYS(Table2[[#This Row],[QC START]], DATEVALUE(TEXT(X926,"MM/DD/YY")), Delivered!$Z$3:$Z$8),
                    "IN QC"
                )
            )-1
        )
    ),
"IN QC"
)</f>
        <v>NO SHIP DATE</v>
      </c>
      <c r="Y926" s="25"/>
      <c r="Z926" s="25"/>
      <c r="AA926" s="45"/>
    </row>
    <row r="927" spans="1:27" hidden="1">
      <c r="A927" s="6"/>
      <c r="B927" s="30"/>
      <c r="D927" s="6" t="str">
        <f>LEFT(Table2[[#This Row],[Project]],6)</f>
        <v/>
      </c>
      <c r="E927" s="13"/>
      <c r="F927" s="13"/>
      <c r="G927" s="17"/>
      <c r="H927" s="13"/>
      <c r="I927" s="13"/>
      <c r="M927" s="20"/>
      <c r="Q927" s="13"/>
      <c r="V927" s="71" t="str">
        <f>IFERROR(
    IF(W927="DONE",
        "QC DONE",
        IF(OR(X927="TBD", ISBLANK(X927)),
            "NO SHIP DATE",
            IF(AND(ISNUMBER(DATEVALUE(TEXT(W927,"MM/DD/YY"))), ISNUMBER(Table2[[#This Row],[QC START]])),
                NETWORKDAYS(Table2[[#This Row],[QC START]], DATEVALUE(TEXT(W927,"MM/DD/YY")), Delivered!$Z$3:$Z$8),
                IF(AND(ISNUMBER(DATEVALUE(TEXT(X927,"MM/DD/YY"))), ISNUMBER(Table2[[#This Row],[QC START]])),
                    NETWORKDAYS(Table2[[#This Row],[QC START]], DATEVALUE(TEXT(X927,"MM/DD/YY")), Delivered!$Z$3:$Z$8),
                    "IN QC"
                )
            )-1
        )
    ),
"IN QC"
)</f>
        <v>NO SHIP DATE</v>
      </c>
      <c r="Y927" s="25"/>
      <c r="Z927" s="25"/>
      <c r="AA927" s="45"/>
    </row>
    <row r="928" spans="1:27" hidden="1">
      <c r="A928" s="6"/>
      <c r="B928" s="30"/>
      <c r="D928" s="6" t="str">
        <f>LEFT(Table2[[#This Row],[Project]],6)</f>
        <v/>
      </c>
      <c r="E928" s="13"/>
      <c r="F928" s="13"/>
      <c r="G928" s="17"/>
      <c r="H928" s="13"/>
      <c r="I928" s="13"/>
      <c r="M928" s="20"/>
      <c r="Q928" s="13"/>
      <c r="V928" s="71" t="str">
        <f>IFERROR(
    IF(W928="DONE",
        "QC DONE",
        IF(OR(X928="TBD", ISBLANK(X928)),
            "NO SHIP DATE",
            IF(AND(ISNUMBER(DATEVALUE(TEXT(W928,"MM/DD/YY"))), ISNUMBER(Table2[[#This Row],[QC START]])),
                NETWORKDAYS(Table2[[#This Row],[QC START]], DATEVALUE(TEXT(W928,"MM/DD/YY")), Delivered!$Z$3:$Z$8),
                IF(AND(ISNUMBER(DATEVALUE(TEXT(X928,"MM/DD/YY"))), ISNUMBER(Table2[[#This Row],[QC START]])),
                    NETWORKDAYS(Table2[[#This Row],[QC START]], DATEVALUE(TEXT(X928,"MM/DD/YY")), Delivered!$Z$3:$Z$8),
                    "IN QC"
                )
            )-1
        )
    ),
"IN QC"
)</f>
        <v>NO SHIP DATE</v>
      </c>
      <c r="Y928" s="25"/>
      <c r="Z928" s="25"/>
      <c r="AA928" s="45"/>
    </row>
    <row r="929" spans="1:27" hidden="1">
      <c r="A929" s="6"/>
      <c r="B929" s="30"/>
      <c r="D929" s="6" t="str">
        <f>LEFT(Table2[[#This Row],[Project]],6)</f>
        <v/>
      </c>
      <c r="E929" s="13"/>
      <c r="F929" s="13"/>
      <c r="G929" s="17"/>
      <c r="H929" s="13"/>
      <c r="I929" s="13"/>
      <c r="M929" s="20"/>
      <c r="Q929" s="13"/>
      <c r="V929" s="71" t="str">
        <f>IFERROR(
    IF(W929="DONE",
        "QC DONE",
        IF(OR(X929="TBD", ISBLANK(X929)),
            "NO SHIP DATE",
            IF(AND(ISNUMBER(DATEVALUE(TEXT(W929,"MM/DD/YY"))), ISNUMBER(Table2[[#This Row],[QC START]])),
                NETWORKDAYS(Table2[[#This Row],[QC START]], DATEVALUE(TEXT(W929,"MM/DD/YY")), Delivered!$Z$3:$Z$8),
                IF(AND(ISNUMBER(DATEVALUE(TEXT(X929,"MM/DD/YY"))), ISNUMBER(Table2[[#This Row],[QC START]])),
                    NETWORKDAYS(Table2[[#This Row],[QC START]], DATEVALUE(TEXT(X929,"MM/DD/YY")), Delivered!$Z$3:$Z$8),
                    "IN QC"
                )
            )-1
        )
    ),
"IN QC"
)</f>
        <v>NO SHIP DATE</v>
      </c>
      <c r="Y929" s="25"/>
      <c r="Z929" s="25"/>
      <c r="AA929" s="45"/>
    </row>
    <row r="930" spans="1:27" hidden="1">
      <c r="A930" s="6"/>
      <c r="B930" s="30"/>
      <c r="D930" s="6" t="str">
        <f>LEFT(Table2[[#This Row],[Project]],6)</f>
        <v/>
      </c>
      <c r="E930" s="13"/>
      <c r="F930" s="13"/>
      <c r="G930" s="17"/>
      <c r="H930" s="13"/>
      <c r="I930" s="13"/>
      <c r="M930" s="20"/>
      <c r="Q930" s="13"/>
      <c r="V930" s="71" t="str">
        <f>IFERROR(
    IF(W930="DONE",
        "QC DONE",
        IF(OR(X930="TBD", ISBLANK(X930)),
            "NO SHIP DATE",
            IF(AND(ISNUMBER(DATEVALUE(TEXT(W930,"MM/DD/YY"))), ISNUMBER(Table2[[#This Row],[QC START]])),
                NETWORKDAYS(Table2[[#This Row],[QC START]], DATEVALUE(TEXT(W930,"MM/DD/YY")), Delivered!$Z$3:$Z$8),
                IF(AND(ISNUMBER(DATEVALUE(TEXT(X930,"MM/DD/YY"))), ISNUMBER(Table2[[#This Row],[QC START]])),
                    NETWORKDAYS(Table2[[#This Row],[QC START]], DATEVALUE(TEXT(X930,"MM/DD/YY")), Delivered!$Z$3:$Z$8),
                    "IN QC"
                )
            )-1
        )
    ),
"IN QC"
)</f>
        <v>NO SHIP DATE</v>
      </c>
      <c r="Y930" s="25"/>
      <c r="Z930" s="25"/>
      <c r="AA930" s="45"/>
    </row>
    <row r="931" spans="1:27" hidden="1">
      <c r="A931" s="6"/>
      <c r="B931" s="30"/>
      <c r="D931" s="6" t="str">
        <f>LEFT(Table2[[#This Row],[Project]],6)</f>
        <v/>
      </c>
      <c r="E931" s="13"/>
      <c r="F931" s="13"/>
      <c r="G931" s="17"/>
      <c r="H931" s="13"/>
      <c r="I931" s="13"/>
      <c r="M931" s="20"/>
      <c r="Q931" s="13"/>
      <c r="V931" s="71" t="str">
        <f>IFERROR(
    IF(W931="DONE",
        "QC DONE",
        IF(OR(X931="TBD", ISBLANK(X931)),
            "NO SHIP DATE",
            IF(AND(ISNUMBER(DATEVALUE(TEXT(W931,"MM/DD/YY"))), ISNUMBER(Table2[[#This Row],[QC START]])),
                NETWORKDAYS(Table2[[#This Row],[QC START]], DATEVALUE(TEXT(W931,"MM/DD/YY")), Delivered!$Z$3:$Z$8),
                IF(AND(ISNUMBER(DATEVALUE(TEXT(X931,"MM/DD/YY"))), ISNUMBER(Table2[[#This Row],[QC START]])),
                    NETWORKDAYS(Table2[[#This Row],[QC START]], DATEVALUE(TEXT(X931,"MM/DD/YY")), Delivered!$Z$3:$Z$8),
                    "IN QC"
                )
            )-1
        )
    ),
"IN QC"
)</f>
        <v>NO SHIP DATE</v>
      </c>
      <c r="Y931" s="25"/>
      <c r="Z931" s="25"/>
      <c r="AA931" s="45"/>
    </row>
    <row r="932" spans="1:27" hidden="1">
      <c r="A932" s="6"/>
      <c r="B932" s="30"/>
      <c r="D932" s="6" t="str">
        <f>LEFT(Table2[[#This Row],[Project]],6)</f>
        <v/>
      </c>
      <c r="E932" s="13"/>
      <c r="F932" s="13"/>
      <c r="G932" s="17"/>
      <c r="H932" s="13"/>
      <c r="I932" s="13"/>
      <c r="M932" s="20"/>
      <c r="Q932" s="13"/>
      <c r="V932" s="71" t="str">
        <f>IFERROR(
    IF(W932="DONE",
        "QC DONE",
        IF(OR(X932="TBD", ISBLANK(X932)),
            "NO SHIP DATE",
            IF(AND(ISNUMBER(DATEVALUE(TEXT(W932,"MM/DD/YY"))), ISNUMBER(Table2[[#This Row],[QC START]])),
                NETWORKDAYS(Table2[[#This Row],[QC START]], DATEVALUE(TEXT(W932,"MM/DD/YY")), Delivered!$Z$3:$Z$8),
                IF(AND(ISNUMBER(DATEVALUE(TEXT(X932,"MM/DD/YY"))), ISNUMBER(Table2[[#This Row],[QC START]])),
                    NETWORKDAYS(Table2[[#This Row],[QC START]], DATEVALUE(TEXT(X932,"MM/DD/YY")), Delivered!$Z$3:$Z$8),
                    "IN QC"
                )
            )-1
        )
    ),
"IN QC"
)</f>
        <v>NO SHIP DATE</v>
      </c>
      <c r="Y932" s="25"/>
      <c r="Z932" s="25"/>
      <c r="AA932" s="45"/>
    </row>
    <row r="933" spans="1:27" hidden="1">
      <c r="A933" s="6"/>
      <c r="B933" s="30"/>
      <c r="D933" s="6" t="str">
        <f>LEFT(Table2[[#This Row],[Project]],6)</f>
        <v/>
      </c>
      <c r="E933" s="13"/>
      <c r="F933" s="13"/>
      <c r="G933" s="17"/>
      <c r="H933" s="13"/>
      <c r="I933" s="13"/>
      <c r="M933" s="20"/>
      <c r="Q933" s="13"/>
      <c r="V933" s="71" t="str">
        <f>IFERROR(
    IF(W933="DONE",
        "QC DONE",
        IF(OR(X933="TBD", ISBLANK(X933)),
            "NO SHIP DATE",
            IF(AND(ISNUMBER(DATEVALUE(TEXT(W933,"MM/DD/YY"))), ISNUMBER(Table2[[#This Row],[QC START]])),
                NETWORKDAYS(Table2[[#This Row],[QC START]], DATEVALUE(TEXT(W933,"MM/DD/YY")), Delivered!$Z$3:$Z$8),
                IF(AND(ISNUMBER(DATEVALUE(TEXT(X933,"MM/DD/YY"))), ISNUMBER(Table2[[#This Row],[QC START]])),
                    NETWORKDAYS(Table2[[#This Row],[QC START]], DATEVALUE(TEXT(X933,"MM/DD/YY")), Delivered!$Z$3:$Z$8),
                    "IN QC"
                )
            )-1
        )
    ),
"IN QC"
)</f>
        <v>NO SHIP DATE</v>
      </c>
      <c r="Y933" s="25"/>
      <c r="Z933" s="25"/>
      <c r="AA933" s="45"/>
    </row>
    <row r="934" spans="1:27" hidden="1">
      <c r="A934" s="6"/>
      <c r="B934" s="30"/>
      <c r="D934" s="6" t="str">
        <f>LEFT(Table2[[#This Row],[Project]],6)</f>
        <v/>
      </c>
      <c r="E934" s="13"/>
      <c r="F934" s="13"/>
      <c r="G934" s="17"/>
      <c r="H934" s="13"/>
      <c r="I934" s="13"/>
      <c r="M934" s="20"/>
      <c r="Q934" s="13"/>
      <c r="V934" s="71" t="str">
        <f>IFERROR(
    IF(W934="DONE",
        "QC DONE",
        IF(OR(X934="TBD", ISBLANK(X934)),
            "NO SHIP DATE",
            IF(AND(ISNUMBER(DATEVALUE(TEXT(W934,"MM/DD/YY"))), ISNUMBER(Table2[[#This Row],[QC START]])),
                NETWORKDAYS(Table2[[#This Row],[QC START]], DATEVALUE(TEXT(W934,"MM/DD/YY")), Delivered!$Z$3:$Z$8),
                IF(AND(ISNUMBER(DATEVALUE(TEXT(X934,"MM/DD/YY"))), ISNUMBER(Table2[[#This Row],[QC START]])),
                    NETWORKDAYS(Table2[[#This Row],[QC START]], DATEVALUE(TEXT(X934,"MM/DD/YY")), Delivered!$Z$3:$Z$8),
                    "IN QC"
                )
            )-1
        )
    ),
"IN QC"
)</f>
        <v>NO SHIP DATE</v>
      </c>
      <c r="Y934" s="25"/>
      <c r="Z934" s="25"/>
      <c r="AA934" s="45"/>
    </row>
    <row r="935" spans="1:27" hidden="1">
      <c r="A935" s="6"/>
      <c r="B935" s="30"/>
      <c r="D935" s="6" t="str">
        <f>LEFT(Table2[[#This Row],[Project]],6)</f>
        <v/>
      </c>
      <c r="E935" s="13"/>
      <c r="F935" s="13"/>
      <c r="G935" s="17"/>
      <c r="H935" s="13"/>
      <c r="I935" s="13"/>
      <c r="M935" s="20"/>
      <c r="Q935" s="13"/>
      <c r="V935" s="71" t="str">
        <f>IFERROR(
    IF(W935="DONE",
        "QC DONE",
        IF(OR(X935="TBD", ISBLANK(X935)),
            "NO SHIP DATE",
            IF(AND(ISNUMBER(DATEVALUE(TEXT(W935,"MM/DD/YY"))), ISNUMBER(Table2[[#This Row],[QC START]])),
                NETWORKDAYS(Table2[[#This Row],[QC START]], DATEVALUE(TEXT(W935,"MM/DD/YY")), Delivered!$Z$3:$Z$8),
                IF(AND(ISNUMBER(DATEVALUE(TEXT(X935,"MM/DD/YY"))), ISNUMBER(Table2[[#This Row],[QC START]])),
                    NETWORKDAYS(Table2[[#This Row],[QC START]], DATEVALUE(TEXT(X935,"MM/DD/YY")), Delivered!$Z$3:$Z$8),
                    "IN QC"
                )
            )-1
        )
    ),
"IN QC"
)</f>
        <v>NO SHIP DATE</v>
      </c>
      <c r="Y935" s="25"/>
      <c r="Z935" s="25"/>
      <c r="AA935" s="45"/>
    </row>
    <row r="936" spans="1:27" hidden="1">
      <c r="A936" s="6"/>
      <c r="B936" s="30"/>
      <c r="D936" s="6" t="str">
        <f>LEFT(Table2[[#This Row],[Project]],6)</f>
        <v/>
      </c>
      <c r="E936" s="13"/>
      <c r="F936" s="13"/>
      <c r="G936" s="17"/>
      <c r="H936" s="13"/>
      <c r="I936" s="13"/>
      <c r="M936" s="20"/>
      <c r="Q936" s="13"/>
      <c r="V936" s="71" t="str">
        <f>IFERROR(
    IF(W936="DONE",
        "QC DONE",
        IF(OR(X936="TBD", ISBLANK(X936)),
            "NO SHIP DATE",
            IF(AND(ISNUMBER(DATEVALUE(TEXT(W936,"MM/DD/YY"))), ISNUMBER(Table2[[#This Row],[QC START]])),
                NETWORKDAYS(Table2[[#This Row],[QC START]], DATEVALUE(TEXT(W936,"MM/DD/YY")), Delivered!$Z$3:$Z$8),
                IF(AND(ISNUMBER(DATEVALUE(TEXT(X936,"MM/DD/YY"))), ISNUMBER(Table2[[#This Row],[QC START]])),
                    NETWORKDAYS(Table2[[#This Row],[QC START]], DATEVALUE(TEXT(X936,"MM/DD/YY")), Delivered!$Z$3:$Z$8),
                    "IN QC"
                )
            )-1
        )
    ),
"IN QC"
)</f>
        <v>NO SHIP DATE</v>
      </c>
      <c r="Y936" s="25"/>
      <c r="Z936" s="25"/>
      <c r="AA936" s="45"/>
    </row>
    <row r="937" spans="1:27" hidden="1">
      <c r="A937" s="6"/>
      <c r="B937" s="30"/>
      <c r="D937" s="6" t="str">
        <f>LEFT(Table2[[#This Row],[Project]],6)</f>
        <v/>
      </c>
      <c r="E937" s="13"/>
      <c r="F937" s="13"/>
      <c r="G937" s="17"/>
      <c r="H937" s="13"/>
      <c r="I937" s="13"/>
      <c r="M937" s="20"/>
      <c r="Q937" s="13"/>
      <c r="V937" s="71" t="str">
        <f>IFERROR(
    IF(W937="DONE",
        "QC DONE",
        IF(OR(X937="TBD", ISBLANK(X937)),
            "NO SHIP DATE",
            IF(AND(ISNUMBER(DATEVALUE(TEXT(W937,"MM/DD/YY"))), ISNUMBER(Table2[[#This Row],[QC START]])),
                NETWORKDAYS(Table2[[#This Row],[QC START]], DATEVALUE(TEXT(W937,"MM/DD/YY")), Delivered!$Z$3:$Z$8),
                IF(AND(ISNUMBER(DATEVALUE(TEXT(X937,"MM/DD/YY"))), ISNUMBER(Table2[[#This Row],[QC START]])),
                    NETWORKDAYS(Table2[[#This Row],[QC START]], DATEVALUE(TEXT(X937,"MM/DD/YY")), Delivered!$Z$3:$Z$8),
                    "IN QC"
                )
            )-1
        )
    ),
"IN QC"
)</f>
        <v>NO SHIP DATE</v>
      </c>
      <c r="Y937" s="25"/>
      <c r="Z937" s="25"/>
      <c r="AA937" s="45"/>
    </row>
    <row r="938" spans="1:27" hidden="1">
      <c r="A938" s="6"/>
      <c r="B938" s="30"/>
      <c r="D938" s="6" t="str">
        <f>LEFT(Table2[[#This Row],[Project]],6)</f>
        <v/>
      </c>
      <c r="E938" s="13"/>
      <c r="F938" s="13"/>
      <c r="G938" s="17"/>
      <c r="H938" s="13"/>
      <c r="I938" s="13"/>
      <c r="M938" s="20"/>
      <c r="Q938" s="13"/>
      <c r="V938" s="71" t="str">
        <f>IFERROR(
    IF(W938="DONE",
        "QC DONE",
        IF(OR(X938="TBD", ISBLANK(X938)),
            "NO SHIP DATE",
            IF(AND(ISNUMBER(DATEVALUE(TEXT(W938,"MM/DD/YY"))), ISNUMBER(Table2[[#This Row],[QC START]])),
                NETWORKDAYS(Table2[[#This Row],[QC START]], DATEVALUE(TEXT(W938,"MM/DD/YY")), Delivered!$Z$3:$Z$8),
                IF(AND(ISNUMBER(DATEVALUE(TEXT(X938,"MM/DD/YY"))), ISNUMBER(Table2[[#This Row],[QC START]])),
                    NETWORKDAYS(Table2[[#This Row],[QC START]], DATEVALUE(TEXT(X938,"MM/DD/YY")), Delivered!$Z$3:$Z$8),
                    "IN QC"
                )
            )-1
        )
    ),
"IN QC"
)</f>
        <v>NO SHIP DATE</v>
      </c>
      <c r="Y938" s="25"/>
      <c r="Z938" s="25"/>
      <c r="AA938" s="45"/>
    </row>
    <row r="939" spans="1:27" hidden="1">
      <c r="A939" s="6"/>
      <c r="B939" s="30"/>
      <c r="D939" s="6" t="str">
        <f>LEFT(Table2[[#This Row],[Project]],6)</f>
        <v/>
      </c>
      <c r="E939" s="13"/>
      <c r="F939" s="13"/>
      <c r="G939" s="17"/>
      <c r="H939" s="13"/>
      <c r="I939" s="13"/>
      <c r="M939" s="20"/>
      <c r="Q939" s="13"/>
      <c r="V939" s="71" t="str">
        <f>IFERROR(
    IF(W939="DONE",
        "QC DONE",
        IF(OR(X939="TBD", ISBLANK(X939)),
            "NO SHIP DATE",
            IF(AND(ISNUMBER(DATEVALUE(TEXT(W939,"MM/DD/YY"))), ISNUMBER(Table2[[#This Row],[QC START]])),
                NETWORKDAYS(Table2[[#This Row],[QC START]], DATEVALUE(TEXT(W939,"MM/DD/YY")), Delivered!$Z$3:$Z$8),
                IF(AND(ISNUMBER(DATEVALUE(TEXT(X939,"MM/DD/YY"))), ISNUMBER(Table2[[#This Row],[QC START]])),
                    NETWORKDAYS(Table2[[#This Row],[QC START]], DATEVALUE(TEXT(X939,"MM/DD/YY")), Delivered!$Z$3:$Z$8),
                    "IN QC"
                )
            )-1
        )
    ),
"IN QC"
)</f>
        <v>NO SHIP DATE</v>
      </c>
      <c r="Y939" s="25"/>
      <c r="Z939" s="25"/>
      <c r="AA939" s="45"/>
    </row>
    <row r="940" spans="1:27" hidden="1">
      <c r="A940" s="6"/>
      <c r="B940" s="30"/>
      <c r="D940" s="6" t="str">
        <f>LEFT(Table2[[#This Row],[Project]],6)</f>
        <v/>
      </c>
      <c r="E940" s="13"/>
      <c r="F940" s="13"/>
      <c r="G940" s="17"/>
      <c r="H940" s="13"/>
      <c r="I940" s="13"/>
      <c r="M940" s="20"/>
      <c r="Q940" s="13"/>
      <c r="V940" s="71" t="str">
        <f>IFERROR(
    IF(W940="DONE",
        "QC DONE",
        IF(OR(X940="TBD", ISBLANK(X940)),
            "NO SHIP DATE",
            IF(AND(ISNUMBER(DATEVALUE(TEXT(W940,"MM/DD/YY"))), ISNUMBER(Table2[[#This Row],[QC START]])),
                NETWORKDAYS(Table2[[#This Row],[QC START]], DATEVALUE(TEXT(W940,"MM/DD/YY")), Delivered!$Z$3:$Z$8),
                IF(AND(ISNUMBER(DATEVALUE(TEXT(X940,"MM/DD/YY"))), ISNUMBER(Table2[[#This Row],[QC START]])),
                    NETWORKDAYS(Table2[[#This Row],[QC START]], DATEVALUE(TEXT(X940,"MM/DD/YY")), Delivered!$Z$3:$Z$8),
                    "IN QC"
                )
            )-1
        )
    ),
"IN QC"
)</f>
        <v>NO SHIP DATE</v>
      </c>
      <c r="Y940" s="25"/>
      <c r="Z940" s="25"/>
      <c r="AA940" s="45"/>
    </row>
    <row r="941" spans="1:27" hidden="1">
      <c r="A941" s="6"/>
      <c r="B941" s="30"/>
      <c r="D941" s="6" t="str">
        <f>LEFT(Table2[[#This Row],[Project]],6)</f>
        <v/>
      </c>
      <c r="E941" s="13"/>
      <c r="F941" s="13"/>
      <c r="G941" s="17"/>
      <c r="H941" s="13"/>
      <c r="I941" s="13"/>
      <c r="M941" s="20"/>
      <c r="Q941" s="13"/>
      <c r="V941" s="71" t="str">
        <f>IFERROR(
    IF(W941="DONE",
        "QC DONE",
        IF(OR(X941="TBD", ISBLANK(X941)),
            "NO SHIP DATE",
            IF(AND(ISNUMBER(DATEVALUE(TEXT(W941,"MM/DD/YY"))), ISNUMBER(Table2[[#This Row],[QC START]])),
                NETWORKDAYS(Table2[[#This Row],[QC START]], DATEVALUE(TEXT(W941,"MM/DD/YY")), Delivered!$Z$3:$Z$8),
                IF(AND(ISNUMBER(DATEVALUE(TEXT(X941,"MM/DD/YY"))), ISNUMBER(Table2[[#This Row],[QC START]])),
                    NETWORKDAYS(Table2[[#This Row],[QC START]], DATEVALUE(TEXT(X941,"MM/DD/YY")), Delivered!$Z$3:$Z$8),
                    "IN QC"
                )
            )-1
        )
    ),
"IN QC"
)</f>
        <v>NO SHIP DATE</v>
      </c>
      <c r="Y941" s="25"/>
      <c r="Z941" s="25"/>
      <c r="AA941" s="45"/>
    </row>
    <row r="942" spans="1:27" hidden="1">
      <c r="A942" s="6"/>
      <c r="B942" s="30"/>
      <c r="D942" s="6" t="str">
        <f>LEFT(Table2[[#This Row],[Project]],6)</f>
        <v/>
      </c>
      <c r="E942" s="13"/>
      <c r="F942" s="13"/>
      <c r="G942" s="17"/>
      <c r="H942" s="13"/>
      <c r="I942" s="13"/>
      <c r="M942" s="20"/>
      <c r="Q942" s="13"/>
      <c r="V942" s="71" t="str">
        <f>IFERROR(
    IF(W942="DONE",
        "QC DONE",
        IF(OR(X942="TBD", ISBLANK(X942)),
            "NO SHIP DATE",
            IF(AND(ISNUMBER(DATEVALUE(TEXT(W942,"MM/DD/YY"))), ISNUMBER(Table2[[#This Row],[QC START]])),
                NETWORKDAYS(Table2[[#This Row],[QC START]], DATEVALUE(TEXT(W942,"MM/DD/YY")), Delivered!$Z$3:$Z$8),
                IF(AND(ISNUMBER(DATEVALUE(TEXT(X942,"MM/DD/YY"))), ISNUMBER(Table2[[#This Row],[QC START]])),
                    NETWORKDAYS(Table2[[#This Row],[QC START]], DATEVALUE(TEXT(X942,"MM/DD/YY")), Delivered!$Z$3:$Z$8),
                    "IN QC"
                )
            )-1
        )
    ),
"IN QC"
)</f>
        <v>NO SHIP DATE</v>
      </c>
      <c r="Y942" s="25"/>
      <c r="Z942" s="25"/>
      <c r="AA942" s="45"/>
    </row>
    <row r="943" spans="1:27" hidden="1">
      <c r="A943" s="6"/>
      <c r="B943" s="30"/>
      <c r="D943" s="6" t="str">
        <f>LEFT(Table2[[#This Row],[Project]],6)</f>
        <v/>
      </c>
      <c r="E943" s="13"/>
      <c r="F943" s="13"/>
      <c r="G943" s="17"/>
      <c r="H943" s="13"/>
      <c r="I943" s="13"/>
      <c r="M943" s="20"/>
      <c r="Q943" s="13"/>
      <c r="V943" s="71" t="str">
        <f>IFERROR(
    IF(W943="DONE",
        "QC DONE",
        IF(OR(X943="TBD", ISBLANK(X943)),
            "NO SHIP DATE",
            IF(AND(ISNUMBER(DATEVALUE(TEXT(W943,"MM/DD/YY"))), ISNUMBER(Table2[[#This Row],[QC START]])),
                NETWORKDAYS(Table2[[#This Row],[QC START]], DATEVALUE(TEXT(W943,"MM/DD/YY")), Delivered!$Z$3:$Z$8),
                IF(AND(ISNUMBER(DATEVALUE(TEXT(X943,"MM/DD/YY"))), ISNUMBER(Table2[[#This Row],[QC START]])),
                    NETWORKDAYS(Table2[[#This Row],[QC START]], DATEVALUE(TEXT(X943,"MM/DD/YY")), Delivered!$Z$3:$Z$8),
                    "IN QC"
                )
            )-1
        )
    ),
"IN QC"
)</f>
        <v>NO SHIP DATE</v>
      </c>
      <c r="Y943" s="25"/>
      <c r="Z943" s="25"/>
      <c r="AA943" s="45"/>
    </row>
    <row r="944" spans="1:27" hidden="1">
      <c r="A944" s="6"/>
      <c r="B944" s="30"/>
      <c r="D944" s="6" t="str">
        <f>LEFT(Table2[[#This Row],[Project]],6)</f>
        <v/>
      </c>
      <c r="E944" s="13"/>
      <c r="F944" s="13"/>
      <c r="G944" s="17"/>
      <c r="H944" s="13"/>
      <c r="I944" s="13"/>
      <c r="M944" s="20"/>
      <c r="Q944" s="13"/>
      <c r="V944" s="71" t="str">
        <f>IFERROR(
    IF(W944="DONE",
        "QC DONE",
        IF(OR(X944="TBD", ISBLANK(X944)),
            "NO SHIP DATE",
            IF(AND(ISNUMBER(DATEVALUE(TEXT(W944,"MM/DD/YY"))), ISNUMBER(Table2[[#This Row],[QC START]])),
                NETWORKDAYS(Table2[[#This Row],[QC START]], DATEVALUE(TEXT(W944,"MM/DD/YY")), Delivered!$Z$3:$Z$8),
                IF(AND(ISNUMBER(DATEVALUE(TEXT(X944,"MM/DD/YY"))), ISNUMBER(Table2[[#This Row],[QC START]])),
                    NETWORKDAYS(Table2[[#This Row],[QC START]], DATEVALUE(TEXT(X944,"MM/DD/YY")), Delivered!$Z$3:$Z$8),
                    "IN QC"
                )
            )-1
        )
    ),
"IN QC"
)</f>
        <v>NO SHIP DATE</v>
      </c>
      <c r="Y944" s="25"/>
      <c r="Z944" s="25"/>
      <c r="AA944" s="45"/>
    </row>
    <row r="945" spans="1:27" hidden="1">
      <c r="A945" s="6"/>
      <c r="B945" s="30"/>
      <c r="D945" s="6" t="str">
        <f>LEFT(Table2[[#This Row],[Project]],6)</f>
        <v/>
      </c>
      <c r="E945" s="13"/>
      <c r="F945" s="13"/>
      <c r="G945" s="17"/>
      <c r="H945" s="13"/>
      <c r="I945" s="13"/>
      <c r="M945" s="20"/>
      <c r="Q945" s="13"/>
      <c r="V945" s="71" t="str">
        <f>IFERROR(
    IF(W945="DONE",
        "QC DONE",
        IF(OR(X945="TBD", ISBLANK(X945)),
            "NO SHIP DATE",
            IF(AND(ISNUMBER(DATEVALUE(TEXT(W945,"MM/DD/YY"))), ISNUMBER(Table2[[#This Row],[QC START]])),
                NETWORKDAYS(Table2[[#This Row],[QC START]], DATEVALUE(TEXT(W945,"MM/DD/YY")), Delivered!$Z$3:$Z$8),
                IF(AND(ISNUMBER(DATEVALUE(TEXT(X945,"MM/DD/YY"))), ISNUMBER(Table2[[#This Row],[QC START]])),
                    NETWORKDAYS(Table2[[#This Row],[QC START]], DATEVALUE(TEXT(X945,"MM/DD/YY")), Delivered!$Z$3:$Z$8),
                    "IN QC"
                )
            )-1
        )
    ),
"IN QC"
)</f>
        <v>NO SHIP DATE</v>
      </c>
      <c r="Y945" s="25"/>
      <c r="Z945" s="25"/>
      <c r="AA945" s="45"/>
    </row>
    <row r="946" spans="1:27" hidden="1">
      <c r="A946" s="6"/>
      <c r="B946" s="30"/>
      <c r="D946" s="6" t="str">
        <f>LEFT(Table2[[#This Row],[Project]],6)</f>
        <v/>
      </c>
      <c r="E946" s="13"/>
      <c r="F946" s="13"/>
      <c r="G946" s="17"/>
      <c r="H946" s="13"/>
      <c r="I946" s="13"/>
      <c r="M946" s="20"/>
      <c r="Q946" s="13"/>
      <c r="V946" s="71" t="str">
        <f>IFERROR(
    IF(W946="DONE",
        "QC DONE",
        IF(OR(X946="TBD", ISBLANK(X946)),
            "NO SHIP DATE",
            IF(AND(ISNUMBER(DATEVALUE(TEXT(W946,"MM/DD/YY"))), ISNUMBER(Table2[[#This Row],[QC START]])),
                NETWORKDAYS(Table2[[#This Row],[QC START]], DATEVALUE(TEXT(W946,"MM/DD/YY")), Delivered!$Z$3:$Z$8),
                IF(AND(ISNUMBER(DATEVALUE(TEXT(X946,"MM/DD/YY"))), ISNUMBER(Table2[[#This Row],[QC START]])),
                    NETWORKDAYS(Table2[[#This Row],[QC START]], DATEVALUE(TEXT(X946,"MM/DD/YY")), Delivered!$Z$3:$Z$8),
                    "IN QC"
                )
            )-1
        )
    ),
"IN QC"
)</f>
        <v>NO SHIP DATE</v>
      </c>
      <c r="Y946" s="25"/>
      <c r="Z946" s="25"/>
      <c r="AA946" s="45"/>
    </row>
    <row r="947" spans="1:27" hidden="1">
      <c r="A947" s="6"/>
      <c r="B947" s="30"/>
      <c r="D947" s="6" t="str">
        <f>LEFT(Table2[[#This Row],[Project]],6)</f>
        <v/>
      </c>
      <c r="E947" s="13"/>
      <c r="F947" s="13"/>
      <c r="G947" s="17"/>
      <c r="H947" s="13"/>
      <c r="I947" s="13"/>
      <c r="M947" s="20"/>
      <c r="Q947" s="13"/>
      <c r="V947" s="71" t="str">
        <f>IFERROR(
    IF(W947="DONE",
        "QC DONE",
        IF(OR(X947="TBD", ISBLANK(X947)),
            "NO SHIP DATE",
            IF(AND(ISNUMBER(DATEVALUE(TEXT(W947,"MM/DD/YY"))), ISNUMBER(Table2[[#This Row],[QC START]])),
                NETWORKDAYS(Table2[[#This Row],[QC START]], DATEVALUE(TEXT(W947,"MM/DD/YY")), Delivered!$Z$3:$Z$8),
                IF(AND(ISNUMBER(DATEVALUE(TEXT(X947,"MM/DD/YY"))), ISNUMBER(Table2[[#This Row],[QC START]])),
                    NETWORKDAYS(Table2[[#This Row],[QC START]], DATEVALUE(TEXT(X947,"MM/DD/YY")), Delivered!$Z$3:$Z$8),
                    "IN QC"
                )
            )-1
        )
    ),
"IN QC"
)</f>
        <v>NO SHIP DATE</v>
      </c>
      <c r="Y947" s="25"/>
      <c r="Z947" s="25"/>
      <c r="AA947" s="45"/>
    </row>
    <row r="948" spans="1:27" hidden="1">
      <c r="A948" s="6"/>
      <c r="B948" s="30"/>
      <c r="D948" s="6" t="str">
        <f>LEFT(Table2[[#This Row],[Project]],6)</f>
        <v/>
      </c>
      <c r="E948" s="13"/>
      <c r="F948" s="13"/>
      <c r="G948" s="17"/>
      <c r="H948" s="13"/>
      <c r="I948" s="13"/>
      <c r="M948" s="20"/>
      <c r="Q948" s="13"/>
      <c r="V948" s="71" t="str">
        <f>IFERROR(
    IF(W948="DONE",
        "QC DONE",
        IF(OR(X948="TBD", ISBLANK(X948)),
            "NO SHIP DATE",
            IF(AND(ISNUMBER(DATEVALUE(TEXT(W948,"MM/DD/YY"))), ISNUMBER(Table2[[#This Row],[QC START]])),
                NETWORKDAYS(Table2[[#This Row],[QC START]], DATEVALUE(TEXT(W948,"MM/DD/YY")), Delivered!$Z$3:$Z$8),
                IF(AND(ISNUMBER(DATEVALUE(TEXT(X948,"MM/DD/YY"))), ISNUMBER(Table2[[#This Row],[QC START]])),
                    NETWORKDAYS(Table2[[#This Row],[QC START]], DATEVALUE(TEXT(X948,"MM/DD/YY")), Delivered!$Z$3:$Z$8),
                    "IN QC"
                )
            )-1
        )
    ),
"IN QC"
)</f>
        <v>NO SHIP DATE</v>
      </c>
      <c r="Y948" s="25"/>
      <c r="Z948" s="25"/>
      <c r="AA948" s="45"/>
    </row>
    <row r="949" spans="1:27" hidden="1">
      <c r="A949" s="6"/>
      <c r="B949" s="30"/>
      <c r="D949" s="6" t="str">
        <f>LEFT(Table2[[#This Row],[Project]],6)</f>
        <v/>
      </c>
      <c r="E949" s="13"/>
      <c r="F949" s="13"/>
      <c r="G949" s="17"/>
      <c r="H949" s="13"/>
      <c r="I949" s="13"/>
      <c r="M949" s="20"/>
      <c r="Q949" s="13"/>
      <c r="V949" s="71" t="str">
        <f>IFERROR(
    IF(W949="DONE",
        "QC DONE",
        IF(OR(X949="TBD", ISBLANK(X949)),
            "NO SHIP DATE",
            IF(AND(ISNUMBER(DATEVALUE(TEXT(W949,"MM/DD/YY"))), ISNUMBER(Table2[[#This Row],[QC START]])),
                NETWORKDAYS(Table2[[#This Row],[QC START]], DATEVALUE(TEXT(W949,"MM/DD/YY")), Delivered!$Z$3:$Z$8),
                IF(AND(ISNUMBER(DATEVALUE(TEXT(X949,"MM/DD/YY"))), ISNUMBER(Table2[[#This Row],[QC START]])),
                    NETWORKDAYS(Table2[[#This Row],[QC START]], DATEVALUE(TEXT(X949,"MM/DD/YY")), Delivered!$Z$3:$Z$8),
                    "IN QC"
                )
            )-1
        )
    ),
"IN QC"
)</f>
        <v>NO SHIP DATE</v>
      </c>
      <c r="Y949" s="25"/>
      <c r="Z949" s="25"/>
      <c r="AA949" s="45"/>
    </row>
    <row r="950" spans="1:27" hidden="1">
      <c r="A950" s="6"/>
      <c r="B950" s="30"/>
      <c r="D950" s="6" t="str">
        <f>LEFT(Table2[[#This Row],[Project]],6)</f>
        <v/>
      </c>
      <c r="E950" s="13"/>
      <c r="F950" s="13"/>
      <c r="G950" s="17"/>
      <c r="H950" s="13"/>
      <c r="I950" s="13"/>
      <c r="M950" s="20"/>
      <c r="Q950" s="13"/>
      <c r="V950" s="71" t="str">
        <f>IFERROR(
    IF(W950="DONE",
        "QC DONE",
        IF(OR(X950="TBD", ISBLANK(X950)),
            "NO SHIP DATE",
            IF(AND(ISNUMBER(DATEVALUE(TEXT(W950,"MM/DD/YY"))), ISNUMBER(Table2[[#This Row],[QC START]])),
                NETWORKDAYS(Table2[[#This Row],[QC START]], DATEVALUE(TEXT(W950,"MM/DD/YY")), Delivered!$Z$3:$Z$8),
                IF(AND(ISNUMBER(DATEVALUE(TEXT(X950,"MM/DD/YY"))), ISNUMBER(Table2[[#This Row],[QC START]])),
                    NETWORKDAYS(Table2[[#This Row],[QC START]], DATEVALUE(TEXT(X950,"MM/DD/YY")), Delivered!$Z$3:$Z$8),
                    "IN QC"
                )
            )-1
        )
    ),
"IN QC"
)</f>
        <v>NO SHIP DATE</v>
      </c>
      <c r="Y950" s="25"/>
      <c r="Z950" s="25"/>
      <c r="AA950" s="45"/>
    </row>
    <row r="951" spans="1:27" hidden="1">
      <c r="A951" s="6"/>
      <c r="B951" s="30"/>
      <c r="D951" s="6" t="str">
        <f>LEFT(Table2[[#This Row],[Project]],6)</f>
        <v/>
      </c>
      <c r="E951" s="13"/>
      <c r="F951" s="13"/>
      <c r="G951" s="17"/>
      <c r="H951" s="13"/>
      <c r="I951" s="13"/>
      <c r="M951" s="20"/>
      <c r="Q951" s="13"/>
      <c r="V951" s="71" t="str">
        <f>IFERROR(
    IF(W951="DONE",
        "QC DONE",
        IF(OR(X951="TBD", ISBLANK(X951)),
            "NO SHIP DATE",
            IF(AND(ISNUMBER(DATEVALUE(TEXT(W951,"MM/DD/YY"))), ISNUMBER(Table2[[#This Row],[QC START]])),
                NETWORKDAYS(Table2[[#This Row],[QC START]], DATEVALUE(TEXT(W951,"MM/DD/YY")), Delivered!$Z$3:$Z$8),
                IF(AND(ISNUMBER(DATEVALUE(TEXT(X951,"MM/DD/YY"))), ISNUMBER(Table2[[#This Row],[QC START]])),
                    NETWORKDAYS(Table2[[#This Row],[QC START]], DATEVALUE(TEXT(X951,"MM/DD/YY")), Delivered!$Z$3:$Z$8),
                    "IN QC"
                )
            )-1
        )
    ),
"IN QC"
)</f>
        <v>NO SHIP DATE</v>
      </c>
      <c r="Y951" s="25"/>
      <c r="Z951" s="25"/>
      <c r="AA951" s="45"/>
    </row>
    <row r="952" spans="1:27" hidden="1">
      <c r="A952" s="6"/>
      <c r="B952" s="30"/>
      <c r="D952" s="6" t="str">
        <f>LEFT(Table2[[#This Row],[Project]],6)</f>
        <v/>
      </c>
      <c r="E952" s="13"/>
      <c r="F952" s="13"/>
      <c r="G952" s="17"/>
      <c r="H952" s="13"/>
      <c r="I952" s="13"/>
      <c r="M952" s="20"/>
      <c r="Q952" s="13"/>
      <c r="V952" s="71" t="str">
        <f>IFERROR(
    IF(W952="DONE",
        "QC DONE",
        IF(OR(X952="TBD", ISBLANK(X952)),
            "NO SHIP DATE",
            IF(AND(ISNUMBER(DATEVALUE(TEXT(W952,"MM/DD/YY"))), ISNUMBER(Table2[[#This Row],[QC START]])),
                NETWORKDAYS(Table2[[#This Row],[QC START]], DATEVALUE(TEXT(W952,"MM/DD/YY")), Delivered!$Z$3:$Z$8),
                IF(AND(ISNUMBER(DATEVALUE(TEXT(X952,"MM/DD/YY"))), ISNUMBER(Table2[[#This Row],[QC START]])),
                    NETWORKDAYS(Table2[[#This Row],[QC START]], DATEVALUE(TEXT(X952,"MM/DD/YY")), Delivered!$Z$3:$Z$8),
                    "IN QC"
                )
            )-1
        )
    ),
"IN QC"
)</f>
        <v>NO SHIP DATE</v>
      </c>
      <c r="Y952" s="25"/>
      <c r="Z952" s="25"/>
      <c r="AA952" s="45"/>
    </row>
    <row r="953" spans="1:27" hidden="1">
      <c r="A953" s="6"/>
      <c r="B953" s="30"/>
      <c r="D953" s="6" t="str">
        <f>LEFT(Table2[[#This Row],[Project]],6)</f>
        <v/>
      </c>
      <c r="E953" s="13"/>
      <c r="F953" s="13"/>
      <c r="G953" s="17"/>
      <c r="H953" s="13"/>
      <c r="I953" s="13"/>
      <c r="M953" s="20"/>
      <c r="Q953" s="13"/>
      <c r="V953" s="71" t="str">
        <f>IFERROR(
    IF(W953="DONE",
        "QC DONE",
        IF(OR(X953="TBD", ISBLANK(X953)),
            "NO SHIP DATE",
            IF(AND(ISNUMBER(DATEVALUE(TEXT(W953,"MM/DD/YY"))), ISNUMBER(Table2[[#This Row],[QC START]])),
                NETWORKDAYS(Table2[[#This Row],[QC START]], DATEVALUE(TEXT(W953,"MM/DD/YY")), Delivered!$Z$3:$Z$8),
                IF(AND(ISNUMBER(DATEVALUE(TEXT(X953,"MM/DD/YY"))), ISNUMBER(Table2[[#This Row],[QC START]])),
                    NETWORKDAYS(Table2[[#This Row],[QC START]], DATEVALUE(TEXT(X953,"MM/DD/YY")), Delivered!$Z$3:$Z$8),
                    "IN QC"
                )
            )-1
        )
    ),
"IN QC"
)</f>
        <v>NO SHIP DATE</v>
      </c>
      <c r="Y953" s="25"/>
      <c r="Z953" s="25"/>
      <c r="AA953" s="45"/>
    </row>
    <row r="954" spans="1:27" hidden="1">
      <c r="A954" s="6"/>
      <c r="B954" s="30"/>
      <c r="D954" s="6" t="str">
        <f>LEFT(Table2[[#This Row],[Project]],6)</f>
        <v/>
      </c>
      <c r="E954" s="13"/>
      <c r="F954" s="13"/>
      <c r="G954" s="17"/>
      <c r="H954" s="13"/>
      <c r="I954" s="13"/>
      <c r="M954" s="20"/>
      <c r="Q954" s="13"/>
      <c r="V954" s="71" t="str">
        <f>IFERROR(
    IF(W954="DONE",
        "QC DONE",
        IF(OR(X954="TBD", ISBLANK(X954)),
            "NO SHIP DATE",
            IF(AND(ISNUMBER(DATEVALUE(TEXT(W954,"MM/DD/YY"))), ISNUMBER(Table2[[#This Row],[QC START]])),
                NETWORKDAYS(Table2[[#This Row],[QC START]], DATEVALUE(TEXT(W954,"MM/DD/YY")), Delivered!$Z$3:$Z$8),
                IF(AND(ISNUMBER(DATEVALUE(TEXT(X954,"MM/DD/YY"))), ISNUMBER(Table2[[#This Row],[QC START]])),
                    NETWORKDAYS(Table2[[#This Row],[QC START]], DATEVALUE(TEXT(X954,"MM/DD/YY")), Delivered!$Z$3:$Z$8),
                    "IN QC"
                )
            )-1
        )
    ),
"IN QC"
)</f>
        <v>NO SHIP DATE</v>
      </c>
      <c r="Y954" s="25"/>
      <c r="Z954" s="25"/>
      <c r="AA954" s="45"/>
    </row>
    <row r="955" spans="1:27" hidden="1">
      <c r="A955" s="6"/>
      <c r="B955" s="30"/>
      <c r="D955" s="6" t="str">
        <f>LEFT(Table2[[#This Row],[Project]],6)</f>
        <v/>
      </c>
      <c r="E955" s="13"/>
      <c r="F955" s="13"/>
      <c r="G955" s="17"/>
      <c r="H955" s="13"/>
      <c r="I955" s="13"/>
      <c r="M955" s="20"/>
      <c r="Q955" s="13"/>
      <c r="V955" s="71" t="str">
        <f>IFERROR(
    IF(W955="DONE",
        "QC DONE",
        IF(OR(X955="TBD", ISBLANK(X955)),
            "NO SHIP DATE",
            IF(AND(ISNUMBER(DATEVALUE(TEXT(W955,"MM/DD/YY"))), ISNUMBER(Table2[[#This Row],[QC START]])),
                NETWORKDAYS(Table2[[#This Row],[QC START]], DATEVALUE(TEXT(W955,"MM/DD/YY")), Delivered!$Z$3:$Z$8),
                IF(AND(ISNUMBER(DATEVALUE(TEXT(X955,"MM/DD/YY"))), ISNUMBER(Table2[[#This Row],[QC START]])),
                    NETWORKDAYS(Table2[[#This Row],[QC START]], DATEVALUE(TEXT(X955,"MM/DD/YY")), Delivered!$Z$3:$Z$8),
                    "IN QC"
                )
            )-1
        )
    ),
"IN QC"
)</f>
        <v>NO SHIP DATE</v>
      </c>
      <c r="Y955" s="25"/>
      <c r="Z955" s="25"/>
      <c r="AA955" s="45"/>
    </row>
    <row r="956" spans="1:27" hidden="1">
      <c r="A956" s="6"/>
      <c r="B956" s="30"/>
      <c r="D956" s="6" t="str">
        <f>LEFT(Table2[[#This Row],[Project]],6)</f>
        <v/>
      </c>
      <c r="E956" s="13"/>
      <c r="F956" s="13"/>
      <c r="G956" s="17"/>
      <c r="H956" s="13"/>
      <c r="I956" s="13"/>
      <c r="M956" s="20"/>
      <c r="Q956" s="13"/>
      <c r="V956" s="71" t="str">
        <f>IFERROR(
    IF(W956="DONE",
        "QC DONE",
        IF(OR(X956="TBD", ISBLANK(X956)),
            "NO SHIP DATE",
            IF(AND(ISNUMBER(DATEVALUE(TEXT(W956,"MM/DD/YY"))), ISNUMBER(Table2[[#This Row],[QC START]])),
                NETWORKDAYS(Table2[[#This Row],[QC START]], DATEVALUE(TEXT(W956,"MM/DD/YY")), Delivered!$Z$3:$Z$8),
                IF(AND(ISNUMBER(DATEVALUE(TEXT(X956,"MM/DD/YY"))), ISNUMBER(Table2[[#This Row],[QC START]])),
                    NETWORKDAYS(Table2[[#This Row],[QC START]], DATEVALUE(TEXT(X956,"MM/DD/YY")), Delivered!$Z$3:$Z$8),
                    "IN QC"
                )
            )-1
        )
    ),
"IN QC"
)</f>
        <v>NO SHIP DATE</v>
      </c>
      <c r="Y956" s="25"/>
      <c r="Z956" s="25"/>
      <c r="AA956" s="45"/>
    </row>
    <row r="957" spans="1:27" hidden="1">
      <c r="A957" s="6"/>
      <c r="B957" s="30"/>
      <c r="D957" s="6" t="str">
        <f>LEFT(Table2[[#This Row],[Project]],6)</f>
        <v/>
      </c>
      <c r="E957" s="13"/>
      <c r="F957" s="13"/>
      <c r="G957" s="17"/>
      <c r="H957" s="13"/>
      <c r="I957" s="13"/>
      <c r="M957" s="20"/>
      <c r="Q957" s="13"/>
      <c r="V957" s="71" t="str">
        <f>IFERROR(
    IF(W957="DONE",
        "QC DONE",
        IF(OR(X957="TBD", ISBLANK(X957)),
            "NO SHIP DATE",
            IF(AND(ISNUMBER(DATEVALUE(TEXT(W957,"MM/DD/YY"))), ISNUMBER(Table2[[#This Row],[QC START]])),
                NETWORKDAYS(Table2[[#This Row],[QC START]], DATEVALUE(TEXT(W957,"MM/DD/YY")), Delivered!$Z$3:$Z$8),
                IF(AND(ISNUMBER(DATEVALUE(TEXT(X957,"MM/DD/YY"))), ISNUMBER(Table2[[#This Row],[QC START]])),
                    NETWORKDAYS(Table2[[#This Row],[QC START]], DATEVALUE(TEXT(X957,"MM/DD/YY")), Delivered!$Z$3:$Z$8),
                    "IN QC"
                )
            )-1
        )
    ),
"IN QC"
)</f>
        <v>NO SHIP DATE</v>
      </c>
      <c r="Y957" s="25"/>
      <c r="Z957" s="25"/>
      <c r="AA957" s="45"/>
    </row>
    <row r="958" spans="1:27" hidden="1">
      <c r="A958" s="6"/>
      <c r="B958" s="30"/>
      <c r="D958" s="6" t="str">
        <f>LEFT(Table2[[#This Row],[Project]],6)</f>
        <v/>
      </c>
      <c r="E958" s="13"/>
      <c r="F958" s="13"/>
      <c r="G958" s="17"/>
      <c r="H958" s="13"/>
      <c r="I958" s="13"/>
      <c r="M958" s="20"/>
      <c r="Q958" s="13"/>
      <c r="V958" s="71" t="str">
        <f>IFERROR(
    IF(W958="DONE",
        "QC DONE",
        IF(OR(X958="TBD", ISBLANK(X958)),
            "NO SHIP DATE",
            IF(AND(ISNUMBER(DATEVALUE(TEXT(W958,"MM/DD/YY"))), ISNUMBER(Table2[[#This Row],[QC START]])),
                NETWORKDAYS(Table2[[#This Row],[QC START]], DATEVALUE(TEXT(W958,"MM/DD/YY")), Delivered!$Z$3:$Z$8),
                IF(AND(ISNUMBER(DATEVALUE(TEXT(X958,"MM/DD/YY"))), ISNUMBER(Table2[[#This Row],[QC START]])),
                    NETWORKDAYS(Table2[[#This Row],[QC START]], DATEVALUE(TEXT(X958,"MM/DD/YY")), Delivered!$Z$3:$Z$8),
                    "IN QC"
                )
            )-1
        )
    ),
"IN QC"
)</f>
        <v>NO SHIP DATE</v>
      </c>
      <c r="Y958" s="25"/>
      <c r="Z958" s="25"/>
      <c r="AA958" s="45"/>
    </row>
    <row r="959" spans="1:27" hidden="1">
      <c r="A959" s="6"/>
      <c r="B959" s="30"/>
      <c r="D959" s="6" t="str">
        <f>LEFT(Table2[[#This Row],[Project]],6)</f>
        <v/>
      </c>
      <c r="E959" s="13"/>
      <c r="F959" s="13"/>
      <c r="G959" s="17"/>
      <c r="H959" s="13"/>
      <c r="I959" s="13"/>
      <c r="M959" s="20"/>
      <c r="Q959" s="13"/>
      <c r="V959" s="71" t="str">
        <f>IFERROR(
    IF(W959="DONE",
        "QC DONE",
        IF(OR(X959="TBD", ISBLANK(X959)),
            "NO SHIP DATE",
            IF(AND(ISNUMBER(DATEVALUE(TEXT(W959,"MM/DD/YY"))), ISNUMBER(Table2[[#This Row],[QC START]])),
                NETWORKDAYS(Table2[[#This Row],[QC START]], DATEVALUE(TEXT(W959,"MM/DD/YY")), Delivered!$Z$3:$Z$8),
                IF(AND(ISNUMBER(DATEVALUE(TEXT(X959,"MM/DD/YY"))), ISNUMBER(Table2[[#This Row],[QC START]])),
                    NETWORKDAYS(Table2[[#This Row],[QC START]], DATEVALUE(TEXT(X959,"MM/DD/YY")), Delivered!$Z$3:$Z$8),
                    "IN QC"
                )
            )-1
        )
    ),
"IN QC"
)</f>
        <v>NO SHIP DATE</v>
      </c>
      <c r="Y959" s="25"/>
      <c r="Z959" s="25"/>
      <c r="AA959" s="45"/>
    </row>
    <row r="960" spans="1:27" hidden="1">
      <c r="A960" s="6"/>
      <c r="B960" s="30"/>
      <c r="D960" s="6" t="str">
        <f>LEFT(Table2[[#This Row],[Project]],6)</f>
        <v/>
      </c>
      <c r="E960" s="13"/>
      <c r="F960" s="13"/>
      <c r="G960" s="17"/>
      <c r="H960" s="13"/>
      <c r="I960" s="13"/>
      <c r="M960" s="20"/>
      <c r="Q960" s="13"/>
      <c r="V960" s="71" t="str">
        <f>IFERROR(
    IF(W960="DONE",
        "QC DONE",
        IF(OR(X960="TBD", ISBLANK(X960)),
            "NO SHIP DATE",
            IF(AND(ISNUMBER(DATEVALUE(TEXT(W960,"MM/DD/YY"))), ISNUMBER(Table2[[#This Row],[QC START]])),
                NETWORKDAYS(Table2[[#This Row],[QC START]], DATEVALUE(TEXT(W960,"MM/DD/YY")), Delivered!$Z$3:$Z$8),
                IF(AND(ISNUMBER(DATEVALUE(TEXT(X960,"MM/DD/YY"))), ISNUMBER(Table2[[#This Row],[QC START]])),
                    NETWORKDAYS(Table2[[#This Row],[QC START]], DATEVALUE(TEXT(X960,"MM/DD/YY")), Delivered!$Z$3:$Z$8),
                    "IN QC"
                )
            )-1
        )
    ),
"IN QC"
)</f>
        <v>NO SHIP DATE</v>
      </c>
      <c r="Y960" s="25"/>
      <c r="Z960" s="25"/>
      <c r="AA960" s="45"/>
    </row>
    <row r="961" spans="1:27" hidden="1">
      <c r="A961" s="6"/>
      <c r="B961" s="30"/>
      <c r="D961" s="6" t="str">
        <f>LEFT(Table2[[#This Row],[Project]],6)</f>
        <v/>
      </c>
      <c r="E961" s="13"/>
      <c r="F961" s="13"/>
      <c r="G961" s="17"/>
      <c r="H961" s="13"/>
      <c r="I961" s="13"/>
      <c r="M961" s="20"/>
      <c r="Q961" s="13"/>
      <c r="V961" s="71" t="str">
        <f>IFERROR(
    IF(W961="DONE",
        "QC DONE",
        IF(OR(X961="TBD", ISBLANK(X961)),
            "NO SHIP DATE",
            IF(AND(ISNUMBER(DATEVALUE(TEXT(W961,"MM/DD/YY"))), ISNUMBER(Table2[[#This Row],[QC START]])),
                NETWORKDAYS(Table2[[#This Row],[QC START]], DATEVALUE(TEXT(W961,"MM/DD/YY")), Delivered!$Z$3:$Z$8),
                IF(AND(ISNUMBER(DATEVALUE(TEXT(X961,"MM/DD/YY"))), ISNUMBER(Table2[[#This Row],[QC START]])),
                    NETWORKDAYS(Table2[[#This Row],[QC START]], DATEVALUE(TEXT(X961,"MM/DD/YY")), Delivered!$Z$3:$Z$8),
                    "IN QC"
                )
            )-1
        )
    ),
"IN QC"
)</f>
        <v>NO SHIP DATE</v>
      </c>
      <c r="Y961" s="25"/>
      <c r="Z961" s="25"/>
      <c r="AA961" s="45"/>
    </row>
    <row r="962" spans="1:27" hidden="1">
      <c r="A962" s="6"/>
      <c r="B962" s="30"/>
      <c r="D962" s="6" t="str">
        <f>LEFT(Table2[[#This Row],[Project]],6)</f>
        <v/>
      </c>
      <c r="E962" s="13"/>
      <c r="F962" s="13"/>
      <c r="G962" s="17"/>
      <c r="H962" s="13"/>
      <c r="I962" s="13"/>
      <c r="M962" s="20"/>
      <c r="Q962" s="13"/>
      <c r="V962" s="71" t="str">
        <f>IFERROR(
    IF(W962="DONE",
        "QC DONE",
        IF(OR(X962="TBD", ISBLANK(X962)),
            "NO SHIP DATE",
            IF(AND(ISNUMBER(DATEVALUE(TEXT(W962,"MM/DD/YY"))), ISNUMBER(Table2[[#This Row],[QC START]])),
                NETWORKDAYS(Table2[[#This Row],[QC START]], DATEVALUE(TEXT(W962,"MM/DD/YY")), Delivered!$Z$3:$Z$8),
                IF(AND(ISNUMBER(DATEVALUE(TEXT(X962,"MM/DD/YY"))), ISNUMBER(Table2[[#This Row],[QC START]])),
                    NETWORKDAYS(Table2[[#This Row],[QC START]], DATEVALUE(TEXT(X962,"MM/DD/YY")), Delivered!$Z$3:$Z$8),
                    "IN QC"
                )
            )-1
        )
    ),
"IN QC"
)</f>
        <v>NO SHIP DATE</v>
      </c>
      <c r="Y962" s="25"/>
      <c r="Z962" s="25"/>
      <c r="AA962" s="45"/>
    </row>
    <row r="963" spans="1:27" hidden="1">
      <c r="A963" s="6"/>
      <c r="B963" s="30"/>
      <c r="D963" s="6" t="str">
        <f>LEFT(Table2[[#This Row],[Project]],6)</f>
        <v/>
      </c>
      <c r="E963" s="13"/>
      <c r="F963" s="13"/>
      <c r="G963" s="17"/>
      <c r="H963" s="13"/>
      <c r="I963" s="13"/>
      <c r="M963" s="20"/>
      <c r="Q963" s="13"/>
      <c r="V963" s="71" t="str">
        <f>IFERROR(
    IF(W963="DONE",
        "QC DONE",
        IF(OR(X963="TBD", ISBLANK(X963)),
            "NO SHIP DATE",
            IF(AND(ISNUMBER(DATEVALUE(TEXT(W963,"MM/DD/YY"))), ISNUMBER(Table2[[#This Row],[QC START]])),
                NETWORKDAYS(Table2[[#This Row],[QC START]], DATEVALUE(TEXT(W963,"MM/DD/YY")), Delivered!$Z$3:$Z$8),
                IF(AND(ISNUMBER(DATEVALUE(TEXT(X963,"MM/DD/YY"))), ISNUMBER(Table2[[#This Row],[QC START]])),
                    NETWORKDAYS(Table2[[#This Row],[QC START]], DATEVALUE(TEXT(X963,"MM/DD/YY")), Delivered!$Z$3:$Z$8),
                    "IN QC"
                )
            )-1
        )
    ),
"IN QC"
)</f>
        <v>NO SHIP DATE</v>
      </c>
      <c r="Y963" s="25"/>
      <c r="Z963" s="25"/>
      <c r="AA963" s="45"/>
    </row>
    <row r="964" spans="1:27" hidden="1">
      <c r="A964" s="6"/>
      <c r="B964" s="30"/>
      <c r="D964" s="6" t="str">
        <f>LEFT(Table2[[#This Row],[Project]],6)</f>
        <v/>
      </c>
      <c r="E964" s="13"/>
      <c r="F964" s="13"/>
      <c r="G964" s="17"/>
      <c r="H964" s="13"/>
      <c r="I964" s="13"/>
      <c r="M964" s="20"/>
      <c r="Q964" s="13"/>
      <c r="V964" s="71" t="str">
        <f>IFERROR(
    IF(W964="DONE",
        "QC DONE",
        IF(OR(X964="TBD", ISBLANK(X964)),
            "NO SHIP DATE",
            IF(AND(ISNUMBER(DATEVALUE(TEXT(W964,"MM/DD/YY"))), ISNUMBER(Table2[[#This Row],[QC START]])),
                NETWORKDAYS(Table2[[#This Row],[QC START]], DATEVALUE(TEXT(W964,"MM/DD/YY")), Delivered!$Z$3:$Z$8),
                IF(AND(ISNUMBER(DATEVALUE(TEXT(X964,"MM/DD/YY"))), ISNUMBER(Table2[[#This Row],[QC START]])),
                    NETWORKDAYS(Table2[[#This Row],[QC START]], DATEVALUE(TEXT(X964,"MM/DD/YY")), Delivered!$Z$3:$Z$8),
                    "IN QC"
                )
            )-1
        )
    ),
"IN QC"
)</f>
        <v>NO SHIP DATE</v>
      </c>
      <c r="Y964" s="25"/>
      <c r="Z964" s="25"/>
      <c r="AA964" s="45"/>
    </row>
    <row r="965" spans="1:27" hidden="1">
      <c r="A965" s="6"/>
      <c r="B965" s="30"/>
      <c r="D965" s="6" t="str">
        <f>LEFT(Table2[[#This Row],[Project]],6)</f>
        <v/>
      </c>
      <c r="E965" s="13"/>
      <c r="F965" s="13"/>
      <c r="G965" s="17"/>
      <c r="H965" s="13"/>
      <c r="I965" s="13"/>
      <c r="M965" s="20"/>
      <c r="Q965" s="13"/>
      <c r="V965" s="71" t="str">
        <f>IFERROR(
    IF(W965="DONE",
        "QC DONE",
        IF(OR(X965="TBD", ISBLANK(X965)),
            "NO SHIP DATE",
            IF(AND(ISNUMBER(DATEVALUE(TEXT(W965,"MM/DD/YY"))), ISNUMBER(Table2[[#This Row],[QC START]])),
                NETWORKDAYS(Table2[[#This Row],[QC START]], DATEVALUE(TEXT(W965,"MM/DD/YY")), Delivered!$Z$3:$Z$8),
                IF(AND(ISNUMBER(DATEVALUE(TEXT(X965,"MM/DD/YY"))), ISNUMBER(Table2[[#This Row],[QC START]])),
                    NETWORKDAYS(Table2[[#This Row],[QC START]], DATEVALUE(TEXT(X965,"MM/DD/YY")), Delivered!$Z$3:$Z$8),
                    "IN QC"
                )
            )-1
        )
    ),
"IN QC"
)</f>
        <v>NO SHIP DATE</v>
      </c>
      <c r="Y965" s="25"/>
      <c r="Z965" s="25"/>
      <c r="AA965" s="45"/>
    </row>
    <row r="966" spans="1:27" hidden="1">
      <c r="A966" s="6"/>
      <c r="B966" s="30"/>
      <c r="D966" s="6" t="str">
        <f>LEFT(Table2[[#This Row],[Project]],6)</f>
        <v/>
      </c>
      <c r="E966" s="13"/>
      <c r="F966" s="13"/>
      <c r="G966" s="17"/>
      <c r="H966" s="13"/>
      <c r="I966" s="13"/>
      <c r="M966" s="20"/>
      <c r="Q966" s="13"/>
      <c r="V966" s="71" t="str">
        <f>IFERROR(
    IF(W966="DONE",
        "QC DONE",
        IF(OR(X966="TBD", ISBLANK(X966)),
            "NO SHIP DATE",
            IF(AND(ISNUMBER(DATEVALUE(TEXT(W966,"MM/DD/YY"))), ISNUMBER(Table2[[#This Row],[QC START]])),
                NETWORKDAYS(Table2[[#This Row],[QC START]], DATEVALUE(TEXT(W966,"MM/DD/YY")), Delivered!$Z$3:$Z$8),
                IF(AND(ISNUMBER(DATEVALUE(TEXT(X966,"MM/DD/YY"))), ISNUMBER(Table2[[#This Row],[QC START]])),
                    NETWORKDAYS(Table2[[#This Row],[QC START]], DATEVALUE(TEXT(X966,"MM/DD/YY")), Delivered!$Z$3:$Z$8),
                    "IN QC"
                )
            )-1
        )
    ),
"IN QC"
)</f>
        <v>NO SHIP DATE</v>
      </c>
      <c r="Y966" s="25"/>
      <c r="Z966" s="25"/>
      <c r="AA966" s="45"/>
    </row>
    <row r="967" spans="1:27" hidden="1">
      <c r="A967" s="6"/>
      <c r="B967" s="30"/>
      <c r="D967" s="6" t="str">
        <f>LEFT(Table2[[#This Row],[Project]],6)</f>
        <v/>
      </c>
      <c r="E967" s="13"/>
      <c r="F967" s="13"/>
      <c r="G967" s="17"/>
      <c r="H967" s="13"/>
      <c r="I967" s="13"/>
      <c r="M967" s="20"/>
      <c r="Q967" s="13"/>
      <c r="V967" s="71" t="str">
        <f>IFERROR(
    IF(W967="DONE",
        "QC DONE",
        IF(OR(X967="TBD", ISBLANK(X967)),
            "NO SHIP DATE",
            IF(AND(ISNUMBER(DATEVALUE(TEXT(W967,"MM/DD/YY"))), ISNUMBER(Table2[[#This Row],[QC START]])),
                NETWORKDAYS(Table2[[#This Row],[QC START]], DATEVALUE(TEXT(W967,"MM/DD/YY")), Delivered!$Z$3:$Z$8),
                IF(AND(ISNUMBER(DATEVALUE(TEXT(X967,"MM/DD/YY"))), ISNUMBER(Table2[[#This Row],[QC START]])),
                    NETWORKDAYS(Table2[[#This Row],[QC START]], DATEVALUE(TEXT(X967,"MM/DD/YY")), Delivered!$Z$3:$Z$8),
                    "IN QC"
                )
            )-1
        )
    ),
"IN QC"
)</f>
        <v>NO SHIP DATE</v>
      </c>
      <c r="Y967" s="25"/>
      <c r="Z967" s="25"/>
      <c r="AA967" s="45"/>
    </row>
    <row r="968" spans="1:27" hidden="1">
      <c r="A968" s="6"/>
      <c r="B968" s="30"/>
      <c r="D968" s="6" t="str">
        <f>LEFT(Table2[[#This Row],[Project]],6)</f>
        <v/>
      </c>
      <c r="E968" s="13"/>
      <c r="F968" s="13"/>
      <c r="G968" s="17"/>
      <c r="H968" s="13"/>
      <c r="I968" s="13"/>
      <c r="M968" s="20"/>
      <c r="Q968" s="13"/>
      <c r="V968" s="71" t="str">
        <f>IFERROR(
    IF(W968="DONE",
        "QC DONE",
        IF(OR(X968="TBD", ISBLANK(X968)),
            "NO SHIP DATE",
            IF(AND(ISNUMBER(DATEVALUE(TEXT(W968,"MM/DD/YY"))), ISNUMBER(Table2[[#This Row],[QC START]])),
                NETWORKDAYS(Table2[[#This Row],[QC START]], DATEVALUE(TEXT(W968,"MM/DD/YY")), Delivered!$Z$3:$Z$8),
                IF(AND(ISNUMBER(DATEVALUE(TEXT(X968,"MM/DD/YY"))), ISNUMBER(Table2[[#This Row],[QC START]])),
                    NETWORKDAYS(Table2[[#This Row],[QC START]], DATEVALUE(TEXT(X968,"MM/DD/YY")), Delivered!$Z$3:$Z$8),
                    "IN QC"
                )
            )-1
        )
    ),
"IN QC"
)</f>
        <v>NO SHIP DATE</v>
      </c>
      <c r="Y968" s="25"/>
      <c r="Z968" s="25"/>
      <c r="AA968" s="45"/>
    </row>
    <row r="969" spans="1:27" hidden="1">
      <c r="A969" s="6"/>
      <c r="B969" s="30"/>
      <c r="D969" s="6" t="str">
        <f>LEFT(Table2[[#This Row],[Project]],6)</f>
        <v/>
      </c>
      <c r="E969" s="13"/>
      <c r="F969" s="13"/>
      <c r="G969" s="17"/>
      <c r="H969" s="13"/>
      <c r="I969" s="13"/>
      <c r="M969" s="20"/>
      <c r="Q969" s="13"/>
      <c r="V969" s="71" t="str">
        <f>IFERROR(
    IF(W969="DONE",
        "QC DONE",
        IF(OR(X969="TBD", ISBLANK(X969)),
            "NO SHIP DATE",
            IF(AND(ISNUMBER(DATEVALUE(TEXT(W969,"MM/DD/YY"))), ISNUMBER(Table2[[#This Row],[QC START]])),
                NETWORKDAYS(Table2[[#This Row],[QC START]], DATEVALUE(TEXT(W969,"MM/DD/YY")), Delivered!$Z$3:$Z$8),
                IF(AND(ISNUMBER(DATEVALUE(TEXT(X969,"MM/DD/YY"))), ISNUMBER(Table2[[#This Row],[QC START]])),
                    NETWORKDAYS(Table2[[#This Row],[QC START]], DATEVALUE(TEXT(X969,"MM/DD/YY")), Delivered!$Z$3:$Z$8),
                    "IN QC"
                )
            )-1
        )
    ),
"IN QC"
)</f>
        <v>NO SHIP DATE</v>
      </c>
      <c r="Y969" s="25"/>
      <c r="Z969" s="25"/>
      <c r="AA969" s="45"/>
    </row>
    <row r="970" spans="1:27" hidden="1">
      <c r="A970" s="6"/>
      <c r="B970" s="30"/>
      <c r="D970" s="6" t="str">
        <f>LEFT(Table2[[#This Row],[Project]],6)</f>
        <v/>
      </c>
      <c r="E970" s="13"/>
      <c r="F970" s="13"/>
      <c r="G970" s="17"/>
      <c r="H970" s="13"/>
      <c r="I970" s="13"/>
      <c r="M970" s="20"/>
      <c r="Q970" s="13"/>
      <c r="V970" s="71" t="str">
        <f>IFERROR(
    IF(W970="DONE",
        "QC DONE",
        IF(OR(X970="TBD", ISBLANK(X970)),
            "NO SHIP DATE",
            IF(AND(ISNUMBER(DATEVALUE(TEXT(W970,"MM/DD/YY"))), ISNUMBER(Table2[[#This Row],[QC START]])),
                NETWORKDAYS(Table2[[#This Row],[QC START]], DATEVALUE(TEXT(W970,"MM/DD/YY")), Delivered!$Z$3:$Z$8),
                IF(AND(ISNUMBER(DATEVALUE(TEXT(X970,"MM/DD/YY"))), ISNUMBER(Table2[[#This Row],[QC START]])),
                    NETWORKDAYS(Table2[[#This Row],[QC START]], DATEVALUE(TEXT(X970,"MM/DD/YY")), Delivered!$Z$3:$Z$8),
                    "IN QC"
                )
            )-1
        )
    ),
"IN QC"
)</f>
        <v>NO SHIP DATE</v>
      </c>
      <c r="Y970" s="25"/>
      <c r="Z970" s="25"/>
      <c r="AA970" s="45"/>
    </row>
    <row r="971" spans="1:27" hidden="1">
      <c r="A971" s="6"/>
      <c r="B971" s="30"/>
      <c r="D971" s="6" t="str">
        <f>LEFT(Table2[[#This Row],[Project]],6)</f>
        <v/>
      </c>
      <c r="E971" s="13"/>
      <c r="F971" s="13"/>
      <c r="G971" s="17"/>
      <c r="H971" s="13"/>
      <c r="I971" s="13"/>
      <c r="M971" s="20"/>
      <c r="Q971" s="13"/>
      <c r="V971" s="71" t="str">
        <f>IFERROR(
    IF(W971="DONE",
        "QC DONE",
        IF(OR(X971="TBD", ISBLANK(X971)),
            "NO SHIP DATE",
            IF(AND(ISNUMBER(DATEVALUE(TEXT(W971,"MM/DD/YY"))), ISNUMBER(Table2[[#This Row],[QC START]])),
                NETWORKDAYS(Table2[[#This Row],[QC START]], DATEVALUE(TEXT(W971,"MM/DD/YY")), Delivered!$Z$3:$Z$8),
                IF(AND(ISNUMBER(DATEVALUE(TEXT(X971,"MM/DD/YY"))), ISNUMBER(Table2[[#This Row],[QC START]])),
                    NETWORKDAYS(Table2[[#This Row],[QC START]], DATEVALUE(TEXT(X971,"MM/DD/YY")), Delivered!$Z$3:$Z$8),
                    "IN QC"
                )
            )-1
        )
    ),
"IN QC"
)</f>
        <v>NO SHIP DATE</v>
      </c>
      <c r="Y971" s="25"/>
      <c r="Z971" s="25"/>
      <c r="AA971" s="45"/>
    </row>
    <row r="972" spans="1:27" hidden="1">
      <c r="A972" s="6"/>
      <c r="B972" s="30"/>
      <c r="D972" s="6" t="str">
        <f>LEFT(Table2[[#This Row],[Project]],6)</f>
        <v/>
      </c>
      <c r="E972" s="13"/>
      <c r="F972" s="13"/>
      <c r="G972" s="17"/>
      <c r="H972" s="13"/>
      <c r="I972" s="13"/>
      <c r="M972" s="20"/>
      <c r="Q972" s="13"/>
      <c r="V972" s="71" t="str">
        <f>IFERROR(
    IF(W972="DONE",
        "QC DONE",
        IF(OR(X972="TBD", ISBLANK(X972)),
            "NO SHIP DATE",
            IF(AND(ISNUMBER(DATEVALUE(TEXT(W972,"MM/DD/YY"))), ISNUMBER(Table2[[#This Row],[QC START]])),
                NETWORKDAYS(Table2[[#This Row],[QC START]], DATEVALUE(TEXT(W972,"MM/DD/YY")), Delivered!$Z$3:$Z$8),
                IF(AND(ISNUMBER(DATEVALUE(TEXT(X972,"MM/DD/YY"))), ISNUMBER(Table2[[#This Row],[QC START]])),
                    NETWORKDAYS(Table2[[#This Row],[QC START]], DATEVALUE(TEXT(X972,"MM/DD/YY")), Delivered!$Z$3:$Z$8),
                    "IN QC"
                )
            )-1
        )
    ),
"IN QC"
)</f>
        <v>NO SHIP DATE</v>
      </c>
      <c r="Y972" s="25"/>
      <c r="Z972" s="25"/>
      <c r="AA972" s="45"/>
    </row>
    <row r="973" spans="1:27" hidden="1">
      <c r="A973" s="6"/>
      <c r="B973" s="30"/>
      <c r="D973" s="6" t="str">
        <f>LEFT(Table2[[#This Row],[Project]],6)</f>
        <v/>
      </c>
      <c r="E973" s="13"/>
      <c r="F973" s="13"/>
      <c r="G973" s="17"/>
      <c r="H973" s="13"/>
      <c r="I973" s="13"/>
      <c r="M973" s="20"/>
      <c r="Q973" s="13"/>
      <c r="V973" s="71" t="str">
        <f>IFERROR(
    IF(W973="DONE",
        "QC DONE",
        IF(OR(X973="TBD", ISBLANK(X973)),
            "NO SHIP DATE",
            IF(AND(ISNUMBER(DATEVALUE(TEXT(W973,"MM/DD/YY"))), ISNUMBER(Table2[[#This Row],[QC START]])),
                NETWORKDAYS(Table2[[#This Row],[QC START]], DATEVALUE(TEXT(W973,"MM/DD/YY")), Delivered!$Z$3:$Z$8),
                IF(AND(ISNUMBER(DATEVALUE(TEXT(X973,"MM/DD/YY"))), ISNUMBER(Table2[[#This Row],[QC START]])),
                    NETWORKDAYS(Table2[[#This Row],[QC START]], DATEVALUE(TEXT(X973,"MM/DD/YY")), Delivered!$Z$3:$Z$8),
                    "IN QC"
                )
            )-1
        )
    ),
"IN QC"
)</f>
        <v>NO SHIP DATE</v>
      </c>
      <c r="Y973" s="25"/>
      <c r="Z973" s="25"/>
      <c r="AA973" s="45"/>
    </row>
    <row r="974" spans="1:27" hidden="1">
      <c r="A974" s="6"/>
      <c r="B974" s="30"/>
      <c r="D974" s="6" t="str">
        <f>LEFT(Table2[[#This Row],[Project]],6)</f>
        <v/>
      </c>
      <c r="E974" s="13"/>
      <c r="F974" s="13"/>
      <c r="G974" s="17"/>
      <c r="H974" s="13"/>
      <c r="I974" s="13"/>
      <c r="M974" s="20"/>
      <c r="Q974" s="13"/>
      <c r="V974" s="71" t="str">
        <f>IFERROR(
    IF(W974="DONE",
        "QC DONE",
        IF(OR(X974="TBD", ISBLANK(X974)),
            "NO SHIP DATE",
            IF(AND(ISNUMBER(DATEVALUE(TEXT(W974,"MM/DD/YY"))), ISNUMBER(Table2[[#This Row],[QC START]])),
                NETWORKDAYS(Table2[[#This Row],[QC START]], DATEVALUE(TEXT(W974,"MM/DD/YY")), Delivered!$Z$3:$Z$8),
                IF(AND(ISNUMBER(DATEVALUE(TEXT(X974,"MM/DD/YY"))), ISNUMBER(Table2[[#This Row],[QC START]])),
                    NETWORKDAYS(Table2[[#This Row],[QC START]], DATEVALUE(TEXT(X974,"MM/DD/YY")), Delivered!$Z$3:$Z$8),
                    "IN QC"
                )
            )-1
        )
    ),
"IN QC"
)</f>
        <v>NO SHIP DATE</v>
      </c>
      <c r="Y974" s="25"/>
      <c r="Z974" s="25"/>
      <c r="AA974" s="45"/>
    </row>
    <row r="975" spans="1:27" hidden="1">
      <c r="A975" s="6"/>
      <c r="B975" s="30"/>
      <c r="D975" s="6" t="str">
        <f>LEFT(Table2[[#This Row],[Project]],6)</f>
        <v/>
      </c>
      <c r="E975" s="13"/>
      <c r="F975" s="13"/>
      <c r="G975" s="17"/>
      <c r="H975" s="13"/>
      <c r="I975" s="13"/>
      <c r="M975" s="20"/>
      <c r="Q975" s="13"/>
      <c r="V975" s="71" t="str">
        <f>IFERROR(
    IF(W975="DONE",
        "QC DONE",
        IF(OR(X975="TBD", ISBLANK(X975)),
            "NO SHIP DATE",
            IF(AND(ISNUMBER(DATEVALUE(TEXT(W975,"MM/DD/YY"))), ISNUMBER(Table2[[#This Row],[QC START]])),
                NETWORKDAYS(Table2[[#This Row],[QC START]], DATEVALUE(TEXT(W975,"MM/DD/YY")), Delivered!$Z$3:$Z$8),
                IF(AND(ISNUMBER(DATEVALUE(TEXT(X975,"MM/DD/YY"))), ISNUMBER(Table2[[#This Row],[QC START]])),
                    NETWORKDAYS(Table2[[#This Row],[QC START]], DATEVALUE(TEXT(X975,"MM/DD/YY")), Delivered!$Z$3:$Z$8),
                    "IN QC"
                )
            )-1
        )
    ),
"IN QC"
)</f>
        <v>NO SHIP DATE</v>
      </c>
      <c r="Y975" s="25"/>
      <c r="Z975" s="25"/>
      <c r="AA975" s="45"/>
    </row>
    <row r="976" spans="1:27" hidden="1">
      <c r="A976" s="6"/>
      <c r="B976" s="30"/>
      <c r="D976" s="6" t="str">
        <f>LEFT(Table2[[#This Row],[Project]],6)</f>
        <v/>
      </c>
      <c r="E976" s="13"/>
      <c r="F976" s="13"/>
      <c r="G976" s="17"/>
      <c r="H976" s="13"/>
      <c r="I976" s="13"/>
      <c r="M976" s="20"/>
      <c r="Q976" s="13"/>
      <c r="V976" s="71" t="str">
        <f>IFERROR(
    IF(W976="DONE",
        "QC DONE",
        IF(OR(X976="TBD", ISBLANK(X976)),
            "NO SHIP DATE",
            IF(AND(ISNUMBER(DATEVALUE(TEXT(W976,"MM/DD/YY"))), ISNUMBER(Table2[[#This Row],[QC START]])),
                NETWORKDAYS(Table2[[#This Row],[QC START]], DATEVALUE(TEXT(W976,"MM/DD/YY")), Delivered!$Z$3:$Z$8),
                IF(AND(ISNUMBER(DATEVALUE(TEXT(X976,"MM/DD/YY"))), ISNUMBER(Table2[[#This Row],[QC START]])),
                    NETWORKDAYS(Table2[[#This Row],[QC START]], DATEVALUE(TEXT(X976,"MM/DD/YY")), Delivered!$Z$3:$Z$8),
                    "IN QC"
                )
            )-1
        )
    ),
"IN QC"
)</f>
        <v>NO SHIP DATE</v>
      </c>
      <c r="Y976" s="25"/>
      <c r="Z976" s="25"/>
      <c r="AA976" s="45"/>
    </row>
    <row r="977" spans="1:27" hidden="1">
      <c r="A977" s="6"/>
      <c r="B977" s="30"/>
      <c r="D977" s="6" t="str">
        <f>LEFT(Table2[[#This Row],[Project]],6)</f>
        <v/>
      </c>
      <c r="E977" s="13"/>
      <c r="F977" s="13"/>
      <c r="G977" s="17"/>
      <c r="H977" s="13"/>
      <c r="I977" s="13"/>
      <c r="M977" s="20"/>
      <c r="Q977" s="13"/>
      <c r="V977" s="71" t="str">
        <f>IFERROR(
    IF(W977="DONE",
        "QC DONE",
        IF(OR(X977="TBD", ISBLANK(X977)),
            "NO SHIP DATE",
            IF(AND(ISNUMBER(DATEVALUE(TEXT(W977,"MM/DD/YY"))), ISNUMBER(Table2[[#This Row],[QC START]])),
                NETWORKDAYS(Table2[[#This Row],[QC START]], DATEVALUE(TEXT(W977,"MM/DD/YY")), Delivered!$Z$3:$Z$8),
                IF(AND(ISNUMBER(DATEVALUE(TEXT(X977,"MM/DD/YY"))), ISNUMBER(Table2[[#This Row],[QC START]])),
                    NETWORKDAYS(Table2[[#This Row],[QC START]], DATEVALUE(TEXT(X977,"MM/DD/YY")), Delivered!$Z$3:$Z$8),
                    "IN QC"
                )
            )-1
        )
    ),
"IN QC"
)</f>
        <v>NO SHIP DATE</v>
      </c>
      <c r="Y977" s="25"/>
      <c r="Z977" s="25"/>
      <c r="AA977" s="45"/>
    </row>
    <row r="978" spans="1:27" hidden="1">
      <c r="A978" s="6"/>
      <c r="B978" s="30"/>
      <c r="D978" s="6" t="str">
        <f>LEFT(Table2[[#This Row],[Project]],6)</f>
        <v/>
      </c>
      <c r="E978" s="13"/>
      <c r="F978" s="13"/>
      <c r="G978" s="17"/>
      <c r="H978" s="13"/>
      <c r="I978" s="13"/>
      <c r="M978" s="20"/>
      <c r="Q978" s="13"/>
      <c r="V978" s="71" t="str">
        <f>IFERROR(
    IF(W978="DONE",
        "QC DONE",
        IF(OR(X978="TBD", ISBLANK(X978)),
            "NO SHIP DATE",
            IF(AND(ISNUMBER(DATEVALUE(TEXT(W978,"MM/DD/YY"))), ISNUMBER(Table2[[#This Row],[QC START]])),
                NETWORKDAYS(Table2[[#This Row],[QC START]], DATEVALUE(TEXT(W978,"MM/DD/YY")), Delivered!$Z$3:$Z$8),
                IF(AND(ISNUMBER(DATEVALUE(TEXT(X978,"MM/DD/YY"))), ISNUMBER(Table2[[#This Row],[QC START]])),
                    NETWORKDAYS(Table2[[#This Row],[QC START]], DATEVALUE(TEXT(X978,"MM/DD/YY")), Delivered!$Z$3:$Z$8),
                    "IN QC"
                )
            )-1
        )
    ),
"IN QC"
)</f>
        <v>NO SHIP DATE</v>
      </c>
      <c r="Y978" s="25"/>
      <c r="Z978" s="25"/>
      <c r="AA978" s="45"/>
    </row>
    <row r="979" spans="1:27" hidden="1">
      <c r="A979" s="6"/>
      <c r="B979" s="30"/>
      <c r="D979" s="6" t="str">
        <f>LEFT(Table2[[#This Row],[Project]],6)</f>
        <v/>
      </c>
      <c r="E979" s="13"/>
      <c r="F979" s="13"/>
      <c r="G979" s="17"/>
      <c r="H979" s="13"/>
      <c r="I979" s="13"/>
      <c r="M979" s="20"/>
      <c r="Q979" s="13"/>
      <c r="V979" s="71" t="str">
        <f>IFERROR(
    IF(W979="DONE",
        "QC DONE",
        IF(OR(X979="TBD", ISBLANK(X979)),
            "NO SHIP DATE",
            IF(AND(ISNUMBER(DATEVALUE(TEXT(W979,"MM/DD/YY"))), ISNUMBER(Table2[[#This Row],[QC START]])),
                NETWORKDAYS(Table2[[#This Row],[QC START]], DATEVALUE(TEXT(W979,"MM/DD/YY")), Delivered!$Z$3:$Z$8),
                IF(AND(ISNUMBER(DATEVALUE(TEXT(X979,"MM/DD/YY"))), ISNUMBER(Table2[[#This Row],[QC START]])),
                    NETWORKDAYS(Table2[[#This Row],[QC START]], DATEVALUE(TEXT(X979,"MM/DD/YY")), Delivered!$Z$3:$Z$8),
                    "IN QC"
                )
            )-1
        )
    ),
"IN QC"
)</f>
        <v>NO SHIP DATE</v>
      </c>
      <c r="Y979" s="25"/>
      <c r="Z979" s="25"/>
      <c r="AA979" s="45"/>
    </row>
    <row r="980" spans="1:27" hidden="1">
      <c r="A980" s="6"/>
      <c r="B980" s="30"/>
      <c r="D980" s="6" t="str">
        <f>LEFT(Table2[[#This Row],[Project]],6)</f>
        <v/>
      </c>
      <c r="E980" s="13"/>
      <c r="F980" s="13"/>
      <c r="G980" s="17"/>
      <c r="H980" s="13"/>
      <c r="I980" s="13"/>
      <c r="M980" s="20"/>
      <c r="Q980" s="13"/>
      <c r="V980" s="71" t="str">
        <f>IFERROR(
    IF(W980="DONE",
        "QC DONE",
        IF(OR(X980="TBD", ISBLANK(X980)),
            "NO SHIP DATE",
            IF(AND(ISNUMBER(DATEVALUE(TEXT(W980,"MM/DD/YY"))), ISNUMBER(Table2[[#This Row],[QC START]])),
                NETWORKDAYS(Table2[[#This Row],[QC START]], DATEVALUE(TEXT(W980,"MM/DD/YY")), Delivered!$Z$3:$Z$8),
                IF(AND(ISNUMBER(DATEVALUE(TEXT(X980,"MM/DD/YY"))), ISNUMBER(Table2[[#This Row],[QC START]])),
                    NETWORKDAYS(Table2[[#This Row],[QC START]], DATEVALUE(TEXT(X980,"MM/DD/YY")), Delivered!$Z$3:$Z$8),
                    "IN QC"
                )
            )-1
        )
    ),
"IN QC"
)</f>
        <v>NO SHIP DATE</v>
      </c>
      <c r="Y980" s="25"/>
      <c r="Z980" s="25"/>
      <c r="AA980" s="45"/>
    </row>
    <row r="981" spans="1:27" hidden="1">
      <c r="A981" s="6"/>
      <c r="B981" s="30"/>
      <c r="D981" s="6" t="str">
        <f>LEFT(Table2[[#This Row],[Project]],6)</f>
        <v/>
      </c>
      <c r="E981" s="13"/>
      <c r="F981" s="13"/>
      <c r="G981" s="17"/>
      <c r="H981" s="13"/>
      <c r="I981" s="13"/>
      <c r="M981" s="20"/>
      <c r="Q981" s="13"/>
      <c r="V981" s="71" t="str">
        <f>IFERROR(
    IF(W981="DONE",
        "QC DONE",
        IF(OR(X981="TBD", ISBLANK(X981)),
            "NO SHIP DATE",
            IF(AND(ISNUMBER(DATEVALUE(TEXT(W981,"MM/DD/YY"))), ISNUMBER(Table2[[#This Row],[QC START]])),
                NETWORKDAYS(Table2[[#This Row],[QC START]], DATEVALUE(TEXT(W981,"MM/DD/YY")), Delivered!$Z$3:$Z$8),
                IF(AND(ISNUMBER(DATEVALUE(TEXT(X981,"MM/DD/YY"))), ISNUMBER(Table2[[#This Row],[QC START]])),
                    NETWORKDAYS(Table2[[#This Row],[QC START]], DATEVALUE(TEXT(X981,"MM/DD/YY")), Delivered!$Z$3:$Z$8),
                    "IN QC"
                )
            )-1
        )
    ),
"IN QC"
)</f>
        <v>NO SHIP DATE</v>
      </c>
      <c r="Y981" s="25"/>
      <c r="Z981" s="25"/>
      <c r="AA981" s="45"/>
    </row>
    <row r="982" spans="1:27" hidden="1">
      <c r="A982" s="6"/>
      <c r="B982" s="30"/>
      <c r="D982" s="6" t="str">
        <f>LEFT(Table2[[#This Row],[Project]],6)</f>
        <v/>
      </c>
      <c r="E982" s="13"/>
      <c r="F982" s="13"/>
      <c r="G982" s="17"/>
      <c r="H982" s="13"/>
      <c r="I982" s="13"/>
      <c r="M982" s="20"/>
      <c r="Q982" s="13"/>
      <c r="V982" s="71" t="str">
        <f>IFERROR(
    IF(W982="DONE",
        "QC DONE",
        IF(OR(X982="TBD", ISBLANK(X982)),
            "NO SHIP DATE",
            IF(AND(ISNUMBER(DATEVALUE(TEXT(W982,"MM/DD/YY"))), ISNUMBER(Table2[[#This Row],[QC START]])),
                NETWORKDAYS(Table2[[#This Row],[QC START]], DATEVALUE(TEXT(W982,"MM/DD/YY")), Delivered!$Z$3:$Z$8),
                IF(AND(ISNUMBER(DATEVALUE(TEXT(X982,"MM/DD/YY"))), ISNUMBER(Table2[[#This Row],[QC START]])),
                    NETWORKDAYS(Table2[[#This Row],[QC START]], DATEVALUE(TEXT(X982,"MM/DD/YY")), Delivered!$Z$3:$Z$8),
                    "IN QC"
                )
            )-1
        )
    ),
"IN QC"
)</f>
        <v>NO SHIP DATE</v>
      </c>
      <c r="Y982" s="25"/>
      <c r="Z982" s="25"/>
      <c r="AA982" s="45"/>
    </row>
    <row r="983" spans="1:27" hidden="1">
      <c r="A983" s="6"/>
      <c r="B983" s="30"/>
      <c r="D983" s="6" t="str">
        <f>LEFT(Table2[[#This Row],[Project]],6)</f>
        <v/>
      </c>
      <c r="E983" s="13"/>
      <c r="F983" s="13"/>
      <c r="G983" s="17"/>
      <c r="H983" s="13"/>
      <c r="I983" s="13"/>
      <c r="M983" s="20"/>
      <c r="Q983" s="13"/>
      <c r="V983" s="71" t="str">
        <f>IFERROR(
    IF(W983="DONE",
        "QC DONE",
        IF(OR(X983="TBD", ISBLANK(X983)),
            "NO SHIP DATE",
            IF(AND(ISNUMBER(DATEVALUE(TEXT(W983,"MM/DD/YY"))), ISNUMBER(Table2[[#This Row],[QC START]])),
                NETWORKDAYS(Table2[[#This Row],[QC START]], DATEVALUE(TEXT(W983,"MM/DD/YY")), Delivered!$Z$3:$Z$8),
                IF(AND(ISNUMBER(DATEVALUE(TEXT(X983,"MM/DD/YY"))), ISNUMBER(Table2[[#This Row],[QC START]])),
                    NETWORKDAYS(Table2[[#This Row],[QC START]], DATEVALUE(TEXT(X983,"MM/DD/YY")), Delivered!$Z$3:$Z$8),
                    "IN QC"
                )
            )-1
        )
    ),
"IN QC"
)</f>
        <v>NO SHIP DATE</v>
      </c>
      <c r="Y983" s="25"/>
      <c r="Z983" s="25"/>
      <c r="AA983" s="45"/>
    </row>
    <row r="984" spans="1:27" hidden="1">
      <c r="A984" s="6"/>
      <c r="B984" s="30"/>
      <c r="D984" s="6" t="str">
        <f>LEFT(Table2[[#This Row],[Project]],6)</f>
        <v/>
      </c>
      <c r="E984" s="13"/>
      <c r="F984" s="13"/>
      <c r="G984" s="17"/>
      <c r="H984" s="13"/>
      <c r="I984" s="13"/>
      <c r="M984" s="20"/>
      <c r="Q984" s="13"/>
      <c r="V984" s="71" t="str">
        <f>IFERROR(
    IF(W984="DONE",
        "QC DONE",
        IF(OR(X984="TBD", ISBLANK(X984)),
            "NO SHIP DATE",
            IF(AND(ISNUMBER(DATEVALUE(TEXT(W984,"MM/DD/YY"))), ISNUMBER(Table2[[#This Row],[QC START]])),
                NETWORKDAYS(Table2[[#This Row],[QC START]], DATEVALUE(TEXT(W984,"MM/DD/YY")), Delivered!$Z$3:$Z$8),
                IF(AND(ISNUMBER(DATEVALUE(TEXT(X984,"MM/DD/YY"))), ISNUMBER(Table2[[#This Row],[QC START]])),
                    NETWORKDAYS(Table2[[#This Row],[QC START]], DATEVALUE(TEXT(X984,"MM/DD/YY")), Delivered!$Z$3:$Z$8),
                    "IN QC"
                )
            )-1
        )
    ),
"IN QC"
)</f>
        <v>NO SHIP DATE</v>
      </c>
      <c r="Y984" s="25"/>
      <c r="Z984" s="25"/>
      <c r="AA984" s="45"/>
    </row>
    <row r="985" spans="1:27" hidden="1">
      <c r="A985" s="6"/>
      <c r="B985" s="30"/>
      <c r="D985" s="6" t="str">
        <f>LEFT(Table2[[#This Row],[Project]],6)</f>
        <v/>
      </c>
      <c r="E985" s="13"/>
      <c r="F985" s="13"/>
      <c r="G985" s="17"/>
      <c r="H985" s="13"/>
      <c r="I985" s="13"/>
      <c r="M985" s="20"/>
      <c r="Q985" s="13"/>
      <c r="V985" s="71" t="str">
        <f>IFERROR(
    IF(W985="DONE",
        "QC DONE",
        IF(OR(X985="TBD", ISBLANK(X985)),
            "NO SHIP DATE",
            IF(AND(ISNUMBER(DATEVALUE(TEXT(W985,"MM/DD/YY"))), ISNUMBER(Table2[[#This Row],[QC START]])),
                NETWORKDAYS(Table2[[#This Row],[QC START]], DATEVALUE(TEXT(W985,"MM/DD/YY")), Delivered!$Z$3:$Z$8),
                IF(AND(ISNUMBER(DATEVALUE(TEXT(X985,"MM/DD/YY"))), ISNUMBER(Table2[[#This Row],[QC START]])),
                    NETWORKDAYS(Table2[[#This Row],[QC START]], DATEVALUE(TEXT(X985,"MM/DD/YY")), Delivered!$Z$3:$Z$8),
                    "IN QC"
                )
            )-1
        )
    ),
"IN QC"
)</f>
        <v>NO SHIP DATE</v>
      </c>
      <c r="Y985" s="25"/>
      <c r="Z985" s="25"/>
      <c r="AA985" s="45"/>
    </row>
    <row r="986" spans="1:27" hidden="1">
      <c r="A986" s="6"/>
      <c r="B986" s="30"/>
      <c r="D986" s="6" t="str">
        <f>LEFT(Table2[[#This Row],[Project]],6)</f>
        <v/>
      </c>
      <c r="E986" s="13"/>
      <c r="F986" s="13"/>
      <c r="G986" s="17"/>
      <c r="H986" s="13"/>
      <c r="I986" s="13"/>
      <c r="M986" s="20"/>
      <c r="Q986" s="13"/>
      <c r="V986" s="71" t="str">
        <f>IFERROR(
    IF(W986="DONE",
        "QC DONE",
        IF(OR(X986="TBD", ISBLANK(X986)),
            "NO SHIP DATE",
            IF(AND(ISNUMBER(DATEVALUE(TEXT(W986,"MM/DD/YY"))), ISNUMBER(Table2[[#This Row],[QC START]])),
                NETWORKDAYS(Table2[[#This Row],[QC START]], DATEVALUE(TEXT(W986,"MM/DD/YY")), Delivered!$Z$3:$Z$8),
                IF(AND(ISNUMBER(DATEVALUE(TEXT(X986,"MM/DD/YY"))), ISNUMBER(Table2[[#This Row],[QC START]])),
                    NETWORKDAYS(Table2[[#This Row],[QC START]], DATEVALUE(TEXT(X986,"MM/DD/YY")), Delivered!$Z$3:$Z$8),
                    "IN QC"
                )
            )-1
        )
    ),
"IN QC"
)</f>
        <v>NO SHIP DATE</v>
      </c>
      <c r="Y986" s="25"/>
      <c r="Z986" s="25"/>
      <c r="AA986" s="45"/>
    </row>
    <row r="987" spans="1:27" hidden="1">
      <c r="A987" s="6"/>
      <c r="B987" s="30"/>
      <c r="D987" s="6" t="str">
        <f>LEFT(Table2[[#This Row],[Project]],6)</f>
        <v/>
      </c>
      <c r="E987" s="13"/>
      <c r="F987" s="13"/>
      <c r="G987" s="17"/>
      <c r="H987" s="13"/>
      <c r="I987" s="13"/>
      <c r="M987" s="20"/>
      <c r="Q987" s="13"/>
      <c r="V987" s="71" t="str">
        <f>IFERROR(
    IF(W987="DONE",
        "QC DONE",
        IF(OR(X987="TBD", ISBLANK(X987)),
            "NO SHIP DATE",
            IF(AND(ISNUMBER(DATEVALUE(TEXT(W987,"MM/DD/YY"))), ISNUMBER(Table2[[#This Row],[QC START]])),
                NETWORKDAYS(Table2[[#This Row],[QC START]], DATEVALUE(TEXT(W987,"MM/DD/YY")), Delivered!$Z$3:$Z$8),
                IF(AND(ISNUMBER(DATEVALUE(TEXT(X987,"MM/DD/YY"))), ISNUMBER(Table2[[#This Row],[QC START]])),
                    NETWORKDAYS(Table2[[#This Row],[QC START]], DATEVALUE(TEXT(X987,"MM/DD/YY")), Delivered!$Z$3:$Z$8),
                    "IN QC"
                )
            )-1
        )
    ),
"IN QC"
)</f>
        <v>NO SHIP DATE</v>
      </c>
      <c r="Y987" s="25"/>
      <c r="Z987" s="25"/>
      <c r="AA987" s="45"/>
    </row>
    <row r="988" spans="1:27" hidden="1">
      <c r="A988" s="6"/>
      <c r="B988" s="30"/>
      <c r="D988" s="6" t="str">
        <f>LEFT(Table2[[#This Row],[Project]],6)</f>
        <v/>
      </c>
      <c r="E988" s="13"/>
      <c r="F988" s="13"/>
      <c r="G988" s="17"/>
      <c r="H988" s="13"/>
      <c r="I988" s="13"/>
      <c r="M988" s="20"/>
      <c r="Q988" s="13"/>
      <c r="V988" s="71" t="str">
        <f>IFERROR(
    IF(W988="DONE",
        "QC DONE",
        IF(OR(X988="TBD", ISBLANK(X988)),
            "NO SHIP DATE",
            IF(AND(ISNUMBER(DATEVALUE(TEXT(W988,"MM/DD/YY"))), ISNUMBER(Table2[[#This Row],[QC START]])),
                NETWORKDAYS(Table2[[#This Row],[QC START]], DATEVALUE(TEXT(W988,"MM/DD/YY")), Delivered!$Z$3:$Z$8),
                IF(AND(ISNUMBER(DATEVALUE(TEXT(X988,"MM/DD/YY"))), ISNUMBER(Table2[[#This Row],[QC START]])),
                    NETWORKDAYS(Table2[[#This Row],[QC START]], DATEVALUE(TEXT(X988,"MM/DD/YY")), Delivered!$Z$3:$Z$8),
                    "IN QC"
                )
            )-1
        )
    ),
"IN QC"
)</f>
        <v>NO SHIP DATE</v>
      </c>
      <c r="Y988" s="25"/>
      <c r="Z988" s="25"/>
      <c r="AA988" s="45"/>
    </row>
    <row r="989" spans="1:27" hidden="1">
      <c r="A989" s="6"/>
      <c r="B989" s="30"/>
      <c r="D989" s="6" t="str">
        <f>LEFT(Table2[[#This Row],[Project]],6)</f>
        <v/>
      </c>
      <c r="E989" s="13"/>
      <c r="F989" s="13"/>
      <c r="G989" s="17"/>
      <c r="H989" s="13"/>
      <c r="I989" s="13"/>
      <c r="M989" s="20"/>
      <c r="Q989" s="13"/>
      <c r="V989" s="71" t="str">
        <f>IFERROR(
    IF(W989="DONE",
        "QC DONE",
        IF(OR(X989="TBD", ISBLANK(X989)),
            "NO SHIP DATE",
            IF(AND(ISNUMBER(DATEVALUE(TEXT(W989,"MM/DD/YY"))), ISNUMBER(Table2[[#This Row],[QC START]])),
                NETWORKDAYS(Table2[[#This Row],[QC START]], DATEVALUE(TEXT(W989,"MM/DD/YY")), Delivered!$Z$3:$Z$8),
                IF(AND(ISNUMBER(DATEVALUE(TEXT(X989,"MM/DD/YY"))), ISNUMBER(Table2[[#This Row],[QC START]])),
                    NETWORKDAYS(Table2[[#This Row],[QC START]], DATEVALUE(TEXT(X989,"MM/DD/YY")), Delivered!$Z$3:$Z$8),
                    "IN QC"
                )
            )-1
        )
    ),
"IN QC"
)</f>
        <v>NO SHIP DATE</v>
      </c>
      <c r="Y989" s="25"/>
      <c r="Z989" s="25"/>
      <c r="AA989" s="45"/>
    </row>
    <row r="990" spans="1:27" hidden="1">
      <c r="A990" s="6"/>
      <c r="B990" s="30"/>
      <c r="D990" s="6" t="str">
        <f>LEFT(Table2[[#This Row],[Project]],6)</f>
        <v/>
      </c>
      <c r="E990" s="13"/>
      <c r="F990" s="13"/>
      <c r="G990" s="17"/>
      <c r="H990" s="13"/>
      <c r="I990" s="13"/>
      <c r="M990" s="20"/>
      <c r="Q990" s="13"/>
      <c r="V990" s="71" t="str">
        <f>IFERROR(
    IF(W990="DONE",
        "QC DONE",
        IF(OR(X990="TBD", ISBLANK(X990)),
            "NO SHIP DATE",
            IF(AND(ISNUMBER(DATEVALUE(TEXT(W990,"MM/DD/YY"))), ISNUMBER(Table2[[#This Row],[QC START]])),
                NETWORKDAYS(Table2[[#This Row],[QC START]], DATEVALUE(TEXT(W990,"MM/DD/YY")), Delivered!$Z$3:$Z$8),
                IF(AND(ISNUMBER(DATEVALUE(TEXT(X990,"MM/DD/YY"))), ISNUMBER(Table2[[#This Row],[QC START]])),
                    NETWORKDAYS(Table2[[#This Row],[QC START]], DATEVALUE(TEXT(X990,"MM/DD/YY")), Delivered!$Z$3:$Z$8),
                    "IN QC"
                )
            )-1
        )
    ),
"IN QC"
)</f>
        <v>NO SHIP DATE</v>
      </c>
      <c r="Y990" s="25"/>
      <c r="Z990" s="25"/>
      <c r="AA990" s="45"/>
    </row>
    <row r="991" spans="1:27" hidden="1">
      <c r="A991" s="6"/>
      <c r="B991" s="30"/>
      <c r="D991" s="6" t="str">
        <f>LEFT(Table2[[#This Row],[Project]],6)</f>
        <v/>
      </c>
      <c r="E991" s="13"/>
      <c r="F991" s="13"/>
      <c r="G991" s="17"/>
      <c r="H991" s="13"/>
      <c r="I991" s="13"/>
      <c r="M991" s="20"/>
      <c r="Q991" s="13"/>
      <c r="V991" s="71" t="str">
        <f>IFERROR(
    IF(W991="DONE",
        "QC DONE",
        IF(OR(X991="TBD", ISBLANK(X991)),
            "NO SHIP DATE",
            IF(AND(ISNUMBER(DATEVALUE(TEXT(W991,"MM/DD/YY"))), ISNUMBER(Table2[[#This Row],[QC START]])),
                NETWORKDAYS(Table2[[#This Row],[QC START]], DATEVALUE(TEXT(W991,"MM/DD/YY")), Delivered!$Z$3:$Z$8),
                IF(AND(ISNUMBER(DATEVALUE(TEXT(X991,"MM/DD/YY"))), ISNUMBER(Table2[[#This Row],[QC START]])),
                    NETWORKDAYS(Table2[[#This Row],[QC START]], DATEVALUE(TEXT(X991,"MM/DD/YY")), Delivered!$Z$3:$Z$8),
                    "IN QC"
                )
            )-1
        )
    ),
"IN QC"
)</f>
        <v>NO SHIP DATE</v>
      </c>
      <c r="Y991" s="25"/>
      <c r="Z991" s="25"/>
      <c r="AA991" s="45"/>
    </row>
    <row r="992" spans="1:27" hidden="1">
      <c r="A992" s="6"/>
      <c r="B992" s="30"/>
      <c r="D992" s="6" t="str">
        <f>LEFT(Table2[[#This Row],[Project]],6)</f>
        <v/>
      </c>
      <c r="E992" s="13"/>
      <c r="F992" s="13"/>
      <c r="G992" s="17"/>
      <c r="H992" s="13"/>
      <c r="I992" s="13"/>
      <c r="M992" s="20"/>
      <c r="Q992" s="13"/>
      <c r="V992" s="71" t="str">
        <f>IFERROR(
    IF(W992="DONE",
        "QC DONE",
        IF(OR(X992="TBD", ISBLANK(X992)),
            "NO SHIP DATE",
            IF(AND(ISNUMBER(DATEVALUE(TEXT(W992,"MM/DD/YY"))), ISNUMBER(Table2[[#This Row],[QC START]])),
                NETWORKDAYS(Table2[[#This Row],[QC START]], DATEVALUE(TEXT(W992,"MM/DD/YY")), Delivered!$Z$3:$Z$8),
                IF(AND(ISNUMBER(DATEVALUE(TEXT(X992,"MM/DD/YY"))), ISNUMBER(Table2[[#This Row],[QC START]])),
                    NETWORKDAYS(Table2[[#This Row],[QC START]], DATEVALUE(TEXT(X992,"MM/DD/YY")), Delivered!$Z$3:$Z$8),
                    "IN QC"
                )
            )-1
        )
    ),
"IN QC"
)</f>
        <v>NO SHIP DATE</v>
      </c>
      <c r="Y992" s="25"/>
      <c r="Z992" s="25"/>
      <c r="AA992" s="45"/>
    </row>
    <row r="993" spans="1:27" hidden="1">
      <c r="A993" s="6"/>
      <c r="B993" s="30"/>
      <c r="D993" s="6" t="str">
        <f>LEFT(Table2[[#This Row],[Project]],6)</f>
        <v/>
      </c>
      <c r="E993" s="13"/>
      <c r="F993" s="13"/>
      <c r="G993" s="17"/>
      <c r="H993" s="13"/>
      <c r="I993" s="13"/>
      <c r="M993" s="20"/>
      <c r="Q993" s="13"/>
      <c r="V993" s="71" t="str">
        <f>IFERROR(
    IF(W993="DONE",
        "QC DONE",
        IF(OR(X993="TBD", ISBLANK(X993)),
            "NO SHIP DATE",
            IF(AND(ISNUMBER(DATEVALUE(TEXT(W993,"MM/DD/YY"))), ISNUMBER(Table2[[#This Row],[QC START]])),
                NETWORKDAYS(Table2[[#This Row],[QC START]], DATEVALUE(TEXT(W993,"MM/DD/YY")), Delivered!$Z$3:$Z$8),
                IF(AND(ISNUMBER(DATEVALUE(TEXT(X993,"MM/DD/YY"))), ISNUMBER(Table2[[#This Row],[QC START]])),
                    NETWORKDAYS(Table2[[#This Row],[QC START]], DATEVALUE(TEXT(X993,"MM/DD/YY")), Delivered!$Z$3:$Z$8),
                    "IN QC"
                )
            )-1
        )
    ),
"IN QC"
)</f>
        <v>NO SHIP DATE</v>
      </c>
      <c r="Y993" s="25"/>
      <c r="Z993" s="25"/>
      <c r="AA993" s="45"/>
    </row>
    <row r="994" spans="1:27" hidden="1">
      <c r="A994" s="6"/>
      <c r="B994" s="30"/>
      <c r="D994" s="6" t="str">
        <f>LEFT(Table2[[#This Row],[Project]],6)</f>
        <v/>
      </c>
      <c r="E994" s="13"/>
      <c r="F994" s="13"/>
      <c r="G994" s="17"/>
      <c r="H994" s="13"/>
      <c r="I994" s="13"/>
      <c r="M994" s="20"/>
      <c r="Q994" s="13"/>
      <c r="V994" s="71" t="str">
        <f>IFERROR(
    IF(W994="DONE",
        "QC DONE",
        IF(OR(X994="TBD", ISBLANK(X994)),
            "NO SHIP DATE",
            IF(AND(ISNUMBER(DATEVALUE(TEXT(W994,"MM/DD/YY"))), ISNUMBER(Table2[[#This Row],[QC START]])),
                NETWORKDAYS(Table2[[#This Row],[QC START]], DATEVALUE(TEXT(W994,"MM/DD/YY")), Delivered!$Z$3:$Z$8),
                IF(AND(ISNUMBER(DATEVALUE(TEXT(X994,"MM/DD/YY"))), ISNUMBER(Table2[[#This Row],[QC START]])),
                    NETWORKDAYS(Table2[[#This Row],[QC START]], DATEVALUE(TEXT(X994,"MM/DD/YY")), Delivered!$Z$3:$Z$8),
                    "IN QC"
                )
            )-1
        )
    ),
"IN QC"
)</f>
        <v>NO SHIP DATE</v>
      </c>
      <c r="Y994" s="25"/>
      <c r="Z994" s="25"/>
      <c r="AA994" s="45"/>
    </row>
    <row r="995" spans="1:27" hidden="1">
      <c r="A995" s="6"/>
      <c r="B995" s="30"/>
      <c r="D995" s="6" t="str">
        <f>LEFT(Table2[[#This Row],[Project]],6)</f>
        <v/>
      </c>
      <c r="E995" s="13"/>
      <c r="F995" s="13"/>
      <c r="G995" s="17"/>
      <c r="H995" s="13"/>
      <c r="I995" s="13"/>
      <c r="M995" s="20"/>
      <c r="Q995" s="13"/>
      <c r="V995" s="71" t="str">
        <f>IFERROR(
    IF(W995="DONE",
        "QC DONE",
        IF(OR(X995="TBD", ISBLANK(X995)),
            "NO SHIP DATE",
            IF(AND(ISNUMBER(DATEVALUE(TEXT(W995,"MM/DD/YY"))), ISNUMBER(Table2[[#This Row],[QC START]])),
                NETWORKDAYS(Table2[[#This Row],[QC START]], DATEVALUE(TEXT(W995,"MM/DD/YY")), Delivered!$Z$3:$Z$8),
                IF(AND(ISNUMBER(DATEVALUE(TEXT(X995,"MM/DD/YY"))), ISNUMBER(Table2[[#This Row],[QC START]])),
                    NETWORKDAYS(Table2[[#This Row],[QC START]], DATEVALUE(TEXT(X995,"MM/DD/YY")), Delivered!$Z$3:$Z$8),
                    "IN QC"
                )
            )-1
        )
    ),
"IN QC"
)</f>
        <v>NO SHIP DATE</v>
      </c>
      <c r="Y995" s="25"/>
      <c r="Z995" s="25"/>
      <c r="AA995" s="45"/>
    </row>
    <row r="996" spans="1:27" hidden="1">
      <c r="A996" s="6"/>
      <c r="B996" s="30"/>
      <c r="D996" s="6" t="str">
        <f>LEFT(Table2[[#This Row],[Project]],6)</f>
        <v/>
      </c>
      <c r="E996" s="13"/>
      <c r="F996" s="13"/>
      <c r="G996" s="17"/>
      <c r="H996" s="13"/>
      <c r="I996" s="13"/>
      <c r="M996" s="20"/>
      <c r="Q996" s="13"/>
      <c r="V996" s="71" t="str">
        <f>IFERROR(
    IF(W996="DONE",
        "QC DONE",
        IF(OR(X996="TBD", ISBLANK(X996)),
            "NO SHIP DATE",
            IF(AND(ISNUMBER(DATEVALUE(TEXT(W996,"MM/DD/YY"))), ISNUMBER(Table2[[#This Row],[QC START]])),
                NETWORKDAYS(Table2[[#This Row],[QC START]], DATEVALUE(TEXT(W996,"MM/DD/YY")), Delivered!$Z$3:$Z$8),
                IF(AND(ISNUMBER(DATEVALUE(TEXT(X996,"MM/DD/YY"))), ISNUMBER(Table2[[#This Row],[QC START]])),
                    NETWORKDAYS(Table2[[#This Row],[QC START]], DATEVALUE(TEXT(X996,"MM/DD/YY")), Delivered!$Z$3:$Z$8),
                    "IN QC"
                )
            )-1
        )
    ),
"IN QC"
)</f>
        <v>NO SHIP DATE</v>
      </c>
      <c r="Y996" s="25"/>
      <c r="Z996" s="25"/>
      <c r="AA996" s="45"/>
    </row>
    <row r="997" spans="1:27" hidden="1">
      <c r="A997" s="6"/>
      <c r="B997" s="30"/>
      <c r="D997" s="6" t="str">
        <f>LEFT(Table2[[#This Row],[Project]],6)</f>
        <v/>
      </c>
      <c r="E997" s="13"/>
      <c r="F997" s="13"/>
      <c r="G997" s="17"/>
      <c r="H997" s="13"/>
      <c r="I997" s="13"/>
      <c r="M997" s="20"/>
      <c r="Q997" s="13"/>
      <c r="V997" s="71" t="str">
        <f>IFERROR(
    IF(W997="DONE",
        "QC DONE",
        IF(OR(X997="TBD", ISBLANK(X997)),
            "NO SHIP DATE",
            IF(AND(ISNUMBER(DATEVALUE(TEXT(W997,"MM/DD/YY"))), ISNUMBER(Table2[[#This Row],[QC START]])),
                NETWORKDAYS(Table2[[#This Row],[QC START]], DATEVALUE(TEXT(W997,"MM/DD/YY")), Delivered!$Z$3:$Z$8),
                IF(AND(ISNUMBER(DATEVALUE(TEXT(X997,"MM/DD/YY"))), ISNUMBER(Table2[[#This Row],[QC START]])),
                    NETWORKDAYS(Table2[[#This Row],[QC START]], DATEVALUE(TEXT(X997,"MM/DD/YY")), Delivered!$Z$3:$Z$8),
                    "IN QC"
                )
            )-1
        )
    ),
"IN QC"
)</f>
        <v>NO SHIP DATE</v>
      </c>
      <c r="Y997" s="25"/>
      <c r="Z997" s="25"/>
      <c r="AA997" s="45"/>
    </row>
    <row r="998" spans="1:27" hidden="1">
      <c r="A998" s="6"/>
      <c r="B998" s="30"/>
      <c r="D998" s="6" t="str">
        <f>LEFT(Table2[[#This Row],[Project]],6)</f>
        <v/>
      </c>
      <c r="E998" s="13"/>
      <c r="F998" s="13"/>
      <c r="G998" s="17"/>
      <c r="H998" s="13"/>
      <c r="I998" s="13"/>
      <c r="M998" s="20"/>
      <c r="Q998" s="13"/>
      <c r="V998" s="71" t="str">
        <f>IFERROR(
    IF(W998="DONE",
        "QC DONE",
        IF(OR(X998="TBD", ISBLANK(X998)),
            "NO SHIP DATE",
            IF(AND(ISNUMBER(DATEVALUE(TEXT(W998,"MM/DD/YY"))), ISNUMBER(Table2[[#This Row],[QC START]])),
                NETWORKDAYS(Table2[[#This Row],[QC START]], DATEVALUE(TEXT(W998,"MM/DD/YY")), Delivered!$Z$3:$Z$8),
                IF(AND(ISNUMBER(DATEVALUE(TEXT(X998,"MM/DD/YY"))), ISNUMBER(Table2[[#This Row],[QC START]])),
                    NETWORKDAYS(Table2[[#This Row],[QC START]], DATEVALUE(TEXT(X998,"MM/DD/YY")), Delivered!$Z$3:$Z$8),
                    "IN QC"
                )
            )-1
        )
    ),
"IN QC"
)</f>
        <v>NO SHIP DATE</v>
      </c>
      <c r="Y998" s="25"/>
      <c r="Z998" s="25"/>
      <c r="AA998" s="45"/>
    </row>
    <row r="999" spans="1:27" hidden="1">
      <c r="A999" s="6"/>
      <c r="B999" s="30"/>
      <c r="D999" s="6" t="str">
        <f>LEFT(Table2[[#This Row],[Project]],6)</f>
        <v/>
      </c>
      <c r="E999" s="13"/>
      <c r="F999" s="13"/>
      <c r="G999" s="17"/>
      <c r="H999" s="13"/>
      <c r="I999" s="13"/>
      <c r="M999" s="20"/>
      <c r="Q999" s="13"/>
      <c r="V999" s="71" t="str">
        <f>IFERROR(
    IF(W999="DONE",
        "QC DONE",
        IF(OR(X999="TBD", ISBLANK(X999)),
            "NO SHIP DATE",
            IF(AND(ISNUMBER(DATEVALUE(TEXT(W999,"MM/DD/YY"))), ISNUMBER(Table2[[#This Row],[QC START]])),
                NETWORKDAYS(Table2[[#This Row],[QC START]], DATEVALUE(TEXT(W999,"MM/DD/YY")), Delivered!$Z$3:$Z$8),
                IF(AND(ISNUMBER(DATEVALUE(TEXT(X999,"MM/DD/YY"))), ISNUMBER(Table2[[#This Row],[QC START]])),
                    NETWORKDAYS(Table2[[#This Row],[QC START]], DATEVALUE(TEXT(X999,"MM/DD/YY")), Delivered!$Z$3:$Z$8),
                    "IN QC"
                )
            )-1
        )
    ),
"IN QC"
)</f>
        <v>NO SHIP DATE</v>
      </c>
      <c r="Y999" s="25"/>
      <c r="Z999" s="25"/>
      <c r="AA999" s="45"/>
    </row>
    <row r="1000" spans="1:27" hidden="1">
      <c r="A1000" s="6"/>
      <c r="B1000" s="30"/>
      <c r="D1000" s="6" t="str">
        <f>LEFT(Table2[[#This Row],[Project]],6)</f>
        <v/>
      </c>
      <c r="E1000" s="13"/>
      <c r="F1000" s="13"/>
      <c r="G1000" s="17"/>
      <c r="H1000" s="13"/>
      <c r="I1000" s="13"/>
      <c r="M1000" s="20"/>
      <c r="Q1000" s="13"/>
      <c r="V1000" s="71" t="str">
        <f>IFERROR(
    IF(W1000="DONE",
        "QC DONE",
        IF(OR(X1000="TBD", ISBLANK(X1000)),
            "NO SHIP DATE",
            IF(AND(ISNUMBER(DATEVALUE(TEXT(W1000,"MM/DD/YY"))), ISNUMBER(Table2[[#This Row],[QC START]])),
                NETWORKDAYS(Table2[[#This Row],[QC START]], DATEVALUE(TEXT(W1000,"MM/DD/YY")), Delivered!$Z$3:$Z$8),
                IF(AND(ISNUMBER(DATEVALUE(TEXT(X1000,"MM/DD/YY"))), ISNUMBER(Table2[[#This Row],[QC START]])),
                    NETWORKDAYS(Table2[[#This Row],[QC START]], DATEVALUE(TEXT(X1000,"MM/DD/YY")), Delivered!$Z$3:$Z$8),
                    "IN QC"
                )
            )-1
        )
    ),
"IN QC"
)</f>
        <v>NO SHIP DATE</v>
      </c>
      <c r="Y1000" s="25"/>
      <c r="Z1000" s="25"/>
      <c r="AA1000" s="45"/>
    </row>
    <row r="1001" spans="1:27" hidden="1">
      <c r="A1001" s="6"/>
      <c r="B1001" s="30"/>
      <c r="D1001" s="6" t="str">
        <f>LEFT(Table2[[#This Row],[Project]],6)</f>
        <v/>
      </c>
      <c r="E1001" s="13"/>
      <c r="F1001" s="13"/>
      <c r="G1001" s="17"/>
      <c r="H1001" s="13"/>
      <c r="I1001" s="13"/>
      <c r="M1001" s="20"/>
      <c r="Q1001" s="13"/>
      <c r="V1001" s="71" t="str">
        <f>IFERROR(
    IF(W1001="DONE",
        "QC DONE",
        IF(OR(X1001="TBD", ISBLANK(X1001)),
            "NO SHIP DATE",
            IF(AND(ISNUMBER(DATEVALUE(TEXT(W1001,"MM/DD/YY"))), ISNUMBER(Table2[[#This Row],[QC START]])),
                NETWORKDAYS(Table2[[#This Row],[QC START]], DATEVALUE(TEXT(W1001,"MM/DD/YY")), Delivered!$Z$3:$Z$8),
                IF(AND(ISNUMBER(DATEVALUE(TEXT(X1001,"MM/DD/YY"))), ISNUMBER(Table2[[#This Row],[QC START]])),
                    NETWORKDAYS(Table2[[#This Row],[QC START]], DATEVALUE(TEXT(X1001,"MM/DD/YY")), Delivered!$Z$3:$Z$8),
                    "IN QC"
                )
            )-1
        )
    ),
"IN QC"
)</f>
        <v>NO SHIP DATE</v>
      </c>
      <c r="Y1001" s="25"/>
      <c r="Z1001" s="25"/>
      <c r="AA1001" s="45"/>
    </row>
    <row r="1002" spans="1:27" hidden="1">
      <c r="A1002" s="6"/>
      <c r="B1002" s="30"/>
      <c r="D1002" s="6" t="str">
        <f>LEFT(Table2[[#This Row],[Project]],6)</f>
        <v/>
      </c>
      <c r="E1002" s="13"/>
      <c r="F1002" s="13"/>
      <c r="G1002" s="17"/>
      <c r="H1002" s="13"/>
      <c r="I1002" s="13"/>
      <c r="M1002" s="20"/>
      <c r="Q1002" s="13"/>
      <c r="V1002" s="71" t="str">
        <f>IFERROR(
    IF(W1002="DONE",
        "QC DONE",
        IF(OR(X1002="TBD", ISBLANK(X1002)),
            "NO SHIP DATE",
            IF(AND(ISNUMBER(DATEVALUE(TEXT(W1002,"MM/DD/YY"))), ISNUMBER(Table2[[#This Row],[QC START]])),
                NETWORKDAYS(Table2[[#This Row],[QC START]], DATEVALUE(TEXT(W1002,"MM/DD/YY")), Delivered!$Z$3:$Z$8),
                IF(AND(ISNUMBER(DATEVALUE(TEXT(X1002,"MM/DD/YY"))), ISNUMBER(Table2[[#This Row],[QC START]])),
                    NETWORKDAYS(Table2[[#This Row],[QC START]], DATEVALUE(TEXT(X1002,"MM/DD/YY")), Delivered!$Z$3:$Z$8),
                    "IN QC"
                )
            )-1
        )
    ),
"IN QC"
)</f>
        <v>NO SHIP DATE</v>
      </c>
      <c r="Y1002" s="25"/>
      <c r="Z1002" s="25"/>
      <c r="AA1002" s="45"/>
    </row>
    <row r="1003" spans="1:27" hidden="1">
      <c r="A1003" s="6"/>
      <c r="B1003" s="30"/>
      <c r="D1003" s="6" t="str">
        <f>LEFT(Table2[[#This Row],[Project]],6)</f>
        <v/>
      </c>
      <c r="E1003" s="13"/>
      <c r="F1003" s="13"/>
      <c r="G1003" s="17"/>
      <c r="H1003" s="13"/>
      <c r="I1003" s="13"/>
      <c r="M1003" s="20"/>
      <c r="Q1003" s="13"/>
      <c r="V1003" s="71" t="str">
        <f>IFERROR(
    IF(W1003="DONE",
        "QC DONE",
        IF(OR(X1003="TBD", ISBLANK(X1003)),
            "NO SHIP DATE",
            IF(AND(ISNUMBER(DATEVALUE(TEXT(W1003,"MM/DD/YY"))), ISNUMBER(Table2[[#This Row],[QC START]])),
                NETWORKDAYS(Table2[[#This Row],[QC START]], DATEVALUE(TEXT(W1003,"MM/DD/YY")), Delivered!$Z$3:$Z$8),
                IF(AND(ISNUMBER(DATEVALUE(TEXT(X1003,"MM/DD/YY"))), ISNUMBER(Table2[[#This Row],[QC START]])),
                    NETWORKDAYS(Table2[[#This Row],[QC START]], DATEVALUE(TEXT(X1003,"MM/DD/YY")), Delivered!$Z$3:$Z$8),
                    "IN QC"
                )
            )-1
        )
    ),
"IN QC"
)</f>
        <v>NO SHIP DATE</v>
      </c>
      <c r="Y1003" s="25"/>
      <c r="Z1003" s="25"/>
      <c r="AA1003" s="45"/>
    </row>
    <row r="1004" spans="1:27" hidden="1">
      <c r="A1004" s="6"/>
      <c r="B1004" s="30"/>
      <c r="D1004" s="6" t="str">
        <f>LEFT(Table2[[#This Row],[Project]],6)</f>
        <v/>
      </c>
      <c r="E1004" s="13"/>
      <c r="F1004" s="13"/>
      <c r="G1004" s="17"/>
      <c r="H1004" s="13"/>
      <c r="I1004" s="13"/>
      <c r="M1004" s="20"/>
      <c r="Q1004" s="13"/>
      <c r="V1004" s="71" t="str">
        <f>IFERROR(
    IF(W1004="DONE",
        "QC DONE",
        IF(OR(X1004="TBD", ISBLANK(X1004)),
            "NO SHIP DATE",
            IF(AND(ISNUMBER(DATEVALUE(TEXT(W1004,"MM/DD/YY"))), ISNUMBER(Table2[[#This Row],[QC START]])),
                NETWORKDAYS(Table2[[#This Row],[QC START]], DATEVALUE(TEXT(W1004,"MM/DD/YY")), Delivered!$Z$3:$Z$8),
                IF(AND(ISNUMBER(DATEVALUE(TEXT(X1004,"MM/DD/YY"))), ISNUMBER(Table2[[#This Row],[QC START]])),
                    NETWORKDAYS(Table2[[#This Row],[QC START]], DATEVALUE(TEXT(X1004,"MM/DD/YY")), Delivered!$Z$3:$Z$8),
                    "IN QC"
                )
            )-1
        )
    ),
"IN QC"
)</f>
        <v>NO SHIP DATE</v>
      </c>
      <c r="Y1004" s="25"/>
      <c r="Z1004" s="25"/>
      <c r="AA1004" s="45"/>
    </row>
    <row r="1005" spans="1:27" hidden="1">
      <c r="A1005" s="6"/>
      <c r="B1005" s="30"/>
      <c r="D1005" s="6" t="str">
        <f>LEFT(Table2[[#This Row],[Project]],6)</f>
        <v/>
      </c>
      <c r="E1005" s="13"/>
      <c r="F1005" s="13"/>
      <c r="G1005" s="17"/>
      <c r="H1005" s="13"/>
      <c r="I1005" s="13"/>
      <c r="M1005" s="20"/>
      <c r="Q1005" s="13"/>
      <c r="V1005" s="71" t="str">
        <f>IFERROR(
    IF(W1005="DONE",
        "QC DONE",
        IF(OR(X1005="TBD", ISBLANK(X1005)),
            "NO SHIP DATE",
            IF(AND(ISNUMBER(DATEVALUE(TEXT(W1005,"MM/DD/YY"))), ISNUMBER(Table2[[#This Row],[QC START]])),
                NETWORKDAYS(Table2[[#This Row],[QC START]], DATEVALUE(TEXT(W1005,"MM/DD/YY")), Delivered!$Z$3:$Z$8),
                IF(AND(ISNUMBER(DATEVALUE(TEXT(X1005,"MM/DD/YY"))), ISNUMBER(Table2[[#This Row],[QC START]])),
                    NETWORKDAYS(Table2[[#This Row],[QC START]], DATEVALUE(TEXT(X1005,"MM/DD/YY")), Delivered!$Z$3:$Z$8),
                    "IN QC"
                )
            )-1
        )
    ),
"IN QC"
)</f>
        <v>NO SHIP DATE</v>
      </c>
      <c r="Y1005" s="25"/>
      <c r="Z1005" s="25"/>
      <c r="AA1005" s="45"/>
    </row>
    <row r="1006" spans="1:27" hidden="1">
      <c r="A1006" s="6"/>
      <c r="B1006" s="30"/>
      <c r="D1006" s="6" t="str">
        <f>LEFT(Table2[[#This Row],[Project]],6)</f>
        <v/>
      </c>
      <c r="E1006" s="13"/>
      <c r="F1006" s="13"/>
      <c r="G1006" s="17"/>
      <c r="H1006" s="13"/>
      <c r="I1006" s="13"/>
      <c r="M1006" s="20"/>
      <c r="Q1006" s="13"/>
      <c r="V1006" s="71" t="str">
        <f>IFERROR(
    IF(W1006="DONE",
        "QC DONE",
        IF(OR(X1006="TBD", ISBLANK(X1006)),
            "NO SHIP DATE",
            IF(AND(ISNUMBER(DATEVALUE(TEXT(W1006,"MM/DD/YY"))), ISNUMBER(Table2[[#This Row],[QC START]])),
                NETWORKDAYS(Table2[[#This Row],[QC START]], DATEVALUE(TEXT(W1006,"MM/DD/YY")), Delivered!$Z$3:$Z$8),
                IF(AND(ISNUMBER(DATEVALUE(TEXT(X1006,"MM/DD/YY"))), ISNUMBER(Table2[[#This Row],[QC START]])),
                    NETWORKDAYS(Table2[[#This Row],[QC START]], DATEVALUE(TEXT(X1006,"MM/DD/YY")), Delivered!$Z$3:$Z$8),
                    "IN QC"
                )
            )-1
        )
    ),
"IN QC"
)</f>
        <v>NO SHIP DATE</v>
      </c>
      <c r="Y1006" s="25"/>
      <c r="Z1006" s="25"/>
      <c r="AA1006" s="45"/>
    </row>
    <row r="1007" spans="1:27" hidden="1">
      <c r="A1007" s="6"/>
      <c r="B1007" s="30"/>
      <c r="D1007" s="6" t="str">
        <f>LEFT(Table2[[#This Row],[Project]],6)</f>
        <v/>
      </c>
      <c r="E1007" s="13"/>
      <c r="F1007" s="13"/>
      <c r="G1007" s="17"/>
      <c r="H1007" s="13"/>
      <c r="I1007" s="13"/>
      <c r="M1007" s="20"/>
      <c r="Q1007" s="13"/>
      <c r="V1007" s="71" t="str">
        <f>IFERROR(
    IF(W1007="DONE",
        "QC DONE",
        IF(OR(X1007="TBD", ISBLANK(X1007)),
            "NO SHIP DATE",
            IF(AND(ISNUMBER(DATEVALUE(TEXT(W1007,"MM/DD/YY"))), ISNUMBER(Table2[[#This Row],[QC START]])),
                NETWORKDAYS(Table2[[#This Row],[QC START]], DATEVALUE(TEXT(W1007,"MM/DD/YY")), Delivered!$Z$3:$Z$8),
                IF(AND(ISNUMBER(DATEVALUE(TEXT(X1007,"MM/DD/YY"))), ISNUMBER(Table2[[#This Row],[QC START]])),
                    NETWORKDAYS(Table2[[#This Row],[QC START]], DATEVALUE(TEXT(X1007,"MM/DD/YY")), Delivered!$Z$3:$Z$8),
                    "IN QC"
                )
            )-1
        )
    ),
"IN QC"
)</f>
        <v>NO SHIP DATE</v>
      </c>
      <c r="Y1007" s="25"/>
      <c r="Z1007" s="25"/>
      <c r="AA1007" s="45"/>
    </row>
    <row r="1008" spans="1:27" hidden="1">
      <c r="A1008" s="6"/>
      <c r="B1008" s="30"/>
      <c r="D1008" s="6" t="str">
        <f>LEFT(Table2[[#This Row],[Project]],6)</f>
        <v/>
      </c>
      <c r="E1008" s="13"/>
      <c r="F1008" s="13"/>
      <c r="G1008" s="17"/>
      <c r="H1008" s="13"/>
      <c r="I1008" s="13"/>
      <c r="M1008" s="20"/>
      <c r="Q1008" s="13"/>
      <c r="V1008" s="71" t="str">
        <f>IFERROR(
    IF(W1008="DONE",
        "QC DONE",
        IF(OR(X1008="TBD", ISBLANK(X1008)),
            "NO SHIP DATE",
            IF(AND(ISNUMBER(DATEVALUE(TEXT(W1008,"MM/DD/YY"))), ISNUMBER(Table2[[#This Row],[QC START]])),
                NETWORKDAYS(Table2[[#This Row],[QC START]], DATEVALUE(TEXT(W1008,"MM/DD/YY")), Delivered!$Z$3:$Z$8),
                IF(AND(ISNUMBER(DATEVALUE(TEXT(X1008,"MM/DD/YY"))), ISNUMBER(Table2[[#This Row],[QC START]])),
                    NETWORKDAYS(Table2[[#This Row],[QC START]], DATEVALUE(TEXT(X1008,"MM/DD/YY")), Delivered!$Z$3:$Z$8),
                    "IN QC"
                )
            )-1
        )
    ),
"IN QC"
)</f>
        <v>NO SHIP DATE</v>
      </c>
      <c r="Y1008" s="25"/>
      <c r="Z1008" s="25"/>
      <c r="AA1008" s="45"/>
    </row>
    <row r="1009" spans="1:27" hidden="1">
      <c r="A1009" s="6"/>
      <c r="B1009" s="30"/>
      <c r="D1009" s="6" t="str">
        <f>LEFT(Table2[[#This Row],[Project]],6)</f>
        <v/>
      </c>
      <c r="E1009" s="13"/>
      <c r="F1009" s="13"/>
      <c r="G1009" s="17"/>
      <c r="H1009" s="13"/>
      <c r="I1009" s="13"/>
      <c r="M1009" s="20"/>
      <c r="Q1009" s="13"/>
      <c r="V1009" s="71" t="str">
        <f>IFERROR(
    IF(W1009="DONE",
        "QC DONE",
        IF(OR(X1009="TBD", ISBLANK(X1009)),
            "NO SHIP DATE",
            IF(AND(ISNUMBER(DATEVALUE(TEXT(W1009,"MM/DD/YY"))), ISNUMBER(Table2[[#This Row],[QC START]])),
                NETWORKDAYS(Table2[[#This Row],[QC START]], DATEVALUE(TEXT(W1009,"MM/DD/YY")), Delivered!$Z$3:$Z$8),
                IF(AND(ISNUMBER(DATEVALUE(TEXT(X1009,"MM/DD/YY"))), ISNUMBER(Table2[[#This Row],[QC START]])),
                    NETWORKDAYS(Table2[[#This Row],[QC START]], DATEVALUE(TEXT(X1009,"MM/DD/YY")), Delivered!$Z$3:$Z$8),
                    "IN QC"
                )
            )-1
        )
    ),
"IN QC"
)</f>
        <v>NO SHIP DATE</v>
      </c>
      <c r="Y1009" s="25"/>
      <c r="Z1009" s="25"/>
      <c r="AA1009" s="45"/>
    </row>
    <row r="1010" spans="1:27" hidden="1">
      <c r="A1010" s="6"/>
      <c r="B1010" s="30"/>
      <c r="D1010" s="6" t="str">
        <f>LEFT(Table2[[#This Row],[Project]],6)</f>
        <v/>
      </c>
      <c r="E1010" s="13"/>
      <c r="F1010" s="13"/>
      <c r="G1010" s="17"/>
      <c r="H1010" s="13"/>
      <c r="I1010" s="13"/>
      <c r="M1010" s="20"/>
      <c r="Q1010" s="13"/>
      <c r="V1010" s="71" t="str">
        <f>IFERROR(
    IF(W1010="DONE",
        "QC DONE",
        IF(OR(X1010="TBD", ISBLANK(X1010)),
            "NO SHIP DATE",
            IF(AND(ISNUMBER(DATEVALUE(TEXT(W1010,"MM/DD/YY"))), ISNUMBER(Table2[[#This Row],[QC START]])),
                NETWORKDAYS(Table2[[#This Row],[QC START]], DATEVALUE(TEXT(W1010,"MM/DD/YY")), Delivered!$Z$3:$Z$8),
                IF(AND(ISNUMBER(DATEVALUE(TEXT(X1010,"MM/DD/YY"))), ISNUMBER(Table2[[#This Row],[QC START]])),
                    NETWORKDAYS(Table2[[#This Row],[QC START]], DATEVALUE(TEXT(X1010,"MM/DD/YY")), Delivered!$Z$3:$Z$8),
                    "IN QC"
                )
            )-1
        )
    ),
"IN QC"
)</f>
        <v>NO SHIP DATE</v>
      </c>
      <c r="Y1010" s="25"/>
      <c r="Z1010" s="25"/>
      <c r="AA1010" s="45"/>
    </row>
    <row r="1011" spans="1:27" hidden="1">
      <c r="A1011" s="6"/>
      <c r="B1011" s="30"/>
      <c r="D1011" s="6" t="str">
        <f>LEFT(Table2[[#This Row],[Project]],6)</f>
        <v/>
      </c>
      <c r="E1011" s="13"/>
      <c r="F1011" s="13"/>
      <c r="G1011" s="17"/>
      <c r="H1011" s="13"/>
      <c r="I1011" s="13"/>
      <c r="M1011" s="20"/>
      <c r="Q1011" s="13"/>
      <c r="V1011" s="71" t="str">
        <f>IFERROR(
    IF(W1011="DONE",
        "QC DONE",
        IF(OR(X1011="TBD", ISBLANK(X1011)),
            "NO SHIP DATE",
            IF(AND(ISNUMBER(DATEVALUE(TEXT(W1011,"MM/DD/YY"))), ISNUMBER(Table2[[#This Row],[QC START]])),
                NETWORKDAYS(Table2[[#This Row],[QC START]], DATEVALUE(TEXT(W1011,"MM/DD/YY")), Delivered!$Z$3:$Z$8),
                IF(AND(ISNUMBER(DATEVALUE(TEXT(X1011,"MM/DD/YY"))), ISNUMBER(Table2[[#This Row],[QC START]])),
                    NETWORKDAYS(Table2[[#This Row],[QC START]], DATEVALUE(TEXT(X1011,"MM/DD/YY")), Delivered!$Z$3:$Z$8),
                    "IN QC"
                )
            )-1
        )
    ),
"IN QC"
)</f>
        <v>NO SHIP DATE</v>
      </c>
      <c r="Y1011" s="25"/>
      <c r="Z1011" s="25"/>
      <c r="AA1011" s="45"/>
    </row>
    <row r="1012" spans="1:27" hidden="1">
      <c r="A1012" s="6"/>
      <c r="B1012" s="30"/>
      <c r="D1012" s="6" t="str">
        <f>LEFT(Table2[[#This Row],[Project]],6)</f>
        <v/>
      </c>
      <c r="E1012" s="13"/>
      <c r="F1012" s="13"/>
      <c r="G1012" s="17"/>
      <c r="H1012" s="13"/>
      <c r="I1012" s="13"/>
      <c r="M1012" s="20"/>
      <c r="Q1012" s="13"/>
      <c r="V1012" s="71" t="str">
        <f>IFERROR(
    IF(W1012="DONE",
        "QC DONE",
        IF(OR(X1012="TBD", ISBLANK(X1012)),
            "NO SHIP DATE",
            IF(AND(ISNUMBER(DATEVALUE(TEXT(W1012,"MM/DD/YY"))), ISNUMBER(Table2[[#This Row],[QC START]])),
                NETWORKDAYS(Table2[[#This Row],[QC START]], DATEVALUE(TEXT(W1012,"MM/DD/YY")), Delivered!$Z$3:$Z$8),
                IF(AND(ISNUMBER(DATEVALUE(TEXT(X1012,"MM/DD/YY"))), ISNUMBER(Table2[[#This Row],[QC START]])),
                    NETWORKDAYS(Table2[[#This Row],[QC START]], DATEVALUE(TEXT(X1012,"MM/DD/YY")), Delivered!$Z$3:$Z$8),
                    "IN QC"
                )
            )-1
        )
    ),
"IN QC"
)</f>
        <v>NO SHIP DATE</v>
      </c>
      <c r="Y1012" s="25"/>
      <c r="Z1012" s="25"/>
      <c r="AA1012" s="45"/>
    </row>
    <row r="1013" spans="1:27" hidden="1">
      <c r="A1013" s="6"/>
      <c r="B1013" s="30"/>
      <c r="D1013" s="6" t="str">
        <f>LEFT(Table2[[#This Row],[Project]],6)</f>
        <v/>
      </c>
      <c r="E1013" s="13"/>
      <c r="F1013" s="13"/>
      <c r="G1013" s="17"/>
      <c r="H1013" s="13"/>
      <c r="I1013" s="13"/>
      <c r="M1013" s="20"/>
      <c r="Q1013" s="13"/>
      <c r="V1013" s="71" t="str">
        <f>IFERROR(
    IF(W1013="DONE",
        "QC DONE",
        IF(OR(X1013="TBD", ISBLANK(X1013)),
            "NO SHIP DATE",
            IF(AND(ISNUMBER(DATEVALUE(TEXT(W1013,"MM/DD/YY"))), ISNUMBER(Table2[[#This Row],[QC START]])),
                NETWORKDAYS(Table2[[#This Row],[QC START]], DATEVALUE(TEXT(W1013,"MM/DD/YY")), Delivered!$Z$3:$Z$8),
                IF(AND(ISNUMBER(DATEVALUE(TEXT(X1013,"MM/DD/YY"))), ISNUMBER(Table2[[#This Row],[QC START]])),
                    NETWORKDAYS(Table2[[#This Row],[QC START]], DATEVALUE(TEXT(X1013,"MM/DD/YY")), Delivered!$Z$3:$Z$8),
                    "IN QC"
                )
            )-1
        )
    ),
"IN QC"
)</f>
        <v>NO SHIP DATE</v>
      </c>
      <c r="Y1013" s="25"/>
      <c r="Z1013" s="25"/>
      <c r="AA1013" s="45"/>
    </row>
    <row r="1014" spans="1:27" hidden="1">
      <c r="A1014" s="6"/>
      <c r="B1014" s="30"/>
      <c r="D1014" s="6" t="str">
        <f>LEFT(Table2[[#This Row],[Project]],6)</f>
        <v/>
      </c>
      <c r="E1014" s="13"/>
      <c r="F1014" s="13"/>
      <c r="G1014" s="17"/>
      <c r="H1014" s="13"/>
      <c r="I1014" s="13"/>
      <c r="M1014" s="20"/>
      <c r="Q1014" s="13"/>
      <c r="V1014" s="71" t="str">
        <f>IFERROR(
    IF(W1014="DONE",
        "QC DONE",
        IF(OR(X1014="TBD", ISBLANK(X1014)),
            "NO SHIP DATE",
            IF(AND(ISNUMBER(DATEVALUE(TEXT(W1014,"MM/DD/YY"))), ISNUMBER(Table2[[#This Row],[QC START]])),
                NETWORKDAYS(Table2[[#This Row],[QC START]], DATEVALUE(TEXT(W1014,"MM/DD/YY")), Delivered!$Z$3:$Z$8),
                IF(AND(ISNUMBER(DATEVALUE(TEXT(X1014,"MM/DD/YY"))), ISNUMBER(Table2[[#This Row],[QC START]])),
                    NETWORKDAYS(Table2[[#This Row],[QC START]], DATEVALUE(TEXT(X1014,"MM/DD/YY")), Delivered!$Z$3:$Z$8),
                    "IN QC"
                )
            )-1
        )
    ),
"IN QC"
)</f>
        <v>NO SHIP DATE</v>
      </c>
      <c r="Y1014" s="25"/>
      <c r="Z1014" s="25"/>
      <c r="AA1014" s="45"/>
    </row>
    <row r="1015" spans="1:27" hidden="1">
      <c r="A1015" s="6"/>
      <c r="B1015" s="30"/>
      <c r="D1015" s="6" t="str">
        <f>LEFT(Table2[[#This Row],[Project]],6)</f>
        <v/>
      </c>
      <c r="E1015" s="13"/>
      <c r="F1015" s="13"/>
      <c r="G1015" s="17"/>
      <c r="H1015" s="13"/>
      <c r="I1015" s="13"/>
      <c r="M1015" s="20"/>
      <c r="Q1015" s="13"/>
      <c r="V1015" s="71" t="str">
        <f>IFERROR(
    IF(W1015="DONE",
        "QC DONE",
        IF(OR(X1015="TBD", ISBLANK(X1015)),
            "NO SHIP DATE",
            IF(AND(ISNUMBER(DATEVALUE(TEXT(W1015,"MM/DD/YY"))), ISNUMBER(Table2[[#This Row],[QC START]])),
                NETWORKDAYS(Table2[[#This Row],[QC START]], DATEVALUE(TEXT(W1015,"MM/DD/YY")), Delivered!$Z$3:$Z$8),
                IF(AND(ISNUMBER(DATEVALUE(TEXT(X1015,"MM/DD/YY"))), ISNUMBER(Table2[[#This Row],[QC START]])),
                    NETWORKDAYS(Table2[[#This Row],[QC START]], DATEVALUE(TEXT(X1015,"MM/DD/YY")), Delivered!$Z$3:$Z$8),
                    "IN QC"
                )
            )-1
        )
    ),
"IN QC"
)</f>
        <v>NO SHIP DATE</v>
      </c>
      <c r="Y1015" s="25"/>
      <c r="Z1015" s="25"/>
      <c r="AA1015" s="45"/>
    </row>
    <row r="1016" spans="1:27" hidden="1">
      <c r="A1016" s="6"/>
      <c r="B1016" s="30"/>
      <c r="D1016" s="6" t="str">
        <f>LEFT(Table2[[#This Row],[Project]],6)</f>
        <v/>
      </c>
      <c r="E1016" s="13"/>
      <c r="F1016" s="13"/>
      <c r="G1016" s="17"/>
      <c r="H1016" s="13"/>
      <c r="I1016" s="13"/>
      <c r="M1016" s="20"/>
      <c r="Q1016" s="13"/>
      <c r="V1016" s="71" t="str">
        <f>IFERROR(
    IF(W1016="DONE",
        "QC DONE",
        IF(OR(X1016="TBD", ISBLANK(X1016)),
            "NO SHIP DATE",
            IF(AND(ISNUMBER(DATEVALUE(TEXT(W1016,"MM/DD/YY"))), ISNUMBER(Table2[[#This Row],[QC START]])),
                NETWORKDAYS(Table2[[#This Row],[QC START]], DATEVALUE(TEXT(W1016,"MM/DD/YY")), Delivered!$Z$3:$Z$8),
                IF(AND(ISNUMBER(DATEVALUE(TEXT(X1016,"MM/DD/YY"))), ISNUMBER(Table2[[#This Row],[QC START]])),
                    NETWORKDAYS(Table2[[#This Row],[QC START]], DATEVALUE(TEXT(X1016,"MM/DD/YY")), Delivered!$Z$3:$Z$8),
                    "IN QC"
                )
            )-1
        )
    ),
"IN QC"
)</f>
        <v>NO SHIP DATE</v>
      </c>
      <c r="Y1016" s="25"/>
      <c r="Z1016" s="25"/>
      <c r="AA1016" s="45"/>
    </row>
    <row r="1017" spans="1:27" hidden="1">
      <c r="A1017" s="6"/>
      <c r="B1017" s="30"/>
      <c r="D1017" s="6" t="str">
        <f>LEFT(Table2[[#This Row],[Project]],6)</f>
        <v/>
      </c>
      <c r="E1017" s="13"/>
      <c r="F1017" s="13"/>
      <c r="G1017" s="17"/>
      <c r="H1017" s="13"/>
      <c r="I1017" s="13"/>
      <c r="M1017" s="20"/>
      <c r="Q1017" s="13"/>
      <c r="V1017" s="71" t="str">
        <f>IFERROR(
    IF(W1017="DONE",
        "QC DONE",
        IF(OR(X1017="TBD", ISBLANK(X1017)),
            "NO SHIP DATE",
            IF(AND(ISNUMBER(DATEVALUE(TEXT(W1017,"MM/DD/YY"))), ISNUMBER(Table2[[#This Row],[QC START]])),
                NETWORKDAYS(Table2[[#This Row],[QC START]], DATEVALUE(TEXT(W1017,"MM/DD/YY")), Delivered!$Z$3:$Z$8),
                IF(AND(ISNUMBER(DATEVALUE(TEXT(X1017,"MM/DD/YY"))), ISNUMBER(Table2[[#This Row],[QC START]])),
                    NETWORKDAYS(Table2[[#This Row],[QC START]], DATEVALUE(TEXT(X1017,"MM/DD/YY")), Delivered!$Z$3:$Z$8),
                    "IN QC"
                )
            )-1
        )
    ),
"IN QC"
)</f>
        <v>NO SHIP DATE</v>
      </c>
      <c r="Y1017" s="25"/>
      <c r="Z1017" s="25"/>
      <c r="AA1017" s="45"/>
    </row>
    <row r="1018" spans="1:27" hidden="1">
      <c r="A1018" s="6"/>
      <c r="B1018" s="30"/>
      <c r="D1018" s="6" t="str">
        <f>LEFT(Table2[[#This Row],[Project]],6)</f>
        <v/>
      </c>
      <c r="E1018" s="13"/>
      <c r="F1018" s="13"/>
      <c r="G1018" s="17"/>
      <c r="H1018" s="13"/>
      <c r="I1018" s="13"/>
      <c r="M1018" s="20"/>
      <c r="Q1018" s="13"/>
      <c r="V1018" s="71" t="str">
        <f>IFERROR(
    IF(W1018="DONE",
        "QC DONE",
        IF(OR(X1018="TBD", ISBLANK(X1018)),
            "NO SHIP DATE",
            IF(AND(ISNUMBER(DATEVALUE(TEXT(W1018,"MM/DD/YY"))), ISNUMBER(Table2[[#This Row],[QC START]])),
                NETWORKDAYS(Table2[[#This Row],[QC START]], DATEVALUE(TEXT(W1018,"MM/DD/YY")), Delivered!$Z$3:$Z$8),
                IF(AND(ISNUMBER(DATEVALUE(TEXT(X1018,"MM/DD/YY"))), ISNUMBER(Table2[[#This Row],[QC START]])),
                    NETWORKDAYS(Table2[[#This Row],[QC START]], DATEVALUE(TEXT(X1018,"MM/DD/YY")), Delivered!$Z$3:$Z$8),
                    "IN QC"
                )
            )-1
        )
    ),
"IN QC"
)</f>
        <v>NO SHIP DATE</v>
      </c>
      <c r="Y1018" s="25"/>
      <c r="Z1018" s="25"/>
      <c r="AA1018" s="45"/>
    </row>
    <row r="1019" spans="1:27" hidden="1">
      <c r="A1019" s="6"/>
      <c r="B1019" s="30"/>
      <c r="D1019" s="6" t="str">
        <f>LEFT(Table2[[#This Row],[Project]],6)</f>
        <v/>
      </c>
      <c r="E1019" s="13"/>
      <c r="F1019" s="13"/>
      <c r="G1019" s="17"/>
      <c r="H1019" s="13"/>
      <c r="I1019" s="13"/>
      <c r="M1019" s="20"/>
      <c r="Q1019" s="13"/>
      <c r="V1019" s="71" t="str">
        <f>IFERROR(
    IF(W1019="DONE",
        "QC DONE",
        IF(OR(X1019="TBD", ISBLANK(X1019)),
            "NO SHIP DATE",
            IF(AND(ISNUMBER(DATEVALUE(TEXT(W1019,"MM/DD/YY"))), ISNUMBER(Table2[[#This Row],[QC START]])),
                NETWORKDAYS(Table2[[#This Row],[QC START]], DATEVALUE(TEXT(W1019,"MM/DD/YY")), Delivered!$Z$3:$Z$8),
                IF(AND(ISNUMBER(DATEVALUE(TEXT(X1019,"MM/DD/YY"))), ISNUMBER(Table2[[#This Row],[QC START]])),
                    NETWORKDAYS(Table2[[#This Row],[QC START]], DATEVALUE(TEXT(X1019,"MM/DD/YY")), Delivered!$Z$3:$Z$8),
                    "IN QC"
                )
            )-1
        )
    ),
"IN QC"
)</f>
        <v>NO SHIP DATE</v>
      </c>
      <c r="Y1019" s="25"/>
      <c r="Z1019" s="25"/>
      <c r="AA1019" s="45"/>
    </row>
    <row r="1020" spans="1:27" hidden="1">
      <c r="A1020" s="6"/>
      <c r="B1020" s="30"/>
      <c r="D1020" s="6" t="str">
        <f>LEFT(Table2[[#This Row],[Project]],6)</f>
        <v/>
      </c>
      <c r="E1020" s="13"/>
      <c r="F1020" s="13"/>
      <c r="G1020" s="17"/>
      <c r="H1020" s="13"/>
      <c r="I1020" s="13"/>
      <c r="M1020" s="20"/>
      <c r="Q1020" s="13"/>
      <c r="V1020" s="71" t="str">
        <f>IFERROR(
    IF(W1020="DONE",
        "QC DONE",
        IF(OR(X1020="TBD", ISBLANK(X1020)),
            "NO SHIP DATE",
            IF(AND(ISNUMBER(DATEVALUE(TEXT(W1020,"MM/DD/YY"))), ISNUMBER(Table2[[#This Row],[QC START]])),
                NETWORKDAYS(Table2[[#This Row],[QC START]], DATEVALUE(TEXT(W1020,"MM/DD/YY")), Delivered!$Z$3:$Z$8),
                IF(AND(ISNUMBER(DATEVALUE(TEXT(X1020,"MM/DD/YY"))), ISNUMBER(Table2[[#This Row],[QC START]])),
                    NETWORKDAYS(Table2[[#This Row],[QC START]], DATEVALUE(TEXT(X1020,"MM/DD/YY")), Delivered!$Z$3:$Z$8),
                    "IN QC"
                )
            )-1
        )
    ),
"IN QC"
)</f>
        <v>NO SHIP DATE</v>
      </c>
      <c r="Y1020" s="25"/>
      <c r="Z1020" s="25"/>
      <c r="AA1020" s="45"/>
    </row>
    <row r="1021" spans="1:27" hidden="1">
      <c r="A1021" s="6"/>
      <c r="B1021" s="30"/>
      <c r="D1021" s="6" t="str">
        <f>LEFT(Table2[[#This Row],[Project]],6)</f>
        <v/>
      </c>
      <c r="E1021" s="13"/>
      <c r="F1021" s="13"/>
      <c r="G1021" s="17"/>
      <c r="H1021" s="13"/>
      <c r="I1021" s="13"/>
      <c r="M1021" s="20"/>
      <c r="Q1021" s="13"/>
      <c r="V1021" s="71" t="str">
        <f>IFERROR(
    IF(W1021="DONE",
        "QC DONE",
        IF(OR(X1021="TBD", ISBLANK(X1021)),
            "NO SHIP DATE",
            IF(AND(ISNUMBER(DATEVALUE(TEXT(W1021,"MM/DD/YY"))), ISNUMBER(Table2[[#This Row],[QC START]])),
                NETWORKDAYS(Table2[[#This Row],[QC START]], DATEVALUE(TEXT(W1021,"MM/DD/YY")), Delivered!$Z$3:$Z$8),
                IF(AND(ISNUMBER(DATEVALUE(TEXT(X1021,"MM/DD/YY"))), ISNUMBER(Table2[[#This Row],[QC START]])),
                    NETWORKDAYS(Table2[[#This Row],[QC START]], DATEVALUE(TEXT(X1021,"MM/DD/YY")), Delivered!$Z$3:$Z$8),
                    "IN QC"
                )
            )-1
        )
    ),
"IN QC"
)</f>
        <v>NO SHIP DATE</v>
      </c>
      <c r="Y1021" s="25"/>
      <c r="Z1021" s="25"/>
      <c r="AA1021" s="45"/>
    </row>
    <row r="1022" spans="1:27" hidden="1">
      <c r="A1022" s="6"/>
      <c r="B1022" s="30"/>
      <c r="D1022" s="6" t="str">
        <f>LEFT(Table2[[#This Row],[Project]],6)</f>
        <v/>
      </c>
      <c r="E1022" s="13"/>
      <c r="F1022" s="13"/>
      <c r="G1022" s="17"/>
      <c r="H1022" s="13"/>
      <c r="I1022" s="13"/>
      <c r="M1022" s="20"/>
      <c r="Q1022" s="13"/>
      <c r="V1022" s="71" t="str">
        <f>IFERROR(
    IF(W1022="DONE",
        "QC DONE",
        IF(OR(X1022="TBD", ISBLANK(X1022)),
            "NO SHIP DATE",
            IF(AND(ISNUMBER(DATEVALUE(TEXT(W1022,"MM/DD/YY"))), ISNUMBER(Table2[[#This Row],[QC START]])),
                NETWORKDAYS(Table2[[#This Row],[QC START]], DATEVALUE(TEXT(W1022,"MM/DD/YY")), Delivered!$Z$3:$Z$8),
                IF(AND(ISNUMBER(DATEVALUE(TEXT(X1022,"MM/DD/YY"))), ISNUMBER(Table2[[#This Row],[QC START]])),
                    NETWORKDAYS(Table2[[#This Row],[QC START]], DATEVALUE(TEXT(X1022,"MM/DD/YY")), Delivered!$Z$3:$Z$8),
                    "IN QC"
                )
            )-1
        )
    ),
"IN QC"
)</f>
        <v>NO SHIP DATE</v>
      </c>
      <c r="Y1022" s="25"/>
      <c r="Z1022" s="25"/>
      <c r="AA1022" s="45"/>
    </row>
    <row r="1023" spans="1:27" hidden="1">
      <c r="A1023" s="6"/>
      <c r="B1023" s="30"/>
      <c r="D1023" s="6" t="str">
        <f>LEFT(Table2[[#This Row],[Project]],6)</f>
        <v/>
      </c>
      <c r="E1023" s="13"/>
      <c r="F1023" s="13"/>
      <c r="G1023" s="17"/>
      <c r="H1023" s="13"/>
      <c r="I1023" s="13"/>
      <c r="M1023" s="20"/>
      <c r="Q1023" s="13"/>
      <c r="V1023" s="71" t="str">
        <f>IFERROR(
    IF(W1023="DONE",
        "QC DONE",
        IF(OR(X1023="TBD", ISBLANK(X1023)),
            "NO SHIP DATE",
            IF(AND(ISNUMBER(DATEVALUE(TEXT(W1023,"MM/DD/YY"))), ISNUMBER(Table2[[#This Row],[QC START]])),
                NETWORKDAYS(Table2[[#This Row],[QC START]], DATEVALUE(TEXT(W1023,"MM/DD/YY")), Delivered!$Z$3:$Z$8),
                IF(AND(ISNUMBER(DATEVALUE(TEXT(X1023,"MM/DD/YY"))), ISNUMBER(Table2[[#This Row],[QC START]])),
                    NETWORKDAYS(Table2[[#This Row],[QC START]], DATEVALUE(TEXT(X1023,"MM/DD/YY")), Delivered!$Z$3:$Z$8),
                    "IN QC"
                )
            )-1
        )
    ),
"IN QC"
)</f>
        <v>NO SHIP DATE</v>
      </c>
      <c r="Y1023" s="25"/>
      <c r="Z1023" s="25"/>
      <c r="AA1023" s="45"/>
    </row>
    <row r="1024" spans="1:27" hidden="1">
      <c r="A1024" s="6"/>
      <c r="B1024" s="30"/>
      <c r="D1024" s="6" t="str">
        <f>LEFT(Table2[[#This Row],[Project]],6)</f>
        <v/>
      </c>
      <c r="E1024" s="13"/>
      <c r="F1024" s="13"/>
      <c r="G1024" s="17"/>
      <c r="H1024" s="13"/>
      <c r="I1024" s="13"/>
      <c r="M1024" s="20"/>
      <c r="Q1024" s="13"/>
      <c r="V1024" s="71" t="str">
        <f>IFERROR(
    IF(W1024="DONE",
        "QC DONE",
        IF(OR(X1024="TBD", ISBLANK(X1024)),
            "NO SHIP DATE",
            IF(AND(ISNUMBER(DATEVALUE(TEXT(W1024,"MM/DD/YY"))), ISNUMBER(Table2[[#This Row],[QC START]])),
                NETWORKDAYS(Table2[[#This Row],[QC START]], DATEVALUE(TEXT(W1024,"MM/DD/YY")), Delivered!$Z$3:$Z$8),
                IF(AND(ISNUMBER(DATEVALUE(TEXT(X1024,"MM/DD/YY"))), ISNUMBER(Table2[[#This Row],[QC START]])),
                    NETWORKDAYS(Table2[[#This Row],[QC START]], DATEVALUE(TEXT(X1024,"MM/DD/YY")), Delivered!$Z$3:$Z$8),
                    "IN QC"
                )
            )-1
        )
    ),
"IN QC"
)</f>
        <v>NO SHIP DATE</v>
      </c>
      <c r="Y1024" s="25"/>
      <c r="Z1024" s="25"/>
      <c r="AA1024" s="45"/>
    </row>
    <row r="1025" spans="1:27" hidden="1">
      <c r="A1025" s="6"/>
      <c r="B1025" s="30"/>
      <c r="D1025" s="6" t="str">
        <f>LEFT(Table2[[#This Row],[Project]],6)</f>
        <v/>
      </c>
      <c r="E1025" s="13"/>
      <c r="F1025" s="13"/>
      <c r="G1025" s="17"/>
      <c r="H1025" s="13"/>
      <c r="I1025" s="13"/>
      <c r="M1025" s="20"/>
      <c r="Q1025" s="13"/>
      <c r="V1025" s="71" t="str">
        <f>IFERROR(
    IF(W1025="DONE",
        "QC DONE",
        IF(OR(X1025="TBD", ISBLANK(X1025)),
            "NO SHIP DATE",
            IF(AND(ISNUMBER(DATEVALUE(TEXT(W1025,"MM/DD/YY"))), ISNUMBER(Table2[[#This Row],[QC START]])),
                NETWORKDAYS(Table2[[#This Row],[QC START]], DATEVALUE(TEXT(W1025,"MM/DD/YY")), Delivered!$Z$3:$Z$8),
                IF(AND(ISNUMBER(DATEVALUE(TEXT(X1025,"MM/DD/YY"))), ISNUMBER(Table2[[#This Row],[QC START]])),
                    NETWORKDAYS(Table2[[#This Row],[QC START]], DATEVALUE(TEXT(X1025,"MM/DD/YY")), Delivered!$Z$3:$Z$8),
                    "IN QC"
                )
            )-1
        )
    ),
"IN QC"
)</f>
        <v>NO SHIP DATE</v>
      </c>
      <c r="Y1025" s="25"/>
      <c r="Z1025" s="25"/>
      <c r="AA1025" s="45"/>
    </row>
    <row r="1026" spans="1:27" hidden="1">
      <c r="A1026" s="6"/>
      <c r="B1026" s="30"/>
      <c r="D1026" s="6" t="str">
        <f>LEFT(Table2[[#This Row],[Project]],6)</f>
        <v/>
      </c>
      <c r="E1026" s="13"/>
      <c r="F1026" s="13"/>
      <c r="G1026" s="17"/>
      <c r="H1026" s="13"/>
      <c r="I1026" s="13"/>
      <c r="M1026" s="20"/>
      <c r="Q1026" s="13"/>
      <c r="V1026" s="71" t="str">
        <f>IFERROR(
    IF(W1026="DONE",
        "QC DONE",
        IF(OR(X1026="TBD", ISBLANK(X1026)),
            "NO SHIP DATE",
            IF(AND(ISNUMBER(DATEVALUE(TEXT(W1026,"MM/DD/YY"))), ISNUMBER(Table2[[#This Row],[QC START]])),
                NETWORKDAYS(Table2[[#This Row],[QC START]], DATEVALUE(TEXT(W1026,"MM/DD/YY")), Delivered!$Z$3:$Z$8),
                IF(AND(ISNUMBER(DATEVALUE(TEXT(X1026,"MM/DD/YY"))), ISNUMBER(Table2[[#This Row],[QC START]])),
                    NETWORKDAYS(Table2[[#This Row],[QC START]], DATEVALUE(TEXT(X1026,"MM/DD/YY")), Delivered!$Z$3:$Z$8),
                    "IN QC"
                )
            )-1
        )
    ),
"IN QC"
)</f>
        <v>NO SHIP DATE</v>
      </c>
      <c r="Y1026" s="25"/>
      <c r="Z1026" s="25"/>
      <c r="AA1026" s="45"/>
    </row>
    <row r="1027" spans="1:27" hidden="1">
      <c r="A1027" s="6"/>
      <c r="B1027" s="30"/>
      <c r="D1027" s="6" t="str">
        <f>LEFT(Table2[[#This Row],[Project]],6)</f>
        <v/>
      </c>
      <c r="E1027" s="13"/>
      <c r="F1027" s="13"/>
      <c r="G1027" s="17"/>
      <c r="H1027" s="13"/>
      <c r="I1027" s="13"/>
      <c r="M1027" s="20"/>
      <c r="Q1027" s="13"/>
      <c r="V1027" s="71" t="str">
        <f>IFERROR(
    IF(W1027="DONE",
        "QC DONE",
        IF(OR(X1027="TBD", ISBLANK(X1027)),
            "NO SHIP DATE",
            IF(AND(ISNUMBER(DATEVALUE(TEXT(W1027,"MM/DD/YY"))), ISNUMBER(Table2[[#This Row],[QC START]])),
                NETWORKDAYS(Table2[[#This Row],[QC START]], DATEVALUE(TEXT(W1027,"MM/DD/YY")), Delivered!$Z$3:$Z$8),
                IF(AND(ISNUMBER(DATEVALUE(TEXT(X1027,"MM/DD/YY"))), ISNUMBER(Table2[[#This Row],[QC START]])),
                    NETWORKDAYS(Table2[[#This Row],[QC START]], DATEVALUE(TEXT(X1027,"MM/DD/YY")), Delivered!$Z$3:$Z$8),
                    "IN QC"
                )
            )-1
        )
    ),
"IN QC"
)</f>
        <v>NO SHIP DATE</v>
      </c>
      <c r="Y1027" s="25"/>
      <c r="Z1027" s="25"/>
      <c r="AA1027" s="45"/>
    </row>
    <row r="1028" spans="1:27" hidden="1">
      <c r="A1028" s="6"/>
      <c r="B1028" s="30"/>
      <c r="D1028" s="6" t="str">
        <f>LEFT(Table2[[#This Row],[Project]],6)</f>
        <v/>
      </c>
      <c r="E1028" s="13"/>
      <c r="F1028" s="13"/>
      <c r="G1028" s="17"/>
      <c r="H1028" s="13"/>
      <c r="I1028" s="13"/>
      <c r="M1028" s="20"/>
      <c r="Q1028" s="13"/>
      <c r="V1028" s="71" t="str">
        <f>IFERROR(
    IF(W1028="DONE",
        "QC DONE",
        IF(OR(X1028="TBD", ISBLANK(X1028)),
            "NO SHIP DATE",
            IF(AND(ISNUMBER(DATEVALUE(TEXT(W1028,"MM/DD/YY"))), ISNUMBER(Table2[[#This Row],[QC START]])),
                NETWORKDAYS(Table2[[#This Row],[QC START]], DATEVALUE(TEXT(W1028,"MM/DD/YY")), Delivered!$Z$3:$Z$8),
                IF(AND(ISNUMBER(DATEVALUE(TEXT(X1028,"MM/DD/YY"))), ISNUMBER(Table2[[#This Row],[QC START]])),
                    NETWORKDAYS(Table2[[#This Row],[QC START]], DATEVALUE(TEXT(X1028,"MM/DD/YY")), Delivered!$Z$3:$Z$8),
                    "IN QC"
                )
            )-1
        )
    ),
"IN QC"
)</f>
        <v>NO SHIP DATE</v>
      </c>
      <c r="Y1028" s="25"/>
      <c r="Z1028" s="25"/>
      <c r="AA1028" s="45"/>
    </row>
    <row r="1029" spans="1:27" hidden="1">
      <c r="A1029" s="6"/>
      <c r="B1029" s="30"/>
      <c r="D1029" s="6" t="str">
        <f>LEFT(Table2[[#This Row],[Project]],6)</f>
        <v/>
      </c>
      <c r="E1029" s="13"/>
      <c r="F1029" s="13"/>
      <c r="G1029" s="17"/>
      <c r="H1029" s="13"/>
      <c r="I1029" s="13"/>
      <c r="M1029" s="20"/>
      <c r="Q1029" s="13"/>
      <c r="V1029" s="71" t="str">
        <f>IFERROR(
    IF(W1029="DONE",
        "QC DONE",
        IF(OR(X1029="TBD", ISBLANK(X1029)),
            "NO SHIP DATE",
            IF(AND(ISNUMBER(DATEVALUE(TEXT(W1029,"MM/DD/YY"))), ISNUMBER(Table2[[#This Row],[QC START]])),
                NETWORKDAYS(Table2[[#This Row],[QC START]], DATEVALUE(TEXT(W1029,"MM/DD/YY")), Delivered!$Z$3:$Z$8),
                IF(AND(ISNUMBER(DATEVALUE(TEXT(X1029,"MM/DD/YY"))), ISNUMBER(Table2[[#This Row],[QC START]])),
                    NETWORKDAYS(Table2[[#This Row],[QC START]], DATEVALUE(TEXT(X1029,"MM/DD/YY")), Delivered!$Z$3:$Z$8),
                    "IN QC"
                )
            )-1
        )
    ),
"IN QC"
)</f>
        <v>NO SHIP DATE</v>
      </c>
      <c r="Y1029" s="25"/>
      <c r="Z1029" s="25"/>
      <c r="AA1029" s="45"/>
    </row>
    <row r="1030" spans="1:27" hidden="1">
      <c r="A1030" s="6"/>
      <c r="B1030" s="30"/>
      <c r="D1030" s="6" t="str">
        <f>LEFT(Table2[[#This Row],[Project]],6)</f>
        <v/>
      </c>
      <c r="E1030" s="13"/>
      <c r="F1030" s="13"/>
      <c r="G1030" s="17"/>
      <c r="H1030" s="13"/>
      <c r="I1030" s="13"/>
      <c r="M1030" s="20"/>
      <c r="Q1030" s="13"/>
      <c r="V1030" s="71" t="str">
        <f>IFERROR(
    IF(W1030="DONE",
        "QC DONE",
        IF(OR(X1030="TBD", ISBLANK(X1030)),
            "NO SHIP DATE",
            IF(AND(ISNUMBER(DATEVALUE(TEXT(W1030,"MM/DD/YY"))), ISNUMBER(Table2[[#This Row],[QC START]])),
                NETWORKDAYS(Table2[[#This Row],[QC START]], DATEVALUE(TEXT(W1030,"MM/DD/YY")), Delivered!$Z$3:$Z$8),
                IF(AND(ISNUMBER(DATEVALUE(TEXT(X1030,"MM/DD/YY"))), ISNUMBER(Table2[[#This Row],[QC START]])),
                    NETWORKDAYS(Table2[[#This Row],[QC START]], DATEVALUE(TEXT(X1030,"MM/DD/YY")), Delivered!$Z$3:$Z$8),
                    "IN QC"
                )
            )-1
        )
    ),
"IN QC"
)</f>
        <v>NO SHIP DATE</v>
      </c>
      <c r="Y1030" s="25"/>
      <c r="Z1030" s="25"/>
      <c r="AA1030" s="45"/>
    </row>
    <row r="1031" spans="1:27" hidden="1">
      <c r="A1031" s="6"/>
      <c r="B1031" s="30"/>
      <c r="D1031" s="6" t="str">
        <f>LEFT(Table2[[#This Row],[Project]],6)</f>
        <v/>
      </c>
      <c r="E1031" s="13"/>
      <c r="F1031" s="13"/>
      <c r="G1031" s="17"/>
      <c r="H1031" s="13"/>
      <c r="I1031" s="13"/>
      <c r="M1031" s="20"/>
      <c r="Q1031" s="13"/>
      <c r="V1031" s="71" t="str">
        <f>IFERROR(
    IF(W1031="DONE",
        "QC DONE",
        IF(OR(X1031="TBD", ISBLANK(X1031)),
            "NO SHIP DATE",
            IF(AND(ISNUMBER(DATEVALUE(TEXT(W1031,"MM/DD/YY"))), ISNUMBER(Table2[[#This Row],[QC START]])),
                NETWORKDAYS(Table2[[#This Row],[QC START]], DATEVALUE(TEXT(W1031,"MM/DD/YY")), Delivered!$Z$3:$Z$8),
                IF(AND(ISNUMBER(DATEVALUE(TEXT(X1031,"MM/DD/YY"))), ISNUMBER(Table2[[#This Row],[QC START]])),
                    NETWORKDAYS(Table2[[#This Row],[QC START]], DATEVALUE(TEXT(X1031,"MM/DD/YY")), Delivered!$Z$3:$Z$8),
                    "IN QC"
                )
            )-1
        )
    ),
"IN QC"
)</f>
        <v>NO SHIP DATE</v>
      </c>
      <c r="Y1031" s="25"/>
      <c r="Z1031" s="25"/>
      <c r="AA1031" s="45"/>
    </row>
    <row r="1032" spans="1:27" hidden="1">
      <c r="A1032" s="6"/>
      <c r="B1032" s="30"/>
      <c r="D1032" s="6" t="str">
        <f>LEFT(Table2[[#This Row],[Project]],6)</f>
        <v/>
      </c>
      <c r="E1032" s="13"/>
      <c r="F1032" s="13"/>
      <c r="G1032" s="17"/>
      <c r="H1032" s="13"/>
      <c r="I1032" s="13"/>
      <c r="M1032" s="20"/>
      <c r="Q1032" s="13"/>
      <c r="V1032" s="71" t="str">
        <f>IFERROR(
    IF(W1032="DONE",
        "QC DONE",
        IF(OR(X1032="TBD", ISBLANK(X1032)),
            "NO SHIP DATE",
            IF(AND(ISNUMBER(DATEVALUE(TEXT(W1032,"MM/DD/YY"))), ISNUMBER(Table2[[#This Row],[QC START]])),
                NETWORKDAYS(Table2[[#This Row],[QC START]], DATEVALUE(TEXT(W1032,"MM/DD/YY")), Delivered!$Z$3:$Z$8),
                IF(AND(ISNUMBER(DATEVALUE(TEXT(X1032,"MM/DD/YY"))), ISNUMBER(Table2[[#This Row],[QC START]])),
                    NETWORKDAYS(Table2[[#This Row],[QC START]], DATEVALUE(TEXT(X1032,"MM/DD/YY")), Delivered!$Z$3:$Z$8),
                    "IN QC"
                )
            )-1
        )
    ),
"IN QC"
)</f>
        <v>NO SHIP DATE</v>
      </c>
      <c r="Y1032" s="25"/>
      <c r="Z1032" s="25"/>
      <c r="AA1032" s="45"/>
    </row>
    <row r="1033" spans="1:27" hidden="1">
      <c r="A1033" s="6"/>
      <c r="B1033" s="30"/>
      <c r="D1033" s="6" t="str">
        <f>LEFT(Table2[[#This Row],[Project]],6)</f>
        <v/>
      </c>
      <c r="E1033" s="13"/>
      <c r="F1033" s="13"/>
      <c r="G1033" s="17"/>
      <c r="H1033" s="13"/>
      <c r="I1033" s="13"/>
      <c r="M1033" s="20"/>
      <c r="Q1033" s="13"/>
      <c r="V1033" s="71" t="str">
        <f>IFERROR(
    IF(W1033="DONE",
        "QC DONE",
        IF(OR(X1033="TBD", ISBLANK(X1033)),
            "NO SHIP DATE",
            IF(AND(ISNUMBER(DATEVALUE(TEXT(W1033,"MM/DD/YY"))), ISNUMBER(Table2[[#This Row],[QC START]])),
                NETWORKDAYS(Table2[[#This Row],[QC START]], DATEVALUE(TEXT(W1033,"MM/DD/YY")), Delivered!$Z$3:$Z$8),
                IF(AND(ISNUMBER(DATEVALUE(TEXT(X1033,"MM/DD/YY"))), ISNUMBER(Table2[[#This Row],[QC START]])),
                    NETWORKDAYS(Table2[[#This Row],[QC START]], DATEVALUE(TEXT(X1033,"MM/DD/YY")), Delivered!$Z$3:$Z$8),
                    "IN QC"
                )
            )-1
        )
    ),
"IN QC"
)</f>
        <v>NO SHIP DATE</v>
      </c>
      <c r="Y1033" s="25"/>
      <c r="Z1033" s="25"/>
      <c r="AA1033" s="45"/>
    </row>
    <row r="1034" spans="1:27" hidden="1">
      <c r="A1034" s="6"/>
      <c r="B1034" s="30"/>
      <c r="D1034" s="6" t="str">
        <f>LEFT(Table2[[#This Row],[Project]],6)</f>
        <v/>
      </c>
      <c r="E1034" s="13"/>
      <c r="F1034" s="13"/>
      <c r="G1034" s="17"/>
      <c r="H1034" s="13"/>
      <c r="I1034" s="13"/>
      <c r="M1034" s="20"/>
      <c r="Q1034" s="13"/>
      <c r="V1034" s="71" t="str">
        <f>IFERROR(
    IF(W1034="DONE",
        "QC DONE",
        IF(OR(X1034="TBD", ISBLANK(X1034)),
            "NO SHIP DATE",
            IF(AND(ISNUMBER(DATEVALUE(TEXT(W1034,"MM/DD/YY"))), ISNUMBER(Table2[[#This Row],[QC START]])),
                NETWORKDAYS(Table2[[#This Row],[QC START]], DATEVALUE(TEXT(W1034,"MM/DD/YY")), Delivered!$Z$3:$Z$8),
                IF(AND(ISNUMBER(DATEVALUE(TEXT(X1034,"MM/DD/YY"))), ISNUMBER(Table2[[#This Row],[QC START]])),
                    NETWORKDAYS(Table2[[#This Row],[QC START]], DATEVALUE(TEXT(X1034,"MM/DD/YY")), Delivered!$Z$3:$Z$8),
                    "IN QC"
                )
            )-1
        )
    ),
"IN QC"
)</f>
        <v>NO SHIP DATE</v>
      </c>
      <c r="Y1034" s="25"/>
      <c r="Z1034" s="25"/>
      <c r="AA1034" s="45"/>
    </row>
    <row r="1035" spans="1:27" hidden="1">
      <c r="A1035" s="6"/>
      <c r="B1035" s="30"/>
      <c r="D1035" s="6" t="str">
        <f>LEFT(Table2[[#This Row],[Project]],6)</f>
        <v/>
      </c>
      <c r="E1035" s="13"/>
      <c r="F1035" s="13"/>
      <c r="G1035" s="17"/>
      <c r="H1035" s="13"/>
      <c r="I1035" s="13"/>
      <c r="M1035" s="20"/>
      <c r="Q1035" s="13"/>
      <c r="V1035" s="71" t="str">
        <f>IFERROR(
    IF(W1035="DONE",
        "QC DONE",
        IF(OR(X1035="TBD", ISBLANK(X1035)),
            "NO SHIP DATE",
            IF(AND(ISNUMBER(DATEVALUE(TEXT(W1035,"MM/DD/YY"))), ISNUMBER(Table2[[#This Row],[QC START]])),
                NETWORKDAYS(Table2[[#This Row],[QC START]], DATEVALUE(TEXT(W1035,"MM/DD/YY")), Delivered!$Z$3:$Z$8),
                IF(AND(ISNUMBER(DATEVALUE(TEXT(X1035,"MM/DD/YY"))), ISNUMBER(Table2[[#This Row],[QC START]])),
                    NETWORKDAYS(Table2[[#This Row],[QC START]], DATEVALUE(TEXT(X1035,"MM/DD/YY")), Delivered!$Z$3:$Z$8),
                    "IN QC"
                )
            )-1
        )
    ),
"IN QC"
)</f>
        <v>NO SHIP DATE</v>
      </c>
      <c r="Y1035" s="25"/>
      <c r="Z1035" s="25"/>
      <c r="AA1035" s="45"/>
    </row>
    <row r="1036" spans="1:27" hidden="1">
      <c r="A1036" s="6"/>
      <c r="B1036" s="30"/>
      <c r="D1036" s="6" t="str">
        <f>LEFT(Table2[[#This Row],[Project]],6)</f>
        <v/>
      </c>
      <c r="E1036" s="13"/>
      <c r="F1036" s="13"/>
      <c r="G1036" s="17"/>
      <c r="H1036" s="13"/>
      <c r="I1036" s="13"/>
      <c r="M1036" s="20"/>
      <c r="Q1036" s="13"/>
      <c r="V1036" s="71" t="str">
        <f>IFERROR(
    IF(W1036="DONE",
        "QC DONE",
        IF(OR(X1036="TBD", ISBLANK(X1036)),
            "NO SHIP DATE",
            IF(AND(ISNUMBER(DATEVALUE(TEXT(W1036,"MM/DD/YY"))), ISNUMBER(Table2[[#This Row],[QC START]])),
                NETWORKDAYS(Table2[[#This Row],[QC START]], DATEVALUE(TEXT(W1036,"MM/DD/YY")), Delivered!$Z$3:$Z$8),
                IF(AND(ISNUMBER(DATEVALUE(TEXT(X1036,"MM/DD/YY"))), ISNUMBER(Table2[[#This Row],[QC START]])),
                    NETWORKDAYS(Table2[[#This Row],[QC START]], DATEVALUE(TEXT(X1036,"MM/DD/YY")), Delivered!$Z$3:$Z$8),
                    "IN QC"
                )
            )-1
        )
    ),
"IN QC"
)</f>
        <v>NO SHIP DATE</v>
      </c>
      <c r="Y1036" s="25"/>
      <c r="Z1036" s="25"/>
      <c r="AA1036" s="45"/>
    </row>
    <row r="1037" spans="1:27" hidden="1">
      <c r="A1037" s="6"/>
      <c r="B1037" s="30"/>
      <c r="D1037" s="6" t="str">
        <f>LEFT(Table2[[#This Row],[Project]],6)</f>
        <v/>
      </c>
      <c r="E1037" s="13"/>
      <c r="F1037" s="13"/>
      <c r="G1037" s="17"/>
      <c r="H1037" s="13"/>
      <c r="I1037" s="13"/>
      <c r="M1037" s="20"/>
      <c r="Q1037" s="13"/>
      <c r="V1037" s="71" t="str">
        <f>IFERROR(
    IF(W1037="DONE",
        "QC DONE",
        IF(OR(X1037="TBD", ISBLANK(X1037)),
            "NO SHIP DATE",
            IF(AND(ISNUMBER(DATEVALUE(TEXT(W1037,"MM/DD/YY"))), ISNUMBER(Table2[[#This Row],[QC START]])),
                NETWORKDAYS(Table2[[#This Row],[QC START]], DATEVALUE(TEXT(W1037,"MM/DD/YY")), Delivered!$Z$3:$Z$8),
                IF(AND(ISNUMBER(DATEVALUE(TEXT(X1037,"MM/DD/YY"))), ISNUMBER(Table2[[#This Row],[QC START]])),
                    NETWORKDAYS(Table2[[#This Row],[QC START]], DATEVALUE(TEXT(X1037,"MM/DD/YY")), Delivered!$Z$3:$Z$8),
                    "IN QC"
                )
            )-1
        )
    ),
"IN QC"
)</f>
        <v>NO SHIP DATE</v>
      </c>
      <c r="Y1037" s="25"/>
      <c r="Z1037" s="25"/>
      <c r="AA1037" s="45"/>
    </row>
    <row r="1038" spans="1:27" hidden="1">
      <c r="A1038" s="6"/>
      <c r="B1038" s="30"/>
      <c r="D1038" s="6" t="str">
        <f>LEFT(Table2[[#This Row],[Project]],6)</f>
        <v/>
      </c>
      <c r="E1038" s="13"/>
      <c r="F1038" s="13"/>
      <c r="G1038" s="17"/>
      <c r="H1038" s="13"/>
      <c r="I1038" s="13"/>
      <c r="M1038" s="20"/>
      <c r="Q1038" s="13"/>
      <c r="V1038" s="71" t="str">
        <f>IFERROR(
    IF(W1038="DONE",
        "QC DONE",
        IF(OR(X1038="TBD", ISBLANK(X1038)),
            "NO SHIP DATE",
            IF(AND(ISNUMBER(DATEVALUE(TEXT(W1038,"MM/DD/YY"))), ISNUMBER(Table2[[#This Row],[QC START]])),
                NETWORKDAYS(Table2[[#This Row],[QC START]], DATEVALUE(TEXT(W1038,"MM/DD/YY")), Delivered!$Z$3:$Z$8),
                IF(AND(ISNUMBER(DATEVALUE(TEXT(X1038,"MM/DD/YY"))), ISNUMBER(Table2[[#This Row],[QC START]])),
                    NETWORKDAYS(Table2[[#This Row],[QC START]], DATEVALUE(TEXT(X1038,"MM/DD/YY")), Delivered!$Z$3:$Z$8),
                    "IN QC"
                )
            )-1
        )
    ),
"IN QC"
)</f>
        <v>NO SHIP DATE</v>
      </c>
      <c r="Y1038" s="25"/>
      <c r="Z1038" s="25"/>
      <c r="AA1038" s="45"/>
    </row>
    <row r="1039" spans="1:27" hidden="1">
      <c r="A1039" s="6"/>
      <c r="B1039" s="30"/>
      <c r="D1039" s="6" t="str">
        <f>LEFT(Table2[[#This Row],[Project]],6)</f>
        <v/>
      </c>
      <c r="E1039" s="13"/>
      <c r="F1039" s="13"/>
      <c r="G1039" s="17"/>
      <c r="H1039" s="13"/>
      <c r="I1039" s="13"/>
      <c r="M1039" s="20"/>
      <c r="Q1039" s="13"/>
      <c r="V1039" s="71" t="str">
        <f>IFERROR(
    IF(W1039="DONE",
        "QC DONE",
        IF(OR(X1039="TBD", ISBLANK(X1039)),
            "NO SHIP DATE",
            IF(AND(ISNUMBER(DATEVALUE(TEXT(W1039,"MM/DD/YY"))), ISNUMBER(Table2[[#This Row],[QC START]])),
                NETWORKDAYS(Table2[[#This Row],[QC START]], DATEVALUE(TEXT(W1039,"MM/DD/YY")), Delivered!$Z$3:$Z$8),
                IF(AND(ISNUMBER(DATEVALUE(TEXT(X1039,"MM/DD/YY"))), ISNUMBER(Table2[[#This Row],[QC START]])),
                    NETWORKDAYS(Table2[[#This Row],[QC START]], DATEVALUE(TEXT(X1039,"MM/DD/YY")), Delivered!$Z$3:$Z$8),
                    "IN QC"
                )
            )-1
        )
    ),
"IN QC"
)</f>
        <v>NO SHIP DATE</v>
      </c>
      <c r="Y1039" s="25"/>
      <c r="Z1039" s="25"/>
      <c r="AA1039" s="45"/>
    </row>
    <row r="1040" spans="1:27" hidden="1">
      <c r="A1040" s="6"/>
      <c r="B1040" s="30"/>
      <c r="D1040" s="6" t="str">
        <f>LEFT(Table2[[#This Row],[Project]],6)</f>
        <v/>
      </c>
      <c r="E1040" s="13"/>
      <c r="F1040" s="13"/>
      <c r="G1040" s="17"/>
      <c r="H1040" s="13"/>
      <c r="I1040" s="13"/>
      <c r="M1040" s="20"/>
      <c r="Q1040" s="13"/>
      <c r="V1040" s="71" t="str">
        <f>IFERROR(
    IF(W1040="DONE",
        "QC DONE",
        IF(OR(X1040="TBD", ISBLANK(X1040)),
            "NO SHIP DATE",
            IF(AND(ISNUMBER(DATEVALUE(TEXT(W1040,"MM/DD/YY"))), ISNUMBER(Table2[[#This Row],[QC START]])),
                NETWORKDAYS(Table2[[#This Row],[QC START]], DATEVALUE(TEXT(W1040,"MM/DD/YY")), Delivered!$Z$3:$Z$8),
                IF(AND(ISNUMBER(DATEVALUE(TEXT(X1040,"MM/DD/YY"))), ISNUMBER(Table2[[#This Row],[QC START]])),
                    NETWORKDAYS(Table2[[#This Row],[QC START]], DATEVALUE(TEXT(X1040,"MM/DD/YY")), Delivered!$Z$3:$Z$8),
                    "IN QC"
                )
            )-1
        )
    ),
"IN QC"
)</f>
        <v>NO SHIP DATE</v>
      </c>
      <c r="Y1040" s="25"/>
      <c r="Z1040" s="25"/>
      <c r="AA1040" s="45"/>
    </row>
    <row r="1041" spans="1:27" hidden="1">
      <c r="A1041" s="6"/>
      <c r="B1041" s="30"/>
      <c r="D1041" s="6" t="str">
        <f>LEFT(Table2[[#This Row],[Project]],6)</f>
        <v/>
      </c>
      <c r="E1041" s="13"/>
      <c r="F1041" s="13"/>
      <c r="G1041" s="17"/>
      <c r="H1041" s="13"/>
      <c r="I1041" s="13"/>
      <c r="M1041" s="20"/>
      <c r="Q1041" s="13"/>
      <c r="V1041" s="71" t="str">
        <f>IFERROR(
    IF(W1041="DONE",
        "QC DONE",
        IF(OR(X1041="TBD", ISBLANK(X1041)),
            "NO SHIP DATE",
            IF(AND(ISNUMBER(DATEVALUE(TEXT(W1041,"MM/DD/YY"))), ISNUMBER(Table2[[#This Row],[QC START]])),
                NETWORKDAYS(Table2[[#This Row],[QC START]], DATEVALUE(TEXT(W1041,"MM/DD/YY")), Delivered!$Z$3:$Z$8),
                IF(AND(ISNUMBER(DATEVALUE(TEXT(X1041,"MM/DD/YY"))), ISNUMBER(Table2[[#This Row],[QC START]])),
                    NETWORKDAYS(Table2[[#This Row],[QC START]], DATEVALUE(TEXT(X1041,"MM/DD/YY")), Delivered!$Z$3:$Z$8),
                    "IN QC"
                )
            )-1
        )
    ),
"IN QC"
)</f>
        <v>NO SHIP DATE</v>
      </c>
      <c r="Y1041" s="25"/>
      <c r="Z1041" s="25"/>
      <c r="AA1041" s="45"/>
    </row>
    <row r="1042" spans="1:27" hidden="1">
      <c r="A1042" s="6"/>
      <c r="B1042" s="30"/>
      <c r="D1042" s="6" t="str">
        <f>LEFT(Table2[[#This Row],[Project]],6)</f>
        <v/>
      </c>
      <c r="E1042" s="13"/>
      <c r="F1042" s="13"/>
      <c r="G1042" s="17"/>
      <c r="H1042" s="13"/>
      <c r="I1042" s="13"/>
      <c r="M1042" s="20"/>
      <c r="Q1042" s="13"/>
      <c r="V1042" s="71" t="str">
        <f>IFERROR(
    IF(W1042="DONE",
        "QC DONE",
        IF(OR(X1042="TBD", ISBLANK(X1042)),
            "NO SHIP DATE",
            IF(AND(ISNUMBER(DATEVALUE(TEXT(W1042,"MM/DD/YY"))), ISNUMBER(Table2[[#This Row],[QC START]])),
                NETWORKDAYS(Table2[[#This Row],[QC START]], DATEVALUE(TEXT(W1042,"MM/DD/YY")), Delivered!$Z$3:$Z$8),
                IF(AND(ISNUMBER(DATEVALUE(TEXT(X1042,"MM/DD/YY"))), ISNUMBER(Table2[[#This Row],[QC START]])),
                    NETWORKDAYS(Table2[[#This Row],[QC START]], DATEVALUE(TEXT(X1042,"MM/DD/YY")), Delivered!$Z$3:$Z$8),
                    "IN QC"
                )
            )-1
        )
    ),
"IN QC"
)</f>
        <v>NO SHIP DATE</v>
      </c>
      <c r="Y1042" s="25"/>
      <c r="Z1042" s="25"/>
      <c r="AA1042" s="45"/>
    </row>
    <row r="1043" spans="1:27" hidden="1">
      <c r="A1043" s="6"/>
      <c r="B1043" s="30"/>
      <c r="D1043" s="6" t="str">
        <f>LEFT(Table2[[#This Row],[Project]],6)</f>
        <v/>
      </c>
      <c r="E1043" s="13"/>
      <c r="F1043" s="13"/>
      <c r="G1043" s="17"/>
      <c r="H1043" s="13"/>
      <c r="I1043" s="13"/>
      <c r="M1043" s="20"/>
      <c r="Q1043" s="13"/>
      <c r="V1043" s="71" t="str">
        <f>IFERROR(
    IF(W1043="DONE",
        "QC DONE",
        IF(OR(X1043="TBD", ISBLANK(X1043)),
            "NO SHIP DATE",
            IF(AND(ISNUMBER(DATEVALUE(TEXT(W1043,"MM/DD/YY"))), ISNUMBER(Table2[[#This Row],[QC START]])),
                NETWORKDAYS(Table2[[#This Row],[QC START]], DATEVALUE(TEXT(W1043,"MM/DD/YY")), Delivered!$Z$3:$Z$8),
                IF(AND(ISNUMBER(DATEVALUE(TEXT(X1043,"MM/DD/YY"))), ISNUMBER(Table2[[#This Row],[QC START]])),
                    NETWORKDAYS(Table2[[#This Row],[QC START]], DATEVALUE(TEXT(X1043,"MM/DD/YY")), Delivered!$Z$3:$Z$8),
                    "IN QC"
                )
            )-1
        )
    ),
"IN QC"
)</f>
        <v>NO SHIP DATE</v>
      </c>
      <c r="Y1043" s="25"/>
      <c r="Z1043" s="25"/>
      <c r="AA1043" s="45"/>
    </row>
    <row r="1044" spans="1:27" hidden="1">
      <c r="A1044" s="6"/>
      <c r="B1044" s="30"/>
      <c r="D1044" s="6" t="str">
        <f>LEFT(Table2[[#This Row],[Project]],6)</f>
        <v/>
      </c>
      <c r="E1044" s="13"/>
      <c r="F1044" s="13"/>
      <c r="G1044" s="17"/>
      <c r="H1044" s="13"/>
      <c r="I1044" s="13"/>
      <c r="M1044" s="20"/>
      <c r="Q1044" s="13"/>
      <c r="V1044" s="71" t="str">
        <f>IFERROR(
    IF(W1044="DONE",
        "QC DONE",
        IF(OR(X1044="TBD", ISBLANK(X1044)),
            "NO SHIP DATE",
            IF(AND(ISNUMBER(DATEVALUE(TEXT(W1044,"MM/DD/YY"))), ISNUMBER(Table2[[#This Row],[QC START]])),
                NETWORKDAYS(Table2[[#This Row],[QC START]], DATEVALUE(TEXT(W1044,"MM/DD/YY")), Delivered!$Z$3:$Z$8),
                IF(AND(ISNUMBER(DATEVALUE(TEXT(X1044,"MM/DD/YY"))), ISNUMBER(Table2[[#This Row],[QC START]])),
                    NETWORKDAYS(Table2[[#This Row],[QC START]], DATEVALUE(TEXT(X1044,"MM/DD/YY")), Delivered!$Z$3:$Z$8),
                    "IN QC"
                )
            )-1
        )
    ),
"IN QC"
)</f>
        <v>NO SHIP DATE</v>
      </c>
      <c r="Y1044" s="25"/>
      <c r="Z1044" s="25"/>
      <c r="AA1044" s="45"/>
    </row>
    <row r="1045" spans="1:27" hidden="1">
      <c r="A1045" s="6"/>
      <c r="B1045" s="30"/>
      <c r="D1045" s="6" t="str">
        <f>LEFT(Table2[[#This Row],[Project]],6)</f>
        <v/>
      </c>
      <c r="E1045" s="13"/>
      <c r="F1045" s="13"/>
      <c r="G1045" s="17"/>
      <c r="H1045" s="13"/>
      <c r="I1045" s="13"/>
      <c r="M1045" s="20"/>
      <c r="Q1045" s="13"/>
      <c r="V1045" s="71" t="str">
        <f>IFERROR(
    IF(W1045="DONE",
        "QC DONE",
        IF(OR(X1045="TBD", ISBLANK(X1045)),
            "NO SHIP DATE",
            IF(AND(ISNUMBER(DATEVALUE(TEXT(W1045,"MM/DD/YY"))), ISNUMBER(Table2[[#This Row],[QC START]])),
                NETWORKDAYS(Table2[[#This Row],[QC START]], DATEVALUE(TEXT(W1045,"MM/DD/YY")), Delivered!$Z$3:$Z$8),
                IF(AND(ISNUMBER(DATEVALUE(TEXT(X1045,"MM/DD/YY"))), ISNUMBER(Table2[[#This Row],[QC START]])),
                    NETWORKDAYS(Table2[[#This Row],[QC START]], DATEVALUE(TEXT(X1045,"MM/DD/YY")), Delivered!$Z$3:$Z$8),
                    "IN QC"
                )
            )-1
        )
    ),
"IN QC"
)</f>
        <v>NO SHIP DATE</v>
      </c>
      <c r="Y1045" s="25"/>
      <c r="Z1045" s="25"/>
      <c r="AA1045" s="45"/>
    </row>
    <row r="1046" spans="1:27" hidden="1">
      <c r="A1046" s="6"/>
      <c r="B1046" s="30"/>
      <c r="D1046" s="6" t="str">
        <f>LEFT(Table2[[#This Row],[Project]],6)</f>
        <v/>
      </c>
      <c r="E1046" s="13"/>
      <c r="F1046" s="13"/>
      <c r="G1046" s="17"/>
      <c r="H1046" s="13"/>
      <c r="I1046" s="13"/>
      <c r="M1046" s="20"/>
      <c r="Q1046" s="13"/>
      <c r="V1046" s="71" t="str">
        <f>IFERROR(
    IF(W1046="DONE",
        "QC DONE",
        IF(OR(X1046="TBD", ISBLANK(X1046)),
            "NO SHIP DATE",
            IF(AND(ISNUMBER(DATEVALUE(TEXT(W1046,"MM/DD/YY"))), ISNUMBER(Table2[[#This Row],[QC START]])),
                NETWORKDAYS(Table2[[#This Row],[QC START]], DATEVALUE(TEXT(W1046,"MM/DD/YY")), Delivered!$Z$3:$Z$8),
                IF(AND(ISNUMBER(DATEVALUE(TEXT(X1046,"MM/DD/YY"))), ISNUMBER(Table2[[#This Row],[QC START]])),
                    NETWORKDAYS(Table2[[#This Row],[QC START]], DATEVALUE(TEXT(X1046,"MM/DD/YY")), Delivered!$Z$3:$Z$8),
                    "IN QC"
                )
            )-1
        )
    ),
"IN QC"
)</f>
        <v>NO SHIP DATE</v>
      </c>
      <c r="Y1046" s="25"/>
      <c r="Z1046" s="25"/>
      <c r="AA1046" s="45"/>
    </row>
    <row r="1047" spans="1:27" hidden="1">
      <c r="A1047" s="6"/>
      <c r="B1047" s="30"/>
      <c r="D1047" s="6" t="str">
        <f>LEFT(Table2[[#This Row],[Project]],6)</f>
        <v/>
      </c>
      <c r="E1047" s="13"/>
      <c r="F1047" s="13"/>
      <c r="G1047" s="17"/>
      <c r="H1047" s="13"/>
      <c r="I1047" s="13"/>
      <c r="M1047" s="20"/>
      <c r="Q1047" s="13"/>
      <c r="V1047" s="71" t="str">
        <f>IFERROR(
    IF(W1047="DONE",
        "QC DONE",
        IF(OR(X1047="TBD", ISBLANK(X1047)),
            "NO SHIP DATE",
            IF(AND(ISNUMBER(DATEVALUE(TEXT(W1047,"MM/DD/YY"))), ISNUMBER(Table2[[#This Row],[QC START]])),
                NETWORKDAYS(Table2[[#This Row],[QC START]], DATEVALUE(TEXT(W1047,"MM/DD/YY")), Delivered!$Z$3:$Z$8),
                IF(AND(ISNUMBER(DATEVALUE(TEXT(X1047,"MM/DD/YY"))), ISNUMBER(Table2[[#This Row],[QC START]])),
                    NETWORKDAYS(Table2[[#This Row],[QC START]], DATEVALUE(TEXT(X1047,"MM/DD/YY")), Delivered!$Z$3:$Z$8),
                    "IN QC"
                )
            )-1
        )
    ),
"IN QC"
)</f>
        <v>NO SHIP DATE</v>
      </c>
      <c r="Y1047" s="25"/>
      <c r="Z1047" s="25"/>
      <c r="AA1047" s="45"/>
    </row>
    <row r="1048" spans="1:27" hidden="1">
      <c r="A1048" s="6"/>
      <c r="B1048" s="30"/>
      <c r="D1048" s="6" t="str">
        <f>LEFT(Table2[[#This Row],[Project]],6)</f>
        <v/>
      </c>
      <c r="E1048" s="13"/>
      <c r="F1048" s="13"/>
      <c r="G1048" s="17"/>
      <c r="H1048" s="13"/>
      <c r="I1048" s="13"/>
      <c r="M1048" s="20"/>
      <c r="Q1048" s="13"/>
      <c r="V1048" s="71" t="str">
        <f>IFERROR(
    IF(W1048="DONE",
        "QC DONE",
        IF(OR(X1048="TBD", ISBLANK(X1048)),
            "NO SHIP DATE",
            IF(AND(ISNUMBER(DATEVALUE(TEXT(W1048,"MM/DD/YY"))), ISNUMBER(Table2[[#This Row],[QC START]])),
                NETWORKDAYS(Table2[[#This Row],[QC START]], DATEVALUE(TEXT(W1048,"MM/DD/YY")), Delivered!$Z$3:$Z$8),
                IF(AND(ISNUMBER(DATEVALUE(TEXT(X1048,"MM/DD/YY"))), ISNUMBER(Table2[[#This Row],[QC START]])),
                    NETWORKDAYS(Table2[[#This Row],[QC START]], DATEVALUE(TEXT(X1048,"MM/DD/YY")), Delivered!$Z$3:$Z$8),
                    "IN QC"
                )
            )-1
        )
    ),
"IN QC"
)</f>
        <v>NO SHIP DATE</v>
      </c>
      <c r="Y1048" s="25"/>
      <c r="Z1048" s="25"/>
      <c r="AA1048" s="45"/>
    </row>
    <row r="1049" spans="1:27" hidden="1">
      <c r="A1049" s="6"/>
      <c r="B1049" s="30"/>
      <c r="D1049" s="6" t="str">
        <f>LEFT(Table2[[#This Row],[Project]],6)</f>
        <v/>
      </c>
      <c r="E1049" s="13"/>
      <c r="F1049" s="13"/>
      <c r="G1049" s="17"/>
      <c r="H1049" s="13"/>
      <c r="I1049" s="13"/>
      <c r="M1049" s="20"/>
      <c r="Q1049" s="13"/>
      <c r="V1049" s="71" t="str">
        <f>IFERROR(
    IF(W1049="DONE",
        "QC DONE",
        IF(OR(X1049="TBD", ISBLANK(X1049)),
            "NO SHIP DATE",
            IF(AND(ISNUMBER(DATEVALUE(TEXT(W1049,"MM/DD/YY"))), ISNUMBER(Table2[[#This Row],[QC START]])),
                NETWORKDAYS(Table2[[#This Row],[QC START]], DATEVALUE(TEXT(W1049,"MM/DD/YY")), Delivered!$Z$3:$Z$8),
                IF(AND(ISNUMBER(DATEVALUE(TEXT(X1049,"MM/DD/YY"))), ISNUMBER(Table2[[#This Row],[QC START]])),
                    NETWORKDAYS(Table2[[#This Row],[QC START]], DATEVALUE(TEXT(X1049,"MM/DD/YY")), Delivered!$Z$3:$Z$8),
                    "IN QC"
                )
            )-1
        )
    ),
"IN QC"
)</f>
        <v>NO SHIP DATE</v>
      </c>
      <c r="Y1049" s="25"/>
      <c r="Z1049" s="25"/>
      <c r="AA1049" s="45"/>
    </row>
    <row r="1050" spans="1:27" hidden="1">
      <c r="A1050" s="6"/>
      <c r="B1050" s="30"/>
      <c r="D1050" s="6" t="str">
        <f>LEFT(Table2[[#This Row],[Project]],6)</f>
        <v/>
      </c>
      <c r="E1050" s="13"/>
      <c r="F1050" s="13"/>
      <c r="G1050" s="17"/>
      <c r="H1050" s="13"/>
      <c r="I1050" s="13"/>
      <c r="M1050" s="20"/>
      <c r="Q1050" s="13"/>
      <c r="V1050" s="71" t="str">
        <f>IFERROR(
    IF(W1050="DONE",
        "QC DONE",
        IF(OR(X1050="TBD", ISBLANK(X1050)),
            "NO SHIP DATE",
            IF(AND(ISNUMBER(DATEVALUE(TEXT(W1050,"MM/DD/YY"))), ISNUMBER(Table2[[#This Row],[QC START]])),
                NETWORKDAYS(Table2[[#This Row],[QC START]], DATEVALUE(TEXT(W1050,"MM/DD/YY")), Delivered!$Z$3:$Z$8),
                IF(AND(ISNUMBER(DATEVALUE(TEXT(X1050,"MM/DD/YY"))), ISNUMBER(Table2[[#This Row],[QC START]])),
                    NETWORKDAYS(Table2[[#This Row],[QC START]], DATEVALUE(TEXT(X1050,"MM/DD/YY")), Delivered!$Z$3:$Z$8),
                    "IN QC"
                )
            )-1
        )
    ),
"IN QC"
)</f>
        <v>NO SHIP DATE</v>
      </c>
      <c r="Y1050" s="25"/>
      <c r="Z1050" s="25"/>
      <c r="AA1050" s="45"/>
    </row>
    <row r="1051" spans="1:27" hidden="1">
      <c r="A1051" s="6"/>
      <c r="B1051" s="30"/>
      <c r="D1051" s="6" t="str">
        <f>LEFT(Table2[[#This Row],[Project]],6)</f>
        <v/>
      </c>
      <c r="E1051" s="13"/>
      <c r="F1051" s="13"/>
      <c r="G1051" s="17"/>
      <c r="H1051" s="13"/>
      <c r="I1051" s="13"/>
      <c r="M1051" s="20"/>
      <c r="Q1051" s="13"/>
      <c r="V1051" s="71" t="str">
        <f>IFERROR(
    IF(W1051="DONE",
        "QC DONE",
        IF(OR(X1051="TBD", ISBLANK(X1051)),
            "NO SHIP DATE",
            IF(AND(ISNUMBER(DATEVALUE(TEXT(W1051,"MM/DD/YY"))), ISNUMBER(Table2[[#This Row],[QC START]])),
                NETWORKDAYS(Table2[[#This Row],[QC START]], DATEVALUE(TEXT(W1051,"MM/DD/YY")), Delivered!$Z$3:$Z$8),
                IF(AND(ISNUMBER(DATEVALUE(TEXT(X1051,"MM/DD/YY"))), ISNUMBER(Table2[[#This Row],[QC START]])),
                    NETWORKDAYS(Table2[[#This Row],[QC START]], DATEVALUE(TEXT(X1051,"MM/DD/YY")), Delivered!$Z$3:$Z$8),
                    "IN QC"
                )
            )-1
        )
    ),
"IN QC"
)</f>
        <v>NO SHIP DATE</v>
      </c>
      <c r="Y1051" s="25"/>
      <c r="Z1051" s="25"/>
      <c r="AA1051" s="45"/>
    </row>
    <row r="1052" spans="1:27" hidden="1">
      <c r="A1052" s="6"/>
      <c r="B1052" s="30"/>
      <c r="D1052" s="6" t="str">
        <f>LEFT(Table2[[#This Row],[Project]],6)</f>
        <v/>
      </c>
      <c r="E1052" s="13"/>
      <c r="F1052" s="13"/>
      <c r="G1052" s="17"/>
      <c r="H1052" s="13"/>
      <c r="I1052" s="13"/>
      <c r="M1052" s="20"/>
      <c r="Q1052" s="13"/>
      <c r="V1052" s="71" t="str">
        <f>IFERROR(
    IF(W1052="DONE",
        "QC DONE",
        IF(OR(X1052="TBD", ISBLANK(X1052)),
            "NO SHIP DATE",
            IF(AND(ISNUMBER(DATEVALUE(TEXT(W1052,"MM/DD/YY"))), ISNUMBER(Table2[[#This Row],[QC START]])),
                NETWORKDAYS(Table2[[#This Row],[QC START]], DATEVALUE(TEXT(W1052,"MM/DD/YY")), Delivered!$Z$3:$Z$8),
                IF(AND(ISNUMBER(DATEVALUE(TEXT(X1052,"MM/DD/YY"))), ISNUMBER(Table2[[#This Row],[QC START]])),
                    NETWORKDAYS(Table2[[#This Row],[QC START]], DATEVALUE(TEXT(X1052,"MM/DD/YY")), Delivered!$Z$3:$Z$8),
                    "IN QC"
                )
            )-1
        )
    ),
"IN QC"
)</f>
        <v>NO SHIP DATE</v>
      </c>
      <c r="Y1052" s="25"/>
      <c r="Z1052" s="25"/>
      <c r="AA1052" s="45"/>
    </row>
    <row r="1053" spans="1:27" hidden="1">
      <c r="A1053" s="6"/>
      <c r="B1053" s="30"/>
      <c r="D1053" s="6" t="str">
        <f>LEFT(Table2[[#This Row],[Project]],6)</f>
        <v/>
      </c>
      <c r="E1053" s="13"/>
      <c r="F1053" s="13"/>
      <c r="G1053" s="17"/>
      <c r="H1053" s="13"/>
      <c r="I1053" s="13"/>
      <c r="M1053" s="20"/>
      <c r="Q1053" s="13"/>
      <c r="V1053" s="71" t="str">
        <f>IFERROR(
    IF(W1053="DONE",
        "QC DONE",
        IF(OR(X1053="TBD", ISBLANK(X1053)),
            "NO SHIP DATE",
            IF(AND(ISNUMBER(DATEVALUE(TEXT(W1053,"MM/DD/YY"))), ISNUMBER(Table2[[#This Row],[QC START]])),
                NETWORKDAYS(Table2[[#This Row],[QC START]], DATEVALUE(TEXT(W1053,"MM/DD/YY")), Delivered!$Z$3:$Z$8),
                IF(AND(ISNUMBER(DATEVALUE(TEXT(X1053,"MM/DD/YY"))), ISNUMBER(Table2[[#This Row],[QC START]])),
                    NETWORKDAYS(Table2[[#This Row],[QC START]], DATEVALUE(TEXT(X1053,"MM/DD/YY")), Delivered!$Z$3:$Z$8),
                    "IN QC"
                )
            )-1
        )
    ),
"IN QC"
)</f>
        <v>NO SHIP DATE</v>
      </c>
      <c r="Y1053" s="25"/>
      <c r="Z1053" s="25"/>
      <c r="AA1053" s="45"/>
    </row>
    <row r="1054" spans="1:27" hidden="1">
      <c r="A1054" s="6"/>
      <c r="B1054" s="30"/>
      <c r="D1054" s="6" t="str">
        <f>LEFT(Table2[[#This Row],[Project]],6)</f>
        <v/>
      </c>
      <c r="E1054" s="13"/>
      <c r="F1054" s="13"/>
      <c r="G1054" s="17"/>
      <c r="H1054" s="13"/>
      <c r="I1054" s="13"/>
      <c r="M1054" s="20"/>
      <c r="Q1054" s="13"/>
      <c r="V1054" s="71" t="str">
        <f>IFERROR(
    IF(W1054="DONE",
        "QC DONE",
        IF(OR(X1054="TBD", ISBLANK(X1054)),
            "NO SHIP DATE",
            IF(AND(ISNUMBER(DATEVALUE(TEXT(W1054,"MM/DD/YY"))), ISNUMBER(Table2[[#This Row],[QC START]])),
                NETWORKDAYS(Table2[[#This Row],[QC START]], DATEVALUE(TEXT(W1054,"MM/DD/YY")), Delivered!$Z$3:$Z$8),
                IF(AND(ISNUMBER(DATEVALUE(TEXT(X1054,"MM/DD/YY"))), ISNUMBER(Table2[[#This Row],[QC START]])),
                    NETWORKDAYS(Table2[[#This Row],[QC START]], DATEVALUE(TEXT(X1054,"MM/DD/YY")), Delivered!$Z$3:$Z$8),
                    "IN QC"
                )
            )-1
        )
    ),
"IN QC"
)</f>
        <v>NO SHIP DATE</v>
      </c>
      <c r="Y1054" s="25"/>
      <c r="Z1054" s="25"/>
      <c r="AA1054" s="45"/>
    </row>
    <row r="1055" spans="1:27" hidden="1">
      <c r="A1055" s="6"/>
      <c r="B1055" s="30"/>
      <c r="D1055" s="6" t="str">
        <f>LEFT(Table2[[#This Row],[Project]],6)</f>
        <v/>
      </c>
      <c r="E1055" s="13"/>
      <c r="F1055" s="13"/>
      <c r="G1055" s="17"/>
      <c r="H1055" s="13"/>
      <c r="I1055" s="13"/>
      <c r="M1055" s="20"/>
      <c r="Q1055" s="13"/>
      <c r="V1055" s="71" t="str">
        <f>IFERROR(
    IF(W1055="DONE",
        "QC DONE",
        IF(OR(X1055="TBD", ISBLANK(X1055)),
            "NO SHIP DATE",
            IF(AND(ISNUMBER(DATEVALUE(TEXT(W1055,"MM/DD/YY"))), ISNUMBER(Table2[[#This Row],[QC START]])),
                NETWORKDAYS(Table2[[#This Row],[QC START]], DATEVALUE(TEXT(W1055,"MM/DD/YY")), Delivered!$Z$3:$Z$8),
                IF(AND(ISNUMBER(DATEVALUE(TEXT(X1055,"MM/DD/YY"))), ISNUMBER(Table2[[#This Row],[QC START]])),
                    NETWORKDAYS(Table2[[#This Row],[QC START]], DATEVALUE(TEXT(X1055,"MM/DD/YY")), Delivered!$Z$3:$Z$8),
                    "IN QC"
                )
            )-1
        )
    ),
"IN QC"
)</f>
        <v>NO SHIP DATE</v>
      </c>
      <c r="Y1055" s="25"/>
      <c r="Z1055" s="25"/>
      <c r="AA1055" s="45"/>
    </row>
    <row r="1056" spans="1:27" hidden="1">
      <c r="A1056" s="6"/>
      <c r="B1056" s="30"/>
      <c r="D1056" s="6" t="str">
        <f>LEFT(Table2[[#This Row],[Project]],6)</f>
        <v/>
      </c>
      <c r="E1056" s="13"/>
      <c r="F1056" s="13"/>
      <c r="G1056" s="17"/>
      <c r="H1056" s="13"/>
      <c r="I1056" s="13"/>
      <c r="M1056" s="20"/>
      <c r="Q1056" s="13"/>
      <c r="V1056" s="71" t="str">
        <f>IFERROR(
    IF(W1056="DONE",
        "QC DONE",
        IF(OR(X1056="TBD", ISBLANK(X1056)),
            "NO SHIP DATE",
            IF(AND(ISNUMBER(DATEVALUE(TEXT(W1056,"MM/DD/YY"))), ISNUMBER(Table2[[#This Row],[QC START]])),
                NETWORKDAYS(Table2[[#This Row],[QC START]], DATEVALUE(TEXT(W1056,"MM/DD/YY")), Delivered!$Z$3:$Z$8),
                IF(AND(ISNUMBER(DATEVALUE(TEXT(X1056,"MM/DD/YY"))), ISNUMBER(Table2[[#This Row],[QC START]])),
                    NETWORKDAYS(Table2[[#This Row],[QC START]], DATEVALUE(TEXT(X1056,"MM/DD/YY")), Delivered!$Z$3:$Z$8),
                    "IN QC"
                )
            )-1
        )
    ),
"IN QC"
)</f>
        <v>NO SHIP DATE</v>
      </c>
      <c r="Y1056" s="25"/>
      <c r="Z1056" s="25"/>
      <c r="AA1056" s="45"/>
    </row>
    <row r="1057" spans="1:27" hidden="1">
      <c r="A1057" s="6"/>
      <c r="B1057" s="30"/>
      <c r="D1057" s="6" t="str">
        <f>LEFT(Table2[[#This Row],[Project]],6)</f>
        <v/>
      </c>
      <c r="E1057" s="13"/>
      <c r="F1057" s="13"/>
      <c r="G1057" s="17"/>
      <c r="H1057" s="13"/>
      <c r="I1057" s="13"/>
      <c r="M1057" s="20"/>
      <c r="Q1057" s="13"/>
      <c r="V1057" s="71" t="str">
        <f>IFERROR(
    IF(W1057="DONE",
        "QC DONE",
        IF(OR(X1057="TBD", ISBLANK(X1057)),
            "NO SHIP DATE",
            IF(AND(ISNUMBER(DATEVALUE(TEXT(W1057,"MM/DD/YY"))), ISNUMBER(Table2[[#This Row],[QC START]])),
                NETWORKDAYS(Table2[[#This Row],[QC START]], DATEVALUE(TEXT(W1057,"MM/DD/YY")), Delivered!$Z$3:$Z$8),
                IF(AND(ISNUMBER(DATEVALUE(TEXT(X1057,"MM/DD/YY"))), ISNUMBER(Table2[[#This Row],[QC START]])),
                    NETWORKDAYS(Table2[[#This Row],[QC START]], DATEVALUE(TEXT(X1057,"MM/DD/YY")), Delivered!$Z$3:$Z$8),
                    "IN QC"
                )
            )-1
        )
    ),
"IN QC"
)</f>
        <v>NO SHIP DATE</v>
      </c>
      <c r="Y1057" s="25"/>
      <c r="Z1057" s="25"/>
      <c r="AA1057" s="45"/>
    </row>
    <row r="1058" spans="1:27" hidden="1">
      <c r="A1058" s="6"/>
      <c r="B1058" s="30"/>
      <c r="D1058" s="6" t="str">
        <f>LEFT(Table2[[#This Row],[Project]],6)</f>
        <v/>
      </c>
      <c r="E1058" s="13"/>
      <c r="F1058" s="13"/>
      <c r="G1058" s="17"/>
      <c r="H1058" s="13"/>
      <c r="I1058" s="13"/>
      <c r="M1058" s="20"/>
      <c r="Q1058" s="13"/>
      <c r="V1058" s="71" t="str">
        <f>IFERROR(
    IF(W1058="DONE",
        "QC DONE",
        IF(OR(X1058="TBD", ISBLANK(X1058)),
            "NO SHIP DATE",
            IF(AND(ISNUMBER(DATEVALUE(TEXT(W1058,"MM/DD/YY"))), ISNUMBER(Table2[[#This Row],[QC START]])),
                NETWORKDAYS(Table2[[#This Row],[QC START]], DATEVALUE(TEXT(W1058,"MM/DD/YY")), Delivered!$Z$3:$Z$8),
                IF(AND(ISNUMBER(DATEVALUE(TEXT(X1058,"MM/DD/YY"))), ISNUMBER(Table2[[#This Row],[QC START]])),
                    NETWORKDAYS(Table2[[#This Row],[QC START]], DATEVALUE(TEXT(X1058,"MM/DD/YY")), Delivered!$Z$3:$Z$8),
                    "IN QC"
                )
            )-1
        )
    ),
"IN QC"
)</f>
        <v>NO SHIP DATE</v>
      </c>
      <c r="Y1058" s="25"/>
      <c r="Z1058" s="25"/>
      <c r="AA1058" s="45"/>
    </row>
    <row r="1059" spans="1:27" hidden="1">
      <c r="A1059" s="6"/>
      <c r="B1059" s="30"/>
      <c r="D1059" s="6" t="str">
        <f>LEFT(Table2[[#This Row],[Project]],6)</f>
        <v/>
      </c>
      <c r="E1059" s="13"/>
      <c r="F1059" s="13"/>
      <c r="G1059" s="17"/>
      <c r="H1059" s="13"/>
      <c r="I1059" s="13"/>
      <c r="M1059" s="20"/>
      <c r="Q1059" s="13"/>
      <c r="V1059" s="71" t="str">
        <f>IFERROR(
    IF(W1059="DONE",
        "QC DONE",
        IF(OR(X1059="TBD", ISBLANK(X1059)),
            "NO SHIP DATE",
            IF(AND(ISNUMBER(DATEVALUE(TEXT(W1059,"MM/DD/YY"))), ISNUMBER(Table2[[#This Row],[QC START]])),
                NETWORKDAYS(Table2[[#This Row],[QC START]], DATEVALUE(TEXT(W1059,"MM/DD/YY")), Delivered!$Z$3:$Z$8),
                IF(AND(ISNUMBER(DATEVALUE(TEXT(X1059,"MM/DD/YY"))), ISNUMBER(Table2[[#This Row],[QC START]])),
                    NETWORKDAYS(Table2[[#This Row],[QC START]], DATEVALUE(TEXT(X1059,"MM/DD/YY")), Delivered!$Z$3:$Z$8),
                    "IN QC"
                )
            )-1
        )
    ),
"IN QC"
)</f>
        <v>NO SHIP DATE</v>
      </c>
      <c r="Y1059" s="25"/>
      <c r="Z1059" s="25"/>
      <c r="AA1059" s="45"/>
    </row>
    <row r="1060" spans="1:27" hidden="1">
      <c r="A1060" s="6"/>
      <c r="B1060" s="30"/>
      <c r="D1060" s="6" t="str">
        <f>LEFT(Table2[[#This Row],[Project]],6)</f>
        <v/>
      </c>
      <c r="E1060" s="13"/>
      <c r="F1060" s="13"/>
      <c r="G1060" s="17"/>
      <c r="H1060" s="13"/>
      <c r="I1060" s="13"/>
      <c r="M1060" s="20"/>
      <c r="Q1060" s="13"/>
      <c r="V1060" s="71" t="str">
        <f>IFERROR(
    IF(W1060="DONE",
        "QC DONE",
        IF(OR(X1060="TBD", ISBLANK(X1060)),
            "NO SHIP DATE",
            IF(AND(ISNUMBER(DATEVALUE(TEXT(W1060,"MM/DD/YY"))), ISNUMBER(Table2[[#This Row],[QC START]])),
                NETWORKDAYS(Table2[[#This Row],[QC START]], DATEVALUE(TEXT(W1060,"MM/DD/YY")), Delivered!$Z$3:$Z$8),
                IF(AND(ISNUMBER(DATEVALUE(TEXT(X1060,"MM/DD/YY"))), ISNUMBER(Table2[[#This Row],[QC START]])),
                    NETWORKDAYS(Table2[[#This Row],[QC START]], DATEVALUE(TEXT(X1060,"MM/DD/YY")), Delivered!$Z$3:$Z$8),
                    "IN QC"
                )
            )-1
        )
    ),
"IN QC"
)</f>
        <v>NO SHIP DATE</v>
      </c>
      <c r="Y1060" s="25"/>
      <c r="Z1060" s="25"/>
      <c r="AA1060" s="45"/>
    </row>
    <row r="1061" spans="1:27" hidden="1">
      <c r="A1061" s="6"/>
      <c r="B1061" s="30"/>
      <c r="D1061" s="6" t="str">
        <f>LEFT(Table2[[#This Row],[Project]],6)</f>
        <v/>
      </c>
      <c r="E1061" s="13"/>
      <c r="F1061" s="13"/>
      <c r="G1061" s="17"/>
      <c r="H1061" s="13"/>
      <c r="I1061" s="13"/>
      <c r="M1061" s="20"/>
      <c r="Q1061" s="13"/>
      <c r="V1061" s="71" t="str">
        <f>IFERROR(
    IF(W1061="DONE",
        "QC DONE",
        IF(OR(X1061="TBD", ISBLANK(X1061)),
            "NO SHIP DATE",
            IF(AND(ISNUMBER(DATEVALUE(TEXT(W1061,"MM/DD/YY"))), ISNUMBER(Table2[[#This Row],[QC START]])),
                NETWORKDAYS(Table2[[#This Row],[QC START]], DATEVALUE(TEXT(W1061,"MM/DD/YY")), Delivered!$Z$3:$Z$8),
                IF(AND(ISNUMBER(DATEVALUE(TEXT(X1061,"MM/DD/YY"))), ISNUMBER(Table2[[#This Row],[QC START]])),
                    NETWORKDAYS(Table2[[#This Row],[QC START]], DATEVALUE(TEXT(X1061,"MM/DD/YY")), Delivered!$Z$3:$Z$8),
                    "IN QC"
                )
            )-1
        )
    ),
"IN QC"
)</f>
        <v>NO SHIP DATE</v>
      </c>
      <c r="Y1061" s="25"/>
      <c r="Z1061" s="25"/>
      <c r="AA1061" s="45"/>
    </row>
    <row r="1062" spans="1:27" hidden="1">
      <c r="A1062" s="6"/>
      <c r="B1062" s="30"/>
      <c r="D1062" s="6" t="str">
        <f>LEFT(Table2[[#This Row],[Project]],6)</f>
        <v/>
      </c>
      <c r="E1062" s="13"/>
      <c r="F1062" s="13"/>
      <c r="G1062" s="17"/>
      <c r="H1062" s="13"/>
      <c r="I1062" s="13"/>
      <c r="M1062" s="20"/>
      <c r="Q1062" s="13"/>
      <c r="V1062" s="71" t="str">
        <f>IFERROR(
    IF(W1062="DONE",
        "QC DONE",
        IF(OR(X1062="TBD", ISBLANK(X1062)),
            "NO SHIP DATE",
            IF(AND(ISNUMBER(DATEVALUE(TEXT(W1062,"MM/DD/YY"))), ISNUMBER(Table2[[#This Row],[QC START]])),
                NETWORKDAYS(Table2[[#This Row],[QC START]], DATEVALUE(TEXT(W1062,"MM/DD/YY")), Delivered!$Z$3:$Z$8),
                IF(AND(ISNUMBER(DATEVALUE(TEXT(X1062,"MM/DD/YY"))), ISNUMBER(Table2[[#This Row],[QC START]])),
                    NETWORKDAYS(Table2[[#This Row],[QC START]], DATEVALUE(TEXT(X1062,"MM/DD/YY")), Delivered!$Z$3:$Z$8),
                    "IN QC"
                )
            )-1
        )
    ),
"IN QC"
)</f>
        <v>NO SHIP DATE</v>
      </c>
      <c r="Y1062" s="25"/>
      <c r="Z1062" s="25"/>
      <c r="AA1062" s="45"/>
    </row>
    <row r="1063" spans="1:27" hidden="1">
      <c r="A1063" s="6"/>
      <c r="B1063" s="30"/>
      <c r="D1063" s="6" t="str">
        <f>LEFT(Table2[[#This Row],[Project]],6)</f>
        <v/>
      </c>
      <c r="E1063" s="13"/>
      <c r="F1063" s="13"/>
      <c r="G1063" s="17"/>
      <c r="H1063" s="13"/>
      <c r="I1063" s="13"/>
      <c r="M1063" s="20"/>
      <c r="Q1063" s="13"/>
      <c r="V1063" s="71" t="str">
        <f>IFERROR(
    IF(W1063="DONE",
        "QC DONE",
        IF(OR(X1063="TBD", ISBLANK(X1063)),
            "NO SHIP DATE",
            IF(AND(ISNUMBER(DATEVALUE(TEXT(W1063,"MM/DD/YY"))), ISNUMBER(Table2[[#This Row],[QC START]])),
                NETWORKDAYS(Table2[[#This Row],[QC START]], DATEVALUE(TEXT(W1063,"MM/DD/YY")), Delivered!$Z$3:$Z$8),
                IF(AND(ISNUMBER(DATEVALUE(TEXT(X1063,"MM/DD/YY"))), ISNUMBER(Table2[[#This Row],[QC START]])),
                    NETWORKDAYS(Table2[[#This Row],[QC START]], DATEVALUE(TEXT(X1063,"MM/DD/YY")), Delivered!$Z$3:$Z$8),
                    "IN QC"
                )
            )-1
        )
    ),
"IN QC"
)</f>
        <v>NO SHIP DATE</v>
      </c>
      <c r="Y1063" s="25"/>
      <c r="Z1063" s="25"/>
      <c r="AA1063" s="45"/>
    </row>
    <row r="1064" spans="1:27" hidden="1">
      <c r="A1064" s="6"/>
      <c r="B1064" s="30"/>
      <c r="D1064" s="6" t="str">
        <f>LEFT(Table2[[#This Row],[Project]],6)</f>
        <v/>
      </c>
      <c r="E1064" s="13"/>
      <c r="F1064" s="13"/>
      <c r="G1064" s="17"/>
      <c r="H1064" s="13"/>
      <c r="I1064" s="13"/>
      <c r="M1064" s="20"/>
      <c r="Q1064" s="13"/>
      <c r="V1064" s="71" t="str">
        <f>IFERROR(
    IF(W1064="DONE",
        "QC DONE",
        IF(OR(X1064="TBD", ISBLANK(X1064)),
            "NO SHIP DATE",
            IF(AND(ISNUMBER(DATEVALUE(TEXT(W1064,"MM/DD/YY"))), ISNUMBER(Table2[[#This Row],[QC START]])),
                NETWORKDAYS(Table2[[#This Row],[QC START]], DATEVALUE(TEXT(W1064,"MM/DD/YY")), Delivered!$Z$3:$Z$8),
                IF(AND(ISNUMBER(DATEVALUE(TEXT(X1064,"MM/DD/YY"))), ISNUMBER(Table2[[#This Row],[QC START]])),
                    NETWORKDAYS(Table2[[#This Row],[QC START]], DATEVALUE(TEXT(X1064,"MM/DD/YY")), Delivered!$Z$3:$Z$8),
                    "IN QC"
                )
            )-1
        )
    ),
"IN QC"
)</f>
        <v>NO SHIP DATE</v>
      </c>
      <c r="Y1064" s="25"/>
      <c r="Z1064" s="25"/>
      <c r="AA1064" s="45"/>
    </row>
    <row r="1065" spans="1:27" hidden="1">
      <c r="A1065" s="6"/>
      <c r="B1065" s="30"/>
      <c r="D1065" s="6" t="str">
        <f>LEFT(Table2[[#This Row],[Project]],6)</f>
        <v/>
      </c>
      <c r="E1065" s="13"/>
      <c r="F1065" s="13"/>
      <c r="G1065" s="17"/>
      <c r="H1065" s="13"/>
      <c r="I1065" s="13"/>
      <c r="M1065" s="20"/>
      <c r="Q1065" s="13"/>
      <c r="V1065" s="71" t="str">
        <f>IFERROR(
    IF(W1065="DONE",
        "QC DONE",
        IF(OR(X1065="TBD", ISBLANK(X1065)),
            "NO SHIP DATE",
            IF(AND(ISNUMBER(DATEVALUE(TEXT(W1065,"MM/DD/YY"))), ISNUMBER(Table2[[#This Row],[QC START]])),
                NETWORKDAYS(Table2[[#This Row],[QC START]], DATEVALUE(TEXT(W1065,"MM/DD/YY")), Delivered!$Z$3:$Z$8),
                IF(AND(ISNUMBER(DATEVALUE(TEXT(X1065,"MM/DD/YY"))), ISNUMBER(Table2[[#This Row],[QC START]])),
                    NETWORKDAYS(Table2[[#This Row],[QC START]], DATEVALUE(TEXT(X1065,"MM/DD/YY")), Delivered!$Z$3:$Z$8),
                    "IN QC"
                )
            )-1
        )
    ),
"IN QC"
)</f>
        <v>NO SHIP DATE</v>
      </c>
      <c r="Y1065" s="25"/>
      <c r="Z1065" s="25"/>
      <c r="AA1065" s="45"/>
    </row>
    <row r="1066" spans="1:27" hidden="1">
      <c r="A1066" s="6"/>
      <c r="B1066" s="30"/>
      <c r="D1066" s="6" t="str">
        <f>LEFT(Table2[[#This Row],[Project]],6)</f>
        <v/>
      </c>
      <c r="E1066" s="13"/>
      <c r="F1066" s="13"/>
      <c r="G1066" s="17"/>
      <c r="H1066" s="13"/>
      <c r="I1066" s="13"/>
      <c r="M1066" s="20"/>
      <c r="Q1066" s="13"/>
      <c r="V1066" s="71" t="str">
        <f>IFERROR(
    IF(W1066="DONE",
        "QC DONE",
        IF(OR(X1066="TBD", ISBLANK(X1066)),
            "NO SHIP DATE",
            IF(AND(ISNUMBER(DATEVALUE(TEXT(W1066,"MM/DD/YY"))), ISNUMBER(Table2[[#This Row],[QC START]])),
                NETWORKDAYS(Table2[[#This Row],[QC START]], DATEVALUE(TEXT(W1066,"MM/DD/YY")), Delivered!$Z$3:$Z$8),
                IF(AND(ISNUMBER(DATEVALUE(TEXT(X1066,"MM/DD/YY"))), ISNUMBER(Table2[[#This Row],[QC START]])),
                    NETWORKDAYS(Table2[[#This Row],[QC START]], DATEVALUE(TEXT(X1066,"MM/DD/YY")), Delivered!$Z$3:$Z$8),
                    "IN QC"
                )
            )-1
        )
    ),
"IN QC"
)</f>
        <v>NO SHIP DATE</v>
      </c>
      <c r="Y1066" s="25"/>
      <c r="Z1066" s="25"/>
      <c r="AA1066" s="45"/>
    </row>
    <row r="1067" spans="1:27" hidden="1">
      <c r="A1067" s="6"/>
      <c r="B1067" s="30"/>
      <c r="D1067" s="6" t="str">
        <f>LEFT(Table2[[#This Row],[Project]],6)</f>
        <v/>
      </c>
      <c r="E1067" s="13"/>
      <c r="F1067" s="13"/>
      <c r="G1067" s="17"/>
      <c r="H1067" s="13"/>
      <c r="I1067" s="13"/>
      <c r="M1067" s="20"/>
      <c r="Q1067" s="13"/>
      <c r="V1067" s="71" t="str">
        <f>IFERROR(
    IF(W1067="DONE",
        "QC DONE",
        IF(OR(X1067="TBD", ISBLANK(X1067)),
            "NO SHIP DATE",
            IF(AND(ISNUMBER(DATEVALUE(TEXT(W1067,"MM/DD/YY"))), ISNUMBER(Table2[[#This Row],[QC START]])),
                NETWORKDAYS(Table2[[#This Row],[QC START]], DATEVALUE(TEXT(W1067,"MM/DD/YY")), Delivered!$Z$3:$Z$8),
                IF(AND(ISNUMBER(DATEVALUE(TEXT(X1067,"MM/DD/YY"))), ISNUMBER(Table2[[#This Row],[QC START]])),
                    NETWORKDAYS(Table2[[#This Row],[QC START]], DATEVALUE(TEXT(X1067,"MM/DD/YY")), Delivered!$Z$3:$Z$8),
                    "IN QC"
                )
            )-1
        )
    ),
"IN QC"
)</f>
        <v>NO SHIP DATE</v>
      </c>
      <c r="Y1067" s="25"/>
      <c r="Z1067" s="25"/>
      <c r="AA1067" s="45"/>
    </row>
    <row r="1068" spans="1:27" hidden="1">
      <c r="A1068" s="6"/>
      <c r="B1068" s="30"/>
      <c r="D1068" s="6" t="str">
        <f>LEFT(Table2[[#This Row],[Project]],6)</f>
        <v/>
      </c>
      <c r="E1068" s="13"/>
      <c r="F1068" s="13"/>
      <c r="G1068" s="17"/>
      <c r="H1068" s="13"/>
      <c r="I1068" s="13"/>
      <c r="M1068" s="20"/>
      <c r="Q1068" s="13"/>
      <c r="V1068" s="71" t="str">
        <f>IFERROR(
    IF(W1068="DONE",
        "QC DONE",
        IF(OR(X1068="TBD", ISBLANK(X1068)),
            "NO SHIP DATE",
            IF(AND(ISNUMBER(DATEVALUE(TEXT(W1068,"MM/DD/YY"))), ISNUMBER(Table2[[#This Row],[QC START]])),
                NETWORKDAYS(Table2[[#This Row],[QC START]], DATEVALUE(TEXT(W1068,"MM/DD/YY")), Delivered!$Z$3:$Z$8),
                IF(AND(ISNUMBER(DATEVALUE(TEXT(X1068,"MM/DD/YY"))), ISNUMBER(Table2[[#This Row],[QC START]])),
                    NETWORKDAYS(Table2[[#This Row],[QC START]], DATEVALUE(TEXT(X1068,"MM/DD/YY")), Delivered!$Z$3:$Z$8),
                    "IN QC"
                )
            )-1
        )
    ),
"IN QC"
)</f>
        <v>NO SHIP DATE</v>
      </c>
      <c r="Y1068" s="25"/>
      <c r="Z1068" s="25"/>
      <c r="AA1068" s="45"/>
    </row>
    <row r="1069" spans="1:27" hidden="1">
      <c r="A1069" s="6"/>
      <c r="B1069" s="30"/>
      <c r="D1069" s="6" t="str">
        <f>LEFT(Table2[[#This Row],[Project]],6)</f>
        <v/>
      </c>
      <c r="E1069" s="13"/>
      <c r="F1069" s="13"/>
      <c r="G1069" s="17"/>
      <c r="H1069" s="13"/>
      <c r="I1069" s="13"/>
      <c r="M1069" s="20"/>
      <c r="Q1069" s="13"/>
      <c r="V1069" s="71" t="str">
        <f>IFERROR(
    IF(W1069="DONE",
        "QC DONE",
        IF(OR(X1069="TBD", ISBLANK(X1069)),
            "NO SHIP DATE",
            IF(AND(ISNUMBER(DATEVALUE(TEXT(W1069,"MM/DD/YY"))), ISNUMBER(Table2[[#This Row],[QC START]])),
                NETWORKDAYS(Table2[[#This Row],[QC START]], DATEVALUE(TEXT(W1069,"MM/DD/YY")), Delivered!$Z$3:$Z$8),
                IF(AND(ISNUMBER(DATEVALUE(TEXT(X1069,"MM/DD/YY"))), ISNUMBER(Table2[[#This Row],[QC START]])),
                    NETWORKDAYS(Table2[[#This Row],[QC START]], DATEVALUE(TEXT(X1069,"MM/DD/YY")), Delivered!$Z$3:$Z$8),
                    "IN QC"
                )
            )-1
        )
    ),
"IN QC"
)</f>
        <v>NO SHIP DATE</v>
      </c>
      <c r="Y1069" s="25"/>
      <c r="Z1069" s="25"/>
      <c r="AA1069" s="45"/>
    </row>
    <row r="1070" spans="1:27" hidden="1">
      <c r="A1070" s="6"/>
      <c r="B1070" s="30"/>
      <c r="D1070" s="6" t="str">
        <f>LEFT(Table2[[#This Row],[Project]],6)</f>
        <v/>
      </c>
      <c r="E1070" s="13"/>
      <c r="F1070" s="13"/>
      <c r="G1070" s="17"/>
      <c r="H1070" s="13"/>
      <c r="I1070" s="13"/>
      <c r="M1070" s="20"/>
      <c r="Q1070" s="13"/>
      <c r="V1070" s="71" t="str">
        <f>IFERROR(
    IF(W1070="DONE",
        "QC DONE",
        IF(OR(X1070="TBD", ISBLANK(X1070)),
            "NO SHIP DATE",
            IF(AND(ISNUMBER(DATEVALUE(TEXT(W1070,"MM/DD/YY"))), ISNUMBER(Table2[[#This Row],[QC START]])),
                NETWORKDAYS(Table2[[#This Row],[QC START]], DATEVALUE(TEXT(W1070,"MM/DD/YY")), Delivered!$Z$3:$Z$8),
                IF(AND(ISNUMBER(DATEVALUE(TEXT(X1070,"MM/DD/YY"))), ISNUMBER(Table2[[#This Row],[QC START]])),
                    NETWORKDAYS(Table2[[#This Row],[QC START]], DATEVALUE(TEXT(X1070,"MM/DD/YY")), Delivered!$Z$3:$Z$8),
                    "IN QC"
                )
            )-1
        )
    ),
"IN QC"
)</f>
        <v>NO SHIP DATE</v>
      </c>
      <c r="Y1070" s="25"/>
      <c r="Z1070" s="25"/>
      <c r="AA1070" s="45"/>
    </row>
    <row r="1071" spans="1:27" hidden="1">
      <c r="A1071" s="6"/>
      <c r="B1071" s="30"/>
      <c r="D1071" s="6" t="str">
        <f>LEFT(Table2[[#This Row],[Project]],6)</f>
        <v/>
      </c>
      <c r="E1071" s="13"/>
      <c r="F1071" s="13"/>
      <c r="G1071" s="17"/>
      <c r="H1071" s="13"/>
      <c r="I1071" s="13"/>
      <c r="M1071" s="20"/>
      <c r="Q1071" s="13"/>
      <c r="V1071" s="71" t="str">
        <f>IFERROR(
    IF(W1071="DONE",
        "QC DONE",
        IF(OR(X1071="TBD", ISBLANK(X1071)),
            "NO SHIP DATE",
            IF(AND(ISNUMBER(DATEVALUE(TEXT(W1071,"MM/DD/YY"))), ISNUMBER(Table2[[#This Row],[QC START]])),
                NETWORKDAYS(Table2[[#This Row],[QC START]], DATEVALUE(TEXT(W1071,"MM/DD/YY")), Delivered!$Z$3:$Z$8),
                IF(AND(ISNUMBER(DATEVALUE(TEXT(X1071,"MM/DD/YY"))), ISNUMBER(Table2[[#This Row],[QC START]])),
                    NETWORKDAYS(Table2[[#This Row],[QC START]], DATEVALUE(TEXT(X1071,"MM/DD/YY")), Delivered!$Z$3:$Z$8),
                    "IN QC"
                )
            )-1
        )
    ),
"IN QC"
)</f>
        <v>NO SHIP DATE</v>
      </c>
      <c r="Y1071" s="25"/>
      <c r="Z1071" s="25"/>
      <c r="AA1071" s="45"/>
    </row>
    <row r="1072" spans="1:27" hidden="1">
      <c r="A1072" s="6"/>
      <c r="B1072" s="30"/>
      <c r="D1072" s="6" t="str">
        <f>LEFT(Table2[[#This Row],[Project]],6)</f>
        <v/>
      </c>
      <c r="E1072" s="13"/>
      <c r="F1072" s="13"/>
      <c r="G1072" s="17"/>
      <c r="H1072" s="13"/>
      <c r="I1072" s="13"/>
      <c r="M1072" s="20"/>
      <c r="Q1072" s="13"/>
      <c r="V1072" s="71" t="str">
        <f>IFERROR(
    IF(W1072="DONE",
        "QC DONE",
        IF(OR(X1072="TBD", ISBLANK(X1072)),
            "NO SHIP DATE",
            IF(AND(ISNUMBER(DATEVALUE(TEXT(W1072,"MM/DD/YY"))), ISNUMBER(Table2[[#This Row],[QC START]])),
                NETWORKDAYS(Table2[[#This Row],[QC START]], DATEVALUE(TEXT(W1072,"MM/DD/YY")), Delivered!$Z$3:$Z$8),
                IF(AND(ISNUMBER(DATEVALUE(TEXT(X1072,"MM/DD/YY"))), ISNUMBER(Table2[[#This Row],[QC START]])),
                    NETWORKDAYS(Table2[[#This Row],[QC START]], DATEVALUE(TEXT(X1072,"MM/DD/YY")), Delivered!$Z$3:$Z$8),
                    "IN QC"
                )
            )-1
        )
    ),
"IN QC"
)</f>
        <v>NO SHIP DATE</v>
      </c>
      <c r="Y1072" s="25"/>
      <c r="Z1072" s="25"/>
      <c r="AA1072" s="45"/>
    </row>
    <row r="1073" spans="1:27" hidden="1">
      <c r="A1073" s="6"/>
      <c r="B1073" s="30"/>
      <c r="D1073" s="6" t="str">
        <f>LEFT(Table2[[#This Row],[Project]],6)</f>
        <v/>
      </c>
      <c r="E1073" s="13"/>
      <c r="F1073" s="13"/>
      <c r="G1073" s="17"/>
      <c r="H1073" s="13"/>
      <c r="I1073" s="13"/>
      <c r="M1073" s="20"/>
      <c r="Q1073" s="13"/>
      <c r="V1073" s="71" t="str">
        <f>IFERROR(
    IF(W1073="DONE",
        "QC DONE",
        IF(OR(X1073="TBD", ISBLANK(X1073)),
            "NO SHIP DATE",
            IF(AND(ISNUMBER(DATEVALUE(TEXT(W1073,"MM/DD/YY"))), ISNUMBER(Table2[[#This Row],[QC START]])),
                NETWORKDAYS(Table2[[#This Row],[QC START]], DATEVALUE(TEXT(W1073,"MM/DD/YY")), Delivered!$Z$3:$Z$8),
                IF(AND(ISNUMBER(DATEVALUE(TEXT(X1073,"MM/DD/YY"))), ISNUMBER(Table2[[#This Row],[QC START]])),
                    NETWORKDAYS(Table2[[#This Row],[QC START]], DATEVALUE(TEXT(X1073,"MM/DD/YY")), Delivered!$Z$3:$Z$8),
                    "IN QC"
                )
            )-1
        )
    ),
"IN QC"
)</f>
        <v>NO SHIP DATE</v>
      </c>
      <c r="Y1073" s="25"/>
      <c r="Z1073" s="25"/>
      <c r="AA1073" s="45"/>
    </row>
    <row r="1074" spans="1:27" hidden="1">
      <c r="A1074" s="6"/>
      <c r="B1074" s="30"/>
      <c r="D1074" s="6" t="str">
        <f>LEFT(Table2[[#This Row],[Project]],6)</f>
        <v/>
      </c>
      <c r="E1074" s="13"/>
      <c r="F1074" s="13"/>
      <c r="G1074" s="17"/>
      <c r="H1074" s="13"/>
      <c r="I1074" s="13"/>
      <c r="M1074" s="20"/>
      <c r="Q1074" s="13"/>
      <c r="V1074" s="71" t="str">
        <f>IFERROR(
    IF(W1074="DONE",
        "QC DONE",
        IF(OR(X1074="TBD", ISBLANK(X1074)),
            "NO SHIP DATE",
            IF(AND(ISNUMBER(DATEVALUE(TEXT(W1074,"MM/DD/YY"))), ISNUMBER(Table2[[#This Row],[QC START]])),
                NETWORKDAYS(Table2[[#This Row],[QC START]], DATEVALUE(TEXT(W1074,"MM/DD/YY")), Delivered!$Z$3:$Z$8),
                IF(AND(ISNUMBER(DATEVALUE(TEXT(X1074,"MM/DD/YY"))), ISNUMBER(Table2[[#This Row],[QC START]])),
                    NETWORKDAYS(Table2[[#This Row],[QC START]], DATEVALUE(TEXT(X1074,"MM/DD/YY")), Delivered!$Z$3:$Z$8),
                    "IN QC"
                )
            )-1
        )
    ),
"IN QC"
)</f>
        <v>NO SHIP DATE</v>
      </c>
      <c r="Y1074" s="25"/>
      <c r="Z1074" s="25"/>
      <c r="AA1074" s="45"/>
    </row>
    <row r="1075" spans="1:27" hidden="1">
      <c r="A1075" s="6"/>
      <c r="B1075" s="30"/>
      <c r="D1075" s="6" t="str">
        <f>LEFT(Table2[[#This Row],[Project]],6)</f>
        <v/>
      </c>
      <c r="E1075" s="13"/>
      <c r="F1075" s="13"/>
      <c r="G1075" s="17"/>
      <c r="H1075" s="13"/>
      <c r="I1075" s="13"/>
      <c r="M1075" s="20"/>
      <c r="Q1075" s="13"/>
      <c r="V1075" s="71" t="str">
        <f>IFERROR(
    IF(W1075="DONE",
        "QC DONE",
        IF(OR(X1075="TBD", ISBLANK(X1075)),
            "NO SHIP DATE",
            IF(AND(ISNUMBER(DATEVALUE(TEXT(W1075,"MM/DD/YY"))), ISNUMBER(Table2[[#This Row],[QC START]])),
                NETWORKDAYS(Table2[[#This Row],[QC START]], DATEVALUE(TEXT(W1075,"MM/DD/YY")), Delivered!$Z$3:$Z$8),
                IF(AND(ISNUMBER(DATEVALUE(TEXT(X1075,"MM/DD/YY"))), ISNUMBER(Table2[[#This Row],[QC START]])),
                    NETWORKDAYS(Table2[[#This Row],[QC START]], DATEVALUE(TEXT(X1075,"MM/DD/YY")), Delivered!$Z$3:$Z$8),
                    "IN QC"
                )
            )-1
        )
    ),
"IN QC"
)</f>
        <v>NO SHIP DATE</v>
      </c>
      <c r="Y1075" s="25"/>
      <c r="Z1075" s="25"/>
      <c r="AA1075" s="45"/>
    </row>
    <row r="1076" spans="1:27" hidden="1">
      <c r="A1076" s="6"/>
      <c r="B1076" s="30"/>
      <c r="D1076" s="6" t="str">
        <f>LEFT(Table2[[#This Row],[Project]],6)</f>
        <v/>
      </c>
      <c r="E1076" s="13"/>
      <c r="F1076" s="13"/>
      <c r="G1076" s="17"/>
      <c r="H1076" s="13"/>
      <c r="I1076" s="13"/>
      <c r="M1076" s="20"/>
      <c r="Q1076" s="13"/>
      <c r="V1076" s="71" t="str">
        <f>IFERROR(
    IF(W1076="DONE",
        "QC DONE",
        IF(OR(X1076="TBD", ISBLANK(X1076)),
            "NO SHIP DATE",
            IF(AND(ISNUMBER(DATEVALUE(TEXT(W1076,"MM/DD/YY"))), ISNUMBER(Table2[[#This Row],[QC START]])),
                NETWORKDAYS(Table2[[#This Row],[QC START]], DATEVALUE(TEXT(W1076,"MM/DD/YY")), Delivered!$Z$3:$Z$8),
                IF(AND(ISNUMBER(DATEVALUE(TEXT(X1076,"MM/DD/YY"))), ISNUMBER(Table2[[#This Row],[QC START]])),
                    NETWORKDAYS(Table2[[#This Row],[QC START]], DATEVALUE(TEXT(X1076,"MM/DD/YY")), Delivered!$Z$3:$Z$8),
                    "IN QC"
                )
            )-1
        )
    ),
"IN QC"
)</f>
        <v>NO SHIP DATE</v>
      </c>
      <c r="Y1076" s="25"/>
      <c r="Z1076" s="25"/>
      <c r="AA1076" s="45"/>
    </row>
    <row r="1077" spans="1:27" hidden="1">
      <c r="A1077" s="6"/>
      <c r="B1077" s="30"/>
      <c r="D1077" s="6" t="str">
        <f>LEFT(Table2[[#This Row],[Project]],6)</f>
        <v/>
      </c>
      <c r="E1077" s="13"/>
      <c r="F1077" s="13"/>
      <c r="G1077" s="17"/>
      <c r="H1077" s="13"/>
      <c r="I1077" s="13"/>
      <c r="M1077" s="20"/>
      <c r="Q1077" s="13"/>
      <c r="V1077" s="71" t="str">
        <f>IFERROR(
    IF(W1077="DONE",
        "QC DONE",
        IF(OR(X1077="TBD", ISBLANK(X1077)),
            "NO SHIP DATE",
            IF(AND(ISNUMBER(DATEVALUE(TEXT(W1077,"MM/DD/YY"))), ISNUMBER(Table2[[#This Row],[QC START]])),
                NETWORKDAYS(Table2[[#This Row],[QC START]], DATEVALUE(TEXT(W1077,"MM/DD/YY")), Delivered!$Z$3:$Z$8),
                IF(AND(ISNUMBER(DATEVALUE(TEXT(X1077,"MM/DD/YY"))), ISNUMBER(Table2[[#This Row],[QC START]])),
                    NETWORKDAYS(Table2[[#This Row],[QC START]], DATEVALUE(TEXT(X1077,"MM/DD/YY")), Delivered!$Z$3:$Z$8),
                    "IN QC"
                )
            )-1
        )
    ),
"IN QC"
)</f>
        <v>NO SHIP DATE</v>
      </c>
      <c r="Y1077" s="25"/>
      <c r="Z1077" s="25"/>
      <c r="AA1077" s="45"/>
    </row>
    <row r="1078" spans="1:27" hidden="1">
      <c r="A1078" s="6"/>
      <c r="B1078" s="30"/>
      <c r="D1078" s="6" t="str">
        <f>LEFT(Table2[[#This Row],[Project]],6)</f>
        <v/>
      </c>
      <c r="E1078" s="13"/>
      <c r="F1078" s="13"/>
      <c r="G1078" s="17"/>
      <c r="H1078" s="13"/>
      <c r="I1078" s="13"/>
      <c r="M1078" s="20"/>
      <c r="Q1078" s="13"/>
      <c r="V1078" s="71" t="str">
        <f>IFERROR(
    IF(W1078="DONE",
        "QC DONE",
        IF(OR(X1078="TBD", ISBLANK(X1078)),
            "NO SHIP DATE",
            IF(AND(ISNUMBER(DATEVALUE(TEXT(W1078,"MM/DD/YY"))), ISNUMBER(Table2[[#This Row],[QC START]])),
                NETWORKDAYS(Table2[[#This Row],[QC START]], DATEVALUE(TEXT(W1078,"MM/DD/YY")), Delivered!$Z$3:$Z$8),
                IF(AND(ISNUMBER(DATEVALUE(TEXT(X1078,"MM/DD/YY"))), ISNUMBER(Table2[[#This Row],[QC START]])),
                    NETWORKDAYS(Table2[[#This Row],[QC START]], DATEVALUE(TEXT(X1078,"MM/DD/YY")), Delivered!$Z$3:$Z$8),
                    "IN QC"
                )
            )-1
        )
    ),
"IN QC"
)</f>
        <v>NO SHIP DATE</v>
      </c>
      <c r="Y1078" s="25"/>
      <c r="Z1078" s="25"/>
      <c r="AA1078" s="45"/>
    </row>
    <row r="1079" spans="1:27" hidden="1">
      <c r="A1079" s="6"/>
      <c r="B1079" s="30"/>
      <c r="D1079" s="6" t="str">
        <f>LEFT(Table2[[#This Row],[Project]],6)</f>
        <v/>
      </c>
      <c r="E1079" s="13"/>
      <c r="F1079" s="13"/>
      <c r="G1079" s="17"/>
      <c r="H1079" s="13"/>
      <c r="I1079" s="13"/>
      <c r="M1079" s="20"/>
      <c r="Q1079" s="13"/>
      <c r="V1079" s="71" t="str">
        <f>IFERROR(
    IF(W1079="DONE",
        "QC DONE",
        IF(OR(X1079="TBD", ISBLANK(X1079)),
            "NO SHIP DATE",
            IF(AND(ISNUMBER(DATEVALUE(TEXT(W1079,"MM/DD/YY"))), ISNUMBER(Table2[[#This Row],[QC START]])),
                NETWORKDAYS(Table2[[#This Row],[QC START]], DATEVALUE(TEXT(W1079,"MM/DD/YY")), Delivered!$Z$3:$Z$8),
                IF(AND(ISNUMBER(DATEVALUE(TEXT(X1079,"MM/DD/YY"))), ISNUMBER(Table2[[#This Row],[QC START]])),
                    NETWORKDAYS(Table2[[#This Row],[QC START]], DATEVALUE(TEXT(X1079,"MM/DD/YY")), Delivered!$Z$3:$Z$8),
                    "IN QC"
                )
            )-1
        )
    ),
"IN QC"
)</f>
        <v>NO SHIP DATE</v>
      </c>
      <c r="Y1079" s="25"/>
      <c r="Z1079" s="25"/>
      <c r="AA1079" s="45"/>
    </row>
    <row r="1080" spans="1:27" hidden="1">
      <c r="A1080" s="6"/>
      <c r="B1080" s="30"/>
      <c r="D1080" s="6" t="str">
        <f>LEFT(Table2[[#This Row],[Project]],6)</f>
        <v/>
      </c>
      <c r="E1080" s="13"/>
      <c r="F1080" s="13"/>
      <c r="G1080" s="17"/>
      <c r="H1080" s="13"/>
      <c r="I1080" s="13"/>
      <c r="M1080" s="20"/>
      <c r="Q1080" s="13"/>
      <c r="V1080" s="71" t="str">
        <f>IFERROR(
    IF(W1080="DONE",
        "QC DONE",
        IF(OR(X1080="TBD", ISBLANK(X1080)),
            "NO SHIP DATE",
            IF(AND(ISNUMBER(DATEVALUE(TEXT(W1080,"MM/DD/YY"))), ISNUMBER(Table2[[#This Row],[QC START]])),
                NETWORKDAYS(Table2[[#This Row],[QC START]], DATEVALUE(TEXT(W1080,"MM/DD/YY")), Delivered!$Z$3:$Z$8),
                IF(AND(ISNUMBER(DATEVALUE(TEXT(X1080,"MM/DD/YY"))), ISNUMBER(Table2[[#This Row],[QC START]])),
                    NETWORKDAYS(Table2[[#This Row],[QC START]], DATEVALUE(TEXT(X1080,"MM/DD/YY")), Delivered!$Z$3:$Z$8),
                    "IN QC"
                )
            )-1
        )
    ),
"IN QC"
)</f>
        <v>NO SHIP DATE</v>
      </c>
      <c r="Y1080" s="25"/>
      <c r="Z1080" s="25"/>
      <c r="AA1080" s="45"/>
    </row>
    <row r="1081" spans="1:27" hidden="1">
      <c r="A1081" s="6"/>
      <c r="B1081" s="30"/>
      <c r="D1081" s="6" t="str">
        <f>LEFT(Table2[[#This Row],[Project]],6)</f>
        <v/>
      </c>
      <c r="E1081" s="13"/>
      <c r="F1081" s="13"/>
      <c r="G1081" s="17"/>
      <c r="H1081" s="13"/>
      <c r="I1081" s="13"/>
      <c r="M1081" s="20"/>
      <c r="Q1081" s="13"/>
      <c r="V1081" s="71" t="str">
        <f>IFERROR(
    IF(W1081="DONE",
        "QC DONE",
        IF(OR(X1081="TBD", ISBLANK(X1081)),
            "NO SHIP DATE",
            IF(AND(ISNUMBER(DATEVALUE(TEXT(W1081,"MM/DD/YY"))), ISNUMBER(Table2[[#This Row],[QC START]])),
                NETWORKDAYS(Table2[[#This Row],[QC START]], DATEVALUE(TEXT(W1081,"MM/DD/YY")), Delivered!$Z$3:$Z$8),
                IF(AND(ISNUMBER(DATEVALUE(TEXT(X1081,"MM/DD/YY"))), ISNUMBER(Table2[[#This Row],[QC START]])),
                    NETWORKDAYS(Table2[[#This Row],[QC START]], DATEVALUE(TEXT(X1081,"MM/DD/YY")), Delivered!$Z$3:$Z$8),
                    "IN QC"
                )
            )-1
        )
    ),
"IN QC"
)</f>
        <v>NO SHIP DATE</v>
      </c>
      <c r="Y1081" s="25"/>
      <c r="Z1081" s="25"/>
      <c r="AA1081" s="45"/>
    </row>
    <row r="1082" spans="1:27" hidden="1">
      <c r="A1082" s="6"/>
      <c r="B1082" s="30"/>
      <c r="D1082" s="6" t="str">
        <f>LEFT(Table2[[#This Row],[Project]],6)</f>
        <v/>
      </c>
      <c r="E1082" s="13"/>
      <c r="F1082" s="13"/>
      <c r="G1082" s="17"/>
      <c r="H1082" s="13"/>
      <c r="I1082" s="13"/>
      <c r="M1082" s="20"/>
      <c r="Q1082" s="13"/>
      <c r="V1082" s="71" t="str">
        <f>IFERROR(
    IF(W1082="DONE",
        "QC DONE",
        IF(OR(X1082="TBD", ISBLANK(X1082)),
            "NO SHIP DATE",
            IF(AND(ISNUMBER(DATEVALUE(TEXT(W1082,"MM/DD/YY"))), ISNUMBER(Table2[[#This Row],[QC START]])),
                NETWORKDAYS(Table2[[#This Row],[QC START]], DATEVALUE(TEXT(W1082,"MM/DD/YY")), Delivered!$Z$3:$Z$8),
                IF(AND(ISNUMBER(DATEVALUE(TEXT(X1082,"MM/DD/YY"))), ISNUMBER(Table2[[#This Row],[QC START]])),
                    NETWORKDAYS(Table2[[#This Row],[QC START]], DATEVALUE(TEXT(X1082,"MM/DD/YY")), Delivered!$Z$3:$Z$8),
                    "IN QC"
                )
            )-1
        )
    ),
"IN QC"
)</f>
        <v>NO SHIP DATE</v>
      </c>
      <c r="Y1082" s="25"/>
      <c r="Z1082" s="25"/>
      <c r="AA1082" s="45"/>
    </row>
    <row r="1083" spans="1:27" hidden="1">
      <c r="A1083" s="6"/>
      <c r="B1083" s="30"/>
      <c r="D1083" s="6" t="str">
        <f>LEFT(Table2[[#This Row],[Project]],6)</f>
        <v/>
      </c>
      <c r="E1083" s="13"/>
      <c r="F1083" s="13"/>
      <c r="G1083" s="17"/>
      <c r="H1083" s="13"/>
      <c r="I1083" s="13"/>
      <c r="M1083" s="20"/>
      <c r="Q1083" s="13"/>
      <c r="V1083" s="71" t="str">
        <f>IFERROR(
    IF(W1083="DONE",
        "QC DONE",
        IF(OR(X1083="TBD", ISBLANK(X1083)),
            "NO SHIP DATE",
            IF(AND(ISNUMBER(DATEVALUE(TEXT(W1083,"MM/DD/YY"))), ISNUMBER(Table2[[#This Row],[QC START]])),
                NETWORKDAYS(Table2[[#This Row],[QC START]], DATEVALUE(TEXT(W1083,"MM/DD/YY")), Delivered!$Z$3:$Z$8),
                IF(AND(ISNUMBER(DATEVALUE(TEXT(X1083,"MM/DD/YY"))), ISNUMBER(Table2[[#This Row],[QC START]])),
                    NETWORKDAYS(Table2[[#This Row],[QC START]], DATEVALUE(TEXT(X1083,"MM/DD/YY")), Delivered!$Z$3:$Z$8),
                    "IN QC"
                )
            )-1
        )
    ),
"IN QC"
)</f>
        <v>NO SHIP DATE</v>
      </c>
      <c r="Y1083" s="25"/>
      <c r="Z1083" s="25"/>
      <c r="AA1083" s="45"/>
    </row>
    <row r="1084" spans="1:27" hidden="1">
      <c r="A1084" s="6"/>
      <c r="B1084" s="30"/>
      <c r="D1084" s="6" t="str">
        <f>LEFT(Table2[[#This Row],[Project]],6)</f>
        <v/>
      </c>
      <c r="E1084" s="13"/>
      <c r="F1084" s="13"/>
      <c r="G1084" s="17"/>
      <c r="H1084" s="13"/>
      <c r="I1084" s="13"/>
      <c r="M1084" s="20"/>
      <c r="Q1084" s="13"/>
      <c r="V1084" s="71" t="str">
        <f>IFERROR(
    IF(W1084="DONE",
        "QC DONE",
        IF(OR(X1084="TBD", ISBLANK(X1084)),
            "NO SHIP DATE",
            IF(AND(ISNUMBER(DATEVALUE(TEXT(W1084,"MM/DD/YY"))), ISNUMBER(Table2[[#This Row],[QC START]])),
                NETWORKDAYS(Table2[[#This Row],[QC START]], DATEVALUE(TEXT(W1084,"MM/DD/YY")), Delivered!$Z$3:$Z$8),
                IF(AND(ISNUMBER(DATEVALUE(TEXT(X1084,"MM/DD/YY"))), ISNUMBER(Table2[[#This Row],[QC START]])),
                    NETWORKDAYS(Table2[[#This Row],[QC START]], DATEVALUE(TEXT(X1084,"MM/DD/YY")), Delivered!$Z$3:$Z$8),
                    "IN QC"
                )
            )-1
        )
    ),
"IN QC"
)</f>
        <v>NO SHIP DATE</v>
      </c>
      <c r="Y1084" s="25"/>
      <c r="Z1084" s="25"/>
      <c r="AA1084" s="45"/>
    </row>
    <row r="1085" spans="1:27" hidden="1">
      <c r="A1085" s="6"/>
      <c r="B1085" s="30"/>
      <c r="D1085" s="6" t="str">
        <f>LEFT(Table2[[#This Row],[Project]],6)</f>
        <v/>
      </c>
      <c r="E1085" s="13"/>
      <c r="F1085" s="13"/>
      <c r="G1085" s="17"/>
      <c r="H1085" s="13"/>
      <c r="I1085" s="13"/>
      <c r="M1085" s="20"/>
      <c r="Q1085" s="13"/>
      <c r="V1085" s="71" t="str">
        <f>IFERROR(
    IF(W1085="DONE",
        "QC DONE",
        IF(OR(X1085="TBD", ISBLANK(X1085)),
            "NO SHIP DATE",
            IF(AND(ISNUMBER(DATEVALUE(TEXT(W1085,"MM/DD/YY"))), ISNUMBER(Table2[[#This Row],[QC START]])),
                NETWORKDAYS(Table2[[#This Row],[QC START]], DATEVALUE(TEXT(W1085,"MM/DD/YY")), Delivered!$Z$3:$Z$8),
                IF(AND(ISNUMBER(DATEVALUE(TEXT(X1085,"MM/DD/YY"))), ISNUMBER(Table2[[#This Row],[QC START]])),
                    NETWORKDAYS(Table2[[#This Row],[QC START]], DATEVALUE(TEXT(X1085,"MM/DD/YY")), Delivered!$Z$3:$Z$8),
                    "IN QC"
                )
            )-1
        )
    ),
"IN QC"
)</f>
        <v>NO SHIP DATE</v>
      </c>
      <c r="Y1085" s="25"/>
      <c r="Z1085" s="25"/>
      <c r="AA1085" s="45"/>
    </row>
    <row r="1086" spans="1:27" hidden="1">
      <c r="A1086" s="6"/>
      <c r="B1086" s="30"/>
      <c r="D1086" s="6" t="str">
        <f>LEFT(Table2[[#This Row],[Project]],6)</f>
        <v/>
      </c>
      <c r="E1086" s="13"/>
      <c r="F1086" s="13"/>
      <c r="G1086" s="17"/>
      <c r="H1086" s="13"/>
      <c r="I1086" s="13"/>
      <c r="M1086" s="20"/>
      <c r="Q1086" s="13"/>
      <c r="V1086" s="71" t="str">
        <f>IFERROR(
    IF(W1086="DONE",
        "QC DONE",
        IF(OR(X1086="TBD", ISBLANK(X1086)),
            "NO SHIP DATE",
            IF(AND(ISNUMBER(DATEVALUE(TEXT(W1086,"MM/DD/YY"))), ISNUMBER(Table2[[#This Row],[QC START]])),
                NETWORKDAYS(Table2[[#This Row],[QC START]], DATEVALUE(TEXT(W1086,"MM/DD/YY")), Delivered!$Z$3:$Z$8),
                IF(AND(ISNUMBER(DATEVALUE(TEXT(X1086,"MM/DD/YY"))), ISNUMBER(Table2[[#This Row],[QC START]])),
                    NETWORKDAYS(Table2[[#This Row],[QC START]], DATEVALUE(TEXT(X1086,"MM/DD/YY")), Delivered!$Z$3:$Z$8),
                    "IN QC"
                )
            )-1
        )
    ),
"IN QC"
)</f>
        <v>NO SHIP DATE</v>
      </c>
      <c r="Y1086" s="25"/>
      <c r="Z1086" s="25"/>
      <c r="AA1086" s="45"/>
    </row>
    <row r="1087" spans="1:27" hidden="1">
      <c r="A1087" s="6"/>
      <c r="B1087" s="30"/>
      <c r="D1087" s="6" t="str">
        <f>LEFT(Table2[[#This Row],[Project]],6)</f>
        <v/>
      </c>
      <c r="E1087" s="13"/>
      <c r="F1087" s="13"/>
      <c r="G1087" s="17"/>
      <c r="H1087" s="13"/>
      <c r="I1087" s="13"/>
      <c r="M1087" s="20"/>
      <c r="Q1087" s="13"/>
      <c r="V1087" s="71" t="str">
        <f>IFERROR(
    IF(W1087="DONE",
        "QC DONE",
        IF(OR(X1087="TBD", ISBLANK(X1087)),
            "NO SHIP DATE",
            IF(AND(ISNUMBER(DATEVALUE(TEXT(W1087,"MM/DD/YY"))), ISNUMBER(Table2[[#This Row],[QC START]])),
                NETWORKDAYS(Table2[[#This Row],[QC START]], DATEVALUE(TEXT(W1087,"MM/DD/YY")), Delivered!$Z$3:$Z$8),
                IF(AND(ISNUMBER(DATEVALUE(TEXT(X1087,"MM/DD/YY"))), ISNUMBER(Table2[[#This Row],[QC START]])),
                    NETWORKDAYS(Table2[[#This Row],[QC START]], DATEVALUE(TEXT(X1087,"MM/DD/YY")), Delivered!$Z$3:$Z$8),
                    "IN QC"
                )
            )-1
        )
    ),
"IN QC"
)</f>
        <v>NO SHIP DATE</v>
      </c>
      <c r="Y1087" s="25"/>
      <c r="Z1087" s="25"/>
      <c r="AA1087" s="45"/>
    </row>
    <row r="1088" spans="1:27" hidden="1">
      <c r="A1088" s="6"/>
      <c r="B1088" s="30"/>
      <c r="D1088" s="6" t="str">
        <f>LEFT(Table2[[#This Row],[Project]],6)</f>
        <v/>
      </c>
      <c r="E1088" s="13"/>
      <c r="F1088" s="13"/>
      <c r="G1088" s="17"/>
      <c r="H1088" s="13"/>
      <c r="I1088" s="13"/>
      <c r="M1088" s="20"/>
      <c r="Q1088" s="13"/>
      <c r="V1088" s="71" t="str">
        <f>IFERROR(
    IF(W1088="DONE",
        "QC DONE",
        IF(OR(X1088="TBD", ISBLANK(X1088)),
            "NO SHIP DATE",
            IF(AND(ISNUMBER(DATEVALUE(TEXT(W1088,"MM/DD/YY"))), ISNUMBER(Table2[[#This Row],[QC START]])),
                NETWORKDAYS(Table2[[#This Row],[QC START]], DATEVALUE(TEXT(W1088,"MM/DD/YY")), Delivered!$Z$3:$Z$8),
                IF(AND(ISNUMBER(DATEVALUE(TEXT(X1088,"MM/DD/YY"))), ISNUMBER(Table2[[#This Row],[QC START]])),
                    NETWORKDAYS(Table2[[#This Row],[QC START]], DATEVALUE(TEXT(X1088,"MM/DD/YY")), Delivered!$Z$3:$Z$8),
                    "IN QC"
                )
            )-1
        )
    ),
"IN QC"
)</f>
        <v>NO SHIP DATE</v>
      </c>
      <c r="Y1088" s="25"/>
      <c r="Z1088" s="25"/>
      <c r="AA1088" s="45"/>
    </row>
    <row r="1089" spans="1:27" hidden="1">
      <c r="A1089" s="6"/>
      <c r="B1089" s="30"/>
      <c r="D1089" s="6" t="str">
        <f>LEFT(Table2[[#This Row],[Project]],6)</f>
        <v/>
      </c>
      <c r="E1089" s="13"/>
      <c r="F1089" s="13"/>
      <c r="G1089" s="17"/>
      <c r="H1089" s="13"/>
      <c r="I1089" s="13"/>
      <c r="M1089" s="20"/>
      <c r="Q1089" s="13"/>
      <c r="V1089" s="71" t="str">
        <f>IFERROR(
    IF(W1089="DONE",
        "QC DONE",
        IF(OR(X1089="TBD", ISBLANK(X1089)),
            "NO SHIP DATE",
            IF(AND(ISNUMBER(DATEVALUE(TEXT(W1089,"MM/DD/YY"))), ISNUMBER(Table2[[#This Row],[QC START]])),
                NETWORKDAYS(Table2[[#This Row],[QC START]], DATEVALUE(TEXT(W1089,"MM/DD/YY")), Delivered!$Z$3:$Z$8),
                IF(AND(ISNUMBER(DATEVALUE(TEXT(X1089,"MM/DD/YY"))), ISNUMBER(Table2[[#This Row],[QC START]])),
                    NETWORKDAYS(Table2[[#This Row],[QC START]], DATEVALUE(TEXT(X1089,"MM/DD/YY")), Delivered!$Z$3:$Z$8),
                    "IN QC"
                )
            )-1
        )
    ),
"IN QC"
)</f>
        <v>NO SHIP DATE</v>
      </c>
      <c r="Y1089" s="25"/>
      <c r="Z1089" s="25"/>
      <c r="AA1089" s="45"/>
    </row>
    <row r="1090" spans="1:27" hidden="1">
      <c r="A1090" s="6"/>
      <c r="B1090" s="30"/>
      <c r="D1090" s="6" t="str">
        <f>LEFT(Table2[[#This Row],[Project]],6)</f>
        <v/>
      </c>
      <c r="E1090" s="13"/>
      <c r="F1090" s="13"/>
      <c r="G1090" s="17"/>
      <c r="H1090" s="13"/>
      <c r="I1090" s="13"/>
      <c r="M1090" s="20"/>
      <c r="Q1090" s="13"/>
      <c r="V1090" s="71" t="str">
        <f>IFERROR(
    IF(W1090="DONE",
        "QC DONE",
        IF(OR(X1090="TBD", ISBLANK(X1090)),
            "NO SHIP DATE",
            IF(AND(ISNUMBER(DATEVALUE(TEXT(W1090,"MM/DD/YY"))), ISNUMBER(Table2[[#This Row],[QC START]])),
                NETWORKDAYS(Table2[[#This Row],[QC START]], DATEVALUE(TEXT(W1090,"MM/DD/YY")), Delivered!$Z$3:$Z$8),
                IF(AND(ISNUMBER(DATEVALUE(TEXT(X1090,"MM/DD/YY"))), ISNUMBER(Table2[[#This Row],[QC START]])),
                    NETWORKDAYS(Table2[[#This Row],[QC START]], DATEVALUE(TEXT(X1090,"MM/DD/YY")), Delivered!$Z$3:$Z$8),
                    "IN QC"
                )
            )-1
        )
    ),
"IN QC"
)</f>
        <v>NO SHIP DATE</v>
      </c>
      <c r="Y1090" s="25"/>
      <c r="Z1090" s="25"/>
      <c r="AA1090" s="45"/>
    </row>
    <row r="1091" spans="1:27" hidden="1">
      <c r="A1091" s="6"/>
      <c r="B1091" s="30"/>
      <c r="D1091" s="6" t="str">
        <f>LEFT(Table2[[#This Row],[Project]],6)</f>
        <v/>
      </c>
      <c r="E1091" s="13"/>
      <c r="F1091" s="13"/>
      <c r="G1091" s="17"/>
      <c r="H1091" s="13"/>
      <c r="I1091" s="13"/>
      <c r="M1091" s="20"/>
      <c r="Q1091" s="13"/>
      <c r="V1091" s="71" t="str">
        <f>IFERROR(
    IF(W1091="DONE",
        "QC DONE",
        IF(OR(X1091="TBD", ISBLANK(X1091)),
            "NO SHIP DATE",
            IF(AND(ISNUMBER(DATEVALUE(TEXT(W1091,"MM/DD/YY"))), ISNUMBER(Table2[[#This Row],[QC START]])),
                NETWORKDAYS(Table2[[#This Row],[QC START]], DATEVALUE(TEXT(W1091,"MM/DD/YY")), Delivered!$Z$3:$Z$8),
                IF(AND(ISNUMBER(DATEVALUE(TEXT(X1091,"MM/DD/YY"))), ISNUMBER(Table2[[#This Row],[QC START]])),
                    NETWORKDAYS(Table2[[#This Row],[QC START]], DATEVALUE(TEXT(X1091,"MM/DD/YY")), Delivered!$Z$3:$Z$8),
                    "IN QC"
                )
            )-1
        )
    ),
"IN QC"
)</f>
        <v>NO SHIP DATE</v>
      </c>
      <c r="Y1091" s="25"/>
      <c r="Z1091" s="25"/>
      <c r="AA1091" s="45"/>
    </row>
    <row r="1092" spans="1:27" hidden="1">
      <c r="A1092" s="6"/>
      <c r="B1092" s="30"/>
      <c r="D1092" s="6" t="str">
        <f>LEFT(Table2[[#This Row],[Project]],6)</f>
        <v/>
      </c>
      <c r="E1092" s="13"/>
      <c r="F1092" s="13"/>
      <c r="G1092" s="17"/>
      <c r="H1092" s="13"/>
      <c r="I1092" s="13"/>
      <c r="M1092" s="20"/>
      <c r="Q1092" s="13"/>
      <c r="V1092" s="71" t="str">
        <f>IFERROR(
    IF(W1092="DONE",
        "QC DONE",
        IF(OR(X1092="TBD", ISBLANK(X1092)),
            "NO SHIP DATE",
            IF(AND(ISNUMBER(DATEVALUE(TEXT(W1092,"MM/DD/YY"))), ISNUMBER(Table2[[#This Row],[QC START]])),
                NETWORKDAYS(Table2[[#This Row],[QC START]], DATEVALUE(TEXT(W1092,"MM/DD/YY")), Delivered!$Z$3:$Z$8),
                IF(AND(ISNUMBER(DATEVALUE(TEXT(X1092,"MM/DD/YY"))), ISNUMBER(Table2[[#This Row],[QC START]])),
                    NETWORKDAYS(Table2[[#This Row],[QC START]], DATEVALUE(TEXT(X1092,"MM/DD/YY")), Delivered!$Z$3:$Z$8),
                    "IN QC"
                )
            )-1
        )
    ),
"IN QC"
)</f>
        <v>NO SHIP DATE</v>
      </c>
      <c r="Y1092" s="25"/>
      <c r="Z1092" s="25"/>
      <c r="AA1092" s="45"/>
    </row>
    <row r="1093" spans="1:27" hidden="1">
      <c r="A1093" s="6"/>
      <c r="B1093" s="30"/>
      <c r="D1093" s="6" t="str">
        <f>LEFT(Table2[[#This Row],[Project]],6)</f>
        <v/>
      </c>
      <c r="E1093" s="13"/>
      <c r="F1093" s="13"/>
      <c r="G1093" s="17"/>
      <c r="H1093" s="13"/>
      <c r="I1093" s="13"/>
      <c r="M1093" s="20"/>
      <c r="Q1093" s="13"/>
      <c r="V1093" s="71" t="str">
        <f>IFERROR(
    IF(W1093="DONE",
        "QC DONE",
        IF(OR(X1093="TBD", ISBLANK(X1093)),
            "NO SHIP DATE",
            IF(AND(ISNUMBER(DATEVALUE(TEXT(W1093,"MM/DD/YY"))), ISNUMBER(Table2[[#This Row],[QC START]])),
                NETWORKDAYS(Table2[[#This Row],[QC START]], DATEVALUE(TEXT(W1093,"MM/DD/YY")), Delivered!$Z$3:$Z$8),
                IF(AND(ISNUMBER(DATEVALUE(TEXT(X1093,"MM/DD/YY"))), ISNUMBER(Table2[[#This Row],[QC START]])),
                    NETWORKDAYS(Table2[[#This Row],[QC START]], DATEVALUE(TEXT(X1093,"MM/DD/YY")), Delivered!$Z$3:$Z$8),
                    "IN QC"
                )
            )-1
        )
    ),
"IN QC"
)</f>
        <v>NO SHIP DATE</v>
      </c>
      <c r="Y1093" s="25"/>
      <c r="Z1093" s="25"/>
      <c r="AA1093" s="45"/>
    </row>
    <row r="1094" spans="1:27" hidden="1">
      <c r="A1094" s="6"/>
      <c r="B1094" s="30"/>
      <c r="D1094" s="6" t="str">
        <f>LEFT(Table2[[#This Row],[Project]],6)</f>
        <v/>
      </c>
      <c r="E1094" s="13"/>
      <c r="F1094" s="13"/>
      <c r="G1094" s="17"/>
      <c r="H1094" s="13"/>
      <c r="I1094" s="13"/>
      <c r="M1094" s="20"/>
      <c r="Q1094" s="13"/>
      <c r="V1094" s="71" t="str">
        <f>IFERROR(
    IF(W1094="DONE",
        "QC DONE",
        IF(OR(X1094="TBD", ISBLANK(X1094)),
            "NO SHIP DATE",
            IF(AND(ISNUMBER(DATEVALUE(TEXT(W1094,"MM/DD/YY"))), ISNUMBER(Table2[[#This Row],[QC START]])),
                NETWORKDAYS(Table2[[#This Row],[QC START]], DATEVALUE(TEXT(W1094,"MM/DD/YY")), Delivered!$Z$3:$Z$8),
                IF(AND(ISNUMBER(DATEVALUE(TEXT(X1094,"MM/DD/YY"))), ISNUMBER(Table2[[#This Row],[QC START]])),
                    NETWORKDAYS(Table2[[#This Row],[QC START]], DATEVALUE(TEXT(X1094,"MM/DD/YY")), Delivered!$Z$3:$Z$8),
                    "IN QC"
                )
            )-1
        )
    ),
"IN QC"
)</f>
        <v>NO SHIP DATE</v>
      </c>
      <c r="Y1094" s="25"/>
      <c r="Z1094" s="25"/>
      <c r="AA1094" s="45"/>
    </row>
    <row r="1095" spans="1:27" hidden="1">
      <c r="A1095" s="6"/>
      <c r="B1095" s="30"/>
      <c r="D1095" s="6" t="str">
        <f>LEFT(Table2[[#This Row],[Project]],6)</f>
        <v/>
      </c>
      <c r="E1095" s="13"/>
      <c r="F1095" s="13"/>
      <c r="G1095" s="17"/>
      <c r="H1095" s="13"/>
      <c r="I1095" s="13"/>
      <c r="M1095" s="20"/>
      <c r="Q1095" s="13"/>
      <c r="V1095" s="71" t="str">
        <f>IFERROR(
    IF(W1095="DONE",
        "QC DONE",
        IF(OR(X1095="TBD", ISBLANK(X1095)),
            "NO SHIP DATE",
            IF(AND(ISNUMBER(DATEVALUE(TEXT(W1095,"MM/DD/YY"))), ISNUMBER(Table2[[#This Row],[QC START]])),
                NETWORKDAYS(Table2[[#This Row],[QC START]], DATEVALUE(TEXT(W1095,"MM/DD/YY")), Delivered!$Z$3:$Z$8),
                IF(AND(ISNUMBER(DATEVALUE(TEXT(X1095,"MM/DD/YY"))), ISNUMBER(Table2[[#This Row],[QC START]])),
                    NETWORKDAYS(Table2[[#This Row],[QC START]], DATEVALUE(TEXT(X1095,"MM/DD/YY")), Delivered!$Z$3:$Z$8),
                    "IN QC"
                )
            )-1
        )
    ),
"IN QC"
)</f>
        <v>NO SHIP DATE</v>
      </c>
      <c r="Y1095" s="25"/>
      <c r="Z1095" s="25"/>
      <c r="AA1095" s="45"/>
    </row>
    <row r="1096" spans="1:27" hidden="1">
      <c r="A1096" s="6"/>
      <c r="B1096" s="30"/>
      <c r="D1096" s="6" t="str">
        <f>LEFT(Table2[[#This Row],[Project]],6)</f>
        <v/>
      </c>
      <c r="E1096" s="13"/>
      <c r="F1096" s="13"/>
      <c r="G1096" s="17"/>
      <c r="H1096" s="13"/>
      <c r="I1096" s="13"/>
      <c r="M1096" s="20"/>
      <c r="Q1096" s="13"/>
      <c r="V1096" s="71" t="str">
        <f>IFERROR(
    IF(W1096="DONE",
        "QC DONE",
        IF(OR(X1096="TBD", ISBLANK(X1096)),
            "NO SHIP DATE",
            IF(AND(ISNUMBER(DATEVALUE(TEXT(W1096,"MM/DD/YY"))), ISNUMBER(Table2[[#This Row],[QC START]])),
                NETWORKDAYS(Table2[[#This Row],[QC START]], DATEVALUE(TEXT(W1096,"MM/DD/YY")), Delivered!$Z$3:$Z$8),
                IF(AND(ISNUMBER(DATEVALUE(TEXT(X1096,"MM/DD/YY"))), ISNUMBER(Table2[[#This Row],[QC START]])),
                    NETWORKDAYS(Table2[[#This Row],[QC START]], DATEVALUE(TEXT(X1096,"MM/DD/YY")), Delivered!$Z$3:$Z$8),
                    "IN QC"
                )
            )-1
        )
    ),
"IN QC"
)</f>
        <v>NO SHIP DATE</v>
      </c>
      <c r="Y1096" s="25"/>
      <c r="Z1096" s="25"/>
      <c r="AA1096" s="45"/>
    </row>
    <row r="1097" spans="1:27" hidden="1">
      <c r="A1097" s="6"/>
      <c r="B1097" s="30"/>
      <c r="D1097" s="6" t="str">
        <f>LEFT(Table2[[#This Row],[Project]],6)</f>
        <v/>
      </c>
      <c r="E1097" s="13"/>
      <c r="F1097" s="13"/>
      <c r="G1097" s="17"/>
      <c r="H1097" s="13"/>
      <c r="I1097" s="13"/>
      <c r="M1097" s="20"/>
      <c r="Q1097" s="13"/>
      <c r="V1097" s="71" t="str">
        <f>IFERROR(
    IF(W1097="DONE",
        "QC DONE",
        IF(OR(X1097="TBD", ISBLANK(X1097)),
            "NO SHIP DATE",
            IF(AND(ISNUMBER(DATEVALUE(TEXT(W1097,"MM/DD/YY"))), ISNUMBER(Table2[[#This Row],[QC START]])),
                NETWORKDAYS(Table2[[#This Row],[QC START]], DATEVALUE(TEXT(W1097,"MM/DD/YY")), Delivered!$Z$3:$Z$8),
                IF(AND(ISNUMBER(DATEVALUE(TEXT(X1097,"MM/DD/YY"))), ISNUMBER(Table2[[#This Row],[QC START]])),
                    NETWORKDAYS(Table2[[#This Row],[QC START]], DATEVALUE(TEXT(X1097,"MM/DD/YY")), Delivered!$Z$3:$Z$8),
                    "IN QC"
                )
            )-1
        )
    ),
"IN QC"
)</f>
        <v>NO SHIP DATE</v>
      </c>
      <c r="Y1097" s="25"/>
      <c r="Z1097" s="25"/>
      <c r="AA1097" s="45"/>
    </row>
    <row r="1098" spans="1:27" hidden="1">
      <c r="A1098" s="6"/>
      <c r="B1098" s="30"/>
      <c r="D1098" s="6" t="str">
        <f>LEFT(Table2[[#This Row],[Project]],6)</f>
        <v/>
      </c>
      <c r="E1098" s="13"/>
      <c r="F1098" s="13"/>
      <c r="G1098" s="17"/>
      <c r="H1098" s="13"/>
      <c r="I1098" s="13"/>
      <c r="M1098" s="20"/>
      <c r="Q1098" s="13"/>
      <c r="V1098" s="71" t="str">
        <f>IFERROR(
    IF(W1098="DONE",
        "QC DONE",
        IF(OR(X1098="TBD", ISBLANK(X1098)),
            "NO SHIP DATE",
            IF(AND(ISNUMBER(DATEVALUE(TEXT(W1098,"MM/DD/YY"))), ISNUMBER(Table2[[#This Row],[QC START]])),
                NETWORKDAYS(Table2[[#This Row],[QC START]], DATEVALUE(TEXT(W1098,"MM/DD/YY")), Delivered!$Z$3:$Z$8),
                IF(AND(ISNUMBER(DATEVALUE(TEXT(X1098,"MM/DD/YY"))), ISNUMBER(Table2[[#This Row],[QC START]])),
                    NETWORKDAYS(Table2[[#This Row],[QC START]], DATEVALUE(TEXT(X1098,"MM/DD/YY")), Delivered!$Z$3:$Z$8),
                    "IN QC"
                )
            )-1
        )
    ),
"IN QC"
)</f>
        <v>NO SHIP DATE</v>
      </c>
      <c r="Y1098" s="25"/>
      <c r="Z1098" s="25"/>
      <c r="AA1098" s="45"/>
    </row>
    <row r="1099" spans="1:27" hidden="1">
      <c r="A1099" s="6"/>
      <c r="B1099" s="30"/>
      <c r="D1099" s="6" t="str">
        <f>LEFT(Table2[[#This Row],[Project]],6)</f>
        <v/>
      </c>
      <c r="E1099" s="13"/>
      <c r="F1099" s="13"/>
      <c r="G1099" s="17"/>
      <c r="H1099" s="13"/>
      <c r="I1099" s="13"/>
      <c r="M1099" s="20"/>
      <c r="Q1099" s="13"/>
      <c r="V1099" s="71" t="str">
        <f>IFERROR(
    IF(W1099="DONE",
        "QC DONE",
        IF(OR(X1099="TBD", ISBLANK(X1099)),
            "NO SHIP DATE",
            IF(AND(ISNUMBER(DATEVALUE(TEXT(W1099,"MM/DD/YY"))), ISNUMBER(Table2[[#This Row],[QC START]])),
                NETWORKDAYS(Table2[[#This Row],[QC START]], DATEVALUE(TEXT(W1099,"MM/DD/YY")), Delivered!$Z$3:$Z$8),
                IF(AND(ISNUMBER(DATEVALUE(TEXT(X1099,"MM/DD/YY"))), ISNUMBER(Table2[[#This Row],[QC START]])),
                    NETWORKDAYS(Table2[[#This Row],[QC START]], DATEVALUE(TEXT(X1099,"MM/DD/YY")), Delivered!$Z$3:$Z$8),
                    "IN QC"
                )
            )-1
        )
    ),
"IN QC"
)</f>
        <v>NO SHIP DATE</v>
      </c>
      <c r="Y1099" s="25"/>
      <c r="Z1099" s="25"/>
      <c r="AA1099" s="45"/>
    </row>
    <row r="1100" spans="1:27" hidden="1">
      <c r="A1100" s="6"/>
      <c r="B1100" s="30"/>
      <c r="D1100" s="6" t="str">
        <f>LEFT(Table2[[#This Row],[Project]],6)</f>
        <v/>
      </c>
      <c r="E1100" s="13"/>
      <c r="F1100" s="13"/>
      <c r="G1100" s="17"/>
      <c r="H1100" s="13"/>
      <c r="I1100" s="13"/>
      <c r="M1100" s="20"/>
      <c r="Q1100" s="13"/>
      <c r="V1100" s="71" t="str">
        <f>IFERROR(
    IF(W1100="DONE",
        "QC DONE",
        IF(OR(X1100="TBD", ISBLANK(X1100)),
            "NO SHIP DATE",
            IF(AND(ISNUMBER(DATEVALUE(TEXT(W1100,"MM/DD/YY"))), ISNUMBER(Table2[[#This Row],[QC START]])),
                NETWORKDAYS(Table2[[#This Row],[QC START]], DATEVALUE(TEXT(W1100,"MM/DD/YY")), Delivered!$Z$3:$Z$8),
                IF(AND(ISNUMBER(DATEVALUE(TEXT(X1100,"MM/DD/YY"))), ISNUMBER(Table2[[#This Row],[QC START]])),
                    NETWORKDAYS(Table2[[#This Row],[QC START]], DATEVALUE(TEXT(X1100,"MM/DD/YY")), Delivered!$Z$3:$Z$8),
                    "IN QC"
                )
            )-1
        )
    ),
"IN QC"
)</f>
        <v>NO SHIP DATE</v>
      </c>
      <c r="Y1100" s="25"/>
      <c r="Z1100" s="25"/>
      <c r="AA1100" s="45"/>
    </row>
    <row r="1101" spans="1:27" hidden="1">
      <c r="A1101" s="6"/>
      <c r="B1101" s="30"/>
      <c r="D1101" s="6" t="str">
        <f>LEFT(Table2[[#This Row],[Project]],6)</f>
        <v/>
      </c>
      <c r="E1101" s="13"/>
      <c r="F1101" s="13"/>
      <c r="G1101" s="17"/>
      <c r="H1101" s="13"/>
      <c r="I1101" s="13"/>
      <c r="M1101" s="20"/>
      <c r="Q1101" s="13"/>
      <c r="V1101" s="71" t="str">
        <f>IFERROR(
    IF(W1101="DONE",
        "QC DONE",
        IF(OR(X1101="TBD", ISBLANK(X1101)),
            "NO SHIP DATE",
            IF(AND(ISNUMBER(DATEVALUE(TEXT(W1101,"MM/DD/YY"))), ISNUMBER(Table2[[#This Row],[QC START]])),
                NETWORKDAYS(Table2[[#This Row],[QC START]], DATEVALUE(TEXT(W1101,"MM/DD/YY")), Delivered!$Z$3:$Z$8),
                IF(AND(ISNUMBER(DATEVALUE(TEXT(X1101,"MM/DD/YY"))), ISNUMBER(Table2[[#This Row],[QC START]])),
                    NETWORKDAYS(Table2[[#This Row],[QC START]], DATEVALUE(TEXT(X1101,"MM/DD/YY")), Delivered!$Z$3:$Z$8),
                    "IN QC"
                )
            )-1
        )
    ),
"IN QC"
)</f>
        <v>NO SHIP DATE</v>
      </c>
      <c r="Y1101" s="25"/>
      <c r="Z1101" s="25"/>
      <c r="AA1101" s="45"/>
    </row>
    <row r="1102" spans="1:27" hidden="1">
      <c r="A1102" s="6"/>
      <c r="B1102" s="30"/>
      <c r="D1102" s="6" t="str">
        <f>LEFT(Table2[[#This Row],[Project]],6)</f>
        <v/>
      </c>
      <c r="E1102" s="13"/>
      <c r="F1102" s="13"/>
      <c r="G1102" s="17"/>
      <c r="H1102" s="13"/>
      <c r="I1102" s="13"/>
      <c r="M1102" s="20"/>
      <c r="Q1102" s="13"/>
      <c r="V1102" s="71" t="str">
        <f>IFERROR(
    IF(W1102="DONE",
        "QC DONE",
        IF(OR(X1102="TBD", ISBLANK(X1102)),
            "NO SHIP DATE",
            IF(AND(ISNUMBER(DATEVALUE(TEXT(W1102,"MM/DD/YY"))), ISNUMBER(Table2[[#This Row],[QC START]])),
                NETWORKDAYS(Table2[[#This Row],[QC START]], DATEVALUE(TEXT(W1102,"MM/DD/YY")), Delivered!$Z$3:$Z$8),
                IF(AND(ISNUMBER(DATEVALUE(TEXT(X1102,"MM/DD/YY"))), ISNUMBER(Table2[[#This Row],[QC START]])),
                    NETWORKDAYS(Table2[[#This Row],[QC START]], DATEVALUE(TEXT(X1102,"MM/DD/YY")), Delivered!$Z$3:$Z$8),
                    "IN QC"
                )
            )-1
        )
    ),
"IN QC"
)</f>
        <v>NO SHIP DATE</v>
      </c>
      <c r="Y1102" s="25"/>
      <c r="Z1102" s="25"/>
      <c r="AA1102" s="45"/>
    </row>
    <row r="1103" spans="1:27" hidden="1">
      <c r="A1103" s="6"/>
      <c r="B1103" s="30"/>
      <c r="D1103" s="6" t="str">
        <f>LEFT(Table2[[#This Row],[Project]],6)</f>
        <v/>
      </c>
      <c r="E1103" s="13"/>
      <c r="F1103" s="13"/>
      <c r="G1103" s="17"/>
      <c r="H1103" s="13"/>
      <c r="I1103" s="13"/>
      <c r="M1103" s="20"/>
      <c r="Q1103" s="13"/>
      <c r="V1103" s="71" t="str">
        <f>IFERROR(
    IF(W1103="DONE",
        "QC DONE",
        IF(OR(X1103="TBD", ISBLANK(X1103)),
            "NO SHIP DATE",
            IF(AND(ISNUMBER(DATEVALUE(TEXT(W1103,"MM/DD/YY"))), ISNUMBER(Table2[[#This Row],[QC START]])),
                NETWORKDAYS(Table2[[#This Row],[QC START]], DATEVALUE(TEXT(W1103,"MM/DD/YY")), Delivered!$Z$3:$Z$8),
                IF(AND(ISNUMBER(DATEVALUE(TEXT(X1103,"MM/DD/YY"))), ISNUMBER(Table2[[#This Row],[QC START]])),
                    NETWORKDAYS(Table2[[#This Row],[QC START]], DATEVALUE(TEXT(X1103,"MM/DD/YY")), Delivered!$Z$3:$Z$8),
                    "IN QC"
                )
            )-1
        )
    ),
"IN QC"
)</f>
        <v>NO SHIP DATE</v>
      </c>
      <c r="Y1103" s="25"/>
      <c r="Z1103" s="25"/>
      <c r="AA1103" s="45"/>
    </row>
    <row r="1104" spans="1:27" hidden="1">
      <c r="A1104" s="6"/>
      <c r="B1104" s="30"/>
      <c r="D1104" s="6" t="str">
        <f>LEFT(Table2[[#This Row],[Project]],6)</f>
        <v/>
      </c>
      <c r="E1104" s="13"/>
      <c r="F1104" s="13"/>
      <c r="G1104" s="17"/>
      <c r="H1104" s="13"/>
      <c r="I1104" s="13"/>
      <c r="M1104" s="20"/>
      <c r="Q1104" s="13"/>
      <c r="V1104" s="71" t="str">
        <f>IFERROR(
    IF(W1104="DONE",
        "QC DONE",
        IF(OR(X1104="TBD", ISBLANK(X1104)),
            "NO SHIP DATE",
            IF(AND(ISNUMBER(DATEVALUE(TEXT(W1104,"MM/DD/YY"))), ISNUMBER(Table2[[#This Row],[QC START]])),
                NETWORKDAYS(Table2[[#This Row],[QC START]], DATEVALUE(TEXT(W1104,"MM/DD/YY")), Delivered!$Z$3:$Z$8),
                IF(AND(ISNUMBER(DATEVALUE(TEXT(X1104,"MM/DD/YY"))), ISNUMBER(Table2[[#This Row],[QC START]])),
                    NETWORKDAYS(Table2[[#This Row],[QC START]], DATEVALUE(TEXT(X1104,"MM/DD/YY")), Delivered!$Z$3:$Z$8),
                    "IN QC"
                )
            )-1
        )
    ),
"IN QC"
)</f>
        <v>NO SHIP DATE</v>
      </c>
      <c r="Y1104" s="25"/>
      <c r="Z1104" s="25"/>
      <c r="AA1104" s="45"/>
    </row>
    <row r="1105" spans="1:27" hidden="1">
      <c r="A1105" s="6"/>
      <c r="B1105" s="30"/>
      <c r="D1105" s="6" t="str">
        <f>LEFT(Table2[[#This Row],[Project]],6)</f>
        <v/>
      </c>
      <c r="E1105" s="13"/>
      <c r="F1105" s="13"/>
      <c r="G1105" s="17"/>
      <c r="H1105" s="13"/>
      <c r="I1105" s="13"/>
      <c r="M1105" s="20"/>
      <c r="Q1105" s="13"/>
      <c r="V1105" s="71" t="str">
        <f>IFERROR(
    IF(W1105="DONE",
        "QC DONE",
        IF(OR(X1105="TBD", ISBLANK(X1105)),
            "NO SHIP DATE",
            IF(AND(ISNUMBER(DATEVALUE(TEXT(W1105,"MM/DD/YY"))), ISNUMBER(Table2[[#This Row],[QC START]])),
                NETWORKDAYS(Table2[[#This Row],[QC START]], DATEVALUE(TEXT(W1105,"MM/DD/YY")), Delivered!$Z$3:$Z$8),
                IF(AND(ISNUMBER(DATEVALUE(TEXT(X1105,"MM/DD/YY"))), ISNUMBER(Table2[[#This Row],[QC START]])),
                    NETWORKDAYS(Table2[[#This Row],[QC START]], DATEVALUE(TEXT(X1105,"MM/DD/YY")), Delivered!$Z$3:$Z$8),
                    "IN QC"
                )
            )-1
        )
    ),
"IN QC"
)</f>
        <v>NO SHIP DATE</v>
      </c>
      <c r="Y1105" s="25"/>
      <c r="Z1105" s="25"/>
      <c r="AA1105" s="45"/>
    </row>
    <row r="1106" spans="1:27" hidden="1">
      <c r="A1106" s="6"/>
      <c r="B1106" s="30"/>
      <c r="D1106" s="6" t="str">
        <f>LEFT(Table2[[#This Row],[Project]],6)</f>
        <v/>
      </c>
      <c r="E1106" s="13"/>
      <c r="F1106" s="13"/>
      <c r="G1106" s="17"/>
      <c r="H1106" s="13"/>
      <c r="I1106" s="13"/>
      <c r="M1106" s="20"/>
      <c r="Q1106" s="13"/>
      <c r="V1106" s="71" t="str">
        <f>IFERROR(
    IF(W1106="DONE",
        "QC DONE",
        IF(OR(X1106="TBD", ISBLANK(X1106)),
            "NO SHIP DATE",
            IF(AND(ISNUMBER(DATEVALUE(TEXT(W1106,"MM/DD/YY"))), ISNUMBER(Table2[[#This Row],[QC START]])),
                NETWORKDAYS(Table2[[#This Row],[QC START]], DATEVALUE(TEXT(W1106,"MM/DD/YY")), Delivered!$Z$3:$Z$8),
                IF(AND(ISNUMBER(DATEVALUE(TEXT(X1106,"MM/DD/YY"))), ISNUMBER(Table2[[#This Row],[QC START]])),
                    NETWORKDAYS(Table2[[#This Row],[QC START]], DATEVALUE(TEXT(X1106,"MM/DD/YY")), Delivered!$Z$3:$Z$8),
                    "IN QC"
                )
            )-1
        )
    ),
"IN QC"
)</f>
        <v>NO SHIP DATE</v>
      </c>
      <c r="Y1106" s="25"/>
      <c r="Z1106" s="25"/>
      <c r="AA1106" s="45"/>
    </row>
    <row r="1107" spans="1:27" hidden="1">
      <c r="A1107" s="6"/>
      <c r="B1107" s="30"/>
      <c r="D1107" s="6" t="str">
        <f>LEFT(Table2[[#This Row],[Project]],6)</f>
        <v/>
      </c>
      <c r="E1107" s="13"/>
      <c r="F1107" s="13"/>
      <c r="G1107" s="17"/>
      <c r="H1107" s="13"/>
      <c r="I1107" s="13"/>
      <c r="M1107" s="20"/>
      <c r="Q1107" s="13"/>
      <c r="V1107" s="71" t="str">
        <f>IFERROR(
    IF(W1107="DONE",
        "QC DONE",
        IF(OR(X1107="TBD", ISBLANK(X1107)),
            "NO SHIP DATE",
            IF(AND(ISNUMBER(DATEVALUE(TEXT(W1107,"MM/DD/YY"))), ISNUMBER(Table2[[#This Row],[QC START]])),
                NETWORKDAYS(Table2[[#This Row],[QC START]], DATEVALUE(TEXT(W1107,"MM/DD/YY")), Delivered!$Z$3:$Z$8),
                IF(AND(ISNUMBER(DATEVALUE(TEXT(X1107,"MM/DD/YY"))), ISNUMBER(Table2[[#This Row],[QC START]])),
                    NETWORKDAYS(Table2[[#This Row],[QC START]], DATEVALUE(TEXT(X1107,"MM/DD/YY")), Delivered!$Z$3:$Z$8),
                    "IN QC"
                )
            )-1
        )
    ),
"IN QC"
)</f>
        <v>NO SHIP DATE</v>
      </c>
      <c r="Y1107" s="25"/>
      <c r="Z1107" s="25"/>
      <c r="AA1107" s="45"/>
    </row>
    <row r="1108" spans="1:27" hidden="1">
      <c r="A1108" s="6"/>
      <c r="B1108" s="30"/>
      <c r="D1108" s="6" t="str">
        <f>LEFT(Table2[[#This Row],[Project]],6)</f>
        <v/>
      </c>
      <c r="E1108" s="13"/>
      <c r="F1108" s="13"/>
      <c r="G1108" s="17"/>
      <c r="H1108" s="13"/>
      <c r="I1108" s="13"/>
      <c r="M1108" s="20"/>
      <c r="Q1108" s="13"/>
      <c r="V1108" s="71" t="str">
        <f>IFERROR(
    IF(W1108="DONE",
        "QC DONE",
        IF(OR(X1108="TBD", ISBLANK(X1108)),
            "NO SHIP DATE",
            IF(AND(ISNUMBER(DATEVALUE(TEXT(W1108,"MM/DD/YY"))), ISNUMBER(Table2[[#This Row],[QC START]])),
                NETWORKDAYS(Table2[[#This Row],[QC START]], DATEVALUE(TEXT(W1108,"MM/DD/YY")), Delivered!$Z$3:$Z$8),
                IF(AND(ISNUMBER(DATEVALUE(TEXT(X1108,"MM/DD/YY"))), ISNUMBER(Table2[[#This Row],[QC START]])),
                    NETWORKDAYS(Table2[[#This Row],[QC START]], DATEVALUE(TEXT(X1108,"MM/DD/YY")), Delivered!$Z$3:$Z$8),
                    "IN QC"
                )
            )-1
        )
    ),
"IN QC"
)</f>
        <v>NO SHIP DATE</v>
      </c>
      <c r="Y1108" s="25"/>
      <c r="Z1108" s="25"/>
      <c r="AA1108" s="45"/>
    </row>
    <row r="1109" spans="1:27" hidden="1">
      <c r="A1109" s="6"/>
      <c r="B1109" s="30"/>
      <c r="D1109" s="6" t="str">
        <f>LEFT(Table2[[#This Row],[Project]],6)</f>
        <v/>
      </c>
      <c r="E1109" s="13"/>
      <c r="F1109" s="13"/>
      <c r="G1109" s="17"/>
      <c r="H1109" s="13"/>
      <c r="I1109" s="13"/>
      <c r="M1109" s="20"/>
      <c r="Q1109" s="13"/>
      <c r="V1109" s="71" t="str">
        <f>IFERROR(
    IF(W1109="DONE",
        "QC DONE",
        IF(OR(X1109="TBD", ISBLANK(X1109)),
            "NO SHIP DATE",
            IF(AND(ISNUMBER(DATEVALUE(TEXT(W1109,"MM/DD/YY"))), ISNUMBER(Table2[[#This Row],[QC START]])),
                NETWORKDAYS(Table2[[#This Row],[QC START]], DATEVALUE(TEXT(W1109,"MM/DD/YY")), Delivered!$Z$3:$Z$8),
                IF(AND(ISNUMBER(DATEVALUE(TEXT(X1109,"MM/DD/YY"))), ISNUMBER(Table2[[#This Row],[QC START]])),
                    NETWORKDAYS(Table2[[#This Row],[QC START]], DATEVALUE(TEXT(X1109,"MM/DD/YY")), Delivered!$Z$3:$Z$8),
                    "IN QC"
                )
            )-1
        )
    ),
"IN QC"
)</f>
        <v>NO SHIP DATE</v>
      </c>
      <c r="Y1109" s="25"/>
      <c r="Z1109" s="25"/>
      <c r="AA1109" s="45"/>
    </row>
    <row r="1110" spans="1:27" hidden="1">
      <c r="A1110" s="6"/>
      <c r="B1110" s="30"/>
      <c r="D1110" s="6" t="str">
        <f>LEFT(Table2[[#This Row],[Project]],6)</f>
        <v/>
      </c>
      <c r="E1110" s="13"/>
      <c r="F1110" s="13"/>
      <c r="G1110" s="17"/>
      <c r="H1110" s="13"/>
      <c r="I1110" s="13"/>
      <c r="M1110" s="20"/>
      <c r="Q1110" s="13"/>
      <c r="V1110" s="71" t="str">
        <f>IFERROR(
    IF(W1110="DONE",
        "QC DONE",
        IF(OR(X1110="TBD", ISBLANK(X1110)),
            "NO SHIP DATE",
            IF(AND(ISNUMBER(DATEVALUE(TEXT(W1110,"MM/DD/YY"))), ISNUMBER(Table2[[#This Row],[QC START]])),
                NETWORKDAYS(Table2[[#This Row],[QC START]], DATEVALUE(TEXT(W1110,"MM/DD/YY")), Delivered!$Z$3:$Z$8),
                IF(AND(ISNUMBER(DATEVALUE(TEXT(X1110,"MM/DD/YY"))), ISNUMBER(Table2[[#This Row],[QC START]])),
                    NETWORKDAYS(Table2[[#This Row],[QC START]], DATEVALUE(TEXT(X1110,"MM/DD/YY")), Delivered!$Z$3:$Z$8),
                    "IN QC"
                )
            )-1
        )
    ),
"IN QC"
)</f>
        <v>NO SHIP DATE</v>
      </c>
      <c r="Y1110" s="25"/>
      <c r="Z1110" s="25"/>
      <c r="AA1110" s="45"/>
    </row>
    <row r="1111" spans="1:27" hidden="1">
      <c r="A1111" s="6"/>
      <c r="B1111" s="30"/>
      <c r="D1111" s="6" t="str">
        <f>LEFT(Table2[[#This Row],[Project]],6)</f>
        <v/>
      </c>
      <c r="E1111" s="13"/>
      <c r="F1111" s="13"/>
      <c r="G1111" s="17"/>
      <c r="H1111" s="13"/>
      <c r="I1111" s="13"/>
      <c r="M1111" s="20"/>
      <c r="Q1111" s="13"/>
      <c r="V1111" s="71" t="str">
        <f>IFERROR(
    IF(W1111="DONE",
        "QC DONE",
        IF(OR(X1111="TBD", ISBLANK(X1111)),
            "NO SHIP DATE",
            IF(AND(ISNUMBER(DATEVALUE(TEXT(W1111,"MM/DD/YY"))), ISNUMBER(Table2[[#This Row],[QC START]])),
                NETWORKDAYS(Table2[[#This Row],[QC START]], DATEVALUE(TEXT(W1111,"MM/DD/YY")), Delivered!$Z$3:$Z$8),
                IF(AND(ISNUMBER(DATEVALUE(TEXT(X1111,"MM/DD/YY"))), ISNUMBER(Table2[[#This Row],[QC START]])),
                    NETWORKDAYS(Table2[[#This Row],[QC START]], DATEVALUE(TEXT(X1111,"MM/DD/YY")), Delivered!$Z$3:$Z$8),
                    "IN QC"
                )
            )-1
        )
    ),
"IN QC"
)</f>
        <v>NO SHIP DATE</v>
      </c>
      <c r="Y1111" s="25"/>
      <c r="Z1111" s="25"/>
      <c r="AA1111" s="45"/>
    </row>
    <row r="1112" spans="1:27" hidden="1">
      <c r="A1112" s="6"/>
      <c r="B1112" s="30"/>
      <c r="D1112" s="6" t="str">
        <f>LEFT(Table2[[#This Row],[Project]],6)</f>
        <v/>
      </c>
      <c r="E1112" s="13"/>
      <c r="F1112" s="13"/>
      <c r="G1112" s="17"/>
      <c r="H1112" s="13"/>
      <c r="I1112" s="13"/>
      <c r="M1112" s="20"/>
      <c r="Q1112" s="13"/>
      <c r="V1112" s="71" t="str">
        <f>IFERROR(
    IF(W1112="DONE",
        "QC DONE",
        IF(OR(X1112="TBD", ISBLANK(X1112)),
            "NO SHIP DATE",
            IF(AND(ISNUMBER(DATEVALUE(TEXT(W1112,"MM/DD/YY"))), ISNUMBER(Table2[[#This Row],[QC START]])),
                NETWORKDAYS(Table2[[#This Row],[QC START]], DATEVALUE(TEXT(W1112,"MM/DD/YY")), Delivered!$Z$3:$Z$8),
                IF(AND(ISNUMBER(DATEVALUE(TEXT(X1112,"MM/DD/YY"))), ISNUMBER(Table2[[#This Row],[QC START]])),
                    NETWORKDAYS(Table2[[#This Row],[QC START]], DATEVALUE(TEXT(X1112,"MM/DD/YY")), Delivered!$Z$3:$Z$8),
                    "IN QC"
                )
            )-1
        )
    ),
"IN QC"
)</f>
        <v>NO SHIP DATE</v>
      </c>
      <c r="Y1112" s="25"/>
      <c r="Z1112" s="25"/>
      <c r="AA1112" s="45"/>
    </row>
    <row r="1113" spans="1:27" hidden="1">
      <c r="A1113" s="6"/>
      <c r="B1113" s="30"/>
      <c r="D1113" s="6" t="str">
        <f>LEFT(Table2[[#This Row],[Project]],6)</f>
        <v/>
      </c>
      <c r="E1113" s="13"/>
      <c r="F1113" s="13"/>
      <c r="G1113" s="17"/>
      <c r="H1113" s="13"/>
      <c r="I1113" s="13"/>
      <c r="M1113" s="20"/>
      <c r="Q1113" s="13"/>
      <c r="V1113" s="71" t="str">
        <f>IFERROR(
    IF(W1113="DONE",
        "QC DONE",
        IF(OR(X1113="TBD", ISBLANK(X1113)),
            "NO SHIP DATE",
            IF(AND(ISNUMBER(DATEVALUE(TEXT(W1113,"MM/DD/YY"))), ISNUMBER(Table2[[#This Row],[QC START]])),
                NETWORKDAYS(Table2[[#This Row],[QC START]], DATEVALUE(TEXT(W1113,"MM/DD/YY")), Delivered!$Z$3:$Z$8),
                IF(AND(ISNUMBER(DATEVALUE(TEXT(X1113,"MM/DD/YY"))), ISNUMBER(Table2[[#This Row],[QC START]])),
                    NETWORKDAYS(Table2[[#This Row],[QC START]], DATEVALUE(TEXT(X1113,"MM/DD/YY")), Delivered!$Z$3:$Z$8),
                    "IN QC"
                )
            )-1
        )
    ),
"IN QC"
)</f>
        <v>NO SHIP DATE</v>
      </c>
      <c r="Y1113" s="25"/>
      <c r="Z1113" s="25"/>
      <c r="AA1113" s="45"/>
    </row>
    <row r="1114" spans="1:27" hidden="1">
      <c r="A1114" s="6"/>
      <c r="B1114" s="30"/>
      <c r="D1114" s="6" t="str">
        <f>LEFT(Table2[[#This Row],[Project]],6)</f>
        <v/>
      </c>
      <c r="E1114" s="13"/>
      <c r="F1114" s="13"/>
      <c r="G1114" s="17"/>
      <c r="H1114" s="13"/>
      <c r="I1114" s="13"/>
      <c r="M1114" s="20"/>
      <c r="Q1114" s="13"/>
      <c r="V1114" s="71" t="str">
        <f>IFERROR(
    IF(W1114="DONE",
        "QC DONE",
        IF(OR(X1114="TBD", ISBLANK(X1114)),
            "NO SHIP DATE",
            IF(AND(ISNUMBER(DATEVALUE(TEXT(W1114,"MM/DD/YY"))), ISNUMBER(Table2[[#This Row],[QC START]])),
                NETWORKDAYS(Table2[[#This Row],[QC START]], DATEVALUE(TEXT(W1114,"MM/DD/YY")), Delivered!$Z$3:$Z$8),
                IF(AND(ISNUMBER(DATEVALUE(TEXT(X1114,"MM/DD/YY"))), ISNUMBER(Table2[[#This Row],[QC START]])),
                    NETWORKDAYS(Table2[[#This Row],[QC START]], DATEVALUE(TEXT(X1114,"MM/DD/YY")), Delivered!$Z$3:$Z$8),
                    "IN QC"
                )
            )-1
        )
    ),
"IN QC"
)</f>
        <v>NO SHIP DATE</v>
      </c>
      <c r="Y1114" s="25"/>
      <c r="Z1114" s="25"/>
      <c r="AA1114" s="45"/>
    </row>
    <row r="1115" spans="1:27" hidden="1">
      <c r="A1115" s="6"/>
      <c r="B1115" s="30"/>
      <c r="D1115" s="6" t="str">
        <f>LEFT(Table2[[#This Row],[Project]],6)</f>
        <v/>
      </c>
      <c r="E1115" s="13"/>
      <c r="F1115" s="13"/>
      <c r="G1115" s="17"/>
      <c r="H1115" s="13"/>
      <c r="I1115" s="13"/>
      <c r="M1115" s="20"/>
      <c r="Q1115" s="13"/>
      <c r="V1115" s="71" t="str">
        <f>IFERROR(
    IF(W1115="DONE",
        "QC DONE",
        IF(OR(X1115="TBD", ISBLANK(X1115)),
            "NO SHIP DATE",
            IF(AND(ISNUMBER(DATEVALUE(TEXT(W1115,"MM/DD/YY"))), ISNUMBER(Table2[[#This Row],[QC START]])),
                NETWORKDAYS(Table2[[#This Row],[QC START]], DATEVALUE(TEXT(W1115,"MM/DD/YY")), Delivered!$Z$3:$Z$8),
                IF(AND(ISNUMBER(DATEVALUE(TEXT(X1115,"MM/DD/YY"))), ISNUMBER(Table2[[#This Row],[QC START]])),
                    NETWORKDAYS(Table2[[#This Row],[QC START]], DATEVALUE(TEXT(X1115,"MM/DD/YY")), Delivered!$Z$3:$Z$8),
                    "IN QC"
                )
            )-1
        )
    ),
"IN QC"
)</f>
        <v>NO SHIP DATE</v>
      </c>
      <c r="Y1115" s="25"/>
      <c r="Z1115" s="25"/>
      <c r="AA1115" s="45"/>
    </row>
    <row r="1116" spans="1:27" hidden="1">
      <c r="A1116" s="6"/>
      <c r="B1116" s="30"/>
      <c r="D1116" s="6" t="str">
        <f>LEFT(Table2[[#This Row],[Project]],6)</f>
        <v/>
      </c>
      <c r="E1116" s="13"/>
      <c r="F1116" s="13"/>
      <c r="G1116" s="17"/>
      <c r="H1116" s="13"/>
      <c r="I1116" s="13"/>
      <c r="M1116" s="20"/>
      <c r="Q1116" s="13"/>
      <c r="V1116" s="71" t="str">
        <f>IFERROR(
    IF(W1116="DONE",
        "QC DONE",
        IF(OR(X1116="TBD", ISBLANK(X1116)),
            "NO SHIP DATE",
            IF(AND(ISNUMBER(DATEVALUE(TEXT(W1116,"MM/DD/YY"))), ISNUMBER(Table2[[#This Row],[QC START]])),
                NETWORKDAYS(Table2[[#This Row],[QC START]], DATEVALUE(TEXT(W1116,"MM/DD/YY")), Delivered!$Z$3:$Z$8),
                IF(AND(ISNUMBER(DATEVALUE(TEXT(X1116,"MM/DD/YY"))), ISNUMBER(Table2[[#This Row],[QC START]])),
                    NETWORKDAYS(Table2[[#This Row],[QC START]], DATEVALUE(TEXT(X1116,"MM/DD/YY")), Delivered!$Z$3:$Z$8),
                    "IN QC"
                )
            )-1
        )
    ),
"IN QC"
)</f>
        <v>NO SHIP DATE</v>
      </c>
      <c r="Y1116" s="25"/>
      <c r="Z1116" s="25"/>
      <c r="AA1116" s="45"/>
    </row>
    <row r="1117" spans="1:27" hidden="1">
      <c r="A1117" s="6"/>
      <c r="B1117" s="30"/>
      <c r="D1117" s="6" t="str">
        <f>LEFT(Table2[[#This Row],[Project]],6)</f>
        <v/>
      </c>
      <c r="E1117" s="13"/>
      <c r="F1117" s="13"/>
      <c r="G1117" s="17"/>
      <c r="H1117" s="13"/>
      <c r="I1117" s="13"/>
      <c r="M1117" s="20"/>
      <c r="Q1117" s="13"/>
      <c r="V1117" s="71" t="str">
        <f>IFERROR(
    IF(W1117="DONE",
        "QC DONE",
        IF(OR(X1117="TBD", ISBLANK(X1117)),
            "NO SHIP DATE",
            IF(AND(ISNUMBER(DATEVALUE(TEXT(W1117,"MM/DD/YY"))), ISNUMBER(Table2[[#This Row],[QC START]])),
                NETWORKDAYS(Table2[[#This Row],[QC START]], DATEVALUE(TEXT(W1117,"MM/DD/YY")), Delivered!$Z$3:$Z$8),
                IF(AND(ISNUMBER(DATEVALUE(TEXT(X1117,"MM/DD/YY"))), ISNUMBER(Table2[[#This Row],[QC START]])),
                    NETWORKDAYS(Table2[[#This Row],[QC START]], DATEVALUE(TEXT(X1117,"MM/DD/YY")), Delivered!$Z$3:$Z$8),
                    "IN QC"
                )
            )-1
        )
    ),
"IN QC"
)</f>
        <v>NO SHIP DATE</v>
      </c>
      <c r="Y1117" s="25"/>
      <c r="Z1117" s="25"/>
      <c r="AA1117" s="45"/>
    </row>
    <row r="1118" spans="1:27" hidden="1">
      <c r="A1118" s="6"/>
      <c r="B1118" s="30"/>
      <c r="D1118" s="6" t="str">
        <f>LEFT(Table2[[#This Row],[Project]],6)</f>
        <v/>
      </c>
      <c r="E1118" s="13"/>
      <c r="F1118" s="13"/>
      <c r="G1118" s="17"/>
      <c r="H1118" s="13"/>
      <c r="I1118" s="13"/>
      <c r="M1118" s="20"/>
      <c r="Q1118" s="13"/>
      <c r="V1118" s="71" t="str">
        <f>IFERROR(
    IF(W1118="DONE",
        "QC DONE",
        IF(OR(X1118="TBD", ISBLANK(X1118)),
            "NO SHIP DATE",
            IF(AND(ISNUMBER(DATEVALUE(TEXT(W1118,"MM/DD/YY"))), ISNUMBER(Table2[[#This Row],[QC START]])),
                NETWORKDAYS(Table2[[#This Row],[QC START]], DATEVALUE(TEXT(W1118,"MM/DD/YY")), Delivered!$Z$3:$Z$8),
                IF(AND(ISNUMBER(DATEVALUE(TEXT(X1118,"MM/DD/YY"))), ISNUMBER(Table2[[#This Row],[QC START]])),
                    NETWORKDAYS(Table2[[#This Row],[QC START]], DATEVALUE(TEXT(X1118,"MM/DD/YY")), Delivered!$Z$3:$Z$8),
                    "IN QC"
                )
            )-1
        )
    ),
"IN QC"
)</f>
        <v>NO SHIP DATE</v>
      </c>
      <c r="Y1118" s="25"/>
      <c r="Z1118" s="25"/>
      <c r="AA1118" s="45"/>
    </row>
    <row r="1119" spans="1:27" hidden="1">
      <c r="A1119" s="6"/>
      <c r="B1119" s="30"/>
      <c r="D1119" s="6" t="str">
        <f>LEFT(Table2[[#This Row],[Project]],6)</f>
        <v/>
      </c>
      <c r="E1119" s="13"/>
      <c r="F1119" s="13"/>
      <c r="G1119" s="17"/>
      <c r="H1119" s="13"/>
      <c r="I1119" s="13"/>
      <c r="M1119" s="20"/>
      <c r="Q1119" s="13"/>
      <c r="V1119" s="71" t="str">
        <f>IFERROR(
    IF(W1119="DONE",
        "QC DONE",
        IF(OR(X1119="TBD", ISBLANK(X1119)),
            "NO SHIP DATE",
            IF(AND(ISNUMBER(DATEVALUE(TEXT(W1119,"MM/DD/YY"))), ISNUMBER(Table2[[#This Row],[QC START]])),
                NETWORKDAYS(Table2[[#This Row],[QC START]], DATEVALUE(TEXT(W1119,"MM/DD/YY")), Delivered!$Z$3:$Z$8),
                IF(AND(ISNUMBER(DATEVALUE(TEXT(X1119,"MM/DD/YY"))), ISNUMBER(Table2[[#This Row],[QC START]])),
                    NETWORKDAYS(Table2[[#This Row],[QC START]], DATEVALUE(TEXT(X1119,"MM/DD/YY")), Delivered!$Z$3:$Z$8),
                    "IN QC"
                )
            )-1
        )
    ),
"IN QC"
)</f>
        <v>NO SHIP DATE</v>
      </c>
      <c r="Y1119" s="25"/>
      <c r="Z1119" s="25"/>
      <c r="AA1119" s="45"/>
    </row>
    <row r="1120" spans="1:27" hidden="1">
      <c r="A1120" s="6"/>
      <c r="B1120" s="30"/>
      <c r="D1120" s="6" t="str">
        <f>LEFT(Table2[[#This Row],[Project]],6)</f>
        <v/>
      </c>
      <c r="E1120" s="13"/>
      <c r="F1120" s="13"/>
      <c r="G1120" s="17"/>
      <c r="H1120" s="13"/>
      <c r="I1120" s="13"/>
      <c r="M1120" s="20"/>
      <c r="Q1120" s="13"/>
      <c r="V1120" s="71" t="str">
        <f>IFERROR(
    IF(W1120="DONE",
        "QC DONE",
        IF(OR(X1120="TBD", ISBLANK(X1120)),
            "NO SHIP DATE",
            IF(AND(ISNUMBER(DATEVALUE(TEXT(W1120,"MM/DD/YY"))), ISNUMBER(Table2[[#This Row],[QC START]])),
                NETWORKDAYS(Table2[[#This Row],[QC START]], DATEVALUE(TEXT(W1120,"MM/DD/YY")), Delivered!$Z$3:$Z$8),
                IF(AND(ISNUMBER(DATEVALUE(TEXT(X1120,"MM/DD/YY"))), ISNUMBER(Table2[[#This Row],[QC START]])),
                    NETWORKDAYS(Table2[[#This Row],[QC START]], DATEVALUE(TEXT(X1120,"MM/DD/YY")), Delivered!$Z$3:$Z$8),
                    "IN QC"
                )
            )-1
        )
    ),
"IN QC"
)</f>
        <v>NO SHIP DATE</v>
      </c>
      <c r="Y1120" s="25"/>
      <c r="Z1120" s="25"/>
      <c r="AA1120" s="45"/>
    </row>
    <row r="1121" spans="1:27" hidden="1">
      <c r="A1121" s="6"/>
      <c r="B1121" s="30"/>
      <c r="D1121" s="6" t="str">
        <f>LEFT(Table2[[#This Row],[Project]],6)</f>
        <v/>
      </c>
      <c r="E1121" s="13"/>
      <c r="F1121" s="13"/>
      <c r="G1121" s="17"/>
      <c r="H1121" s="13"/>
      <c r="I1121" s="13"/>
      <c r="M1121" s="20"/>
      <c r="Q1121" s="13"/>
      <c r="V1121" s="71" t="str">
        <f>IFERROR(
    IF(W1121="DONE",
        "QC DONE",
        IF(OR(X1121="TBD", ISBLANK(X1121)),
            "NO SHIP DATE",
            IF(AND(ISNUMBER(DATEVALUE(TEXT(W1121,"MM/DD/YY"))), ISNUMBER(Table2[[#This Row],[QC START]])),
                NETWORKDAYS(Table2[[#This Row],[QC START]], DATEVALUE(TEXT(W1121,"MM/DD/YY")), Delivered!$Z$3:$Z$8),
                IF(AND(ISNUMBER(DATEVALUE(TEXT(X1121,"MM/DD/YY"))), ISNUMBER(Table2[[#This Row],[QC START]])),
                    NETWORKDAYS(Table2[[#This Row],[QC START]], DATEVALUE(TEXT(X1121,"MM/DD/YY")), Delivered!$Z$3:$Z$8),
                    "IN QC"
                )
            )-1
        )
    ),
"IN QC"
)</f>
        <v>NO SHIP DATE</v>
      </c>
      <c r="Y1121" s="25"/>
      <c r="Z1121" s="25"/>
      <c r="AA1121" s="45"/>
    </row>
    <row r="1122" spans="1:27" hidden="1">
      <c r="A1122" s="6"/>
      <c r="B1122" s="30"/>
      <c r="D1122" s="6" t="str">
        <f>LEFT(Table2[[#This Row],[Project]],6)</f>
        <v/>
      </c>
      <c r="E1122" s="13"/>
      <c r="F1122" s="13"/>
      <c r="G1122" s="17"/>
      <c r="H1122" s="13"/>
      <c r="I1122" s="13"/>
      <c r="M1122" s="20"/>
      <c r="Q1122" s="13"/>
      <c r="V1122" s="71" t="str">
        <f>IFERROR(
    IF(W1122="DONE",
        "QC DONE",
        IF(OR(X1122="TBD", ISBLANK(X1122)),
            "NO SHIP DATE",
            IF(AND(ISNUMBER(DATEVALUE(TEXT(W1122,"MM/DD/YY"))), ISNUMBER(Table2[[#This Row],[QC START]])),
                NETWORKDAYS(Table2[[#This Row],[QC START]], DATEVALUE(TEXT(W1122,"MM/DD/YY")), Delivered!$Z$3:$Z$8),
                IF(AND(ISNUMBER(DATEVALUE(TEXT(X1122,"MM/DD/YY"))), ISNUMBER(Table2[[#This Row],[QC START]])),
                    NETWORKDAYS(Table2[[#This Row],[QC START]], DATEVALUE(TEXT(X1122,"MM/DD/YY")), Delivered!$Z$3:$Z$8),
                    "IN QC"
                )
            )-1
        )
    ),
"IN QC"
)</f>
        <v>NO SHIP DATE</v>
      </c>
      <c r="Y1122" s="25"/>
      <c r="Z1122" s="25"/>
      <c r="AA1122" s="45"/>
    </row>
    <row r="1123" spans="1:27" hidden="1">
      <c r="A1123" s="6"/>
      <c r="B1123" s="30"/>
      <c r="D1123" s="6" t="str">
        <f>LEFT(Table2[[#This Row],[Project]],6)</f>
        <v/>
      </c>
      <c r="E1123" s="13"/>
      <c r="F1123" s="13"/>
      <c r="G1123" s="17"/>
      <c r="H1123" s="13"/>
      <c r="I1123" s="13"/>
      <c r="M1123" s="20"/>
      <c r="Q1123" s="13"/>
      <c r="V1123" s="71" t="str">
        <f>IFERROR(
    IF(W1123="DONE",
        "QC DONE",
        IF(OR(X1123="TBD", ISBLANK(X1123)),
            "NO SHIP DATE",
            IF(AND(ISNUMBER(DATEVALUE(TEXT(W1123,"MM/DD/YY"))), ISNUMBER(Table2[[#This Row],[QC START]])),
                NETWORKDAYS(Table2[[#This Row],[QC START]], DATEVALUE(TEXT(W1123,"MM/DD/YY")), Delivered!$Z$3:$Z$8),
                IF(AND(ISNUMBER(DATEVALUE(TEXT(X1123,"MM/DD/YY"))), ISNUMBER(Table2[[#This Row],[QC START]])),
                    NETWORKDAYS(Table2[[#This Row],[QC START]], DATEVALUE(TEXT(X1123,"MM/DD/YY")), Delivered!$Z$3:$Z$8),
                    "IN QC"
                )
            )-1
        )
    ),
"IN QC"
)</f>
        <v>NO SHIP DATE</v>
      </c>
      <c r="Y1123" s="25"/>
      <c r="Z1123" s="25"/>
      <c r="AA1123" s="45"/>
    </row>
    <row r="1124" spans="1:27" hidden="1">
      <c r="A1124" s="6"/>
      <c r="B1124" s="30"/>
      <c r="D1124" s="6" t="str">
        <f>LEFT(Table2[[#This Row],[Project]],6)</f>
        <v/>
      </c>
      <c r="E1124" s="13"/>
      <c r="F1124" s="13"/>
      <c r="G1124" s="17"/>
      <c r="H1124" s="13"/>
      <c r="I1124" s="13"/>
      <c r="M1124" s="20"/>
      <c r="Q1124" s="13"/>
      <c r="V1124" s="71" t="str">
        <f>IFERROR(
    IF(W1124="DONE",
        "QC DONE",
        IF(OR(X1124="TBD", ISBLANK(X1124)),
            "NO SHIP DATE",
            IF(AND(ISNUMBER(DATEVALUE(TEXT(W1124,"MM/DD/YY"))), ISNUMBER(Table2[[#This Row],[QC START]])),
                NETWORKDAYS(Table2[[#This Row],[QC START]], DATEVALUE(TEXT(W1124,"MM/DD/YY")), Delivered!$Z$3:$Z$8),
                IF(AND(ISNUMBER(DATEVALUE(TEXT(X1124,"MM/DD/YY"))), ISNUMBER(Table2[[#This Row],[QC START]])),
                    NETWORKDAYS(Table2[[#This Row],[QC START]], DATEVALUE(TEXT(X1124,"MM/DD/YY")), Delivered!$Z$3:$Z$8),
                    "IN QC"
                )
            )-1
        )
    ),
"IN QC"
)</f>
        <v>NO SHIP DATE</v>
      </c>
      <c r="Y1124" s="25"/>
      <c r="Z1124" s="25"/>
      <c r="AA1124" s="45"/>
    </row>
    <row r="1125" spans="1:27" hidden="1">
      <c r="A1125" s="6"/>
      <c r="B1125" s="30"/>
      <c r="D1125" s="6" t="str">
        <f>LEFT(Table2[[#This Row],[Project]],6)</f>
        <v/>
      </c>
      <c r="E1125" s="13"/>
      <c r="F1125" s="13"/>
      <c r="G1125" s="17"/>
      <c r="H1125" s="13"/>
      <c r="I1125" s="13"/>
      <c r="M1125" s="20"/>
      <c r="Q1125" s="13"/>
      <c r="V1125" s="71" t="str">
        <f>IFERROR(
    IF(W1125="DONE",
        "QC DONE",
        IF(OR(X1125="TBD", ISBLANK(X1125)),
            "NO SHIP DATE",
            IF(AND(ISNUMBER(DATEVALUE(TEXT(W1125,"MM/DD/YY"))), ISNUMBER(Table2[[#This Row],[QC START]])),
                NETWORKDAYS(Table2[[#This Row],[QC START]], DATEVALUE(TEXT(W1125,"MM/DD/YY")), Delivered!$Z$3:$Z$8),
                IF(AND(ISNUMBER(DATEVALUE(TEXT(X1125,"MM/DD/YY"))), ISNUMBER(Table2[[#This Row],[QC START]])),
                    NETWORKDAYS(Table2[[#This Row],[QC START]], DATEVALUE(TEXT(X1125,"MM/DD/YY")), Delivered!$Z$3:$Z$8),
                    "IN QC"
                )
            )-1
        )
    ),
"IN QC"
)</f>
        <v>NO SHIP DATE</v>
      </c>
      <c r="Y1125" s="25"/>
      <c r="Z1125" s="25"/>
      <c r="AA1125" s="45"/>
    </row>
    <row r="1126" spans="1:27" hidden="1">
      <c r="A1126" s="6"/>
      <c r="B1126" s="30"/>
      <c r="D1126" s="6" t="str">
        <f>LEFT(Table2[[#This Row],[Project]],6)</f>
        <v/>
      </c>
      <c r="E1126" s="13"/>
      <c r="F1126" s="13"/>
      <c r="G1126" s="17"/>
      <c r="H1126" s="13"/>
      <c r="I1126" s="13"/>
      <c r="M1126" s="20"/>
      <c r="Q1126" s="13"/>
      <c r="V1126" s="71" t="str">
        <f>IFERROR(
    IF(W1126="DONE",
        "QC DONE",
        IF(OR(X1126="TBD", ISBLANK(X1126)),
            "NO SHIP DATE",
            IF(AND(ISNUMBER(DATEVALUE(TEXT(W1126,"MM/DD/YY"))), ISNUMBER(Table2[[#This Row],[QC START]])),
                NETWORKDAYS(Table2[[#This Row],[QC START]], DATEVALUE(TEXT(W1126,"MM/DD/YY")), Delivered!$Z$3:$Z$8),
                IF(AND(ISNUMBER(DATEVALUE(TEXT(X1126,"MM/DD/YY"))), ISNUMBER(Table2[[#This Row],[QC START]])),
                    NETWORKDAYS(Table2[[#This Row],[QC START]], DATEVALUE(TEXT(X1126,"MM/DD/YY")), Delivered!$Z$3:$Z$8),
                    "IN QC"
                )
            )-1
        )
    ),
"IN QC"
)</f>
        <v>NO SHIP DATE</v>
      </c>
      <c r="Y1126" s="25"/>
      <c r="Z1126" s="25"/>
      <c r="AA1126" s="45"/>
    </row>
    <row r="1127" spans="1:27" hidden="1">
      <c r="A1127" s="6"/>
      <c r="B1127" s="30"/>
      <c r="D1127" s="6" t="str">
        <f>LEFT(Table2[[#This Row],[Project]],6)</f>
        <v/>
      </c>
      <c r="E1127" s="13"/>
      <c r="F1127" s="13"/>
      <c r="G1127" s="17"/>
      <c r="H1127" s="13"/>
      <c r="I1127" s="13"/>
      <c r="M1127" s="20"/>
      <c r="Q1127" s="13"/>
      <c r="V1127" s="71" t="str">
        <f>IFERROR(
    IF(W1127="DONE",
        "QC DONE",
        IF(OR(X1127="TBD", ISBLANK(X1127)),
            "NO SHIP DATE",
            IF(AND(ISNUMBER(DATEVALUE(TEXT(W1127,"MM/DD/YY"))), ISNUMBER(Table2[[#This Row],[QC START]])),
                NETWORKDAYS(Table2[[#This Row],[QC START]], DATEVALUE(TEXT(W1127,"MM/DD/YY")), Delivered!$Z$3:$Z$8),
                IF(AND(ISNUMBER(DATEVALUE(TEXT(X1127,"MM/DD/YY"))), ISNUMBER(Table2[[#This Row],[QC START]])),
                    NETWORKDAYS(Table2[[#This Row],[QC START]], DATEVALUE(TEXT(X1127,"MM/DD/YY")), Delivered!$Z$3:$Z$8),
                    "IN QC"
                )
            )-1
        )
    ),
"IN QC"
)</f>
        <v>NO SHIP DATE</v>
      </c>
      <c r="Y1127" s="25"/>
      <c r="Z1127" s="25"/>
      <c r="AA1127" s="45"/>
    </row>
    <row r="1128" spans="1:27" hidden="1">
      <c r="A1128" s="6"/>
      <c r="B1128" s="30"/>
      <c r="D1128" s="6" t="str">
        <f>LEFT(Table2[[#This Row],[Project]],6)</f>
        <v/>
      </c>
      <c r="E1128" s="13"/>
      <c r="F1128" s="13"/>
      <c r="G1128" s="17"/>
      <c r="H1128" s="13"/>
      <c r="I1128" s="13"/>
      <c r="M1128" s="20"/>
      <c r="Q1128" s="13"/>
      <c r="V1128" s="71" t="str">
        <f>IFERROR(
    IF(W1128="DONE",
        "QC DONE",
        IF(OR(X1128="TBD", ISBLANK(X1128)),
            "NO SHIP DATE",
            IF(AND(ISNUMBER(DATEVALUE(TEXT(W1128,"MM/DD/YY"))), ISNUMBER(Table2[[#This Row],[QC START]])),
                NETWORKDAYS(Table2[[#This Row],[QC START]], DATEVALUE(TEXT(W1128,"MM/DD/YY")), Delivered!$Z$3:$Z$8),
                IF(AND(ISNUMBER(DATEVALUE(TEXT(X1128,"MM/DD/YY"))), ISNUMBER(Table2[[#This Row],[QC START]])),
                    NETWORKDAYS(Table2[[#This Row],[QC START]], DATEVALUE(TEXT(X1128,"MM/DD/YY")), Delivered!$Z$3:$Z$8),
                    "IN QC"
                )
            )-1
        )
    ),
"IN QC"
)</f>
        <v>NO SHIP DATE</v>
      </c>
      <c r="Y1128" s="25"/>
      <c r="Z1128" s="25"/>
      <c r="AA1128" s="45"/>
    </row>
    <row r="1129" spans="1:27" hidden="1">
      <c r="A1129" s="6"/>
      <c r="B1129" s="30"/>
      <c r="D1129" s="6" t="str">
        <f>LEFT(Table2[[#This Row],[Project]],6)</f>
        <v/>
      </c>
      <c r="E1129" s="13"/>
      <c r="F1129" s="13"/>
      <c r="G1129" s="17"/>
      <c r="H1129" s="13"/>
      <c r="I1129" s="13"/>
      <c r="M1129" s="20"/>
      <c r="Q1129" s="13"/>
      <c r="V1129" s="71" t="str">
        <f>IFERROR(
    IF(W1129="DONE",
        "QC DONE",
        IF(OR(X1129="TBD", ISBLANK(X1129)),
            "NO SHIP DATE",
            IF(AND(ISNUMBER(DATEVALUE(TEXT(W1129,"MM/DD/YY"))), ISNUMBER(Table2[[#This Row],[QC START]])),
                NETWORKDAYS(Table2[[#This Row],[QC START]], DATEVALUE(TEXT(W1129,"MM/DD/YY")), Delivered!$Z$3:$Z$8),
                IF(AND(ISNUMBER(DATEVALUE(TEXT(X1129,"MM/DD/YY"))), ISNUMBER(Table2[[#This Row],[QC START]])),
                    NETWORKDAYS(Table2[[#This Row],[QC START]], DATEVALUE(TEXT(X1129,"MM/DD/YY")), Delivered!$Z$3:$Z$8),
                    "IN QC"
                )
            )-1
        )
    ),
"IN QC"
)</f>
        <v>NO SHIP DATE</v>
      </c>
      <c r="Y1129" s="25"/>
      <c r="Z1129" s="25"/>
      <c r="AA1129" s="45"/>
    </row>
    <row r="1130" spans="1:27" hidden="1">
      <c r="A1130" s="6"/>
      <c r="B1130" s="30"/>
      <c r="D1130" s="6" t="str">
        <f>LEFT(Table2[[#This Row],[Project]],6)</f>
        <v/>
      </c>
      <c r="E1130" s="13"/>
      <c r="F1130" s="13"/>
      <c r="G1130" s="17"/>
      <c r="H1130" s="13"/>
      <c r="I1130" s="13"/>
      <c r="M1130" s="20"/>
      <c r="Q1130" s="13"/>
      <c r="V1130" s="71" t="str">
        <f>IFERROR(
    IF(W1130="DONE",
        "QC DONE",
        IF(OR(X1130="TBD", ISBLANK(X1130)),
            "NO SHIP DATE",
            IF(AND(ISNUMBER(DATEVALUE(TEXT(W1130,"MM/DD/YY"))), ISNUMBER(Table2[[#This Row],[QC START]])),
                NETWORKDAYS(Table2[[#This Row],[QC START]], DATEVALUE(TEXT(W1130,"MM/DD/YY")), Delivered!$Z$3:$Z$8),
                IF(AND(ISNUMBER(DATEVALUE(TEXT(X1130,"MM/DD/YY"))), ISNUMBER(Table2[[#This Row],[QC START]])),
                    NETWORKDAYS(Table2[[#This Row],[QC START]], DATEVALUE(TEXT(X1130,"MM/DD/YY")), Delivered!$Z$3:$Z$8),
                    "IN QC"
                )
            )-1
        )
    ),
"IN QC"
)</f>
        <v>NO SHIP DATE</v>
      </c>
      <c r="Y1130" s="25"/>
      <c r="Z1130" s="25"/>
      <c r="AA1130" s="45"/>
    </row>
    <row r="1131" spans="1:27" hidden="1">
      <c r="A1131" s="6"/>
      <c r="B1131" s="30"/>
      <c r="D1131" s="6" t="str">
        <f>LEFT(Table2[[#This Row],[Project]],6)</f>
        <v/>
      </c>
      <c r="E1131" s="13"/>
      <c r="F1131" s="13"/>
      <c r="G1131" s="17"/>
      <c r="H1131" s="13"/>
      <c r="I1131" s="13"/>
      <c r="M1131" s="20"/>
      <c r="Q1131" s="13"/>
      <c r="V1131" s="71" t="str">
        <f>IFERROR(
    IF(W1131="DONE",
        "QC DONE",
        IF(OR(X1131="TBD", ISBLANK(X1131)),
            "NO SHIP DATE",
            IF(AND(ISNUMBER(DATEVALUE(TEXT(W1131,"MM/DD/YY"))), ISNUMBER(Table2[[#This Row],[QC START]])),
                NETWORKDAYS(Table2[[#This Row],[QC START]], DATEVALUE(TEXT(W1131,"MM/DD/YY")), Delivered!$Z$3:$Z$8),
                IF(AND(ISNUMBER(DATEVALUE(TEXT(X1131,"MM/DD/YY"))), ISNUMBER(Table2[[#This Row],[QC START]])),
                    NETWORKDAYS(Table2[[#This Row],[QC START]], DATEVALUE(TEXT(X1131,"MM/DD/YY")), Delivered!$Z$3:$Z$8),
                    "IN QC"
                )
            )-1
        )
    ),
"IN QC"
)</f>
        <v>NO SHIP DATE</v>
      </c>
      <c r="Y1131" s="25"/>
      <c r="Z1131" s="25"/>
      <c r="AA1131" s="45"/>
    </row>
    <row r="1132" spans="1:27" hidden="1">
      <c r="A1132" s="6"/>
      <c r="B1132" s="30"/>
      <c r="D1132" s="6" t="str">
        <f>LEFT(Table2[[#This Row],[Project]],6)</f>
        <v/>
      </c>
      <c r="E1132" s="13"/>
      <c r="F1132" s="13"/>
      <c r="G1132" s="17"/>
      <c r="H1132" s="13"/>
      <c r="I1132" s="13"/>
      <c r="M1132" s="20"/>
      <c r="Q1132" s="13"/>
      <c r="V1132" s="71" t="str">
        <f>IFERROR(
    IF(W1132="DONE",
        "QC DONE",
        IF(OR(X1132="TBD", ISBLANK(X1132)),
            "NO SHIP DATE",
            IF(AND(ISNUMBER(DATEVALUE(TEXT(W1132,"MM/DD/YY"))), ISNUMBER(Table2[[#This Row],[QC START]])),
                NETWORKDAYS(Table2[[#This Row],[QC START]], DATEVALUE(TEXT(W1132,"MM/DD/YY")), Delivered!$Z$3:$Z$8),
                IF(AND(ISNUMBER(DATEVALUE(TEXT(X1132,"MM/DD/YY"))), ISNUMBER(Table2[[#This Row],[QC START]])),
                    NETWORKDAYS(Table2[[#This Row],[QC START]], DATEVALUE(TEXT(X1132,"MM/DD/YY")), Delivered!$Z$3:$Z$8),
                    "IN QC"
                )
            )-1
        )
    ),
"IN QC"
)</f>
        <v>NO SHIP DATE</v>
      </c>
      <c r="Y1132" s="25"/>
      <c r="Z1132" s="25"/>
      <c r="AA1132" s="45"/>
    </row>
    <row r="1133" spans="1:27" hidden="1">
      <c r="A1133" s="6"/>
      <c r="B1133" s="30"/>
      <c r="D1133" s="6" t="str">
        <f>LEFT(Table2[[#This Row],[Project]],6)</f>
        <v/>
      </c>
      <c r="E1133" s="13"/>
      <c r="F1133" s="13"/>
      <c r="G1133" s="17"/>
      <c r="H1133" s="13"/>
      <c r="I1133" s="13"/>
      <c r="M1133" s="20"/>
      <c r="Q1133" s="13"/>
      <c r="V1133" s="71" t="str">
        <f>IFERROR(
    IF(W1133="DONE",
        "QC DONE",
        IF(OR(X1133="TBD", ISBLANK(X1133)),
            "NO SHIP DATE",
            IF(AND(ISNUMBER(DATEVALUE(TEXT(W1133,"MM/DD/YY"))), ISNUMBER(Table2[[#This Row],[QC START]])),
                NETWORKDAYS(Table2[[#This Row],[QC START]], DATEVALUE(TEXT(W1133,"MM/DD/YY")), Delivered!$Z$3:$Z$8),
                IF(AND(ISNUMBER(DATEVALUE(TEXT(X1133,"MM/DD/YY"))), ISNUMBER(Table2[[#This Row],[QC START]])),
                    NETWORKDAYS(Table2[[#This Row],[QC START]], DATEVALUE(TEXT(X1133,"MM/DD/YY")), Delivered!$Z$3:$Z$8),
                    "IN QC"
                )
            )-1
        )
    ),
"IN QC"
)</f>
        <v>NO SHIP DATE</v>
      </c>
      <c r="Y1133" s="25"/>
      <c r="Z1133" s="25"/>
      <c r="AA1133" s="45"/>
    </row>
    <row r="1134" spans="1:27" hidden="1">
      <c r="A1134" s="6"/>
      <c r="B1134" s="30"/>
      <c r="D1134" s="6" t="str">
        <f>LEFT(Table2[[#This Row],[Project]],6)</f>
        <v/>
      </c>
      <c r="E1134" s="13"/>
      <c r="F1134" s="13"/>
      <c r="G1134" s="17"/>
      <c r="H1134" s="13"/>
      <c r="I1134" s="13"/>
      <c r="M1134" s="20"/>
      <c r="Q1134" s="13"/>
      <c r="V1134" s="71" t="str">
        <f>IFERROR(
    IF(W1134="DONE",
        "QC DONE",
        IF(OR(X1134="TBD", ISBLANK(X1134)),
            "NO SHIP DATE",
            IF(AND(ISNUMBER(DATEVALUE(TEXT(W1134,"MM/DD/YY"))), ISNUMBER(Table2[[#This Row],[QC START]])),
                NETWORKDAYS(Table2[[#This Row],[QC START]], DATEVALUE(TEXT(W1134,"MM/DD/YY")), Delivered!$Z$3:$Z$8),
                IF(AND(ISNUMBER(DATEVALUE(TEXT(X1134,"MM/DD/YY"))), ISNUMBER(Table2[[#This Row],[QC START]])),
                    NETWORKDAYS(Table2[[#This Row],[QC START]], DATEVALUE(TEXT(X1134,"MM/DD/YY")), Delivered!$Z$3:$Z$8),
                    "IN QC"
                )
            )-1
        )
    ),
"IN QC"
)</f>
        <v>NO SHIP DATE</v>
      </c>
      <c r="Y1134" s="25"/>
      <c r="Z1134" s="25"/>
      <c r="AA1134" s="45"/>
    </row>
    <row r="1135" spans="1:27" hidden="1">
      <c r="A1135" s="6"/>
      <c r="B1135" s="30"/>
      <c r="D1135" s="6" t="str">
        <f>LEFT(Table2[[#This Row],[Project]],6)</f>
        <v/>
      </c>
      <c r="E1135" s="13"/>
      <c r="F1135" s="13"/>
      <c r="G1135" s="17"/>
      <c r="H1135" s="13"/>
      <c r="I1135" s="13"/>
      <c r="M1135" s="20"/>
      <c r="Q1135" s="13"/>
      <c r="V1135" s="71" t="str">
        <f>IFERROR(
    IF(W1135="DONE",
        "QC DONE",
        IF(OR(X1135="TBD", ISBLANK(X1135)),
            "NO SHIP DATE",
            IF(AND(ISNUMBER(DATEVALUE(TEXT(W1135,"MM/DD/YY"))), ISNUMBER(Table2[[#This Row],[QC START]])),
                NETWORKDAYS(Table2[[#This Row],[QC START]], DATEVALUE(TEXT(W1135,"MM/DD/YY")), Delivered!$Z$3:$Z$8),
                IF(AND(ISNUMBER(DATEVALUE(TEXT(X1135,"MM/DD/YY"))), ISNUMBER(Table2[[#This Row],[QC START]])),
                    NETWORKDAYS(Table2[[#This Row],[QC START]], DATEVALUE(TEXT(X1135,"MM/DD/YY")), Delivered!$Z$3:$Z$8),
                    "IN QC"
                )
            )-1
        )
    ),
"IN QC"
)</f>
        <v>NO SHIP DATE</v>
      </c>
      <c r="Y1135" s="25"/>
      <c r="Z1135" s="25"/>
      <c r="AA1135" s="45"/>
    </row>
    <row r="1136" spans="1:27" hidden="1">
      <c r="A1136" s="6"/>
      <c r="B1136" s="30"/>
      <c r="D1136" s="6" t="str">
        <f>LEFT(Table2[[#This Row],[Project]],6)</f>
        <v/>
      </c>
      <c r="E1136" s="13"/>
      <c r="F1136" s="13"/>
      <c r="G1136" s="17"/>
      <c r="H1136" s="13"/>
      <c r="I1136" s="13"/>
      <c r="M1136" s="20"/>
      <c r="Q1136" s="13"/>
      <c r="V1136" s="71" t="str">
        <f>IFERROR(
    IF(W1136="DONE",
        "QC DONE",
        IF(OR(X1136="TBD", ISBLANK(X1136)),
            "NO SHIP DATE",
            IF(AND(ISNUMBER(DATEVALUE(TEXT(W1136,"MM/DD/YY"))), ISNUMBER(Table2[[#This Row],[QC START]])),
                NETWORKDAYS(Table2[[#This Row],[QC START]], DATEVALUE(TEXT(W1136,"MM/DD/YY")), Delivered!$Z$3:$Z$8),
                IF(AND(ISNUMBER(DATEVALUE(TEXT(X1136,"MM/DD/YY"))), ISNUMBER(Table2[[#This Row],[QC START]])),
                    NETWORKDAYS(Table2[[#This Row],[QC START]], DATEVALUE(TEXT(X1136,"MM/DD/YY")), Delivered!$Z$3:$Z$8),
                    "IN QC"
                )
            )-1
        )
    ),
"IN QC"
)</f>
        <v>NO SHIP DATE</v>
      </c>
      <c r="Y1136" s="25"/>
      <c r="Z1136" s="25"/>
      <c r="AA1136" s="45"/>
    </row>
    <row r="1137" spans="1:27" hidden="1">
      <c r="A1137" s="6"/>
      <c r="B1137" s="30"/>
      <c r="D1137" s="6" t="str">
        <f>LEFT(Table2[[#This Row],[Project]],6)</f>
        <v/>
      </c>
      <c r="E1137" s="13"/>
      <c r="F1137" s="13"/>
      <c r="G1137" s="17"/>
      <c r="H1137" s="13"/>
      <c r="I1137" s="13"/>
      <c r="M1137" s="20"/>
      <c r="Q1137" s="13"/>
      <c r="V1137" s="71" t="str">
        <f>IFERROR(
    IF(W1137="DONE",
        "QC DONE",
        IF(OR(X1137="TBD", ISBLANK(X1137)),
            "NO SHIP DATE",
            IF(AND(ISNUMBER(DATEVALUE(TEXT(W1137,"MM/DD/YY"))), ISNUMBER(Table2[[#This Row],[QC START]])),
                NETWORKDAYS(Table2[[#This Row],[QC START]], DATEVALUE(TEXT(W1137,"MM/DD/YY")), Delivered!$Z$3:$Z$8),
                IF(AND(ISNUMBER(DATEVALUE(TEXT(X1137,"MM/DD/YY"))), ISNUMBER(Table2[[#This Row],[QC START]])),
                    NETWORKDAYS(Table2[[#This Row],[QC START]], DATEVALUE(TEXT(X1137,"MM/DD/YY")), Delivered!$Z$3:$Z$8),
                    "IN QC"
                )
            )-1
        )
    ),
"IN QC"
)</f>
        <v>NO SHIP DATE</v>
      </c>
      <c r="Y1137" s="25"/>
      <c r="Z1137" s="25"/>
      <c r="AA1137" s="45"/>
    </row>
    <row r="1138" spans="1:27" hidden="1">
      <c r="A1138" s="6"/>
      <c r="B1138" s="30"/>
      <c r="D1138" s="6" t="str">
        <f>LEFT(Table2[[#This Row],[Project]],6)</f>
        <v/>
      </c>
      <c r="E1138" s="13"/>
      <c r="F1138" s="13"/>
      <c r="G1138" s="17"/>
      <c r="H1138" s="13"/>
      <c r="I1138" s="13"/>
      <c r="M1138" s="20"/>
      <c r="Q1138" s="13"/>
      <c r="V1138" s="71" t="str">
        <f>IFERROR(
    IF(W1138="DONE",
        "QC DONE",
        IF(OR(X1138="TBD", ISBLANK(X1138)),
            "NO SHIP DATE",
            IF(AND(ISNUMBER(DATEVALUE(TEXT(W1138,"MM/DD/YY"))), ISNUMBER(Table2[[#This Row],[QC START]])),
                NETWORKDAYS(Table2[[#This Row],[QC START]], DATEVALUE(TEXT(W1138,"MM/DD/YY")), Delivered!$Z$3:$Z$8),
                IF(AND(ISNUMBER(DATEVALUE(TEXT(X1138,"MM/DD/YY"))), ISNUMBER(Table2[[#This Row],[QC START]])),
                    NETWORKDAYS(Table2[[#This Row],[QC START]], DATEVALUE(TEXT(X1138,"MM/DD/YY")), Delivered!$Z$3:$Z$8),
                    "IN QC"
                )
            )-1
        )
    ),
"IN QC"
)</f>
        <v>NO SHIP DATE</v>
      </c>
      <c r="Y1138" s="25"/>
      <c r="Z1138" s="25"/>
      <c r="AA1138" s="45"/>
    </row>
    <row r="1139" spans="1:27" hidden="1">
      <c r="A1139" s="6"/>
      <c r="B1139" s="30"/>
      <c r="D1139" s="6" t="str">
        <f>LEFT(Table2[[#This Row],[Project]],6)</f>
        <v/>
      </c>
      <c r="E1139" s="13"/>
      <c r="F1139" s="13"/>
      <c r="G1139" s="17"/>
      <c r="H1139" s="13"/>
      <c r="I1139" s="13"/>
      <c r="M1139" s="20"/>
      <c r="Q1139" s="13"/>
      <c r="V1139" s="71" t="str">
        <f>IFERROR(
    IF(W1139="DONE",
        "QC DONE",
        IF(OR(X1139="TBD", ISBLANK(X1139)),
            "NO SHIP DATE",
            IF(AND(ISNUMBER(DATEVALUE(TEXT(W1139,"MM/DD/YY"))), ISNUMBER(Table2[[#This Row],[QC START]])),
                NETWORKDAYS(Table2[[#This Row],[QC START]], DATEVALUE(TEXT(W1139,"MM/DD/YY")), Delivered!$Z$3:$Z$8),
                IF(AND(ISNUMBER(DATEVALUE(TEXT(X1139,"MM/DD/YY"))), ISNUMBER(Table2[[#This Row],[QC START]])),
                    NETWORKDAYS(Table2[[#This Row],[QC START]], DATEVALUE(TEXT(X1139,"MM/DD/YY")), Delivered!$Z$3:$Z$8),
                    "IN QC"
                )
            )-1
        )
    ),
"IN QC"
)</f>
        <v>NO SHIP DATE</v>
      </c>
      <c r="Y1139" s="25"/>
      <c r="Z1139" s="25"/>
      <c r="AA1139" s="45"/>
    </row>
    <row r="1140" spans="1:27" hidden="1">
      <c r="A1140" s="6"/>
      <c r="B1140" s="30"/>
      <c r="D1140" s="6" t="str">
        <f>LEFT(Table2[[#This Row],[Project]],6)</f>
        <v/>
      </c>
      <c r="E1140" s="13"/>
      <c r="F1140" s="13"/>
      <c r="G1140" s="17"/>
      <c r="H1140" s="13"/>
      <c r="I1140" s="13"/>
      <c r="M1140" s="20"/>
      <c r="Q1140" s="13"/>
      <c r="V1140" s="71" t="str">
        <f>IFERROR(
    IF(W1140="DONE",
        "QC DONE",
        IF(OR(X1140="TBD", ISBLANK(X1140)),
            "NO SHIP DATE",
            IF(AND(ISNUMBER(DATEVALUE(TEXT(W1140,"MM/DD/YY"))), ISNUMBER(Table2[[#This Row],[QC START]])),
                NETWORKDAYS(Table2[[#This Row],[QC START]], DATEVALUE(TEXT(W1140,"MM/DD/YY")), Delivered!$Z$3:$Z$8),
                IF(AND(ISNUMBER(DATEVALUE(TEXT(X1140,"MM/DD/YY"))), ISNUMBER(Table2[[#This Row],[QC START]])),
                    NETWORKDAYS(Table2[[#This Row],[QC START]], DATEVALUE(TEXT(X1140,"MM/DD/YY")), Delivered!$Z$3:$Z$8),
                    "IN QC"
                )
            )-1
        )
    ),
"IN QC"
)</f>
        <v>NO SHIP DATE</v>
      </c>
      <c r="Y1140" s="25"/>
      <c r="Z1140" s="25"/>
      <c r="AA1140" s="45"/>
    </row>
    <row r="1141" spans="1:27" hidden="1">
      <c r="A1141" s="6"/>
      <c r="B1141" s="30"/>
      <c r="D1141" s="6" t="str">
        <f>LEFT(Table2[[#This Row],[Project]],6)</f>
        <v/>
      </c>
      <c r="E1141" s="13"/>
      <c r="F1141" s="13"/>
      <c r="G1141" s="17"/>
      <c r="H1141" s="13"/>
      <c r="I1141" s="13"/>
      <c r="M1141" s="20"/>
      <c r="Q1141" s="13"/>
      <c r="V1141" s="71" t="str">
        <f>IFERROR(
    IF(W1141="DONE",
        "QC DONE",
        IF(OR(X1141="TBD", ISBLANK(X1141)),
            "NO SHIP DATE",
            IF(AND(ISNUMBER(DATEVALUE(TEXT(W1141,"MM/DD/YY"))), ISNUMBER(Table2[[#This Row],[QC START]])),
                NETWORKDAYS(Table2[[#This Row],[QC START]], DATEVALUE(TEXT(W1141,"MM/DD/YY")), Delivered!$Z$3:$Z$8),
                IF(AND(ISNUMBER(DATEVALUE(TEXT(X1141,"MM/DD/YY"))), ISNUMBER(Table2[[#This Row],[QC START]])),
                    NETWORKDAYS(Table2[[#This Row],[QC START]], DATEVALUE(TEXT(X1141,"MM/DD/YY")), Delivered!$Z$3:$Z$8),
                    "IN QC"
                )
            )-1
        )
    ),
"IN QC"
)</f>
        <v>NO SHIP DATE</v>
      </c>
      <c r="Y1141" s="25"/>
      <c r="Z1141" s="25"/>
      <c r="AA1141" s="45"/>
    </row>
    <row r="1142" spans="1:27" hidden="1">
      <c r="A1142" s="6"/>
      <c r="B1142" s="30"/>
      <c r="D1142" s="6" t="str">
        <f>LEFT(Table2[[#This Row],[Project]],6)</f>
        <v/>
      </c>
      <c r="E1142" s="13"/>
      <c r="F1142" s="13"/>
      <c r="G1142" s="17"/>
      <c r="H1142" s="13"/>
      <c r="I1142" s="13"/>
      <c r="M1142" s="20"/>
      <c r="Q1142" s="13"/>
      <c r="V1142" s="71" t="str">
        <f>IFERROR(
    IF(W1142="DONE",
        "QC DONE",
        IF(OR(X1142="TBD", ISBLANK(X1142)),
            "NO SHIP DATE",
            IF(AND(ISNUMBER(DATEVALUE(TEXT(W1142,"MM/DD/YY"))), ISNUMBER(Table2[[#This Row],[QC START]])),
                NETWORKDAYS(Table2[[#This Row],[QC START]], DATEVALUE(TEXT(W1142,"MM/DD/YY")), Delivered!$Z$3:$Z$8),
                IF(AND(ISNUMBER(DATEVALUE(TEXT(X1142,"MM/DD/YY"))), ISNUMBER(Table2[[#This Row],[QC START]])),
                    NETWORKDAYS(Table2[[#This Row],[QC START]], DATEVALUE(TEXT(X1142,"MM/DD/YY")), Delivered!$Z$3:$Z$8),
                    "IN QC"
                )
            )-1
        )
    ),
"IN QC"
)</f>
        <v>NO SHIP DATE</v>
      </c>
      <c r="Y1142" s="25"/>
      <c r="Z1142" s="25"/>
      <c r="AA1142" s="45"/>
    </row>
    <row r="1143" spans="1:27" hidden="1">
      <c r="A1143" s="6"/>
      <c r="B1143" s="30"/>
      <c r="D1143" s="6" t="str">
        <f>LEFT(Table2[[#This Row],[Project]],6)</f>
        <v/>
      </c>
      <c r="E1143" s="13"/>
      <c r="F1143" s="13"/>
      <c r="G1143" s="17"/>
      <c r="H1143" s="13"/>
      <c r="I1143" s="13"/>
      <c r="M1143" s="20"/>
      <c r="Q1143" s="13"/>
      <c r="V1143" s="71" t="str">
        <f>IFERROR(
    IF(W1143="DONE",
        "QC DONE",
        IF(OR(X1143="TBD", ISBLANK(X1143)),
            "NO SHIP DATE",
            IF(AND(ISNUMBER(DATEVALUE(TEXT(W1143,"MM/DD/YY"))), ISNUMBER(Table2[[#This Row],[QC START]])),
                NETWORKDAYS(Table2[[#This Row],[QC START]], DATEVALUE(TEXT(W1143,"MM/DD/YY")), Delivered!$Z$3:$Z$8),
                IF(AND(ISNUMBER(DATEVALUE(TEXT(X1143,"MM/DD/YY"))), ISNUMBER(Table2[[#This Row],[QC START]])),
                    NETWORKDAYS(Table2[[#This Row],[QC START]], DATEVALUE(TEXT(X1143,"MM/DD/YY")), Delivered!$Z$3:$Z$8),
                    "IN QC"
                )
            )-1
        )
    ),
"IN QC"
)</f>
        <v>NO SHIP DATE</v>
      </c>
      <c r="Y1143" s="25"/>
      <c r="Z1143" s="25"/>
      <c r="AA1143" s="45"/>
    </row>
    <row r="1144" spans="1:27" hidden="1">
      <c r="A1144" s="6"/>
      <c r="B1144" s="30"/>
      <c r="D1144" s="6" t="str">
        <f>LEFT(Table2[[#This Row],[Project]],6)</f>
        <v/>
      </c>
      <c r="E1144" s="13"/>
      <c r="F1144" s="13"/>
      <c r="G1144" s="17"/>
      <c r="H1144" s="13"/>
      <c r="I1144" s="13"/>
      <c r="M1144" s="20"/>
      <c r="Q1144" s="13"/>
      <c r="V1144" s="71" t="str">
        <f>IFERROR(
    IF(W1144="DONE",
        "QC DONE",
        IF(OR(X1144="TBD", ISBLANK(X1144)),
            "NO SHIP DATE",
            IF(AND(ISNUMBER(DATEVALUE(TEXT(W1144,"MM/DD/YY"))), ISNUMBER(Table2[[#This Row],[QC START]])),
                NETWORKDAYS(Table2[[#This Row],[QC START]], DATEVALUE(TEXT(W1144,"MM/DD/YY")), Delivered!$Z$3:$Z$8),
                IF(AND(ISNUMBER(DATEVALUE(TEXT(X1144,"MM/DD/YY"))), ISNUMBER(Table2[[#This Row],[QC START]])),
                    NETWORKDAYS(Table2[[#This Row],[QC START]], DATEVALUE(TEXT(X1144,"MM/DD/YY")), Delivered!$Z$3:$Z$8),
                    "IN QC"
                )
            )-1
        )
    ),
"IN QC"
)</f>
        <v>NO SHIP DATE</v>
      </c>
      <c r="Y1144" s="25"/>
      <c r="Z1144" s="25"/>
      <c r="AA1144" s="45"/>
    </row>
    <row r="1145" spans="1:27" hidden="1">
      <c r="A1145" s="6"/>
      <c r="B1145" s="30"/>
      <c r="D1145" s="6" t="str">
        <f>LEFT(Table2[[#This Row],[Project]],6)</f>
        <v/>
      </c>
      <c r="E1145" s="13"/>
      <c r="F1145" s="13"/>
      <c r="G1145" s="17"/>
      <c r="H1145" s="13"/>
      <c r="I1145" s="13"/>
      <c r="M1145" s="20"/>
      <c r="Q1145" s="13"/>
      <c r="V1145" s="71" t="str">
        <f>IFERROR(
    IF(W1145="DONE",
        "QC DONE",
        IF(OR(X1145="TBD", ISBLANK(X1145)),
            "NO SHIP DATE",
            IF(AND(ISNUMBER(DATEVALUE(TEXT(W1145,"MM/DD/YY"))), ISNUMBER(Table2[[#This Row],[QC START]])),
                NETWORKDAYS(Table2[[#This Row],[QC START]], DATEVALUE(TEXT(W1145,"MM/DD/YY")), Delivered!$Z$3:$Z$8),
                IF(AND(ISNUMBER(DATEVALUE(TEXT(X1145,"MM/DD/YY"))), ISNUMBER(Table2[[#This Row],[QC START]])),
                    NETWORKDAYS(Table2[[#This Row],[QC START]], DATEVALUE(TEXT(X1145,"MM/DD/YY")), Delivered!$Z$3:$Z$8),
                    "IN QC"
                )
            )-1
        )
    ),
"IN QC"
)</f>
        <v>NO SHIP DATE</v>
      </c>
      <c r="Y1145" s="25"/>
      <c r="Z1145" s="25"/>
      <c r="AA1145" s="45"/>
    </row>
    <row r="1146" spans="1:27" hidden="1">
      <c r="A1146" s="6"/>
      <c r="B1146" s="30"/>
      <c r="D1146" s="6" t="str">
        <f>LEFT(Table2[[#This Row],[Project]],6)</f>
        <v/>
      </c>
      <c r="E1146" s="13"/>
      <c r="F1146" s="13"/>
      <c r="G1146" s="17"/>
      <c r="H1146" s="13"/>
      <c r="I1146" s="13"/>
      <c r="M1146" s="20"/>
      <c r="Q1146" s="13"/>
      <c r="V1146" s="71" t="str">
        <f>IFERROR(
    IF(W1146="DONE",
        "QC DONE",
        IF(OR(X1146="TBD", ISBLANK(X1146)),
            "NO SHIP DATE",
            IF(AND(ISNUMBER(DATEVALUE(TEXT(W1146,"MM/DD/YY"))), ISNUMBER(Table2[[#This Row],[QC START]])),
                NETWORKDAYS(Table2[[#This Row],[QC START]], DATEVALUE(TEXT(W1146,"MM/DD/YY")), Delivered!$Z$3:$Z$8),
                IF(AND(ISNUMBER(DATEVALUE(TEXT(X1146,"MM/DD/YY"))), ISNUMBER(Table2[[#This Row],[QC START]])),
                    NETWORKDAYS(Table2[[#This Row],[QC START]], DATEVALUE(TEXT(X1146,"MM/DD/YY")), Delivered!$Z$3:$Z$8),
                    "IN QC"
                )
            )-1
        )
    ),
"IN QC"
)</f>
        <v>NO SHIP DATE</v>
      </c>
      <c r="Y1146" s="25"/>
      <c r="Z1146" s="25"/>
      <c r="AA1146" s="45"/>
    </row>
    <row r="1147" spans="1:27" hidden="1">
      <c r="A1147" s="6"/>
      <c r="B1147" s="30"/>
      <c r="D1147" s="6" t="str">
        <f>LEFT(Table2[[#This Row],[Project]],6)</f>
        <v/>
      </c>
      <c r="E1147" s="13"/>
      <c r="F1147" s="13"/>
      <c r="G1147" s="17"/>
      <c r="H1147" s="13"/>
      <c r="I1147" s="13"/>
      <c r="M1147" s="20"/>
      <c r="Q1147" s="13"/>
      <c r="V1147" s="71" t="str">
        <f>IFERROR(
    IF(W1147="DONE",
        "QC DONE",
        IF(OR(X1147="TBD", ISBLANK(X1147)),
            "NO SHIP DATE",
            IF(AND(ISNUMBER(DATEVALUE(TEXT(W1147,"MM/DD/YY"))), ISNUMBER(Table2[[#This Row],[QC START]])),
                NETWORKDAYS(Table2[[#This Row],[QC START]], DATEVALUE(TEXT(W1147,"MM/DD/YY")), Delivered!$Z$3:$Z$8),
                IF(AND(ISNUMBER(DATEVALUE(TEXT(X1147,"MM/DD/YY"))), ISNUMBER(Table2[[#This Row],[QC START]])),
                    NETWORKDAYS(Table2[[#This Row],[QC START]], DATEVALUE(TEXT(X1147,"MM/DD/YY")), Delivered!$Z$3:$Z$8),
                    "IN QC"
                )
            )-1
        )
    ),
"IN QC"
)</f>
        <v>NO SHIP DATE</v>
      </c>
      <c r="Y1147" s="25"/>
      <c r="Z1147" s="25"/>
      <c r="AA1147" s="45"/>
    </row>
    <row r="1148" spans="1:27" hidden="1">
      <c r="A1148" s="6"/>
      <c r="B1148" s="30"/>
      <c r="D1148" s="6" t="str">
        <f>LEFT(Table2[[#This Row],[Project]],6)</f>
        <v/>
      </c>
      <c r="E1148" s="13"/>
      <c r="F1148" s="13"/>
      <c r="G1148" s="17"/>
      <c r="H1148" s="13"/>
      <c r="I1148" s="13"/>
      <c r="M1148" s="20"/>
      <c r="Q1148" s="13"/>
      <c r="V1148" s="71" t="str">
        <f>IFERROR(
    IF(W1148="DONE",
        "QC DONE",
        IF(OR(X1148="TBD", ISBLANK(X1148)),
            "NO SHIP DATE",
            IF(AND(ISNUMBER(DATEVALUE(TEXT(W1148,"MM/DD/YY"))), ISNUMBER(Table2[[#This Row],[QC START]])),
                NETWORKDAYS(Table2[[#This Row],[QC START]], DATEVALUE(TEXT(W1148,"MM/DD/YY")), Delivered!$Z$3:$Z$8),
                IF(AND(ISNUMBER(DATEVALUE(TEXT(X1148,"MM/DD/YY"))), ISNUMBER(Table2[[#This Row],[QC START]])),
                    NETWORKDAYS(Table2[[#This Row],[QC START]], DATEVALUE(TEXT(X1148,"MM/DD/YY")), Delivered!$Z$3:$Z$8),
                    "IN QC"
                )
            )-1
        )
    ),
"IN QC"
)</f>
        <v>NO SHIP DATE</v>
      </c>
      <c r="Y1148" s="25"/>
      <c r="Z1148" s="25"/>
      <c r="AA1148" s="45"/>
    </row>
    <row r="1149" spans="1:27" hidden="1">
      <c r="A1149" s="6"/>
      <c r="B1149" s="30"/>
      <c r="D1149" s="6" t="str">
        <f>LEFT(Table2[[#This Row],[Project]],6)</f>
        <v/>
      </c>
      <c r="E1149" s="13"/>
      <c r="F1149" s="13"/>
      <c r="G1149" s="17"/>
      <c r="H1149" s="13"/>
      <c r="I1149" s="13"/>
      <c r="M1149" s="20"/>
      <c r="Q1149" s="13"/>
      <c r="V1149" s="71" t="str">
        <f>IFERROR(
    IF(W1149="DONE",
        "QC DONE",
        IF(OR(X1149="TBD", ISBLANK(X1149)),
            "NO SHIP DATE",
            IF(AND(ISNUMBER(DATEVALUE(TEXT(W1149,"MM/DD/YY"))), ISNUMBER(Table2[[#This Row],[QC START]])),
                NETWORKDAYS(Table2[[#This Row],[QC START]], DATEVALUE(TEXT(W1149,"MM/DD/YY")), Delivered!$Z$3:$Z$8),
                IF(AND(ISNUMBER(DATEVALUE(TEXT(X1149,"MM/DD/YY"))), ISNUMBER(Table2[[#This Row],[QC START]])),
                    NETWORKDAYS(Table2[[#This Row],[QC START]], DATEVALUE(TEXT(X1149,"MM/DD/YY")), Delivered!$Z$3:$Z$8),
                    "IN QC"
                )
            )-1
        )
    ),
"IN QC"
)</f>
        <v>NO SHIP DATE</v>
      </c>
      <c r="Y1149" s="25"/>
      <c r="Z1149" s="25"/>
      <c r="AA1149" s="45"/>
    </row>
    <row r="1150" spans="1:27" hidden="1">
      <c r="A1150" s="6"/>
      <c r="B1150" s="30"/>
      <c r="D1150" s="6" t="str">
        <f>LEFT(Table2[[#This Row],[Project]],6)</f>
        <v/>
      </c>
      <c r="E1150" s="13"/>
      <c r="F1150" s="13"/>
      <c r="G1150" s="17"/>
      <c r="H1150" s="13"/>
      <c r="I1150" s="13"/>
      <c r="M1150" s="20"/>
      <c r="Q1150" s="13"/>
      <c r="V1150" s="71" t="str">
        <f>IFERROR(
    IF(W1150="DONE",
        "QC DONE",
        IF(OR(X1150="TBD", ISBLANK(X1150)),
            "NO SHIP DATE",
            IF(AND(ISNUMBER(DATEVALUE(TEXT(W1150,"MM/DD/YY"))), ISNUMBER(Table2[[#This Row],[QC START]])),
                NETWORKDAYS(Table2[[#This Row],[QC START]], DATEVALUE(TEXT(W1150,"MM/DD/YY")), Delivered!$Z$3:$Z$8),
                IF(AND(ISNUMBER(DATEVALUE(TEXT(X1150,"MM/DD/YY"))), ISNUMBER(Table2[[#This Row],[QC START]])),
                    NETWORKDAYS(Table2[[#This Row],[QC START]], DATEVALUE(TEXT(X1150,"MM/DD/YY")), Delivered!$Z$3:$Z$8),
                    "IN QC"
                )
            )-1
        )
    ),
"IN QC"
)</f>
        <v>NO SHIP DATE</v>
      </c>
      <c r="Y1150" s="25"/>
      <c r="Z1150" s="25"/>
      <c r="AA1150" s="45"/>
    </row>
    <row r="1151" spans="1:27" hidden="1">
      <c r="A1151" s="6"/>
      <c r="B1151" s="30"/>
      <c r="D1151" s="6" t="str">
        <f>LEFT(Table2[[#This Row],[Project]],6)</f>
        <v/>
      </c>
      <c r="E1151" s="13"/>
      <c r="F1151" s="13"/>
      <c r="G1151" s="17"/>
      <c r="H1151" s="13"/>
      <c r="I1151" s="13"/>
      <c r="M1151" s="20"/>
      <c r="Q1151" s="13"/>
      <c r="V1151" s="71" t="str">
        <f>IFERROR(
    IF(W1151="DONE",
        "QC DONE",
        IF(OR(X1151="TBD", ISBLANK(X1151)),
            "NO SHIP DATE",
            IF(AND(ISNUMBER(DATEVALUE(TEXT(W1151,"MM/DD/YY"))), ISNUMBER(Table2[[#This Row],[QC START]])),
                NETWORKDAYS(Table2[[#This Row],[QC START]], DATEVALUE(TEXT(W1151,"MM/DD/YY")), Delivered!$Z$3:$Z$8),
                IF(AND(ISNUMBER(DATEVALUE(TEXT(X1151,"MM/DD/YY"))), ISNUMBER(Table2[[#This Row],[QC START]])),
                    NETWORKDAYS(Table2[[#This Row],[QC START]], DATEVALUE(TEXT(X1151,"MM/DD/YY")), Delivered!$Z$3:$Z$8),
                    "IN QC"
                )
            )-1
        )
    ),
"IN QC"
)</f>
        <v>NO SHIP DATE</v>
      </c>
      <c r="Y1151" s="25"/>
      <c r="Z1151" s="25"/>
      <c r="AA1151" s="45"/>
    </row>
    <row r="1152" spans="1:27" hidden="1">
      <c r="A1152" s="6"/>
      <c r="B1152" s="30"/>
      <c r="D1152" s="6" t="str">
        <f>LEFT(Table2[[#This Row],[Project]],6)</f>
        <v/>
      </c>
      <c r="E1152" s="13"/>
      <c r="F1152" s="13"/>
      <c r="G1152" s="17"/>
      <c r="H1152" s="13"/>
      <c r="I1152" s="13"/>
      <c r="M1152" s="20"/>
      <c r="Q1152" s="13"/>
      <c r="V1152" s="71" t="str">
        <f>IFERROR(
    IF(W1152="DONE",
        "QC DONE",
        IF(OR(X1152="TBD", ISBLANK(X1152)),
            "NO SHIP DATE",
            IF(AND(ISNUMBER(DATEVALUE(TEXT(W1152,"MM/DD/YY"))), ISNUMBER(Table2[[#This Row],[QC START]])),
                NETWORKDAYS(Table2[[#This Row],[QC START]], DATEVALUE(TEXT(W1152,"MM/DD/YY")), Delivered!$Z$3:$Z$8),
                IF(AND(ISNUMBER(DATEVALUE(TEXT(X1152,"MM/DD/YY"))), ISNUMBER(Table2[[#This Row],[QC START]])),
                    NETWORKDAYS(Table2[[#This Row],[QC START]], DATEVALUE(TEXT(X1152,"MM/DD/YY")), Delivered!$Z$3:$Z$8),
                    "IN QC"
                )
            )-1
        )
    ),
"IN QC"
)</f>
        <v>NO SHIP DATE</v>
      </c>
      <c r="Y1152" s="25"/>
      <c r="Z1152" s="25"/>
      <c r="AA1152" s="45"/>
    </row>
    <row r="1153" spans="1:27" hidden="1">
      <c r="A1153" s="6"/>
      <c r="B1153" s="30"/>
      <c r="D1153" s="6" t="str">
        <f>LEFT(Table2[[#This Row],[Project]],6)</f>
        <v/>
      </c>
      <c r="E1153" s="13"/>
      <c r="F1153" s="13"/>
      <c r="G1153" s="17"/>
      <c r="H1153" s="13"/>
      <c r="I1153" s="13"/>
      <c r="M1153" s="20"/>
      <c r="Q1153" s="13"/>
      <c r="V1153" s="71" t="str">
        <f>IFERROR(
    IF(W1153="DONE",
        "QC DONE",
        IF(OR(X1153="TBD", ISBLANK(X1153)),
            "NO SHIP DATE",
            IF(AND(ISNUMBER(DATEVALUE(TEXT(W1153,"MM/DD/YY"))), ISNUMBER(Table2[[#This Row],[QC START]])),
                NETWORKDAYS(Table2[[#This Row],[QC START]], DATEVALUE(TEXT(W1153,"MM/DD/YY")), Delivered!$Z$3:$Z$8),
                IF(AND(ISNUMBER(DATEVALUE(TEXT(X1153,"MM/DD/YY"))), ISNUMBER(Table2[[#This Row],[QC START]])),
                    NETWORKDAYS(Table2[[#This Row],[QC START]], DATEVALUE(TEXT(X1153,"MM/DD/YY")), Delivered!$Z$3:$Z$8),
                    "IN QC"
                )
            )-1
        )
    ),
"IN QC"
)</f>
        <v>NO SHIP DATE</v>
      </c>
      <c r="Y1153" s="25"/>
      <c r="Z1153" s="25"/>
      <c r="AA1153" s="45"/>
    </row>
    <row r="1154" spans="1:27" hidden="1">
      <c r="A1154" s="6"/>
      <c r="B1154" s="30"/>
      <c r="D1154" s="6" t="str">
        <f>LEFT(Table2[[#This Row],[Project]],6)</f>
        <v/>
      </c>
      <c r="E1154" s="13"/>
      <c r="F1154" s="13"/>
      <c r="G1154" s="17"/>
      <c r="H1154" s="13"/>
      <c r="I1154" s="13"/>
      <c r="M1154" s="20"/>
      <c r="Q1154" s="13"/>
      <c r="V1154" s="71" t="str">
        <f>IFERROR(
    IF(W1154="DONE",
        "QC DONE",
        IF(OR(X1154="TBD", ISBLANK(X1154)),
            "NO SHIP DATE",
            IF(AND(ISNUMBER(DATEVALUE(TEXT(W1154,"MM/DD/YY"))), ISNUMBER(Table2[[#This Row],[QC START]])),
                NETWORKDAYS(Table2[[#This Row],[QC START]], DATEVALUE(TEXT(W1154,"MM/DD/YY")), Delivered!$Z$3:$Z$8),
                IF(AND(ISNUMBER(DATEVALUE(TEXT(X1154,"MM/DD/YY"))), ISNUMBER(Table2[[#This Row],[QC START]])),
                    NETWORKDAYS(Table2[[#This Row],[QC START]], DATEVALUE(TEXT(X1154,"MM/DD/YY")), Delivered!$Z$3:$Z$8),
                    "IN QC"
                )
            )-1
        )
    ),
"IN QC"
)</f>
        <v>NO SHIP DATE</v>
      </c>
      <c r="Y1154" s="25"/>
      <c r="Z1154" s="25"/>
      <c r="AA1154" s="45"/>
    </row>
    <row r="1155" spans="1:27" hidden="1">
      <c r="A1155" s="6"/>
      <c r="B1155" s="30"/>
      <c r="D1155" s="6" t="str">
        <f>LEFT(Table2[[#This Row],[Project]],6)</f>
        <v/>
      </c>
      <c r="E1155" s="13"/>
      <c r="F1155" s="13"/>
      <c r="G1155" s="17"/>
      <c r="H1155" s="13"/>
      <c r="I1155" s="13"/>
      <c r="M1155" s="20"/>
      <c r="Q1155" s="13"/>
      <c r="V1155" s="71" t="str">
        <f>IFERROR(
    IF(W1155="DONE",
        "QC DONE",
        IF(OR(X1155="TBD", ISBLANK(X1155)),
            "NO SHIP DATE",
            IF(AND(ISNUMBER(DATEVALUE(TEXT(W1155,"MM/DD/YY"))), ISNUMBER(Table2[[#This Row],[QC START]])),
                NETWORKDAYS(Table2[[#This Row],[QC START]], DATEVALUE(TEXT(W1155,"MM/DD/YY")), Delivered!$Z$3:$Z$8),
                IF(AND(ISNUMBER(DATEVALUE(TEXT(X1155,"MM/DD/YY"))), ISNUMBER(Table2[[#This Row],[QC START]])),
                    NETWORKDAYS(Table2[[#This Row],[QC START]], DATEVALUE(TEXT(X1155,"MM/DD/YY")), Delivered!$Z$3:$Z$8),
                    "IN QC"
                )
            )-1
        )
    ),
"IN QC"
)</f>
        <v>NO SHIP DATE</v>
      </c>
      <c r="Y1155" s="25"/>
      <c r="Z1155" s="25"/>
      <c r="AA1155" s="45"/>
    </row>
    <row r="1156" spans="1:27" hidden="1">
      <c r="A1156" s="6"/>
      <c r="B1156" s="30"/>
      <c r="D1156" s="6" t="str">
        <f>LEFT(Table2[[#This Row],[Project]],6)</f>
        <v/>
      </c>
      <c r="E1156" s="13"/>
      <c r="F1156" s="13"/>
      <c r="G1156" s="17"/>
      <c r="H1156" s="13"/>
      <c r="I1156" s="13"/>
      <c r="M1156" s="20"/>
      <c r="Q1156" s="13"/>
      <c r="V1156" s="71" t="str">
        <f>IFERROR(
    IF(W1156="DONE",
        "QC DONE",
        IF(OR(X1156="TBD", ISBLANK(X1156)),
            "NO SHIP DATE",
            IF(AND(ISNUMBER(DATEVALUE(TEXT(W1156,"MM/DD/YY"))), ISNUMBER(Table2[[#This Row],[QC START]])),
                NETWORKDAYS(Table2[[#This Row],[QC START]], DATEVALUE(TEXT(W1156,"MM/DD/YY")), Delivered!$Z$3:$Z$8),
                IF(AND(ISNUMBER(DATEVALUE(TEXT(X1156,"MM/DD/YY"))), ISNUMBER(Table2[[#This Row],[QC START]])),
                    NETWORKDAYS(Table2[[#This Row],[QC START]], DATEVALUE(TEXT(X1156,"MM/DD/YY")), Delivered!$Z$3:$Z$8),
                    "IN QC"
                )
            )-1
        )
    ),
"IN QC"
)</f>
        <v>NO SHIP DATE</v>
      </c>
      <c r="Y1156" s="25"/>
      <c r="Z1156" s="25"/>
      <c r="AA1156" s="45"/>
    </row>
    <row r="1157" spans="1:27" hidden="1">
      <c r="A1157" s="6"/>
      <c r="B1157" s="30"/>
      <c r="D1157" s="6" t="str">
        <f>LEFT(Table2[[#This Row],[Project]],6)</f>
        <v/>
      </c>
      <c r="E1157" s="13"/>
      <c r="F1157" s="13"/>
      <c r="G1157" s="17"/>
      <c r="H1157" s="13"/>
      <c r="I1157" s="13"/>
      <c r="M1157" s="20"/>
      <c r="Q1157" s="13"/>
      <c r="V1157" s="71" t="str">
        <f>IFERROR(
    IF(W1157="DONE",
        "QC DONE",
        IF(OR(X1157="TBD", ISBLANK(X1157)),
            "NO SHIP DATE",
            IF(AND(ISNUMBER(DATEVALUE(TEXT(W1157,"MM/DD/YY"))), ISNUMBER(Table2[[#This Row],[QC START]])),
                NETWORKDAYS(Table2[[#This Row],[QC START]], DATEVALUE(TEXT(W1157,"MM/DD/YY")), Delivered!$Z$3:$Z$8),
                IF(AND(ISNUMBER(DATEVALUE(TEXT(X1157,"MM/DD/YY"))), ISNUMBER(Table2[[#This Row],[QC START]])),
                    NETWORKDAYS(Table2[[#This Row],[QC START]], DATEVALUE(TEXT(X1157,"MM/DD/YY")), Delivered!$Z$3:$Z$8),
                    "IN QC"
                )
            )-1
        )
    ),
"IN QC"
)</f>
        <v>NO SHIP DATE</v>
      </c>
      <c r="Y1157" s="25"/>
      <c r="Z1157" s="25"/>
      <c r="AA1157" s="45"/>
    </row>
    <row r="1158" spans="1:27" hidden="1">
      <c r="A1158" s="6"/>
      <c r="B1158" s="30"/>
      <c r="D1158" s="6" t="str">
        <f>LEFT(Table2[[#This Row],[Project]],6)</f>
        <v/>
      </c>
      <c r="E1158" s="13"/>
      <c r="F1158" s="13"/>
      <c r="G1158" s="17"/>
      <c r="H1158" s="13"/>
      <c r="I1158" s="13"/>
      <c r="M1158" s="20"/>
      <c r="Q1158" s="13"/>
      <c r="V1158" s="71" t="str">
        <f>IFERROR(
    IF(W1158="DONE",
        "QC DONE",
        IF(OR(X1158="TBD", ISBLANK(X1158)),
            "NO SHIP DATE",
            IF(AND(ISNUMBER(DATEVALUE(TEXT(W1158,"MM/DD/YY"))), ISNUMBER(Table2[[#This Row],[QC START]])),
                NETWORKDAYS(Table2[[#This Row],[QC START]], DATEVALUE(TEXT(W1158,"MM/DD/YY")), Delivered!$Z$3:$Z$8),
                IF(AND(ISNUMBER(DATEVALUE(TEXT(X1158,"MM/DD/YY"))), ISNUMBER(Table2[[#This Row],[QC START]])),
                    NETWORKDAYS(Table2[[#This Row],[QC START]], DATEVALUE(TEXT(X1158,"MM/DD/YY")), Delivered!$Z$3:$Z$8),
                    "IN QC"
                )
            )-1
        )
    ),
"IN QC"
)</f>
        <v>NO SHIP DATE</v>
      </c>
      <c r="Y1158" s="25"/>
      <c r="Z1158" s="25"/>
      <c r="AA1158" s="45"/>
    </row>
    <row r="1159" spans="1:27" hidden="1">
      <c r="A1159" s="6"/>
      <c r="B1159" s="30"/>
      <c r="D1159" s="6" t="str">
        <f>LEFT(Table2[[#This Row],[Project]],6)</f>
        <v/>
      </c>
      <c r="E1159" s="13"/>
      <c r="F1159" s="13"/>
      <c r="G1159" s="17"/>
      <c r="H1159" s="13"/>
      <c r="I1159" s="13"/>
      <c r="M1159" s="20"/>
      <c r="Q1159" s="13"/>
      <c r="V1159" s="71" t="str">
        <f>IFERROR(
    IF(W1159="DONE",
        "QC DONE",
        IF(OR(X1159="TBD", ISBLANK(X1159)),
            "NO SHIP DATE",
            IF(AND(ISNUMBER(DATEVALUE(TEXT(W1159,"MM/DD/YY"))), ISNUMBER(Table2[[#This Row],[QC START]])),
                NETWORKDAYS(Table2[[#This Row],[QC START]], DATEVALUE(TEXT(W1159,"MM/DD/YY")), Delivered!$Z$3:$Z$8),
                IF(AND(ISNUMBER(DATEVALUE(TEXT(X1159,"MM/DD/YY"))), ISNUMBER(Table2[[#This Row],[QC START]])),
                    NETWORKDAYS(Table2[[#This Row],[QC START]], DATEVALUE(TEXT(X1159,"MM/DD/YY")), Delivered!$Z$3:$Z$8),
                    "IN QC"
                )
            )-1
        )
    ),
"IN QC"
)</f>
        <v>NO SHIP DATE</v>
      </c>
      <c r="Y1159" s="25"/>
      <c r="Z1159" s="25"/>
      <c r="AA1159" s="45"/>
    </row>
    <row r="1160" spans="1:27" hidden="1">
      <c r="A1160" s="6"/>
      <c r="B1160" s="30"/>
      <c r="D1160" s="6" t="str">
        <f>LEFT(Table2[[#This Row],[Project]],6)</f>
        <v/>
      </c>
      <c r="E1160" s="13"/>
      <c r="F1160" s="13"/>
      <c r="G1160" s="17"/>
      <c r="H1160" s="13"/>
      <c r="I1160" s="13"/>
      <c r="M1160" s="20"/>
      <c r="Q1160" s="13"/>
      <c r="V1160" s="71" t="str">
        <f>IFERROR(
    IF(W1160="DONE",
        "QC DONE",
        IF(OR(X1160="TBD", ISBLANK(X1160)),
            "NO SHIP DATE",
            IF(AND(ISNUMBER(DATEVALUE(TEXT(W1160,"MM/DD/YY"))), ISNUMBER(Table2[[#This Row],[QC START]])),
                NETWORKDAYS(Table2[[#This Row],[QC START]], DATEVALUE(TEXT(W1160,"MM/DD/YY")), Delivered!$Z$3:$Z$8),
                IF(AND(ISNUMBER(DATEVALUE(TEXT(X1160,"MM/DD/YY"))), ISNUMBER(Table2[[#This Row],[QC START]])),
                    NETWORKDAYS(Table2[[#This Row],[QC START]], DATEVALUE(TEXT(X1160,"MM/DD/YY")), Delivered!$Z$3:$Z$8),
                    "IN QC"
                )
            )-1
        )
    ),
"IN QC"
)</f>
        <v>NO SHIP DATE</v>
      </c>
      <c r="Y1160" s="25"/>
      <c r="Z1160" s="25"/>
      <c r="AA1160" s="45"/>
    </row>
    <row r="1161" spans="1:27" hidden="1">
      <c r="A1161" s="6"/>
      <c r="B1161" s="30"/>
      <c r="D1161" s="6" t="str">
        <f>LEFT(Table2[[#This Row],[Project]],6)</f>
        <v/>
      </c>
      <c r="E1161" s="13"/>
      <c r="F1161" s="13"/>
      <c r="G1161" s="17"/>
      <c r="H1161" s="13"/>
      <c r="I1161" s="13"/>
      <c r="M1161" s="20"/>
      <c r="Q1161" s="13"/>
      <c r="V1161" s="71" t="str">
        <f>IFERROR(
    IF(W1161="DONE",
        "QC DONE",
        IF(OR(X1161="TBD", ISBLANK(X1161)),
            "NO SHIP DATE",
            IF(AND(ISNUMBER(DATEVALUE(TEXT(W1161,"MM/DD/YY"))), ISNUMBER(Table2[[#This Row],[QC START]])),
                NETWORKDAYS(Table2[[#This Row],[QC START]], DATEVALUE(TEXT(W1161,"MM/DD/YY")), Delivered!$Z$3:$Z$8),
                IF(AND(ISNUMBER(DATEVALUE(TEXT(X1161,"MM/DD/YY"))), ISNUMBER(Table2[[#This Row],[QC START]])),
                    NETWORKDAYS(Table2[[#This Row],[QC START]], DATEVALUE(TEXT(X1161,"MM/DD/YY")), Delivered!$Z$3:$Z$8),
                    "IN QC"
                )
            )-1
        )
    ),
"IN QC"
)</f>
        <v>NO SHIP DATE</v>
      </c>
      <c r="Y1161" s="25"/>
      <c r="Z1161" s="25"/>
      <c r="AA1161" s="45"/>
    </row>
    <row r="1162" spans="1:27" hidden="1">
      <c r="A1162" s="6"/>
      <c r="B1162" s="30"/>
      <c r="D1162" s="6" t="str">
        <f>LEFT(Table2[[#This Row],[Project]],6)</f>
        <v/>
      </c>
      <c r="E1162" s="13"/>
      <c r="F1162" s="13"/>
      <c r="G1162" s="17"/>
      <c r="H1162" s="13"/>
      <c r="I1162" s="13"/>
      <c r="M1162" s="20"/>
      <c r="Q1162" s="13"/>
      <c r="V1162" s="71" t="str">
        <f>IFERROR(
    IF(W1162="DONE",
        "QC DONE",
        IF(OR(X1162="TBD", ISBLANK(X1162)),
            "NO SHIP DATE",
            IF(AND(ISNUMBER(DATEVALUE(TEXT(W1162,"MM/DD/YY"))), ISNUMBER(Table2[[#This Row],[QC START]])),
                NETWORKDAYS(Table2[[#This Row],[QC START]], DATEVALUE(TEXT(W1162,"MM/DD/YY")), Delivered!$Z$3:$Z$8),
                IF(AND(ISNUMBER(DATEVALUE(TEXT(X1162,"MM/DD/YY"))), ISNUMBER(Table2[[#This Row],[QC START]])),
                    NETWORKDAYS(Table2[[#This Row],[QC START]], DATEVALUE(TEXT(X1162,"MM/DD/YY")), Delivered!$Z$3:$Z$8),
                    "IN QC"
                )
            )-1
        )
    ),
"IN QC"
)</f>
        <v>NO SHIP DATE</v>
      </c>
      <c r="Y1162" s="25"/>
      <c r="Z1162" s="25"/>
      <c r="AA1162" s="45"/>
    </row>
    <row r="1163" spans="1:27" hidden="1">
      <c r="A1163" s="6"/>
      <c r="B1163" s="30"/>
      <c r="D1163" s="6" t="str">
        <f>LEFT(Table2[[#This Row],[Project]],6)</f>
        <v/>
      </c>
      <c r="E1163" s="13"/>
      <c r="F1163" s="13"/>
      <c r="G1163" s="17"/>
      <c r="H1163" s="13"/>
      <c r="I1163" s="13"/>
      <c r="M1163" s="20"/>
      <c r="Q1163" s="13"/>
      <c r="V1163" s="71" t="str">
        <f>IFERROR(
    IF(W1163="DONE",
        "QC DONE",
        IF(OR(X1163="TBD", ISBLANK(X1163)),
            "NO SHIP DATE",
            IF(AND(ISNUMBER(DATEVALUE(TEXT(W1163,"MM/DD/YY"))), ISNUMBER(Table2[[#This Row],[QC START]])),
                NETWORKDAYS(Table2[[#This Row],[QC START]], DATEVALUE(TEXT(W1163,"MM/DD/YY")), Delivered!$Z$3:$Z$8),
                IF(AND(ISNUMBER(DATEVALUE(TEXT(X1163,"MM/DD/YY"))), ISNUMBER(Table2[[#This Row],[QC START]])),
                    NETWORKDAYS(Table2[[#This Row],[QC START]], DATEVALUE(TEXT(X1163,"MM/DD/YY")), Delivered!$Z$3:$Z$8),
                    "IN QC"
                )
            )-1
        )
    ),
"IN QC"
)</f>
        <v>NO SHIP DATE</v>
      </c>
      <c r="Y1163" s="25"/>
      <c r="Z1163" s="25"/>
      <c r="AA1163" s="45"/>
    </row>
    <row r="1164" spans="1:27" hidden="1">
      <c r="A1164" s="6"/>
      <c r="B1164" s="30"/>
      <c r="D1164" s="6" t="str">
        <f>LEFT(Table2[[#This Row],[Project]],6)</f>
        <v/>
      </c>
      <c r="E1164" s="13"/>
      <c r="F1164" s="13"/>
      <c r="G1164" s="17"/>
      <c r="H1164" s="13"/>
      <c r="I1164" s="13"/>
      <c r="M1164" s="20"/>
      <c r="Q1164" s="13"/>
      <c r="V1164" s="71" t="str">
        <f>IFERROR(
    IF(W1164="DONE",
        "QC DONE",
        IF(OR(X1164="TBD", ISBLANK(X1164)),
            "NO SHIP DATE",
            IF(AND(ISNUMBER(DATEVALUE(TEXT(W1164,"MM/DD/YY"))), ISNUMBER(Table2[[#This Row],[QC START]])),
                NETWORKDAYS(Table2[[#This Row],[QC START]], DATEVALUE(TEXT(W1164,"MM/DD/YY")), Delivered!$Z$3:$Z$8),
                IF(AND(ISNUMBER(DATEVALUE(TEXT(X1164,"MM/DD/YY"))), ISNUMBER(Table2[[#This Row],[QC START]])),
                    NETWORKDAYS(Table2[[#This Row],[QC START]], DATEVALUE(TEXT(X1164,"MM/DD/YY")), Delivered!$Z$3:$Z$8),
                    "IN QC"
                )
            )-1
        )
    ),
"IN QC"
)</f>
        <v>NO SHIP DATE</v>
      </c>
      <c r="Y1164" s="25"/>
      <c r="Z1164" s="25"/>
      <c r="AA1164" s="45"/>
    </row>
    <row r="1165" spans="1:27" hidden="1">
      <c r="A1165" s="6"/>
      <c r="B1165" s="30"/>
      <c r="D1165" s="6" t="str">
        <f>LEFT(Table2[[#This Row],[Project]],6)</f>
        <v/>
      </c>
      <c r="E1165" s="13"/>
      <c r="F1165" s="13"/>
      <c r="G1165" s="17"/>
      <c r="H1165" s="13"/>
      <c r="I1165" s="13"/>
      <c r="M1165" s="20"/>
      <c r="Q1165" s="13"/>
      <c r="V1165" s="71" t="str">
        <f>IFERROR(
    IF(W1165="DONE",
        "QC DONE",
        IF(OR(X1165="TBD", ISBLANK(X1165)),
            "NO SHIP DATE",
            IF(AND(ISNUMBER(DATEVALUE(TEXT(W1165,"MM/DD/YY"))), ISNUMBER(Table2[[#This Row],[QC START]])),
                NETWORKDAYS(Table2[[#This Row],[QC START]], DATEVALUE(TEXT(W1165,"MM/DD/YY")), Delivered!$Z$3:$Z$8),
                IF(AND(ISNUMBER(DATEVALUE(TEXT(X1165,"MM/DD/YY"))), ISNUMBER(Table2[[#This Row],[QC START]])),
                    NETWORKDAYS(Table2[[#This Row],[QC START]], DATEVALUE(TEXT(X1165,"MM/DD/YY")), Delivered!$Z$3:$Z$8),
                    "IN QC"
                )
            )-1
        )
    ),
"IN QC"
)</f>
        <v>NO SHIP DATE</v>
      </c>
      <c r="Y1165" s="25"/>
      <c r="Z1165" s="25"/>
      <c r="AA1165" s="45"/>
    </row>
    <row r="1166" spans="1:27" hidden="1">
      <c r="A1166" s="6"/>
      <c r="B1166" s="30"/>
      <c r="D1166" s="6" t="str">
        <f>LEFT(Table2[[#This Row],[Project]],6)</f>
        <v/>
      </c>
      <c r="E1166" s="13"/>
      <c r="F1166" s="13"/>
      <c r="G1166" s="17"/>
      <c r="H1166" s="13"/>
      <c r="I1166" s="13"/>
      <c r="M1166" s="20"/>
      <c r="Q1166" s="13"/>
      <c r="V1166" s="71" t="str">
        <f>IFERROR(
    IF(W1166="DONE",
        "QC DONE",
        IF(OR(X1166="TBD", ISBLANK(X1166)),
            "NO SHIP DATE",
            IF(AND(ISNUMBER(DATEVALUE(TEXT(W1166,"MM/DD/YY"))), ISNUMBER(Table2[[#This Row],[QC START]])),
                NETWORKDAYS(Table2[[#This Row],[QC START]], DATEVALUE(TEXT(W1166,"MM/DD/YY")), Delivered!$Z$3:$Z$8),
                IF(AND(ISNUMBER(DATEVALUE(TEXT(X1166,"MM/DD/YY"))), ISNUMBER(Table2[[#This Row],[QC START]])),
                    NETWORKDAYS(Table2[[#This Row],[QC START]], DATEVALUE(TEXT(X1166,"MM/DD/YY")), Delivered!$Z$3:$Z$8),
                    "IN QC"
                )
            )-1
        )
    ),
"IN QC"
)</f>
        <v>NO SHIP DATE</v>
      </c>
      <c r="Y1166" s="25"/>
      <c r="Z1166" s="25"/>
      <c r="AA1166" s="45"/>
    </row>
    <row r="1167" spans="1:27" hidden="1">
      <c r="A1167" s="6"/>
      <c r="B1167" s="30"/>
      <c r="D1167" s="6" t="str">
        <f>LEFT(Table2[[#This Row],[Project]],6)</f>
        <v/>
      </c>
      <c r="E1167" s="13"/>
      <c r="F1167" s="13"/>
      <c r="G1167" s="17"/>
      <c r="H1167" s="13"/>
      <c r="I1167" s="13"/>
      <c r="M1167" s="20"/>
      <c r="Q1167" s="13"/>
      <c r="V1167" s="71" t="str">
        <f>IFERROR(
    IF(W1167="DONE",
        "QC DONE",
        IF(OR(X1167="TBD", ISBLANK(X1167)),
            "NO SHIP DATE",
            IF(AND(ISNUMBER(DATEVALUE(TEXT(W1167,"MM/DD/YY"))), ISNUMBER(Table2[[#This Row],[QC START]])),
                NETWORKDAYS(Table2[[#This Row],[QC START]], DATEVALUE(TEXT(W1167,"MM/DD/YY")), Delivered!$Z$3:$Z$8),
                IF(AND(ISNUMBER(DATEVALUE(TEXT(X1167,"MM/DD/YY"))), ISNUMBER(Table2[[#This Row],[QC START]])),
                    NETWORKDAYS(Table2[[#This Row],[QC START]], DATEVALUE(TEXT(X1167,"MM/DD/YY")), Delivered!$Z$3:$Z$8),
                    "IN QC"
                )
            )-1
        )
    ),
"IN QC"
)</f>
        <v>NO SHIP DATE</v>
      </c>
      <c r="Y1167" s="25"/>
      <c r="Z1167" s="25"/>
      <c r="AA1167" s="45"/>
    </row>
    <row r="1168" spans="1:27" hidden="1">
      <c r="A1168" s="6"/>
      <c r="B1168" s="30"/>
      <c r="D1168" s="6" t="str">
        <f>LEFT(Table2[[#This Row],[Project]],6)</f>
        <v/>
      </c>
      <c r="E1168" s="13"/>
      <c r="F1168" s="13"/>
      <c r="G1168" s="17"/>
      <c r="H1168" s="13"/>
      <c r="I1168" s="13"/>
      <c r="M1168" s="20"/>
      <c r="Q1168" s="13"/>
      <c r="V1168" s="71" t="str">
        <f>IFERROR(
    IF(W1168="DONE",
        "QC DONE",
        IF(OR(X1168="TBD", ISBLANK(X1168)),
            "NO SHIP DATE",
            IF(AND(ISNUMBER(DATEVALUE(TEXT(W1168,"MM/DD/YY"))), ISNUMBER(Table2[[#This Row],[QC START]])),
                NETWORKDAYS(Table2[[#This Row],[QC START]], DATEVALUE(TEXT(W1168,"MM/DD/YY")), Delivered!$Z$3:$Z$8),
                IF(AND(ISNUMBER(DATEVALUE(TEXT(X1168,"MM/DD/YY"))), ISNUMBER(Table2[[#This Row],[QC START]])),
                    NETWORKDAYS(Table2[[#This Row],[QC START]], DATEVALUE(TEXT(X1168,"MM/DD/YY")), Delivered!$Z$3:$Z$8),
                    "IN QC"
                )
            )-1
        )
    ),
"IN QC"
)</f>
        <v>NO SHIP DATE</v>
      </c>
      <c r="Y1168" s="25"/>
      <c r="Z1168" s="25"/>
      <c r="AA1168" s="45"/>
    </row>
    <row r="1169" spans="1:27" hidden="1">
      <c r="A1169" s="6"/>
      <c r="B1169" s="30"/>
      <c r="D1169" s="6" t="str">
        <f>LEFT(Table2[[#This Row],[Project]],6)</f>
        <v/>
      </c>
      <c r="E1169" s="13"/>
      <c r="F1169" s="13"/>
      <c r="G1169" s="17"/>
      <c r="H1169" s="13"/>
      <c r="I1169" s="13"/>
      <c r="M1169" s="20"/>
      <c r="Q1169" s="13"/>
      <c r="V1169" s="71" t="str">
        <f>IFERROR(
    IF(W1169="DONE",
        "QC DONE",
        IF(OR(X1169="TBD", ISBLANK(X1169)),
            "NO SHIP DATE",
            IF(AND(ISNUMBER(DATEVALUE(TEXT(W1169,"MM/DD/YY"))), ISNUMBER(Table2[[#This Row],[QC START]])),
                NETWORKDAYS(Table2[[#This Row],[QC START]], DATEVALUE(TEXT(W1169,"MM/DD/YY")), Delivered!$Z$3:$Z$8),
                IF(AND(ISNUMBER(DATEVALUE(TEXT(X1169,"MM/DD/YY"))), ISNUMBER(Table2[[#This Row],[QC START]])),
                    NETWORKDAYS(Table2[[#This Row],[QC START]], DATEVALUE(TEXT(X1169,"MM/DD/YY")), Delivered!$Z$3:$Z$8),
                    "IN QC"
                )
            )-1
        )
    ),
"IN QC"
)</f>
        <v>NO SHIP DATE</v>
      </c>
      <c r="Y1169" s="25"/>
      <c r="Z1169" s="25"/>
      <c r="AA1169" s="45"/>
    </row>
    <row r="1170" spans="1:27" hidden="1">
      <c r="A1170" s="6"/>
      <c r="B1170" s="30"/>
      <c r="D1170" s="6" t="str">
        <f>LEFT(Table2[[#This Row],[Project]],6)</f>
        <v/>
      </c>
      <c r="E1170" s="13"/>
      <c r="F1170" s="13"/>
      <c r="G1170" s="17"/>
      <c r="H1170" s="13"/>
      <c r="I1170" s="13"/>
      <c r="M1170" s="20"/>
      <c r="Q1170" s="13"/>
      <c r="V1170" s="71" t="str">
        <f>IFERROR(
    IF(W1170="DONE",
        "QC DONE",
        IF(OR(X1170="TBD", ISBLANK(X1170)),
            "NO SHIP DATE",
            IF(AND(ISNUMBER(DATEVALUE(TEXT(W1170,"MM/DD/YY"))), ISNUMBER(Table2[[#This Row],[QC START]])),
                NETWORKDAYS(Table2[[#This Row],[QC START]], DATEVALUE(TEXT(W1170,"MM/DD/YY")), Delivered!$Z$3:$Z$8),
                IF(AND(ISNUMBER(DATEVALUE(TEXT(X1170,"MM/DD/YY"))), ISNUMBER(Table2[[#This Row],[QC START]])),
                    NETWORKDAYS(Table2[[#This Row],[QC START]], DATEVALUE(TEXT(X1170,"MM/DD/YY")), Delivered!$Z$3:$Z$8),
                    "IN QC"
                )
            )-1
        )
    ),
"IN QC"
)</f>
        <v>NO SHIP DATE</v>
      </c>
      <c r="Y1170" s="25"/>
      <c r="Z1170" s="25"/>
      <c r="AA1170" s="45"/>
    </row>
    <row r="1171" spans="1:27" hidden="1">
      <c r="A1171" s="6"/>
      <c r="B1171" s="30"/>
      <c r="D1171" s="6" t="str">
        <f>LEFT(Table2[[#This Row],[Project]],6)</f>
        <v/>
      </c>
      <c r="E1171" s="13"/>
      <c r="F1171" s="13"/>
      <c r="G1171" s="17"/>
      <c r="H1171" s="13"/>
      <c r="I1171" s="13"/>
      <c r="M1171" s="20"/>
      <c r="Q1171" s="13"/>
      <c r="V1171" s="71" t="str">
        <f>IFERROR(
    IF(W1171="DONE",
        "QC DONE",
        IF(OR(X1171="TBD", ISBLANK(X1171)),
            "NO SHIP DATE",
            IF(AND(ISNUMBER(DATEVALUE(TEXT(W1171,"MM/DD/YY"))), ISNUMBER(Table2[[#This Row],[QC START]])),
                NETWORKDAYS(Table2[[#This Row],[QC START]], DATEVALUE(TEXT(W1171,"MM/DD/YY")), Delivered!$Z$3:$Z$8),
                IF(AND(ISNUMBER(DATEVALUE(TEXT(X1171,"MM/DD/YY"))), ISNUMBER(Table2[[#This Row],[QC START]])),
                    NETWORKDAYS(Table2[[#This Row],[QC START]], DATEVALUE(TEXT(X1171,"MM/DD/YY")), Delivered!$Z$3:$Z$8),
                    "IN QC"
                )
            )-1
        )
    ),
"IN QC"
)</f>
        <v>NO SHIP DATE</v>
      </c>
      <c r="Y1171" s="25"/>
      <c r="Z1171" s="25"/>
      <c r="AA1171" s="45"/>
    </row>
    <row r="1172" spans="1:27" hidden="1">
      <c r="A1172" s="6"/>
      <c r="B1172" s="30"/>
      <c r="D1172" s="6" t="str">
        <f>LEFT(Table2[[#This Row],[Project]],6)</f>
        <v/>
      </c>
      <c r="E1172" s="13"/>
      <c r="F1172" s="13"/>
      <c r="G1172" s="17"/>
      <c r="H1172" s="13"/>
      <c r="I1172" s="13"/>
      <c r="M1172" s="20"/>
      <c r="Q1172" s="13"/>
      <c r="V1172" s="71" t="str">
        <f>IFERROR(
    IF(W1172="DONE",
        "QC DONE",
        IF(OR(X1172="TBD", ISBLANK(X1172)),
            "NO SHIP DATE",
            IF(AND(ISNUMBER(DATEVALUE(TEXT(W1172,"MM/DD/YY"))), ISNUMBER(Table2[[#This Row],[QC START]])),
                NETWORKDAYS(Table2[[#This Row],[QC START]], DATEVALUE(TEXT(W1172,"MM/DD/YY")), Delivered!$Z$3:$Z$8),
                IF(AND(ISNUMBER(DATEVALUE(TEXT(X1172,"MM/DD/YY"))), ISNUMBER(Table2[[#This Row],[QC START]])),
                    NETWORKDAYS(Table2[[#This Row],[QC START]], DATEVALUE(TEXT(X1172,"MM/DD/YY")), Delivered!$Z$3:$Z$8),
                    "IN QC"
                )
            )-1
        )
    ),
"IN QC"
)</f>
        <v>NO SHIP DATE</v>
      </c>
      <c r="Y1172" s="25"/>
      <c r="Z1172" s="25"/>
      <c r="AA1172" s="45"/>
    </row>
    <row r="1173" spans="1:27" hidden="1">
      <c r="A1173" s="6"/>
      <c r="B1173" s="30"/>
      <c r="D1173" s="6" t="str">
        <f>LEFT(Table2[[#This Row],[Project]],6)</f>
        <v/>
      </c>
      <c r="E1173" s="13"/>
      <c r="F1173" s="13"/>
      <c r="G1173" s="17"/>
      <c r="H1173" s="13"/>
      <c r="I1173" s="13"/>
      <c r="M1173" s="20"/>
      <c r="Q1173" s="13"/>
      <c r="V1173" s="71" t="str">
        <f>IFERROR(
    IF(W1173="DONE",
        "QC DONE",
        IF(OR(X1173="TBD", ISBLANK(X1173)),
            "NO SHIP DATE",
            IF(AND(ISNUMBER(DATEVALUE(TEXT(W1173,"MM/DD/YY"))), ISNUMBER(Table2[[#This Row],[QC START]])),
                NETWORKDAYS(Table2[[#This Row],[QC START]], DATEVALUE(TEXT(W1173,"MM/DD/YY")), Delivered!$Z$3:$Z$8),
                IF(AND(ISNUMBER(DATEVALUE(TEXT(X1173,"MM/DD/YY"))), ISNUMBER(Table2[[#This Row],[QC START]])),
                    NETWORKDAYS(Table2[[#This Row],[QC START]], DATEVALUE(TEXT(X1173,"MM/DD/YY")), Delivered!$Z$3:$Z$8),
                    "IN QC"
                )
            )-1
        )
    ),
"IN QC"
)</f>
        <v>NO SHIP DATE</v>
      </c>
      <c r="Y1173" s="25"/>
      <c r="Z1173" s="25"/>
      <c r="AA1173" s="45"/>
    </row>
    <row r="1174" spans="1:27" hidden="1">
      <c r="A1174" s="6"/>
      <c r="B1174" s="30"/>
      <c r="D1174" s="6" t="str">
        <f>LEFT(Table2[[#This Row],[Project]],6)</f>
        <v/>
      </c>
      <c r="E1174" s="13"/>
      <c r="F1174" s="13"/>
      <c r="G1174" s="17"/>
      <c r="H1174" s="13"/>
      <c r="I1174" s="13"/>
      <c r="M1174" s="20"/>
      <c r="Q1174" s="13"/>
      <c r="V1174" s="71" t="str">
        <f>IFERROR(
    IF(W1174="DONE",
        "QC DONE",
        IF(OR(X1174="TBD", ISBLANK(X1174)),
            "NO SHIP DATE",
            IF(AND(ISNUMBER(DATEVALUE(TEXT(W1174,"MM/DD/YY"))), ISNUMBER(Table2[[#This Row],[QC START]])),
                NETWORKDAYS(Table2[[#This Row],[QC START]], DATEVALUE(TEXT(W1174,"MM/DD/YY")), Delivered!$Z$3:$Z$8),
                IF(AND(ISNUMBER(DATEVALUE(TEXT(X1174,"MM/DD/YY"))), ISNUMBER(Table2[[#This Row],[QC START]])),
                    NETWORKDAYS(Table2[[#This Row],[QC START]], DATEVALUE(TEXT(X1174,"MM/DD/YY")), Delivered!$Z$3:$Z$8),
                    "IN QC"
                )
            )-1
        )
    ),
"IN QC"
)</f>
        <v>NO SHIP DATE</v>
      </c>
      <c r="Y1174" s="25"/>
      <c r="Z1174" s="25"/>
      <c r="AA1174" s="45"/>
    </row>
    <row r="1175" spans="1:27" hidden="1">
      <c r="A1175" s="6"/>
      <c r="B1175" s="30"/>
      <c r="D1175" s="6" t="str">
        <f>LEFT(Table2[[#This Row],[Project]],6)</f>
        <v/>
      </c>
      <c r="E1175" s="13"/>
      <c r="F1175" s="13"/>
      <c r="G1175" s="17"/>
      <c r="H1175" s="13"/>
      <c r="I1175" s="13"/>
      <c r="M1175" s="20"/>
      <c r="Q1175" s="13"/>
      <c r="V1175" s="71" t="str">
        <f>IFERROR(
    IF(W1175="DONE",
        "QC DONE",
        IF(OR(X1175="TBD", ISBLANK(X1175)),
            "NO SHIP DATE",
            IF(AND(ISNUMBER(DATEVALUE(TEXT(W1175,"MM/DD/YY"))), ISNUMBER(Table2[[#This Row],[QC START]])),
                NETWORKDAYS(Table2[[#This Row],[QC START]], DATEVALUE(TEXT(W1175,"MM/DD/YY")), Delivered!$Z$3:$Z$8),
                IF(AND(ISNUMBER(DATEVALUE(TEXT(X1175,"MM/DD/YY"))), ISNUMBER(Table2[[#This Row],[QC START]])),
                    NETWORKDAYS(Table2[[#This Row],[QC START]], DATEVALUE(TEXT(X1175,"MM/DD/YY")), Delivered!$Z$3:$Z$8),
                    "IN QC"
                )
            )-1
        )
    ),
"IN QC"
)</f>
        <v>NO SHIP DATE</v>
      </c>
      <c r="Y1175" s="25"/>
      <c r="Z1175" s="25"/>
      <c r="AA1175" s="45"/>
    </row>
    <row r="1176" spans="1:27" hidden="1">
      <c r="A1176" s="6"/>
      <c r="B1176" s="30"/>
      <c r="D1176" s="6" t="str">
        <f>LEFT(Table2[[#This Row],[Project]],6)</f>
        <v/>
      </c>
      <c r="E1176" s="13"/>
      <c r="F1176" s="13"/>
      <c r="G1176" s="17"/>
      <c r="H1176" s="13"/>
      <c r="I1176" s="13"/>
      <c r="M1176" s="20"/>
      <c r="Q1176" s="13"/>
      <c r="V1176" s="71" t="str">
        <f>IFERROR(
    IF(W1176="DONE",
        "QC DONE",
        IF(OR(X1176="TBD", ISBLANK(X1176)),
            "NO SHIP DATE",
            IF(AND(ISNUMBER(DATEVALUE(TEXT(W1176,"MM/DD/YY"))), ISNUMBER(Table2[[#This Row],[QC START]])),
                NETWORKDAYS(Table2[[#This Row],[QC START]], DATEVALUE(TEXT(W1176,"MM/DD/YY")), Delivered!$Z$3:$Z$8),
                IF(AND(ISNUMBER(DATEVALUE(TEXT(X1176,"MM/DD/YY"))), ISNUMBER(Table2[[#This Row],[QC START]])),
                    NETWORKDAYS(Table2[[#This Row],[QC START]], DATEVALUE(TEXT(X1176,"MM/DD/YY")), Delivered!$Z$3:$Z$8),
                    "IN QC"
                )
            )-1
        )
    ),
"IN QC"
)</f>
        <v>NO SHIP DATE</v>
      </c>
      <c r="Y1176" s="25"/>
      <c r="Z1176" s="25"/>
      <c r="AA1176" s="45"/>
    </row>
    <row r="1177" spans="1:27" hidden="1">
      <c r="A1177" s="6"/>
      <c r="B1177" s="30"/>
      <c r="D1177" s="6" t="str">
        <f>LEFT(Table2[[#This Row],[Project]],6)</f>
        <v/>
      </c>
      <c r="E1177" s="13"/>
      <c r="F1177" s="13"/>
      <c r="G1177" s="17"/>
      <c r="H1177" s="13"/>
      <c r="I1177" s="13"/>
      <c r="M1177" s="20"/>
      <c r="Q1177" s="13"/>
      <c r="V1177" s="71" t="str">
        <f>IFERROR(
    IF(W1177="DONE",
        "QC DONE",
        IF(OR(X1177="TBD", ISBLANK(X1177)),
            "NO SHIP DATE",
            IF(AND(ISNUMBER(DATEVALUE(TEXT(W1177,"MM/DD/YY"))), ISNUMBER(Table2[[#This Row],[QC START]])),
                NETWORKDAYS(Table2[[#This Row],[QC START]], DATEVALUE(TEXT(W1177,"MM/DD/YY")), Delivered!$Z$3:$Z$8),
                IF(AND(ISNUMBER(DATEVALUE(TEXT(X1177,"MM/DD/YY"))), ISNUMBER(Table2[[#This Row],[QC START]])),
                    NETWORKDAYS(Table2[[#This Row],[QC START]], DATEVALUE(TEXT(X1177,"MM/DD/YY")), Delivered!$Z$3:$Z$8),
                    "IN QC"
                )
            )-1
        )
    ),
"IN QC"
)</f>
        <v>NO SHIP DATE</v>
      </c>
      <c r="Y1177" s="25"/>
      <c r="Z1177" s="25"/>
      <c r="AA1177" s="45"/>
    </row>
    <row r="1178" spans="1:27" hidden="1">
      <c r="A1178" s="6"/>
      <c r="B1178" s="30"/>
      <c r="D1178" s="6" t="str">
        <f>LEFT(Table2[[#This Row],[Project]],6)</f>
        <v/>
      </c>
      <c r="E1178" s="13"/>
      <c r="F1178" s="13"/>
      <c r="G1178" s="17"/>
      <c r="H1178" s="13"/>
      <c r="I1178" s="13"/>
      <c r="M1178" s="20"/>
      <c r="Q1178" s="13"/>
      <c r="V1178" s="71" t="str">
        <f>IFERROR(
    IF(W1178="DONE",
        "QC DONE",
        IF(OR(X1178="TBD", ISBLANK(X1178)),
            "NO SHIP DATE",
            IF(AND(ISNUMBER(DATEVALUE(TEXT(W1178,"MM/DD/YY"))), ISNUMBER(Table2[[#This Row],[QC START]])),
                NETWORKDAYS(Table2[[#This Row],[QC START]], DATEVALUE(TEXT(W1178,"MM/DD/YY")), Delivered!$Z$3:$Z$8),
                IF(AND(ISNUMBER(DATEVALUE(TEXT(X1178,"MM/DD/YY"))), ISNUMBER(Table2[[#This Row],[QC START]])),
                    NETWORKDAYS(Table2[[#This Row],[QC START]], DATEVALUE(TEXT(X1178,"MM/DD/YY")), Delivered!$Z$3:$Z$8),
                    "IN QC"
                )
            )-1
        )
    ),
"IN QC"
)</f>
        <v>NO SHIP DATE</v>
      </c>
      <c r="Y1178" s="25"/>
      <c r="Z1178" s="25"/>
      <c r="AA1178" s="45"/>
    </row>
    <row r="1179" spans="1:27" hidden="1">
      <c r="A1179" s="6"/>
      <c r="B1179" s="30"/>
      <c r="D1179" s="6" t="str">
        <f>LEFT(Table2[[#This Row],[Project]],6)</f>
        <v/>
      </c>
      <c r="E1179" s="13"/>
      <c r="F1179" s="13"/>
      <c r="G1179" s="17"/>
      <c r="H1179" s="13"/>
      <c r="I1179" s="13"/>
      <c r="M1179" s="20"/>
      <c r="Q1179" s="13"/>
      <c r="V1179" s="71" t="str">
        <f>IFERROR(
    IF(W1179="DONE",
        "QC DONE",
        IF(OR(X1179="TBD", ISBLANK(X1179)),
            "NO SHIP DATE",
            IF(AND(ISNUMBER(DATEVALUE(TEXT(W1179,"MM/DD/YY"))), ISNUMBER(Table2[[#This Row],[QC START]])),
                NETWORKDAYS(Table2[[#This Row],[QC START]], DATEVALUE(TEXT(W1179,"MM/DD/YY")), Delivered!$Z$3:$Z$8),
                IF(AND(ISNUMBER(DATEVALUE(TEXT(X1179,"MM/DD/YY"))), ISNUMBER(Table2[[#This Row],[QC START]])),
                    NETWORKDAYS(Table2[[#This Row],[QC START]], DATEVALUE(TEXT(X1179,"MM/DD/YY")), Delivered!$Z$3:$Z$8),
                    "IN QC"
                )
            )-1
        )
    ),
"IN QC"
)</f>
        <v>NO SHIP DATE</v>
      </c>
      <c r="Y1179" s="25"/>
      <c r="Z1179" s="25"/>
      <c r="AA1179" s="45"/>
    </row>
    <row r="1180" spans="1:27" hidden="1">
      <c r="A1180" s="6"/>
      <c r="B1180" s="30"/>
      <c r="D1180" s="6" t="str">
        <f>LEFT(Table2[[#This Row],[Project]],6)</f>
        <v/>
      </c>
      <c r="E1180" s="13"/>
      <c r="F1180" s="13"/>
      <c r="G1180" s="17"/>
      <c r="H1180" s="13"/>
      <c r="I1180" s="13"/>
      <c r="M1180" s="20"/>
      <c r="Q1180" s="13"/>
      <c r="V1180" s="71" t="str">
        <f>IFERROR(
    IF(W1180="DONE",
        "QC DONE",
        IF(OR(X1180="TBD", ISBLANK(X1180)),
            "NO SHIP DATE",
            IF(AND(ISNUMBER(DATEVALUE(TEXT(W1180,"MM/DD/YY"))), ISNUMBER(Table2[[#This Row],[QC START]])),
                NETWORKDAYS(Table2[[#This Row],[QC START]], DATEVALUE(TEXT(W1180,"MM/DD/YY")), Delivered!$Z$3:$Z$8),
                IF(AND(ISNUMBER(DATEVALUE(TEXT(X1180,"MM/DD/YY"))), ISNUMBER(Table2[[#This Row],[QC START]])),
                    NETWORKDAYS(Table2[[#This Row],[QC START]], DATEVALUE(TEXT(X1180,"MM/DD/YY")), Delivered!$Z$3:$Z$8),
                    "IN QC"
                )
            )-1
        )
    ),
"IN QC"
)</f>
        <v>NO SHIP DATE</v>
      </c>
      <c r="Y1180" s="25"/>
      <c r="Z1180" s="25"/>
      <c r="AA1180" s="45"/>
    </row>
    <row r="1181" spans="1:27" hidden="1">
      <c r="A1181" s="6"/>
      <c r="B1181" s="30"/>
      <c r="D1181" s="6" t="str">
        <f>LEFT(Table2[[#This Row],[Project]],6)</f>
        <v/>
      </c>
      <c r="E1181" s="13"/>
      <c r="F1181" s="13"/>
      <c r="G1181" s="17"/>
      <c r="H1181" s="13"/>
      <c r="I1181" s="13"/>
      <c r="M1181" s="20"/>
      <c r="Q1181" s="13"/>
      <c r="V1181" s="71" t="str">
        <f>IFERROR(
    IF(W1181="DONE",
        "QC DONE",
        IF(OR(X1181="TBD", ISBLANK(X1181)),
            "NO SHIP DATE",
            IF(AND(ISNUMBER(DATEVALUE(TEXT(W1181,"MM/DD/YY"))), ISNUMBER(Table2[[#This Row],[QC START]])),
                NETWORKDAYS(Table2[[#This Row],[QC START]], DATEVALUE(TEXT(W1181,"MM/DD/YY")), Delivered!$Z$3:$Z$8),
                IF(AND(ISNUMBER(DATEVALUE(TEXT(X1181,"MM/DD/YY"))), ISNUMBER(Table2[[#This Row],[QC START]])),
                    NETWORKDAYS(Table2[[#This Row],[QC START]], DATEVALUE(TEXT(X1181,"MM/DD/YY")), Delivered!$Z$3:$Z$8),
                    "IN QC"
                )
            )-1
        )
    ),
"IN QC"
)</f>
        <v>NO SHIP DATE</v>
      </c>
      <c r="Y1181" s="25"/>
      <c r="Z1181" s="25"/>
      <c r="AA1181" s="45"/>
    </row>
    <row r="1182" spans="1:27" hidden="1">
      <c r="A1182" s="6"/>
      <c r="B1182" s="30"/>
      <c r="D1182" s="6" t="str">
        <f>LEFT(Table2[[#This Row],[Project]],6)</f>
        <v/>
      </c>
      <c r="E1182" s="13"/>
      <c r="F1182" s="13"/>
      <c r="G1182" s="17"/>
      <c r="H1182" s="13"/>
      <c r="I1182" s="13"/>
      <c r="M1182" s="20"/>
      <c r="Q1182" s="13"/>
      <c r="V1182" s="71" t="str">
        <f>IFERROR(
    IF(W1182="DONE",
        "QC DONE",
        IF(OR(X1182="TBD", ISBLANK(X1182)),
            "NO SHIP DATE",
            IF(AND(ISNUMBER(DATEVALUE(TEXT(W1182,"MM/DD/YY"))), ISNUMBER(Table2[[#This Row],[QC START]])),
                NETWORKDAYS(Table2[[#This Row],[QC START]], DATEVALUE(TEXT(W1182,"MM/DD/YY")), Delivered!$Z$3:$Z$8),
                IF(AND(ISNUMBER(DATEVALUE(TEXT(X1182,"MM/DD/YY"))), ISNUMBER(Table2[[#This Row],[QC START]])),
                    NETWORKDAYS(Table2[[#This Row],[QC START]], DATEVALUE(TEXT(X1182,"MM/DD/YY")), Delivered!$Z$3:$Z$8),
                    "IN QC"
                )
            )-1
        )
    ),
"IN QC"
)</f>
        <v>NO SHIP DATE</v>
      </c>
      <c r="Y1182" s="25"/>
      <c r="Z1182" s="25"/>
      <c r="AA1182" s="45"/>
    </row>
    <row r="1183" spans="1:27" hidden="1">
      <c r="A1183" s="6"/>
      <c r="B1183" s="30"/>
      <c r="D1183" s="6" t="str">
        <f>LEFT(Table2[[#This Row],[Project]],6)</f>
        <v/>
      </c>
      <c r="E1183" s="13"/>
      <c r="F1183" s="13"/>
      <c r="G1183" s="17"/>
      <c r="H1183" s="13"/>
      <c r="I1183" s="13"/>
      <c r="M1183" s="20"/>
      <c r="Q1183" s="13"/>
      <c r="V1183" s="71" t="str">
        <f>IFERROR(
    IF(W1183="DONE",
        "QC DONE",
        IF(OR(X1183="TBD", ISBLANK(X1183)),
            "NO SHIP DATE",
            IF(AND(ISNUMBER(DATEVALUE(TEXT(W1183,"MM/DD/YY"))), ISNUMBER(Table2[[#This Row],[QC START]])),
                NETWORKDAYS(Table2[[#This Row],[QC START]], DATEVALUE(TEXT(W1183,"MM/DD/YY")), Delivered!$Z$3:$Z$8),
                IF(AND(ISNUMBER(DATEVALUE(TEXT(X1183,"MM/DD/YY"))), ISNUMBER(Table2[[#This Row],[QC START]])),
                    NETWORKDAYS(Table2[[#This Row],[QC START]], DATEVALUE(TEXT(X1183,"MM/DD/YY")), Delivered!$Z$3:$Z$8),
                    "IN QC"
                )
            )-1
        )
    ),
"IN QC"
)</f>
        <v>NO SHIP DATE</v>
      </c>
      <c r="Y1183" s="25"/>
      <c r="Z1183" s="25"/>
      <c r="AA1183" s="45"/>
    </row>
    <row r="1184" spans="1:27" hidden="1">
      <c r="A1184" s="6"/>
      <c r="B1184" s="30"/>
      <c r="D1184" s="6" t="str">
        <f>LEFT(Table2[[#This Row],[Project]],6)</f>
        <v/>
      </c>
      <c r="E1184" s="13"/>
      <c r="F1184" s="13"/>
      <c r="G1184" s="17"/>
      <c r="H1184" s="13"/>
      <c r="I1184" s="13"/>
      <c r="M1184" s="20"/>
      <c r="Q1184" s="13"/>
      <c r="V1184" s="71" t="str">
        <f>IFERROR(
    IF(W1184="DONE",
        "QC DONE",
        IF(OR(X1184="TBD", ISBLANK(X1184)),
            "NO SHIP DATE",
            IF(AND(ISNUMBER(DATEVALUE(TEXT(W1184,"MM/DD/YY"))), ISNUMBER(Table2[[#This Row],[QC START]])),
                NETWORKDAYS(Table2[[#This Row],[QC START]], DATEVALUE(TEXT(W1184,"MM/DD/YY")), Delivered!$Z$3:$Z$8),
                IF(AND(ISNUMBER(DATEVALUE(TEXT(X1184,"MM/DD/YY"))), ISNUMBER(Table2[[#This Row],[QC START]])),
                    NETWORKDAYS(Table2[[#This Row],[QC START]], DATEVALUE(TEXT(X1184,"MM/DD/YY")), Delivered!$Z$3:$Z$8),
                    "IN QC"
                )
            )-1
        )
    ),
"IN QC"
)</f>
        <v>NO SHIP DATE</v>
      </c>
      <c r="Y1184" s="25"/>
      <c r="Z1184" s="25"/>
      <c r="AA1184" s="45"/>
    </row>
    <row r="1185" spans="1:27" hidden="1">
      <c r="A1185" s="6"/>
      <c r="B1185" s="30"/>
      <c r="D1185" s="6" t="str">
        <f>LEFT(Table2[[#This Row],[Project]],6)</f>
        <v/>
      </c>
      <c r="E1185" s="13"/>
      <c r="F1185" s="13"/>
      <c r="G1185" s="17"/>
      <c r="H1185" s="13"/>
      <c r="I1185" s="13"/>
      <c r="M1185" s="20"/>
      <c r="Q1185" s="13"/>
      <c r="V1185" s="71" t="str">
        <f>IFERROR(
    IF(W1185="DONE",
        "QC DONE",
        IF(OR(X1185="TBD", ISBLANK(X1185)),
            "NO SHIP DATE",
            IF(AND(ISNUMBER(DATEVALUE(TEXT(W1185,"MM/DD/YY"))), ISNUMBER(Table2[[#This Row],[QC START]])),
                NETWORKDAYS(Table2[[#This Row],[QC START]], DATEVALUE(TEXT(W1185,"MM/DD/YY")), Delivered!$Z$3:$Z$8),
                IF(AND(ISNUMBER(DATEVALUE(TEXT(X1185,"MM/DD/YY"))), ISNUMBER(Table2[[#This Row],[QC START]])),
                    NETWORKDAYS(Table2[[#This Row],[QC START]], DATEVALUE(TEXT(X1185,"MM/DD/YY")), Delivered!$Z$3:$Z$8),
                    "IN QC"
                )
            )-1
        )
    ),
"IN QC"
)</f>
        <v>NO SHIP DATE</v>
      </c>
      <c r="Y1185" s="25"/>
      <c r="Z1185" s="25"/>
      <c r="AA1185" s="45"/>
    </row>
    <row r="1186" spans="1:27" hidden="1">
      <c r="A1186" s="6"/>
      <c r="B1186" s="30"/>
      <c r="D1186" s="6" t="str">
        <f>LEFT(Table2[[#This Row],[Project]],6)</f>
        <v/>
      </c>
      <c r="E1186" s="13"/>
      <c r="F1186" s="13"/>
      <c r="G1186" s="17"/>
      <c r="H1186" s="13"/>
      <c r="I1186" s="13"/>
      <c r="M1186" s="20"/>
      <c r="Q1186" s="13"/>
      <c r="V1186" s="71" t="str">
        <f>IFERROR(
    IF(W1186="DONE",
        "QC DONE",
        IF(OR(X1186="TBD", ISBLANK(X1186)),
            "NO SHIP DATE",
            IF(AND(ISNUMBER(DATEVALUE(TEXT(W1186,"MM/DD/YY"))), ISNUMBER(Table2[[#This Row],[QC START]])),
                NETWORKDAYS(Table2[[#This Row],[QC START]], DATEVALUE(TEXT(W1186,"MM/DD/YY")), Delivered!$Z$3:$Z$8),
                IF(AND(ISNUMBER(DATEVALUE(TEXT(X1186,"MM/DD/YY"))), ISNUMBER(Table2[[#This Row],[QC START]])),
                    NETWORKDAYS(Table2[[#This Row],[QC START]], DATEVALUE(TEXT(X1186,"MM/DD/YY")), Delivered!$Z$3:$Z$8),
                    "IN QC"
                )
            )-1
        )
    ),
"IN QC"
)</f>
        <v>NO SHIP DATE</v>
      </c>
      <c r="Y1186" s="25"/>
      <c r="Z1186" s="25"/>
      <c r="AA1186" s="45"/>
    </row>
    <row r="1187" spans="1:27" hidden="1">
      <c r="A1187" s="6"/>
      <c r="B1187" s="30"/>
      <c r="D1187" s="6" t="str">
        <f>LEFT(Table2[[#This Row],[Project]],6)</f>
        <v/>
      </c>
      <c r="E1187" s="13"/>
      <c r="F1187" s="13"/>
      <c r="G1187" s="17"/>
      <c r="H1187" s="13"/>
      <c r="I1187" s="13"/>
      <c r="M1187" s="20"/>
      <c r="Q1187" s="13"/>
      <c r="V1187" s="71" t="str">
        <f>IFERROR(
    IF(W1187="DONE",
        "QC DONE",
        IF(OR(X1187="TBD", ISBLANK(X1187)),
            "NO SHIP DATE",
            IF(AND(ISNUMBER(DATEVALUE(TEXT(W1187,"MM/DD/YY"))), ISNUMBER(Table2[[#This Row],[QC START]])),
                NETWORKDAYS(Table2[[#This Row],[QC START]], DATEVALUE(TEXT(W1187,"MM/DD/YY")), Delivered!$Z$3:$Z$8),
                IF(AND(ISNUMBER(DATEVALUE(TEXT(X1187,"MM/DD/YY"))), ISNUMBER(Table2[[#This Row],[QC START]])),
                    NETWORKDAYS(Table2[[#This Row],[QC START]], DATEVALUE(TEXT(X1187,"MM/DD/YY")), Delivered!$Z$3:$Z$8),
                    "IN QC"
                )
            )-1
        )
    ),
"IN QC"
)</f>
        <v>NO SHIP DATE</v>
      </c>
      <c r="Y1187" s="25"/>
      <c r="Z1187" s="25"/>
      <c r="AA1187" s="45"/>
    </row>
    <row r="1188" spans="1:27" hidden="1">
      <c r="A1188" s="6"/>
      <c r="B1188" s="30"/>
      <c r="D1188" s="6" t="str">
        <f>LEFT(Table2[[#This Row],[Project]],6)</f>
        <v/>
      </c>
      <c r="E1188" s="13"/>
      <c r="F1188" s="13"/>
      <c r="G1188" s="17"/>
      <c r="H1188" s="13"/>
      <c r="I1188" s="13"/>
      <c r="M1188" s="20"/>
      <c r="Q1188" s="13"/>
      <c r="V1188" s="71" t="str">
        <f>IFERROR(
    IF(W1188="DONE",
        "QC DONE",
        IF(OR(X1188="TBD", ISBLANK(X1188)),
            "NO SHIP DATE",
            IF(AND(ISNUMBER(DATEVALUE(TEXT(W1188,"MM/DD/YY"))), ISNUMBER(Table2[[#This Row],[QC START]])),
                NETWORKDAYS(Table2[[#This Row],[QC START]], DATEVALUE(TEXT(W1188,"MM/DD/YY")), Delivered!$Z$3:$Z$8),
                IF(AND(ISNUMBER(DATEVALUE(TEXT(X1188,"MM/DD/YY"))), ISNUMBER(Table2[[#This Row],[QC START]])),
                    NETWORKDAYS(Table2[[#This Row],[QC START]], DATEVALUE(TEXT(X1188,"MM/DD/YY")), Delivered!$Z$3:$Z$8),
                    "IN QC"
                )
            )-1
        )
    ),
"IN QC"
)</f>
        <v>NO SHIP DATE</v>
      </c>
      <c r="Y1188" s="25"/>
      <c r="Z1188" s="25"/>
      <c r="AA1188" s="45"/>
    </row>
    <row r="1189" spans="1:27" hidden="1">
      <c r="A1189" s="6"/>
      <c r="B1189" s="30"/>
      <c r="D1189" s="6" t="str">
        <f>LEFT(Table2[[#This Row],[Project]],6)</f>
        <v/>
      </c>
      <c r="E1189" s="13"/>
      <c r="F1189" s="13"/>
      <c r="G1189" s="17"/>
      <c r="H1189" s="13"/>
      <c r="I1189" s="13"/>
      <c r="M1189" s="20"/>
      <c r="Q1189" s="13"/>
      <c r="V1189" s="71" t="str">
        <f>IFERROR(
    IF(W1189="DONE",
        "QC DONE",
        IF(OR(X1189="TBD", ISBLANK(X1189)),
            "NO SHIP DATE",
            IF(AND(ISNUMBER(DATEVALUE(TEXT(W1189,"MM/DD/YY"))), ISNUMBER(Table2[[#This Row],[QC START]])),
                NETWORKDAYS(Table2[[#This Row],[QC START]], DATEVALUE(TEXT(W1189,"MM/DD/YY")), Delivered!$Z$3:$Z$8),
                IF(AND(ISNUMBER(DATEVALUE(TEXT(X1189,"MM/DD/YY"))), ISNUMBER(Table2[[#This Row],[QC START]])),
                    NETWORKDAYS(Table2[[#This Row],[QC START]], DATEVALUE(TEXT(X1189,"MM/DD/YY")), Delivered!$Z$3:$Z$8),
                    "IN QC"
                )
            )-1
        )
    ),
"IN QC"
)</f>
        <v>NO SHIP DATE</v>
      </c>
      <c r="Y1189" s="25"/>
      <c r="Z1189" s="25"/>
      <c r="AA1189" s="45"/>
    </row>
    <row r="1190" spans="1:27" hidden="1">
      <c r="A1190" s="6"/>
      <c r="B1190" s="30"/>
      <c r="D1190" s="6" t="str">
        <f>LEFT(Table2[[#This Row],[Project]],6)</f>
        <v/>
      </c>
      <c r="E1190" s="13"/>
      <c r="F1190" s="13"/>
      <c r="G1190" s="17"/>
      <c r="H1190" s="13"/>
      <c r="I1190" s="13"/>
      <c r="M1190" s="20"/>
      <c r="Q1190" s="13"/>
      <c r="V1190" s="71" t="str">
        <f>IFERROR(
    IF(W1190="DONE",
        "QC DONE",
        IF(OR(X1190="TBD", ISBLANK(X1190)),
            "NO SHIP DATE",
            IF(AND(ISNUMBER(DATEVALUE(TEXT(W1190,"MM/DD/YY"))), ISNUMBER(Table2[[#This Row],[QC START]])),
                NETWORKDAYS(Table2[[#This Row],[QC START]], DATEVALUE(TEXT(W1190,"MM/DD/YY")), Delivered!$Z$3:$Z$8),
                IF(AND(ISNUMBER(DATEVALUE(TEXT(X1190,"MM/DD/YY"))), ISNUMBER(Table2[[#This Row],[QC START]])),
                    NETWORKDAYS(Table2[[#This Row],[QC START]], DATEVALUE(TEXT(X1190,"MM/DD/YY")), Delivered!$Z$3:$Z$8),
                    "IN QC"
                )
            )-1
        )
    ),
"IN QC"
)</f>
        <v>NO SHIP DATE</v>
      </c>
      <c r="Y1190" s="25"/>
      <c r="Z1190" s="25"/>
      <c r="AA1190" s="45"/>
    </row>
    <row r="1191" spans="1:27" hidden="1">
      <c r="A1191" s="6"/>
      <c r="B1191" s="30"/>
      <c r="D1191" s="6" t="str">
        <f>LEFT(Table2[[#This Row],[Project]],6)</f>
        <v/>
      </c>
      <c r="E1191" s="13"/>
      <c r="F1191" s="13"/>
      <c r="G1191" s="17"/>
      <c r="H1191" s="13"/>
      <c r="I1191" s="13"/>
      <c r="M1191" s="20"/>
      <c r="Q1191" s="13"/>
      <c r="V1191" s="71" t="str">
        <f>IFERROR(
    IF(W1191="DONE",
        "QC DONE",
        IF(OR(X1191="TBD", ISBLANK(X1191)),
            "NO SHIP DATE",
            IF(AND(ISNUMBER(DATEVALUE(TEXT(W1191,"MM/DD/YY"))), ISNUMBER(Table2[[#This Row],[QC START]])),
                NETWORKDAYS(Table2[[#This Row],[QC START]], DATEVALUE(TEXT(W1191,"MM/DD/YY")), Delivered!$Z$3:$Z$8),
                IF(AND(ISNUMBER(DATEVALUE(TEXT(X1191,"MM/DD/YY"))), ISNUMBER(Table2[[#This Row],[QC START]])),
                    NETWORKDAYS(Table2[[#This Row],[QC START]], DATEVALUE(TEXT(X1191,"MM/DD/YY")), Delivered!$Z$3:$Z$8),
                    "IN QC"
                )
            )-1
        )
    ),
"IN QC"
)</f>
        <v>NO SHIP DATE</v>
      </c>
      <c r="Y1191" s="25"/>
      <c r="Z1191" s="25"/>
      <c r="AA1191" s="45"/>
    </row>
    <row r="1192" spans="1:27" hidden="1">
      <c r="A1192" s="6"/>
      <c r="B1192" s="30"/>
      <c r="D1192" s="6" t="str">
        <f>LEFT(Table2[[#This Row],[Project]],6)</f>
        <v/>
      </c>
      <c r="E1192" s="13"/>
      <c r="F1192" s="13"/>
      <c r="G1192" s="17"/>
      <c r="H1192" s="13"/>
      <c r="I1192" s="13"/>
      <c r="M1192" s="20"/>
      <c r="Q1192" s="13"/>
      <c r="V1192" s="71" t="str">
        <f>IFERROR(
    IF(W1192="DONE",
        "QC DONE",
        IF(OR(X1192="TBD", ISBLANK(X1192)),
            "NO SHIP DATE",
            IF(AND(ISNUMBER(DATEVALUE(TEXT(W1192,"MM/DD/YY"))), ISNUMBER(Table2[[#This Row],[QC START]])),
                NETWORKDAYS(Table2[[#This Row],[QC START]], DATEVALUE(TEXT(W1192,"MM/DD/YY")), Delivered!$Z$3:$Z$8),
                IF(AND(ISNUMBER(DATEVALUE(TEXT(X1192,"MM/DD/YY"))), ISNUMBER(Table2[[#This Row],[QC START]])),
                    NETWORKDAYS(Table2[[#This Row],[QC START]], DATEVALUE(TEXT(X1192,"MM/DD/YY")), Delivered!$Z$3:$Z$8),
                    "IN QC"
                )
            )-1
        )
    ),
"IN QC"
)</f>
        <v>NO SHIP DATE</v>
      </c>
      <c r="Y1192" s="25"/>
      <c r="Z1192" s="25"/>
      <c r="AA1192" s="45"/>
    </row>
    <row r="1193" spans="1:27" hidden="1">
      <c r="A1193" s="6"/>
      <c r="B1193" s="30"/>
      <c r="D1193" s="6" t="str">
        <f>LEFT(Table2[[#This Row],[Project]],6)</f>
        <v/>
      </c>
      <c r="E1193" s="13"/>
      <c r="F1193" s="13"/>
      <c r="G1193" s="17"/>
      <c r="H1193" s="13"/>
      <c r="I1193" s="13"/>
      <c r="M1193" s="20"/>
      <c r="Q1193" s="13"/>
      <c r="V1193" s="71" t="str">
        <f>IFERROR(
    IF(W1193="DONE",
        "QC DONE",
        IF(OR(X1193="TBD", ISBLANK(X1193)),
            "NO SHIP DATE",
            IF(AND(ISNUMBER(DATEVALUE(TEXT(W1193,"MM/DD/YY"))), ISNUMBER(Table2[[#This Row],[QC START]])),
                NETWORKDAYS(Table2[[#This Row],[QC START]], DATEVALUE(TEXT(W1193,"MM/DD/YY")), Delivered!$Z$3:$Z$8),
                IF(AND(ISNUMBER(DATEVALUE(TEXT(X1193,"MM/DD/YY"))), ISNUMBER(Table2[[#This Row],[QC START]])),
                    NETWORKDAYS(Table2[[#This Row],[QC START]], DATEVALUE(TEXT(X1193,"MM/DD/YY")), Delivered!$Z$3:$Z$8),
                    "IN QC"
                )
            )-1
        )
    ),
"IN QC"
)</f>
        <v>NO SHIP DATE</v>
      </c>
      <c r="Y1193" s="25"/>
      <c r="Z1193" s="25"/>
      <c r="AA1193" s="45"/>
    </row>
    <row r="1194" spans="1:27" hidden="1">
      <c r="A1194" s="6"/>
      <c r="B1194" s="30"/>
      <c r="D1194" s="6" t="str">
        <f>LEFT(Table2[[#This Row],[Project]],6)</f>
        <v/>
      </c>
      <c r="E1194" s="13"/>
      <c r="F1194" s="13"/>
      <c r="G1194" s="17"/>
      <c r="H1194" s="13"/>
      <c r="I1194" s="13"/>
      <c r="M1194" s="20"/>
      <c r="Q1194" s="13"/>
      <c r="V1194" s="71" t="str">
        <f>IFERROR(
    IF(W1194="DONE",
        "QC DONE",
        IF(OR(X1194="TBD", ISBLANK(X1194)),
            "NO SHIP DATE",
            IF(AND(ISNUMBER(DATEVALUE(TEXT(W1194,"MM/DD/YY"))), ISNUMBER(Table2[[#This Row],[QC START]])),
                NETWORKDAYS(Table2[[#This Row],[QC START]], DATEVALUE(TEXT(W1194,"MM/DD/YY")), Delivered!$Z$3:$Z$8),
                IF(AND(ISNUMBER(DATEVALUE(TEXT(X1194,"MM/DD/YY"))), ISNUMBER(Table2[[#This Row],[QC START]])),
                    NETWORKDAYS(Table2[[#This Row],[QC START]], DATEVALUE(TEXT(X1194,"MM/DD/YY")), Delivered!$Z$3:$Z$8),
                    "IN QC"
                )
            )-1
        )
    ),
"IN QC"
)</f>
        <v>NO SHIP DATE</v>
      </c>
      <c r="Y1194" s="25"/>
      <c r="Z1194" s="25"/>
      <c r="AA1194" s="45"/>
    </row>
    <row r="1195" spans="1:27" hidden="1">
      <c r="A1195" s="6"/>
      <c r="B1195" s="30"/>
      <c r="D1195" s="6" t="str">
        <f>LEFT(Table2[[#This Row],[Project]],6)</f>
        <v/>
      </c>
      <c r="E1195" s="13"/>
      <c r="F1195" s="13"/>
      <c r="G1195" s="17"/>
      <c r="H1195" s="13"/>
      <c r="I1195" s="13"/>
      <c r="M1195" s="20"/>
      <c r="Q1195" s="13"/>
      <c r="V1195" s="71" t="str">
        <f>IFERROR(
    IF(W1195="DONE",
        "QC DONE",
        IF(OR(X1195="TBD", ISBLANK(X1195)),
            "NO SHIP DATE",
            IF(AND(ISNUMBER(DATEVALUE(TEXT(W1195,"MM/DD/YY"))), ISNUMBER(Table2[[#This Row],[QC START]])),
                NETWORKDAYS(Table2[[#This Row],[QC START]], DATEVALUE(TEXT(W1195,"MM/DD/YY")), Delivered!$Z$3:$Z$8),
                IF(AND(ISNUMBER(DATEVALUE(TEXT(X1195,"MM/DD/YY"))), ISNUMBER(Table2[[#This Row],[QC START]])),
                    NETWORKDAYS(Table2[[#This Row],[QC START]], DATEVALUE(TEXT(X1195,"MM/DD/YY")), Delivered!$Z$3:$Z$8),
                    "IN QC"
                )
            )-1
        )
    ),
"IN QC"
)</f>
        <v>NO SHIP DATE</v>
      </c>
      <c r="Y1195" s="25"/>
      <c r="Z1195" s="25"/>
      <c r="AA1195" s="45"/>
    </row>
    <row r="1196" spans="1:27" hidden="1">
      <c r="A1196" s="6"/>
      <c r="B1196" s="30"/>
      <c r="D1196" s="6" t="str">
        <f>LEFT(Table2[[#This Row],[Project]],6)</f>
        <v/>
      </c>
      <c r="E1196" s="13"/>
      <c r="F1196" s="13"/>
      <c r="G1196" s="17"/>
      <c r="H1196" s="13"/>
      <c r="I1196" s="13"/>
      <c r="M1196" s="20"/>
      <c r="Q1196" s="13"/>
      <c r="V1196" s="71" t="str">
        <f>IFERROR(
    IF(W1196="DONE",
        "QC DONE",
        IF(OR(X1196="TBD", ISBLANK(X1196)),
            "NO SHIP DATE",
            IF(AND(ISNUMBER(DATEVALUE(TEXT(W1196,"MM/DD/YY"))), ISNUMBER(Table2[[#This Row],[QC START]])),
                NETWORKDAYS(Table2[[#This Row],[QC START]], DATEVALUE(TEXT(W1196,"MM/DD/YY")), Delivered!$Z$3:$Z$8),
                IF(AND(ISNUMBER(DATEVALUE(TEXT(X1196,"MM/DD/YY"))), ISNUMBER(Table2[[#This Row],[QC START]])),
                    NETWORKDAYS(Table2[[#This Row],[QC START]], DATEVALUE(TEXT(X1196,"MM/DD/YY")), Delivered!$Z$3:$Z$8),
                    "IN QC"
                )
            )-1
        )
    ),
"IN QC"
)</f>
        <v>NO SHIP DATE</v>
      </c>
      <c r="Y1196" s="25"/>
      <c r="Z1196" s="25"/>
      <c r="AA1196" s="45"/>
    </row>
    <row r="1197" spans="1:27" hidden="1">
      <c r="A1197" s="6"/>
      <c r="B1197" s="30"/>
      <c r="D1197" s="6" t="str">
        <f>LEFT(Table2[[#This Row],[Project]],6)</f>
        <v/>
      </c>
      <c r="E1197" s="13"/>
      <c r="F1197" s="13"/>
      <c r="G1197" s="17"/>
      <c r="H1197" s="13"/>
      <c r="I1197" s="13"/>
      <c r="M1197" s="20"/>
      <c r="Q1197" s="13"/>
      <c r="V1197" s="71" t="str">
        <f>IFERROR(
    IF(W1197="DONE",
        "QC DONE",
        IF(OR(X1197="TBD", ISBLANK(X1197)),
            "NO SHIP DATE",
            IF(AND(ISNUMBER(DATEVALUE(TEXT(W1197,"MM/DD/YY"))), ISNUMBER(Table2[[#This Row],[QC START]])),
                NETWORKDAYS(Table2[[#This Row],[QC START]], DATEVALUE(TEXT(W1197,"MM/DD/YY")), Delivered!$Z$3:$Z$8),
                IF(AND(ISNUMBER(DATEVALUE(TEXT(X1197,"MM/DD/YY"))), ISNUMBER(Table2[[#This Row],[QC START]])),
                    NETWORKDAYS(Table2[[#This Row],[QC START]], DATEVALUE(TEXT(X1197,"MM/DD/YY")), Delivered!$Z$3:$Z$8),
                    "IN QC"
                )
            )-1
        )
    ),
"IN QC"
)</f>
        <v>NO SHIP DATE</v>
      </c>
      <c r="Y1197" s="25"/>
      <c r="Z1197" s="25"/>
      <c r="AA1197" s="45"/>
    </row>
    <row r="1198" spans="1:27" hidden="1">
      <c r="A1198" s="6"/>
      <c r="B1198" s="30"/>
      <c r="D1198" s="6" t="str">
        <f>LEFT(Table2[[#This Row],[Project]],6)</f>
        <v/>
      </c>
      <c r="E1198" s="13"/>
      <c r="F1198" s="13"/>
      <c r="G1198" s="17"/>
      <c r="H1198" s="13"/>
      <c r="I1198" s="13"/>
      <c r="M1198" s="20"/>
      <c r="Q1198" s="13"/>
      <c r="V1198" s="71" t="str">
        <f>IFERROR(
    IF(W1198="DONE",
        "QC DONE",
        IF(OR(X1198="TBD", ISBLANK(X1198)),
            "NO SHIP DATE",
            IF(AND(ISNUMBER(DATEVALUE(TEXT(W1198,"MM/DD/YY"))), ISNUMBER(Table2[[#This Row],[QC START]])),
                NETWORKDAYS(Table2[[#This Row],[QC START]], DATEVALUE(TEXT(W1198,"MM/DD/YY")), Delivered!$Z$3:$Z$8),
                IF(AND(ISNUMBER(DATEVALUE(TEXT(X1198,"MM/DD/YY"))), ISNUMBER(Table2[[#This Row],[QC START]])),
                    NETWORKDAYS(Table2[[#This Row],[QC START]], DATEVALUE(TEXT(X1198,"MM/DD/YY")), Delivered!$Z$3:$Z$8),
                    "IN QC"
                )
            )-1
        )
    ),
"IN QC"
)</f>
        <v>NO SHIP DATE</v>
      </c>
      <c r="Y1198" s="25"/>
      <c r="Z1198" s="25"/>
      <c r="AA1198" s="45"/>
    </row>
    <row r="1199" spans="1:27" hidden="1">
      <c r="A1199" s="6"/>
      <c r="B1199" s="30"/>
      <c r="D1199" s="6" t="str">
        <f>LEFT(Table2[[#This Row],[Project]],6)</f>
        <v/>
      </c>
      <c r="E1199" s="13"/>
      <c r="F1199" s="13"/>
      <c r="G1199" s="17"/>
      <c r="H1199" s="13"/>
      <c r="I1199" s="13"/>
      <c r="M1199" s="20"/>
      <c r="Q1199" s="13"/>
      <c r="V1199" s="71" t="str">
        <f>IFERROR(
    IF(W1199="DONE",
        "QC DONE",
        IF(OR(X1199="TBD", ISBLANK(X1199)),
            "NO SHIP DATE",
            IF(AND(ISNUMBER(DATEVALUE(TEXT(W1199,"MM/DD/YY"))), ISNUMBER(Table2[[#This Row],[QC START]])),
                NETWORKDAYS(Table2[[#This Row],[QC START]], DATEVALUE(TEXT(W1199,"MM/DD/YY")), Delivered!$Z$3:$Z$8),
                IF(AND(ISNUMBER(DATEVALUE(TEXT(X1199,"MM/DD/YY"))), ISNUMBER(Table2[[#This Row],[QC START]])),
                    NETWORKDAYS(Table2[[#This Row],[QC START]], DATEVALUE(TEXT(X1199,"MM/DD/YY")), Delivered!$Z$3:$Z$8),
                    "IN QC"
                )
            )-1
        )
    ),
"IN QC"
)</f>
        <v>NO SHIP DATE</v>
      </c>
      <c r="Y1199" s="25"/>
      <c r="Z1199" s="25"/>
      <c r="AA1199" s="45"/>
    </row>
    <row r="1200" spans="1:27" hidden="1">
      <c r="A1200" s="6"/>
      <c r="B1200" s="30"/>
      <c r="D1200" s="6" t="str">
        <f>LEFT(Table2[[#This Row],[Project]],6)</f>
        <v/>
      </c>
      <c r="E1200" s="13"/>
      <c r="F1200" s="13"/>
      <c r="G1200" s="17"/>
      <c r="H1200" s="13"/>
      <c r="I1200" s="13"/>
      <c r="M1200" s="20"/>
      <c r="Q1200" s="13"/>
      <c r="V1200" s="71" t="str">
        <f>IFERROR(
    IF(W1200="DONE",
        "QC DONE",
        IF(OR(X1200="TBD", ISBLANK(X1200)),
            "NO SHIP DATE",
            IF(AND(ISNUMBER(DATEVALUE(TEXT(W1200,"MM/DD/YY"))), ISNUMBER(Table2[[#This Row],[QC START]])),
                NETWORKDAYS(Table2[[#This Row],[QC START]], DATEVALUE(TEXT(W1200,"MM/DD/YY")), Delivered!$Z$3:$Z$8),
                IF(AND(ISNUMBER(DATEVALUE(TEXT(X1200,"MM/DD/YY"))), ISNUMBER(Table2[[#This Row],[QC START]])),
                    NETWORKDAYS(Table2[[#This Row],[QC START]], DATEVALUE(TEXT(X1200,"MM/DD/YY")), Delivered!$Z$3:$Z$8),
                    "IN QC"
                )
            )-1
        )
    ),
"IN QC"
)</f>
        <v>NO SHIP DATE</v>
      </c>
      <c r="Y1200" s="25"/>
      <c r="Z1200" s="25"/>
      <c r="AA1200" s="45"/>
    </row>
    <row r="1201" spans="1:27" hidden="1">
      <c r="A1201" s="6"/>
      <c r="B1201" s="30"/>
      <c r="D1201" s="6" t="str">
        <f>LEFT(Table2[[#This Row],[Project]],6)</f>
        <v/>
      </c>
      <c r="E1201" s="13"/>
      <c r="F1201" s="13"/>
      <c r="G1201" s="17"/>
      <c r="H1201" s="13"/>
      <c r="I1201" s="13"/>
      <c r="M1201" s="20"/>
      <c r="Q1201" s="13"/>
      <c r="V1201" s="71" t="str">
        <f>IFERROR(
    IF(W1201="DONE",
        "QC DONE",
        IF(OR(X1201="TBD", ISBLANK(X1201)),
            "NO SHIP DATE",
            IF(AND(ISNUMBER(DATEVALUE(TEXT(W1201,"MM/DD/YY"))), ISNUMBER(Table2[[#This Row],[QC START]])),
                NETWORKDAYS(Table2[[#This Row],[QC START]], DATEVALUE(TEXT(W1201,"MM/DD/YY")), Delivered!$Z$3:$Z$8),
                IF(AND(ISNUMBER(DATEVALUE(TEXT(X1201,"MM/DD/YY"))), ISNUMBER(Table2[[#This Row],[QC START]])),
                    NETWORKDAYS(Table2[[#This Row],[QC START]], DATEVALUE(TEXT(X1201,"MM/DD/YY")), Delivered!$Z$3:$Z$8),
                    "IN QC"
                )
            )-1
        )
    ),
"IN QC"
)</f>
        <v>NO SHIP DATE</v>
      </c>
      <c r="Y1201" s="25"/>
      <c r="Z1201" s="25"/>
      <c r="AA1201" s="45"/>
    </row>
    <row r="1202" spans="1:27" hidden="1">
      <c r="A1202" s="6"/>
      <c r="B1202" s="30"/>
      <c r="D1202" s="6" t="str">
        <f>LEFT(Table2[[#This Row],[Project]],6)</f>
        <v/>
      </c>
      <c r="E1202" s="13"/>
      <c r="F1202" s="13"/>
      <c r="G1202" s="17"/>
      <c r="H1202" s="13"/>
      <c r="I1202" s="13"/>
      <c r="M1202" s="20"/>
      <c r="Q1202" s="13"/>
      <c r="V1202" s="71" t="str">
        <f>IFERROR(
    IF(W1202="DONE",
        "QC DONE",
        IF(OR(X1202="TBD", ISBLANK(X1202)),
            "NO SHIP DATE",
            IF(AND(ISNUMBER(DATEVALUE(TEXT(W1202,"MM/DD/YY"))), ISNUMBER(Table2[[#This Row],[QC START]])),
                NETWORKDAYS(Table2[[#This Row],[QC START]], DATEVALUE(TEXT(W1202,"MM/DD/YY")), Delivered!$Z$3:$Z$8),
                IF(AND(ISNUMBER(DATEVALUE(TEXT(X1202,"MM/DD/YY"))), ISNUMBER(Table2[[#This Row],[QC START]])),
                    NETWORKDAYS(Table2[[#This Row],[QC START]], DATEVALUE(TEXT(X1202,"MM/DD/YY")), Delivered!$Z$3:$Z$8),
                    "IN QC"
                )
            )-1
        )
    ),
"IN QC"
)</f>
        <v>NO SHIP DATE</v>
      </c>
      <c r="Y1202" s="25"/>
      <c r="Z1202" s="25"/>
      <c r="AA1202" s="45"/>
    </row>
    <row r="1203" spans="1:27" hidden="1">
      <c r="A1203" s="6"/>
      <c r="B1203" s="30"/>
      <c r="D1203" s="6" t="str">
        <f>LEFT(Table2[[#This Row],[Project]],6)</f>
        <v/>
      </c>
      <c r="E1203" s="13"/>
      <c r="F1203" s="13"/>
      <c r="G1203" s="17"/>
      <c r="H1203" s="13"/>
      <c r="I1203" s="13"/>
      <c r="M1203" s="20"/>
      <c r="Q1203" s="13"/>
      <c r="V1203" s="71" t="str">
        <f>IFERROR(
    IF(W1203="DONE",
        "QC DONE",
        IF(OR(X1203="TBD", ISBLANK(X1203)),
            "NO SHIP DATE",
            IF(AND(ISNUMBER(DATEVALUE(TEXT(W1203,"MM/DD/YY"))), ISNUMBER(Table2[[#This Row],[QC START]])),
                NETWORKDAYS(Table2[[#This Row],[QC START]], DATEVALUE(TEXT(W1203,"MM/DD/YY")), Delivered!$Z$3:$Z$8),
                IF(AND(ISNUMBER(DATEVALUE(TEXT(X1203,"MM/DD/YY"))), ISNUMBER(Table2[[#This Row],[QC START]])),
                    NETWORKDAYS(Table2[[#This Row],[QC START]], DATEVALUE(TEXT(X1203,"MM/DD/YY")), Delivered!$Z$3:$Z$8),
                    "IN QC"
                )
            )-1
        )
    ),
"IN QC"
)</f>
        <v>NO SHIP DATE</v>
      </c>
      <c r="Y1203" s="25"/>
      <c r="Z1203" s="25"/>
      <c r="AA1203" s="45"/>
    </row>
    <row r="1204" spans="1:27" hidden="1">
      <c r="A1204" s="6"/>
      <c r="B1204" s="30"/>
      <c r="D1204" s="6" t="str">
        <f>LEFT(Table2[[#This Row],[Project]],6)</f>
        <v/>
      </c>
      <c r="E1204" s="13"/>
      <c r="F1204" s="13"/>
      <c r="G1204" s="17"/>
      <c r="H1204" s="13"/>
      <c r="I1204" s="13"/>
      <c r="M1204" s="20"/>
      <c r="Q1204" s="13"/>
      <c r="V1204" s="71" t="str">
        <f>IFERROR(
    IF(W1204="DONE",
        "QC DONE",
        IF(OR(X1204="TBD", ISBLANK(X1204)),
            "NO SHIP DATE",
            IF(AND(ISNUMBER(DATEVALUE(TEXT(W1204,"MM/DD/YY"))), ISNUMBER(Table2[[#This Row],[QC START]])),
                NETWORKDAYS(Table2[[#This Row],[QC START]], DATEVALUE(TEXT(W1204,"MM/DD/YY")), Delivered!$Z$3:$Z$8),
                IF(AND(ISNUMBER(DATEVALUE(TEXT(X1204,"MM/DD/YY"))), ISNUMBER(Table2[[#This Row],[QC START]])),
                    NETWORKDAYS(Table2[[#This Row],[QC START]], DATEVALUE(TEXT(X1204,"MM/DD/YY")), Delivered!$Z$3:$Z$8),
                    "IN QC"
                )
            )-1
        )
    ),
"IN QC"
)</f>
        <v>NO SHIP DATE</v>
      </c>
      <c r="Y1204" s="25"/>
      <c r="Z1204" s="25"/>
      <c r="AA1204" s="45"/>
    </row>
    <row r="1205" spans="1:27" hidden="1">
      <c r="A1205" s="6"/>
      <c r="B1205" s="30"/>
      <c r="D1205" s="6" t="str">
        <f>LEFT(Table2[[#This Row],[Project]],6)</f>
        <v/>
      </c>
      <c r="E1205" s="13"/>
      <c r="F1205" s="13"/>
      <c r="G1205" s="17"/>
      <c r="H1205" s="13"/>
      <c r="I1205" s="13"/>
      <c r="M1205" s="20"/>
      <c r="Q1205" s="13"/>
      <c r="V1205" s="71" t="str">
        <f>IFERROR(
    IF(W1205="DONE",
        "QC DONE",
        IF(OR(X1205="TBD", ISBLANK(X1205)),
            "NO SHIP DATE",
            IF(AND(ISNUMBER(DATEVALUE(TEXT(W1205,"MM/DD/YY"))), ISNUMBER(Table2[[#This Row],[QC START]])),
                NETWORKDAYS(Table2[[#This Row],[QC START]], DATEVALUE(TEXT(W1205,"MM/DD/YY")), Delivered!$Z$3:$Z$8),
                IF(AND(ISNUMBER(DATEVALUE(TEXT(X1205,"MM/DD/YY"))), ISNUMBER(Table2[[#This Row],[QC START]])),
                    NETWORKDAYS(Table2[[#This Row],[QC START]], DATEVALUE(TEXT(X1205,"MM/DD/YY")), Delivered!$Z$3:$Z$8),
                    "IN QC"
                )
            )-1
        )
    ),
"IN QC"
)</f>
        <v>NO SHIP DATE</v>
      </c>
      <c r="Y1205" s="25"/>
      <c r="Z1205" s="25"/>
      <c r="AA1205" s="45"/>
    </row>
    <row r="1206" spans="1:27" hidden="1">
      <c r="A1206" s="6"/>
      <c r="B1206" s="30"/>
      <c r="D1206" s="6" t="str">
        <f>LEFT(Table2[[#This Row],[Project]],6)</f>
        <v/>
      </c>
      <c r="E1206" s="13"/>
      <c r="F1206" s="13"/>
      <c r="G1206" s="17"/>
      <c r="H1206" s="13"/>
      <c r="I1206" s="13"/>
      <c r="M1206" s="20"/>
      <c r="Q1206" s="13"/>
      <c r="V1206" s="71" t="str">
        <f>IFERROR(
    IF(W1206="DONE",
        "QC DONE",
        IF(OR(X1206="TBD", ISBLANK(X1206)),
            "NO SHIP DATE",
            IF(AND(ISNUMBER(DATEVALUE(TEXT(W1206,"MM/DD/YY"))), ISNUMBER(Table2[[#This Row],[QC START]])),
                NETWORKDAYS(Table2[[#This Row],[QC START]], DATEVALUE(TEXT(W1206,"MM/DD/YY")), Delivered!$Z$3:$Z$8),
                IF(AND(ISNUMBER(DATEVALUE(TEXT(X1206,"MM/DD/YY"))), ISNUMBER(Table2[[#This Row],[QC START]])),
                    NETWORKDAYS(Table2[[#This Row],[QC START]], DATEVALUE(TEXT(X1206,"MM/DD/YY")), Delivered!$Z$3:$Z$8),
                    "IN QC"
                )
            )-1
        )
    ),
"IN QC"
)</f>
        <v>NO SHIP DATE</v>
      </c>
      <c r="Y1206" s="25"/>
      <c r="Z1206" s="25"/>
      <c r="AA1206" s="45"/>
    </row>
    <row r="1207" spans="1:27" hidden="1">
      <c r="A1207" s="6"/>
      <c r="B1207" s="30"/>
      <c r="D1207" s="6" t="str">
        <f>LEFT(Table2[[#This Row],[Project]],6)</f>
        <v/>
      </c>
      <c r="E1207" s="13"/>
      <c r="F1207" s="13"/>
      <c r="G1207" s="17"/>
      <c r="H1207" s="13"/>
      <c r="I1207" s="13"/>
      <c r="M1207" s="20"/>
      <c r="Q1207" s="13"/>
      <c r="V1207" s="71" t="str">
        <f>IFERROR(
    IF(W1207="DONE",
        "QC DONE",
        IF(OR(X1207="TBD", ISBLANK(X1207)),
            "NO SHIP DATE",
            IF(AND(ISNUMBER(DATEVALUE(TEXT(W1207,"MM/DD/YY"))), ISNUMBER(Table2[[#This Row],[QC START]])),
                NETWORKDAYS(Table2[[#This Row],[QC START]], DATEVALUE(TEXT(W1207,"MM/DD/YY")), Delivered!$Z$3:$Z$8),
                IF(AND(ISNUMBER(DATEVALUE(TEXT(X1207,"MM/DD/YY"))), ISNUMBER(Table2[[#This Row],[QC START]])),
                    NETWORKDAYS(Table2[[#This Row],[QC START]], DATEVALUE(TEXT(X1207,"MM/DD/YY")), Delivered!$Z$3:$Z$8),
                    "IN QC"
                )
            )-1
        )
    ),
"IN QC"
)</f>
        <v>NO SHIP DATE</v>
      </c>
      <c r="Y1207" s="25"/>
      <c r="Z1207" s="25"/>
      <c r="AA1207" s="45"/>
    </row>
    <row r="1208" spans="1:27" hidden="1">
      <c r="A1208" s="6"/>
      <c r="B1208" s="30"/>
      <c r="D1208" s="6" t="str">
        <f>LEFT(Table2[[#This Row],[Project]],6)</f>
        <v/>
      </c>
      <c r="E1208" s="13"/>
      <c r="F1208" s="13"/>
      <c r="G1208" s="17"/>
      <c r="H1208" s="13"/>
      <c r="I1208" s="13"/>
      <c r="M1208" s="20"/>
      <c r="Q1208" s="13"/>
      <c r="V1208" s="71" t="str">
        <f>IFERROR(
    IF(W1208="DONE",
        "QC DONE",
        IF(OR(X1208="TBD", ISBLANK(X1208)),
            "NO SHIP DATE",
            IF(AND(ISNUMBER(DATEVALUE(TEXT(W1208,"MM/DD/YY"))), ISNUMBER(Table2[[#This Row],[QC START]])),
                NETWORKDAYS(Table2[[#This Row],[QC START]], DATEVALUE(TEXT(W1208,"MM/DD/YY")), Delivered!$Z$3:$Z$8),
                IF(AND(ISNUMBER(DATEVALUE(TEXT(X1208,"MM/DD/YY"))), ISNUMBER(Table2[[#This Row],[QC START]])),
                    NETWORKDAYS(Table2[[#This Row],[QC START]], DATEVALUE(TEXT(X1208,"MM/DD/YY")), Delivered!$Z$3:$Z$8),
                    "IN QC"
                )
            )-1
        )
    ),
"IN QC"
)</f>
        <v>NO SHIP DATE</v>
      </c>
      <c r="Y1208" s="25"/>
      <c r="Z1208" s="25"/>
      <c r="AA1208" s="45"/>
    </row>
    <row r="1209" spans="1:27" hidden="1">
      <c r="A1209" s="6"/>
      <c r="B1209" s="30"/>
      <c r="D1209" s="6" t="str">
        <f>LEFT(Table2[[#This Row],[Project]],6)</f>
        <v/>
      </c>
      <c r="E1209" s="13"/>
      <c r="F1209" s="13"/>
      <c r="G1209" s="17"/>
      <c r="H1209" s="13"/>
      <c r="I1209" s="13"/>
      <c r="M1209" s="20"/>
      <c r="Q1209" s="13"/>
      <c r="V1209" s="71" t="str">
        <f>IFERROR(
    IF(W1209="DONE",
        "QC DONE",
        IF(OR(X1209="TBD", ISBLANK(X1209)),
            "NO SHIP DATE",
            IF(AND(ISNUMBER(DATEVALUE(TEXT(W1209,"MM/DD/YY"))), ISNUMBER(Table2[[#This Row],[QC START]])),
                NETWORKDAYS(Table2[[#This Row],[QC START]], DATEVALUE(TEXT(W1209,"MM/DD/YY")), Delivered!$Z$3:$Z$8),
                IF(AND(ISNUMBER(DATEVALUE(TEXT(X1209,"MM/DD/YY"))), ISNUMBER(Table2[[#This Row],[QC START]])),
                    NETWORKDAYS(Table2[[#This Row],[QC START]], DATEVALUE(TEXT(X1209,"MM/DD/YY")), Delivered!$Z$3:$Z$8),
                    "IN QC"
                )
            )-1
        )
    ),
"IN QC"
)</f>
        <v>NO SHIP DATE</v>
      </c>
      <c r="Y1209" s="25"/>
      <c r="Z1209" s="25"/>
      <c r="AA1209" s="45"/>
    </row>
    <row r="1210" spans="1:27" hidden="1">
      <c r="A1210" s="6"/>
      <c r="B1210" s="30"/>
      <c r="D1210" s="6" t="str">
        <f>LEFT(Table2[[#This Row],[Project]],6)</f>
        <v/>
      </c>
      <c r="E1210" s="13"/>
      <c r="F1210" s="13"/>
      <c r="G1210" s="17"/>
      <c r="H1210" s="13"/>
      <c r="I1210" s="13"/>
      <c r="M1210" s="20"/>
      <c r="Q1210" s="13"/>
      <c r="V1210" s="71" t="str">
        <f>IFERROR(
    IF(W1210="DONE",
        "QC DONE",
        IF(OR(X1210="TBD", ISBLANK(X1210)),
            "NO SHIP DATE",
            IF(AND(ISNUMBER(DATEVALUE(TEXT(W1210,"MM/DD/YY"))), ISNUMBER(Table2[[#This Row],[QC START]])),
                NETWORKDAYS(Table2[[#This Row],[QC START]], DATEVALUE(TEXT(W1210,"MM/DD/YY")), Delivered!$Z$3:$Z$8),
                IF(AND(ISNUMBER(DATEVALUE(TEXT(X1210,"MM/DD/YY"))), ISNUMBER(Table2[[#This Row],[QC START]])),
                    NETWORKDAYS(Table2[[#This Row],[QC START]], DATEVALUE(TEXT(X1210,"MM/DD/YY")), Delivered!$Z$3:$Z$8),
                    "IN QC"
                )
            )-1
        )
    ),
"IN QC"
)</f>
        <v>NO SHIP DATE</v>
      </c>
      <c r="Y1210" s="25"/>
      <c r="Z1210" s="25"/>
      <c r="AA1210" s="45"/>
    </row>
    <row r="1211" spans="1:27" hidden="1">
      <c r="A1211" s="6"/>
      <c r="B1211" s="30"/>
      <c r="D1211" s="6" t="str">
        <f>LEFT(Table2[[#This Row],[Project]],6)</f>
        <v/>
      </c>
      <c r="E1211" s="13"/>
      <c r="F1211" s="13"/>
      <c r="G1211" s="17"/>
      <c r="H1211" s="13"/>
      <c r="I1211" s="13"/>
      <c r="M1211" s="20"/>
      <c r="Q1211" s="13"/>
      <c r="V1211" s="71" t="str">
        <f>IFERROR(
    IF(W1211="DONE",
        "QC DONE",
        IF(OR(X1211="TBD", ISBLANK(X1211)),
            "NO SHIP DATE",
            IF(AND(ISNUMBER(DATEVALUE(TEXT(W1211,"MM/DD/YY"))), ISNUMBER(Table2[[#This Row],[QC START]])),
                NETWORKDAYS(Table2[[#This Row],[QC START]], DATEVALUE(TEXT(W1211,"MM/DD/YY")), Delivered!$Z$3:$Z$8),
                IF(AND(ISNUMBER(DATEVALUE(TEXT(X1211,"MM/DD/YY"))), ISNUMBER(Table2[[#This Row],[QC START]])),
                    NETWORKDAYS(Table2[[#This Row],[QC START]], DATEVALUE(TEXT(X1211,"MM/DD/YY")), Delivered!$Z$3:$Z$8),
                    "IN QC"
                )
            )-1
        )
    ),
"IN QC"
)</f>
        <v>NO SHIP DATE</v>
      </c>
      <c r="Y1211" s="25"/>
      <c r="Z1211" s="25"/>
      <c r="AA1211" s="45"/>
    </row>
    <row r="1212" spans="1:27" hidden="1">
      <c r="A1212" s="6"/>
      <c r="B1212" s="30"/>
      <c r="D1212" s="6" t="str">
        <f>LEFT(Table2[[#This Row],[Project]],6)</f>
        <v/>
      </c>
      <c r="E1212" s="13"/>
      <c r="F1212" s="13"/>
      <c r="G1212" s="17"/>
      <c r="H1212" s="13"/>
      <c r="I1212" s="13"/>
      <c r="M1212" s="20"/>
      <c r="Q1212" s="13"/>
      <c r="V1212" s="71" t="str">
        <f>IFERROR(
    IF(W1212="DONE",
        "QC DONE",
        IF(OR(X1212="TBD", ISBLANK(X1212)),
            "NO SHIP DATE",
            IF(AND(ISNUMBER(DATEVALUE(TEXT(W1212,"MM/DD/YY"))), ISNUMBER(Table2[[#This Row],[QC START]])),
                NETWORKDAYS(Table2[[#This Row],[QC START]], DATEVALUE(TEXT(W1212,"MM/DD/YY")), Delivered!$Z$3:$Z$8),
                IF(AND(ISNUMBER(DATEVALUE(TEXT(X1212,"MM/DD/YY"))), ISNUMBER(Table2[[#This Row],[QC START]])),
                    NETWORKDAYS(Table2[[#This Row],[QC START]], DATEVALUE(TEXT(X1212,"MM/DD/YY")), Delivered!$Z$3:$Z$8),
                    "IN QC"
                )
            )-1
        )
    ),
"IN QC"
)</f>
        <v>NO SHIP DATE</v>
      </c>
      <c r="Y1212" s="25"/>
      <c r="Z1212" s="25"/>
      <c r="AA1212" s="45"/>
    </row>
    <row r="1213" spans="1:27" hidden="1">
      <c r="A1213" s="6"/>
      <c r="B1213" s="30"/>
      <c r="D1213" s="6" t="str">
        <f>LEFT(Table2[[#This Row],[Project]],6)</f>
        <v/>
      </c>
      <c r="E1213" s="13"/>
      <c r="F1213" s="13"/>
      <c r="G1213" s="17"/>
      <c r="H1213" s="13"/>
      <c r="I1213" s="13"/>
      <c r="M1213" s="20"/>
      <c r="Q1213" s="13"/>
      <c r="V1213" s="71" t="str">
        <f>IFERROR(
    IF(W1213="DONE",
        "QC DONE",
        IF(OR(X1213="TBD", ISBLANK(X1213)),
            "NO SHIP DATE",
            IF(AND(ISNUMBER(DATEVALUE(TEXT(W1213,"MM/DD/YY"))), ISNUMBER(Table2[[#This Row],[QC START]])),
                NETWORKDAYS(Table2[[#This Row],[QC START]], DATEVALUE(TEXT(W1213,"MM/DD/YY")), Delivered!$Z$3:$Z$8),
                IF(AND(ISNUMBER(DATEVALUE(TEXT(X1213,"MM/DD/YY"))), ISNUMBER(Table2[[#This Row],[QC START]])),
                    NETWORKDAYS(Table2[[#This Row],[QC START]], DATEVALUE(TEXT(X1213,"MM/DD/YY")), Delivered!$Z$3:$Z$8),
                    "IN QC"
                )
            )-1
        )
    ),
"IN QC"
)</f>
        <v>NO SHIP DATE</v>
      </c>
      <c r="Y1213" s="25"/>
      <c r="Z1213" s="25"/>
      <c r="AA1213" s="45"/>
    </row>
    <row r="1214" spans="1:27" hidden="1">
      <c r="A1214" s="6"/>
      <c r="B1214" s="30"/>
      <c r="D1214" s="6" t="str">
        <f>LEFT(Table2[[#This Row],[Project]],6)</f>
        <v/>
      </c>
      <c r="E1214" s="13"/>
      <c r="F1214" s="13"/>
      <c r="G1214" s="17"/>
      <c r="H1214" s="13"/>
      <c r="I1214" s="13"/>
      <c r="M1214" s="20"/>
      <c r="Q1214" s="13"/>
      <c r="V1214" s="71" t="str">
        <f>IFERROR(
    IF(W1214="DONE",
        "QC DONE",
        IF(OR(X1214="TBD", ISBLANK(X1214)),
            "NO SHIP DATE",
            IF(AND(ISNUMBER(DATEVALUE(TEXT(W1214,"MM/DD/YY"))), ISNUMBER(Table2[[#This Row],[QC START]])),
                NETWORKDAYS(Table2[[#This Row],[QC START]], DATEVALUE(TEXT(W1214,"MM/DD/YY")), Delivered!$Z$3:$Z$8),
                IF(AND(ISNUMBER(DATEVALUE(TEXT(X1214,"MM/DD/YY"))), ISNUMBER(Table2[[#This Row],[QC START]])),
                    NETWORKDAYS(Table2[[#This Row],[QC START]], DATEVALUE(TEXT(X1214,"MM/DD/YY")), Delivered!$Z$3:$Z$8),
                    "IN QC"
                )
            )-1
        )
    ),
"IN QC"
)</f>
        <v>NO SHIP DATE</v>
      </c>
      <c r="Y1214" s="25"/>
      <c r="Z1214" s="25"/>
      <c r="AA1214" s="45"/>
    </row>
    <row r="1215" spans="1:27" hidden="1">
      <c r="A1215" s="6"/>
      <c r="B1215" s="30"/>
      <c r="D1215" s="6" t="str">
        <f>LEFT(Table2[[#This Row],[Project]],6)</f>
        <v/>
      </c>
      <c r="E1215" s="13"/>
      <c r="F1215" s="13"/>
      <c r="G1215" s="17"/>
      <c r="H1215" s="13"/>
      <c r="I1215" s="13"/>
      <c r="M1215" s="20"/>
      <c r="Q1215" s="13"/>
      <c r="V1215" s="71" t="str">
        <f>IFERROR(
    IF(W1215="DONE",
        "QC DONE",
        IF(OR(X1215="TBD", ISBLANK(X1215)),
            "NO SHIP DATE",
            IF(AND(ISNUMBER(DATEVALUE(TEXT(W1215,"MM/DD/YY"))), ISNUMBER(Table2[[#This Row],[QC START]])),
                NETWORKDAYS(Table2[[#This Row],[QC START]], DATEVALUE(TEXT(W1215,"MM/DD/YY")), Delivered!$Z$3:$Z$8),
                IF(AND(ISNUMBER(DATEVALUE(TEXT(X1215,"MM/DD/YY"))), ISNUMBER(Table2[[#This Row],[QC START]])),
                    NETWORKDAYS(Table2[[#This Row],[QC START]], DATEVALUE(TEXT(X1215,"MM/DD/YY")), Delivered!$Z$3:$Z$8),
                    "IN QC"
                )
            )-1
        )
    ),
"IN QC"
)</f>
        <v>NO SHIP DATE</v>
      </c>
      <c r="Y1215" s="25"/>
      <c r="Z1215" s="25"/>
      <c r="AA1215" s="45"/>
    </row>
    <row r="1216" spans="1:27" hidden="1">
      <c r="A1216" s="6"/>
      <c r="B1216" s="30"/>
      <c r="D1216" s="6" t="str">
        <f>LEFT(Table2[[#This Row],[Project]],6)</f>
        <v/>
      </c>
      <c r="E1216" s="13"/>
      <c r="F1216" s="13"/>
      <c r="G1216" s="17"/>
      <c r="H1216" s="13"/>
      <c r="I1216" s="13"/>
      <c r="M1216" s="20"/>
      <c r="Q1216" s="13"/>
      <c r="V1216" s="71" t="str">
        <f>IFERROR(
    IF(W1216="DONE",
        "QC DONE",
        IF(OR(X1216="TBD", ISBLANK(X1216)),
            "NO SHIP DATE",
            IF(AND(ISNUMBER(DATEVALUE(TEXT(W1216,"MM/DD/YY"))), ISNUMBER(Table2[[#This Row],[QC START]])),
                NETWORKDAYS(Table2[[#This Row],[QC START]], DATEVALUE(TEXT(W1216,"MM/DD/YY")), Delivered!$Z$3:$Z$8),
                IF(AND(ISNUMBER(DATEVALUE(TEXT(X1216,"MM/DD/YY"))), ISNUMBER(Table2[[#This Row],[QC START]])),
                    NETWORKDAYS(Table2[[#This Row],[QC START]], DATEVALUE(TEXT(X1216,"MM/DD/YY")), Delivered!$Z$3:$Z$8),
                    "IN QC"
                )
            )-1
        )
    ),
"IN QC"
)</f>
        <v>NO SHIP DATE</v>
      </c>
      <c r="Y1216" s="25"/>
      <c r="Z1216" s="25"/>
      <c r="AA1216" s="45"/>
    </row>
    <row r="1217" spans="1:27" hidden="1">
      <c r="A1217" s="6"/>
      <c r="B1217" s="30"/>
      <c r="D1217" s="6" t="str">
        <f>LEFT(Table2[[#This Row],[Project]],6)</f>
        <v/>
      </c>
      <c r="E1217" s="13"/>
      <c r="F1217" s="13"/>
      <c r="G1217" s="17"/>
      <c r="H1217" s="13"/>
      <c r="I1217" s="13"/>
      <c r="M1217" s="20"/>
      <c r="Q1217" s="13"/>
      <c r="V1217" s="71" t="str">
        <f>IFERROR(
    IF(W1217="DONE",
        "QC DONE",
        IF(OR(X1217="TBD", ISBLANK(X1217)),
            "NO SHIP DATE",
            IF(AND(ISNUMBER(DATEVALUE(TEXT(W1217,"MM/DD/YY"))), ISNUMBER(Table2[[#This Row],[QC START]])),
                NETWORKDAYS(Table2[[#This Row],[QC START]], DATEVALUE(TEXT(W1217,"MM/DD/YY")), Delivered!$Z$3:$Z$8),
                IF(AND(ISNUMBER(DATEVALUE(TEXT(X1217,"MM/DD/YY"))), ISNUMBER(Table2[[#This Row],[QC START]])),
                    NETWORKDAYS(Table2[[#This Row],[QC START]], DATEVALUE(TEXT(X1217,"MM/DD/YY")), Delivered!$Z$3:$Z$8),
                    "IN QC"
                )
            )-1
        )
    ),
"IN QC"
)</f>
        <v>NO SHIP DATE</v>
      </c>
      <c r="Y1217" s="25"/>
      <c r="Z1217" s="25"/>
      <c r="AA1217" s="45"/>
    </row>
    <row r="1218" spans="1:27" hidden="1">
      <c r="A1218" s="6"/>
      <c r="B1218" s="30"/>
      <c r="D1218" s="6" t="str">
        <f>LEFT(Table2[[#This Row],[Project]],6)</f>
        <v/>
      </c>
      <c r="E1218" s="13"/>
      <c r="F1218" s="13"/>
      <c r="G1218" s="17"/>
      <c r="H1218" s="13"/>
      <c r="I1218" s="13"/>
      <c r="M1218" s="20"/>
      <c r="Q1218" s="13"/>
      <c r="V1218" s="71" t="str">
        <f>IFERROR(
    IF(W1218="DONE",
        "QC DONE",
        IF(OR(X1218="TBD", ISBLANK(X1218)),
            "NO SHIP DATE",
            IF(AND(ISNUMBER(DATEVALUE(TEXT(W1218,"MM/DD/YY"))), ISNUMBER(Table2[[#This Row],[QC START]])),
                NETWORKDAYS(Table2[[#This Row],[QC START]], DATEVALUE(TEXT(W1218,"MM/DD/YY")), Delivered!$Z$3:$Z$8),
                IF(AND(ISNUMBER(DATEVALUE(TEXT(X1218,"MM/DD/YY"))), ISNUMBER(Table2[[#This Row],[QC START]])),
                    NETWORKDAYS(Table2[[#This Row],[QC START]], DATEVALUE(TEXT(X1218,"MM/DD/YY")), Delivered!$Z$3:$Z$8),
                    "IN QC"
                )
            )-1
        )
    ),
"IN QC"
)</f>
        <v>NO SHIP DATE</v>
      </c>
      <c r="Y1218" s="25"/>
      <c r="Z1218" s="25"/>
      <c r="AA1218" s="45"/>
    </row>
    <row r="1219" spans="1:27" hidden="1">
      <c r="A1219" s="6"/>
      <c r="B1219" s="30"/>
      <c r="D1219" s="6" t="str">
        <f>LEFT(Table2[[#This Row],[Project]],6)</f>
        <v/>
      </c>
      <c r="E1219" s="13"/>
      <c r="F1219" s="13"/>
      <c r="G1219" s="17"/>
      <c r="H1219" s="13"/>
      <c r="I1219" s="13"/>
      <c r="M1219" s="20"/>
      <c r="Q1219" s="13"/>
      <c r="V1219" s="71" t="str">
        <f>IFERROR(
    IF(W1219="DONE",
        "QC DONE",
        IF(OR(X1219="TBD", ISBLANK(X1219)),
            "NO SHIP DATE",
            IF(AND(ISNUMBER(DATEVALUE(TEXT(W1219,"MM/DD/YY"))), ISNUMBER(Table2[[#This Row],[QC START]])),
                NETWORKDAYS(Table2[[#This Row],[QC START]], DATEVALUE(TEXT(W1219,"MM/DD/YY")), Delivered!$Z$3:$Z$8),
                IF(AND(ISNUMBER(DATEVALUE(TEXT(X1219,"MM/DD/YY"))), ISNUMBER(Table2[[#This Row],[QC START]])),
                    NETWORKDAYS(Table2[[#This Row],[QC START]], DATEVALUE(TEXT(X1219,"MM/DD/YY")), Delivered!$Z$3:$Z$8),
                    "IN QC"
                )
            )-1
        )
    ),
"IN QC"
)</f>
        <v>NO SHIP DATE</v>
      </c>
      <c r="Y1219" s="25"/>
      <c r="Z1219" s="25"/>
      <c r="AA1219" s="45"/>
    </row>
    <row r="1220" spans="1:27" hidden="1">
      <c r="A1220" s="6"/>
      <c r="B1220" s="30"/>
      <c r="D1220" s="6" t="str">
        <f>LEFT(Table2[[#This Row],[Project]],6)</f>
        <v/>
      </c>
      <c r="E1220" s="13"/>
      <c r="F1220" s="13"/>
      <c r="G1220" s="17"/>
      <c r="H1220" s="13"/>
      <c r="I1220" s="13"/>
      <c r="M1220" s="20"/>
      <c r="Q1220" s="13"/>
      <c r="V1220" s="71" t="str">
        <f>IFERROR(
    IF(W1220="DONE",
        "QC DONE",
        IF(OR(X1220="TBD", ISBLANK(X1220)),
            "NO SHIP DATE",
            IF(AND(ISNUMBER(DATEVALUE(TEXT(W1220,"MM/DD/YY"))), ISNUMBER(Table2[[#This Row],[QC START]])),
                NETWORKDAYS(Table2[[#This Row],[QC START]], DATEVALUE(TEXT(W1220,"MM/DD/YY")), Delivered!$Z$3:$Z$8),
                IF(AND(ISNUMBER(DATEVALUE(TEXT(X1220,"MM/DD/YY"))), ISNUMBER(Table2[[#This Row],[QC START]])),
                    NETWORKDAYS(Table2[[#This Row],[QC START]], DATEVALUE(TEXT(X1220,"MM/DD/YY")), Delivered!$Z$3:$Z$8),
                    "IN QC"
                )
            )-1
        )
    ),
"IN QC"
)</f>
        <v>NO SHIP DATE</v>
      </c>
      <c r="Y1220" s="25"/>
      <c r="Z1220" s="25"/>
      <c r="AA1220" s="45"/>
    </row>
    <row r="1221" spans="1:27" hidden="1">
      <c r="A1221" s="6"/>
      <c r="B1221" s="30"/>
      <c r="D1221" s="6" t="str">
        <f>LEFT(Table2[[#This Row],[Project]],6)</f>
        <v/>
      </c>
      <c r="E1221" s="13"/>
      <c r="F1221" s="13"/>
      <c r="G1221" s="17"/>
      <c r="H1221" s="13"/>
      <c r="I1221" s="13"/>
      <c r="M1221" s="20"/>
      <c r="Q1221" s="13"/>
      <c r="V1221" s="71" t="str">
        <f>IFERROR(
    IF(W1221="DONE",
        "QC DONE",
        IF(OR(X1221="TBD", ISBLANK(X1221)),
            "NO SHIP DATE",
            IF(AND(ISNUMBER(DATEVALUE(TEXT(W1221,"MM/DD/YY"))), ISNUMBER(Table2[[#This Row],[QC START]])),
                NETWORKDAYS(Table2[[#This Row],[QC START]], DATEVALUE(TEXT(W1221,"MM/DD/YY")), Delivered!$Z$3:$Z$8),
                IF(AND(ISNUMBER(DATEVALUE(TEXT(X1221,"MM/DD/YY"))), ISNUMBER(Table2[[#This Row],[QC START]])),
                    NETWORKDAYS(Table2[[#This Row],[QC START]], DATEVALUE(TEXT(X1221,"MM/DD/YY")), Delivered!$Z$3:$Z$8),
                    "IN QC"
                )
            )-1
        )
    ),
"IN QC"
)</f>
        <v>NO SHIP DATE</v>
      </c>
      <c r="Y1221" s="25"/>
      <c r="Z1221" s="25"/>
      <c r="AA1221" s="45"/>
    </row>
    <row r="1222" spans="1:27" hidden="1">
      <c r="A1222" s="6"/>
      <c r="B1222" s="30"/>
      <c r="D1222" s="6" t="str">
        <f>LEFT(Table2[[#This Row],[Project]],6)</f>
        <v/>
      </c>
      <c r="E1222" s="13"/>
      <c r="F1222" s="13"/>
      <c r="G1222" s="17"/>
      <c r="H1222" s="13"/>
      <c r="I1222" s="13"/>
      <c r="M1222" s="20"/>
      <c r="Q1222" s="13"/>
      <c r="V1222" s="71" t="str">
        <f>IFERROR(
    IF(W1222="DONE",
        "QC DONE",
        IF(OR(X1222="TBD", ISBLANK(X1222)),
            "NO SHIP DATE",
            IF(AND(ISNUMBER(DATEVALUE(TEXT(W1222,"MM/DD/YY"))), ISNUMBER(Table2[[#This Row],[QC START]])),
                NETWORKDAYS(Table2[[#This Row],[QC START]], DATEVALUE(TEXT(W1222,"MM/DD/YY")), Delivered!$Z$3:$Z$8),
                IF(AND(ISNUMBER(DATEVALUE(TEXT(X1222,"MM/DD/YY"))), ISNUMBER(Table2[[#This Row],[QC START]])),
                    NETWORKDAYS(Table2[[#This Row],[QC START]], DATEVALUE(TEXT(X1222,"MM/DD/YY")), Delivered!$Z$3:$Z$8),
                    "IN QC"
                )
            )-1
        )
    ),
"IN QC"
)</f>
        <v>NO SHIP DATE</v>
      </c>
      <c r="Y1222" s="25"/>
      <c r="Z1222" s="25"/>
      <c r="AA1222" s="45"/>
    </row>
    <row r="1223" spans="1:27" hidden="1">
      <c r="A1223" s="6"/>
      <c r="B1223" s="30"/>
      <c r="D1223" s="6" t="str">
        <f>LEFT(Table2[[#This Row],[Project]],6)</f>
        <v/>
      </c>
      <c r="E1223" s="13"/>
      <c r="F1223" s="13"/>
      <c r="G1223" s="17"/>
      <c r="H1223" s="13"/>
      <c r="I1223" s="13"/>
      <c r="M1223" s="20"/>
      <c r="Q1223" s="13"/>
      <c r="V1223" s="71" t="str">
        <f>IFERROR(
    IF(W1223="DONE",
        "QC DONE",
        IF(OR(X1223="TBD", ISBLANK(X1223)),
            "NO SHIP DATE",
            IF(AND(ISNUMBER(DATEVALUE(TEXT(W1223,"MM/DD/YY"))), ISNUMBER(Table2[[#This Row],[QC START]])),
                NETWORKDAYS(Table2[[#This Row],[QC START]], DATEVALUE(TEXT(W1223,"MM/DD/YY")), Delivered!$Z$3:$Z$8),
                IF(AND(ISNUMBER(DATEVALUE(TEXT(X1223,"MM/DD/YY"))), ISNUMBER(Table2[[#This Row],[QC START]])),
                    NETWORKDAYS(Table2[[#This Row],[QC START]], DATEVALUE(TEXT(X1223,"MM/DD/YY")), Delivered!$Z$3:$Z$8),
                    "IN QC"
                )
            )-1
        )
    ),
"IN QC"
)</f>
        <v>NO SHIP DATE</v>
      </c>
      <c r="Y1223" s="25"/>
      <c r="Z1223" s="25"/>
      <c r="AA1223" s="45"/>
    </row>
    <row r="1224" spans="1:27" hidden="1">
      <c r="A1224" s="6"/>
      <c r="B1224" s="30"/>
      <c r="D1224" s="6" t="str">
        <f>LEFT(Table2[[#This Row],[Project]],6)</f>
        <v/>
      </c>
      <c r="E1224" s="13"/>
      <c r="F1224" s="13"/>
      <c r="G1224" s="17"/>
      <c r="H1224" s="13"/>
      <c r="I1224" s="13"/>
      <c r="M1224" s="20"/>
      <c r="Q1224" s="13"/>
      <c r="V1224" s="71" t="str">
        <f>IFERROR(
    IF(W1224="DONE",
        "QC DONE",
        IF(OR(X1224="TBD", ISBLANK(X1224)),
            "NO SHIP DATE",
            IF(AND(ISNUMBER(DATEVALUE(TEXT(W1224,"MM/DD/YY"))), ISNUMBER(Table2[[#This Row],[QC START]])),
                NETWORKDAYS(Table2[[#This Row],[QC START]], DATEVALUE(TEXT(W1224,"MM/DD/YY")), Delivered!$Z$3:$Z$8),
                IF(AND(ISNUMBER(DATEVALUE(TEXT(X1224,"MM/DD/YY"))), ISNUMBER(Table2[[#This Row],[QC START]])),
                    NETWORKDAYS(Table2[[#This Row],[QC START]], DATEVALUE(TEXT(X1224,"MM/DD/YY")), Delivered!$Z$3:$Z$8),
                    "IN QC"
                )
            )-1
        )
    ),
"IN QC"
)</f>
        <v>NO SHIP DATE</v>
      </c>
      <c r="Y1224" s="25"/>
      <c r="Z1224" s="25"/>
      <c r="AA1224" s="45"/>
    </row>
    <row r="1225" spans="1:27" hidden="1">
      <c r="A1225" s="6"/>
      <c r="B1225" s="30"/>
      <c r="D1225" s="6" t="str">
        <f>LEFT(Table2[[#This Row],[Project]],6)</f>
        <v/>
      </c>
      <c r="E1225" s="13"/>
      <c r="F1225" s="13"/>
      <c r="G1225" s="17"/>
      <c r="H1225" s="13"/>
      <c r="I1225" s="13"/>
      <c r="M1225" s="20"/>
      <c r="Q1225" s="13"/>
      <c r="V1225" s="71" t="str">
        <f>IFERROR(
    IF(W1225="DONE",
        "QC DONE",
        IF(OR(X1225="TBD", ISBLANK(X1225)),
            "NO SHIP DATE",
            IF(AND(ISNUMBER(DATEVALUE(TEXT(W1225,"MM/DD/YY"))), ISNUMBER(Table2[[#This Row],[QC START]])),
                NETWORKDAYS(Table2[[#This Row],[QC START]], DATEVALUE(TEXT(W1225,"MM/DD/YY")), Delivered!$Z$3:$Z$8),
                IF(AND(ISNUMBER(DATEVALUE(TEXT(X1225,"MM/DD/YY"))), ISNUMBER(Table2[[#This Row],[QC START]])),
                    NETWORKDAYS(Table2[[#This Row],[QC START]], DATEVALUE(TEXT(X1225,"MM/DD/YY")), Delivered!$Z$3:$Z$8),
                    "IN QC"
                )
            )-1
        )
    ),
"IN QC"
)</f>
        <v>NO SHIP DATE</v>
      </c>
      <c r="Y1225" s="25"/>
      <c r="Z1225" s="25"/>
      <c r="AA1225" s="45"/>
    </row>
    <row r="1226" spans="1:27" hidden="1">
      <c r="A1226" s="6"/>
      <c r="B1226" s="30"/>
      <c r="D1226" s="6" t="str">
        <f>LEFT(Table2[[#This Row],[Project]],6)</f>
        <v/>
      </c>
      <c r="E1226" s="13"/>
      <c r="F1226" s="13"/>
      <c r="G1226" s="17"/>
      <c r="H1226" s="13"/>
      <c r="I1226" s="13"/>
      <c r="M1226" s="20"/>
      <c r="Q1226" s="13"/>
      <c r="V1226" s="71" t="str">
        <f>IFERROR(
    IF(W1226="DONE",
        "QC DONE",
        IF(OR(X1226="TBD", ISBLANK(X1226)),
            "NO SHIP DATE",
            IF(AND(ISNUMBER(DATEVALUE(TEXT(W1226,"MM/DD/YY"))), ISNUMBER(Table2[[#This Row],[QC START]])),
                NETWORKDAYS(Table2[[#This Row],[QC START]], DATEVALUE(TEXT(W1226,"MM/DD/YY")), Delivered!$Z$3:$Z$8),
                IF(AND(ISNUMBER(DATEVALUE(TEXT(X1226,"MM/DD/YY"))), ISNUMBER(Table2[[#This Row],[QC START]])),
                    NETWORKDAYS(Table2[[#This Row],[QC START]], DATEVALUE(TEXT(X1226,"MM/DD/YY")), Delivered!$Z$3:$Z$8),
                    "IN QC"
                )
            )-1
        )
    ),
"IN QC"
)</f>
        <v>NO SHIP DATE</v>
      </c>
      <c r="Y1226" s="25"/>
      <c r="Z1226" s="25"/>
      <c r="AA1226" s="45"/>
    </row>
    <row r="1227" spans="1:27" hidden="1">
      <c r="A1227" s="6"/>
      <c r="B1227" s="30"/>
      <c r="D1227" s="6" t="str">
        <f>LEFT(Table2[[#This Row],[Project]],6)</f>
        <v/>
      </c>
      <c r="E1227" s="13"/>
      <c r="F1227" s="13"/>
      <c r="G1227" s="17"/>
      <c r="H1227" s="13"/>
      <c r="I1227" s="13"/>
      <c r="M1227" s="20"/>
      <c r="Q1227" s="13"/>
      <c r="V1227" s="71" t="str">
        <f>IFERROR(
    IF(W1227="DONE",
        "QC DONE",
        IF(OR(X1227="TBD", ISBLANK(X1227)),
            "NO SHIP DATE",
            IF(AND(ISNUMBER(DATEVALUE(TEXT(W1227,"MM/DD/YY"))), ISNUMBER(Table2[[#This Row],[QC START]])),
                NETWORKDAYS(Table2[[#This Row],[QC START]], DATEVALUE(TEXT(W1227,"MM/DD/YY")), Delivered!$Z$3:$Z$8),
                IF(AND(ISNUMBER(DATEVALUE(TEXT(X1227,"MM/DD/YY"))), ISNUMBER(Table2[[#This Row],[QC START]])),
                    NETWORKDAYS(Table2[[#This Row],[QC START]], DATEVALUE(TEXT(X1227,"MM/DD/YY")), Delivered!$Z$3:$Z$8),
                    "IN QC"
                )
            )-1
        )
    ),
"IN QC"
)</f>
        <v>NO SHIP DATE</v>
      </c>
      <c r="Y1227" s="25"/>
      <c r="Z1227" s="25"/>
      <c r="AA1227" s="45"/>
    </row>
    <row r="1228" spans="1:27" hidden="1">
      <c r="A1228" s="6"/>
      <c r="B1228" s="30"/>
      <c r="D1228" s="6" t="str">
        <f>LEFT(Table2[[#This Row],[Project]],6)</f>
        <v/>
      </c>
      <c r="E1228" s="13"/>
      <c r="F1228" s="13"/>
      <c r="G1228" s="17"/>
      <c r="H1228" s="13"/>
      <c r="I1228" s="13"/>
      <c r="M1228" s="20"/>
      <c r="Q1228" s="13"/>
      <c r="V1228" s="71" t="str">
        <f>IFERROR(
    IF(W1228="DONE",
        "QC DONE",
        IF(OR(X1228="TBD", ISBLANK(X1228)),
            "NO SHIP DATE",
            IF(AND(ISNUMBER(DATEVALUE(TEXT(W1228,"MM/DD/YY"))), ISNUMBER(Table2[[#This Row],[QC START]])),
                NETWORKDAYS(Table2[[#This Row],[QC START]], DATEVALUE(TEXT(W1228,"MM/DD/YY")), Delivered!$Z$3:$Z$8),
                IF(AND(ISNUMBER(DATEVALUE(TEXT(X1228,"MM/DD/YY"))), ISNUMBER(Table2[[#This Row],[QC START]])),
                    NETWORKDAYS(Table2[[#This Row],[QC START]], DATEVALUE(TEXT(X1228,"MM/DD/YY")), Delivered!$Z$3:$Z$8),
                    "IN QC"
                )
            )-1
        )
    ),
"IN QC"
)</f>
        <v>NO SHIP DATE</v>
      </c>
      <c r="Y1228" s="25"/>
      <c r="Z1228" s="25"/>
      <c r="AA1228" s="45"/>
    </row>
    <row r="1229" spans="1:27" hidden="1">
      <c r="A1229" s="6"/>
      <c r="B1229" s="30"/>
      <c r="D1229" s="6" t="str">
        <f>LEFT(Table2[[#This Row],[Project]],6)</f>
        <v/>
      </c>
      <c r="E1229" s="13"/>
      <c r="F1229" s="13"/>
      <c r="G1229" s="17"/>
      <c r="H1229" s="13"/>
      <c r="I1229" s="13"/>
      <c r="M1229" s="20"/>
      <c r="Q1229" s="13"/>
      <c r="V1229" s="71" t="str">
        <f>IFERROR(
    IF(W1229="DONE",
        "QC DONE",
        IF(OR(X1229="TBD", ISBLANK(X1229)),
            "NO SHIP DATE",
            IF(AND(ISNUMBER(DATEVALUE(TEXT(W1229,"MM/DD/YY"))), ISNUMBER(Table2[[#This Row],[QC START]])),
                NETWORKDAYS(Table2[[#This Row],[QC START]], DATEVALUE(TEXT(W1229,"MM/DD/YY")), Delivered!$Z$3:$Z$8),
                IF(AND(ISNUMBER(DATEVALUE(TEXT(X1229,"MM/DD/YY"))), ISNUMBER(Table2[[#This Row],[QC START]])),
                    NETWORKDAYS(Table2[[#This Row],[QC START]], DATEVALUE(TEXT(X1229,"MM/DD/YY")), Delivered!$Z$3:$Z$8),
                    "IN QC"
                )
            )-1
        )
    ),
"IN QC"
)</f>
        <v>NO SHIP DATE</v>
      </c>
      <c r="Y1229" s="25"/>
      <c r="Z1229" s="25"/>
      <c r="AA1229" s="45"/>
    </row>
    <row r="1230" spans="1:27" hidden="1">
      <c r="A1230" s="6"/>
      <c r="B1230" s="30"/>
      <c r="D1230" s="6" t="str">
        <f>LEFT(Table2[[#This Row],[Project]],6)</f>
        <v/>
      </c>
      <c r="E1230" s="13"/>
      <c r="F1230" s="13"/>
      <c r="G1230" s="17"/>
      <c r="H1230" s="13"/>
      <c r="I1230" s="13"/>
      <c r="M1230" s="20"/>
      <c r="Q1230" s="13"/>
      <c r="V1230" s="71" t="str">
        <f>IFERROR(
    IF(W1230="DONE",
        "QC DONE",
        IF(OR(X1230="TBD", ISBLANK(X1230)),
            "NO SHIP DATE",
            IF(AND(ISNUMBER(DATEVALUE(TEXT(W1230,"MM/DD/YY"))), ISNUMBER(Table2[[#This Row],[QC START]])),
                NETWORKDAYS(Table2[[#This Row],[QC START]], DATEVALUE(TEXT(W1230,"MM/DD/YY")), Delivered!$Z$3:$Z$8),
                IF(AND(ISNUMBER(DATEVALUE(TEXT(X1230,"MM/DD/YY"))), ISNUMBER(Table2[[#This Row],[QC START]])),
                    NETWORKDAYS(Table2[[#This Row],[QC START]], DATEVALUE(TEXT(X1230,"MM/DD/YY")), Delivered!$Z$3:$Z$8),
                    "IN QC"
                )
            )-1
        )
    ),
"IN QC"
)</f>
        <v>NO SHIP DATE</v>
      </c>
      <c r="Y1230" s="25"/>
      <c r="Z1230" s="25"/>
      <c r="AA1230" s="45"/>
    </row>
    <row r="1231" spans="1:27" hidden="1">
      <c r="A1231" s="6"/>
      <c r="B1231" s="30"/>
      <c r="D1231" s="6" t="str">
        <f>LEFT(Table2[[#This Row],[Project]],6)</f>
        <v/>
      </c>
      <c r="E1231" s="13"/>
      <c r="F1231" s="13"/>
      <c r="G1231" s="17"/>
      <c r="H1231" s="13"/>
      <c r="I1231" s="13"/>
      <c r="M1231" s="20"/>
      <c r="Q1231" s="13"/>
      <c r="V1231" s="71" t="str">
        <f>IFERROR(
    IF(W1231="DONE",
        "QC DONE",
        IF(OR(X1231="TBD", ISBLANK(X1231)),
            "NO SHIP DATE",
            IF(AND(ISNUMBER(DATEVALUE(TEXT(W1231,"MM/DD/YY"))), ISNUMBER(Table2[[#This Row],[QC START]])),
                NETWORKDAYS(Table2[[#This Row],[QC START]], DATEVALUE(TEXT(W1231,"MM/DD/YY")), Delivered!$Z$3:$Z$8),
                IF(AND(ISNUMBER(DATEVALUE(TEXT(X1231,"MM/DD/YY"))), ISNUMBER(Table2[[#This Row],[QC START]])),
                    NETWORKDAYS(Table2[[#This Row],[QC START]], DATEVALUE(TEXT(X1231,"MM/DD/YY")), Delivered!$Z$3:$Z$8),
                    "IN QC"
                )
            )-1
        )
    ),
"IN QC"
)</f>
        <v>NO SHIP DATE</v>
      </c>
      <c r="Y1231" s="25"/>
      <c r="Z1231" s="25"/>
      <c r="AA1231" s="45"/>
    </row>
    <row r="1232" spans="1:27" hidden="1">
      <c r="A1232" s="6"/>
      <c r="B1232" s="30"/>
      <c r="D1232" s="6" t="str">
        <f>LEFT(Table2[[#This Row],[Project]],6)</f>
        <v/>
      </c>
      <c r="E1232" s="13"/>
      <c r="F1232" s="13"/>
      <c r="G1232" s="17"/>
      <c r="H1232" s="13"/>
      <c r="I1232" s="13"/>
      <c r="M1232" s="20"/>
      <c r="Q1232" s="13"/>
      <c r="V1232" s="71" t="str">
        <f>IFERROR(
    IF(W1232="DONE",
        "QC DONE",
        IF(OR(X1232="TBD", ISBLANK(X1232)),
            "NO SHIP DATE",
            IF(AND(ISNUMBER(DATEVALUE(TEXT(W1232,"MM/DD/YY"))), ISNUMBER(Table2[[#This Row],[QC START]])),
                NETWORKDAYS(Table2[[#This Row],[QC START]], DATEVALUE(TEXT(W1232,"MM/DD/YY")), Delivered!$Z$3:$Z$8),
                IF(AND(ISNUMBER(DATEVALUE(TEXT(X1232,"MM/DD/YY"))), ISNUMBER(Table2[[#This Row],[QC START]])),
                    NETWORKDAYS(Table2[[#This Row],[QC START]], DATEVALUE(TEXT(X1232,"MM/DD/YY")), Delivered!$Z$3:$Z$8),
                    "IN QC"
                )
            )-1
        )
    ),
"IN QC"
)</f>
        <v>NO SHIP DATE</v>
      </c>
      <c r="Y1232" s="25"/>
      <c r="Z1232" s="25"/>
      <c r="AA1232" s="45"/>
    </row>
    <row r="1233" spans="1:27" hidden="1">
      <c r="A1233" s="6"/>
      <c r="B1233" s="30"/>
      <c r="D1233" s="6" t="str">
        <f>LEFT(Table2[[#This Row],[Project]],6)</f>
        <v/>
      </c>
      <c r="E1233" s="13"/>
      <c r="F1233" s="13"/>
      <c r="G1233" s="17"/>
      <c r="H1233" s="13"/>
      <c r="I1233" s="13"/>
      <c r="M1233" s="20"/>
      <c r="Q1233" s="13"/>
      <c r="V1233" s="71" t="str">
        <f>IFERROR(
    IF(W1233="DONE",
        "QC DONE",
        IF(OR(X1233="TBD", ISBLANK(X1233)),
            "NO SHIP DATE",
            IF(AND(ISNUMBER(DATEVALUE(TEXT(W1233,"MM/DD/YY"))), ISNUMBER(Table2[[#This Row],[QC START]])),
                NETWORKDAYS(Table2[[#This Row],[QC START]], DATEVALUE(TEXT(W1233,"MM/DD/YY")), Delivered!$Z$3:$Z$8),
                IF(AND(ISNUMBER(DATEVALUE(TEXT(X1233,"MM/DD/YY"))), ISNUMBER(Table2[[#This Row],[QC START]])),
                    NETWORKDAYS(Table2[[#This Row],[QC START]], DATEVALUE(TEXT(X1233,"MM/DD/YY")), Delivered!$Z$3:$Z$8),
                    "IN QC"
                )
            )-1
        )
    ),
"IN QC"
)</f>
        <v>NO SHIP DATE</v>
      </c>
      <c r="Y1233" s="25"/>
      <c r="Z1233" s="25"/>
      <c r="AA1233" s="45"/>
    </row>
    <row r="1234" spans="1:27" hidden="1">
      <c r="A1234" s="6"/>
      <c r="B1234" s="30"/>
      <c r="D1234" s="6" t="str">
        <f>LEFT(Table2[[#This Row],[Project]],6)</f>
        <v/>
      </c>
      <c r="E1234" s="13"/>
      <c r="F1234" s="13"/>
      <c r="G1234" s="17"/>
      <c r="H1234" s="13"/>
      <c r="I1234" s="13"/>
      <c r="M1234" s="20"/>
      <c r="Q1234" s="13"/>
      <c r="V1234" s="71" t="str">
        <f>IFERROR(
    IF(W1234="DONE",
        "QC DONE",
        IF(OR(X1234="TBD", ISBLANK(X1234)),
            "NO SHIP DATE",
            IF(AND(ISNUMBER(DATEVALUE(TEXT(W1234,"MM/DD/YY"))), ISNUMBER(Table2[[#This Row],[QC START]])),
                NETWORKDAYS(Table2[[#This Row],[QC START]], DATEVALUE(TEXT(W1234,"MM/DD/YY")), Delivered!$Z$3:$Z$8),
                IF(AND(ISNUMBER(DATEVALUE(TEXT(X1234,"MM/DD/YY"))), ISNUMBER(Table2[[#This Row],[QC START]])),
                    NETWORKDAYS(Table2[[#This Row],[QC START]], DATEVALUE(TEXT(X1234,"MM/DD/YY")), Delivered!$Z$3:$Z$8),
                    "IN QC"
                )
            )-1
        )
    ),
"IN QC"
)</f>
        <v>NO SHIP DATE</v>
      </c>
      <c r="Y1234" s="25"/>
      <c r="Z1234" s="25"/>
      <c r="AA1234" s="45"/>
    </row>
    <row r="1235" spans="1:27" hidden="1">
      <c r="A1235" s="6"/>
      <c r="B1235" s="30"/>
      <c r="D1235" s="6" t="str">
        <f>LEFT(Table2[[#This Row],[Project]],6)</f>
        <v/>
      </c>
      <c r="E1235" s="13"/>
      <c r="F1235" s="13"/>
      <c r="G1235" s="17"/>
      <c r="H1235" s="13"/>
      <c r="I1235" s="13"/>
      <c r="M1235" s="20"/>
      <c r="Q1235" s="13"/>
      <c r="V1235" s="71" t="str">
        <f>IFERROR(
    IF(W1235="DONE",
        "QC DONE",
        IF(OR(X1235="TBD", ISBLANK(X1235)),
            "NO SHIP DATE",
            IF(AND(ISNUMBER(DATEVALUE(TEXT(W1235,"MM/DD/YY"))), ISNUMBER(Table2[[#This Row],[QC START]])),
                NETWORKDAYS(Table2[[#This Row],[QC START]], DATEVALUE(TEXT(W1235,"MM/DD/YY")), Delivered!$Z$3:$Z$8),
                IF(AND(ISNUMBER(DATEVALUE(TEXT(X1235,"MM/DD/YY"))), ISNUMBER(Table2[[#This Row],[QC START]])),
                    NETWORKDAYS(Table2[[#This Row],[QC START]], DATEVALUE(TEXT(X1235,"MM/DD/YY")), Delivered!$Z$3:$Z$8),
                    "IN QC"
                )
            )-1
        )
    ),
"IN QC"
)</f>
        <v>NO SHIP DATE</v>
      </c>
      <c r="Y1235" s="25"/>
      <c r="Z1235" s="25"/>
      <c r="AA1235" s="45"/>
    </row>
    <row r="1236" spans="1:27" hidden="1">
      <c r="A1236" s="6"/>
      <c r="B1236" s="30"/>
      <c r="D1236" s="6" t="str">
        <f>LEFT(Table2[[#This Row],[Project]],6)</f>
        <v/>
      </c>
      <c r="E1236" s="13"/>
      <c r="F1236" s="13"/>
      <c r="G1236" s="17"/>
      <c r="H1236" s="13"/>
      <c r="I1236" s="13"/>
      <c r="M1236" s="20"/>
      <c r="Q1236" s="13"/>
      <c r="V1236" s="71" t="str">
        <f>IFERROR(
    IF(W1236="DONE",
        "QC DONE",
        IF(OR(X1236="TBD", ISBLANK(X1236)),
            "NO SHIP DATE",
            IF(AND(ISNUMBER(DATEVALUE(TEXT(W1236,"MM/DD/YY"))), ISNUMBER(Table2[[#This Row],[QC START]])),
                NETWORKDAYS(Table2[[#This Row],[QC START]], DATEVALUE(TEXT(W1236,"MM/DD/YY")), Delivered!$Z$3:$Z$8),
                IF(AND(ISNUMBER(DATEVALUE(TEXT(X1236,"MM/DD/YY"))), ISNUMBER(Table2[[#This Row],[QC START]])),
                    NETWORKDAYS(Table2[[#This Row],[QC START]], DATEVALUE(TEXT(X1236,"MM/DD/YY")), Delivered!$Z$3:$Z$8),
                    "IN QC"
                )
            )-1
        )
    ),
"IN QC"
)</f>
        <v>NO SHIP DATE</v>
      </c>
      <c r="Y1236" s="25"/>
      <c r="Z1236" s="25"/>
      <c r="AA1236" s="45"/>
    </row>
    <row r="1237" spans="1:27" hidden="1">
      <c r="A1237" s="6"/>
      <c r="B1237" s="30"/>
      <c r="D1237" s="6" t="str">
        <f>LEFT(Table2[[#This Row],[Project]],6)</f>
        <v/>
      </c>
      <c r="E1237" s="13"/>
      <c r="F1237" s="13"/>
      <c r="G1237" s="17"/>
      <c r="H1237" s="13"/>
      <c r="I1237" s="13"/>
      <c r="M1237" s="20"/>
      <c r="Q1237" s="13"/>
      <c r="V1237" s="71" t="str">
        <f>IFERROR(
    IF(W1237="DONE",
        "QC DONE",
        IF(OR(X1237="TBD", ISBLANK(X1237)),
            "NO SHIP DATE",
            IF(AND(ISNUMBER(DATEVALUE(TEXT(W1237,"MM/DD/YY"))), ISNUMBER(Table2[[#This Row],[QC START]])),
                NETWORKDAYS(Table2[[#This Row],[QC START]], DATEVALUE(TEXT(W1237,"MM/DD/YY")), Delivered!$Z$3:$Z$8),
                IF(AND(ISNUMBER(DATEVALUE(TEXT(X1237,"MM/DD/YY"))), ISNUMBER(Table2[[#This Row],[QC START]])),
                    NETWORKDAYS(Table2[[#This Row],[QC START]], DATEVALUE(TEXT(X1237,"MM/DD/YY")), Delivered!$Z$3:$Z$8),
                    "IN QC"
                )
            )-1
        )
    ),
"IN QC"
)</f>
        <v>NO SHIP DATE</v>
      </c>
      <c r="Y1237" s="25"/>
      <c r="Z1237" s="25"/>
      <c r="AA1237" s="45"/>
    </row>
    <row r="1238" spans="1:27" hidden="1">
      <c r="A1238" s="6"/>
      <c r="B1238" s="30"/>
      <c r="D1238" s="6" t="str">
        <f>LEFT(Table2[[#This Row],[Project]],6)</f>
        <v/>
      </c>
      <c r="E1238" s="13"/>
      <c r="F1238" s="13"/>
      <c r="G1238" s="17"/>
      <c r="H1238" s="13"/>
      <c r="I1238" s="13"/>
      <c r="M1238" s="20"/>
      <c r="Q1238" s="13"/>
      <c r="V1238" s="71" t="str">
        <f>IFERROR(
    IF(W1238="DONE",
        "QC DONE",
        IF(OR(X1238="TBD", ISBLANK(X1238)),
            "NO SHIP DATE",
            IF(AND(ISNUMBER(DATEVALUE(TEXT(W1238,"MM/DD/YY"))), ISNUMBER(Table2[[#This Row],[QC START]])),
                NETWORKDAYS(Table2[[#This Row],[QC START]], DATEVALUE(TEXT(W1238,"MM/DD/YY")), Delivered!$Z$3:$Z$8),
                IF(AND(ISNUMBER(DATEVALUE(TEXT(X1238,"MM/DD/YY"))), ISNUMBER(Table2[[#This Row],[QC START]])),
                    NETWORKDAYS(Table2[[#This Row],[QC START]], DATEVALUE(TEXT(X1238,"MM/DD/YY")), Delivered!$Z$3:$Z$8),
                    "IN QC"
                )
            )-1
        )
    ),
"IN QC"
)</f>
        <v>NO SHIP DATE</v>
      </c>
      <c r="Y1238" s="25"/>
      <c r="Z1238" s="25"/>
      <c r="AA1238" s="45"/>
    </row>
    <row r="1239" spans="1:27" hidden="1">
      <c r="A1239" s="6"/>
      <c r="B1239" s="30"/>
      <c r="D1239" s="6" t="str">
        <f>LEFT(Table2[[#This Row],[Project]],6)</f>
        <v/>
      </c>
      <c r="E1239" s="13"/>
      <c r="F1239" s="13"/>
      <c r="G1239" s="17"/>
      <c r="H1239" s="13"/>
      <c r="I1239" s="13"/>
      <c r="M1239" s="20"/>
      <c r="Q1239" s="13"/>
      <c r="V1239" s="71" t="str">
        <f>IFERROR(
    IF(W1239="DONE",
        "QC DONE",
        IF(OR(X1239="TBD", ISBLANK(X1239)),
            "NO SHIP DATE",
            IF(AND(ISNUMBER(DATEVALUE(TEXT(W1239,"MM/DD/YY"))), ISNUMBER(Table2[[#This Row],[QC START]])),
                NETWORKDAYS(Table2[[#This Row],[QC START]], DATEVALUE(TEXT(W1239,"MM/DD/YY")), Delivered!$Z$3:$Z$8),
                IF(AND(ISNUMBER(DATEVALUE(TEXT(X1239,"MM/DD/YY"))), ISNUMBER(Table2[[#This Row],[QC START]])),
                    NETWORKDAYS(Table2[[#This Row],[QC START]], DATEVALUE(TEXT(X1239,"MM/DD/YY")), Delivered!$Z$3:$Z$8),
                    "IN QC"
                )
            )-1
        )
    ),
"IN QC"
)</f>
        <v>NO SHIP DATE</v>
      </c>
      <c r="Y1239" s="25"/>
      <c r="Z1239" s="25"/>
      <c r="AA1239" s="45"/>
    </row>
    <row r="1240" spans="1:27" hidden="1">
      <c r="A1240" s="6"/>
      <c r="B1240" s="30"/>
      <c r="D1240" s="6" t="str">
        <f>LEFT(Table2[[#This Row],[Project]],6)</f>
        <v/>
      </c>
      <c r="E1240" s="13"/>
      <c r="F1240" s="13"/>
      <c r="G1240" s="17"/>
      <c r="H1240" s="13"/>
      <c r="I1240" s="13"/>
      <c r="M1240" s="20"/>
      <c r="Q1240" s="13"/>
      <c r="V1240" s="71" t="str">
        <f>IFERROR(
    IF(W1240="DONE",
        "QC DONE",
        IF(OR(X1240="TBD", ISBLANK(X1240)),
            "NO SHIP DATE",
            IF(AND(ISNUMBER(DATEVALUE(TEXT(W1240,"MM/DD/YY"))), ISNUMBER(Table2[[#This Row],[QC START]])),
                NETWORKDAYS(Table2[[#This Row],[QC START]], DATEVALUE(TEXT(W1240,"MM/DD/YY")), Delivered!$Z$3:$Z$8),
                IF(AND(ISNUMBER(DATEVALUE(TEXT(X1240,"MM/DD/YY"))), ISNUMBER(Table2[[#This Row],[QC START]])),
                    NETWORKDAYS(Table2[[#This Row],[QC START]], DATEVALUE(TEXT(X1240,"MM/DD/YY")), Delivered!$Z$3:$Z$8),
                    "IN QC"
                )
            )-1
        )
    ),
"IN QC"
)</f>
        <v>NO SHIP DATE</v>
      </c>
      <c r="Y1240" s="25"/>
      <c r="Z1240" s="25"/>
      <c r="AA1240" s="45"/>
    </row>
    <row r="1241" spans="1:27" hidden="1">
      <c r="A1241" s="6"/>
      <c r="B1241" s="30"/>
      <c r="D1241" s="6" t="str">
        <f>LEFT(Table2[[#This Row],[Project]],6)</f>
        <v/>
      </c>
      <c r="E1241" s="13"/>
      <c r="F1241" s="13"/>
      <c r="G1241" s="17"/>
      <c r="H1241" s="13"/>
      <c r="I1241" s="13"/>
      <c r="M1241" s="20"/>
      <c r="Q1241" s="13"/>
      <c r="V1241" s="71" t="str">
        <f>IFERROR(
    IF(W1241="DONE",
        "QC DONE",
        IF(OR(X1241="TBD", ISBLANK(X1241)),
            "NO SHIP DATE",
            IF(AND(ISNUMBER(DATEVALUE(TEXT(W1241,"MM/DD/YY"))), ISNUMBER(Table2[[#This Row],[QC START]])),
                NETWORKDAYS(Table2[[#This Row],[QC START]], DATEVALUE(TEXT(W1241,"MM/DD/YY")), Delivered!$Z$3:$Z$8),
                IF(AND(ISNUMBER(DATEVALUE(TEXT(X1241,"MM/DD/YY"))), ISNUMBER(Table2[[#This Row],[QC START]])),
                    NETWORKDAYS(Table2[[#This Row],[QC START]], DATEVALUE(TEXT(X1241,"MM/DD/YY")), Delivered!$Z$3:$Z$8),
                    "IN QC"
                )
            )-1
        )
    ),
"IN QC"
)</f>
        <v>NO SHIP DATE</v>
      </c>
      <c r="Y1241" s="25"/>
      <c r="Z1241" s="25"/>
      <c r="AA1241" s="45"/>
    </row>
    <row r="1242" spans="1:27" hidden="1">
      <c r="A1242" s="6"/>
      <c r="B1242" s="30"/>
      <c r="D1242" s="6" t="str">
        <f>LEFT(Table2[[#This Row],[Project]],6)</f>
        <v/>
      </c>
      <c r="E1242" s="13"/>
      <c r="F1242" s="13"/>
      <c r="G1242" s="17"/>
      <c r="H1242" s="13"/>
      <c r="I1242" s="13"/>
      <c r="M1242" s="20"/>
      <c r="Q1242" s="13"/>
      <c r="V1242" s="71" t="str">
        <f>IFERROR(
    IF(W1242="DONE",
        "QC DONE",
        IF(OR(X1242="TBD", ISBLANK(X1242)),
            "NO SHIP DATE",
            IF(AND(ISNUMBER(DATEVALUE(TEXT(W1242,"MM/DD/YY"))), ISNUMBER(Table2[[#This Row],[QC START]])),
                NETWORKDAYS(Table2[[#This Row],[QC START]], DATEVALUE(TEXT(W1242,"MM/DD/YY")), Delivered!$Z$3:$Z$8),
                IF(AND(ISNUMBER(DATEVALUE(TEXT(X1242,"MM/DD/YY"))), ISNUMBER(Table2[[#This Row],[QC START]])),
                    NETWORKDAYS(Table2[[#This Row],[QC START]], DATEVALUE(TEXT(X1242,"MM/DD/YY")), Delivered!$Z$3:$Z$8),
                    "IN QC"
                )
            )-1
        )
    ),
"IN QC"
)</f>
        <v>NO SHIP DATE</v>
      </c>
      <c r="Y1242" s="25"/>
      <c r="Z1242" s="25"/>
      <c r="AA1242" s="45"/>
    </row>
    <row r="1243" spans="1:27" hidden="1">
      <c r="A1243" s="6"/>
      <c r="B1243" s="30"/>
      <c r="D1243" s="6" t="str">
        <f>LEFT(Table2[[#This Row],[Project]],6)</f>
        <v/>
      </c>
      <c r="E1243" s="13"/>
      <c r="F1243" s="13"/>
      <c r="G1243" s="17"/>
      <c r="H1243" s="13"/>
      <c r="I1243" s="13"/>
      <c r="M1243" s="20"/>
      <c r="Q1243" s="13"/>
      <c r="V1243" s="71" t="str">
        <f>IFERROR(
    IF(W1243="DONE",
        "QC DONE",
        IF(OR(X1243="TBD", ISBLANK(X1243)),
            "NO SHIP DATE",
            IF(AND(ISNUMBER(DATEVALUE(TEXT(W1243,"MM/DD/YY"))), ISNUMBER(Table2[[#This Row],[QC START]])),
                NETWORKDAYS(Table2[[#This Row],[QC START]], DATEVALUE(TEXT(W1243,"MM/DD/YY")), Delivered!$Z$3:$Z$8),
                IF(AND(ISNUMBER(DATEVALUE(TEXT(X1243,"MM/DD/YY"))), ISNUMBER(Table2[[#This Row],[QC START]])),
                    NETWORKDAYS(Table2[[#This Row],[QC START]], DATEVALUE(TEXT(X1243,"MM/DD/YY")), Delivered!$Z$3:$Z$8),
                    "IN QC"
                )
            )-1
        )
    ),
"IN QC"
)</f>
        <v>NO SHIP DATE</v>
      </c>
      <c r="Y1243" s="25"/>
      <c r="Z1243" s="25"/>
      <c r="AA1243" s="45"/>
    </row>
    <row r="1244" spans="1:27" hidden="1">
      <c r="A1244" s="6"/>
      <c r="B1244" s="30"/>
      <c r="D1244" s="6" t="str">
        <f>LEFT(Table2[[#This Row],[Project]],6)</f>
        <v/>
      </c>
      <c r="E1244" s="13"/>
      <c r="F1244" s="13"/>
      <c r="G1244" s="17"/>
      <c r="H1244" s="13"/>
      <c r="I1244" s="13"/>
      <c r="M1244" s="20"/>
      <c r="Q1244" s="13"/>
      <c r="V1244" s="71" t="str">
        <f>IFERROR(
    IF(W1244="DONE",
        "QC DONE",
        IF(OR(X1244="TBD", ISBLANK(X1244)),
            "NO SHIP DATE",
            IF(AND(ISNUMBER(DATEVALUE(TEXT(W1244,"MM/DD/YY"))), ISNUMBER(Table2[[#This Row],[QC START]])),
                NETWORKDAYS(Table2[[#This Row],[QC START]], DATEVALUE(TEXT(W1244,"MM/DD/YY")), Delivered!$Z$3:$Z$8),
                IF(AND(ISNUMBER(DATEVALUE(TEXT(X1244,"MM/DD/YY"))), ISNUMBER(Table2[[#This Row],[QC START]])),
                    NETWORKDAYS(Table2[[#This Row],[QC START]], DATEVALUE(TEXT(X1244,"MM/DD/YY")), Delivered!$Z$3:$Z$8),
                    "IN QC"
                )
            )-1
        )
    ),
"IN QC"
)</f>
        <v>NO SHIP DATE</v>
      </c>
      <c r="Y1244" s="25"/>
      <c r="Z1244" s="25"/>
      <c r="AA1244" s="45"/>
    </row>
    <row r="1245" spans="1:27" hidden="1">
      <c r="A1245" s="6"/>
      <c r="B1245" s="30"/>
      <c r="D1245" s="6" t="str">
        <f>LEFT(Table2[[#This Row],[Project]],6)</f>
        <v/>
      </c>
      <c r="E1245" s="13"/>
      <c r="F1245" s="13"/>
      <c r="G1245" s="17"/>
      <c r="H1245" s="13"/>
      <c r="I1245" s="13"/>
      <c r="M1245" s="20"/>
      <c r="Q1245" s="13"/>
      <c r="V1245" s="71" t="str">
        <f>IFERROR(
    IF(W1245="DONE",
        "QC DONE",
        IF(OR(X1245="TBD", ISBLANK(X1245)),
            "NO SHIP DATE",
            IF(AND(ISNUMBER(DATEVALUE(TEXT(W1245,"MM/DD/YY"))), ISNUMBER(Table2[[#This Row],[QC START]])),
                NETWORKDAYS(Table2[[#This Row],[QC START]], DATEVALUE(TEXT(W1245,"MM/DD/YY")), Delivered!$Z$3:$Z$8),
                IF(AND(ISNUMBER(DATEVALUE(TEXT(X1245,"MM/DD/YY"))), ISNUMBER(Table2[[#This Row],[QC START]])),
                    NETWORKDAYS(Table2[[#This Row],[QC START]], DATEVALUE(TEXT(X1245,"MM/DD/YY")), Delivered!$Z$3:$Z$8),
                    "IN QC"
                )
            )-1
        )
    ),
"IN QC"
)</f>
        <v>NO SHIP DATE</v>
      </c>
      <c r="Y1245" s="25"/>
      <c r="Z1245" s="25"/>
      <c r="AA1245" s="45"/>
    </row>
    <row r="1246" spans="1:27" hidden="1">
      <c r="A1246" s="6"/>
      <c r="B1246" s="30"/>
      <c r="D1246" s="6" t="str">
        <f>LEFT(Table2[[#This Row],[Project]],6)</f>
        <v/>
      </c>
      <c r="E1246" s="13"/>
      <c r="F1246" s="13"/>
      <c r="G1246" s="17"/>
      <c r="H1246" s="13"/>
      <c r="I1246" s="13"/>
      <c r="M1246" s="20"/>
      <c r="Q1246" s="13"/>
      <c r="V1246" s="71" t="str">
        <f>IFERROR(
    IF(W1246="DONE",
        "QC DONE",
        IF(OR(X1246="TBD", ISBLANK(X1246)),
            "NO SHIP DATE",
            IF(AND(ISNUMBER(DATEVALUE(TEXT(W1246,"MM/DD/YY"))), ISNUMBER(Table2[[#This Row],[QC START]])),
                NETWORKDAYS(Table2[[#This Row],[QC START]], DATEVALUE(TEXT(W1246,"MM/DD/YY")), Delivered!$Z$3:$Z$8),
                IF(AND(ISNUMBER(DATEVALUE(TEXT(X1246,"MM/DD/YY"))), ISNUMBER(Table2[[#This Row],[QC START]])),
                    NETWORKDAYS(Table2[[#This Row],[QC START]], DATEVALUE(TEXT(X1246,"MM/DD/YY")), Delivered!$Z$3:$Z$8),
                    "IN QC"
                )
            )-1
        )
    ),
"IN QC"
)</f>
        <v>NO SHIP DATE</v>
      </c>
      <c r="Y1246" s="25"/>
      <c r="Z1246" s="25"/>
      <c r="AA1246" s="45"/>
    </row>
    <row r="1247" spans="1:27" hidden="1">
      <c r="A1247" s="6"/>
      <c r="B1247" s="30"/>
      <c r="D1247" s="6" t="str">
        <f>LEFT(Table2[[#This Row],[Project]],6)</f>
        <v/>
      </c>
      <c r="E1247" s="13"/>
      <c r="F1247" s="13"/>
      <c r="G1247" s="17"/>
      <c r="H1247" s="13"/>
      <c r="I1247" s="13"/>
      <c r="M1247" s="20"/>
      <c r="Q1247" s="13"/>
      <c r="V1247" s="71" t="str">
        <f>IFERROR(
    IF(W1247="DONE",
        "QC DONE",
        IF(OR(X1247="TBD", ISBLANK(X1247)),
            "NO SHIP DATE",
            IF(AND(ISNUMBER(DATEVALUE(TEXT(W1247,"MM/DD/YY"))), ISNUMBER(Table2[[#This Row],[QC START]])),
                NETWORKDAYS(Table2[[#This Row],[QC START]], DATEVALUE(TEXT(W1247,"MM/DD/YY")), Delivered!$Z$3:$Z$8),
                IF(AND(ISNUMBER(DATEVALUE(TEXT(X1247,"MM/DD/YY"))), ISNUMBER(Table2[[#This Row],[QC START]])),
                    NETWORKDAYS(Table2[[#This Row],[QC START]], DATEVALUE(TEXT(X1247,"MM/DD/YY")), Delivered!$Z$3:$Z$8),
                    "IN QC"
                )
            )-1
        )
    ),
"IN QC"
)</f>
        <v>NO SHIP DATE</v>
      </c>
      <c r="Y1247" s="25"/>
      <c r="Z1247" s="25"/>
      <c r="AA1247" s="45"/>
    </row>
    <row r="1248" spans="1:27" hidden="1">
      <c r="A1248" s="6"/>
      <c r="B1248" s="30"/>
      <c r="D1248" s="6" t="str">
        <f>LEFT(Table2[[#This Row],[Project]],6)</f>
        <v/>
      </c>
      <c r="E1248" s="13"/>
      <c r="F1248" s="13"/>
      <c r="G1248" s="17"/>
      <c r="H1248" s="13"/>
      <c r="I1248" s="13"/>
      <c r="M1248" s="20"/>
      <c r="Q1248" s="13"/>
      <c r="V1248" s="71" t="str">
        <f>IFERROR(
    IF(W1248="DONE",
        "QC DONE",
        IF(OR(X1248="TBD", ISBLANK(X1248)),
            "NO SHIP DATE",
            IF(AND(ISNUMBER(DATEVALUE(TEXT(W1248,"MM/DD/YY"))), ISNUMBER(Table2[[#This Row],[QC START]])),
                NETWORKDAYS(Table2[[#This Row],[QC START]], DATEVALUE(TEXT(W1248,"MM/DD/YY")), Delivered!$Z$3:$Z$8),
                IF(AND(ISNUMBER(DATEVALUE(TEXT(X1248,"MM/DD/YY"))), ISNUMBER(Table2[[#This Row],[QC START]])),
                    NETWORKDAYS(Table2[[#This Row],[QC START]], DATEVALUE(TEXT(X1248,"MM/DD/YY")), Delivered!$Z$3:$Z$8),
                    "IN QC"
                )
            )-1
        )
    ),
"IN QC"
)</f>
        <v>NO SHIP DATE</v>
      </c>
      <c r="Y1248" s="25"/>
      <c r="Z1248" s="25"/>
      <c r="AA1248" s="45"/>
    </row>
    <row r="1249" spans="1:27" hidden="1">
      <c r="A1249" s="6"/>
      <c r="B1249" s="30"/>
      <c r="D1249" s="6" t="str">
        <f>LEFT(Table2[[#This Row],[Project]],6)</f>
        <v/>
      </c>
      <c r="E1249" s="13"/>
      <c r="F1249" s="13"/>
      <c r="G1249" s="17"/>
      <c r="H1249" s="13"/>
      <c r="I1249" s="13"/>
      <c r="M1249" s="20"/>
      <c r="Q1249" s="13"/>
      <c r="V1249" s="71" t="str">
        <f>IFERROR(
    IF(W1249="DONE",
        "QC DONE",
        IF(OR(X1249="TBD", ISBLANK(X1249)),
            "NO SHIP DATE",
            IF(AND(ISNUMBER(DATEVALUE(TEXT(W1249,"MM/DD/YY"))), ISNUMBER(Table2[[#This Row],[QC START]])),
                NETWORKDAYS(Table2[[#This Row],[QC START]], DATEVALUE(TEXT(W1249,"MM/DD/YY")), Delivered!$Z$3:$Z$8),
                IF(AND(ISNUMBER(DATEVALUE(TEXT(X1249,"MM/DD/YY"))), ISNUMBER(Table2[[#This Row],[QC START]])),
                    NETWORKDAYS(Table2[[#This Row],[QC START]], DATEVALUE(TEXT(X1249,"MM/DD/YY")), Delivered!$Z$3:$Z$8),
                    "IN QC"
                )
            )-1
        )
    ),
"IN QC"
)</f>
        <v>NO SHIP DATE</v>
      </c>
      <c r="Y1249" s="25"/>
      <c r="Z1249" s="25"/>
      <c r="AA1249" s="45"/>
    </row>
    <row r="1250" spans="1:27" hidden="1">
      <c r="A1250" s="6"/>
      <c r="B1250" s="30"/>
      <c r="D1250" s="6" t="str">
        <f>LEFT(Table2[[#This Row],[Project]],6)</f>
        <v/>
      </c>
      <c r="E1250" s="13"/>
      <c r="F1250" s="13"/>
      <c r="G1250" s="17"/>
      <c r="H1250" s="13"/>
      <c r="I1250" s="13"/>
      <c r="M1250" s="20"/>
      <c r="Q1250" s="13"/>
      <c r="V1250" s="71" t="str">
        <f>IFERROR(
    IF(W1250="DONE",
        "QC DONE",
        IF(OR(X1250="TBD", ISBLANK(X1250)),
            "NO SHIP DATE",
            IF(AND(ISNUMBER(DATEVALUE(TEXT(W1250,"MM/DD/YY"))), ISNUMBER(Table2[[#This Row],[QC START]])),
                NETWORKDAYS(Table2[[#This Row],[QC START]], DATEVALUE(TEXT(W1250,"MM/DD/YY")), Delivered!$Z$3:$Z$8),
                IF(AND(ISNUMBER(DATEVALUE(TEXT(X1250,"MM/DD/YY"))), ISNUMBER(Table2[[#This Row],[QC START]])),
                    NETWORKDAYS(Table2[[#This Row],[QC START]], DATEVALUE(TEXT(X1250,"MM/DD/YY")), Delivered!$Z$3:$Z$8),
                    "IN QC"
                )
            )-1
        )
    ),
"IN QC"
)</f>
        <v>NO SHIP DATE</v>
      </c>
      <c r="Y1250" s="25"/>
      <c r="Z1250" s="25"/>
      <c r="AA1250" s="45"/>
    </row>
    <row r="1251" spans="1:27" hidden="1">
      <c r="A1251" s="6"/>
      <c r="B1251" s="30"/>
      <c r="D1251" s="6" t="str">
        <f>LEFT(Table2[[#This Row],[Project]],6)</f>
        <v/>
      </c>
      <c r="E1251" s="13"/>
      <c r="F1251" s="13"/>
      <c r="G1251" s="17"/>
      <c r="H1251" s="13"/>
      <c r="I1251" s="13"/>
      <c r="M1251" s="20"/>
      <c r="Q1251" s="13"/>
      <c r="V1251" s="71" t="str">
        <f>IFERROR(
    IF(W1251="DONE",
        "QC DONE",
        IF(OR(X1251="TBD", ISBLANK(X1251)),
            "NO SHIP DATE",
            IF(AND(ISNUMBER(DATEVALUE(TEXT(W1251,"MM/DD/YY"))), ISNUMBER(Table2[[#This Row],[QC START]])),
                NETWORKDAYS(Table2[[#This Row],[QC START]], DATEVALUE(TEXT(W1251,"MM/DD/YY")), Delivered!$Z$3:$Z$8),
                IF(AND(ISNUMBER(DATEVALUE(TEXT(X1251,"MM/DD/YY"))), ISNUMBER(Table2[[#This Row],[QC START]])),
                    NETWORKDAYS(Table2[[#This Row],[QC START]], DATEVALUE(TEXT(X1251,"MM/DD/YY")), Delivered!$Z$3:$Z$8),
                    "IN QC"
                )
            )-1
        )
    ),
"IN QC"
)</f>
        <v>NO SHIP DATE</v>
      </c>
      <c r="Y1251" s="25"/>
      <c r="Z1251" s="25"/>
      <c r="AA1251" s="45"/>
    </row>
    <row r="1252" spans="1:27" hidden="1">
      <c r="A1252" s="6"/>
      <c r="B1252" s="30"/>
      <c r="D1252" s="6" t="str">
        <f>LEFT(Table2[[#This Row],[Project]],6)</f>
        <v/>
      </c>
      <c r="E1252" s="13"/>
      <c r="F1252" s="13"/>
      <c r="G1252" s="17"/>
      <c r="H1252" s="13"/>
      <c r="I1252" s="13"/>
      <c r="M1252" s="20"/>
      <c r="Q1252" s="13"/>
      <c r="V1252" s="71" t="str">
        <f>IFERROR(
    IF(W1252="DONE",
        "QC DONE",
        IF(OR(X1252="TBD", ISBLANK(X1252)),
            "NO SHIP DATE",
            IF(AND(ISNUMBER(DATEVALUE(TEXT(W1252,"MM/DD/YY"))), ISNUMBER(Table2[[#This Row],[QC START]])),
                NETWORKDAYS(Table2[[#This Row],[QC START]], DATEVALUE(TEXT(W1252,"MM/DD/YY")), Delivered!$Z$3:$Z$8),
                IF(AND(ISNUMBER(DATEVALUE(TEXT(X1252,"MM/DD/YY"))), ISNUMBER(Table2[[#This Row],[QC START]])),
                    NETWORKDAYS(Table2[[#This Row],[QC START]], DATEVALUE(TEXT(X1252,"MM/DD/YY")), Delivered!$Z$3:$Z$8),
                    "IN QC"
                )
            )-1
        )
    ),
"IN QC"
)</f>
        <v>NO SHIP DATE</v>
      </c>
      <c r="Y1252" s="25"/>
      <c r="Z1252" s="25"/>
      <c r="AA1252" s="45"/>
    </row>
    <row r="1253" spans="1:27" hidden="1">
      <c r="A1253" s="6"/>
      <c r="B1253" s="30"/>
      <c r="D1253" s="6" t="str">
        <f>LEFT(Table2[[#This Row],[Project]],6)</f>
        <v/>
      </c>
      <c r="E1253" s="13"/>
      <c r="F1253" s="13"/>
      <c r="G1253" s="17"/>
      <c r="H1253" s="13"/>
      <c r="I1253" s="13"/>
      <c r="M1253" s="20"/>
      <c r="Q1253" s="13"/>
      <c r="V1253" s="71" t="str">
        <f>IFERROR(
    IF(W1253="DONE",
        "QC DONE",
        IF(OR(X1253="TBD", ISBLANK(X1253)),
            "NO SHIP DATE",
            IF(AND(ISNUMBER(DATEVALUE(TEXT(W1253,"MM/DD/YY"))), ISNUMBER(Table2[[#This Row],[QC START]])),
                NETWORKDAYS(Table2[[#This Row],[QC START]], DATEVALUE(TEXT(W1253,"MM/DD/YY")), Delivered!$Z$3:$Z$8),
                IF(AND(ISNUMBER(DATEVALUE(TEXT(X1253,"MM/DD/YY"))), ISNUMBER(Table2[[#This Row],[QC START]])),
                    NETWORKDAYS(Table2[[#This Row],[QC START]], DATEVALUE(TEXT(X1253,"MM/DD/YY")), Delivered!$Z$3:$Z$8),
                    "IN QC"
                )
            )-1
        )
    ),
"IN QC"
)</f>
        <v>NO SHIP DATE</v>
      </c>
      <c r="Y1253" s="25"/>
      <c r="Z1253" s="25"/>
      <c r="AA1253" s="45"/>
    </row>
    <row r="1254" spans="1:27" hidden="1">
      <c r="A1254" s="6"/>
      <c r="B1254" s="30"/>
      <c r="D1254" s="6" t="str">
        <f>LEFT(Table2[[#This Row],[Project]],6)</f>
        <v/>
      </c>
      <c r="E1254" s="13"/>
      <c r="F1254" s="13"/>
      <c r="G1254" s="17"/>
      <c r="H1254" s="13"/>
      <c r="I1254" s="13"/>
      <c r="M1254" s="20"/>
      <c r="Q1254" s="13"/>
      <c r="V1254" s="71" t="str">
        <f>IFERROR(
    IF(W1254="DONE",
        "QC DONE",
        IF(OR(X1254="TBD", ISBLANK(X1254)),
            "NO SHIP DATE",
            IF(AND(ISNUMBER(DATEVALUE(TEXT(W1254,"MM/DD/YY"))), ISNUMBER(Table2[[#This Row],[QC START]])),
                NETWORKDAYS(Table2[[#This Row],[QC START]], DATEVALUE(TEXT(W1254,"MM/DD/YY")), Delivered!$Z$3:$Z$8),
                IF(AND(ISNUMBER(DATEVALUE(TEXT(X1254,"MM/DD/YY"))), ISNUMBER(Table2[[#This Row],[QC START]])),
                    NETWORKDAYS(Table2[[#This Row],[QC START]], DATEVALUE(TEXT(X1254,"MM/DD/YY")), Delivered!$Z$3:$Z$8),
                    "IN QC"
                )
            )-1
        )
    ),
"IN QC"
)</f>
        <v>NO SHIP DATE</v>
      </c>
      <c r="Y1254" s="25"/>
      <c r="Z1254" s="25"/>
      <c r="AA1254" s="45"/>
    </row>
    <row r="1255" spans="1:27" hidden="1">
      <c r="A1255" s="6"/>
      <c r="B1255" s="30"/>
      <c r="D1255" s="6" t="str">
        <f>LEFT(Table2[[#This Row],[Project]],6)</f>
        <v/>
      </c>
      <c r="E1255" s="13"/>
      <c r="F1255" s="13"/>
      <c r="G1255" s="17"/>
      <c r="H1255" s="13"/>
      <c r="I1255" s="13"/>
      <c r="M1255" s="20"/>
      <c r="Q1255" s="13"/>
      <c r="V1255" s="71" t="str">
        <f>IFERROR(
    IF(W1255="DONE",
        "QC DONE",
        IF(OR(X1255="TBD", ISBLANK(X1255)),
            "NO SHIP DATE",
            IF(AND(ISNUMBER(DATEVALUE(TEXT(W1255,"MM/DD/YY"))), ISNUMBER(Table2[[#This Row],[QC START]])),
                NETWORKDAYS(Table2[[#This Row],[QC START]], DATEVALUE(TEXT(W1255,"MM/DD/YY")), Delivered!$Z$3:$Z$8),
                IF(AND(ISNUMBER(DATEVALUE(TEXT(X1255,"MM/DD/YY"))), ISNUMBER(Table2[[#This Row],[QC START]])),
                    NETWORKDAYS(Table2[[#This Row],[QC START]], DATEVALUE(TEXT(X1255,"MM/DD/YY")), Delivered!$Z$3:$Z$8),
                    "IN QC"
                )
            )-1
        )
    ),
"IN QC"
)</f>
        <v>NO SHIP DATE</v>
      </c>
      <c r="Y1255" s="25"/>
      <c r="Z1255" s="25"/>
      <c r="AA1255" s="45"/>
    </row>
    <row r="1256" spans="1:27" hidden="1">
      <c r="A1256" s="6"/>
      <c r="B1256" s="30"/>
      <c r="D1256" s="6" t="str">
        <f>LEFT(Table2[[#This Row],[Project]],6)</f>
        <v/>
      </c>
      <c r="E1256" s="13"/>
      <c r="F1256" s="13"/>
      <c r="G1256" s="17"/>
      <c r="H1256" s="13"/>
      <c r="I1256" s="13"/>
      <c r="M1256" s="20"/>
      <c r="Q1256" s="13"/>
      <c r="V1256" s="71" t="str">
        <f>IFERROR(
    IF(W1256="DONE",
        "QC DONE",
        IF(OR(X1256="TBD", ISBLANK(X1256)),
            "NO SHIP DATE",
            IF(AND(ISNUMBER(DATEVALUE(TEXT(W1256,"MM/DD/YY"))), ISNUMBER(Table2[[#This Row],[QC START]])),
                NETWORKDAYS(Table2[[#This Row],[QC START]], DATEVALUE(TEXT(W1256,"MM/DD/YY")), Delivered!$Z$3:$Z$8),
                IF(AND(ISNUMBER(DATEVALUE(TEXT(X1256,"MM/DD/YY"))), ISNUMBER(Table2[[#This Row],[QC START]])),
                    NETWORKDAYS(Table2[[#This Row],[QC START]], DATEVALUE(TEXT(X1256,"MM/DD/YY")), Delivered!$Z$3:$Z$8),
                    "IN QC"
                )
            )-1
        )
    ),
"IN QC"
)</f>
        <v>NO SHIP DATE</v>
      </c>
      <c r="Y1256" s="25"/>
      <c r="Z1256" s="25"/>
      <c r="AA1256" s="45"/>
    </row>
    <row r="1257" spans="1:27" hidden="1">
      <c r="A1257" s="6"/>
      <c r="B1257" s="30"/>
      <c r="D1257" s="6" t="str">
        <f>LEFT(Table2[[#This Row],[Project]],6)</f>
        <v/>
      </c>
      <c r="E1257" s="13"/>
      <c r="F1257" s="13"/>
      <c r="G1257" s="17"/>
      <c r="H1257" s="13"/>
      <c r="I1257" s="13"/>
      <c r="M1257" s="20"/>
      <c r="Q1257" s="13"/>
      <c r="V1257" s="71" t="str">
        <f>IFERROR(
    IF(W1257="DONE",
        "QC DONE",
        IF(OR(X1257="TBD", ISBLANK(X1257)),
            "NO SHIP DATE",
            IF(AND(ISNUMBER(DATEVALUE(TEXT(W1257,"MM/DD/YY"))), ISNUMBER(Table2[[#This Row],[QC START]])),
                NETWORKDAYS(Table2[[#This Row],[QC START]], DATEVALUE(TEXT(W1257,"MM/DD/YY")), Delivered!$Z$3:$Z$8),
                IF(AND(ISNUMBER(DATEVALUE(TEXT(X1257,"MM/DD/YY"))), ISNUMBER(Table2[[#This Row],[QC START]])),
                    NETWORKDAYS(Table2[[#This Row],[QC START]], DATEVALUE(TEXT(X1257,"MM/DD/YY")), Delivered!$Z$3:$Z$8),
                    "IN QC"
                )
            )-1
        )
    ),
"IN QC"
)</f>
        <v>NO SHIP DATE</v>
      </c>
      <c r="Y1257" s="25"/>
      <c r="Z1257" s="25"/>
      <c r="AA1257" s="45"/>
    </row>
    <row r="1258" spans="1:27" hidden="1">
      <c r="A1258" s="6"/>
      <c r="B1258" s="30"/>
      <c r="D1258" s="6" t="str">
        <f>LEFT(Table2[[#This Row],[Project]],6)</f>
        <v/>
      </c>
      <c r="E1258" s="13"/>
      <c r="F1258" s="13"/>
      <c r="G1258" s="17"/>
      <c r="H1258" s="13"/>
      <c r="I1258" s="13"/>
      <c r="M1258" s="20"/>
      <c r="Q1258" s="13"/>
      <c r="V1258" s="71" t="str">
        <f>IFERROR(
    IF(W1258="DONE",
        "QC DONE",
        IF(OR(X1258="TBD", ISBLANK(X1258)),
            "NO SHIP DATE",
            IF(AND(ISNUMBER(DATEVALUE(TEXT(W1258,"MM/DD/YY"))), ISNUMBER(Table2[[#This Row],[QC START]])),
                NETWORKDAYS(Table2[[#This Row],[QC START]], DATEVALUE(TEXT(W1258,"MM/DD/YY")), Delivered!$Z$3:$Z$8),
                IF(AND(ISNUMBER(DATEVALUE(TEXT(X1258,"MM/DD/YY"))), ISNUMBER(Table2[[#This Row],[QC START]])),
                    NETWORKDAYS(Table2[[#This Row],[QC START]], DATEVALUE(TEXT(X1258,"MM/DD/YY")), Delivered!$Z$3:$Z$8),
                    "IN QC"
                )
            )-1
        )
    ),
"IN QC"
)</f>
        <v>NO SHIP DATE</v>
      </c>
      <c r="Y1258" s="25"/>
      <c r="Z1258" s="25"/>
      <c r="AA1258" s="45"/>
    </row>
    <row r="1259" spans="1:27" hidden="1">
      <c r="A1259" s="6"/>
      <c r="B1259" s="30"/>
      <c r="D1259" s="6" t="str">
        <f>LEFT(Table2[[#This Row],[Project]],6)</f>
        <v/>
      </c>
      <c r="E1259" s="13"/>
      <c r="F1259" s="13"/>
      <c r="G1259" s="17"/>
      <c r="H1259" s="13"/>
      <c r="I1259" s="13"/>
      <c r="M1259" s="20"/>
      <c r="Q1259" s="13"/>
      <c r="V1259" s="71" t="str">
        <f>IFERROR(
    IF(W1259="DONE",
        "QC DONE",
        IF(OR(X1259="TBD", ISBLANK(X1259)),
            "NO SHIP DATE",
            IF(AND(ISNUMBER(DATEVALUE(TEXT(W1259,"MM/DD/YY"))), ISNUMBER(Table2[[#This Row],[QC START]])),
                NETWORKDAYS(Table2[[#This Row],[QC START]], DATEVALUE(TEXT(W1259,"MM/DD/YY")), Delivered!$Z$3:$Z$8),
                IF(AND(ISNUMBER(DATEVALUE(TEXT(X1259,"MM/DD/YY"))), ISNUMBER(Table2[[#This Row],[QC START]])),
                    NETWORKDAYS(Table2[[#This Row],[QC START]], DATEVALUE(TEXT(X1259,"MM/DD/YY")), Delivered!$Z$3:$Z$8),
                    "IN QC"
                )
            )-1
        )
    ),
"IN QC"
)</f>
        <v>NO SHIP DATE</v>
      </c>
      <c r="Y1259" s="25"/>
      <c r="Z1259" s="25"/>
      <c r="AA1259" s="45"/>
    </row>
    <row r="1260" spans="1:27" hidden="1">
      <c r="A1260" s="6"/>
      <c r="B1260" s="30"/>
      <c r="D1260" s="6" t="str">
        <f>LEFT(Table2[[#This Row],[Project]],6)</f>
        <v/>
      </c>
      <c r="E1260" s="13"/>
      <c r="F1260" s="13"/>
      <c r="G1260" s="17"/>
      <c r="H1260" s="13"/>
      <c r="I1260" s="13"/>
      <c r="M1260" s="20"/>
      <c r="Q1260" s="13"/>
      <c r="V1260" s="71" t="str">
        <f>IFERROR(
    IF(W1260="DONE",
        "QC DONE",
        IF(OR(X1260="TBD", ISBLANK(X1260)),
            "NO SHIP DATE",
            IF(AND(ISNUMBER(DATEVALUE(TEXT(W1260,"MM/DD/YY"))), ISNUMBER(Table2[[#This Row],[QC START]])),
                NETWORKDAYS(Table2[[#This Row],[QC START]], DATEVALUE(TEXT(W1260,"MM/DD/YY")), Delivered!$Z$3:$Z$8),
                IF(AND(ISNUMBER(DATEVALUE(TEXT(X1260,"MM/DD/YY"))), ISNUMBER(Table2[[#This Row],[QC START]])),
                    NETWORKDAYS(Table2[[#This Row],[QC START]], DATEVALUE(TEXT(X1260,"MM/DD/YY")), Delivered!$Z$3:$Z$8),
                    "IN QC"
                )
            )-1
        )
    ),
"IN QC"
)</f>
        <v>NO SHIP DATE</v>
      </c>
      <c r="Y1260" s="25"/>
      <c r="Z1260" s="25"/>
      <c r="AA1260" s="45"/>
    </row>
    <row r="1261" spans="1:27" hidden="1">
      <c r="A1261" s="6"/>
      <c r="B1261" s="30"/>
      <c r="D1261" s="6" t="str">
        <f>LEFT(Table2[[#This Row],[Project]],6)</f>
        <v/>
      </c>
      <c r="E1261" s="13"/>
      <c r="F1261" s="13"/>
      <c r="G1261" s="17"/>
      <c r="H1261" s="13"/>
      <c r="I1261" s="13"/>
      <c r="M1261" s="20"/>
      <c r="Q1261" s="13"/>
      <c r="V1261" s="71" t="str">
        <f>IFERROR(
    IF(W1261="DONE",
        "QC DONE",
        IF(OR(X1261="TBD", ISBLANK(X1261)),
            "NO SHIP DATE",
            IF(AND(ISNUMBER(DATEVALUE(TEXT(W1261,"MM/DD/YY"))), ISNUMBER(Table2[[#This Row],[QC START]])),
                NETWORKDAYS(Table2[[#This Row],[QC START]], DATEVALUE(TEXT(W1261,"MM/DD/YY")), Delivered!$Z$3:$Z$8),
                IF(AND(ISNUMBER(DATEVALUE(TEXT(X1261,"MM/DD/YY"))), ISNUMBER(Table2[[#This Row],[QC START]])),
                    NETWORKDAYS(Table2[[#This Row],[QC START]], DATEVALUE(TEXT(X1261,"MM/DD/YY")), Delivered!$Z$3:$Z$8),
                    "IN QC"
                )
            )-1
        )
    ),
"IN QC"
)</f>
        <v>NO SHIP DATE</v>
      </c>
      <c r="Y1261" s="25"/>
      <c r="Z1261" s="25"/>
      <c r="AA1261" s="45"/>
    </row>
    <row r="1262" spans="1:27" hidden="1">
      <c r="A1262" s="6"/>
      <c r="B1262" s="30"/>
      <c r="D1262" s="6" t="str">
        <f>LEFT(Table2[[#This Row],[Project]],6)</f>
        <v/>
      </c>
      <c r="E1262" s="13"/>
      <c r="F1262" s="13"/>
      <c r="G1262" s="17"/>
      <c r="H1262" s="13"/>
      <c r="I1262" s="13"/>
      <c r="M1262" s="20"/>
      <c r="Q1262" s="13"/>
      <c r="V1262" s="71" t="str">
        <f>IFERROR(
    IF(W1262="DONE",
        "QC DONE",
        IF(OR(X1262="TBD", ISBLANK(X1262)),
            "NO SHIP DATE",
            IF(AND(ISNUMBER(DATEVALUE(TEXT(W1262,"MM/DD/YY"))), ISNUMBER(Table2[[#This Row],[QC START]])),
                NETWORKDAYS(Table2[[#This Row],[QC START]], DATEVALUE(TEXT(W1262,"MM/DD/YY")), Delivered!$Z$3:$Z$8),
                IF(AND(ISNUMBER(DATEVALUE(TEXT(X1262,"MM/DD/YY"))), ISNUMBER(Table2[[#This Row],[QC START]])),
                    NETWORKDAYS(Table2[[#This Row],[QC START]], DATEVALUE(TEXT(X1262,"MM/DD/YY")), Delivered!$Z$3:$Z$8),
                    "IN QC"
                )
            )-1
        )
    ),
"IN QC"
)</f>
        <v>NO SHIP DATE</v>
      </c>
      <c r="Y1262" s="25"/>
      <c r="Z1262" s="25"/>
      <c r="AA1262" s="45"/>
    </row>
    <row r="1263" spans="1:27" hidden="1">
      <c r="A1263" s="6"/>
      <c r="B1263" s="30"/>
      <c r="D1263" s="6" t="str">
        <f>LEFT(Table2[[#This Row],[Project]],6)</f>
        <v/>
      </c>
      <c r="E1263" s="13"/>
      <c r="F1263" s="13"/>
      <c r="G1263" s="17"/>
      <c r="H1263" s="13"/>
      <c r="I1263" s="13"/>
      <c r="M1263" s="20"/>
      <c r="Q1263" s="13"/>
      <c r="V1263" s="71" t="str">
        <f>IFERROR(
    IF(W1263="DONE",
        "QC DONE",
        IF(OR(X1263="TBD", ISBLANK(X1263)),
            "NO SHIP DATE",
            IF(AND(ISNUMBER(DATEVALUE(TEXT(W1263,"MM/DD/YY"))), ISNUMBER(Table2[[#This Row],[QC START]])),
                NETWORKDAYS(Table2[[#This Row],[QC START]], DATEVALUE(TEXT(W1263,"MM/DD/YY")), Delivered!$Z$3:$Z$8),
                IF(AND(ISNUMBER(DATEVALUE(TEXT(X1263,"MM/DD/YY"))), ISNUMBER(Table2[[#This Row],[QC START]])),
                    NETWORKDAYS(Table2[[#This Row],[QC START]], DATEVALUE(TEXT(X1263,"MM/DD/YY")), Delivered!$Z$3:$Z$8),
                    "IN QC"
                )
            )-1
        )
    ),
"IN QC"
)</f>
        <v>NO SHIP DATE</v>
      </c>
      <c r="Y1263" s="25"/>
      <c r="Z1263" s="25"/>
      <c r="AA1263" s="45"/>
    </row>
    <row r="1264" spans="1:27" hidden="1">
      <c r="A1264" s="6"/>
      <c r="B1264" s="30"/>
      <c r="D1264" s="6" t="str">
        <f>LEFT(Table2[[#This Row],[Project]],6)</f>
        <v/>
      </c>
      <c r="E1264" s="13"/>
      <c r="F1264" s="13"/>
      <c r="G1264" s="17"/>
      <c r="H1264" s="13"/>
      <c r="I1264" s="13"/>
      <c r="M1264" s="20"/>
      <c r="Q1264" s="13"/>
      <c r="V1264" s="71" t="str">
        <f>IFERROR(
    IF(W1264="DONE",
        "QC DONE",
        IF(OR(X1264="TBD", ISBLANK(X1264)),
            "NO SHIP DATE",
            IF(AND(ISNUMBER(DATEVALUE(TEXT(W1264,"MM/DD/YY"))), ISNUMBER(Table2[[#This Row],[QC START]])),
                NETWORKDAYS(Table2[[#This Row],[QC START]], DATEVALUE(TEXT(W1264,"MM/DD/YY")), Delivered!$Z$3:$Z$8),
                IF(AND(ISNUMBER(DATEVALUE(TEXT(X1264,"MM/DD/YY"))), ISNUMBER(Table2[[#This Row],[QC START]])),
                    NETWORKDAYS(Table2[[#This Row],[QC START]], DATEVALUE(TEXT(X1264,"MM/DD/YY")), Delivered!$Z$3:$Z$8),
                    "IN QC"
                )
            )-1
        )
    ),
"IN QC"
)</f>
        <v>NO SHIP DATE</v>
      </c>
      <c r="Y1264" s="25"/>
      <c r="Z1264" s="25"/>
      <c r="AA1264" s="45"/>
    </row>
    <row r="1265" spans="1:27" hidden="1">
      <c r="A1265" s="6"/>
      <c r="B1265" s="30"/>
      <c r="D1265" s="6" t="str">
        <f>LEFT(Table2[[#This Row],[Project]],6)</f>
        <v/>
      </c>
      <c r="E1265" s="13"/>
      <c r="F1265" s="13"/>
      <c r="G1265" s="17"/>
      <c r="H1265" s="13"/>
      <c r="I1265" s="13"/>
      <c r="M1265" s="20"/>
      <c r="Q1265" s="13"/>
      <c r="V1265" s="71" t="str">
        <f>IFERROR(
    IF(W1265="DONE",
        "QC DONE",
        IF(OR(X1265="TBD", ISBLANK(X1265)),
            "NO SHIP DATE",
            IF(AND(ISNUMBER(DATEVALUE(TEXT(W1265,"MM/DD/YY"))), ISNUMBER(Table2[[#This Row],[QC START]])),
                NETWORKDAYS(Table2[[#This Row],[QC START]], DATEVALUE(TEXT(W1265,"MM/DD/YY")), Delivered!$Z$3:$Z$8),
                IF(AND(ISNUMBER(DATEVALUE(TEXT(X1265,"MM/DD/YY"))), ISNUMBER(Table2[[#This Row],[QC START]])),
                    NETWORKDAYS(Table2[[#This Row],[QC START]], DATEVALUE(TEXT(X1265,"MM/DD/YY")), Delivered!$Z$3:$Z$8),
                    "IN QC"
                )
            )-1
        )
    ),
"IN QC"
)</f>
        <v>NO SHIP DATE</v>
      </c>
      <c r="Y1265" s="25"/>
      <c r="Z1265" s="25"/>
      <c r="AA1265" s="45"/>
    </row>
    <row r="1266" spans="1:27" hidden="1">
      <c r="A1266" s="6"/>
      <c r="B1266" s="30"/>
      <c r="D1266" s="6" t="str">
        <f>LEFT(Table2[[#This Row],[Project]],6)</f>
        <v/>
      </c>
      <c r="E1266" s="13"/>
      <c r="F1266" s="13"/>
      <c r="G1266" s="17"/>
      <c r="H1266" s="13"/>
      <c r="I1266" s="13"/>
      <c r="M1266" s="20"/>
      <c r="Q1266" s="13"/>
      <c r="V1266" s="71" t="str">
        <f>IFERROR(
    IF(W1266="DONE",
        "QC DONE",
        IF(OR(X1266="TBD", ISBLANK(X1266)),
            "NO SHIP DATE",
            IF(AND(ISNUMBER(DATEVALUE(TEXT(W1266,"MM/DD/YY"))), ISNUMBER(Table2[[#This Row],[QC START]])),
                NETWORKDAYS(Table2[[#This Row],[QC START]], DATEVALUE(TEXT(W1266,"MM/DD/YY")), Delivered!$Z$3:$Z$8),
                IF(AND(ISNUMBER(DATEVALUE(TEXT(X1266,"MM/DD/YY"))), ISNUMBER(Table2[[#This Row],[QC START]])),
                    NETWORKDAYS(Table2[[#This Row],[QC START]], DATEVALUE(TEXT(X1266,"MM/DD/YY")), Delivered!$Z$3:$Z$8),
                    "IN QC"
                )
            )-1
        )
    ),
"IN QC"
)</f>
        <v>NO SHIP DATE</v>
      </c>
      <c r="Y1266" s="25"/>
      <c r="Z1266" s="25"/>
      <c r="AA1266" s="45"/>
    </row>
    <row r="1267" spans="1:27" hidden="1">
      <c r="A1267" s="6"/>
      <c r="B1267" s="30"/>
      <c r="D1267" s="6" t="str">
        <f>LEFT(Table2[[#This Row],[Project]],6)</f>
        <v/>
      </c>
      <c r="E1267" s="13"/>
      <c r="F1267" s="13"/>
      <c r="G1267" s="17"/>
      <c r="H1267" s="13"/>
      <c r="I1267" s="13"/>
      <c r="M1267" s="20"/>
      <c r="Q1267" s="13"/>
      <c r="V1267" s="71" t="str">
        <f>IFERROR(
    IF(W1267="DONE",
        "QC DONE",
        IF(OR(X1267="TBD", ISBLANK(X1267)),
            "NO SHIP DATE",
            IF(AND(ISNUMBER(DATEVALUE(TEXT(W1267,"MM/DD/YY"))), ISNUMBER(Table2[[#This Row],[QC START]])),
                NETWORKDAYS(Table2[[#This Row],[QC START]], DATEVALUE(TEXT(W1267,"MM/DD/YY")), Delivered!$Z$3:$Z$8),
                IF(AND(ISNUMBER(DATEVALUE(TEXT(X1267,"MM/DD/YY"))), ISNUMBER(Table2[[#This Row],[QC START]])),
                    NETWORKDAYS(Table2[[#This Row],[QC START]], DATEVALUE(TEXT(X1267,"MM/DD/YY")), Delivered!$Z$3:$Z$8),
                    "IN QC"
                )
            )-1
        )
    ),
"IN QC"
)</f>
        <v>NO SHIP DATE</v>
      </c>
      <c r="Y1267" s="25"/>
      <c r="Z1267" s="25"/>
      <c r="AA1267" s="45"/>
    </row>
    <row r="1268" spans="1:27" hidden="1">
      <c r="A1268" s="6"/>
      <c r="B1268" s="30"/>
      <c r="D1268" s="6" t="str">
        <f>LEFT(Table2[[#This Row],[Project]],6)</f>
        <v/>
      </c>
      <c r="E1268" s="13"/>
      <c r="F1268" s="13"/>
      <c r="G1268" s="17"/>
      <c r="H1268" s="13"/>
      <c r="I1268" s="13"/>
      <c r="M1268" s="20"/>
      <c r="Q1268" s="13"/>
      <c r="V1268" s="71" t="str">
        <f>IFERROR(
    IF(W1268="DONE",
        "QC DONE",
        IF(OR(X1268="TBD", ISBLANK(X1268)),
            "NO SHIP DATE",
            IF(AND(ISNUMBER(DATEVALUE(TEXT(W1268,"MM/DD/YY"))), ISNUMBER(Table2[[#This Row],[QC START]])),
                NETWORKDAYS(Table2[[#This Row],[QC START]], DATEVALUE(TEXT(W1268,"MM/DD/YY")), Delivered!$Z$3:$Z$8),
                IF(AND(ISNUMBER(DATEVALUE(TEXT(X1268,"MM/DD/YY"))), ISNUMBER(Table2[[#This Row],[QC START]])),
                    NETWORKDAYS(Table2[[#This Row],[QC START]], DATEVALUE(TEXT(X1268,"MM/DD/YY")), Delivered!$Z$3:$Z$8),
                    "IN QC"
                )
            )-1
        )
    ),
"IN QC"
)</f>
        <v>NO SHIP DATE</v>
      </c>
      <c r="Y1268" s="25"/>
      <c r="Z1268" s="25"/>
      <c r="AA1268" s="45"/>
    </row>
    <row r="1269" spans="1:27" hidden="1">
      <c r="A1269" s="6"/>
      <c r="B1269" s="30"/>
      <c r="D1269" s="6" t="str">
        <f>LEFT(Table2[[#This Row],[Project]],6)</f>
        <v/>
      </c>
      <c r="E1269" s="13"/>
      <c r="F1269" s="13"/>
      <c r="G1269" s="17"/>
      <c r="H1269" s="13"/>
      <c r="I1269" s="13"/>
      <c r="M1269" s="20"/>
      <c r="Q1269" s="13"/>
      <c r="V1269" s="71" t="str">
        <f>IFERROR(
    IF(W1269="DONE",
        "QC DONE",
        IF(OR(X1269="TBD", ISBLANK(X1269)),
            "NO SHIP DATE",
            IF(AND(ISNUMBER(DATEVALUE(TEXT(W1269,"MM/DD/YY"))), ISNUMBER(Table2[[#This Row],[QC START]])),
                NETWORKDAYS(Table2[[#This Row],[QC START]], DATEVALUE(TEXT(W1269,"MM/DD/YY")), Delivered!$Z$3:$Z$8),
                IF(AND(ISNUMBER(DATEVALUE(TEXT(X1269,"MM/DD/YY"))), ISNUMBER(Table2[[#This Row],[QC START]])),
                    NETWORKDAYS(Table2[[#This Row],[QC START]], DATEVALUE(TEXT(X1269,"MM/DD/YY")), Delivered!$Z$3:$Z$8),
                    "IN QC"
                )
            )-1
        )
    ),
"IN QC"
)</f>
        <v>NO SHIP DATE</v>
      </c>
      <c r="Y1269" s="25"/>
      <c r="Z1269" s="25"/>
      <c r="AA1269" s="45"/>
    </row>
    <row r="1270" spans="1:27" hidden="1">
      <c r="A1270" s="6"/>
      <c r="B1270" s="30"/>
      <c r="D1270" s="6" t="str">
        <f>LEFT(Table2[[#This Row],[Project]],6)</f>
        <v/>
      </c>
      <c r="E1270" s="13"/>
      <c r="F1270" s="13"/>
      <c r="G1270" s="17"/>
      <c r="H1270" s="13"/>
      <c r="I1270" s="13"/>
      <c r="M1270" s="20"/>
      <c r="Q1270" s="13"/>
      <c r="V1270" s="71" t="str">
        <f>IFERROR(
    IF(W1270="DONE",
        "QC DONE",
        IF(OR(X1270="TBD", ISBLANK(X1270)),
            "NO SHIP DATE",
            IF(AND(ISNUMBER(DATEVALUE(TEXT(W1270,"MM/DD/YY"))), ISNUMBER(Table2[[#This Row],[QC START]])),
                NETWORKDAYS(Table2[[#This Row],[QC START]], DATEVALUE(TEXT(W1270,"MM/DD/YY")), Delivered!$Z$3:$Z$8),
                IF(AND(ISNUMBER(DATEVALUE(TEXT(X1270,"MM/DD/YY"))), ISNUMBER(Table2[[#This Row],[QC START]])),
                    NETWORKDAYS(Table2[[#This Row],[QC START]], DATEVALUE(TEXT(X1270,"MM/DD/YY")), Delivered!$Z$3:$Z$8),
                    "IN QC"
                )
            )-1
        )
    ),
"IN QC"
)</f>
        <v>NO SHIP DATE</v>
      </c>
      <c r="Y1270" s="25"/>
      <c r="Z1270" s="25"/>
      <c r="AA1270" s="45"/>
    </row>
    <row r="1271" spans="1:27" hidden="1">
      <c r="A1271" s="6"/>
      <c r="B1271" s="30"/>
      <c r="D1271" s="6" t="str">
        <f>LEFT(Table2[[#This Row],[Project]],6)</f>
        <v/>
      </c>
      <c r="E1271" s="13"/>
      <c r="F1271" s="13"/>
      <c r="G1271" s="17"/>
      <c r="H1271" s="13"/>
      <c r="I1271" s="13"/>
      <c r="M1271" s="20"/>
      <c r="Q1271" s="13"/>
      <c r="V1271" s="71" t="str">
        <f>IFERROR(
    IF(W1271="DONE",
        "QC DONE",
        IF(OR(X1271="TBD", ISBLANK(X1271)),
            "NO SHIP DATE",
            IF(AND(ISNUMBER(DATEVALUE(TEXT(W1271,"MM/DD/YY"))), ISNUMBER(Table2[[#This Row],[QC START]])),
                NETWORKDAYS(Table2[[#This Row],[QC START]], DATEVALUE(TEXT(W1271,"MM/DD/YY")), Delivered!$Z$3:$Z$8),
                IF(AND(ISNUMBER(DATEVALUE(TEXT(X1271,"MM/DD/YY"))), ISNUMBER(Table2[[#This Row],[QC START]])),
                    NETWORKDAYS(Table2[[#This Row],[QC START]], DATEVALUE(TEXT(X1271,"MM/DD/YY")), Delivered!$Z$3:$Z$8),
                    "IN QC"
                )
            )-1
        )
    ),
"IN QC"
)</f>
        <v>NO SHIP DATE</v>
      </c>
      <c r="Y1271" s="25"/>
      <c r="Z1271" s="25"/>
      <c r="AA1271" s="45"/>
    </row>
    <row r="1272" spans="1:27" hidden="1">
      <c r="A1272" s="6"/>
      <c r="B1272" s="30"/>
      <c r="D1272" s="6" t="str">
        <f>LEFT(Table2[[#This Row],[Project]],6)</f>
        <v/>
      </c>
      <c r="E1272" s="13"/>
      <c r="F1272" s="13"/>
      <c r="G1272" s="17"/>
      <c r="H1272" s="13"/>
      <c r="I1272" s="13"/>
      <c r="M1272" s="20"/>
      <c r="Q1272" s="13"/>
      <c r="V1272" s="71" t="str">
        <f>IFERROR(
    IF(W1272="DONE",
        "QC DONE",
        IF(OR(X1272="TBD", ISBLANK(X1272)),
            "NO SHIP DATE",
            IF(AND(ISNUMBER(DATEVALUE(TEXT(W1272,"MM/DD/YY"))), ISNUMBER(Table2[[#This Row],[QC START]])),
                NETWORKDAYS(Table2[[#This Row],[QC START]], DATEVALUE(TEXT(W1272,"MM/DD/YY")), Delivered!$Z$3:$Z$8),
                IF(AND(ISNUMBER(DATEVALUE(TEXT(X1272,"MM/DD/YY"))), ISNUMBER(Table2[[#This Row],[QC START]])),
                    NETWORKDAYS(Table2[[#This Row],[QC START]], DATEVALUE(TEXT(X1272,"MM/DD/YY")), Delivered!$Z$3:$Z$8),
                    "IN QC"
                )
            )-1
        )
    ),
"IN QC"
)</f>
        <v>NO SHIP DATE</v>
      </c>
      <c r="Y1272" s="25"/>
      <c r="Z1272" s="25"/>
      <c r="AA1272" s="45"/>
    </row>
    <row r="1273" spans="1:27" hidden="1">
      <c r="A1273" s="6"/>
      <c r="B1273" s="30"/>
      <c r="D1273" s="6" t="str">
        <f>LEFT(Table2[[#This Row],[Project]],6)</f>
        <v/>
      </c>
      <c r="E1273" s="13"/>
      <c r="F1273" s="13"/>
      <c r="G1273" s="17"/>
      <c r="H1273" s="13"/>
      <c r="I1273" s="13"/>
      <c r="M1273" s="20"/>
      <c r="Q1273" s="13"/>
      <c r="V1273" s="71" t="str">
        <f>IFERROR(
    IF(W1273="DONE",
        "QC DONE",
        IF(OR(X1273="TBD", ISBLANK(X1273)),
            "NO SHIP DATE",
            IF(AND(ISNUMBER(DATEVALUE(TEXT(W1273,"MM/DD/YY"))), ISNUMBER(Table2[[#This Row],[QC START]])),
                NETWORKDAYS(Table2[[#This Row],[QC START]], DATEVALUE(TEXT(W1273,"MM/DD/YY")), Delivered!$Z$3:$Z$8),
                IF(AND(ISNUMBER(DATEVALUE(TEXT(X1273,"MM/DD/YY"))), ISNUMBER(Table2[[#This Row],[QC START]])),
                    NETWORKDAYS(Table2[[#This Row],[QC START]], DATEVALUE(TEXT(X1273,"MM/DD/YY")), Delivered!$Z$3:$Z$8),
                    "IN QC"
                )
            )-1
        )
    ),
"IN QC"
)</f>
        <v>NO SHIP DATE</v>
      </c>
      <c r="Y1273" s="25"/>
      <c r="Z1273" s="25"/>
      <c r="AA1273" s="45"/>
    </row>
    <row r="1274" spans="1:27" hidden="1">
      <c r="A1274" s="6"/>
      <c r="B1274" s="30"/>
      <c r="D1274" s="6" t="str">
        <f>LEFT(Table2[[#This Row],[Project]],6)</f>
        <v/>
      </c>
      <c r="E1274" s="13"/>
      <c r="F1274" s="13"/>
      <c r="G1274" s="17"/>
      <c r="H1274" s="13"/>
      <c r="I1274" s="13"/>
      <c r="M1274" s="20"/>
      <c r="Q1274" s="13"/>
      <c r="V1274" s="71" t="str">
        <f>IFERROR(
    IF(W1274="DONE",
        "QC DONE",
        IF(OR(X1274="TBD", ISBLANK(X1274)),
            "NO SHIP DATE",
            IF(AND(ISNUMBER(DATEVALUE(TEXT(W1274,"MM/DD/YY"))), ISNUMBER(Table2[[#This Row],[QC START]])),
                NETWORKDAYS(Table2[[#This Row],[QC START]], DATEVALUE(TEXT(W1274,"MM/DD/YY")), Delivered!$Z$3:$Z$8),
                IF(AND(ISNUMBER(DATEVALUE(TEXT(X1274,"MM/DD/YY"))), ISNUMBER(Table2[[#This Row],[QC START]])),
                    NETWORKDAYS(Table2[[#This Row],[QC START]], DATEVALUE(TEXT(X1274,"MM/DD/YY")), Delivered!$Z$3:$Z$8),
                    "IN QC"
                )
            )-1
        )
    ),
"IN QC"
)</f>
        <v>NO SHIP DATE</v>
      </c>
      <c r="Y1274" s="25"/>
      <c r="Z1274" s="25"/>
      <c r="AA1274" s="45"/>
    </row>
    <row r="1275" spans="1:27" hidden="1">
      <c r="A1275" s="6"/>
      <c r="B1275" s="30"/>
      <c r="D1275" s="6" t="str">
        <f>LEFT(Table2[[#This Row],[Project]],6)</f>
        <v/>
      </c>
      <c r="E1275" s="13"/>
      <c r="F1275" s="13"/>
      <c r="G1275" s="17"/>
      <c r="H1275" s="13"/>
      <c r="I1275" s="13"/>
      <c r="M1275" s="20"/>
      <c r="Q1275" s="13"/>
      <c r="V1275" s="71" t="str">
        <f>IFERROR(
    IF(W1275="DONE",
        "QC DONE",
        IF(OR(X1275="TBD", ISBLANK(X1275)),
            "NO SHIP DATE",
            IF(AND(ISNUMBER(DATEVALUE(TEXT(W1275,"MM/DD/YY"))), ISNUMBER(Table2[[#This Row],[QC START]])),
                NETWORKDAYS(Table2[[#This Row],[QC START]], DATEVALUE(TEXT(W1275,"MM/DD/YY")), Delivered!$Z$3:$Z$8),
                IF(AND(ISNUMBER(DATEVALUE(TEXT(X1275,"MM/DD/YY"))), ISNUMBER(Table2[[#This Row],[QC START]])),
                    NETWORKDAYS(Table2[[#This Row],[QC START]], DATEVALUE(TEXT(X1275,"MM/DD/YY")), Delivered!$Z$3:$Z$8),
                    "IN QC"
                )
            )-1
        )
    ),
"IN QC"
)</f>
        <v>NO SHIP DATE</v>
      </c>
      <c r="Y1275" s="25"/>
      <c r="Z1275" s="25"/>
      <c r="AA1275" s="45"/>
    </row>
    <row r="1276" spans="1:27" hidden="1">
      <c r="A1276" s="6"/>
      <c r="B1276" s="30"/>
      <c r="D1276" s="6" t="str">
        <f>LEFT(Table2[[#This Row],[Project]],6)</f>
        <v/>
      </c>
      <c r="E1276" s="13"/>
      <c r="F1276" s="13"/>
      <c r="G1276" s="17"/>
      <c r="H1276" s="13"/>
      <c r="I1276" s="13"/>
      <c r="M1276" s="20"/>
      <c r="Q1276" s="13"/>
      <c r="V1276" s="71" t="str">
        <f>IFERROR(
    IF(W1276="DONE",
        "QC DONE",
        IF(OR(X1276="TBD", ISBLANK(X1276)),
            "NO SHIP DATE",
            IF(AND(ISNUMBER(DATEVALUE(TEXT(W1276,"MM/DD/YY"))), ISNUMBER(Table2[[#This Row],[QC START]])),
                NETWORKDAYS(Table2[[#This Row],[QC START]], DATEVALUE(TEXT(W1276,"MM/DD/YY")), Delivered!$Z$3:$Z$8),
                IF(AND(ISNUMBER(DATEVALUE(TEXT(X1276,"MM/DD/YY"))), ISNUMBER(Table2[[#This Row],[QC START]])),
                    NETWORKDAYS(Table2[[#This Row],[QC START]], DATEVALUE(TEXT(X1276,"MM/DD/YY")), Delivered!$Z$3:$Z$8),
                    "IN QC"
                )
            )-1
        )
    ),
"IN QC"
)</f>
        <v>NO SHIP DATE</v>
      </c>
      <c r="Y1276" s="25"/>
      <c r="Z1276" s="25"/>
      <c r="AA1276" s="45"/>
    </row>
    <row r="1277" spans="1:27" hidden="1">
      <c r="A1277" s="6"/>
      <c r="B1277" s="30"/>
      <c r="D1277" s="6" t="str">
        <f>LEFT(Table2[[#This Row],[Project]],6)</f>
        <v/>
      </c>
      <c r="E1277" s="13"/>
      <c r="F1277" s="13"/>
      <c r="G1277" s="17"/>
      <c r="H1277" s="13"/>
      <c r="I1277" s="13"/>
      <c r="M1277" s="20"/>
      <c r="Q1277" s="13"/>
      <c r="V1277" s="71" t="str">
        <f>IFERROR(
    IF(W1277="DONE",
        "QC DONE",
        IF(OR(X1277="TBD", ISBLANK(X1277)),
            "NO SHIP DATE",
            IF(AND(ISNUMBER(DATEVALUE(TEXT(W1277,"MM/DD/YY"))), ISNUMBER(Table2[[#This Row],[QC START]])),
                NETWORKDAYS(Table2[[#This Row],[QC START]], DATEVALUE(TEXT(W1277,"MM/DD/YY")), Delivered!$Z$3:$Z$8),
                IF(AND(ISNUMBER(DATEVALUE(TEXT(X1277,"MM/DD/YY"))), ISNUMBER(Table2[[#This Row],[QC START]])),
                    NETWORKDAYS(Table2[[#This Row],[QC START]], DATEVALUE(TEXT(X1277,"MM/DD/YY")), Delivered!$Z$3:$Z$8),
                    "IN QC"
                )
            )-1
        )
    ),
"IN QC"
)</f>
        <v>NO SHIP DATE</v>
      </c>
      <c r="Y1277" s="25"/>
      <c r="Z1277" s="25"/>
      <c r="AA1277" s="45"/>
    </row>
    <row r="1278" spans="1:27" hidden="1">
      <c r="A1278" s="6"/>
      <c r="B1278" s="30"/>
      <c r="D1278" s="6" t="str">
        <f>LEFT(Table2[[#This Row],[Project]],6)</f>
        <v/>
      </c>
      <c r="E1278" s="13"/>
      <c r="F1278" s="13"/>
      <c r="G1278" s="17"/>
      <c r="H1278" s="13"/>
      <c r="I1278" s="13"/>
      <c r="M1278" s="20"/>
      <c r="Q1278" s="13"/>
      <c r="V1278" s="71" t="str">
        <f>IFERROR(
    IF(W1278="DONE",
        "QC DONE",
        IF(OR(X1278="TBD", ISBLANK(X1278)),
            "NO SHIP DATE",
            IF(AND(ISNUMBER(DATEVALUE(TEXT(W1278,"MM/DD/YY"))), ISNUMBER(Table2[[#This Row],[QC START]])),
                NETWORKDAYS(Table2[[#This Row],[QC START]], DATEVALUE(TEXT(W1278,"MM/DD/YY")), Delivered!$Z$3:$Z$8),
                IF(AND(ISNUMBER(DATEVALUE(TEXT(X1278,"MM/DD/YY"))), ISNUMBER(Table2[[#This Row],[QC START]])),
                    NETWORKDAYS(Table2[[#This Row],[QC START]], DATEVALUE(TEXT(X1278,"MM/DD/YY")), Delivered!$Z$3:$Z$8),
                    "IN QC"
                )
            )-1
        )
    ),
"IN QC"
)</f>
        <v>NO SHIP DATE</v>
      </c>
      <c r="Y1278" s="25"/>
      <c r="Z1278" s="25"/>
      <c r="AA1278" s="45"/>
    </row>
    <row r="1279" spans="1:27" hidden="1">
      <c r="A1279" s="6"/>
      <c r="B1279" s="30"/>
      <c r="D1279" s="6" t="str">
        <f>LEFT(Table2[[#This Row],[Project]],6)</f>
        <v/>
      </c>
      <c r="E1279" s="13"/>
      <c r="F1279" s="13"/>
      <c r="G1279" s="17"/>
      <c r="H1279" s="13"/>
      <c r="I1279" s="13"/>
      <c r="M1279" s="20"/>
      <c r="Q1279" s="13"/>
      <c r="V1279" s="71" t="str">
        <f>IFERROR(
    IF(W1279="DONE",
        "QC DONE",
        IF(OR(X1279="TBD", ISBLANK(X1279)),
            "NO SHIP DATE",
            IF(AND(ISNUMBER(DATEVALUE(TEXT(W1279,"MM/DD/YY"))), ISNUMBER(Table2[[#This Row],[QC START]])),
                NETWORKDAYS(Table2[[#This Row],[QC START]], DATEVALUE(TEXT(W1279,"MM/DD/YY")), Delivered!$Z$3:$Z$8),
                IF(AND(ISNUMBER(DATEVALUE(TEXT(X1279,"MM/DD/YY"))), ISNUMBER(Table2[[#This Row],[QC START]])),
                    NETWORKDAYS(Table2[[#This Row],[QC START]], DATEVALUE(TEXT(X1279,"MM/DD/YY")), Delivered!$Z$3:$Z$8),
                    "IN QC"
                )
            )-1
        )
    ),
"IN QC"
)</f>
        <v>NO SHIP DATE</v>
      </c>
      <c r="Y1279" s="25"/>
      <c r="Z1279" s="25"/>
      <c r="AA1279" s="45"/>
    </row>
    <row r="1280" spans="1:27" hidden="1">
      <c r="A1280" s="6"/>
      <c r="B1280" s="30"/>
      <c r="D1280" s="6" t="str">
        <f>LEFT(Table2[[#This Row],[Project]],6)</f>
        <v/>
      </c>
      <c r="E1280" s="13"/>
      <c r="F1280" s="13"/>
      <c r="G1280" s="17"/>
      <c r="H1280" s="13"/>
      <c r="I1280" s="13"/>
      <c r="M1280" s="20"/>
      <c r="Q1280" s="13"/>
      <c r="V1280" s="71" t="str">
        <f>IFERROR(
    IF(W1280="DONE",
        "QC DONE",
        IF(OR(X1280="TBD", ISBLANK(X1280)),
            "NO SHIP DATE",
            IF(AND(ISNUMBER(DATEVALUE(TEXT(W1280,"MM/DD/YY"))), ISNUMBER(Table2[[#This Row],[QC START]])),
                NETWORKDAYS(Table2[[#This Row],[QC START]], DATEVALUE(TEXT(W1280,"MM/DD/YY")), Delivered!$Z$3:$Z$8),
                IF(AND(ISNUMBER(DATEVALUE(TEXT(X1280,"MM/DD/YY"))), ISNUMBER(Table2[[#This Row],[QC START]])),
                    NETWORKDAYS(Table2[[#This Row],[QC START]], DATEVALUE(TEXT(X1280,"MM/DD/YY")), Delivered!$Z$3:$Z$8),
                    "IN QC"
                )
            )-1
        )
    ),
"IN QC"
)</f>
        <v>NO SHIP DATE</v>
      </c>
      <c r="Y1280" s="25"/>
      <c r="Z1280" s="25"/>
      <c r="AA1280" s="45"/>
    </row>
    <row r="1281" spans="1:27" hidden="1">
      <c r="A1281" s="6"/>
      <c r="B1281" s="30"/>
      <c r="D1281" s="6" t="str">
        <f>LEFT(Table2[[#This Row],[Project]],6)</f>
        <v/>
      </c>
      <c r="E1281" s="13"/>
      <c r="F1281" s="13"/>
      <c r="G1281" s="17"/>
      <c r="H1281" s="13"/>
      <c r="I1281" s="13"/>
      <c r="M1281" s="20"/>
      <c r="Q1281" s="13"/>
      <c r="V1281" s="71" t="str">
        <f>IFERROR(
    IF(W1281="DONE",
        "QC DONE",
        IF(OR(X1281="TBD", ISBLANK(X1281)),
            "NO SHIP DATE",
            IF(AND(ISNUMBER(DATEVALUE(TEXT(W1281,"MM/DD/YY"))), ISNUMBER(Table2[[#This Row],[QC START]])),
                NETWORKDAYS(Table2[[#This Row],[QC START]], DATEVALUE(TEXT(W1281,"MM/DD/YY")), Delivered!$Z$3:$Z$8),
                IF(AND(ISNUMBER(DATEVALUE(TEXT(X1281,"MM/DD/YY"))), ISNUMBER(Table2[[#This Row],[QC START]])),
                    NETWORKDAYS(Table2[[#This Row],[QC START]], DATEVALUE(TEXT(X1281,"MM/DD/YY")), Delivered!$Z$3:$Z$8),
                    "IN QC"
                )
            )-1
        )
    ),
"IN QC"
)</f>
        <v>NO SHIP DATE</v>
      </c>
      <c r="Y1281" s="25"/>
      <c r="Z1281" s="25"/>
      <c r="AA1281" s="45"/>
    </row>
    <row r="1282" spans="1:27" hidden="1">
      <c r="A1282" s="6"/>
      <c r="B1282" s="30"/>
      <c r="D1282" s="6" t="str">
        <f>LEFT(Table2[[#This Row],[Project]],6)</f>
        <v/>
      </c>
      <c r="E1282" s="13"/>
      <c r="F1282" s="13"/>
      <c r="G1282" s="17"/>
      <c r="H1282" s="13"/>
      <c r="I1282" s="13"/>
      <c r="M1282" s="20"/>
      <c r="Q1282" s="13"/>
      <c r="V1282" s="71" t="str">
        <f>IFERROR(
    IF(W1282="DONE",
        "QC DONE",
        IF(OR(X1282="TBD", ISBLANK(X1282)),
            "NO SHIP DATE",
            IF(AND(ISNUMBER(DATEVALUE(TEXT(W1282,"MM/DD/YY"))), ISNUMBER(Table2[[#This Row],[QC START]])),
                NETWORKDAYS(Table2[[#This Row],[QC START]], DATEVALUE(TEXT(W1282,"MM/DD/YY")), Delivered!$Z$3:$Z$8),
                IF(AND(ISNUMBER(DATEVALUE(TEXT(X1282,"MM/DD/YY"))), ISNUMBER(Table2[[#This Row],[QC START]])),
                    NETWORKDAYS(Table2[[#This Row],[QC START]], DATEVALUE(TEXT(X1282,"MM/DD/YY")), Delivered!$Z$3:$Z$8),
                    "IN QC"
                )
            )-1
        )
    ),
"IN QC"
)</f>
        <v>NO SHIP DATE</v>
      </c>
      <c r="Y1282" s="25"/>
      <c r="Z1282" s="25"/>
      <c r="AA1282" s="45"/>
    </row>
    <row r="1283" spans="1:27" hidden="1">
      <c r="A1283" s="6"/>
      <c r="B1283" s="30"/>
      <c r="D1283" s="6" t="str">
        <f>LEFT(Table2[[#This Row],[Project]],6)</f>
        <v/>
      </c>
      <c r="E1283" s="13"/>
      <c r="F1283" s="13"/>
      <c r="G1283" s="17"/>
      <c r="H1283" s="13"/>
      <c r="I1283" s="13"/>
      <c r="M1283" s="20"/>
      <c r="Q1283" s="13"/>
      <c r="V1283" s="71" t="str">
        <f>IFERROR(
    IF(W1283="DONE",
        "QC DONE",
        IF(OR(X1283="TBD", ISBLANK(X1283)),
            "NO SHIP DATE",
            IF(AND(ISNUMBER(DATEVALUE(TEXT(W1283,"MM/DD/YY"))), ISNUMBER(Table2[[#This Row],[QC START]])),
                NETWORKDAYS(Table2[[#This Row],[QC START]], DATEVALUE(TEXT(W1283,"MM/DD/YY")), Delivered!$Z$3:$Z$8),
                IF(AND(ISNUMBER(DATEVALUE(TEXT(X1283,"MM/DD/YY"))), ISNUMBER(Table2[[#This Row],[QC START]])),
                    NETWORKDAYS(Table2[[#This Row],[QC START]], DATEVALUE(TEXT(X1283,"MM/DD/YY")), Delivered!$Z$3:$Z$8),
                    "IN QC"
                )
            )-1
        )
    ),
"IN QC"
)</f>
        <v>NO SHIP DATE</v>
      </c>
      <c r="Y1283" s="25"/>
      <c r="Z1283" s="25"/>
      <c r="AA1283" s="45"/>
    </row>
    <row r="1284" spans="1:27" hidden="1">
      <c r="A1284" s="6"/>
      <c r="B1284" s="30"/>
      <c r="D1284" s="6" t="str">
        <f>LEFT(Table2[[#This Row],[Project]],6)</f>
        <v/>
      </c>
      <c r="E1284" s="13"/>
      <c r="F1284" s="13"/>
      <c r="G1284" s="17"/>
      <c r="H1284" s="13"/>
      <c r="I1284" s="13"/>
      <c r="M1284" s="20"/>
      <c r="Q1284" s="13"/>
      <c r="V1284" s="71" t="str">
        <f>IFERROR(
    IF(W1284="DONE",
        "QC DONE",
        IF(OR(X1284="TBD", ISBLANK(X1284)),
            "NO SHIP DATE",
            IF(AND(ISNUMBER(DATEVALUE(TEXT(W1284,"MM/DD/YY"))), ISNUMBER(Table2[[#This Row],[QC START]])),
                NETWORKDAYS(Table2[[#This Row],[QC START]], DATEVALUE(TEXT(W1284,"MM/DD/YY")), Delivered!$Z$3:$Z$8),
                IF(AND(ISNUMBER(DATEVALUE(TEXT(X1284,"MM/DD/YY"))), ISNUMBER(Table2[[#This Row],[QC START]])),
                    NETWORKDAYS(Table2[[#This Row],[QC START]], DATEVALUE(TEXT(X1284,"MM/DD/YY")), Delivered!$Z$3:$Z$8),
                    "IN QC"
                )
            )-1
        )
    ),
"IN QC"
)</f>
        <v>NO SHIP DATE</v>
      </c>
      <c r="Y1284" s="25"/>
      <c r="Z1284" s="25"/>
      <c r="AA1284" s="45"/>
    </row>
    <row r="1285" spans="1:27" hidden="1">
      <c r="A1285" s="6"/>
      <c r="B1285" s="30"/>
      <c r="D1285" s="6" t="str">
        <f>LEFT(Table2[[#This Row],[Project]],6)</f>
        <v/>
      </c>
      <c r="E1285" s="13"/>
      <c r="F1285" s="13"/>
      <c r="G1285" s="17"/>
      <c r="H1285" s="13"/>
      <c r="I1285" s="13"/>
      <c r="M1285" s="20"/>
      <c r="Q1285" s="13"/>
      <c r="V1285" s="71" t="str">
        <f>IFERROR(
    IF(W1285="DONE",
        "QC DONE",
        IF(OR(X1285="TBD", ISBLANK(X1285)),
            "NO SHIP DATE",
            IF(AND(ISNUMBER(DATEVALUE(TEXT(W1285,"MM/DD/YY"))), ISNUMBER(Table2[[#This Row],[QC START]])),
                NETWORKDAYS(Table2[[#This Row],[QC START]], DATEVALUE(TEXT(W1285,"MM/DD/YY")), Delivered!$Z$3:$Z$8),
                IF(AND(ISNUMBER(DATEVALUE(TEXT(X1285,"MM/DD/YY"))), ISNUMBER(Table2[[#This Row],[QC START]])),
                    NETWORKDAYS(Table2[[#This Row],[QC START]], DATEVALUE(TEXT(X1285,"MM/DD/YY")), Delivered!$Z$3:$Z$8),
                    "IN QC"
                )
            )-1
        )
    ),
"IN QC"
)</f>
        <v>NO SHIP DATE</v>
      </c>
      <c r="Y1285" s="25"/>
      <c r="Z1285" s="25"/>
      <c r="AA1285" s="45"/>
    </row>
    <row r="1286" spans="1:27" hidden="1">
      <c r="A1286" s="6"/>
      <c r="B1286" s="30"/>
      <c r="D1286" s="6" t="str">
        <f>LEFT(Table2[[#This Row],[Project]],6)</f>
        <v/>
      </c>
      <c r="E1286" s="13"/>
      <c r="F1286" s="13"/>
      <c r="G1286" s="17"/>
      <c r="H1286" s="13"/>
      <c r="I1286" s="13"/>
      <c r="M1286" s="20"/>
      <c r="Q1286" s="13"/>
      <c r="V1286" s="71" t="str">
        <f>IFERROR(
    IF(W1286="DONE",
        "QC DONE",
        IF(OR(X1286="TBD", ISBLANK(X1286)),
            "NO SHIP DATE",
            IF(AND(ISNUMBER(DATEVALUE(TEXT(W1286,"MM/DD/YY"))), ISNUMBER(Table2[[#This Row],[QC START]])),
                NETWORKDAYS(Table2[[#This Row],[QC START]], DATEVALUE(TEXT(W1286,"MM/DD/YY")), Delivered!$Z$3:$Z$8),
                IF(AND(ISNUMBER(DATEVALUE(TEXT(X1286,"MM/DD/YY"))), ISNUMBER(Table2[[#This Row],[QC START]])),
                    NETWORKDAYS(Table2[[#This Row],[QC START]], DATEVALUE(TEXT(X1286,"MM/DD/YY")), Delivered!$Z$3:$Z$8),
                    "IN QC"
                )
            )-1
        )
    ),
"IN QC"
)</f>
        <v>NO SHIP DATE</v>
      </c>
      <c r="Y1286" s="25"/>
      <c r="Z1286" s="25"/>
      <c r="AA1286" s="45"/>
    </row>
    <row r="1287" spans="1:27" hidden="1">
      <c r="A1287" s="6"/>
      <c r="B1287" s="30"/>
      <c r="D1287" s="6" t="str">
        <f>LEFT(Table2[[#This Row],[Project]],6)</f>
        <v/>
      </c>
      <c r="E1287" s="13"/>
      <c r="F1287" s="13"/>
      <c r="G1287" s="17"/>
      <c r="H1287" s="13"/>
      <c r="I1287" s="13"/>
      <c r="M1287" s="20"/>
      <c r="Q1287" s="13"/>
      <c r="V1287" s="71" t="str">
        <f>IFERROR(
    IF(W1287="DONE",
        "QC DONE",
        IF(OR(X1287="TBD", ISBLANK(X1287)),
            "NO SHIP DATE",
            IF(AND(ISNUMBER(DATEVALUE(TEXT(W1287,"MM/DD/YY"))), ISNUMBER(Table2[[#This Row],[QC START]])),
                NETWORKDAYS(Table2[[#This Row],[QC START]], DATEVALUE(TEXT(W1287,"MM/DD/YY")), Delivered!$Z$3:$Z$8),
                IF(AND(ISNUMBER(DATEVALUE(TEXT(X1287,"MM/DD/YY"))), ISNUMBER(Table2[[#This Row],[QC START]])),
                    NETWORKDAYS(Table2[[#This Row],[QC START]], DATEVALUE(TEXT(X1287,"MM/DD/YY")), Delivered!$Z$3:$Z$8),
                    "IN QC"
                )
            )-1
        )
    ),
"IN QC"
)</f>
        <v>NO SHIP DATE</v>
      </c>
      <c r="Y1287" s="25"/>
      <c r="Z1287" s="25"/>
      <c r="AA1287" s="45"/>
    </row>
    <row r="1288" spans="1:27" hidden="1">
      <c r="A1288" s="6"/>
      <c r="B1288" s="30"/>
      <c r="D1288" s="6" t="str">
        <f>LEFT(Table2[[#This Row],[Project]],6)</f>
        <v/>
      </c>
      <c r="E1288" s="13"/>
      <c r="F1288" s="13"/>
      <c r="G1288" s="17"/>
      <c r="H1288" s="13"/>
      <c r="I1288" s="13"/>
      <c r="M1288" s="20"/>
      <c r="Q1288" s="13"/>
      <c r="V1288" s="71" t="str">
        <f>IFERROR(
    IF(W1288="DONE",
        "QC DONE",
        IF(OR(X1288="TBD", ISBLANK(X1288)),
            "NO SHIP DATE",
            IF(AND(ISNUMBER(DATEVALUE(TEXT(W1288,"MM/DD/YY"))), ISNUMBER(Table2[[#This Row],[QC START]])),
                NETWORKDAYS(Table2[[#This Row],[QC START]], DATEVALUE(TEXT(W1288,"MM/DD/YY")), Delivered!$Z$3:$Z$8),
                IF(AND(ISNUMBER(DATEVALUE(TEXT(X1288,"MM/DD/YY"))), ISNUMBER(Table2[[#This Row],[QC START]])),
                    NETWORKDAYS(Table2[[#This Row],[QC START]], DATEVALUE(TEXT(X1288,"MM/DD/YY")), Delivered!$Z$3:$Z$8),
                    "IN QC"
                )
            )-1
        )
    ),
"IN QC"
)</f>
        <v>NO SHIP DATE</v>
      </c>
      <c r="Y1288" s="25"/>
      <c r="Z1288" s="25"/>
      <c r="AA1288" s="45"/>
    </row>
    <row r="1289" spans="1:27" hidden="1">
      <c r="A1289" s="6"/>
      <c r="B1289" s="30"/>
      <c r="D1289" s="6" t="str">
        <f>LEFT(Table2[[#This Row],[Project]],6)</f>
        <v/>
      </c>
      <c r="E1289" s="13"/>
      <c r="F1289" s="13"/>
      <c r="G1289" s="17"/>
      <c r="H1289" s="13"/>
      <c r="I1289" s="13"/>
      <c r="M1289" s="20"/>
      <c r="Q1289" s="13"/>
      <c r="V1289" s="71" t="str">
        <f>IFERROR(
    IF(W1289="DONE",
        "QC DONE",
        IF(OR(X1289="TBD", ISBLANK(X1289)),
            "NO SHIP DATE",
            IF(AND(ISNUMBER(DATEVALUE(TEXT(W1289,"MM/DD/YY"))), ISNUMBER(Table2[[#This Row],[QC START]])),
                NETWORKDAYS(Table2[[#This Row],[QC START]], DATEVALUE(TEXT(W1289,"MM/DD/YY")), Delivered!$Z$3:$Z$8),
                IF(AND(ISNUMBER(DATEVALUE(TEXT(X1289,"MM/DD/YY"))), ISNUMBER(Table2[[#This Row],[QC START]])),
                    NETWORKDAYS(Table2[[#This Row],[QC START]], DATEVALUE(TEXT(X1289,"MM/DD/YY")), Delivered!$Z$3:$Z$8),
                    "IN QC"
                )
            )-1
        )
    ),
"IN QC"
)</f>
        <v>NO SHIP DATE</v>
      </c>
      <c r="Y1289" s="25"/>
      <c r="Z1289" s="25"/>
      <c r="AA1289" s="45"/>
    </row>
    <row r="1290" spans="1:27" hidden="1">
      <c r="A1290" s="6"/>
      <c r="B1290" s="30"/>
      <c r="D1290" s="6" t="str">
        <f>LEFT(Table2[[#This Row],[Project]],6)</f>
        <v/>
      </c>
      <c r="E1290" s="13"/>
      <c r="F1290" s="13"/>
      <c r="G1290" s="17"/>
      <c r="H1290" s="13"/>
      <c r="I1290" s="13"/>
      <c r="M1290" s="20"/>
      <c r="Q1290" s="13"/>
      <c r="V1290" s="71" t="str">
        <f>IFERROR(
    IF(W1290="DONE",
        "QC DONE",
        IF(OR(X1290="TBD", ISBLANK(X1290)),
            "NO SHIP DATE",
            IF(AND(ISNUMBER(DATEVALUE(TEXT(W1290,"MM/DD/YY"))), ISNUMBER(Table2[[#This Row],[QC START]])),
                NETWORKDAYS(Table2[[#This Row],[QC START]], DATEVALUE(TEXT(W1290,"MM/DD/YY")), Delivered!$Z$3:$Z$8),
                IF(AND(ISNUMBER(DATEVALUE(TEXT(X1290,"MM/DD/YY"))), ISNUMBER(Table2[[#This Row],[QC START]])),
                    NETWORKDAYS(Table2[[#This Row],[QC START]], DATEVALUE(TEXT(X1290,"MM/DD/YY")), Delivered!$Z$3:$Z$8),
                    "IN QC"
                )
            )-1
        )
    ),
"IN QC"
)</f>
        <v>NO SHIP DATE</v>
      </c>
      <c r="Y1290" s="25"/>
      <c r="Z1290" s="25"/>
      <c r="AA1290" s="45"/>
    </row>
    <row r="1291" spans="1:27" hidden="1">
      <c r="A1291" s="6"/>
      <c r="B1291" s="30"/>
      <c r="D1291" s="6" t="str">
        <f>LEFT(Table2[[#This Row],[Project]],6)</f>
        <v/>
      </c>
      <c r="E1291" s="13"/>
      <c r="F1291" s="13"/>
      <c r="G1291" s="17"/>
      <c r="H1291" s="13"/>
      <c r="I1291" s="13"/>
      <c r="M1291" s="20"/>
      <c r="Q1291" s="13"/>
      <c r="V1291" s="71" t="str">
        <f>IFERROR(
    IF(W1291="DONE",
        "QC DONE",
        IF(OR(X1291="TBD", ISBLANK(X1291)),
            "NO SHIP DATE",
            IF(AND(ISNUMBER(DATEVALUE(TEXT(W1291,"MM/DD/YY"))), ISNUMBER(Table2[[#This Row],[QC START]])),
                NETWORKDAYS(Table2[[#This Row],[QC START]], DATEVALUE(TEXT(W1291,"MM/DD/YY")), Delivered!$Z$3:$Z$8),
                IF(AND(ISNUMBER(DATEVALUE(TEXT(X1291,"MM/DD/YY"))), ISNUMBER(Table2[[#This Row],[QC START]])),
                    NETWORKDAYS(Table2[[#This Row],[QC START]], DATEVALUE(TEXT(X1291,"MM/DD/YY")), Delivered!$Z$3:$Z$8),
                    "IN QC"
                )
            )-1
        )
    ),
"IN QC"
)</f>
        <v>NO SHIP DATE</v>
      </c>
      <c r="Y1291" s="25"/>
      <c r="Z1291" s="25"/>
      <c r="AA1291" s="45"/>
    </row>
    <row r="1292" spans="1:27" hidden="1">
      <c r="A1292" s="6"/>
      <c r="B1292" s="30"/>
      <c r="D1292" s="6" t="str">
        <f>LEFT(Table2[[#This Row],[Project]],6)</f>
        <v/>
      </c>
      <c r="E1292" s="13"/>
      <c r="F1292" s="13"/>
      <c r="G1292" s="17"/>
      <c r="H1292" s="13"/>
      <c r="I1292" s="13"/>
      <c r="M1292" s="20"/>
      <c r="Q1292" s="13"/>
      <c r="V1292" s="71" t="str">
        <f>IFERROR(
    IF(W1292="DONE",
        "QC DONE",
        IF(OR(X1292="TBD", ISBLANK(X1292)),
            "NO SHIP DATE",
            IF(AND(ISNUMBER(DATEVALUE(TEXT(W1292,"MM/DD/YY"))), ISNUMBER(Table2[[#This Row],[QC START]])),
                NETWORKDAYS(Table2[[#This Row],[QC START]], DATEVALUE(TEXT(W1292,"MM/DD/YY")), Delivered!$Z$3:$Z$8),
                IF(AND(ISNUMBER(DATEVALUE(TEXT(X1292,"MM/DD/YY"))), ISNUMBER(Table2[[#This Row],[QC START]])),
                    NETWORKDAYS(Table2[[#This Row],[QC START]], DATEVALUE(TEXT(X1292,"MM/DD/YY")), Delivered!$Z$3:$Z$8),
                    "IN QC"
                )
            )-1
        )
    ),
"IN QC"
)</f>
        <v>NO SHIP DATE</v>
      </c>
      <c r="Y1292" s="25"/>
      <c r="Z1292" s="25"/>
      <c r="AA1292" s="45"/>
    </row>
    <row r="1293" spans="1:27" hidden="1">
      <c r="A1293" s="6"/>
      <c r="B1293" s="30"/>
      <c r="D1293" s="6" t="str">
        <f>LEFT(Table2[[#This Row],[Project]],6)</f>
        <v/>
      </c>
      <c r="E1293" s="13"/>
      <c r="F1293" s="13"/>
      <c r="G1293" s="17"/>
      <c r="H1293" s="13"/>
      <c r="I1293" s="13"/>
      <c r="M1293" s="20"/>
      <c r="Q1293" s="13"/>
      <c r="V1293" s="71" t="str">
        <f>IFERROR(
    IF(W1293="DONE",
        "QC DONE",
        IF(OR(X1293="TBD", ISBLANK(X1293)),
            "NO SHIP DATE",
            IF(AND(ISNUMBER(DATEVALUE(TEXT(W1293,"MM/DD/YY"))), ISNUMBER(Table2[[#This Row],[QC START]])),
                NETWORKDAYS(Table2[[#This Row],[QC START]], DATEVALUE(TEXT(W1293,"MM/DD/YY")), Delivered!$Z$3:$Z$8),
                IF(AND(ISNUMBER(DATEVALUE(TEXT(X1293,"MM/DD/YY"))), ISNUMBER(Table2[[#This Row],[QC START]])),
                    NETWORKDAYS(Table2[[#This Row],[QC START]], DATEVALUE(TEXT(X1293,"MM/DD/YY")), Delivered!$Z$3:$Z$8),
                    "IN QC"
                )
            )-1
        )
    ),
"IN QC"
)</f>
        <v>NO SHIP DATE</v>
      </c>
      <c r="Y1293" s="25"/>
      <c r="Z1293" s="25"/>
      <c r="AA1293" s="45"/>
    </row>
    <row r="1294" spans="1:27" hidden="1">
      <c r="A1294" s="6"/>
      <c r="B1294" s="30"/>
      <c r="D1294" s="6" t="str">
        <f>LEFT(Table2[[#This Row],[Project]],6)</f>
        <v/>
      </c>
      <c r="E1294" s="13"/>
      <c r="F1294" s="13"/>
      <c r="G1294" s="17"/>
      <c r="H1294" s="13"/>
      <c r="I1294" s="13"/>
      <c r="M1294" s="20"/>
      <c r="Q1294" s="13"/>
      <c r="V1294" s="71" t="str">
        <f>IFERROR(
    IF(W1294="DONE",
        "QC DONE",
        IF(OR(X1294="TBD", ISBLANK(X1294)),
            "NO SHIP DATE",
            IF(AND(ISNUMBER(DATEVALUE(TEXT(W1294,"MM/DD/YY"))), ISNUMBER(Table2[[#This Row],[QC START]])),
                NETWORKDAYS(Table2[[#This Row],[QC START]], DATEVALUE(TEXT(W1294,"MM/DD/YY")), Delivered!$Z$3:$Z$8),
                IF(AND(ISNUMBER(DATEVALUE(TEXT(X1294,"MM/DD/YY"))), ISNUMBER(Table2[[#This Row],[QC START]])),
                    NETWORKDAYS(Table2[[#This Row],[QC START]], DATEVALUE(TEXT(X1294,"MM/DD/YY")), Delivered!$Z$3:$Z$8),
                    "IN QC"
                )
            )-1
        )
    ),
"IN QC"
)</f>
        <v>NO SHIP DATE</v>
      </c>
      <c r="Y1294" s="25"/>
      <c r="Z1294" s="25"/>
      <c r="AA1294" s="45"/>
    </row>
    <row r="1295" spans="1:27" hidden="1">
      <c r="A1295" s="6"/>
      <c r="B1295" s="30"/>
      <c r="D1295" s="6" t="str">
        <f>LEFT(Table2[[#This Row],[Project]],6)</f>
        <v/>
      </c>
      <c r="E1295" s="13"/>
      <c r="F1295" s="13"/>
      <c r="G1295" s="17"/>
      <c r="H1295" s="13"/>
      <c r="I1295" s="13"/>
      <c r="M1295" s="20"/>
      <c r="Q1295" s="13"/>
      <c r="V1295" s="71" t="str">
        <f>IFERROR(
    IF(W1295="DONE",
        "QC DONE",
        IF(OR(X1295="TBD", ISBLANK(X1295)),
            "NO SHIP DATE",
            IF(AND(ISNUMBER(DATEVALUE(TEXT(W1295,"MM/DD/YY"))), ISNUMBER(Table2[[#This Row],[QC START]])),
                NETWORKDAYS(Table2[[#This Row],[QC START]], DATEVALUE(TEXT(W1295,"MM/DD/YY")), Delivered!$Z$3:$Z$8),
                IF(AND(ISNUMBER(DATEVALUE(TEXT(X1295,"MM/DD/YY"))), ISNUMBER(Table2[[#This Row],[QC START]])),
                    NETWORKDAYS(Table2[[#This Row],[QC START]], DATEVALUE(TEXT(X1295,"MM/DD/YY")), Delivered!$Z$3:$Z$8),
                    "IN QC"
                )
            )-1
        )
    ),
"IN QC"
)</f>
        <v>NO SHIP DATE</v>
      </c>
      <c r="Y1295" s="25"/>
      <c r="Z1295" s="25"/>
      <c r="AA1295" s="45"/>
    </row>
    <row r="1296" spans="1:27" hidden="1">
      <c r="A1296" s="6"/>
      <c r="B1296" s="30"/>
      <c r="D1296" s="6" t="str">
        <f>LEFT(Table2[[#This Row],[Project]],6)</f>
        <v/>
      </c>
      <c r="E1296" s="13"/>
      <c r="F1296" s="13"/>
      <c r="G1296" s="17"/>
      <c r="H1296" s="13"/>
      <c r="I1296" s="13"/>
      <c r="M1296" s="20"/>
      <c r="Q1296" s="13"/>
      <c r="V1296" s="71" t="str">
        <f>IFERROR(
    IF(W1296="DONE",
        "QC DONE",
        IF(OR(X1296="TBD", ISBLANK(X1296)),
            "NO SHIP DATE",
            IF(AND(ISNUMBER(DATEVALUE(TEXT(W1296,"MM/DD/YY"))), ISNUMBER(Table2[[#This Row],[QC START]])),
                NETWORKDAYS(Table2[[#This Row],[QC START]], DATEVALUE(TEXT(W1296,"MM/DD/YY")), Delivered!$Z$3:$Z$8),
                IF(AND(ISNUMBER(DATEVALUE(TEXT(X1296,"MM/DD/YY"))), ISNUMBER(Table2[[#This Row],[QC START]])),
                    NETWORKDAYS(Table2[[#This Row],[QC START]], DATEVALUE(TEXT(X1296,"MM/DD/YY")), Delivered!$Z$3:$Z$8),
                    "IN QC"
                )
            )-1
        )
    ),
"IN QC"
)</f>
        <v>NO SHIP DATE</v>
      </c>
      <c r="Y1296" s="25"/>
      <c r="Z1296" s="25"/>
      <c r="AA1296" s="45"/>
    </row>
    <row r="1297" spans="1:27" hidden="1">
      <c r="A1297" s="6"/>
      <c r="B1297" s="30"/>
      <c r="D1297" s="6" t="str">
        <f>LEFT(Table2[[#This Row],[Project]],6)</f>
        <v/>
      </c>
      <c r="E1297" s="13"/>
      <c r="F1297" s="13"/>
      <c r="G1297" s="17"/>
      <c r="H1297" s="13"/>
      <c r="I1297" s="13"/>
      <c r="M1297" s="20"/>
      <c r="Q1297" s="13"/>
      <c r="V1297" s="71" t="str">
        <f>IFERROR(
    IF(W1297="DONE",
        "QC DONE",
        IF(OR(X1297="TBD", ISBLANK(X1297)),
            "NO SHIP DATE",
            IF(AND(ISNUMBER(DATEVALUE(TEXT(W1297,"MM/DD/YY"))), ISNUMBER(Table2[[#This Row],[QC START]])),
                NETWORKDAYS(Table2[[#This Row],[QC START]], DATEVALUE(TEXT(W1297,"MM/DD/YY")), Delivered!$Z$3:$Z$8),
                IF(AND(ISNUMBER(DATEVALUE(TEXT(X1297,"MM/DD/YY"))), ISNUMBER(Table2[[#This Row],[QC START]])),
                    NETWORKDAYS(Table2[[#This Row],[QC START]], DATEVALUE(TEXT(X1297,"MM/DD/YY")), Delivered!$Z$3:$Z$8),
                    "IN QC"
                )
            )-1
        )
    ),
"IN QC"
)</f>
        <v>NO SHIP DATE</v>
      </c>
      <c r="Y1297" s="25"/>
      <c r="Z1297" s="25"/>
      <c r="AA1297" s="45"/>
    </row>
    <row r="1298" spans="1:27" hidden="1">
      <c r="A1298" s="6"/>
      <c r="B1298" s="30"/>
      <c r="D1298" s="6" t="str">
        <f>LEFT(Table2[[#This Row],[Project]],6)</f>
        <v/>
      </c>
      <c r="E1298" s="13"/>
      <c r="F1298" s="13"/>
      <c r="G1298" s="17"/>
      <c r="H1298" s="13"/>
      <c r="I1298" s="13"/>
      <c r="M1298" s="20"/>
      <c r="Q1298" s="13"/>
      <c r="V1298" s="71" t="str">
        <f>IFERROR(
    IF(W1298="DONE",
        "QC DONE",
        IF(OR(X1298="TBD", ISBLANK(X1298)),
            "NO SHIP DATE",
            IF(AND(ISNUMBER(DATEVALUE(TEXT(W1298,"MM/DD/YY"))), ISNUMBER(Table2[[#This Row],[QC START]])),
                NETWORKDAYS(Table2[[#This Row],[QC START]], DATEVALUE(TEXT(W1298,"MM/DD/YY")), Delivered!$Z$3:$Z$8),
                IF(AND(ISNUMBER(DATEVALUE(TEXT(X1298,"MM/DD/YY"))), ISNUMBER(Table2[[#This Row],[QC START]])),
                    NETWORKDAYS(Table2[[#This Row],[QC START]], DATEVALUE(TEXT(X1298,"MM/DD/YY")), Delivered!$Z$3:$Z$8),
                    "IN QC"
                )
            )-1
        )
    ),
"IN QC"
)</f>
        <v>NO SHIP DATE</v>
      </c>
      <c r="Y1298" s="25"/>
      <c r="Z1298" s="25"/>
      <c r="AA1298" s="45"/>
    </row>
    <row r="1299" spans="1:27" hidden="1">
      <c r="A1299" s="6"/>
      <c r="B1299" s="30"/>
      <c r="D1299" s="6" t="str">
        <f>LEFT(Table2[[#This Row],[Project]],6)</f>
        <v/>
      </c>
      <c r="E1299" s="13"/>
      <c r="F1299" s="13"/>
      <c r="G1299" s="17"/>
      <c r="H1299" s="13"/>
      <c r="I1299" s="13"/>
      <c r="M1299" s="20"/>
      <c r="Q1299" s="13"/>
      <c r="V1299" s="71" t="str">
        <f>IFERROR(
    IF(W1299="DONE",
        "QC DONE",
        IF(OR(X1299="TBD", ISBLANK(X1299)),
            "NO SHIP DATE",
            IF(AND(ISNUMBER(DATEVALUE(TEXT(W1299,"MM/DD/YY"))), ISNUMBER(Table2[[#This Row],[QC START]])),
                NETWORKDAYS(Table2[[#This Row],[QC START]], DATEVALUE(TEXT(W1299,"MM/DD/YY")), Delivered!$Z$3:$Z$8),
                IF(AND(ISNUMBER(DATEVALUE(TEXT(X1299,"MM/DD/YY"))), ISNUMBER(Table2[[#This Row],[QC START]])),
                    NETWORKDAYS(Table2[[#This Row],[QC START]], DATEVALUE(TEXT(X1299,"MM/DD/YY")), Delivered!$Z$3:$Z$8),
                    "IN QC"
                )
            )-1
        )
    ),
"IN QC"
)</f>
        <v>NO SHIP DATE</v>
      </c>
      <c r="Y1299" s="25"/>
      <c r="Z1299" s="25"/>
      <c r="AA1299" s="45"/>
    </row>
    <row r="1300" spans="1:27" hidden="1">
      <c r="A1300" s="6"/>
      <c r="B1300" s="30"/>
      <c r="D1300" s="6" t="str">
        <f>LEFT(Table2[[#This Row],[Project]],6)</f>
        <v/>
      </c>
      <c r="E1300" s="13"/>
      <c r="F1300" s="13"/>
      <c r="G1300" s="17"/>
      <c r="H1300" s="13"/>
      <c r="I1300" s="13"/>
      <c r="M1300" s="20"/>
      <c r="Q1300" s="13"/>
      <c r="V1300" s="71" t="str">
        <f>IFERROR(
    IF(W1300="DONE",
        "QC DONE",
        IF(OR(X1300="TBD", ISBLANK(X1300)),
            "NO SHIP DATE",
            IF(AND(ISNUMBER(DATEVALUE(TEXT(W1300,"MM/DD/YY"))), ISNUMBER(Table2[[#This Row],[QC START]])),
                NETWORKDAYS(Table2[[#This Row],[QC START]], DATEVALUE(TEXT(W1300,"MM/DD/YY")), Delivered!$Z$3:$Z$8),
                IF(AND(ISNUMBER(DATEVALUE(TEXT(X1300,"MM/DD/YY"))), ISNUMBER(Table2[[#This Row],[QC START]])),
                    NETWORKDAYS(Table2[[#This Row],[QC START]], DATEVALUE(TEXT(X1300,"MM/DD/YY")), Delivered!$Z$3:$Z$8),
                    "IN QC"
                )
            )-1
        )
    ),
"IN QC"
)</f>
        <v>NO SHIP DATE</v>
      </c>
      <c r="Y1300" s="25"/>
      <c r="Z1300" s="25"/>
      <c r="AA1300" s="45"/>
    </row>
    <row r="1301" spans="1:27" hidden="1">
      <c r="A1301" s="6"/>
      <c r="B1301" s="30"/>
      <c r="D1301" s="6" t="str">
        <f>LEFT(Table2[[#This Row],[Project]],6)</f>
        <v/>
      </c>
      <c r="E1301" s="13"/>
      <c r="F1301" s="13"/>
      <c r="G1301" s="17"/>
      <c r="H1301" s="13"/>
      <c r="I1301" s="13"/>
      <c r="M1301" s="20"/>
      <c r="Q1301" s="13"/>
      <c r="V1301" s="71" t="str">
        <f>IFERROR(
    IF(W1301="DONE",
        "QC DONE",
        IF(OR(X1301="TBD", ISBLANK(X1301)),
            "NO SHIP DATE",
            IF(AND(ISNUMBER(DATEVALUE(TEXT(W1301,"MM/DD/YY"))), ISNUMBER(Table2[[#This Row],[QC START]])),
                NETWORKDAYS(Table2[[#This Row],[QC START]], DATEVALUE(TEXT(W1301,"MM/DD/YY")), Delivered!$Z$3:$Z$8),
                IF(AND(ISNUMBER(DATEVALUE(TEXT(X1301,"MM/DD/YY"))), ISNUMBER(Table2[[#This Row],[QC START]])),
                    NETWORKDAYS(Table2[[#This Row],[QC START]], DATEVALUE(TEXT(X1301,"MM/DD/YY")), Delivered!$Z$3:$Z$8),
                    "IN QC"
                )
            )-1
        )
    ),
"IN QC"
)</f>
        <v>NO SHIP DATE</v>
      </c>
      <c r="Y1301" s="25"/>
      <c r="Z1301" s="25"/>
      <c r="AA1301" s="45"/>
    </row>
    <row r="1302" spans="1:27" hidden="1">
      <c r="A1302" s="6"/>
      <c r="B1302" s="30"/>
      <c r="D1302" s="6" t="str">
        <f>LEFT(Table2[[#This Row],[Project]],6)</f>
        <v/>
      </c>
      <c r="E1302" s="13"/>
      <c r="F1302" s="13"/>
      <c r="G1302" s="17"/>
      <c r="H1302" s="13"/>
      <c r="I1302" s="13"/>
      <c r="M1302" s="20"/>
      <c r="Q1302" s="13"/>
      <c r="V1302" s="71" t="str">
        <f>IFERROR(
    IF(W1302="DONE",
        "QC DONE",
        IF(OR(X1302="TBD", ISBLANK(X1302)),
            "NO SHIP DATE",
            IF(AND(ISNUMBER(DATEVALUE(TEXT(W1302,"MM/DD/YY"))), ISNUMBER(Table2[[#This Row],[QC START]])),
                NETWORKDAYS(Table2[[#This Row],[QC START]], DATEVALUE(TEXT(W1302,"MM/DD/YY")), Delivered!$Z$3:$Z$8),
                IF(AND(ISNUMBER(DATEVALUE(TEXT(X1302,"MM/DD/YY"))), ISNUMBER(Table2[[#This Row],[QC START]])),
                    NETWORKDAYS(Table2[[#This Row],[QC START]], DATEVALUE(TEXT(X1302,"MM/DD/YY")), Delivered!$Z$3:$Z$8),
                    "IN QC"
                )
            )-1
        )
    ),
"IN QC"
)</f>
        <v>NO SHIP DATE</v>
      </c>
      <c r="Y1302" s="25"/>
      <c r="Z1302" s="25"/>
      <c r="AA1302" s="45"/>
    </row>
    <row r="1303" spans="1:27" hidden="1">
      <c r="A1303" s="6"/>
      <c r="B1303" s="30"/>
      <c r="D1303" s="6" t="str">
        <f>LEFT(Table2[[#This Row],[Project]],6)</f>
        <v/>
      </c>
      <c r="E1303" s="13"/>
      <c r="F1303" s="13"/>
      <c r="G1303" s="17"/>
      <c r="H1303" s="13"/>
      <c r="I1303" s="13"/>
      <c r="M1303" s="20"/>
      <c r="Q1303" s="13"/>
      <c r="V1303" s="71" t="str">
        <f>IFERROR(
    IF(W1303="DONE",
        "QC DONE",
        IF(OR(X1303="TBD", ISBLANK(X1303)),
            "NO SHIP DATE",
            IF(AND(ISNUMBER(DATEVALUE(TEXT(W1303,"MM/DD/YY"))), ISNUMBER(Table2[[#This Row],[QC START]])),
                NETWORKDAYS(Table2[[#This Row],[QC START]], DATEVALUE(TEXT(W1303,"MM/DD/YY")), Delivered!$Z$3:$Z$8),
                IF(AND(ISNUMBER(DATEVALUE(TEXT(X1303,"MM/DD/YY"))), ISNUMBER(Table2[[#This Row],[QC START]])),
                    NETWORKDAYS(Table2[[#This Row],[QC START]], DATEVALUE(TEXT(X1303,"MM/DD/YY")), Delivered!$Z$3:$Z$8),
                    "IN QC"
                )
            )-1
        )
    ),
"IN QC"
)</f>
        <v>NO SHIP DATE</v>
      </c>
      <c r="Y1303" s="25"/>
      <c r="Z1303" s="25"/>
      <c r="AA1303" s="45"/>
    </row>
    <row r="1304" spans="1:27" hidden="1">
      <c r="A1304" s="6"/>
      <c r="B1304" s="30"/>
      <c r="D1304" s="6" t="str">
        <f>LEFT(Table2[[#This Row],[Project]],6)</f>
        <v/>
      </c>
      <c r="E1304" s="13"/>
      <c r="F1304" s="13"/>
      <c r="G1304" s="17"/>
      <c r="H1304" s="13"/>
      <c r="I1304" s="13"/>
      <c r="M1304" s="20"/>
      <c r="Q1304" s="13"/>
      <c r="V1304" s="71" t="str">
        <f>IFERROR(
    IF(W1304="DONE",
        "QC DONE",
        IF(OR(X1304="TBD", ISBLANK(X1304)),
            "NO SHIP DATE",
            IF(AND(ISNUMBER(DATEVALUE(TEXT(W1304,"MM/DD/YY"))), ISNUMBER(Table2[[#This Row],[QC START]])),
                NETWORKDAYS(Table2[[#This Row],[QC START]], DATEVALUE(TEXT(W1304,"MM/DD/YY")), Delivered!$Z$3:$Z$8),
                IF(AND(ISNUMBER(DATEVALUE(TEXT(X1304,"MM/DD/YY"))), ISNUMBER(Table2[[#This Row],[QC START]])),
                    NETWORKDAYS(Table2[[#This Row],[QC START]], DATEVALUE(TEXT(X1304,"MM/DD/YY")), Delivered!$Z$3:$Z$8),
                    "IN QC"
                )
            )-1
        )
    ),
"IN QC"
)</f>
        <v>NO SHIP DATE</v>
      </c>
      <c r="Y1304" s="25"/>
      <c r="Z1304" s="25"/>
      <c r="AA1304" s="45"/>
    </row>
    <row r="1305" spans="1:27" hidden="1">
      <c r="A1305" s="6"/>
      <c r="B1305" s="30"/>
      <c r="D1305" s="6" t="str">
        <f>LEFT(Table2[[#This Row],[Project]],6)</f>
        <v/>
      </c>
      <c r="E1305" s="13"/>
      <c r="F1305" s="13"/>
      <c r="G1305" s="17"/>
      <c r="H1305" s="13"/>
      <c r="I1305" s="13"/>
      <c r="M1305" s="20"/>
      <c r="Q1305" s="13"/>
      <c r="V1305" s="71" t="str">
        <f>IFERROR(
    IF(W1305="DONE",
        "QC DONE",
        IF(OR(X1305="TBD", ISBLANK(X1305)),
            "NO SHIP DATE",
            IF(AND(ISNUMBER(DATEVALUE(TEXT(W1305,"MM/DD/YY"))), ISNUMBER(Table2[[#This Row],[QC START]])),
                NETWORKDAYS(Table2[[#This Row],[QC START]], DATEVALUE(TEXT(W1305,"MM/DD/YY")), Delivered!$Z$3:$Z$8),
                IF(AND(ISNUMBER(DATEVALUE(TEXT(X1305,"MM/DD/YY"))), ISNUMBER(Table2[[#This Row],[QC START]])),
                    NETWORKDAYS(Table2[[#This Row],[QC START]], DATEVALUE(TEXT(X1305,"MM/DD/YY")), Delivered!$Z$3:$Z$8),
                    "IN QC"
                )
            )-1
        )
    ),
"IN QC"
)</f>
        <v>NO SHIP DATE</v>
      </c>
      <c r="Y1305" s="25"/>
      <c r="Z1305" s="25"/>
      <c r="AA1305" s="45"/>
    </row>
    <row r="1306" spans="1:27" hidden="1">
      <c r="A1306" s="6"/>
      <c r="B1306" s="30"/>
      <c r="D1306" s="6" t="str">
        <f>LEFT(Table2[[#This Row],[Project]],6)</f>
        <v/>
      </c>
      <c r="E1306" s="13"/>
      <c r="F1306" s="13"/>
      <c r="G1306" s="17"/>
      <c r="H1306" s="13"/>
      <c r="I1306" s="13"/>
      <c r="M1306" s="20"/>
      <c r="Q1306" s="13"/>
      <c r="V1306" s="71" t="str">
        <f>IFERROR(
    IF(W1306="DONE",
        "QC DONE",
        IF(OR(X1306="TBD", ISBLANK(X1306)),
            "NO SHIP DATE",
            IF(AND(ISNUMBER(DATEVALUE(TEXT(W1306,"MM/DD/YY"))), ISNUMBER(Table2[[#This Row],[QC START]])),
                NETWORKDAYS(Table2[[#This Row],[QC START]], DATEVALUE(TEXT(W1306,"MM/DD/YY")), Delivered!$Z$3:$Z$8),
                IF(AND(ISNUMBER(DATEVALUE(TEXT(X1306,"MM/DD/YY"))), ISNUMBER(Table2[[#This Row],[QC START]])),
                    NETWORKDAYS(Table2[[#This Row],[QC START]], DATEVALUE(TEXT(X1306,"MM/DD/YY")), Delivered!$Z$3:$Z$8),
                    "IN QC"
                )
            )-1
        )
    ),
"IN QC"
)</f>
        <v>NO SHIP DATE</v>
      </c>
      <c r="Y1306" s="25"/>
      <c r="Z1306" s="25"/>
      <c r="AA1306" s="45"/>
    </row>
    <row r="1307" spans="1:27" hidden="1">
      <c r="A1307" s="6"/>
      <c r="B1307" s="30"/>
      <c r="D1307" s="6" t="str">
        <f>LEFT(Table2[[#This Row],[Project]],6)</f>
        <v/>
      </c>
      <c r="E1307" s="13"/>
      <c r="F1307" s="13"/>
      <c r="G1307" s="17"/>
      <c r="H1307" s="13"/>
      <c r="I1307" s="13"/>
      <c r="M1307" s="20"/>
      <c r="Q1307" s="13"/>
      <c r="V1307" s="71" t="str">
        <f>IFERROR(
    IF(W1307="DONE",
        "QC DONE",
        IF(OR(X1307="TBD", ISBLANK(X1307)),
            "NO SHIP DATE",
            IF(AND(ISNUMBER(DATEVALUE(TEXT(W1307,"MM/DD/YY"))), ISNUMBER(Table2[[#This Row],[QC START]])),
                NETWORKDAYS(Table2[[#This Row],[QC START]], DATEVALUE(TEXT(W1307,"MM/DD/YY")), Delivered!$Z$3:$Z$8),
                IF(AND(ISNUMBER(DATEVALUE(TEXT(X1307,"MM/DD/YY"))), ISNUMBER(Table2[[#This Row],[QC START]])),
                    NETWORKDAYS(Table2[[#This Row],[QC START]], DATEVALUE(TEXT(X1307,"MM/DD/YY")), Delivered!$Z$3:$Z$8),
                    "IN QC"
                )
            )-1
        )
    ),
"IN QC"
)</f>
        <v>NO SHIP DATE</v>
      </c>
      <c r="Y1307" s="25"/>
      <c r="Z1307" s="25"/>
      <c r="AA1307" s="45"/>
    </row>
    <row r="1308" spans="1:27" hidden="1">
      <c r="A1308" s="6"/>
      <c r="B1308" s="30"/>
      <c r="D1308" s="6" t="str">
        <f>LEFT(Table2[[#This Row],[Project]],6)</f>
        <v/>
      </c>
      <c r="E1308" s="13"/>
      <c r="F1308" s="13"/>
      <c r="G1308" s="17"/>
      <c r="H1308" s="13"/>
      <c r="I1308" s="13"/>
      <c r="M1308" s="20"/>
      <c r="Q1308" s="13"/>
      <c r="V1308" s="71" t="str">
        <f>IFERROR(
    IF(W1308="DONE",
        "QC DONE",
        IF(OR(X1308="TBD", ISBLANK(X1308)),
            "NO SHIP DATE",
            IF(AND(ISNUMBER(DATEVALUE(TEXT(W1308,"MM/DD/YY"))), ISNUMBER(Table2[[#This Row],[QC START]])),
                NETWORKDAYS(Table2[[#This Row],[QC START]], DATEVALUE(TEXT(W1308,"MM/DD/YY")), Delivered!$Z$3:$Z$8),
                IF(AND(ISNUMBER(DATEVALUE(TEXT(X1308,"MM/DD/YY"))), ISNUMBER(Table2[[#This Row],[QC START]])),
                    NETWORKDAYS(Table2[[#This Row],[QC START]], DATEVALUE(TEXT(X1308,"MM/DD/YY")), Delivered!$Z$3:$Z$8),
                    "IN QC"
                )
            )-1
        )
    ),
"IN QC"
)</f>
        <v>NO SHIP DATE</v>
      </c>
      <c r="Y1308" s="25"/>
      <c r="Z1308" s="25"/>
      <c r="AA1308" s="45"/>
    </row>
    <row r="1309" spans="1:27" hidden="1">
      <c r="A1309" s="6"/>
      <c r="B1309" s="30"/>
      <c r="D1309" s="6" t="str">
        <f>LEFT(Table2[[#This Row],[Project]],6)</f>
        <v/>
      </c>
      <c r="E1309" s="13"/>
      <c r="F1309" s="13"/>
      <c r="G1309" s="17"/>
      <c r="H1309" s="13"/>
      <c r="I1309" s="13"/>
      <c r="M1309" s="20"/>
      <c r="Q1309" s="13"/>
      <c r="V1309" s="71" t="str">
        <f>IFERROR(
    IF(W1309="DONE",
        "QC DONE",
        IF(OR(X1309="TBD", ISBLANK(X1309)),
            "NO SHIP DATE",
            IF(AND(ISNUMBER(DATEVALUE(TEXT(W1309,"MM/DD/YY"))), ISNUMBER(Table2[[#This Row],[QC START]])),
                NETWORKDAYS(Table2[[#This Row],[QC START]], DATEVALUE(TEXT(W1309,"MM/DD/YY")), Delivered!$Z$3:$Z$8),
                IF(AND(ISNUMBER(DATEVALUE(TEXT(X1309,"MM/DD/YY"))), ISNUMBER(Table2[[#This Row],[QC START]])),
                    NETWORKDAYS(Table2[[#This Row],[QC START]], DATEVALUE(TEXT(X1309,"MM/DD/YY")), Delivered!$Z$3:$Z$8),
                    "IN QC"
                )
            )-1
        )
    ),
"IN QC"
)</f>
        <v>NO SHIP DATE</v>
      </c>
      <c r="Y1309" s="25"/>
      <c r="Z1309" s="25"/>
      <c r="AA1309" s="45"/>
    </row>
    <row r="1310" spans="1:27" hidden="1">
      <c r="A1310" s="6"/>
      <c r="B1310" s="30"/>
      <c r="D1310" s="6" t="str">
        <f>LEFT(Table2[[#This Row],[Project]],6)</f>
        <v/>
      </c>
      <c r="E1310" s="13"/>
      <c r="F1310" s="13"/>
      <c r="G1310" s="17"/>
      <c r="H1310" s="13"/>
      <c r="I1310" s="13"/>
      <c r="M1310" s="20"/>
      <c r="Q1310" s="13"/>
      <c r="V1310" s="71" t="str">
        <f>IFERROR(
    IF(W1310="DONE",
        "QC DONE",
        IF(OR(X1310="TBD", ISBLANK(X1310)),
            "NO SHIP DATE",
            IF(AND(ISNUMBER(DATEVALUE(TEXT(W1310,"MM/DD/YY"))), ISNUMBER(Table2[[#This Row],[QC START]])),
                NETWORKDAYS(Table2[[#This Row],[QC START]], DATEVALUE(TEXT(W1310,"MM/DD/YY")), Delivered!$Z$3:$Z$8),
                IF(AND(ISNUMBER(DATEVALUE(TEXT(X1310,"MM/DD/YY"))), ISNUMBER(Table2[[#This Row],[QC START]])),
                    NETWORKDAYS(Table2[[#This Row],[QC START]], DATEVALUE(TEXT(X1310,"MM/DD/YY")), Delivered!$Z$3:$Z$8),
                    "IN QC"
                )
            )-1
        )
    ),
"IN QC"
)</f>
        <v>NO SHIP DATE</v>
      </c>
      <c r="Y1310" s="25"/>
      <c r="Z1310" s="25"/>
      <c r="AA1310" s="45"/>
    </row>
    <row r="1311" spans="1:27" hidden="1">
      <c r="A1311" s="6"/>
      <c r="B1311" s="30"/>
      <c r="D1311" s="6" t="str">
        <f>LEFT(Table2[[#This Row],[Project]],6)</f>
        <v/>
      </c>
      <c r="E1311" s="13"/>
      <c r="F1311" s="13"/>
      <c r="G1311" s="17"/>
      <c r="H1311" s="13"/>
      <c r="I1311" s="13"/>
      <c r="M1311" s="20"/>
      <c r="Q1311" s="13"/>
      <c r="V1311" s="71" t="str">
        <f>IFERROR(
    IF(W1311="DONE",
        "QC DONE",
        IF(OR(X1311="TBD", ISBLANK(X1311)),
            "NO SHIP DATE",
            IF(AND(ISNUMBER(DATEVALUE(TEXT(W1311,"MM/DD/YY"))), ISNUMBER(Table2[[#This Row],[QC START]])),
                NETWORKDAYS(Table2[[#This Row],[QC START]], DATEVALUE(TEXT(W1311,"MM/DD/YY")), Delivered!$Z$3:$Z$8),
                IF(AND(ISNUMBER(DATEVALUE(TEXT(X1311,"MM/DD/YY"))), ISNUMBER(Table2[[#This Row],[QC START]])),
                    NETWORKDAYS(Table2[[#This Row],[QC START]], DATEVALUE(TEXT(X1311,"MM/DD/YY")), Delivered!$Z$3:$Z$8),
                    "IN QC"
                )
            )-1
        )
    ),
"IN QC"
)</f>
        <v>NO SHIP DATE</v>
      </c>
      <c r="Y1311" s="25"/>
      <c r="Z1311" s="25"/>
      <c r="AA1311" s="45"/>
    </row>
    <row r="1312" spans="1:27" hidden="1">
      <c r="A1312" s="6"/>
      <c r="B1312" s="30"/>
      <c r="D1312" s="6" t="str">
        <f>LEFT(Table2[[#This Row],[Project]],6)</f>
        <v/>
      </c>
      <c r="E1312" s="13"/>
      <c r="F1312" s="13"/>
      <c r="G1312" s="17"/>
      <c r="H1312" s="13"/>
      <c r="I1312" s="13"/>
      <c r="M1312" s="20"/>
      <c r="Q1312" s="13"/>
      <c r="V1312" s="71" t="str">
        <f>IFERROR(
    IF(W1312="DONE",
        "QC DONE",
        IF(OR(X1312="TBD", ISBLANK(X1312)),
            "NO SHIP DATE",
            IF(AND(ISNUMBER(DATEVALUE(TEXT(W1312,"MM/DD/YY"))), ISNUMBER(Table2[[#This Row],[QC START]])),
                NETWORKDAYS(Table2[[#This Row],[QC START]], DATEVALUE(TEXT(W1312,"MM/DD/YY")), Delivered!$Z$3:$Z$8),
                IF(AND(ISNUMBER(DATEVALUE(TEXT(X1312,"MM/DD/YY"))), ISNUMBER(Table2[[#This Row],[QC START]])),
                    NETWORKDAYS(Table2[[#This Row],[QC START]], DATEVALUE(TEXT(X1312,"MM/DD/YY")), Delivered!$Z$3:$Z$8),
                    "IN QC"
                )
            )-1
        )
    ),
"IN QC"
)</f>
        <v>NO SHIP DATE</v>
      </c>
      <c r="Y1312" s="25"/>
      <c r="Z1312" s="25"/>
      <c r="AA1312" s="45"/>
    </row>
    <row r="1313" spans="1:27" hidden="1">
      <c r="A1313" s="6"/>
      <c r="B1313" s="30"/>
      <c r="D1313" s="6" t="str">
        <f>LEFT(Table2[[#This Row],[Project]],6)</f>
        <v/>
      </c>
      <c r="E1313" s="13"/>
      <c r="F1313" s="13"/>
      <c r="G1313" s="17"/>
      <c r="H1313" s="13"/>
      <c r="I1313" s="13"/>
      <c r="M1313" s="20"/>
      <c r="Q1313" s="13"/>
      <c r="V1313" s="71" t="str">
        <f>IFERROR(
    IF(W1313="DONE",
        "QC DONE",
        IF(OR(X1313="TBD", ISBLANK(X1313)),
            "NO SHIP DATE",
            IF(AND(ISNUMBER(DATEVALUE(TEXT(W1313,"MM/DD/YY"))), ISNUMBER(Table2[[#This Row],[QC START]])),
                NETWORKDAYS(Table2[[#This Row],[QC START]], DATEVALUE(TEXT(W1313,"MM/DD/YY")), Delivered!$Z$3:$Z$8),
                IF(AND(ISNUMBER(DATEVALUE(TEXT(X1313,"MM/DD/YY"))), ISNUMBER(Table2[[#This Row],[QC START]])),
                    NETWORKDAYS(Table2[[#This Row],[QC START]], DATEVALUE(TEXT(X1313,"MM/DD/YY")), Delivered!$Z$3:$Z$8),
                    "IN QC"
                )
            )-1
        )
    ),
"IN QC"
)</f>
        <v>NO SHIP DATE</v>
      </c>
      <c r="Y1313" s="25"/>
      <c r="Z1313" s="25"/>
      <c r="AA1313" s="45"/>
    </row>
    <row r="1314" spans="1:27" hidden="1">
      <c r="A1314" s="6"/>
      <c r="B1314" s="30"/>
      <c r="D1314" s="6" t="str">
        <f>LEFT(Table2[[#This Row],[Project]],6)</f>
        <v/>
      </c>
      <c r="E1314" s="13"/>
      <c r="F1314" s="13"/>
      <c r="G1314" s="17"/>
      <c r="H1314" s="13"/>
      <c r="I1314" s="13"/>
      <c r="M1314" s="20"/>
      <c r="Q1314" s="13"/>
      <c r="V1314" s="71" t="str">
        <f>IFERROR(
    IF(W1314="DONE",
        "QC DONE",
        IF(OR(X1314="TBD", ISBLANK(X1314)),
            "NO SHIP DATE",
            IF(AND(ISNUMBER(DATEVALUE(TEXT(W1314,"MM/DD/YY"))), ISNUMBER(Table2[[#This Row],[QC START]])),
                NETWORKDAYS(Table2[[#This Row],[QC START]], DATEVALUE(TEXT(W1314,"MM/DD/YY")), Delivered!$Z$3:$Z$8),
                IF(AND(ISNUMBER(DATEVALUE(TEXT(X1314,"MM/DD/YY"))), ISNUMBER(Table2[[#This Row],[QC START]])),
                    NETWORKDAYS(Table2[[#This Row],[QC START]], DATEVALUE(TEXT(X1314,"MM/DD/YY")), Delivered!$Z$3:$Z$8),
                    "IN QC"
                )
            )-1
        )
    ),
"IN QC"
)</f>
        <v>NO SHIP DATE</v>
      </c>
      <c r="Y1314" s="25"/>
      <c r="Z1314" s="25"/>
      <c r="AA1314" s="45"/>
    </row>
    <row r="1315" spans="1:27" hidden="1">
      <c r="A1315" s="6"/>
      <c r="B1315" s="30"/>
      <c r="D1315" s="6" t="str">
        <f>LEFT(Table2[[#This Row],[Project]],6)</f>
        <v/>
      </c>
      <c r="E1315" s="13"/>
      <c r="F1315" s="13"/>
      <c r="G1315" s="17"/>
      <c r="H1315" s="13"/>
      <c r="I1315" s="13"/>
      <c r="M1315" s="20"/>
      <c r="Q1315" s="13"/>
      <c r="V1315" s="71" t="str">
        <f>IFERROR(
    IF(W1315="DONE",
        "QC DONE",
        IF(OR(X1315="TBD", ISBLANK(X1315)),
            "NO SHIP DATE",
            IF(AND(ISNUMBER(DATEVALUE(TEXT(W1315,"MM/DD/YY"))), ISNUMBER(Table2[[#This Row],[QC START]])),
                NETWORKDAYS(Table2[[#This Row],[QC START]], DATEVALUE(TEXT(W1315,"MM/DD/YY")), Delivered!$Z$3:$Z$8),
                IF(AND(ISNUMBER(DATEVALUE(TEXT(X1315,"MM/DD/YY"))), ISNUMBER(Table2[[#This Row],[QC START]])),
                    NETWORKDAYS(Table2[[#This Row],[QC START]], DATEVALUE(TEXT(X1315,"MM/DD/YY")), Delivered!$Z$3:$Z$8),
                    "IN QC"
                )
            )-1
        )
    ),
"IN QC"
)</f>
        <v>NO SHIP DATE</v>
      </c>
      <c r="Y1315" s="25"/>
      <c r="Z1315" s="25"/>
      <c r="AA1315" s="45"/>
    </row>
    <row r="1316" spans="1:27" hidden="1">
      <c r="A1316" s="6"/>
      <c r="B1316" s="30"/>
      <c r="D1316" s="6" t="str">
        <f>LEFT(Table2[[#This Row],[Project]],6)</f>
        <v/>
      </c>
      <c r="E1316" s="13"/>
      <c r="F1316" s="13"/>
      <c r="G1316" s="17"/>
      <c r="H1316" s="13"/>
      <c r="I1316" s="13"/>
      <c r="M1316" s="20"/>
      <c r="Q1316" s="13"/>
      <c r="V1316" s="71" t="str">
        <f>IFERROR(
    IF(W1316="DONE",
        "QC DONE",
        IF(OR(X1316="TBD", ISBLANK(X1316)),
            "NO SHIP DATE",
            IF(AND(ISNUMBER(DATEVALUE(TEXT(W1316,"MM/DD/YY"))), ISNUMBER(Table2[[#This Row],[QC START]])),
                NETWORKDAYS(Table2[[#This Row],[QC START]], DATEVALUE(TEXT(W1316,"MM/DD/YY")), Delivered!$Z$3:$Z$8),
                IF(AND(ISNUMBER(DATEVALUE(TEXT(X1316,"MM/DD/YY"))), ISNUMBER(Table2[[#This Row],[QC START]])),
                    NETWORKDAYS(Table2[[#This Row],[QC START]], DATEVALUE(TEXT(X1316,"MM/DD/YY")), Delivered!$Z$3:$Z$8),
                    "IN QC"
                )
            )-1
        )
    ),
"IN QC"
)</f>
        <v>NO SHIP DATE</v>
      </c>
      <c r="Y1316" s="25"/>
      <c r="Z1316" s="25"/>
      <c r="AA1316" s="45"/>
    </row>
    <row r="1317" spans="1:27" hidden="1">
      <c r="A1317" s="6"/>
      <c r="B1317" s="30"/>
      <c r="D1317" s="6" t="str">
        <f>LEFT(Table2[[#This Row],[Project]],6)</f>
        <v/>
      </c>
      <c r="E1317" s="13"/>
      <c r="F1317" s="13"/>
      <c r="G1317" s="17"/>
      <c r="H1317" s="13"/>
      <c r="I1317" s="13"/>
      <c r="M1317" s="20"/>
      <c r="Q1317" s="13"/>
      <c r="V1317" s="71" t="str">
        <f>IFERROR(
    IF(W1317="DONE",
        "QC DONE",
        IF(OR(X1317="TBD", ISBLANK(X1317)),
            "NO SHIP DATE",
            IF(AND(ISNUMBER(DATEVALUE(TEXT(W1317,"MM/DD/YY"))), ISNUMBER(Table2[[#This Row],[QC START]])),
                NETWORKDAYS(Table2[[#This Row],[QC START]], DATEVALUE(TEXT(W1317,"MM/DD/YY")), Delivered!$Z$3:$Z$8),
                IF(AND(ISNUMBER(DATEVALUE(TEXT(X1317,"MM/DD/YY"))), ISNUMBER(Table2[[#This Row],[QC START]])),
                    NETWORKDAYS(Table2[[#This Row],[QC START]], DATEVALUE(TEXT(X1317,"MM/DD/YY")), Delivered!$Z$3:$Z$8),
                    "IN QC"
                )
            )-1
        )
    ),
"IN QC"
)</f>
        <v>NO SHIP DATE</v>
      </c>
      <c r="Y1317" s="25"/>
      <c r="Z1317" s="25"/>
      <c r="AA1317" s="45"/>
    </row>
    <row r="1318" spans="1:27" hidden="1">
      <c r="A1318" s="6"/>
      <c r="B1318" s="30"/>
      <c r="D1318" s="6" t="str">
        <f>LEFT(Table2[[#This Row],[Project]],6)</f>
        <v/>
      </c>
      <c r="E1318" s="13"/>
      <c r="F1318" s="13"/>
      <c r="G1318" s="17"/>
      <c r="H1318" s="13"/>
      <c r="I1318" s="13"/>
      <c r="M1318" s="20"/>
      <c r="Q1318" s="13"/>
      <c r="V1318" s="71" t="str">
        <f>IFERROR(
    IF(W1318="DONE",
        "QC DONE",
        IF(OR(X1318="TBD", ISBLANK(X1318)),
            "NO SHIP DATE",
            IF(AND(ISNUMBER(DATEVALUE(TEXT(W1318,"MM/DD/YY"))), ISNUMBER(Table2[[#This Row],[QC START]])),
                NETWORKDAYS(Table2[[#This Row],[QC START]], DATEVALUE(TEXT(W1318,"MM/DD/YY")), Delivered!$Z$3:$Z$8),
                IF(AND(ISNUMBER(DATEVALUE(TEXT(X1318,"MM/DD/YY"))), ISNUMBER(Table2[[#This Row],[QC START]])),
                    NETWORKDAYS(Table2[[#This Row],[QC START]], DATEVALUE(TEXT(X1318,"MM/DD/YY")), Delivered!$Z$3:$Z$8),
                    "IN QC"
                )
            )-1
        )
    ),
"IN QC"
)</f>
        <v>NO SHIP DATE</v>
      </c>
      <c r="Y1318" s="25"/>
      <c r="Z1318" s="25"/>
      <c r="AA1318" s="45"/>
    </row>
    <row r="1319" spans="1:27" hidden="1">
      <c r="A1319" s="6"/>
      <c r="B1319" s="30"/>
      <c r="D1319" s="6" t="str">
        <f>LEFT(Table2[[#This Row],[Project]],6)</f>
        <v/>
      </c>
      <c r="E1319" s="13"/>
      <c r="F1319" s="13"/>
      <c r="G1319" s="17"/>
      <c r="H1319" s="13"/>
      <c r="I1319" s="13"/>
      <c r="M1319" s="20"/>
      <c r="Q1319" s="13"/>
      <c r="V1319" s="71" t="str">
        <f>IFERROR(
    IF(W1319="DONE",
        "QC DONE",
        IF(OR(X1319="TBD", ISBLANK(X1319)),
            "NO SHIP DATE",
            IF(AND(ISNUMBER(DATEVALUE(TEXT(W1319,"MM/DD/YY"))), ISNUMBER(Table2[[#This Row],[QC START]])),
                NETWORKDAYS(Table2[[#This Row],[QC START]], DATEVALUE(TEXT(W1319,"MM/DD/YY")), Delivered!$Z$3:$Z$8),
                IF(AND(ISNUMBER(DATEVALUE(TEXT(X1319,"MM/DD/YY"))), ISNUMBER(Table2[[#This Row],[QC START]])),
                    NETWORKDAYS(Table2[[#This Row],[QC START]], DATEVALUE(TEXT(X1319,"MM/DD/YY")), Delivered!$Z$3:$Z$8),
                    "IN QC"
                )
            )-1
        )
    ),
"IN QC"
)</f>
        <v>NO SHIP DATE</v>
      </c>
      <c r="Y1319" s="25"/>
      <c r="Z1319" s="25"/>
      <c r="AA1319" s="45"/>
    </row>
    <row r="1320" spans="1:27" hidden="1">
      <c r="A1320" s="6"/>
      <c r="B1320" s="30"/>
      <c r="D1320" s="6" t="str">
        <f>LEFT(Table2[[#This Row],[Project]],6)</f>
        <v/>
      </c>
      <c r="E1320" s="13"/>
      <c r="F1320" s="13"/>
      <c r="G1320" s="17"/>
      <c r="H1320" s="13"/>
      <c r="I1320" s="13"/>
      <c r="M1320" s="20"/>
      <c r="Q1320" s="13"/>
      <c r="V1320" s="71" t="str">
        <f>IFERROR(
    IF(W1320="DONE",
        "QC DONE",
        IF(OR(X1320="TBD", ISBLANK(X1320)),
            "NO SHIP DATE",
            IF(AND(ISNUMBER(DATEVALUE(TEXT(W1320,"MM/DD/YY"))), ISNUMBER(Table2[[#This Row],[QC START]])),
                NETWORKDAYS(Table2[[#This Row],[QC START]], DATEVALUE(TEXT(W1320,"MM/DD/YY")), Delivered!$Z$3:$Z$8),
                IF(AND(ISNUMBER(DATEVALUE(TEXT(X1320,"MM/DD/YY"))), ISNUMBER(Table2[[#This Row],[QC START]])),
                    NETWORKDAYS(Table2[[#This Row],[QC START]], DATEVALUE(TEXT(X1320,"MM/DD/YY")), Delivered!$Z$3:$Z$8),
                    "IN QC"
                )
            )-1
        )
    ),
"IN QC"
)</f>
        <v>NO SHIP DATE</v>
      </c>
      <c r="Y1320" s="25"/>
      <c r="Z1320" s="25"/>
      <c r="AA1320" s="45"/>
    </row>
    <row r="1321" spans="1:27" hidden="1">
      <c r="A1321" s="6"/>
      <c r="B1321" s="30"/>
      <c r="D1321" s="6" t="str">
        <f>LEFT(Table2[[#This Row],[Project]],6)</f>
        <v/>
      </c>
      <c r="E1321" s="13"/>
      <c r="F1321" s="13"/>
      <c r="G1321" s="17"/>
      <c r="H1321" s="13"/>
      <c r="I1321" s="13"/>
      <c r="M1321" s="20"/>
      <c r="Q1321" s="13"/>
      <c r="V1321" s="71" t="str">
        <f>IFERROR(
    IF(W1321="DONE",
        "QC DONE",
        IF(OR(X1321="TBD", ISBLANK(X1321)),
            "NO SHIP DATE",
            IF(AND(ISNUMBER(DATEVALUE(TEXT(W1321,"MM/DD/YY"))), ISNUMBER(Table2[[#This Row],[QC START]])),
                NETWORKDAYS(Table2[[#This Row],[QC START]], DATEVALUE(TEXT(W1321,"MM/DD/YY")), Delivered!$Z$3:$Z$8),
                IF(AND(ISNUMBER(DATEVALUE(TEXT(X1321,"MM/DD/YY"))), ISNUMBER(Table2[[#This Row],[QC START]])),
                    NETWORKDAYS(Table2[[#This Row],[QC START]], DATEVALUE(TEXT(X1321,"MM/DD/YY")), Delivered!$Z$3:$Z$8),
                    "IN QC"
                )
            )-1
        )
    ),
"IN QC"
)</f>
        <v>NO SHIP DATE</v>
      </c>
      <c r="Y1321" s="25"/>
      <c r="Z1321" s="25"/>
      <c r="AA1321" s="45"/>
    </row>
    <row r="1322" spans="1:27" hidden="1">
      <c r="A1322" s="6"/>
      <c r="B1322" s="30"/>
      <c r="D1322" s="6" t="str">
        <f>LEFT(Table2[[#This Row],[Project]],6)</f>
        <v/>
      </c>
      <c r="E1322" s="13"/>
      <c r="F1322" s="13"/>
      <c r="G1322" s="17"/>
      <c r="H1322" s="13"/>
      <c r="I1322" s="13"/>
      <c r="M1322" s="20"/>
      <c r="Q1322" s="13"/>
      <c r="V1322" s="71" t="str">
        <f>IFERROR(
    IF(W1322="DONE",
        "QC DONE",
        IF(OR(X1322="TBD", ISBLANK(X1322)),
            "NO SHIP DATE",
            IF(AND(ISNUMBER(DATEVALUE(TEXT(W1322,"MM/DD/YY"))), ISNUMBER(Table2[[#This Row],[QC START]])),
                NETWORKDAYS(Table2[[#This Row],[QC START]], DATEVALUE(TEXT(W1322,"MM/DD/YY")), Delivered!$Z$3:$Z$8),
                IF(AND(ISNUMBER(DATEVALUE(TEXT(X1322,"MM/DD/YY"))), ISNUMBER(Table2[[#This Row],[QC START]])),
                    NETWORKDAYS(Table2[[#This Row],[QC START]], DATEVALUE(TEXT(X1322,"MM/DD/YY")), Delivered!$Z$3:$Z$8),
                    "IN QC"
                )
            )-1
        )
    ),
"IN QC"
)</f>
        <v>NO SHIP DATE</v>
      </c>
      <c r="Y1322" s="25"/>
      <c r="Z1322" s="25"/>
      <c r="AA1322" s="45"/>
    </row>
    <row r="1323" spans="1:27" hidden="1">
      <c r="A1323" s="6"/>
      <c r="B1323" s="30"/>
      <c r="D1323" s="6" t="str">
        <f>LEFT(Table2[[#This Row],[Project]],6)</f>
        <v/>
      </c>
      <c r="E1323" s="13"/>
      <c r="F1323" s="13"/>
      <c r="G1323" s="17"/>
      <c r="H1323" s="13"/>
      <c r="I1323" s="13"/>
      <c r="M1323" s="20"/>
      <c r="Q1323" s="13"/>
      <c r="V1323" s="71" t="str">
        <f>IFERROR(
    IF(W1323="DONE",
        "QC DONE",
        IF(OR(X1323="TBD", ISBLANK(X1323)),
            "NO SHIP DATE",
            IF(AND(ISNUMBER(DATEVALUE(TEXT(W1323,"MM/DD/YY"))), ISNUMBER(Table2[[#This Row],[QC START]])),
                NETWORKDAYS(Table2[[#This Row],[QC START]], DATEVALUE(TEXT(W1323,"MM/DD/YY")), Delivered!$Z$3:$Z$8),
                IF(AND(ISNUMBER(DATEVALUE(TEXT(X1323,"MM/DD/YY"))), ISNUMBER(Table2[[#This Row],[QC START]])),
                    NETWORKDAYS(Table2[[#This Row],[QC START]], DATEVALUE(TEXT(X1323,"MM/DD/YY")), Delivered!$Z$3:$Z$8),
                    "IN QC"
                )
            )-1
        )
    ),
"IN QC"
)</f>
        <v>NO SHIP DATE</v>
      </c>
      <c r="Y1323" s="25"/>
      <c r="Z1323" s="25"/>
      <c r="AA1323" s="45"/>
    </row>
    <row r="1324" spans="1:27" hidden="1">
      <c r="A1324" s="6"/>
      <c r="B1324" s="30"/>
      <c r="D1324" s="6" t="str">
        <f>LEFT(Table2[[#This Row],[Project]],6)</f>
        <v/>
      </c>
      <c r="E1324" s="13"/>
      <c r="F1324" s="13"/>
      <c r="G1324" s="17"/>
      <c r="H1324" s="13"/>
      <c r="I1324" s="13"/>
      <c r="M1324" s="20"/>
      <c r="Q1324" s="13"/>
      <c r="V1324" s="71" t="str">
        <f>IFERROR(
    IF(W1324="DONE",
        "QC DONE",
        IF(OR(X1324="TBD", ISBLANK(X1324)),
            "NO SHIP DATE",
            IF(AND(ISNUMBER(DATEVALUE(TEXT(W1324,"MM/DD/YY"))), ISNUMBER(Table2[[#This Row],[QC START]])),
                NETWORKDAYS(Table2[[#This Row],[QC START]], DATEVALUE(TEXT(W1324,"MM/DD/YY")), Delivered!$Z$3:$Z$8),
                IF(AND(ISNUMBER(DATEVALUE(TEXT(X1324,"MM/DD/YY"))), ISNUMBER(Table2[[#This Row],[QC START]])),
                    NETWORKDAYS(Table2[[#This Row],[QC START]], DATEVALUE(TEXT(X1324,"MM/DD/YY")), Delivered!$Z$3:$Z$8),
                    "IN QC"
                )
            )-1
        )
    ),
"IN QC"
)</f>
        <v>NO SHIP DATE</v>
      </c>
      <c r="Y1324" s="25"/>
      <c r="Z1324" s="25"/>
      <c r="AA1324" s="45"/>
    </row>
    <row r="1325" spans="1:27" hidden="1">
      <c r="A1325" s="6"/>
      <c r="B1325" s="30"/>
      <c r="D1325" s="6" t="str">
        <f>LEFT(Table2[[#This Row],[Project]],6)</f>
        <v/>
      </c>
      <c r="E1325" s="13"/>
      <c r="F1325" s="13"/>
      <c r="G1325" s="17"/>
      <c r="H1325" s="13"/>
      <c r="I1325" s="13"/>
      <c r="M1325" s="20"/>
      <c r="Q1325" s="13"/>
      <c r="V1325" s="71" t="str">
        <f>IFERROR(
    IF(W1325="DONE",
        "QC DONE",
        IF(OR(X1325="TBD", ISBLANK(X1325)),
            "NO SHIP DATE",
            IF(AND(ISNUMBER(DATEVALUE(TEXT(W1325,"MM/DD/YY"))), ISNUMBER(Table2[[#This Row],[QC START]])),
                NETWORKDAYS(Table2[[#This Row],[QC START]], DATEVALUE(TEXT(W1325,"MM/DD/YY")), Delivered!$Z$3:$Z$8),
                IF(AND(ISNUMBER(DATEVALUE(TEXT(X1325,"MM/DD/YY"))), ISNUMBER(Table2[[#This Row],[QC START]])),
                    NETWORKDAYS(Table2[[#This Row],[QC START]], DATEVALUE(TEXT(X1325,"MM/DD/YY")), Delivered!$Z$3:$Z$8),
                    "IN QC"
                )
            )-1
        )
    ),
"IN QC"
)</f>
        <v>NO SHIP DATE</v>
      </c>
      <c r="Y1325" s="25"/>
      <c r="Z1325" s="25"/>
      <c r="AA1325" s="45"/>
    </row>
    <row r="1326" spans="1:27" hidden="1">
      <c r="A1326" s="6"/>
      <c r="B1326" s="30"/>
      <c r="D1326" s="6" t="str">
        <f>LEFT(Table2[[#This Row],[Project]],6)</f>
        <v/>
      </c>
      <c r="E1326" s="13"/>
      <c r="F1326" s="13"/>
      <c r="G1326" s="17"/>
      <c r="H1326" s="13"/>
      <c r="I1326" s="13"/>
      <c r="M1326" s="20"/>
      <c r="Q1326" s="13"/>
      <c r="V1326" s="71" t="str">
        <f>IFERROR(
    IF(W1326="DONE",
        "QC DONE",
        IF(OR(X1326="TBD", ISBLANK(X1326)),
            "NO SHIP DATE",
            IF(AND(ISNUMBER(DATEVALUE(TEXT(W1326,"MM/DD/YY"))), ISNUMBER(Table2[[#This Row],[QC START]])),
                NETWORKDAYS(Table2[[#This Row],[QC START]], DATEVALUE(TEXT(W1326,"MM/DD/YY")), Delivered!$Z$3:$Z$8),
                IF(AND(ISNUMBER(DATEVALUE(TEXT(X1326,"MM/DD/YY"))), ISNUMBER(Table2[[#This Row],[QC START]])),
                    NETWORKDAYS(Table2[[#This Row],[QC START]], DATEVALUE(TEXT(X1326,"MM/DD/YY")), Delivered!$Z$3:$Z$8),
                    "IN QC"
                )
            )-1
        )
    ),
"IN QC"
)</f>
        <v>NO SHIP DATE</v>
      </c>
      <c r="Y1326" s="25"/>
      <c r="Z1326" s="25"/>
      <c r="AA1326" s="45"/>
    </row>
    <row r="1327" spans="1:27" hidden="1">
      <c r="A1327" s="6"/>
      <c r="B1327" s="30"/>
      <c r="D1327" s="6" t="str">
        <f>LEFT(Table2[[#This Row],[Project]],6)</f>
        <v/>
      </c>
      <c r="E1327" s="13"/>
      <c r="F1327" s="13"/>
      <c r="G1327" s="17"/>
      <c r="H1327" s="13"/>
      <c r="I1327" s="13"/>
      <c r="M1327" s="20"/>
      <c r="Q1327" s="13"/>
      <c r="V1327" s="71" t="str">
        <f>IFERROR(
    IF(W1327="DONE",
        "QC DONE",
        IF(OR(X1327="TBD", ISBLANK(X1327)),
            "NO SHIP DATE",
            IF(AND(ISNUMBER(DATEVALUE(TEXT(W1327,"MM/DD/YY"))), ISNUMBER(Table2[[#This Row],[QC START]])),
                NETWORKDAYS(Table2[[#This Row],[QC START]], DATEVALUE(TEXT(W1327,"MM/DD/YY")), Delivered!$Z$3:$Z$8),
                IF(AND(ISNUMBER(DATEVALUE(TEXT(X1327,"MM/DD/YY"))), ISNUMBER(Table2[[#This Row],[QC START]])),
                    NETWORKDAYS(Table2[[#This Row],[QC START]], DATEVALUE(TEXT(X1327,"MM/DD/YY")), Delivered!$Z$3:$Z$8),
                    "IN QC"
                )
            )-1
        )
    ),
"IN QC"
)</f>
        <v>NO SHIP DATE</v>
      </c>
      <c r="Y1327" s="25"/>
      <c r="Z1327" s="25"/>
      <c r="AA1327" s="45"/>
    </row>
    <row r="1328" spans="1:27" hidden="1">
      <c r="A1328" s="6"/>
      <c r="B1328" s="30"/>
      <c r="D1328" s="6" t="str">
        <f>LEFT(Table2[[#This Row],[Project]],6)</f>
        <v/>
      </c>
      <c r="E1328" s="13"/>
      <c r="F1328" s="13"/>
      <c r="G1328" s="17"/>
      <c r="H1328" s="13"/>
      <c r="I1328" s="13"/>
      <c r="M1328" s="20"/>
      <c r="Q1328" s="13"/>
      <c r="V1328" s="71" t="str">
        <f>IFERROR(
    IF(W1328="DONE",
        "QC DONE",
        IF(OR(X1328="TBD", ISBLANK(X1328)),
            "NO SHIP DATE",
            IF(AND(ISNUMBER(DATEVALUE(TEXT(W1328,"MM/DD/YY"))), ISNUMBER(Table2[[#This Row],[QC START]])),
                NETWORKDAYS(Table2[[#This Row],[QC START]], DATEVALUE(TEXT(W1328,"MM/DD/YY")), Delivered!$Z$3:$Z$8),
                IF(AND(ISNUMBER(DATEVALUE(TEXT(X1328,"MM/DD/YY"))), ISNUMBER(Table2[[#This Row],[QC START]])),
                    NETWORKDAYS(Table2[[#This Row],[QC START]], DATEVALUE(TEXT(X1328,"MM/DD/YY")), Delivered!$Z$3:$Z$8),
                    "IN QC"
                )
            )-1
        )
    ),
"IN QC"
)</f>
        <v>NO SHIP DATE</v>
      </c>
      <c r="Y1328" s="25"/>
      <c r="Z1328" s="25"/>
      <c r="AA1328" s="45"/>
    </row>
    <row r="1329" spans="1:27" hidden="1">
      <c r="A1329" s="6"/>
      <c r="B1329" s="30"/>
      <c r="D1329" s="6" t="str">
        <f>LEFT(Table2[[#This Row],[Project]],6)</f>
        <v/>
      </c>
      <c r="E1329" s="13"/>
      <c r="F1329" s="13"/>
      <c r="G1329" s="17"/>
      <c r="H1329" s="13"/>
      <c r="I1329" s="13"/>
      <c r="M1329" s="20"/>
      <c r="Q1329" s="13"/>
      <c r="V1329" s="71" t="str">
        <f>IFERROR(
    IF(W1329="DONE",
        "QC DONE",
        IF(OR(X1329="TBD", ISBLANK(X1329)),
            "NO SHIP DATE",
            IF(AND(ISNUMBER(DATEVALUE(TEXT(W1329,"MM/DD/YY"))), ISNUMBER(Table2[[#This Row],[QC START]])),
                NETWORKDAYS(Table2[[#This Row],[QC START]], DATEVALUE(TEXT(W1329,"MM/DD/YY")), Delivered!$Z$3:$Z$8),
                IF(AND(ISNUMBER(DATEVALUE(TEXT(X1329,"MM/DD/YY"))), ISNUMBER(Table2[[#This Row],[QC START]])),
                    NETWORKDAYS(Table2[[#This Row],[QC START]], DATEVALUE(TEXT(X1329,"MM/DD/YY")), Delivered!$Z$3:$Z$8),
                    "IN QC"
                )
            )-1
        )
    ),
"IN QC"
)</f>
        <v>NO SHIP DATE</v>
      </c>
      <c r="Y1329" s="25"/>
      <c r="Z1329" s="25"/>
      <c r="AA1329" s="45"/>
    </row>
    <row r="1330" spans="1:27" hidden="1">
      <c r="A1330" s="6"/>
      <c r="B1330" s="30"/>
      <c r="D1330" s="6" t="str">
        <f>LEFT(Table2[[#This Row],[Project]],6)</f>
        <v/>
      </c>
      <c r="E1330" s="13"/>
      <c r="F1330" s="13"/>
      <c r="G1330" s="17"/>
      <c r="H1330" s="13"/>
      <c r="I1330" s="13"/>
      <c r="M1330" s="20"/>
      <c r="Q1330" s="13"/>
      <c r="V1330" s="71" t="str">
        <f>IFERROR(
    IF(W1330="DONE",
        "QC DONE",
        IF(OR(X1330="TBD", ISBLANK(X1330)),
            "NO SHIP DATE",
            IF(AND(ISNUMBER(DATEVALUE(TEXT(W1330,"MM/DD/YY"))), ISNUMBER(Table2[[#This Row],[QC START]])),
                NETWORKDAYS(Table2[[#This Row],[QC START]], DATEVALUE(TEXT(W1330,"MM/DD/YY")), Delivered!$Z$3:$Z$8),
                IF(AND(ISNUMBER(DATEVALUE(TEXT(X1330,"MM/DD/YY"))), ISNUMBER(Table2[[#This Row],[QC START]])),
                    NETWORKDAYS(Table2[[#This Row],[QC START]], DATEVALUE(TEXT(X1330,"MM/DD/YY")), Delivered!$Z$3:$Z$8),
                    "IN QC"
                )
            )-1
        )
    ),
"IN QC"
)</f>
        <v>NO SHIP DATE</v>
      </c>
      <c r="Y1330" s="25"/>
      <c r="Z1330" s="25"/>
      <c r="AA1330" s="45"/>
    </row>
    <row r="1331" spans="1:27" hidden="1">
      <c r="A1331" s="6"/>
      <c r="B1331" s="30"/>
      <c r="D1331" s="6" t="str">
        <f>LEFT(Table2[[#This Row],[Project]],6)</f>
        <v/>
      </c>
      <c r="E1331" s="13"/>
      <c r="F1331" s="13"/>
      <c r="G1331" s="17"/>
      <c r="H1331" s="13"/>
      <c r="I1331" s="13"/>
      <c r="M1331" s="20"/>
      <c r="Q1331" s="13"/>
      <c r="V1331" s="71" t="str">
        <f>IFERROR(
    IF(W1331="DONE",
        "QC DONE",
        IF(OR(X1331="TBD", ISBLANK(X1331)),
            "NO SHIP DATE",
            IF(AND(ISNUMBER(DATEVALUE(TEXT(W1331,"MM/DD/YY"))), ISNUMBER(Table2[[#This Row],[QC START]])),
                NETWORKDAYS(Table2[[#This Row],[QC START]], DATEVALUE(TEXT(W1331,"MM/DD/YY")), Delivered!$Z$3:$Z$8),
                IF(AND(ISNUMBER(DATEVALUE(TEXT(X1331,"MM/DD/YY"))), ISNUMBER(Table2[[#This Row],[QC START]])),
                    NETWORKDAYS(Table2[[#This Row],[QC START]], DATEVALUE(TEXT(X1331,"MM/DD/YY")), Delivered!$Z$3:$Z$8),
                    "IN QC"
                )
            )-1
        )
    ),
"IN QC"
)</f>
        <v>NO SHIP DATE</v>
      </c>
      <c r="Y1331" s="25"/>
      <c r="Z1331" s="25"/>
      <c r="AA1331" s="45"/>
    </row>
    <row r="1332" spans="1:27" hidden="1">
      <c r="A1332" s="6"/>
      <c r="B1332" s="30"/>
      <c r="D1332" s="6" t="str">
        <f>LEFT(Table2[[#This Row],[Project]],6)</f>
        <v/>
      </c>
      <c r="E1332" s="13"/>
      <c r="F1332" s="13"/>
      <c r="G1332" s="17"/>
      <c r="H1332" s="13"/>
      <c r="I1332" s="13"/>
      <c r="M1332" s="20"/>
      <c r="Q1332" s="13"/>
      <c r="V1332" s="71" t="str">
        <f>IFERROR(
    IF(W1332="DONE",
        "QC DONE",
        IF(OR(X1332="TBD", ISBLANK(X1332)),
            "NO SHIP DATE",
            IF(AND(ISNUMBER(DATEVALUE(TEXT(W1332,"MM/DD/YY"))), ISNUMBER(Table2[[#This Row],[QC START]])),
                NETWORKDAYS(Table2[[#This Row],[QC START]], DATEVALUE(TEXT(W1332,"MM/DD/YY")), Delivered!$Z$3:$Z$8),
                IF(AND(ISNUMBER(DATEVALUE(TEXT(X1332,"MM/DD/YY"))), ISNUMBER(Table2[[#This Row],[QC START]])),
                    NETWORKDAYS(Table2[[#This Row],[QC START]], DATEVALUE(TEXT(X1332,"MM/DD/YY")), Delivered!$Z$3:$Z$8),
                    "IN QC"
                )
            )-1
        )
    ),
"IN QC"
)</f>
        <v>NO SHIP DATE</v>
      </c>
      <c r="Y1332" s="25"/>
      <c r="Z1332" s="25"/>
      <c r="AA1332" s="45"/>
    </row>
    <row r="1333" spans="1:27" hidden="1">
      <c r="A1333" s="6"/>
      <c r="B1333" s="30"/>
      <c r="D1333" s="6" t="str">
        <f>LEFT(Table2[[#This Row],[Project]],6)</f>
        <v/>
      </c>
      <c r="E1333" s="13"/>
      <c r="F1333" s="13"/>
      <c r="G1333" s="17"/>
      <c r="H1333" s="13"/>
      <c r="I1333" s="13"/>
      <c r="M1333" s="20"/>
      <c r="Q1333" s="13"/>
      <c r="V1333" s="71" t="str">
        <f>IFERROR(
    IF(W1333="DONE",
        "QC DONE",
        IF(OR(X1333="TBD", ISBLANK(X1333)),
            "NO SHIP DATE",
            IF(AND(ISNUMBER(DATEVALUE(TEXT(W1333,"MM/DD/YY"))), ISNUMBER(Table2[[#This Row],[QC START]])),
                NETWORKDAYS(Table2[[#This Row],[QC START]], DATEVALUE(TEXT(W1333,"MM/DD/YY")), Delivered!$Z$3:$Z$8),
                IF(AND(ISNUMBER(DATEVALUE(TEXT(X1333,"MM/DD/YY"))), ISNUMBER(Table2[[#This Row],[QC START]])),
                    NETWORKDAYS(Table2[[#This Row],[QC START]], DATEVALUE(TEXT(X1333,"MM/DD/YY")), Delivered!$Z$3:$Z$8),
                    "IN QC"
                )
            )-1
        )
    ),
"IN QC"
)</f>
        <v>NO SHIP DATE</v>
      </c>
      <c r="Y1333" s="25"/>
      <c r="Z1333" s="25"/>
      <c r="AA1333" s="45"/>
    </row>
    <row r="1334" spans="1:27" hidden="1">
      <c r="A1334" s="6"/>
      <c r="B1334" s="30"/>
      <c r="D1334" s="6" t="str">
        <f>LEFT(Table2[[#This Row],[Project]],6)</f>
        <v/>
      </c>
      <c r="E1334" s="13"/>
      <c r="F1334" s="13"/>
      <c r="G1334" s="17"/>
      <c r="H1334" s="13"/>
      <c r="I1334" s="13"/>
      <c r="M1334" s="20"/>
      <c r="Q1334" s="13"/>
      <c r="V1334" s="71" t="str">
        <f>IFERROR(
    IF(W1334="DONE",
        "QC DONE",
        IF(OR(X1334="TBD", ISBLANK(X1334)),
            "NO SHIP DATE",
            IF(AND(ISNUMBER(DATEVALUE(TEXT(W1334,"MM/DD/YY"))), ISNUMBER(Table2[[#This Row],[QC START]])),
                NETWORKDAYS(Table2[[#This Row],[QC START]], DATEVALUE(TEXT(W1334,"MM/DD/YY")), Delivered!$Z$3:$Z$8),
                IF(AND(ISNUMBER(DATEVALUE(TEXT(X1334,"MM/DD/YY"))), ISNUMBER(Table2[[#This Row],[QC START]])),
                    NETWORKDAYS(Table2[[#This Row],[QC START]], DATEVALUE(TEXT(X1334,"MM/DD/YY")), Delivered!$Z$3:$Z$8),
                    "IN QC"
                )
            )-1
        )
    ),
"IN QC"
)</f>
        <v>NO SHIP DATE</v>
      </c>
      <c r="Y1334" s="25"/>
      <c r="Z1334" s="25"/>
      <c r="AA1334" s="45"/>
    </row>
    <row r="1335" spans="1:27" hidden="1">
      <c r="A1335" s="6"/>
      <c r="B1335" s="30"/>
      <c r="D1335" s="6" t="str">
        <f>LEFT(Table2[[#This Row],[Project]],6)</f>
        <v/>
      </c>
      <c r="E1335" s="13"/>
      <c r="F1335" s="13"/>
      <c r="G1335" s="17"/>
      <c r="H1335" s="13"/>
      <c r="I1335" s="13"/>
      <c r="M1335" s="20"/>
      <c r="Q1335" s="13"/>
      <c r="V1335" s="71" t="str">
        <f>IFERROR(
    IF(W1335="DONE",
        "QC DONE",
        IF(OR(X1335="TBD", ISBLANK(X1335)),
            "NO SHIP DATE",
            IF(AND(ISNUMBER(DATEVALUE(TEXT(W1335,"MM/DD/YY"))), ISNUMBER(Table2[[#This Row],[QC START]])),
                NETWORKDAYS(Table2[[#This Row],[QC START]], DATEVALUE(TEXT(W1335,"MM/DD/YY")), Delivered!$Z$3:$Z$8),
                IF(AND(ISNUMBER(DATEVALUE(TEXT(X1335,"MM/DD/YY"))), ISNUMBER(Table2[[#This Row],[QC START]])),
                    NETWORKDAYS(Table2[[#This Row],[QC START]], DATEVALUE(TEXT(X1335,"MM/DD/YY")), Delivered!$Z$3:$Z$8),
                    "IN QC"
                )
            )-1
        )
    ),
"IN QC"
)</f>
        <v>NO SHIP DATE</v>
      </c>
      <c r="Y1335" s="25"/>
      <c r="Z1335" s="25"/>
      <c r="AA1335" s="45"/>
    </row>
    <row r="1336" spans="1:27" hidden="1">
      <c r="A1336" s="6"/>
      <c r="B1336" s="30"/>
      <c r="D1336" s="6" t="str">
        <f>LEFT(Table2[[#This Row],[Project]],6)</f>
        <v/>
      </c>
      <c r="E1336" s="13"/>
      <c r="F1336" s="13"/>
      <c r="G1336" s="17"/>
      <c r="H1336" s="13"/>
      <c r="I1336" s="13"/>
      <c r="M1336" s="20"/>
      <c r="Q1336" s="13"/>
      <c r="V1336" s="71" t="str">
        <f>IFERROR(
    IF(W1336="DONE",
        "QC DONE",
        IF(OR(X1336="TBD", ISBLANK(X1336)),
            "NO SHIP DATE",
            IF(AND(ISNUMBER(DATEVALUE(TEXT(W1336,"MM/DD/YY"))), ISNUMBER(Table2[[#This Row],[QC START]])),
                NETWORKDAYS(Table2[[#This Row],[QC START]], DATEVALUE(TEXT(W1336,"MM/DD/YY")), Delivered!$Z$3:$Z$8),
                IF(AND(ISNUMBER(DATEVALUE(TEXT(X1336,"MM/DD/YY"))), ISNUMBER(Table2[[#This Row],[QC START]])),
                    NETWORKDAYS(Table2[[#This Row],[QC START]], DATEVALUE(TEXT(X1336,"MM/DD/YY")), Delivered!$Z$3:$Z$8),
                    "IN QC"
                )
            )-1
        )
    ),
"IN QC"
)</f>
        <v>NO SHIP DATE</v>
      </c>
      <c r="Y1336" s="25"/>
      <c r="Z1336" s="25"/>
      <c r="AA1336" s="45"/>
    </row>
    <row r="1337" spans="1:27" hidden="1">
      <c r="A1337" s="6"/>
      <c r="B1337" s="30"/>
      <c r="D1337" s="6" t="str">
        <f>LEFT(Table2[[#This Row],[Project]],6)</f>
        <v/>
      </c>
      <c r="E1337" s="13"/>
      <c r="F1337" s="13"/>
      <c r="G1337" s="17"/>
      <c r="H1337" s="13"/>
      <c r="I1337" s="13"/>
      <c r="M1337" s="20"/>
      <c r="Q1337" s="13"/>
      <c r="V1337" s="71" t="str">
        <f>IFERROR(
    IF(W1337="DONE",
        "QC DONE",
        IF(OR(X1337="TBD", ISBLANK(X1337)),
            "NO SHIP DATE",
            IF(AND(ISNUMBER(DATEVALUE(TEXT(W1337,"MM/DD/YY"))), ISNUMBER(Table2[[#This Row],[QC START]])),
                NETWORKDAYS(Table2[[#This Row],[QC START]], DATEVALUE(TEXT(W1337,"MM/DD/YY")), Delivered!$Z$3:$Z$8),
                IF(AND(ISNUMBER(DATEVALUE(TEXT(X1337,"MM/DD/YY"))), ISNUMBER(Table2[[#This Row],[QC START]])),
                    NETWORKDAYS(Table2[[#This Row],[QC START]], DATEVALUE(TEXT(X1337,"MM/DD/YY")), Delivered!$Z$3:$Z$8),
                    "IN QC"
                )
            )-1
        )
    ),
"IN QC"
)</f>
        <v>NO SHIP DATE</v>
      </c>
      <c r="Y1337" s="25"/>
      <c r="Z1337" s="25"/>
      <c r="AA1337" s="45"/>
    </row>
    <row r="1338" spans="1:27" hidden="1">
      <c r="A1338" s="6"/>
      <c r="B1338" s="30"/>
      <c r="D1338" s="6" t="str">
        <f>LEFT(Table2[[#This Row],[Project]],6)</f>
        <v/>
      </c>
      <c r="E1338" s="13"/>
      <c r="F1338" s="13"/>
      <c r="G1338" s="17"/>
      <c r="H1338" s="13"/>
      <c r="I1338" s="13"/>
      <c r="M1338" s="20"/>
      <c r="Q1338" s="13"/>
      <c r="V1338" s="71" t="str">
        <f>IFERROR(
    IF(W1338="DONE",
        "QC DONE",
        IF(OR(X1338="TBD", ISBLANK(X1338)),
            "NO SHIP DATE",
            IF(AND(ISNUMBER(DATEVALUE(TEXT(W1338,"MM/DD/YY"))), ISNUMBER(Table2[[#This Row],[QC START]])),
                NETWORKDAYS(Table2[[#This Row],[QC START]], DATEVALUE(TEXT(W1338,"MM/DD/YY")), Delivered!$Z$3:$Z$8),
                IF(AND(ISNUMBER(DATEVALUE(TEXT(X1338,"MM/DD/YY"))), ISNUMBER(Table2[[#This Row],[QC START]])),
                    NETWORKDAYS(Table2[[#This Row],[QC START]], DATEVALUE(TEXT(X1338,"MM/DD/YY")), Delivered!$Z$3:$Z$8),
                    "IN QC"
                )
            )-1
        )
    ),
"IN QC"
)</f>
        <v>NO SHIP DATE</v>
      </c>
      <c r="Y1338" s="25"/>
      <c r="Z1338" s="25"/>
      <c r="AA1338" s="45"/>
    </row>
    <row r="1339" spans="1:27" hidden="1">
      <c r="A1339" s="6"/>
      <c r="B1339" s="30"/>
      <c r="D1339" s="6" t="str">
        <f>LEFT(Table2[[#This Row],[Project]],6)</f>
        <v/>
      </c>
      <c r="E1339" s="13"/>
      <c r="F1339" s="13"/>
      <c r="G1339" s="17"/>
      <c r="H1339" s="13"/>
      <c r="I1339" s="13"/>
      <c r="M1339" s="20"/>
      <c r="Q1339" s="13"/>
      <c r="V1339" s="71" t="str">
        <f>IFERROR(
    IF(W1339="DONE",
        "QC DONE",
        IF(OR(X1339="TBD", ISBLANK(X1339)),
            "NO SHIP DATE",
            IF(AND(ISNUMBER(DATEVALUE(TEXT(W1339,"MM/DD/YY"))), ISNUMBER(Table2[[#This Row],[QC START]])),
                NETWORKDAYS(Table2[[#This Row],[QC START]], DATEVALUE(TEXT(W1339,"MM/DD/YY")), Delivered!$Z$3:$Z$8),
                IF(AND(ISNUMBER(DATEVALUE(TEXT(X1339,"MM/DD/YY"))), ISNUMBER(Table2[[#This Row],[QC START]])),
                    NETWORKDAYS(Table2[[#This Row],[QC START]], DATEVALUE(TEXT(X1339,"MM/DD/YY")), Delivered!$Z$3:$Z$8),
                    "IN QC"
                )
            )-1
        )
    ),
"IN QC"
)</f>
        <v>NO SHIP DATE</v>
      </c>
      <c r="Y1339" s="25"/>
      <c r="Z1339" s="25"/>
      <c r="AA1339" s="45"/>
    </row>
    <row r="1340" spans="1:27" hidden="1">
      <c r="A1340" s="6"/>
      <c r="B1340" s="30"/>
      <c r="D1340" s="6" t="str">
        <f>LEFT(Table2[[#This Row],[Project]],6)</f>
        <v/>
      </c>
      <c r="E1340" s="13"/>
      <c r="F1340" s="13"/>
      <c r="G1340" s="17"/>
      <c r="H1340" s="13"/>
      <c r="I1340" s="13"/>
      <c r="M1340" s="20"/>
      <c r="Q1340" s="13"/>
      <c r="V1340" s="71" t="str">
        <f>IFERROR(
    IF(W1340="DONE",
        "QC DONE",
        IF(OR(X1340="TBD", ISBLANK(X1340)),
            "NO SHIP DATE",
            IF(AND(ISNUMBER(DATEVALUE(TEXT(W1340,"MM/DD/YY"))), ISNUMBER(Table2[[#This Row],[QC START]])),
                NETWORKDAYS(Table2[[#This Row],[QC START]], DATEVALUE(TEXT(W1340,"MM/DD/YY")), Delivered!$Z$3:$Z$8),
                IF(AND(ISNUMBER(DATEVALUE(TEXT(X1340,"MM/DD/YY"))), ISNUMBER(Table2[[#This Row],[QC START]])),
                    NETWORKDAYS(Table2[[#This Row],[QC START]], DATEVALUE(TEXT(X1340,"MM/DD/YY")), Delivered!$Z$3:$Z$8),
                    "IN QC"
                )
            )-1
        )
    ),
"IN QC"
)</f>
        <v>NO SHIP DATE</v>
      </c>
      <c r="Y1340" s="25"/>
      <c r="Z1340" s="25"/>
      <c r="AA1340" s="45"/>
    </row>
    <row r="1341" spans="1:27" hidden="1">
      <c r="A1341" s="6"/>
      <c r="B1341" s="30"/>
      <c r="D1341" s="6" t="str">
        <f>LEFT(Table2[[#This Row],[Project]],6)</f>
        <v/>
      </c>
      <c r="E1341" s="13"/>
      <c r="F1341" s="13"/>
      <c r="G1341" s="17"/>
      <c r="H1341" s="13"/>
      <c r="I1341" s="13"/>
      <c r="M1341" s="20"/>
      <c r="Q1341" s="13"/>
      <c r="V1341" s="71" t="str">
        <f>IFERROR(
    IF(W1341="DONE",
        "QC DONE",
        IF(OR(X1341="TBD", ISBLANK(X1341)),
            "NO SHIP DATE",
            IF(AND(ISNUMBER(DATEVALUE(TEXT(W1341,"MM/DD/YY"))), ISNUMBER(Table2[[#This Row],[QC START]])),
                NETWORKDAYS(Table2[[#This Row],[QC START]], DATEVALUE(TEXT(W1341,"MM/DD/YY")), Delivered!$Z$3:$Z$8),
                IF(AND(ISNUMBER(DATEVALUE(TEXT(X1341,"MM/DD/YY"))), ISNUMBER(Table2[[#This Row],[QC START]])),
                    NETWORKDAYS(Table2[[#This Row],[QC START]], DATEVALUE(TEXT(X1341,"MM/DD/YY")), Delivered!$Z$3:$Z$8),
                    "IN QC"
                )
            )-1
        )
    ),
"IN QC"
)</f>
        <v>NO SHIP DATE</v>
      </c>
      <c r="Y1341" s="25"/>
      <c r="Z1341" s="25"/>
      <c r="AA1341" s="45"/>
    </row>
    <row r="1342" spans="1:27" hidden="1">
      <c r="A1342" s="6"/>
      <c r="B1342" s="30"/>
      <c r="D1342" s="6" t="str">
        <f>LEFT(Table2[[#This Row],[Project]],6)</f>
        <v/>
      </c>
      <c r="E1342" s="13"/>
      <c r="F1342" s="13"/>
      <c r="G1342" s="17"/>
      <c r="H1342" s="13"/>
      <c r="I1342" s="13"/>
      <c r="M1342" s="20"/>
      <c r="Q1342" s="13"/>
      <c r="V1342" s="71" t="str">
        <f>IFERROR(
    IF(W1342="DONE",
        "QC DONE",
        IF(OR(X1342="TBD", ISBLANK(X1342)),
            "NO SHIP DATE",
            IF(AND(ISNUMBER(DATEVALUE(TEXT(W1342,"MM/DD/YY"))), ISNUMBER(Table2[[#This Row],[QC START]])),
                NETWORKDAYS(Table2[[#This Row],[QC START]], DATEVALUE(TEXT(W1342,"MM/DD/YY")), Delivered!$Z$3:$Z$8),
                IF(AND(ISNUMBER(DATEVALUE(TEXT(X1342,"MM/DD/YY"))), ISNUMBER(Table2[[#This Row],[QC START]])),
                    NETWORKDAYS(Table2[[#This Row],[QC START]], DATEVALUE(TEXT(X1342,"MM/DD/YY")), Delivered!$Z$3:$Z$8),
                    "IN QC"
                )
            )-1
        )
    ),
"IN QC"
)</f>
        <v>NO SHIP DATE</v>
      </c>
      <c r="Y1342" s="25"/>
      <c r="Z1342" s="25"/>
      <c r="AA1342" s="45"/>
    </row>
    <row r="1343" spans="1:27" hidden="1">
      <c r="A1343" s="6"/>
      <c r="B1343" s="30"/>
      <c r="D1343" s="6" t="str">
        <f>LEFT(Table2[[#This Row],[Project]],6)</f>
        <v/>
      </c>
      <c r="E1343" s="13"/>
      <c r="F1343" s="13"/>
      <c r="G1343" s="17"/>
      <c r="H1343" s="13"/>
      <c r="I1343" s="13"/>
      <c r="M1343" s="20"/>
      <c r="Q1343" s="13"/>
      <c r="V1343" s="71" t="str">
        <f>IFERROR(
    IF(W1343="DONE",
        "QC DONE",
        IF(OR(X1343="TBD", ISBLANK(X1343)),
            "NO SHIP DATE",
            IF(AND(ISNUMBER(DATEVALUE(TEXT(W1343,"MM/DD/YY"))), ISNUMBER(Table2[[#This Row],[QC START]])),
                NETWORKDAYS(Table2[[#This Row],[QC START]], DATEVALUE(TEXT(W1343,"MM/DD/YY")), Delivered!$Z$3:$Z$8),
                IF(AND(ISNUMBER(DATEVALUE(TEXT(X1343,"MM/DD/YY"))), ISNUMBER(Table2[[#This Row],[QC START]])),
                    NETWORKDAYS(Table2[[#This Row],[QC START]], DATEVALUE(TEXT(X1343,"MM/DD/YY")), Delivered!$Z$3:$Z$8),
                    "IN QC"
                )
            )-1
        )
    ),
"IN QC"
)</f>
        <v>NO SHIP DATE</v>
      </c>
      <c r="Y1343" s="25"/>
      <c r="Z1343" s="25"/>
      <c r="AA1343" s="45"/>
    </row>
    <row r="1344" spans="1:27" hidden="1">
      <c r="A1344" s="6"/>
      <c r="B1344" s="30"/>
      <c r="D1344" s="6" t="str">
        <f>LEFT(Table2[[#This Row],[Project]],6)</f>
        <v/>
      </c>
      <c r="E1344" s="13"/>
      <c r="F1344" s="13"/>
      <c r="G1344" s="17"/>
      <c r="H1344" s="13"/>
      <c r="I1344" s="13"/>
      <c r="M1344" s="20"/>
      <c r="Q1344" s="13"/>
      <c r="V1344" s="71" t="str">
        <f>IFERROR(
    IF(W1344="DONE",
        "QC DONE",
        IF(OR(X1344="TBD", ISBLANK(X1344)),
            "NO SHIP DATE",
            IF(AND(ISNUMBER(DATEVALUE(TEXT(W1344,"MM/DD/YY"))), ISNUMBER(Table2[[#This Row],[QC START]])),
                NETWORKDAYS(Table2[[#This Row],[QC START]], DATEVALUE(TEXT(W1344,"MM/DD/YY")), Delivered!$Z$3:$Z$8),
                IF(AND(ISNUMBER(DATEVALUE(TEXT(X1344,"MM/DD/YY"))), ISNUMBER(Table2[[#This Row],[QC START]])),
                    NETWORKDAYS(Table2[[#This Row],[QC START]], DATEVALUE(TEXT(X1344,"MM/DD/YY")), Delivered!$Z$3:$Z$8),
                    "IN QC"
                )
            )-1
        )
    ),
"IN QC"
)</f>
        <v>NO SHIP DATE</v>
      </c>
      <c r="Y1344" s="25"/>
      <c r="Z1344" s="25"/>
      <c r="AA1344" s="45"/>
    </row>
    <row r="1345" spans="1:27" hidden="1">
      <c r="A1345" s="6"/>
      <c r="B1345" s="30"/>
      <c r="D1345" s="6" t="str">
        <f>LEFT(Table2[[#This Row],[Project]],6)</f>
        <v/>
      </c>
      <c r="E1345" s="13"/>
      <c r="F1345" s="13"/>
      <c r="G1345" s="17"/>
      <c r="H1345" s="13"/>
      <c r="I1345" s="13"/>
      <c r="M1345" s="20"/>
      <c r="Q1345" s="13"/>
      <c r="V1345" s="71" t="str">
        <f>IFERROR(
    IF(W1345="DONE",
        "QC DONE",
        IF(OR(X1345="TBD", ISBLANK(X1345)),
            "NO SHIP DATE",
            IF(AND(ISNUMBER(DATEVALUE(TEXT(W1345,"MM/DD/YY"))), ISNUMBER(Table2[[#This Row],[QC START]])),
                NETWORKDAYS(Table2[[#This Row],[QC START]], DATEVALUE(TEXT(W1345,"MM/DD/YY")), Delivered!$Z$3:$Z$8),
                IF(AND(ISNUMBER(DATEVALUE(TEXT(X1345,"MM/DD/YY"))), ISNUMBER(Table2[[#This Row],[QC START]])),
                    NETWORKDAYS(Table2[[#This Row],[QC START]], DATEVALUE(TEXT(X1345,"MM/DD/YY")), Delivered!$Z$3:$Z$8),
                    "IN QC"
                )
            )-1
        )
    ),
"IN QC"
)</f>
        <v>NO SHIP DATE</v>
      </c>
      <c r="Y1345" s="25"/>
      <c r="Z1345" s="25"/>
      <c r="AA1345" s="45"/>
    </row>
    <row r="1346" spans="1:27" hidden="1">
      <c r="A1346" s="6"/>
      <c r="B1346" s="30"/>
      <c r="D1346" s="6" t="str">
        <f>LEFT(Table2[[#This Row],[Project]],6)</f>
        <v/>
      </c>
      <c r="E1346" s="13"/>
      <c r="F1346" s="13"/>
      <c r="G1346" s="17"/>
      <c r="H1346" s="13"/>
      <c r="I1346" s="13"/>
      <c r="M1346" s="20"/>
      <c r="Q1346" s="13"/>
      <c r="V1346" s="71" t="str">
        <f>IFERROR(
    IF(W1346="DONE",
        "QC DONE",
        IF(OR(X1346="TBD", ISBLANK(X1346)),
            "NO SHIP DATE",
            IF(AND(ISNUMBER(DATEVALUE(TEXT(W1346,"MM/DD/YY"))), ISNUMBER(Table2[[#This Row],[QC START]])),
                NETWORKDAYS(Table2[[#This Row],[QC START]], DATEVALUE(TEXT(W1346,"MM/DD/YY")), Delivered!$Z$3:$Z$8),
                IF(AND(ISNUMBER(DATEVALUE(TEXT(X1346,"MM/DD/YY"))), ISNUMBER(Table2[[#This Row],[QC START]])),
                    NETWORKDAYS(Table2[[#This Row],[QC START]], DATEVALUE(TEXT(X1346,"MM/DD/YY")), Delivered!$Z$3:$Z$8),
                    "IN QC"
                )
            )-1
        )
    ),
"IN QC"
)</f>
        <v>NO SHIP DATE</v>
      </c>
      <c r="Y1346" s="25"/>
      <c r="Z1346" s="25"/>
      <c r="AA1346" s="45"/>
    </row>
    <row r="1347" spans="1:27" hidden="1">
      <c r="A1347" s="6"/>
      <c r="B1347" s="30"/>
      <c r="D1347" s="6" t="str">
        <f>LEFT(Table2[[#This Row],[Project]],6)</f>
        <v/>
      </c>
      <c r="E1347" s="13"/>
      <c r="F1347" s="13"/>
      <c r="G1347" s="17"/>
      <c r="H1347" s="13"/>
      <c r="I1347" s="13"/>
      <c r="M1347" s="20"/>
      <c r="Q1347" s="13"/>
      <c r="V1347" s="71" t="str">
        <f>IFERROR(
    IF(W1347="DONE",
        "QC DONE",
        IF(OR(X1347="TBD", ISBLANK(X1347)),
            "NO SHIP DATE",
            IF(AND(ISNUMBER(DATEVALUE(TEXT(W1347,"MM/DD/YY"))), ISNUMBER(Table2[[#This Row],[QC START]])),
                NETWORKDAYS(Table2[[#This Row],[QC START]], DATEVALUE(TEXT(W1347,"MM/DD/YY")), Delivered!$Z$3:$Z$8),
                IF(AND(ISNUMBER(DATEVALUE(TEXT(X1347,"MM/DD/YY"))), ISNUMBER(Table2[[#This Row],[QC START]])),
                    NETWORKDAYS(Table2[[#This Row],[QC START]], DATEVALUE(TEXT(X1347,"MM/DD/YY")), Delivered!$Z$3:$Z$8),
                    "IN QC"
                )
            )-1
        )
    ),
"IN QC"
)</f>
        <v>NO SHIP DATE</v>
      </c>
      <c r="Y1347" s="25"/>
      <c r="Z1347" s="25"/>
      <c r="AA1347" s="45"/>
    </row>
    <row r="1348" spans="1:27" hidden="1">
      <c r="A1348" s="6"/>
      <c r="B1348" s="30"/>
      <c r="D1348" s="6" t="str">
        <f>LEFT(Table2[[#This Row],[Project]],6)</f>
        <v/>
      </c>
      <c r="E1348" s="13"/>
      <c r="F1348" s="13"/>
      <c r="G1348" s="17"/>
      <c r="H1348" s="13"/>
      <c r="I1348" s="13"/>
      <c r="M1348" s="20"/>
      <c r="Q1348" s="13"/>
      <c r="V1348" s="71" t="str">
        <f>IFERROR(
    IF(W1348="DONE",
        "QC DONE",
        IF(OR(X1348="TBD", ISBLANK(X1348)),
            "NO SHIP DATE",
            IF(AND(ISNUMBER(DATEVALUE(TEXT(W1348,"MM/DD/YY"))), ISNUMBER(Table2[[#This Row],[QC START]])),
                NETWORKDAYS(Table2[[#This Row],[QC START]], DATEVALUE(TEXT(W1348,"MM/DD/YY")), Delivered!$Z$3:$Z$8),
                IF(AND(ISNUMBER(DATEVALUE(TEXT(X1348,"MM/DD/YY"))), ISNUMBER(Table2[[#This Row],[QC START]])),
                    NETWORKDAYS(Table2[[#This Row],[QC START]], DATEVALUE(TEXT(X1348,"MM/DD/YY")), Delivered!$Z$3:$Z$8),
                    "IN QC"
                )
            )-1
        )
    ),
"IN QC"
)</f>
        <v>NO SHIP DATE</v>
      </c>
      <c r="Y1348" s="25"/>
      <c r="Z1348" s="25"/>
      <c r="AA1348" s="45"/>
    </row>
    <row r="1349" spans="1:27" hidden="1">
      <c r="A1349" s="6"/>
      <c r="B1349" s="30"/>
      <c r="D1349" s="6" t="str">
        <f>LEFT(Table2[[#This Row],[Project]],6)</f>
        <v/>
      </c>
      <c r="E1349" s="13"/>
      <c r="F1349" s="13"/>
      <c r="G1349" s="17"/>
      <c r="H1349" s="13"/>
      <c r="I1349" s="13"/>
      <c r="M1349" s="20"/>
      <c r="Q1349" s="13"/>
      <c r="V1349" s="71" t="str">
        <f>IFERROR(
    IF(W1349="DONE",
        "QC DONE",
        IF(OR(X1349="TBD", ISBLANK(X1349)),
            "NO SHIP DATE",
            IF(AND(ISNUMBER(DATEVALUE(TEXT(W1349,"MM/DD/YY"))), ISNUMBER(Table2[[#This Row],[QC START]])),
                NETWORKDAYS(Table2[[#This Row],[QC START]], DATEVALUE(TEXT(W1349,"MM/DD/YY")), Delivered!$Z$3:$Z$8),
                IF(AND(ISNUMBER(DATEVALUE(TEXT(X1349,"MM/DD/YY"))), ISNUMBER(Table2[[#This Row],[QC START]])),
                    NETWORKDAYS(Table2[[#This Row],[QC START]], DATEVALUE(TEXT(X1349,"MM/DD/YY")), Delivered!$Z$3:$Z$8),
                    "IN QC"
                )
            )-1
        )
    ),
"IN QC"
)</f>
        <v>NO SHIP DATE</v>
      </c>
      <c r="Y1349" s="25"/>
      <c r="Z1349" s="25"/>
      <c r="AA1349" s="45"/>
    </row>
    <row r="1350" spans="1:27" hidden="1">
      <c r="A1350" s="6"/>
      <c r="B1350" s="30"/>
      <c r="D1350" s="6" t="str">
        <f>LEFT(Table2[[#This Row],[Project]],6)</f>
        <v/>
      </c>
      <c r="E1350" s="13"/>
      <c r="F1350" s="13"/>
      <c r="G1350" s="17"/>
      <c r="H1350" s="13"/>
      <c r="I1350" s="13"/>
      <c r="M1350" s="20"/>
      <c r="Q1350" s="13"/>
      <c r="V1350" s="71" t="str">
        <f>IFERROR(
    IF(W1350="DONE",
        "QC DONE",
        IF(OR(X1350="TBD", ISBLANK(X1350)),
            "NO SHIP DATE",
            IF(AND(ISNUMBER(DATEVALUE(TEXT(W1350,"MM/DD/YY"))), ISNUMBER(Table2[[#This Row],[QC START]])),
                NETWORKDAYS(Table2[[#This Row],[QC START]], DATEVALUE(TEXT(W1350,"MM/DD/YY")), Delivered!$Z$3:$Z$8),
                IF(AND(ISNUMBER(DATEVALUE(TEXT(X1350,"MM/DD/YY"))), ISNUMBER(Table2[[#This Row],[QC START]])),
                    NETWORKDAYS(Table2[[#This Row],[QC START]], DATEVALUE(TEXT(X1350,"MM/DD/YY")), Delivered!$Z$3:$Z$8),
                    "IN QC"
                )
            )-1
        )
    ),
"IN QC"
)</f>
        <v>NO SHIP DATE</v>
      </c>
      <c r="Y1350" s="25"/>
      <c r="Z1350" s="25"/>
      <c r="AA1350" s="45"/>
    </row>
    <row r="1351" spans="1:27" hidden="1">
      <c r="A1351" s="6"/>
      <c r="B1351" s="30"/>
      <c r="D1351" s="6" t="str">
        <f>LEFT(Table2[[#This Row],[Project]],6)</f>
        <v/>
      </c>
      <c r="E1351" s="13"/>
      <c r="F1351" s="13"/>
      <c r="G1351" s="17"/>
      <c r="H1351" s="13"/>
      <c r="I1351" s="13"/>
      <c r="M1351" s="20"/>
      <c r="Q1351" s="13"/>
      <c r="V1351" s="71" t="str">
        <f>IFERROR(
    IF(W1351="DONE",
        "QC DONE",
        IF(OR(X1351="TBD", ISBLANK(X1351)),
            "NO SHIP DATE",
            IF(AND(ISNUMBER(DATEVALUE(TEXT(W1351,"MM/DD/YY"))), ISNUMBER(Table2[[#This Row],[QC START]])),
                NETWORKDAYS(Table2[[#This Row],[QC START]], DATEVALUE(TEXT(W1351,"MM/DD/YY")), Delivered!$Z$3:$Z$8),
                IF(AND(ISNUMBER(DATEVALUE(TEXT(X1351,"MM/DD/YY"))), ISNUMBER(Table2[[#This Row],[QC START]])),
                    NETWORKDAYS(Table2[[#This Row],[QC START]], DATEVALUE(TEXT(X1351,"MM/DD/YY")), Delivered!$Z$3:$Z$8),
                    "IN QC"
                )
            )-1
        )
    ),
"IN QC"
)</f>
        <v>NO SHIP DATE</v>
      </c>
      <c r="Y1351" s="25"/>
      <c r="Z1351" s="25"/>
      <c r="AA1351" s="45"/>
    </row>
    <row r="1352" spans="1:27" hidden="1">
      <c r="A1352" s="6"/>
      <c r="B1352" s="30"/>
      <c r="D1352" s="6" t="str">
        <f>LEFT(Table2[[#This Row],[Project]],6)</f>
        <v/>
      </c>
      <c r="E1352" s="13"/>
      <c r="F1352" s="13"/>
      <c r="G1352" s="17"/>
      <c r="H1352" s="13"/>
      <c r="I1352" s="13"/>
      <c r="M1352" s="20"/>
      <c r="Q1352" s="13"/>
      <c r="V1352" s="71" t="str">
        <f>IFERROR(
    IF(W1352="DONE",
        "QC DONE",
        IF(OR(X1352="TBD", ISBLANK(X1352)),
            "NO SHIP DATE",
            IF(AND(ISNUMBER(DATEVALUE(TEXT(W1352,"MM/DD/YY"))), ISNUMBER(Table2[[#This Row],[QC START]])),
                NETWORKDAYS(Table2[[#This Row],[QC START]], DATEVALUE(TEXT(W1352,"MM/DD/YY")), Delivered!$Z$3:$Z$8),
                IF(AND(ISNUMBER(DATEVALUE(TEXT(X1352,"MM/DD/YY"))), ISNUMBER(Table2[[#This Row],[QC START]])),
                    NETWORKDAYS(Table2[[#This Row],[QC START]], DATEVALUE(TEXT(X1352,"MM/DD/YY")), Delivered!$Z$3:$Z$8),
                    "IN QC"
                )
            )-1
        )
    ),
"IN QC"
)</f>
        <v>NO SHIP DATE</v>
      </c>
      <c r="Y1352" s="25"/>
      <c r="Z1352" s="25"/>
      <c r="AA1352" s="45"/>
    </row>
    <row r="1353" spans="1:27" hidden="1">
      <c r="A1353" s="6"/>
      <c r="B1353" s="30"/>
      <c r="D1353" s="6" t="str">
        <f>LEFT(Table2[[#This Row],[Project]],6)</f>
        <v/>
      </c>
      <c r="E1353" s="13"/>
      <c r="F1353" s="13"/>
      <c r="G1353" s="17"/>
      <c r="H1353" s="13"/>
      <c r="I1353" s="13"/>
      <c r="M1353" s="20"/>
      <c r="Q1353" s="13"/>
      <c r="V1353" s="71" t="str">
        <f>IFERROR(
    IF(W1353="DONE",
        "QC DONE",
        IF(OR(X1353="TBD", ISBLANK(X1353)),
            "NO SHIP DATE",
            IF(AND(ISNUMBER(DATEVALUE(TEXT(W1353,"MM/DD/YY"))), ISNUMBER(Table2[[#This Row],[QC START]])),
                NETWORKDAYS(Table2[[#This Row],[QC START]], DATEVALUE(TEXT(W1353,"MM/DD/YY")), Delivered!$Z$3:$Z$8),
                IF(AND(ISNUMBER(DATEVALUE(TEXT(X1353,"MM/DD/YY"))), ISNUMBER(Table2[[#This Row],[QC START]])),
                    NETWORKDAYS(Table2[[#This Row],[QC START]], DATEVALUE(TEXT(X1353,"MM/DD/YY")), Delivered!$Z$3:$Z$8),
                    "IN QC"
                )
            )-1
        )
    ),
"IN QC"
)</f>
        <v>NO SHIP DATE</v>
      </c>
      <c r="Y1353" s="25"/>
      <c r="Z1353" s="25"/>
      <c r="AA1353" s="45"/>
    </row>
    <row r="1354" spans="1:27" hidden="1">
      <c r="A1354" s="6"/>
      <c r="B1354" s="30"/>
      <c r="D1354" s="6" t="str">
        <f>LEFT(Table2[[#This Row],[Project]],6)</f>
        <v/>
      </c>
      <c r="E1354" s="13"/>
      <c r="F1354" s="13"/>
      <c r="G1354" s="17"/>
      <c r="H1354" s="13"/>
      <c r="I1354" s="13"/>
      <c r="M1354" s="20"/>
      <c r="Q1354" s="13"/>
      <c r="V1354" s="71" t="str">
        <f>IFERROR(
    IF(W1354="DONE",
        "QC DONE",
        IF(OR(X1354="TBD", ISBLANK(X1354)),
            "NO SHIP DATE",
            IF(AND(ISNUMBER(DATEVALUE(TEXT(W1354,"MM/DD/YY"))), ISNUMBER(Table2[[#This Row],[QC START]])),
                NETWORKDAYS(Table2[[#This Row],[QC START]], DATEVALUE(TEXT(W1354,"MM/DD/YY")), Delivered!$Z$3:$Z$8),
                IF(AND(ISNUMBER(DATEVALUE(TEXT(X1354,"MM/DD/YY"))), ISNUMBER(Table2[[#This Row],[QC START]])),
                    NETWORKDAYS(Table2[[#This Row],[QC START]], DATEVALUE(TEXT(X1354,"MM/DD/YY")), Delivered!$Z$3:$Z$8),
                    "IN QC"
                )
            )-1
        )
    ),
"IN QC"
)</f>
        <v>NO SHIP DATE</v>
      </c>
      <c r="Y1354" s="25"/>
      <c r="Z1354" s="25"/>
      <c r="AA1354" s="45"/>
    </row>
    <row r="1355" spans="1:27" hidden="1">
      <c r="A1355" s="6"/>
      <c r="B1355" s="30"/>
      <c r="D1355" s="6" t="str">
        <f>LEFT(Table2[[#This Row],[Project]],6)</f>
        <v/>
      </c>
      <c r="E1355" s="13"/>
      <c r="F1355" s="13"/>
      <c r="G1355" s="17"/>
      <c r="H1355" s="13"/>
      <c r="I1355" s="13"/>
      <c r="M1355" s="20"/>
      <c r="Q1355" s="13"/>
      <c r="V1355" s="71" t="str">
        <f>IFERROR(
    IF(W1355="DONE",
        "QC DONE",
        IF(OR(X1355="TBD", ISBLANK(X1355)),
            "NO SHIP DATE",
            IF(AND(ISNUMBER(DATEVALUE(TEXT(W1355,"MM/DD/YY"))), ISNUMBER(Table2[[#This Row],[QC START]])),
                NETWORKDAYS(Table2[[#This Row],[QC START]], DATEVALUE(TEXT(W1355,"MM/DD/YY")), Delivered!$Z$3:$Z$8),
                IF(AND(ISNUMBER(DATEVALUE(TEXT(X1355,"MM/DD/YY"))), ISNUMBER(Table2[[#This Row],[QC START]])),
                    NETWORKDAYS(Table2[[#This Row],[QC START]], DATEVALUE(TEXT(X1355,"MM/DD/YY")), Delivered!$Z$3:$Z$8),
                    "IN QC"
                )
            )-1
        )
    ),
"IN QC"
)</f>
        <v>NO SHIP DATE</v>
      </c>
      <c r="Y1355" s="25"/>
      <c r="Z1355" s="25"/>
      <c r="AA1355" s="45"/>
    </row>
    <row r="1356" spans="1:27" hidden="1">
      <c r="A1356" s="6"/>
      <c r="B1356" s="30"/>
      <c r="D1356" s="6" t="str">
        <f>LEFT(Table2[[#This Row],[Project]],6)</f>
        <v/>
      </c>
      <c r="E1356" s="13"/>
      <c r="F1356" s="13"/>
      <c r="G1356" s="17"/>
      <c r="H1356" s="13"/>
      <c r="I1356" s="13"/>
      <c r="M1356" s="20"/>
      <c r="Q1356" s="13"/>
      <c r="V1356" s="71" t="str">
        <f>IFERROR(
    IF(W1356="DONE",
        "QC DONE",
        IF(OR(X1356="TBD", ISBLANK(X1356)),
            "NO SHIP DATE",
            IF(AND(ISNUMBER(DATEVALUE(TEXT(W1356,"MM/DD/YY"))), ISNUMBER(Table2[[#This Row],[QC START]])),
                NETWORKDAYS(Table2[[#This Row],[QC START]], DATEVALUE(TEXT(W1356,"MM/DD/YY")), Delivered!$Z$3:$Z$8),
                IF(AND(ISNUMBER(DATEVALUE(TEXT(X1356,"MM/DD/YY"))), ISNUMBER(Table2[[#This Row],[QC START]])),
                    NETWORKDAYS(Table2[[#This Row],[QC START]], DATEVALUE(TEXT(X1356,"MM/DD/YY")), Delivered!$Z$3:$Z$8),
                    "IN QC"
                )
            )-1
        )
    ),
"IN QC"
)</f>
        <v>NO SHIP DATE</v>
      </c>
      <c r="Y1356" s="25"/>
      <c r="Z1356" s="25"/>
      <c r="AA1356" s="45"/>
    </row>
    <row r="1357" spans="1:27" hidden="1">
      <c r="A1357" s="6"/>
      <c r="B1357" s="30"/>
      <c r="D1357" s="6" t="str">
        <f>LEFT(Table2[[#This Row],[Project]],6)</f>
        <v/>
      </c>
      <c r="E1357" s="13"/>
      <c r="F1357" s="13"/>
      <c r="G1357" s="17"/>
      <c r="H1357" s="13"/>
      <c r="I1357" s="13"/>
      <c r="M1357" s="20"/>
      <c r="Q1357" s="13"/>
      <c r="V1357" s="71" t="str">
        <f>IFERROR(
    IF(W1357="DONE",
        "QC DONE",
        IF(OR(X1357="TBD", ISBLANK(X1357)),
            "NO SHIP DATE",
            IF(AND(ISNUMBER(DATEVALUE(TEXT(W1357,"MM/DD/YY"))), ISNUMBER(Table2[[#This Row],[QC START]])),
                NETWORKDAYS(Table2[[#This Row],[QC START]], DATEVALUE(TEXT(W1357,"MM/DD/YY")), Delivered!$Z$3:$Z$8),
                IF(AND(ISNUMBER(DATEVALUE(TEXT(X1357,"MM/DD/YY"))), ISNUMBER(Table2[[#This Row],[QC START]])),
                    NETWORKDAYS(Table2[[#This Row],[QC START]], DATEVALUE(TEXT(X1357,"MM/DD/YY")), Delivered!$Z$3:$Z$8),
                    "IN QC"
                )
            )-1
        )
    ),
"IN QC"
)</f>
        <v>NO SHIP DATE</v>
      </c>
      <c r="Y1357" s="25"/>
      <c r="Z1357" s="25"/>
      <c r="AA1357" s="45"/>
    </row>
    <row r="1358" spans="1:27" hidden="1">
      <c r="A1358" s="6"/>
      <c r="B1358" s="30"/>
      <c r="D1358" s="6" t="str">
        <f>LEFT(Table2[[#This Row],[Project]],6)</f>
        <v/>
      </c>
      <c r="E1358" s="13"/>
      <c r="F1358" s="13"/>
      <c r="G1358" s="17"/>
      <c r="H1358" s="13"/>
      <c r="I1358" s="13"/>
      <c r="M1358" s="20"/>
      <c r="Q1358" s="13"/>
      <c r="V1358" s="71" t="str">
        <f>IFERROR(
    IF(W1358="DONE",
        "QC DONE",
        IF(OR(X1358="TBD", ISBLANK(X1358)),
            "NO SHIP DATE",
            IF(AND(ISNUMBER(DATEVALUE(TEXT(W1358,"MM/DD/YY"))), ISNUMBER(Table2[[#This Row],[QC START]])),
                NETWORKDAYS(Table2[[#This Row],[QC START]], DATEVALUE(TEXT(W1358,"MM/DD/YY")), Delivered!$Z$3:$Z$8),
                IF(AND(ISNUMBER(DATEVALUE(TEXT(X1358,"MM/DD/YY"))), ISNUMBER(Table2[[#This Row],[QC START]])),
                    NETWORKDAYS(Table2[[#This Row],[QC START]], DATEVALUE(TEXT(X1358,"MM/DD/YY")), Delivered!$Z$3:$Z$8),
                    "IN QC"
                )
            )-1
        )
    ),
"IN QC"
)</f>
        <v>NO SHIP DATE</v>
      </c>
      <c r="Y1358" s="25"/>
      <c r="Z1358" s="25"/>
      <c r="AA1358" s="45"/>
    </row>
    <row r="1359" spans="1:27" hidden="1">
      <c r="A1359" s="6"/>
      <c r="B1359" s="30"/>
      <c r="D1359" s="6" t="str">
        <f>LEFT(Table2[[#This Row],[Project]],6)</f>
        <v/>
      </c>
      <c r="E1359" s="13"/>
      <c r="F1359" s="13"/>
      <c r="G1359" s="17"/>
      <c r="H1359" s="13"/>
      <c r="I1359" s="13"/>
      <c r="M1359" s="20"/>
      <c r="Q1359" s="13"/>
      <c r="V1359" s="71" t="str">
        <f>IFERROR(
    IF(W1359="DONE",
        "QC DONE",
        IF(OR(X1359="TBD", ISBLANK(X1359)),
            "NO SHIP DATE",
            IF(AND(ISNUMBER(DATEVALUE(TEXT(W1359,"MM/DD/YY"))), ISNUMBER(Table2[[#This Row],[QC START]])),
                NETWORKDAYS(Table2[[#This Row],[QC START]], DATEVALUE(TEXT(W1359,"MM/DD/YY")), Delivered!$Z$3:$Z$8),
                IF(AND(ISNUMBER(DATEVALUE(TEXT(X1359,"MM/DD/YY"))), ISNUMBER(Table2[[#This Row],[QC START]])),
                    NETWORKDAYS(Table2[[#This Row],[QC START]], DATEVALUE(TEXT(X1359,"MM/DD/YY")), Delivered!$Z$3:$Z$8),
                    "IN QC"
                )
            )-1
        )
    ),
"IN QC"
)</f>
        <v>NO SHIP DATE</v>
      </c>
      <c r="Y1359" s="25"/>
      <c r="Z1359" s="25"/>
      <c r="AA1359" s="45"/>
    </row>
    <row r="1360" spans="1:27" hidden="1">
      <c r="A1360" s="6"/>
      <c r="B1360" s="30"/>
      <c r="D1360" s="6" t="str">
        <f>LEFT(Table2[[#This Row],[Project]],6)</f>
        <v/>
      </c>
      <c r="E1360" s="13"/>
      <c r="F1360" s="13"/>
      <c r="G1360" s="17"/>
      <c r="H1360" s="13"/>
      <c r="I1360" s="13"/>
      <c r="M1360" s="20"/>
      <c r="Q1360" s="13"/>
      <c r="V1360" s="71" t="str">
        <f>IFERROR(
    IF(W1360="DONE",
        "QC DONE",
        IF(OR(X1360="TBD", ISBLANK(X1360)),
            "NO SHIP DATE",
            IF(AND(ISNUMBER(DATEVALUE(TEXT(W1360,"MM/DD/YY"))), ISNUMBER(Table2[[#This Row],[QC START]])),
                NETWORKDAYS(Table2[[#This Row],[QC START]], DATEVALUE(TEXT(W1360,"MM/DD/YY")), Delivered!$Z$3:$Z$8),
                IF(AND(ISNUMBER(DATEVALUE(TEXT(X1360,"MM/DD/YY"))), ISNUMBER(Table2[[#This Row],[QC START]])),
                    NETWORKDAYS(Table2[[#This Row],[QC START]], DATEVALUE(TEXT(X1360,"MM/DD/YY")), Delivered!$Z$3:$Z$8),
                    "IN QC"
                )
            )-1
        )
    ),
"IN QC"
)</f>
        <v>NO SHIP DATE</v>
      </c>
      <c r="Y1360" s="25"/>
      <c r="Z1360" s="25"/>
      <c r="AA1360" s="45"/>
    </row>
    <row r="1361" spans="1:27" hidden="1">
      <c r="A1361" s="6"/>
      <c r="B1361" s="30"/>
      <c r="D1361" s="6" t="str">
        <f>LEFT(Table2[[#This Row],[Project]],6)</f>
        <v/>
      </c>
      <c r="E1361" s="13"/>
      <c r="F1361" s="13"/>
      <c r="G1361" s="17"/>
      <c r="H1361" s="13"/>
      <c r="I1361" s="13"/>
      <c r="M1361" s="20"/>
      <c r="Q1361" s="13"/>
      <c r="V1361" s="71" t="str">
        <f>IFERROR(
    IF(W1361="DONE",
        "QC DONE",
        IF(OR(X1361="TBD", ISBLANK(X1361)),
            "NO SHIP DATE",
            IF(AND(ISNUMBER(DATEVALUE(TEXT(W1361,"MM/DD/YY"))), ISNUMBER(Table2[[#This Row],[QC START]])),
                NETWORKDAYS(Table2[[#This Row],[QC START]], DATEVALUE(TEXT(W1361,"MM/DD/YY")), Delivered!$Z$3:$Z$8),
                IF(AND(ISNUMBER(DATEVALUE(TEXT(X1361,"MM/DD/YY"))), ISNUMBER(Table2[[#This Row],[QC START]])),
                    NETWORKDAYS(Table2[[#This Row],[QC START]], DATEVALUE(TEXT(X1361,"MM/DD/YY")), Delivered!$Z$3:$Z$8),
                    "IN QC"
                )
            )-1
        )
    ),
"IN QC"
)</f>
        <v>NO SHIP DATE</v>
      </c>
      <c r="Y1361" s="25"/>
      <c r="Z1361" s="25"/>
      <c r="AA1361" s="45"/>
    </row>
    <row r="1362" spans="1:27" hidden="1">
      <c r="A1362" s="6"/>
      <c r="B1362" s="30"/>
      <c r="D1362" s="6" t="str">
        <f>LEFT(Table2[[#This Row],[Project]],6)</f>
        <v/>
      </c>
      <c r="E1362" s="13"/>
      <c r="F1362" s="13"/>
      <c r="G1362" s="17"/>
      <c r="H1362" s="13"/>
      <c r="I1362" s="13"/>
      <c r="M1362" s="20"/>
      <c r="Q1362" s="13"/>
      <c r="V1362" s="71" t="str">
        <f>IFERROR(
    IF(W1362="DONE",
        "QC DONE",
        IF(OR(X1362="TBD", ISBLANK(X1362)),
            "NO SHIP DATE",
            IF(AND(ISNUMBER(DATEVALUE(TEXT(W1362,"MM/DD/YY"))), ISNUMBER(Table2[[#This Row],[QC START]])),
                NETWORKDAYS(Table2[[#This Row],[QC START]], DATEVALUE(TEXT(W1362,"MM/DD/YY")), Delivered!$Z$3:$Z$8),
                IF(AND(ISNUMBER(DATEVALUE(TEXT(X1362,"MM/DD/YY"))), ISNUMBER(Table2[[#This Row],[QC START]])),
                    NETWORKDAYS(Table2[[#This Row],[QC START]], DATEVALUE(TEXT(X1362,"MM/DD/YY")), Delivered!$Z$3:$Z$8),
                    "IN QC"
                )
            )-1
        )
    ),
"IN QC"
)</f>
        <v>NO SHIP DATE</v>
      </c>
      <c r="Y1362" s="25"/>
      <c r="Z1362" s="25"/>
      <c r="AA1362" s="45"/>
    </row>
    <row r="1363" spans="1:27" hidden="1">
      <c r="A1363" s="6"/>
      <c r="B1363" s="30"/>
      <c r="D1363" s="6" t="str">
        <f>LEFT(Table2[[#This Row],[Project]],6)</f>
        <v/>
      </c>
      <c r="E1363" s="13"/>
      <c r="F1363" s="13"/>
      <c r="G1363" s="17"/>
      <c r="H1363" s="13"/>
      <c r="I1363" s="13"/>
      <c r="M1363" s="20"/>
      <c r="Q1363" s="13"/>
      <c r="V1363" s="71" t="str">
        <f>IFERROR(
    IF(W1363="DONE",
        "QC DONE",
        IF(OR(X1363="TBD", ISBLANK(X1363)),
            "NO SHIP DATE",
            IF(AND(ISNUMBER(DATEVALUE(TEXT(W1363,"MM/DD/YY"))), ISNUMBER(Table2[[#This Row],[QC START]])),
                NETWORKDAYS(Table2[[#This Row],[QC START]], DATEVALUE(TEXT(W1363,"MM/DD/YY")), Delivered!$Z$3:$Z$8),
                IF(AND(ISNUMBER(DATEVALUE(TEXT(X1363,"MM/DD/YY"))), ISNUMBER(Table2[[#This Row],[QC START]])),
                    NETWORKDAYS(Table2[[#This Row],[QC START]], DATEVALUE(TEXT(X1363,"MM/DD/YY")), Delivered!$Z$3:$Z$8),
                    "IN QC"
                )
            )-1
        )
    ),
"IN QC"
)</f>
        <v>NO SHIP DATE</v>
      </c>
      <c r="Y1363" s="25"/>
      <c r="Z1363" s="25"/>
      <c r="AA1363" s="45"/>
    </row>
    <row r="1364" spans="1:27" hidden="1">
      <c r="A1364" s="6"/>
      <c r="B1364" s="30"/>
      <c r="D1364" s="6" t="str">
        <f>LEFT(Table2[[#This Row],[Project]],6)</f>
        <v/>
      </c>
      <c r="E1364" s="13"/>
      <c r="F1364" s="13"/>
      <c r="G1364" s="17"/>
      <c r="H1364" s="13"/>
      <c r="I1364" s="13"/>
      <c r="M1364" s="20"/>
      <c r="Q1364" s="13"/>
      <c r="V1364" s="71" t="str">
        <f>IFERROR(
    IF(W1364="DONE",
        "QC DONE",
        IF(OR(X1364="TBD", ISBLANK(X1364)),
            "NO SHIP DATE",
            IF(AND(ISNUMBER(DATEVALUE(TEXT(W1364,"MM/DD/YY"))), ISNUMBER(Table2[[#This Row],[QC START]])),
                NETWORKDAYS(Table2[[#This Row],[QC START]], DATEVALUE(TEXT(W1364,"MM/DD/YY")), Delivered!$Z$3:$Z$8),
                IF(AND(ISNUMBER(DATEVALUE(TEXT(X1364,"MM/DD/YY"))), ISNUMBER(Table2[[#This Row],[QC START]])),
                    NETWORKDAYS(Table2[[#This Row],[QC START]], DATEVALUE(TEXT(X1364,"MM/DD/YY")), Delivered!$Z$3:$Z$8),
                    "IN QC"
                )
            )-1
        )
    ),
"IN QC"
)</f>
        <v>NO SHIP DATE</v>
      </c>
      <c r="Y1364" s="25"/>
      <c r="Z1364" s="25"/>
      <c r="AA1364" s="45"/>
    </row>
    <row r="1365" spans="1:27" hidden="1">
      <c r="A1365" s="6"/>
      <c r="B1365" s="30"/>
      <c r="D1365" s="6" t="str">
        <f>LEFT(Table2[[#This Row],[Project]],6)</f>
        <v/>
      </c>
      <c r="E1365" s="13"/>
      <c r="F1365" s="13"/>
      <c r="G1365" s="17"/>
      <c r="H1365" s="13"/>
      <c r="I1365" s="13"/>
      <c r="M1365" s="20"/>
      <c r="Q1365" s="13"/>
      <c r="V1365" s="71" t="str">
        <f>IFERROR(
    IF(W1365="DONE",
        "QC DONE",
        IF(OR(X1365="TBD", ISBLANK(X1365)),
            "NO SHIP DATE",
            IF(AND(ISNUMBER(DATEVALUE(TEXT(W1365,"MM/DD/YY"))), ISNUMBER(Table2[[#This Row],[QC START]])),
                NETWORKDAYS(Table2[[#This Row],[QC START]], DATEVALUE(TEXT(W1365,"MM/DD/YY")), Delivered!$Z$3:$Z$8),
                IF(AND(ISNUMBER(DATEVALUE(TEXT(X1365,"MM/DD/YY"))), ISNUMBER(Table2[[#This Row],[QC START]])),
                    NETWORKDAYS(Table2[[#This Row],[QC START]], DATEVALUE(TEXT(X1365,"MM/DD/YY")), Delivered!$Z$3:$Z$8),
                    "IN QC"
                )
            )-1
        )
    ),
"IN QC"
)</f>
        <v>NO SHIP DATE</v>
      </c>
      <c r="Y1365" s="25"/>
      <c r="Z1365" s="25"/>
      <c r="AA1365" s="45"/>
    </row>
    <row r="1366" spans="1:27" hidden="1">
      <c r="A1366" s="6"/>
      <c r="B1366" s="30"/>
      <c r="D1366" s="6" t="str">
        <f>LEFT(Table2[[#This Row],[Project]],6)</f>
        <v/>
      </c>
      <c r="E1366" s="13"/>
      <c r="F1366" s="13"/>
      <c r="G1366" s="17"/>
      <c r="H1366" s="13"/>
      <c r="I1366" s="13"/>
      <c r="M1366" s="20"/>
      <c r="Q1366" s="13"/>
      <c r="V1366" s="71" t="str">
        <f>IFERROR(
    IF(W1366="DONE",
        "QC DONE",
        IF(OR(X1366="TBD", ISBLANK(X1366)),
            "NO SHIP DATE",
            IF(AND(ISNUMBER(DATEVALUE(TEXT(W1366,"MM/DD/YY"))), ISNUMBER(Table2[[#This Row],[QC START]])),
                NETWORKDAYS(Table2[[#This Row],[QC START]], DATEVALUE(TEXT(W1366,"MM/DD/YY")), Delivered!$Z$3:$Z$8),
                IF(AND(ISNUMBER(DATEVALUE(TEXT(X1366,"MM/DD/YY"))), ISNUMBER(Table2[[#This Row],[QC START]])),
                    NETWORKDAYS(Table2[[#This Row],[QC START]], DATEVALUE(TEXT(X1366,"MM/DD/YY")), Delivered!$Z$3:$Z$8),
                    "IN QC"
                )
            )-1
        )
    ),
"IN QC"
)</f>
        <v>NO SHIP DATE</v>
      </c>
      <c r="Y1366" s="25"/>
      <c r="Z1366" s="25"/>
      <c r="AA1366" s="45"/>
    </row>
    <row r="1367" spans="1:27" hidden="1">
      <c r="A1367" s="6"/>
      <c r="B1367" s="30"/>
      <c r="D1367" s="6" t="str">
        <f>LEFT(Table2[[#This Row],[Project]],6)</f>
        <v/>
      </c>
      <c r="E1367" s="13"/>
      <c r="F1367" s="13"/>
      <c r="G1367" s="17"/>
      <c r="H1367" s="13"/>
      <c r="I1367" s="13"/>
      <c r="M1367" s="20"/>
      <c r="Q1367" s="13"/>
      <c r="V1367" s="71" t="str">
        <f>IFERROR(
    IF(W1367="DONE",
        "QC DONE",
        IF(OR(X1367="TBD", ISBLANK(X1367)),
            "NO SHIP DATE",
            IF(AND(ISNUMBER(DATEVALUE(TEXT(W1367,"MM/DD/YY"))), ISNUMBER(Table2[[#This Row],[QC START]])),
                NETWORKDAYS(Table2[[#This Row],[QC START]], DATEVALUE(TEXT(W1367,"MM/DD/YY")), Delivered!$Z$3:$Z$8),
                IF(AND(ISNUMBER(DATEVALUE(TEXT(X1367,"MM/DD/YY"))), ISNUMBER(Table2[[#This Row],[QC START]])),
                    NETWORKDAYS(Table2[[#This Row],[QC START]], DATEVALUE(TEXT(X1367,"MM/DD/YY")), Delivered!$Z$3:$Z$8),
                    "IN QC"
                )
            )-1
        )
    ),
"IN QC"
)</f>
        <v>NO SHIP DATE</v>
      </c>
      <c r="Y1367" s="25"/>
      <c r="Z1367" s="25"/>
      <c r="AA1367" s="45"/>
    </row>
    <row r="1368" spans="1:27" hidden="1">
      <c r="A1368" s="6"/>
      <c r="B1368" s="30"/>
      <c r="D1368" s="6" t="str">
        <f>LEFT(Table2[[#This Row],[Project]],6)</f>
        <v/>
      </c>
      <c r="E1368" s="13"/>
      <c r="F1368" s="13"/>
      <c r="G1368" s="17"/>
      <c r="H1368" s="13"/>
      <c r="I1368" s="13"/>
      <c r="M1368" s="20"/>
      <c r="Q1368" s="13"/>
      <c r="V1368" s="71" t="str">
        <f>IFERROR(
    IF(W1368="DONE",
        "QC DONE",
        IF(OR(X1368="TBD", ISBLANK(X1368)),
            "NO SHIP DATE",
            IF(AND(ISNUMBER(DATEVALUE(TEXT(W1368,"MM/DD/YY"))), ISNUMBER(Table2[[#This Row],[QC START]])),
                NETWORKDAYS(Table2[[#This Row],[QC START]], DATEVALUE(TEXT(W1368,"MM/DD/YY")), Delivered!$Z$3:$Z$8),
                IF(AND(ISNUMBER(DATEVALUE(TEXT(X1368,"MM/DD/YY"))), ISNUMBER(Table2[[#This Row],[QC START]])),
                    NETWORKDAYS(Table2[[#This Row],[QC START]], DATEVALUE(TEXT(X1368,"MM/DD/YY")), Delivered!$Z$3:$Z$8),
                    "IN QC"
                )
            )-1
        )
    ),
"IN QC"
)</f>
        <v>NO SHIP DATE</v>
      </c>
      <c r="Y1368" s="25"/>
      <c r="Z1368" s="25"/>
      <c r="AA1368" s="45"/>
    </row>
    <row r="1369" spans="1:27" hidden="1">
      <c r="A1369" s="6"/>
      <c r="B1369" s="30"/>
      <c r="D1369" s="6" t="str">
        <f>LEFT(Table2[[#This Row],[Project]],6)</f>
        <v/>
      </c>
      <c r="E1369" s="13"/>
      <c r="F1369" s="13"/>
      <c r="G1369" s="17"/>
      <c r="H1369" s="13"/>
      <c r="I1369" s="13"/>
      <c r="M1369" s="20"/>
      <c r="Q1369" s="13"/>
      <c r="V1369" s="71" t="str">
        <f>IFERROR(
    IF(W1369="DONE",
        "QC DONE",
        IF(OR(X1369="TBD", ISBLANK(X1369)),
            "NO SHIP DATE",
            IF(AND(ISNUMBER(DATEVALUE(TEXT(W1369,"MM/DD/YY"))), ISNUMBER(Table2[[#This Row],[QC START]])),
                NETWORKDAYS(Table2[[#This Row],[QC START]], DATEVALUE(TEXT(W1369,"MM/DD/YY")), Delivered!$Z$3:$Z$8),
                IF(AND(ISNUMBER(DATEVALUE(TEXT(X1369,"MM/DD/YY"))), ISNUMBER(Table2[[#This Row],[QC START]])),
                    NETWORKDAYS(Table2[[#This Row],[QC START]], DATEVALUE(TEXT(X1369,"MM/DD/YY")), Delivered!$Z$3:$Z$8),
                    "IN QC"
                )
            )-1
        )
    ),
"IN QC"
)</f>
        <v>NO SHIP DATE</v>
      </c>
      <c r="Y1369" s="25"/>
      <c r="Z1369" s="25"/>
      <c r="AA1369" s="45"/>
    </row>
    <row r="1370" spans="1:27" hidden="1">
      <c r="A1370" s="6"/>
      <c r="B1370" s="30"/>
      <c r="D1370" s="6" t="str">
        <f>LEFT(Table2[[#This Row],[Project]],6)</f>
        <v/>
      </c>
      <c r="E1370" s="13"/>
      <c r="F1370" s="13"/>
      <c r="G1370" s="17"/>
      <c r="H1370" s="13"/>
      <c r="I1370" s="13"/>
      <c r="M1370" s="20"/>
      <c r="Q1370" s="13"/>
      <c r="V1370" s="71" t="str">
        <f>IFERROR(
    IF(W1370="DONE",
        "QC DONE",
        IF(OR(X1370="TBD", ISBLANK(X1370)),
            "NO SHIP DATE",
            IF(AND(ISNUMBER(DATEVALUE(TEXT(W1370,"MM/DD/YY"))), ISNUMBER(Table2[[#This Row],[QC START]])),
                NETWORKDAYS(Table2[[#This Row],[QC START]], DATEVALUE(TEXT(W1370,"MM/DD/YY")), Delivered!$Z$3:$Z$8),
                IF(AND(ISNUMBER(DATEVALUE(TEXT(X1370,"MM/DD/YY"))), ISNUMBER(Table2[[#This Row],[QC START]])),
                    NETWORKDAYS(Table2[[#This Row],[QC START]], DATEVALUE(TEXT(X1370,"MM/DD/YY")), Delivered!$Z$3:$Z$8),
                    "IN QC"
                )
            )-1
        )
    ),
"IN QC"
)</f>
        <v>NO SHIP DATE</v>
      </c>
      <c r="Y1370" s="25"/>
      <c r="Z1370" s="25"/>
      <c r="AA1370" s="45"/>
    </row>
    <row r="1371" spans="1:27" hidden="1">
      <c r="A1371" s="6"/>
      <c r="B1371" s="30"/>
      <c r="D1371" s="6" t="str">
        <f>LEFT(Table2[[#This Row],[Project]],6)</f>
        <v/>
      </c>
      <c r="E1371" s="13"/>
      <c r="F1371" s="13"/>
      <c r="G1371" s="17"/>
      <c r="H1371" s="13"/>
      <c r="I1371" s="13"/>
      <c r="M1371" s="20"/>
      <c r="Q1371" s="13"/>
      <c r="V1371" s="71" t="str">
        <f>IFERROR(
    IF(W1371="DONE",
        "QC DONE",
        IF(OR(X1371="TBD", ISBLANK(X1371)),
            "NO SHIP DATE",
            IF(AND(ISNUMBER(DATEVALUE(TEXT(W1371,"MM/DD/YY"))), ISNUMBER(Table2[[#This Row],[QC START]])),
                NETWORKDAYS(Table2[[#This Row],[QC START]], DATEVALUE(TEXT(W1371,"MM/DD/YY")), Delivered!$Z$3:$Z$8),
                IF(AND(ISNUMBER(DATEVALUE(TEXT(X1371,"MM/DD/YY"))), ISNUMBER(Table2[[#This Row],[QC START]])),
                    NETWORKDAYS(Table2[[#This Row],[QC START]], DATEVALUE(TEXT(X1371,"MM/DD/YY")), Delivered!$Z$3:$Z$8),
                    "IN QC"
                )
            )-1
        )
    ),
"IN QC"
)</f>
        <v>NO SHIP DATE</v>
      </c>
      <c r="Y1371" s="25"/>
      <c r="Z1371" s="25"/>
      <c r="AA1371" s="45"/>
    </row>
    <row r="1372" spans="1:27" hidden="1">
      <c r="A1372" s="6"/>
      <c r="B1372" s="30"/>
      <c r="D1372" s="6" t="str">
        <f>LEFT(Table2[[#This Row],[Project]],6)</f>
        <v/>
      </c>
      <c r="E1372" s="13"/>
      <c r="F1372" s="13"/>
      <c r="G1372" s="17"/>
      <c r="H1372" s="13"/>
      <c r="I1372" s="13"/>
      <c r="M1372" s="20"/>
      <c r="Q1372" s="13"/>
      <c r="V1372" s="71" t="str">
        <f>IFERROR(
    IF(W1372="DONE",
        "QC DONE",
        IF(OR(X1372="TBD", ISBLANK(X1372)),
            "NO SHIP DATE",
            IF(AND(ISNUMBER(DATEVALUE(TEXT(W1372,"MM/DD/YY"))), ISNUMBER(Table2[[#This Row],[QC START]])),
                NETWORKDAYS(Table2[[#This Row],[QC START]], DATEVALUE(TEXT(W1372,"MM/DD/YY")), Delivered!$Z$3:$Z$8),
                IF(AND(ISNUMBER(DATEVALUE(TEXT(X1372,"MM/DD/YY"))), ISNUMBER(Table2[[#This Row],[QC START]])),
                    NETWORKDAYS(Table2[[#This Row],[QC START]], DATEVALUE(TEXT(X1372,"MM/DD/YY")), Delivered!$Z$3:$Z$8),
                    "IN QC"
                )
            )-1
        )
    ),
"IN QC"
)</f>
        <v>NO SHIP DATE</v>
      </c>
      <c r="Y1372" s="25"/>
      <c r="Z1372" s="25"/>
      <c r="AA1372" s="45"/>
    </row>
    <row r="1373" spans="1:27" hidden="1">
      <c r="A1373" s="6"/>
      <c r="B1373" s="30"/>
      <c r="D1373" s="6" t="str">
        <f>LEFT(Table2[[#This Row],[Project]],6)</f>
        <v/>
      </c>
      <c r="E1373" s="13"/>
      <c r="F1373" s="13"/>
      <c r="G1373" s="17"/>
      <c r="H1373" s="13"/>
      <c r="I1373" s="13"/>
      <c r="M1373" s="20"/>
      <c r="Q1373" s="13"/>
      <c r="V1373" s="71" t="str">
        <f>IFERROR(
    IF(W1373="DONE",
        "QC DONE",
        IF(OR(X1373="TBD", ISBLANK(X1373)),
            "NO SHIP DATE",
            IF(AND(ISNUMBER(DATEVALUE(TEXT(W1373,"MM/DD/YY"))), ISNUMBER(Table2[[#This Row],[QC START]])),
                NETWORKDAYS(Table2[[#This Row],[QC START]], DATEVALUE(TEXT(W1373,"MM/DD/YY")), Delivered!$Z$3:$Z$8),
                IF(AND(ISNUMBER(DATEVALUE(TEXT(X1373,"MM/DD/YY"))), ISNUMBER(Table2[[#This Row],[QC START]])),
                    NETWORKDAYS(Table2[[#This Row],[QC START]], DATEVALUE(TEXT(X1373,"MM/DD/YY")), Delivered!$Z$3:$Z$8),
                    "IN QC"
                )
            )-1
        )
    ),
"IN QC"
)</f>
        <v>NO SHIP DATE</v>
      </c>
      <c r="Y1373" s="25"/>
      <c r="Z1373" s="25"/>
      <c r="AA1373" s="45"/>
    </row>
    <row r="1374" spans="1:27" hidden="1">
      <c r="A1374" s="6"/>
      <c r="B1374" s="30"/>
      <c r="D1374" s="6" t="str">
        <f>LEFT(Table2[[#This Row],[Project]],6)</f>
        <v/>
      </c>
      <c r="E1374" s="13"/>
      <c r="F1374" s="13"/>
      <c r="G1374" s="17"/>
      <c r="H1374" s="13"/>
      <c r="I1374" s="13"/>
      <c r="M1374" s="20"/>
      <c r="Q1374" s="13"/>
      <c r="V1374" s="71" t="str">
        <f>IFERROR(
    IF(W1374="DONE",
        "QC DONE",
        IF(OR(X1374="TBD", ISBLANK(X1374)),
            "NO SHIP DATE",
            IF(AND(ISNUMBER(DATEVALUE(TEXT(W1374,"MM/DD/YY"))), ISNUMBER(Table2[[#This Row],[QC START]])),
                NETWORKDAYS(Table2[[#This Row],[QC START]], DATEVALUE(TEXT(W1374,"MM/DD/YY")), Delivered!$Z$3:$Z$8),
                IF(AND(ISNUMBER(DATEVALUE(TEXT(X1374,"MM/DD/YY"))), ISNUMBER(Table2[[#This Row],[QC START]])),
                    NETWORKDAYS(Table2[[#This Row],[QC START]], DATEVALUE(TEXT(X1374,"MM/DD/YY")), Delivered!$Z$3:$Z$8),
                    "IN QC"
                )
            )-1
        )
    ),
"IN QC"
)</f>
        <v>NO SHIP DATE</v>
      </c>
      <c r="Y1374" s="25"/>
      <c r="Z1374" s="25"/>
      <c r="AA1374" s="45"/>
    </row>
    <row r="1375" spans="1:27" hidden="1">
      <c r="A1375" s="6"/>
      <c r="B1375" s="30"/>
      <c r="D1375" s="6" t="str">
        <f>LEFT(Table2[[#This Row],[Project]],6)</f>
        <v/>
      </c>
      <c r="E1375" s="13"/>
      <c r="F1375" s="13"/>
      <c r="G1375" s="17"/>
      <c r="H1375" s="13"/>
      <c r="I1375" s="13"/>
      <c r="M1375" s="20"/>
      <c r="Q1375" s="13"/>
      <c r="V1375" s="71" t="str">
        <f>IFERROR(
    IF(W1375="DONE",
        "QC DONE",
        IF(OR(X1375="TBD", ISBLANK(X1375)),
            "NO SHIP DATE",
            IF(AND(ISNUMBER(DATEVALUE(TEXT(W1375,"MM/DD/YY"))), ISNUMBER(Table2[[#This Row],[QC START]])),
                NETWORKDAYS(Table2[[#This Row],[QC START]], DATEVALUE(TEXT(W1375,"MM/DD/YY")), Delivered!$Z$3:$Z$8),
                IF(AND(ISNUMBER(DATEVALUE(TEXT(X1375,"MM/DD/YY"))), ISNUMBER(Table2[[#This Row],[QC START]])),
                    NETWORKDAYS(Table2[[#This Row],[QC START]], DATEVALUE(TEXT(X1375,"MM/DD/YY")), Delivered!$Z$3:$Z$8),
                    "IN QC"
                )
            )-1
        )
    ),
"IN QC"
)</f>
        <v>NO SHIP DATE</v>
      </c>
      <c r="Y1375" s="25"/>
      <c r="Z1375" s="25"/>
      <c r="AA1375" s="45"/>
    </row>
    <row r="1376" spans="1:27" hidden="1">
      <c r="A1376" s="6"/>
      <c r="B1376" s="30"/>
      <c r="D1376" s="6" t="str">
        <f>LEFT(Table2[[#This Row],[Project]],6)</f>
        <v/>
      </c>
      <c r="E1376" s="13"/>
      <c r="F1376" s="13"/>
      <c r="G1376" s="17"/>
      <c r="H1376" s="13"/>
      <c r="I1376" s="13"/>
      <c r="M1376" s="20"/>
      <c r="Q1376" s="13"/>
      <c r="V1376" s="71" t="str">
        <f>IFERROR(
    IF(W1376="DONE",
        "QC DONE",
        IF(OR(X1376="TBD", ISBLANK(X1376)),
            "NO SHIP DATE",
            IF(AND(ISNUMBER(DATEVALUE(TEXT(W1376,"MM/DD/YY"))), ISNUMBER(Table2[[#This Row],[QC START]])),
                NETWORKDAYS(Table2[[#This Row],[QC START]], DATEVALUE(TEXT(W1376,"MM/DD/YY")), Delivered!$Z$3:$Z$8),
                IF(AND(ISNUMBER(DATEVALUE(TEXT(X1376,"MM/DD/YY"))), ISNUMBER(Table2[[#This Row],[QC START]])),
                    NETWORKDAYS(Table2[[#This Row],[QC START]], DATEVALUE(TEXT(X1376,"MM/DD/YY")), Delivered!$Z$3:$Z$8),
                    "IN QC"
                )
            )-1
        )
    ),
"IN QC"
)</f>
        <v>NO SHIP DATE</v>
      </c>
      <c r="Y1376" s="25"/>
      <c r="Z1376" s="25"/>
      <c r="AA1376" s="45"/>
    </row>
    <row r="1377" spans="1:27" hidden="1">
      <c r="A1377" s="6"/>
      <c r="B1377" s="30"/>
      <c r="D1377" s="6" t="str">
        <f>LEFT(Table2[[#This Row],[Project]],6)</f>
        <v/>
      </c>
      <c r="E1377" s="13"/>
      <c r="F1377" s="13"/>
      <c r="G1377" s="17"/>
      <c r="H1377" s="13"/>
      <c r="I1377" s="13"/>
      <c r="M1377" s="20"/>
      <c r="Q1377" s="13"/>
      <c r="V1377" s="71" t="str">
        <f>IFERROR(
    IF(W1377="DONE",
        "QC DONE",
        IF(OR(X1377="TBD", ISBLANK(X1377)),
            "NO SHIP DATE",
            IF(AND(ISNUMBER(DATEVALUE(TEXT(W1377,"MM/DD/YY"))), ISNUMBER(Table2[[#This Row],[QC START]])),
                NETWORKDAYS(Table2[[#This Row],[QC START]], DATEVALUE(TEXT(W1377,"MM/DD/YY")), Delivered!$Z$3:$Z$8),
                IF(AND(ISNUMBER(DATEVALUE(TEXT(X1377,"MM/DD/YY"))), ISNUMBER(Table2[[#This Row],[QC START]])),
                    NETWORKDAYS(Table2[[#This Row],[QC START]], DATEVALUE(TEXT(X1377,"MM/DD/YY")), Delivered!$Z$3:$Z$8),
                    "IN QC"
                )
            )-1
        )
    ),
"IN QC"
)</f>
        <v>NO SHIP DATE</v>
      </c>
      <c r="Y1377" s="25"/>
      <c r="Z1377" s="25"/>
      <c r="AA1377" s="45"/>
    </row>
    <row r="1378" spans="1:27" hidden="1">
      <c r="A1378" s="6"/>
      <c r="B1378" s="30"/>
      <c r="D1378" s="6" t="str">
        <f>LEFT(Table2[[#This Row],[Project]],6)</f>
        <v/>
      </c>
      <c r="E1378" s="13"/>
      <c r="F1378" s="13"/>
      <c r="G1378" s="17"/>
      <c r="H1378" s="13"/>
      <c r="I1378" s="13"/>
      <c r="M1378" s="20"/>
      <c r="Q1378" s="13"/>
      <c r="V1378" s="71" t="str">
        <f>IFERROR(
    IF(W1378="DONE",
        "QC DONE",
        IF(OR(X1378="TBD", ISBLANK(X1378)),
            "NO SHIP DATE",
            IF(AND(ISNUMBER(DATEVALUE(TEXT(W1378,"MM/DD/YY"))), ISNUMBER(Table2[[#This Row],[QC START]])),
                NETWORKDAYS(Table2[[#This Row],[QC START]], DATEVALUE(TEXT(W1378,"MM/DD/YY")), Delivered!$Z$3:$Z$8),
                IF(AND(ISNUMBER(DATEVALUE(TEXT(X1378,"MM/DD/YY"))), ISNUMBER(Table2[[#This Row],[QC START]])),
                    NETWORKDAYS(Table2[[#This Row],[QC START]], DATEVALUE(TEXT(X1378,"MM/DD/YY")), Delivered!$Z$3:$Z$8),
                    "IN QC"
                )
            )-1
        )
    ),
"IN QC"
)</f>
        <v>NO SHIP DATE</v>
      </c>
      <c r="Y1378" s="25"/>
      <c r="Z1378" s="25"/>
      <c r="AA1378" s="45"/>
    </row>
    <row r="1379" spans="1:27" hidden="1">
      <c r="A1379" s="6"/>
      <c r="B1379" s="30"/>
      <c r="D1379" s="6" t="str">
        <f>LEFT(Table2[[#This Row],[Project]],6)</f>
        <v/>
      </c>
      <c r="E1379" s="13"/>
      <c r="F1379" s="13"/>
      <c r="G1379" s="17"/>
      <c r="H1379" s="13"/>
      <c r="I1379" s="13"/>
      <c r="M1379" s="20"/>
      <c r="Q1379" s="13"/>
      <c r="V1379" s="71" t="str">
        <f>IFERROR(
    IF(W1379="DONE",
        "QC DONE",
        IF(OR(X1379="TBD", ISBLANK(X1379)),
            "NO SHIP DATE",
            IF(AND(ISNUMBER(DATEVALUE(TEXT(W1379,"MM/DD/YY"))), ISNUMBER(Table2[[#This Row],[QC START]])),
                NETWORKDAYS(Table2[[#This Row],[QC START]], DATEVALUE(TEXT(W1379,"MM/DD/YY")), Delivered!$Z$3:$Z$8),
                IF(AND(ISNUMBER(DATEVALUE(TEXT(X1379,"MM/DD/YY"))), ISNUMBER(Table2[[#This Row],[QC START]])),
                    NETWORKDAYS(Table2[[#This Row],[QC START]], DATEVALUE(TEXT(X1379,"MM/DD/YY")), Delivered!$Z$3:$Z$8),
                    "IN QC"
                )
            )-1
        )
    ),
"IN QC"
)</f>
        <v>NO SHIP DATE</v>
      </c>
      <c r="Y1379" s="25"/>
      <c r="Z1379" s="25"/>
      <c r="AA1379" s="45"/>
    </row>
    <row r="1380" spans="1:27" hidden="1">
      <c r="A1380" s="6"/>
      <c r="B1380" s="30"/>
      <c r="D1380" s="6" t="str">
        <f>LEFT(Table2[[#This Row],[Project]],6)</f>
        <v/>
      </c>
      <c r="E1380" s="13"/>
      <c r="F1380" s="13"/>
      <c r="G1380" s="17"/>
      <c r="H1380" s="13"/>
      <c r="I1380" s="13"/>
      <c r="M1380" s="20"/>
      <c r="Q1380" s="13"/>
      <c r="V1380" s="71" t="str">
        <f>IFERROR(
    IF(W1380="DONE",
        "QC DONE",
        IF(OR(X1380="TBD", ISBLANK(X1380)),
            "NO SHIP DATE",
            IF(AND(ISNUMBER(DATEVALUE(TEXT(W1380,"MM/DD/YY"))), ISNUMBER(Table2[[#This Row],[QC START]])),
                NETWORKDAYS(Table2[[#This Row],[QC START]], DATEVALUE(TEXT(W1380,"MM/DD/YY")), Delivered!$Z$3:$Z$8),
                IF(AND(ISNUMBER(DATEVALUE(TEXT(X1380,"MM/DD/YY"))), ISNUMBER(Table2[[#This Row],[QC START]])),
                    NETWORKDAYS(Table2[[#This Row],[QC START]], DATEVALUE(TEXT(X1380,"MM/DD/YY")), Delivered!$Z$3:$Z$8),
                    "IN QC"
                )
            )-1
        )
    ),
"IN QC"
)</f>
        <v>NO SHIP DATE</v>
      </c>
      <c r="Y1380" s="25"/>
      <c r="Z1380" s="25"/>
      <c r="AA1380" s="45"/>
    </row>
    <row r="1381" spans="1:27" hidden="1">
      <c r="A1381" s="6"/>
      <c r="B1381" s="30"/>
      <c r="D1381" s="6" t="str">
        <f>LEFT(Table2[[#This Row],[Project]],6)</f>
        <v/>
      </c>
      <c r="E1381" s="13"/>
      <c r="F1381" s="13"/>
      <c r="G1381" s="17"/>
      <c r="H1381" s="13"/>
      <c r="I1381" s="13"/>
      <c r="M1381" s="20"/>
      <c r="Q1381" s="13"/>
      <c r="V1381" s="71" t="str">
        <f>IFERROR(
    IF(W1381="DONE",
        "QC DONE",
        IF(OR(X1381="TBD", ISBLANK(X1381)),
            "NO SHIP DATE",
            IF(AND(ISNUMBER(DATEVALUE(TEXT(W1381,"MM/DD/YY"))), ISNUMBER(Table2[[#This Row],[QC START]])),
                NETWORKDAYS(Table2[[#This Row],[QC START]], DATEVALUE(TEXT(W1381,"MM/DD/YY")), Delivered!$Z$3:$Z$8),
                IF(AND(ISNUMBER(DATEVALUE(TEXT(X1381,"MM/DD/YY"))), ISNUMBER(Table2[[#This Row],[QC START]])),
                    NETWORKDAYS(Table2[[#This Row],[QC START]], DATEVALUE(TEXT(X1381,"MM/DD/YY")), Delivered!$Z$3:$Z$8),
                    "IN QC"
                )
            )-1
        )
    ),
"IN QC"
)</f>
        <v>NO SHIP DATE</v>
      </c>
      <c r="Y1381" s="25"/>
      <c r="Z1381" s="25"/>
      <c r="AA1381" s="45"/>
    </row>
    <row r="1382" spans="1:27" hidden="1">
      <c r="A1382" s="6"/>
      <c r="B1382" s="30"/>
      <c r="D1382" s="6" t="str">
        <f>LEFT(Table2[[#This Row],[Project]],6)</f>
        <v/>
      </c>
      <c r="E1382" s="13"/>
      <c r="F1382" s="13"/>
      <c r="G1382" s="17"/>
      <c r="H1382" s="13"/>
      <c r="I1382" s="13"/>
      <c r="M1382" s="20"/>
      <c r="Q1382" s="13"/>
      <c r="V1382" s="71" t="str">
        <f>IFERROR(
    IF(W1382="DONE",
        "QC DONE",
        IF(OR(X1382="TBD", ISBLANK(X1382)),
            "NO SHIP DATE",
            IF(AND(ISNUMBER(DATEVALUE(TEXT(W1382,"MM/DD/YY"))), ISNUMBER(Table2[[#This Row],[QC START]])),
                NETWORKDAYS(Table2[[#This Row],[QC START]], DATEVALUE(TEXT(W1382,"MM/DD/YY")), Delivered!$Z$3:$Z$8),
                IF(AND(ISNUMBER(DATEVALUE(TEXT(X1382,"MM/DD/YY"))), ISNUMBER(Table2[[#This Row],[QC START]])),
                    NETWORKDAYS(Table2[[#This Row],[QC START]], DATEVALUE(TEXT(X1382,"MM/DD/YY")), Delivered!$Z$3:$Z$8),
                    "IN QC"
                )
            )-1
        )
    ),
"IN QC"
)</f>
        <v>NO SHIP DATE</v>
      </c>
      <c r="Y1382" s="25"/>
      <c r="Z1382" s="25"/>
      <c r="AA1382" s="45"/>
    </row>
    <row r="1383" spans="1:27" hidden="1">
      <c r="A1383" s="6"/>
      <c r="B1383" s="30"/>
      <c r="D1383" s="6" t="str">
        <f>LEFT(Table2[[#This Row],[Project]],6)</f>
        <v/>
      </c>
      <c r="E1383" s="13"/>
      <c r="F1383" s="13"/>
      <c r="G1383" s="17"/>
      <c r="H1383" s="13"/>
      <c r="I1383" s="13"/>
      <c r="M1383" s="20"/>
      <c r="Q1383" s="13"/>
      <c r="V1383" s="71" t="str">
        <f>IFERROR(
    IF(W1383="DONE",
        "QC DONE",
        IF(OR(X1383="TBD", ISBLANK(X1383)),
            "NO SHIP DATE",
            IF(AND(ISNUMBER(DATEVALUE(TEXT(W1383,"MM/DD/YY"))), ISNUMBER(Table2[[#This Row],[QC START]])),
                NETWORKDAYS(Table2[[#This Row],[QC START]], DATEVALUE(TEXT(W1383,"MM/DD/YY")), Delivered!$Z$3:$Z$8),
                IF(AND(ISNUMBER(DATEVALUE(TEXT(X1383,"MM/DD/YY"))), ISNUMBER(Table2[[#This Row],[QC START]])),
                    NETWORKDAYS(Table2[[#This Row],[QC START]], DATEVALUE(TEXT(X1383,"MM/DD/YY")), Delivered!$Z$3:$Z$8),
                    "IN QC"
                )
            )-1
        )
    ),
"IN QC"
)</f>
        <v>NO SHIP DATE</v>
      </c>
      <c r="Y1383" s="25"/>
      <c r="Z1383" s="25"/>
      <c r="AA1383" s="45"/>
    </row>
    <row r="1384" spans="1:27" hidden="1">
      <c r="A1384" s="6"/>
      <c r="B1384" s="30"/>
      <c r="D1384" s="6" t="str">
        <f>LEFT(Table2[[#This Row],[Project]],6)</f>
        <v/>
      </c>
      <c r="E1384" s="13"/>
      <c r="F1384" s="13"/>
      <c r="G1384" s="17"/>
      <c r="H1384" s="13"/>
      <c r="I1384" s="13"/>
      <c r="M1384" s="20"/>
      <c r="Q1384" s="13"/>
      <c r="V1384" s="71" t="str">
        <f>IFERROR(
    IF(W1384="DONE",
        "QC DONE",
        IF(OR(X1384="TBD", ISBLANK(X1384)),
            "NO SHIP DATE",
            IF(AND(ISNUMBER(DATEVALUE(TEXT(W1384,"MM/DD/YY"))), ISNUMBER(Table2[[#This Row],[QC START]])),
                NETWORKDAYS(Table2[[#This Row],[QC START]], DATEVALUE(TEXT(W1384,"MM/DD/YY")), Delivered!$Z$3:$Z$8),
                IF(AND(ISNUMBER(DATEVALUE(TEXT(X1384,"MM/DD/YY"))), ISNUMBER(Table2[[#This Row],[QC START]])),
                    NETWORKDAYS(Table2[[#This Row],[QC START]], DATEVALUE(TEXT(X1384,"MM/DD/YY")), Delivered!$Z$3:$Z$8),
                    "IN QC"
                )
            )-1
        )
    ),
"IN QC"
)</f>
        <v>NO SHIP DATE</v>
      </c>
      <c r="Y1384" s="25"/>
      <c r="Z1384" s="25"/>
      <c r="AA1384" s="45"/>
    </row>
    <row r="1385" spans="1:27" hidden="1">
      <c r="A1385" s="6"/>
      <c r="B1385" s="30"/>
      <c r="D1385" s="6" t="str">
        <f>LEFT(Table2[[#This Row],[Project]],6)</f>
        <v/>
      </c>
      <c r="E1385" s="13"/>
      <c r="F1385" s="13"/>
      <c r="G1385" s="17"/>
      <c r="H1385" s="13"/>
      <c r="I1385" s="13"/>
      <c r="M1385" s="20"/>
      <c r="Q1385" s="13"/>
      <c r="V1385" s="71" t="str">
        <f>IFERROR(
    IF(W1385="DONE",
        "QC DONE",
        IF(OR(X1385="TBD", ISBLANK(X1385)),
            "NO SHIP DATE",
            IF(AND(ISNUMBER(DATEVALUE(TEXT(W1385,"MM/DD/YY"))), ISNUMBER(Table2[[#This Row],[QC START]])),
                NETWORKDAYS(Table2[[#This Row],[QC START]], DATEVALUE(TEXT(W1385,"MM/DD/YY")), Delivered!$Z$3:$Z$8),
                IF(AND(ISNUMBER(DATEVALUE(TEXT(X1385,"MM/DD/YY"))), ISNUMBER(Table2[[#This Row],[QC START]])),
                    NETWORKDAYS(Table2[[#This Row],[QC START]], DATEVALUE(TEXT(X1385,"MM/DD/YY")), Delivered!$Z$3:$Z$8),
                    "IN QC"
                )
            )-1
        )
    ),
"IN QC"
)</f>
        <v>NO SHIP DATE</v>
      </c>
      <c r="Y1385" s="25"/>
      <c r="Z1385" s="25"/>
      <c r="AA1385" s="45"/>
    </row>
    <row r="1386" spans="1:27" hidden="1">
      <c r="A1386" s="6"/>
      <c r="B1386" s="30"/>
      <c r="D1386" s="6" t="str">
        <f>LEFT(Table2[[#This Row],[Project]],6)</f>
        <v/>
      </c>
      <c r="E1386" s="13"/>
      <c r="F1386" s="13"/>
      <c r="G1386" s="17"/>
      <c r="H1386" s="13"/>
      <c r="I1386" s="13"/>
      <c r="M1386" s="20"/>
      <c r="Q1386" s="13"/>
      <c r="V1386" s="71" t="str">
        <f>IFERROR(
    IF(W1386="DONE",
        "QC DONE",
        IF(OR(X1386="TBD", ISBLANK(X1386)),
            "NO SHIP DATE",
            IF(AND(ISNUMBER(DATEVALUE(TEXT(W1386,"MM/DD/YY"))), ISNUMBER(Table2[[#This Row],[QC START]])),
                NETWORKDAYS(Table2[[#This Row],[QC START]], DATEVALUE(TEXT(W1386,"MM/DD/YY")), Delivered!$Z$3:$Z$8),
                IF(AND(ISNUMBER(DATEVALUE(TEXT(X1386,"MM/DD/YY"))), ISNUMBER(Table2[[#This Row],[QC START]])),
                    NETWORKDAYS(Table2[[#This Row],[QC START]], DATEVALUE(TEXT(X1386,"MM/DD/YY")), Delivered!$Z$3:$Z$8),
                    "IN QC"
                )
            )-1
        )
    ),
"IN QC"
)</f>
        <v>NO SHIP DATE</v>
      </c>
      <c r="Y1386" s="25"/>
      <c r="Z1386" s="25"/>
      <c r="AA1386" s="45"/>
    </row>
    <row r="1387" spans="1:27" hidden="1">
      <c r="A1387" s="6"/>
      <c r="B1387" s="30"/>
      <c r="D1387" s="6" t="str">
        <f>LEFT(Table2[[#This Row],[Project]],6)</f>
        <v/>
      </c>
      <c r="E1387" s="13"/>
      <c r="F1387" s="13"/>
      <c r="G1387" s="17"/>
      <c r="H1387" s="13"/>
      <c r="I1387" s="13"/>
      <c r="M1387" s="20"/>
      <c r="Q1387" s="13"/>
      <c r="V1387" s="71" t="str">
        <f>IFERROR(
    IF(W1387="DONE",
        "QC DONE",
        IF(OR(X1387="TBD", ISBLANK(X1387)),
            "NO SHIP DATE",
            IF(AND(ISNUMBER(DATEVALUE(TEXT(W1387,"MM/DD/YY"))), ISNUMBER(Table2[[#This Row],[QC START]])),
                NETWORKDAYS(Table2[[#This Row],[QC START]], DATEVALUE(TEXT(W1387,"MM/DD/YY")), Delivered!$Z$3:$Z$8),
                IF(AND(ISNUMBER(DATEVALUE(TEXT(X1387,"MM/DD/YY"))), ISNUMBER(Table2[[#This Row],[QC START]])),
                    NETWORKDAYS(Table2[[#This Row],[QC START]], DATEVALUE(TEXT(X1387,"MM/DD/YY")), Delivered!$Z$3:$Z$8),
                    "IN QC"
                )
            )-1
        )
    ),
"IN QC"
)</f>
        <v>NO SHIP DATE</v>
      </c>
      <c r="Y1387" s="25"/>
      <c r="Z1387" s="25"/>
      <c r="AA1387" s="45"/>
    </row>
    <row r="1388" spans="1:27" hidden="1">
      <c r="A1388" s="6"/>
      <c r="B1388" s="30"/>
      <c r="D1388" s="6" t="str">
        <f>LEFT(Table2[[#This Row],[Project]],6)</f>
        <v/>
      </c>
      <c r="E1388" s="13"/>
      <c r="F1388" s="13"/>
      <c r="G1388" s="17"/>
      <c r="H1388" s="13"/>
      <c r="I1388" s="13"/>
      <c r="M1388" s="20"/>
      <c r="Q1388" s="13"/>
      <c r="V1388" s="71" t="str">
        <f>IFERROR(
    IF(W1388="DONE",
        "QC DONE",
        IF(OR(X1388="TBD", ISBLANK(X1388)),
            "NO SHIP DATE",
            IF(AND(ISNUMBER(DATEVALUE(TEXT(W1388,"MM/DD/YY"))), ISNUMBER(Table2[[#This Row],[QC START]])),
                NETWORKDAYS(Table2[[#This Row],[QC START]], DATEVALUE(TEXT(W1388,"MM/DD/YY")), Delivered!$Z$3:$Z$8),
                IF(AND(ISNUMBER(DATEVALUE(TEXT(X1388,"MM/DD/YY"))), ISNUMBER(Table2[[#This Row],[QC START]])),
                    NETWORKDAYS(Table2[[#This Row],[QC START]], DATEVALUE(TEXT(X1388,"MM/DD/YY")), Delivered!$Z$3:$Z$8),
                    "IN QC"
                )
            )-1
        )
    ),
"IN QC"
)</f>
        <v>NO SHIP DATE</v>
      </c>
      <c r="Y1388" s="25"/>
      <c r="Z1388" s="25"/>
      <c r="AA1388" s="45"/>
    </row>
    <row r="1389" spans="1:27" hidden="1">
      <c r="A1389" s="6"/>
      <c r="B1389" s="30"/>
      <c r="D1389" s="6" t="str">
        <f>LEFT(Table2[[#This Row],[Project]],6)</f>
        <v/>
      </c>
      <c r="E1389" s="13"/>
      <c r="F1389" s="13"/>
      <c r="G1389" s="17"/>
      <c r="H1389" s="13"/>
      <c r="I1389" s="13"/>
      <c r="M1389" s="20"/>
      <c r="Q1389" s="13"/>
      <c r="V1389" s="71" t="str">
        <f>IFERROR(
    IF(W1389="DONE",
        "QC DONE",
        IF(OR(X1389="TBD", ISBLANK(X1389)),
            "NO SHIP DATE",
            IF(AND(ISNUMBER(DATEVALUE(TEXT(W1389,"MM/DD/YY"))), ISNUMBER(Table2[[#This Row],[QC START]])),
                NETWORKDAYS(Table2[[#This Row],[QC START]], DATEVALUE(TEXT(W1389,"MM/DD/YY")), Delivered!$Z$3:$Z$8),
                IF(AND(ISNUMBER(DATEVALUE(TEXT(X1389,"MM/DD/YY"))), ISNUMBER(Table2[[#This Row],[QC START]])),
                    NETWORKDAYS(Table2[[#This Row],[QC START]], DATEVALUE(TEXT(X1389,"MM/DD/YY")), Delivered!$Z$3:$Z$8),
                    "IN QC"
                )
            )-1
        )
    ),
"IN QC"
)</f>
        <v>NO SHIP DATE</v>
      </c>
      <c r="Y1389" s="25"/>
      <c r="Z1389" s="25"/>
      <c r="AA1389" s="45"/>
    </row>
    <row r="1390" spans="1:27" hidden="1">
      <c r="A1390" s="6"/>
      <c r="B1390" s="30"/>
      <c r="D1390" s="6" t="str">
        <f>LEFT(Table2[[#This Row],[Project]],6)</f>
        <v/>
      </c>
      <c r="E1390" s="13"/>
      <c r="F1390" s="13"/>
      <c r="G1390" s="17"/>
      <c r="H1390" s="13"/>
      <c r="I1390" s="13"/>
      <c r="M1390" s="20"/>
      <c r="Q1390" s="13"/>
      <c r="V1390" s="71" t="str">
        <f>IFERROR(
    IF(W1390="DONE",
        "QC DONE",
        IF(OR(X1390="TBD", ISBLANK(X1390)),
            "NO SHIP DATE",
            IF(AND(ISNUMBER(DATEVALUE(TEXT(W1390,"MM/DD/YY"))), ISNUMBER(Table2[[#This Row],[QC START]])),
                NETWORKDAYS(Table2[[#This Row],[QC START]], DATEVALUE(TEXT(W1390,"MM/DD/YY")), Delivered!$Z$3:$Z$8),
                IF(AND(ISNUMBER(DATEVALUE(TEXT(X1390,"MM/DD/YY"))), ISNUMBER(Table2[[#This Row],[QC START]])),
                    NETWORKDAYS(Table2[[#This Row],[QC START]], DATEVALUE(TEXT(X1390,"MM/DD/YY")), Delivered!$Z$3:$Z$8),
                    "IN QC"
                )
            )-1
        )
    ),
"IN QC"
)</f>
        <v>NO SHIP DATE</v>
      </c>
      <c r="Y1390" s="25"/>
      <c r="Z1390" s="25"/>
      <c r="AA1390" s="45"/>
    </row>
    <row r="1391" spans="1:27" hidden="1">
      <c r="A1391" s="6"/>
      <c r="B1391" s="30"/>
      <c r="D1391" s="6" t="str">
        <f>LEFT(Table2[[#This Row],[Project]],6)</f>
        <v/>
      </c>
      <c r="E1391" s="13"/>
      <c r="F1391" s="13"/>
      <c r="G1391" s="17"/>
      <c r="H1391" s="13"/>
      <c r="I1391" s="13"/>
      <c r="M1391" s="20"/>
      <c r="Q1391" s="13"/>
      <c r="V1391" s="71" t="str">
        <f>IFERROR(
    IF(W1391="DONE",
        "QC DONE",
        IF(OR(X1391="TBD", ISBLANK(X1391)),
            "NO SHIP DATE",
            IF(AND(ISNUMBER(DATEVALUE(TEXT(W1391,"MM/DD/YY"))), ISNUMBER(Table2[[#This Row],[QC START]])),
                NETWORKDAYS(Table2[[#This Row],[QC START]], DATEVALUE(TEXT(W1391,"MM/DD/YY")), Delivered!$Z$3:$Z$8),
                IF(AND(ISNUMBER(DATEVALUE(TEXT(X1391,"MM/DD/YY"))), ISNUMBER(Table2[[#This Row],[QC START]])),
                    NETWORKDAYS(Table2[[#This Row],[QC START]], DATEVALUE(TEXT(X1391,"MM/DD/YY")), Delivered!$Z$3:$Z$8),
                    "IN QC"
                )
            )-1
        )
    ),
"IN QC"
)</f>
        <v>NO SHIP DATE</v>
      </c>
      <c r="Y1391" s="25"/>
      <c r="Z1391" s="25"/>
      <c r="AA1391" s="45"/>
    </row>
    <row r="1392" spans="1:27" hidden="1">
      <c r="A1392" s="6"/>
      <c r="B1392" s="30"/>
      <c r="D1392" s="6" t="str">
        <f>LEFT(Table2[[#This Row],[Project]],6)</f>
        <v/>
      </c>
      <c r="E1392" s="13"/>
      <c r="F1392" s="13"/>
      <c r="G1392" s="17"/>
      <c r="H1392" s="13"/>
      <c r="I1392" s="13"/>
      <c r="M1392" s="20"/>
      <c r="Q1392" s="13"/>
      <c r="V1392" s="71" t="str">
        <f>IFERROR(
    IF(W1392="DONE",
        "QC DONE",
        IF(OR(X1392="TBD", ISBLANK(X1392)),
            "NO SHIP DATE",
            IF(AND(ISNUMBER(DATEVALUE(TEXT(W1392,"MM/DD/YY"))), ISNUMBER(Table2[[#This Row],[QC START]])),
                NETWORKDAYS(Table2[[#This Row],[QC START]], DATEVALUE(TEXT(W1392,"MM/DD/YY")), Delivered!$Z$3:$Z$8),
                IF(AND(ISNUMBER(DATEVALUE(TEXT(X1392,"MM/DD/YY"))), ISNUMBER(Table2[[#This Row],[QC START]])),
                    NETWORKDAYS(Table2[[#This Row],[QC START]], DATEVALUE(TEXT(X1392,"MM/DD/YY")), Delivered!$Z$3:$Z$8),
                    "IN QC"
                )
            )-1
        )
    ),
"IN QC"
)</f>
        <v>NO SHIP DATE</v>
      </c>
      <c r="Y1392" s="25"/>
      <c r="Z1392" s="25"/>
      <c r="AA1392" s="45"/>
    </row>
    <row r="1393" spans="1:27" hidden="1">
      <c r="A1393" s="6"/>
      <c r="B1393" s="30"/>
      <c r="D1393" s="6" t="str">
        <f>LEFT(Table2[[#This Row],[Project]],6)</f>
        <v/>
      </c>
      <c r="E1393" s="13"/>
      <c r="F1393" s="13"/>
      <c r="G1393" s="17"/>
      <c r="H1393" s="13"/>
      <c r="I1393" s="13"/>
      <c r="M1393" s="20"/>
      <c r="Q1393" s="13"/>
      <c r="V1393" s="71" t="str">
        <f>IFERROR(
    IF(W1393="DONE",
        "QC DONE",
        IF(OR(X1393="TBD", ISBLANK(X1393)),
            "NO SHIP DATE",
            IF(AND(ISNUMBER(DATEVALUE(TEXT(W1393,"MM/DD/YY"))), ISNUMBER(Table2[[#This Row],[QC START]])),
                NETWORKDAYS(Table2[[#This Row],[QC START]], DATEVALUE(TEXT(W1393,"MM/DD/YY")), Delivered!$Z$3:$Z$8),
                IF(AND(ISNUMBER(DATEVALUE(TEXT(X1393,"MM/DD/YY"))), ISNUMBER(Table2[[#This Row],[QC START]])),
                    NETWORKDAYS(Table2[[#This Row],[QC START]], DATEVALUE(TEXT(X1393,"MM/DD/YY")), Delivered!$Z$3:$Z$8),
                    "IN QC"
                )
            )-1
        )
    ),
"IN QC"
)</f>
        <v>NO SHIP DATE</v>
      </c>
      <c r="Y1393" s="25"/>
      <c r="Z1393" s="25"/>
      <c r="AA1393" s="45"/>
    </row>
    <row r="1394" spans="1:27" hidden="1">
      <c r="A1394" s="6"/>
      <c r="B1394" s="30"/>
      <c r="D1394" s="6" t="str">
        <f>LEFT(Table2[[#This Row],[Project]],6)</f>
        <v/>
      </c>
      <c r="E1394" s="13"/>
      <c r="F1394" s="13"/>
      <c r="G1394" s="17"/>
      <c r="H1394" s="13"/>
      <c r="I1394" s="13"/>
      <c r="M1394" s="20"/>
      <c r="Q1394" s="13"/>
      <c r="V1394" s="71" t="str">
        <f>IFERROR(
    IF(W1394="DONE",
        "QC DONE",
        IF(OR(X1394="TBD", ISBLANK(X1394)),
            "NO SHIP DATE",
            IF(AND(ISNUMBER(DATEVALUE(TEXT(W1394,"MM/DD/YY"))), ISNUMBER(Table2[[#This Row],[QC START]])),
                NETWORKDAYS(Table2[[#This Row],[QC START]], DATEVALUE(TEXT(W1394,"MM/DD/YY")), Delivered!$Z$3:$Z$8),
                IF(AND(ISNUMBER(DATEVALUE(TEXT(X1394,"MM/DD/YY"))), ISNUMBER(Table2[[#This Row],[QC START]])),
                    NETWORKDAYS(Table2[[#This Row],[QC START]], DATEVALUE(TEXT(X1394,"MM/DD/YY")), Delivered!$Z$3:$Z$8),
                    "IN QC"
                )
            )-1
        )
    ),
"IN QC"
)</f>
        <v>NO SHIP DATE</v>
      </c>
      <c r="Y1394" s="25"/>
      <c r="Z1394" s="25"/>
      <c r="AA1394" s="45"/>
    </row>
    <row r="1395" spans="1:27" hidden="1">
      <c r="A1395" s="6"/>
      <c r="B1395" s="30"/>
      <c r="D1395" s="6" t="str">
        <f>LEFT(Table2[[#This Row],[Project]],6)</f>
        <v/>
      </c>
      <c r="E1395" s="13"/>
      <c r="F1395" s="13"/>
      <c r="G1395" s="17"/>
      <c r="H1395" s="13"/>
      <c r="I1395" s="13"/>
      <c r="M1395" s="20"/>
      <c r="Q1395" s="13"/>
      <c r="V1395" s="71" t="str">
        <f>IFERROR(
    IF(W1395="DONE",
        "QC DONE",
        IF(OR(X1395="TBD", ISBLANK(X1395)),
            "NO SHIP DATE",
            IF(AND(ISNUMBER(DATEVALUE(TEXT(W1395,"MM/DD/YY"))), ISNUMBER(Table2[[#This Row],[QC START]])),
                NETWORKDAYS(Table2[[#This Row],[QC START]], DATEVALUE(TEXT(W1395,"MM/DD/YY")), Delivered!$Z$3:$Z$8),
                IF(AND(ISNUMBER(DATEVALUE(TEXT(X1395,"MM/DD/YY"))), ISNUMBER(Table2[[#This Row],[QC START]])),
                    NETWORKDAYS(Table2[[#This Row],[QC START]], DATEVALUE(TEXT(X1395,"MM/DD/YY")), Delivered!$Z$3:$Z$8),
                    "IN QC"
                )
            )-1
        )
    ),
"IN QC"
)</f>
        <v>NO SHIP DATE</v>
      </c>
      <c r="Y1395" s="25"/>
      <c r="Z1395" s="25"/>
      <c r="AA1395" s="45"/>
    </row>
    <row r="1396" spans="1:27" hidden="1">
      <c r="A1396" s="6"/>
      <c r="B1396" s="30"/>
      <c r="D1396" s="6" t="str">
        <f>LEFT(Table2[[#This Row],[Project]],6)</f>
        <v/>
      </c>
      <c r="E1396" s="13"/>
      <c r="F1396" s="13"/>
      <c r="G1396" s="17"/>
      <c r="H1396" s="13"/>
      <c r="I1396" s="13"/>
      <c r="M1396" s="20"/>
      <c r="Q1396" s="13"/>
      <c r="V1396" s="71" t="str">
        <f>IFERROR(
    IF(W1396="DONE",
        "QC DONE",
        IF(OR(X1396="TBD", ISBLANK(X1396)),
            "NO SHIP DATE",
            IF(AND(ISNUMBER(DATEVALUE(TEXT(W1396,"MM/DD/YY"))), ISNUMBER(Table2[[#This Row],[QC START]])),
                NETWORKDAYS(Table2[[#This Row],[QC START]], DATEVALUE(TEXT(W1396,"MM/DD/YY")), Delivered!$Z$3:$Z$8),
                IF(AND(ISNUMBER(DATEVALUE(TEXT(X1396,"MM/DD/YY"))), ISNUMBER(Table2[[#This Row],[QC START]])),
                    NETWORKDAYS(Table2[[#This Row],[QC START]], DATEVALUE(TEXT(X1396,"MM/DD/YY")), Delivered!$Z$3:$Z$8),
                    "IN QC"
                )
            )-1
        )
    ),
"IN QC"
)</f>
        <v>NO SHIP DATE</v>
      </c>
      <c r="Y1396" s="25"/>
      <c r="Z1396" s="25"/>
      <c r="AA1396" s="45"/>
    </row>
    <row r="1397" spans="1:27" hidden="1">
      <c r="A1397" s="6"/>
      <c r="B1397" s="30"/>
      <c r="D1397" s="6" t="str">
        <f>LEFT(Table2[[#This Row],[Project]],6)</f>
        <v/>
      </c>
      <c r="E1397" s="13"/>
      <c r="F1397" s="13"/>
      <c r="G1397" s="17"/>
      <c r="H1397" s="13"/>
      <c r="I1397" s="13"/>
      <c r="M1397" s="20"/>
      <c r="Q1397" s="13"/>
      <c r="V1397" s="71" t="str">
        <f>IFERROR(
    IF(W1397="DONE",
        "QC DONE",
        IF(OR(X1397="TBD", ISBLANK(X1397)),
            "NO SHIP DATE",
            IF(AND(ISNUMBER(DATEVALUE(TEXT(W1397,"MM/DD/YY"))), ISNUMBER(Table2[[#This Row],[QC START]])),
                NETWORKDAYS(Table2[[#This Row],[QC START]], DATEVALUE(TEXT(W1397,"MM/DD/YY")), Delivered!$Z$3:$Z$8),
                IF(AND(ISNUMBER(DATEVALUE(TEXT(X1397,"MM/DD/YY"))), ISNUMBER(Table2[[#This Row],[QC START]])),
                    NETWORKDAYS(Table2[[#This Row],[QC START]], DATEVALUE(TEXT(X1397,"MM/DD/YY")), Delivered!$Z$3:$Z$8),
                    "IN QC"
                )
            )-1
        )
    ),
"IN QC"
)</f>
        <v>NO SHIP DATE</v>
      </c>
      <c r="Y1397" s="25"/>
      <c r="Z1397" s="25"/>
      <c r="AA1397" s="45"/>
    </row>
    <row r="1398" spans="1:27" hidden="1">
      <c r="A1398" s="6"/>
      <c r="B1398" s="30"/>
      <c r="D1398" s="6" t="str">
        <f>LEFT(Table2[[#This Row],[Project]],6)</f>
        <v/>
      </c>
      <c r="E1398" s="13"/>
      <c r="F1398" s="13"/>
      <c r="G1398" s="17"/>
      <c r="H1398" s="13"/>
      <c r="I1398" s="13"/>
      <c r="M1398" s="20"/>
      <c r="Q1398" s="13"/>
      <c r="V1398" s="71" t="str">
        <f>IFERROR(
    IF(W1398="DONE",
        "QC DONE",
        IF(OR(X1398="TBD", ISBLANK(X1398)),
            "NO SHIP DATE",
            IF(AND(ISNUMBER(DATEVALUE(TEXT(W1398,"MM/DD/YY"))), ISNUMBER(Table2[[#This Row],[QC START]])),
                NETWORKDAYS(Table2[[#This Row],[QC START]], DATEVALUE(TEXT(W1398,"MM/DD/YY")), Delivered!$Z$3:$Z$8),
                IF(AND(ISNUMBER(DATEVALUE(TEXT(X1398,"MM/DD/YY"))), ISNUMBER(Table2[[#This Row],[QC START]])),
                    NETWORKDAYS(Table2[[#This Row],[QC START]], DATEVALUE(TEXT(X1398,"MM/DD/YY")), Delivered!$Z$3:$Z$8),
                    "IN QC"
                )
            )-1
        )
    ),
"IN QC"
)</f>
        <v>NO SHIP DATE</v>
      </c>
      <c r="Y1398" s="25"/>
      <c r="Z1398" s="25"/>
      <c r="AA1398" s="45"/>
    </row>
    <row r="1399" spans="1:27" hidden="1">
      <c r="A1399" s="6"/>
      <c r="B1399" s="30"/>
      <c r="D1399" s="6" t="str">
        <f>LEFT(Table2[[#This Row],[Project]],6)</f>
        <v/>
      </c>
      <c r="E1399" s="13"/>
      <c r="F1399" s="13"/>
      <c r="G1399" s="17"/>
      <c r="H1399" s="13"/>
      <c r="I1399" s="13"/>
      <c r="M1399" s="20"/>
      <c r="Q1399" s="13"/>
      <c r="V1399" s="71" t="str">
        <f>IFERROR(
    IF(W1399="DONE",
        "QC DONE",
        IF(OR(X1399="TBD", ISBLANK(X1399)),
            "NO SHIP DATE",
            IF(AND(ISNUMBER(DATEVALUE(TEXT(W1399,"MM/DD/YY"))), ISNUMBER(Table2[[#This Row],[QC START]])),
                NETWORKDAYS(Table2[[#This Row],[QC START]], DATEVALUE(TEXT(W1399,"MM/DD/YY")), Delivered!$Z$3:$Z$8),
                IF(AND(ISNUMBER(DATEVALUE(TEXT(X1399,"MM/DD/YY"))), ISNUMBER(Table2[[#This Row],[QC START]])),
                    NETWORKDAYS(Table2[[#This Row],[QC START]], DATEVALUE(TEXT(X1399,"MM/DD/YY")), Delivered!$Z$3:$Z$8),
                    "IN QC"
                )
            )-1
        )
    ),
"IN QC"
)</f>
        <v>NO SHIP DATE</v>
      </c>
      <c r="Y1399" s="25"/>
      <c r="Z1399" s="25"/>
      <c r="AA1399" s="45"/>
    </row>
    <row r="1400" spans="1:27" hidden="1">
      <c r="A1400" s="6"/>
      <c r="B1400" s="30"/>
      <c r="D1400" s="6" t="str">
        <f>LEFT(Table2[[#This Row],[Project]],6)</f>
        <v/>
      </c>
      <c r="E1400" s="13"/>
      <c r="F1400" s="13"/>
      <c r="G1400" s="17"/>
      <c r="H1400" s="13"/>
      <c r="I1400" s="13"/>
      <c r="M1400" s="20"/>
      <c r="Q1400" s="13"/>
      <c r="V1400" s="71" t="str">
        <f>IFERROR(
    IF(W1400="DONE",
        "QC DONE",
        IF(OR(X1400="TBD", ISBLANK(X1400)),
            "NO SHIP DATE",
            IF(AND(ISNUMBER(DATEVALUE(TEXT(W1400,"MM/DD/YY"))), ISNUMBER(Table2[[#This Row],[QC START]])),
                NETWORKDAYS(Table2[[#This Row],[QC START]], DATEVALUE(TEXT(W1400,"MM/DD/YY")), Delivered!$Z$3:$Z$8),
                IF(AND(ISNUMBER(DATEVALUE(TEXT(X1400,"MM/DD/YY"))), ISNUMBER(Table2[[#This Row],[QC START]])),
                    NETWORKDAYS(Table2[[#This Row],[QC START]], DATEVALUE(TEXT(X1400,"MM/DD/YY")), Delivered!$Z$3:$Z$8),
                    "IN QC"
                )
            )-1
        )
    ),
"IN QC"
)</f>
        <v>NO SHIP DATE</v>
      </c>
      <c r="Y1400" s="25"/>
      <c r="Z1400" s="25"/>
      <c r="AA1400" s="45"/>
    </row>
    <row r="1401" spans="1:27" hidden="1">
      <c r="A1401" s="6"/>
      <c r="B1401" s="30"/>
      <c r="D1401" s="6" t="str">
        <f>LEFT(Table2[[#This Row],[Project]],6)</f>
        <v/>
      </c>
      <c r="E1401" s="13"/>
      <c r="F1401" s="13"/>
      <c r="G1401" s="17"/>
      <c r="H1401" s="13"/>
      <c r="I1401" s="13"/>
      <c r="M1401" s="20"/>
      <c r="Q1401" s="13"/>
      <c r="V1401" s="71" t="str">
        <f>IFERROR(
    IF(W1401="DONE",
        "QC DONE",
        IF(OR(X1401="TBD", ISBLANK(X1401)),
            "NO SHIP DATE",
            IF(AND(ISNUMBER(DATEVALUE(TEXT(W1401,"MM/DD/YY"))), ISNUMBER(Table2[[#This Row],[QC START]])),
                NETWORKDAYS(Table2[[#This Row],[QC START]], DATEVALUE(TEXT(W1401,"MM/DD/YY")), Delivered!$Z$3:$Z$8),
                IF(AND(ISNUMBER(DATEVALUE(TEXT(X1401,"MM/DD/YY"))), ISNUMBER(Table2[[#This Row],[QC START]])),
                    NETWORKDAYS(Table2[[#This Row],[QC START]], DATEVALUE(TEXT(X1401,"MM/DD/YY")), Delivered!$Z$3:$Z$8),
                    "IN QC"
                )
            )-1
        )
    ),
"IN QC"
)</f>
        <v>NO SHIP DATE</v>
      </c>
      <c r="Y1401" s="25"/>
      <c r="Z1401" s="25"/>
      <c r="AA1401" s="45"/>
    </row>
    <row r="1402" spans="1:27" hidden="1">
      <c r="A1402" s="6"/>
      <c r="B1402" s="30"/>
      <c r="D1402" s="6" t="str">
        <f>LEFT(Table2[[#This Row],[Project]],6)</f>
        <v/>
      </c>
      <c r="E1402" s="13"/>
      <c r="F1402" s="13"/>
      <c r="G1402" s="17"/>
      <c r="H1402" s="13"/>
      <c r="I1402" s="13"/>
      <c r="M1402" s="20"/>
      <c r="Q1402" s="13"/>
      <c r="V1402" s="71" t="str">
        <f>IFERROR(
    IF(W1402="DONE",
        "QC DONE",
        IF(OR(X1402="TBD", ISBLANK(X1402)),
            "NO SHIP DATE",
            IF(AND(ISNUMBER(DATEVALUE(TEXT(W1402,"MM/DD/YY"))), ISNUMBER(Table2[[#This Row],[QC START]])),
                NETWORKDAYS(Table2[[#This Row],[QC START]], DATEVALUE(TEXT(W1402,"MM/DD/YY")), Delivered!$Z$3:$Z$8),
                IF(AND(ISNUMBER(DATEVALUE(TEXT(X1402,"MM/DD/YY"))), ISNUMBER(Table2[[#This Row],[QC START]])),
                    NETWORKDAYS(Table2[[#This Row],[QC START]], DATEVALUE(TEXT(X1402,"MM/DD/YY")), Delivered!$Z$3:$Z$8),
                    "IN QC"
                )
            )-1
        )
    ),
"IN QC"
)</f>
        <v>NO SHIP DATE</v>
      </c>
      <c r="Y1402" s="25"/>
      <c r="Z1402" s="25"/>
      <c r="AA1402" s="45"/>
    </row>
    <row r="1403" spans="1:27" hidden="1">
      <c r="A1403" s="6"/>
      <c r="B1403" s="30"/>
      <c r="D1403" s="6" t="str">
        <f>LEFT(Table2[[#This Row],[Project]],6)</f>
        <v/>
      </c>
      <c r="E1403" s="13"/>
      <c r="F1403" s="13"/>
      <c r="G1403" s="17"/>
      <c r="H1403" s="13"/>
      <c r="I1403" s="13"/>
      <c r="M1403" s="20"/>
      <c r="Q1403" s="13"/>
      <c r="V1403" s="71" t="str">
        <f>IFERROR(
    IF(W1403="DONE",
        "QC DONE",
        IF(OR(X1403="TBD", ISBLANK(X1403)),
            "NO SHIP DATE",
            IF(AND(ISNUMBER(DATEVALUE(TEXT(W1403,"MM/DD/YY"))), ISNUMBER(Table2[[#This Row],[QC START]])),
                NETWORKDAYS(Table2[[#This Row],[QC START]], DATEVALUE(TEXT(W1403,"MM/DD/YY")), Delivered!$Z$3:$Z$8),
                IF(AND(ISNUMBER(DATEVALUE(TEXT(X1403,"MM/DD/YY"))), ISNUMBER(Table2[[#This Row],[QC START]])),
                    NETWORKDAYS(Table2[[#This Row],[QC START]], DATEVALUE(TEXT(X1403,"MM/DD/YY")), Delivered!$Z$3:$Z$8),
                    "IN QC"
                )
            )-1
        )
    ),
"IN QC"
)</f>
        <v>NO SHIP DATE</v>
      </c>
      <c r="Y1403" s="25"/>
      <c r="Z1403" s="25"/>
      <c r="AA1403" s="45"/>
    </row>
    <row r="1404" spans="1:27" hidden="1">
      <c r="A1404" s="6"/>
      <c r="B1404" s="30"/>
      <c r="D1404" s="6" t="str">
        <f>LEFT(Table2[[#This Row],[Project]],6)</f>
        <v/>
      </c>
      <c r="E1404" s="13"/>
      <c r="F1404" s="13"/>
      <c r="G1404" s="17"/>
      <c r="H1404" s="13"/>
      <c r="I1404" s="13"/>
      <c r="M1404" s="20"/>
      <c r="Q1404" s="13"/>
      <c r="V1404" s="71" t="str">
        <f>IFERROR(
    IF(W1404="DONE",
        "QC DONE",
        IF(OR(X1404="TBD", ISBLANK(X1404)),
            "NO SHIP DATE",
            IF(AND(ISNUMBER(DATEVALUE(TEXT(W1404,"MM/DD/YY"))), ISNUMBER(Table2[[#This Row],[QC START]])),
                NETWORKDAYS(Table2[[#This Row],[QC START]], DATEVALUE(TEXT(W1404,"MM/DD/YY")), Delivered!$Z$3:$Z$8),
                IF(AND(ISNUMBER(DATEVALUE(TEXT(X1404,"MM/DD/YY"))), ISNUMBER(Table2[[#This Row],[QC START]])),
                    NETWORKDAYS(Table2[[#This Row],[QC START]], DATEVALUE(TEXT(X1404,"MM/DD/YY")), Delivered!$Z$3:$Z$8),
                    "IN QC"
                )
            )-1
        )
    ),
"IN QC"
)</f>
        <v>NO SHIP DATE</v>
      </c>
      <c r="Y1404" s="25"/>
      <c r="Z1404" s="25"/>
      <c r="AA1404" s="45"/>
    </row>
    <row r="1405" spans="1:27" hidden="1">
      <c r="A1405" s="6"/>
      <c r="B1405" s="30"/>
      <c r="D1405" s="6" t="str">
        <f>LEFT(Table2[[#This Row],[Project]],6)</f>
        <v/>
      </c>
      <c r="E1405" s="13"/>
      <c r="F1405" s="13"/>
      <c r="G1405" s="17"/>
      <c r="H1405" s="13"/>
      <c r="I1405" s="13"/>
      <c r="M1405" s="20"/>
      <c r="Q1405" s="13"/>
      <c r="V1405" s="71" t="str">
        <f>IFERROR(
    IF(W1405="DONE",
        "QC DONE",
        IF(OR(X1405="TBD", ISBLANK(X1405)),
            "NO SHIP DATE",
            IF(AND(ISNUMBER(DATEVALUE(TEXT(W1405,"MM/DD/YY"))), ISNUMBER(Table2[[#This Row],[QC START]])),
                NETWORKDAYS(Table2[[#This Row],[QC START]], DATEVALUE(TEXT(W1405,"MM/DD/YY")), Delivered!$Z$3:$Z$8),
                IF(AND(ISNUMBER(DATEVALUE(TEXT(X1405,"MM/DD/YY"))), ISNUMBER(Table2[[#This Row],[QC START]])),
                    NETWORKDAYS(Table2[[#This Row],[QC START]], DATEVALUE(TEXT(X1405,"MM/DD/YY")), Delivered!$Z$3:$Z$8),
                    "IN QC"
                )
            )-1
        )
    ),
"IN QC"
)</f>
        <v>NO SHIP DATE</v>
      </c>
      <c r="Y1405" s="25"/>
      <c r="Z1405" s="25"/>
      <c r="AA1405" s="45"/>
    </row>
    <row r="1406" spans="1:27" hidden="1">
      <c r="A1406" s="6"/>
      <c r="B1406" s="30"/>
      <c r="D1406" s="6" t="str">
        <f>LEFT(Table2[[#This Row],[Project]],6)</f>
        <v/>
      </c>
      <c r="E1406" s="13"/>
      <c r="F1406" s="13"/>
      <c r="G1406" s="17"/>
      <c r="H1406" s="13"/>
      <c r="I1406" s="13"/>
      <c r="M1406" s="20"/>
      <c r="Q1406" s="13"/>
      <c r="V1406" s="71" t="str">
        <f>IFERROR(
    IF(W1406="DONE",
        "QC DONE",
        IF(OR(X1406="TBD", ISBLANK(X1406)),
            "NO SHIP DATE",
            IF(AND(ISNUMBER(DATEVALUE(TEXT(W1406,"MM/DD/YY"))), ISNUMBER(Table2[[#This Row],[QC START]])),
                NETWORKDAYS(Table2[[#This Row],[QC START]], DATEVALUE(TEXT(W1406,"MM/DD/YY")), Delivered!$Z$3:$Z$8),
                IF(AND(ISNUMBER(DATEVALUE(TEXT(X1406,"MM/DD/YY"))), ISNUMBER(Table2[[#This Row],[QC START]])),
                    NETWORKDAYS(Table2[[#This Row],[QC START]], DATEVALUE(TEXT(X1406,"MM/DD/YY")), Delivered!$Z$3:$Z$8),
                    "IN QC"
                )
            )-1
        )
    ),
"IN QC"
)</f>
        <v>NO SHIP DATE</v>
      </c>
      <c r="Y1406" s="25"/>
      <c r="Z1406" s="25"/>
      <c r="AA1406" s="45"/>
    </row>
    <row r="1407" spans="1:27" hidden="1">
      <c r="A1407" s="6"/>
      <c r="B1407" s="30"/>
      <c r="D1407" s="6" t="str">
        <f>LEFT(Table2[[#This Row],[Project]],6)</f>
        <v/>
      </c>
      <c r="E1407" s="13"/>
      <c r="F1407" s="13"/>
      <c r="G1407" s="17"/>
      <c r="H1407" s="13"/>
      <c r="I1407" s="13"/>
      <c r="M1407" s="20"/>
      <c r="Q1407" s="13"/>
      <c r="V1407" s="71" t="str">
        <f>IFERROR(
    IF(W1407="DONE",
        "QC DONE",
        IF(OR(X1407="TBD", ISBLANK(X1407)),
            "NO SHIP DATE",
            IF(AND(ISNUMBER(DATEVALUE(TEXT(W1407,"MM/DD/YY"))), ISNUMBER(Table2[[#This Row],[QC START]])),
                NETWORKDAYS(Table2[[#This Row],[QC START]], DATEVALUE(TEXT(W1407,"MM/DD/YY")), Delivered!$Z$3:$Z$8),
                IF(AND(ISNUMBER(DATEVALUE(TEXT(X1407,"MM/DD/YY"))), ISNUMBER(Table2[[#This Row],[QC START]])),
                    NETWORKDAYS(Table2[[#This Row],[QC START]], DATEVALUE(TEXT(X1407,"MM/DD/YY")), Delivered!$Z$3:$Z$8),
                    "IN QC"
                )
            )-1
        )
    ),
"IN QC"
)</f>
        <v>NO SHIP DATE</v>
      </c>
      <c r="Y1407" s="25"/>
      <c r="Z1407" s="25"/>
      <c r="AA1407" s="45"/>
    </row>
    <row r="1408" spans="1:27" hidden="1">
      <c r="A1408" s="6"/>
      <c r="B1408" s="30"/>
      <c r="D1408" s="6" t="str">
        <f>LEFT(Table2[[#This Row],[Project]],6)</f>
        <v/>
      </c>
      <c r="E1408" s="13"/>
      <c r="F1408" s="13"/>
      <c r="G1408" s="17"/>
      <c r="H1408" s="13"/>
      <c r="I1408" s="13"/>
      <c r="M1408" s="20"/>
      <c r="Q1408" s="13"/>
      <c r="V1408" s="71" t="str">
        <f>IFERROR(
    IF(W1408="DONE",
        "QC DONE",
        IF(OR(X1408="TBD", ISBLANK(X1408)),
            "NO SHIP DATE",
            IF(AND(ISNUMBER(DATEVALUE(TEXT(W1408,"MM/DD/YY"))), ISNUMBER(Table2[[#This Row],[QC START]])),
                NETWORKDAYS(Table2[[#This Row],[QC START]], DATEVALUE(TEXT(W1408,"MM/DD/YY")), Delivered!$Z$3:$Z$8),
                IF(AND(ISNUMBER(DATEVALUE(TEXT(X1408,"MM/DD/YY"))), ISNUMBER(Table2[[#This Row],[QC START]])),
                    NETWORKDAYS(Table2[[#This Row],[QC START]], DATEVALUE(TEXT(X1408,"MM/DD/YY")), Delivered!$Z$3:$Z$8),
                    "IN QC"
                )
            )-1
        )
    ),
"IN QC"
)</f>
        <v>NO SHIP DATE</v>
      </c>
      <c r="Y1408" s="25"/>
      <c r="Z1408" s="25"/>
      <c r="AA1408" s="45"/>
    </row>
    <row r="1409" spans="1:27" hidden="1">
      <c r="A1409" s="6"/>
      <c r="B1409" s="30"/>
      <c r="D1409" s="6" t="str">
        <f>LEFT(Table2[[#This Row],[Project]],6)</f>
        <v/>
      </c>
      <c r="E1409" s="13"/>
      <c r="F1409" s="13"/>
      <c r="G1409" s="17"/>
      <c r="H1409" s="13"/>
      <c r="I1409" s="13"/>
      <c r="M1409" s="20"/>
      <c r="Q1409" s="13"/>
      <c r="V1409" s="71" t="str">
        <f>IFERROR(
    IF(W1409="DONE",
        "QC DONE",
        IF(OR(X1409="TBD", ISBLANK(X1409)),
            "NO SHIP DATE",
            IF(AND(ISNUMBER(DATEVALUE(TEXT(W1409,"MM/DD/YY"))), ISNUMBER(Table2[[#This Row],[QC START]])),
                NETWORKDAYS(Table2[[#This Row],[QC START]], DATEVALUE(TEXT(W1409,"MM/DD/YY")), Delivered!$Z$3:$Z$8),
                IF(AND(ISNUMBER(DATEVALUE(TEXT(X1409,"MM/DD/YY"))), ISNUMBER(Table2[[#This Row],[QC START]])),
                    NETWORKDAYS(Table2[[#This Row],[QC START]], DATEVALUE(TEXT(X1409,"MM/DD/YY")), Delivered!$Z$3:$Z$8),
                    "IN QC"
                )
            )-1
        )
    ),
"IN QC"
)</f>
        <v>NO SHIP DATE</v>
      </c>
      <c r="Y1409" s="25"/>
      <c r="Z1409" s="25"/>
      <c r="AA1409" s="45"/>
    </row>
    <row r="1410" spans="1:27" hidden="1">
      <c r="A1410" s="6"/>
      <c r="B1410" s="30"/>
      <c r="D1410" s="6" t="str">
        <f>LEFT(Table2[[#This Row],[Project]],6)</f>
        <v/>
      </c>
      <c r="E1410" s="13"/>
      <c r="F1410" s="13"/>
      <c r="G1410" s="17"/>
      <c r="H1410" s="13"/>
      <c r="I1410" s="13"/>
      <c r="M1410" s="20"/>
      <c r="Q1410" s="13"/>
      <c r="V1410" s="71" t="str">
        <f>IFERROR(
    IF(W1410="DONE",
        "QC DONE",
        IF(OR(X1410="TBD", ISBLANK(X1410)),
            "NO SHIP DATE",
            IF(AND(ISNUMBER(DATEVALUE(TEXT(W1410,"MM/DD/YY"))), ISNUMBER(Table2[[#This Row],[QC START]])),
                NETWORKDAYS(Table2[[#This Row],[QC START]], DATEVALUE(TEXT(W1410,"MM/DD/YY")), Delivered!$Z$3:$Z$8),
                IF(AND(ISNUMBER(DATEVALUE(TEXT(X1410,"MM/DD/YY"))), ISNUMBER(Table2[[#This Row],[QC START]])),
                    NETWORKDAYS(Table2[[#This Row],[QC START]], DATEVALUE(TEXT(X1410,"MM/DD/YY")), Delivered!$Z$3:$Z$8),
                    "IN QC"
                )
            )-1
        )
    ),
"IN QC"
)</f>
        <v>NO SHIP DATE</v>
      </c>
      <c r="Y1410" s="25"/>
      <c r="Z1410" s="25"/>
      <c r="AA1410" s="45"/>
    </row>
    <row r="1411" spans="1:27" hidden="1">
      <c r="A1411" s="6"/>
      <c r="B1411" s="30"/>
      <c r="D1411" s="6" t="str">
        <f>LEFT(Table2[[#This Row],[Project]],6)</f>
        <v/>
      </c>
      <c r="E1411" s="13"/>
      <c r="F1411" s="13"/>
      <c r="G1411" s="17"/>
      <c r="H1411" s="13"/>
      <c r="I1411" s="13"/>
      <c r="M1411" s="20"/>
      <c r="Q1411" s="13"/>
      <c r="V1411" s="71" t="str">
        <f>IFERROR(
    IF(W1411="DONE",
        "QC DONE",
        IF(OR(X1411="TBD", ISBLANK(X1411)),
            "NO SHIP DATE",
            IF(AND(ISNUMBER(DATEVALUE(TEXT(W1411,"MM/DD/YY"))), ISNUMBER(Table2[[#This Row],[QC START]])),
                NETWORKDAYS(Table2[[#This Row],[QC START]], DATEVALUE(TEXT(W1411,"MM/DD/YY")), Delivered!$Z$3:$Z$8),
                IF(AND(ISNUMBER(DATEVALUE(TEXT(X1411,"MM/DD/YY"))), ISNUMBER(Table2[[#This Row],[QC START]])),
                    NETWORKDAYS(Table2[[#This Row],[QC START]], DATEVALUE(TEXT(X1411,"MM/DD/YY")), Delivered!$Z$3:$Z$8),
                    "IN QC"
                )
            )-1
        )
    ),
"IN QC"
)</f>
        <v>NO SHIP DATE</v>
      </c>
      <c r="Y1411" s="25"/>
      <c r="Z1411" s="25"/>
      <c r="AA1411" s="45"/>
    </row>
    <row r="1412" spans="1:27" hidden="1">
      <c r="A1412" s="6"/>
      <c r="B1412" s="30"/>
      <c r="D1412" s="6" t="str">
        <f>LEFT(Table2[[#This Row],[Project]],6)</f>
        <v/>
      </c>
      <c r="E1412" s="13"/>
      <c r="F1412" s="13"/>
      <c r="G1412" s="17"/>
      <c r="H1412" s="13"/>
      <c r="I1412" s="13"/>
      <c r="M1412" s="20"/>
      <c r="Q1412" s="13"/>
      <c r="V1412" s="71" t="str">
        <f>IFERROR(
    IF(W1412="DONE",
        "QC DONE",
        IF(OR(X1412="TBD", ISBLANK(X1412)),
            "NO SHIP DATE",
            IF(AND(ISNUMBER(DATEVALUE(TEXT(W1412,"MM/DD/YY"))), ISNUMBER(Table2[[#This Row],[QC START]])),
                NETWORKDAYS(Table2[[#This Row],[QC START]], DATEVALUE(TEXT(W1412,"MM/DD/YY")), Delivered!$Z$3:$Z$8),
                IF(AND(ISNUMBER(DATEVALUE(TEXT(X1412,"MM/DD/YY"))), ISNUMBER(Table2[[#This Row],[QC START]])),
                    NETWORKDAYS(Table2[[#This Row],[QC START]], DATEVALUE(TEXT(X1412,"MM/DD/YY")), Delivered!$Z$3:$Z$8),
                    "IN QC"
                )
            )-1
        )
    ),
"IN QC"
)</f>
        <v>NO SHIP DATE</v>
      </c>
      <c r="Y1412" s="25"/>
      <c r="Z1412" s="25"/>
      <c r="AA1412" s="45"/>
    </row>
    <row r="1413" spans="1:27" hidden="1">
      <c r="A1413" s="6"/>
      <c r="B1413" s="30"/>
      <c r="D1413" s="6" t="str">
        <f>LEFT(Table2[[#This Row],[Project]],6)</f>
        <v/>
      </c>
      <c r="E1413" s="13"/>
      <c r="F1413" s="13"/>
      <c r="G1413" s="17"/>
      <c r="H1413" s="13"/>
      <c r="I1413" s="13"/>
      <c r="M1413" s="20"/>
      <c r="Q1413" s="13"/>
      <c r="V1413" s="71" t="str">
        <f>IFERROR(
    IF(W1413="DONE",
        "QC DONE",
        IF(OR(X1413="TBD", ISBLANK(X1413)),
            "NO SHIP DATE",
            IF(AND(ISNUMBER(DATEVALUE(TEXT(W1413,"MM/DD/YY"))), ISNUMBER(Table2[[#This Row],[QC START]])),
                NETWORKDAYS(Table2[[#This Row],[QC START]], DATEVALUE(TEXT(W1413,"MM/DD/YY")), Delivered!$Z$3:$Z$8),
                IF(AND(ISNUMBER(DATEVALUE(TEXT(X1413,"MM/DD/YY"))), ISNUMBER(Table2[[#This Row],[QC START]])),
                    NETWORKDAYS(Table2[[#This Row],[QC START]], DATEVALUE(TEXT(X1413,"MM/DD/YY")), Delivered!$Z$3:$Z$8),
                    "IN QC"
                )
            )-1
        )
    ),
"IN QC"
)</f>
        <v>NO SHIP DATE</v>
      </c>
      <c r="Y1413" s="25"/>
      <c r="Z1413" s="25"/>
      <c r="AA1413" s="45"/>
    </row>
    <row r="1414" spans="1:27" hidden="1">
      <c r="A1414" s="6"/>
      <c r="B1414" s="30"/>
      <c r="D1414" s="6" t="str">
        <f>LEFT(Table2[[#This Row],[Project]],6)</f>
        <v/>
      </c>
      <c r="E1414" s="13"/>
      <c r="F1414" s="13"/>
      <c r="G1414" s="17"/>
      <c r="H1414" s="13"/>
      <c r="I1414" s="13"/>
      <c r="M1414" s="20"/>
      <c r="Q1414" s="13"/>
      <c r="V1414" s="71" t="str">
        <f>IFERROR(
    IF(W1414="DONE",
        "QC DONE",
        IF(OR(X1414="TBD", ISBLANK(X1414)),
            "NO SHIP DATE",
            IF(AND(ISNUMBER(DATEVALUE(TEXT(W1414,"MM/DD/YY"))), ISNUMBER(Table2[[#This Row],[QC START]])),
                NETWORKDAYS(Table2[[#This Row],[QC START]], DATEVALUE(TEXT(W1414,"MM/DD/YY")), Delivered!$Z$3:$Z$8),
                IF(AND(ISNUMBER(DATEVALUE(TEXT(X1414,"MM/DD/YY"))), ISNUMBER(Table2[[#This Row],[QC START]])),
                    NETWORKDAYS(Table2[[#This Row],[QC START]], DATEVALUE(TEXT(X1414,"MM/DD/YY")), Delivered!$Z$3:$Z$8),
                    "IN QC"
                )
            )-1
        )
    ),
"IN QC"
)</f>
        <v>NO SHIP DATE</v>
      </c>
      <c r="Y1414" s="25"/>
      <c r="Z1414" s="25"/>
      <c r="AA1414" s="45"/>
    </row>
    <row r="1415" spans="1:27" hidden="1">
      <c r="A1415" s="6"/>
      <c r="B1415" s="30"/>
      <c r="D1415" s="6" t="str">
        <f>LEFT(Table2[[#This Row],[Project]],6)</f>
        <v/>
      </c>
      <c r="E1415" s="13"/>
      <c r="F1415" s="13"/>
      <c r="G1415" s="17"/>
      <c r="H1415" s="13"/>
      <c r="I1415" s="13"/>
      <c r="M1415" s="20"/>
      <c r="Q1415" s="13"/>
      <c r="V1415" s="71" t="str">
        <f>IFERROR(
    IF(W1415="DONE",
        "QC DONE",
        IF(OR(X1415="TBD", ISBLANK(X1415)),
            "NO SHIP DATE",
            IF(AND(ISNUMBER(DATEVALUE(TEXT(W1415,"MM/DD/YY"))), ISNUMBER(Table2[[#This Row],[QC START]])),
                NETWORKDAYS(Table2[[#This Row],[QC START]], DATEVALUE(TEXT(W1415,"MM/DD/YY")), Delivered!$Z$3:$Z$8),
                IF(AND(ISNUMBER(DATEVALUE(TEXT(X1415,"MM/DD/YY"))), ISNUMBER(Table2[[#This Row],[QC START]])),
                    NETWORKDAYS(Table2[[#This Row],[QC START]], DATEVALUE(TEXT(X1415,"MM/DD/YY")), Delivered!$Z$3:$Z$8),
                    "IN QC"
                )
            )-1
        )
    ),
"IN QC"
)</f>
        <v>NO SHIP DATE</v>
      </c>
      <c r="Y1415" s="25"/>
      <c r="Z1415" s="25"/>
      <c r="AA1415" s="45"/>
    </row>
    <row r="1416" spans="1:27" hidden="1">
      <c r="A1416" s="6"/>
      <c r="B1416" s="30"/>
      <c r="D1416" s="6" t="str">
        <f>LEFT(Table2[[#This Row],[Project]],6)</f>
        <v/>
      </c>
      <c r="E1416" s="13"/>
      <c r="F1416" s="13"/>
      <c r="G1416" s="17"/>
      <c r="H1416" s="13"/>
      <c r="I1416" s="13"/>
      <c r="M1416" s="20"/>
      <c r="Q1416" s="13"/>
      <c r="V1416" s="71" t="str">
        <f>IFERROR(
    IF(W1416="DONE",
        "QC DONE",
        IF(OR(X1416="TBD", ISBLANK(X1416)),
            "NO SHIP DATE",
            IF(AND(ISNUMBER(DATEVALUE(TEXT(W1416,"MM/DD/YY"))), ISNUMBER(Table2[[#This Row],[QC START]])),
                NETWORKDAYS(Table2[[#This Row],[QC START]], DATEVALUE(TEXT(W1416,"MM/DD/YY")), Delivered!$Z$3:$Z$8),
                IF(AND(ISNUMBER(DATEVALUE(TEXT(X1416,"MM/DD/YY"))), ISNUMBER(Table2[[#This Row],[QC START]])),
                    NETWORKDAYS(Table2[[#This Row],[QC START]], DATEVALUE(TEXT(X1416,"MM/DD/YY")), Delivered!$Z$3:$Z$8),
                    "IN QC"
                )
            )-1
        )
    ),
"IN QC"
)</f>
        <v>NO SHIP DATE</v>
      </c>
      <c r="Y1416" s="25"/>
      <c r="Z1416" s="25"/>
      <c r="AA1416" s="45"/>
    </row>
    <row r="1417" spans="1:27" hidden="1">
      <c r="A1417" s="6"/>
      <c r="B1417" s="30"/>
      <c r="D1417" s="6" t="str">
        <f>LEFT(Table2[[#This Row],[Project]],6)</f>
        <v/>
      </c>
      <c r="E1417" s="13"/>
      <c r="F1417" s="13"/>
      <c r="G1417" s="17"/>
      <c r="H1417" s="13"/>
      <c r="I1417" s="13"/>
      <c r="M1417" s="20"/>
      <c r="Q1417" s="13"/>
      <c r="V1417" s="71" t="str">
        <f>IFERROR(
    IF(W1417="DONE",
        "QC DONE",
        IF(OR(X1417="TBD", ISBLANK(X1417)),
            "NO SHIP DATE",
            IF(AND(ISNUMBER(DATEVALUE(TEXT(W1417,"MM/DD/YY"))), ISNUMBER(Table2[[#This Row],[QC START]])),
                NETWORKDAYS(Table2[[#This Row],[QC START]], DATEVALUE(TEXT(W1417,"MM/DD/YY")), Delivered!$Z$3:$Z$8),
                IF(AND(ISNUMBER(DATEVALUE(TEXT(X1417,"MM/DD/YY"))), ISNUMBER(Table2[[#This Row],[QC START]])),
                    NETWORKDAYS(Table2[[#This Row],[QC START]], DATEVALUE(TEXT(X1417,"MM/DD/YY")), Delivered!$Z$3:$Z$8),
                    "IN QC"
                )
            )-1
        )
    ),
"IN QC"
)</f>
        <v>NO SHIP DATE</v>
      </c>
      <c r="Y1417" s="25"/>
      <c r="Z1417" s="25"/>
      <c r="AA1417" s="45"/>
    </row>
    <row r="1418" spans="1:27" hidden="1">
      <c r="A1418" s="6"/>
      <c r="B1418" s="30"/>
      <c r="D1418" s="6" t="str">
        <f>LEFT(Table2[[#This Row],[Project]],6)</f>
        <v/>
      </c>
      <c r="E1418" s="13"/>
      <c r="F1418" s="13"/>
      <c r="G1418" s="17"/>
      <c r="H1418" s="13"/>
      <c r="I1418" s="13"/>
      <c r="M1418" s="20"/>
      <c r="Q1418" s="13"/>
      <c r="V1418" s="71" t="str">
        <f>IFERROR(
    IF(W1418="DONE",
        "QC DONE",
        IF(OR(X1418="TBD", ISBLANK(X1418)),
            "NO SHIP DATE",
            IF(AND(ISNUMBER(DATEVALUE(TEXT(W1418,"MM/DD/YY"))), ISNUMBER(Table2[[#This Row],[QC START]])),
                NETWORKDAYS(Table2[[#This Row],[QC START]], DATEVALUE(TEXT(W1418,"MM/DD/YY")), Delivered!$Z$3:$Z$8),
                IF(AND(ISNUMBER(DATEVALUE(TEXT(X1418,"MM/DD/YY"))), ISNUMBER(Table2[[#This Row],[QC START]])),
                    NETWORKDAYS(Table2[[#This Row],[QC START]], DATEVALUE(TEXT(X1418,"MM/DD/YY")), Delivered!$Z$3:$Z$8),
                    "IN QC"
                )
            )-1
        )
    ),
"IN QC"
)</f>
        <v>NO SHIP DATE</v>
      </c>
      <c r="Y1418" s="25"/>
      <c r="Z1418" s="25"/>
      <c r="AA1418" s="45"/>
    </row>
    <row r="1419" spans="1:27" hidden="1">
      <c r="A1419" s="6"/>
      <c r="B1419" s="30"/>
      <c r="D1419" s="6" t="str">
        <f>LEFT(Table2[[#This Row],[Project]],6)</f>
        <v/>
      </c>
      <c r="E1419" s="13"/>
      <c r="F1419" s="13"/>
      <c r="G1419" s="17"/>
      <c r="H1419" s="13"/>
      <c r="I1419" s="13"/>
      <c r="M1419" s="20"/>
      <c r="Q1419" s="13"/>
      <c r="V1419" s="71" t="str">
        <f>IFERROR(
    IF(W1419="DONE",
        "QC DONE",
        IF(OR(X1419="TBD", ISBLANK(X1419)),
            "NO SHIP DATE",
            IF(AND(ISNUMBER(DATEVALUE(TEXT(W1419,"MM/DD/YY"))), ISNUMBER(Table2[[#This Row],[QC START]])),
                NETWORKDAYS(Table2[[#This Row],[QC START]], DATEVALUE(TEXT(W1419,"MM/DD/YY")), Delivered!$Z$3:$Z$8),
                IF(AND(ISNUMBER(DATEVALUE(TEXT(X1419,"MM/DD/YY"))), ISNUMBER(Table2[[#This Row],[QC START]])),
                    NETWORKDAYS(Table2[[#This Row],[QC START]], DATEVALUE(TEXT(X1419,"MM/DD/YY")), Delivered!$Z$3:$Z$8),
                    "IN QC"
                )
            )-1
        )
    ),
"IN QC"
)</f>
        <v>NO SHIP DATE</v>
      </c>
      <c r="Y1419" s="25"/>
      <c r="Z1419" s="25"/>
      <c r="AA1419" s="45"/>
    </row>
    <row r="1420" spans="1:27" hidden="1">
      <c r="A1420" s="6"/>
      <c r="B1420" s="30"/>
      <c r="D1420" s="6" t="str">
        <f>LEFT(Table2[[#This Row],[Project]],6)</f>
        <v/>
      </c>
      <c r="E1420" s="13"/>
      <c r="F1420" s="13"/>
      <c r="G1420" s="17"/>
      <c r="H1420" s="13"/>
      <c r="I1420" s="13"/>
      <c r="M1420" s="20"/>
      <c r="Q1420" s="13"/>
      <c r="V1420" s="71" t="str">
        <f>IFERROR(
    IF(W1420="DONE",
        "QC DONE",
        IF(OR(X1420="TBD", ISBLANK(X1420)),
            "NO SHIP DATE",
            IF(AND(ISNUMBER(DATEVALUE(TEXT(W1420,"MM/DD/YY"))), ISNUMBER(Table2[[#This Row],[QC START]])),
                NETWORKDAYS(Table2[[#This Row],[QC START]], DATEVALUE(TEXT(W1420,"MM/DD/YY")), Delivered!$Z$3:$Z$8),
                IF(AND(ISNUMBER(DATEVALUE(TEXT(X1420,"MM/DD/YY"))), ISNUMBER(Table2[[#This Row],[QC START]])),
                    NETWORKDAYS(Table2[[#This Row],[QC START]], DATEVALUE(TEXT(X1420,"MM/DD/YY")), Delivered!$Z$3:$Z$8),
                    "IN QC"
                )
            )-1
        )
    ),
"IN QC"
)</f>
        <v>NO SHIP DATE</v>
      </c>
      <c r="Y1420" s="25"/>
      <c r="Z1420" s="25"/>
      <c r="AA1420" s="45"/>
    </row>
    <row r="1421" spans="1:27" hidden="1">
      <c r="A1421" s="6"/>
      <c r="B1421" s="30"/>
      <c r="D1421" s="6" t="str">
        <f>LEFT(Table2[[#This Row],[Project]],6)</f>
        <v/>
      </c>
      <c r="E1421" s="13"/>
      <c r="F1421" s="13"/>
      <c r="G1421" s="17"/>
      <c r="H1421" s="13"/>
      <c r="I1421" s="13"/>
      <c r="M1421" s="20"/>
      <c r="Q1421" s="13"/>
      <c r="V1421" s="71" t="str">
        <f>IFERROR(
    IF(W1421="DONE",
        "QC DONE",
        IF(OR(X1421="TBD", ISBLANK(X1421)),
            "NO SHIP DATE",
            IF(AND(ISNUMBER(DATEVALUE(TEXT(W1421,"MM/DD/YY"))), ISNUMBER(Table2[[#This Row],[QC START]])),
                NETWORKDAYS(Table2[[#This Row],[QC START]], DATEVALUE(TEXT(W1421,"MM/DD/YY")), Delivered!$Z$3:$Z$8),
                IF(AND(ISNUMBER(DATEVALUE(TEXT(X1421,"MM/DD/YY"))), ISNUMBER(Table2[[#This Row],[QC START]])),
                    NETWORKDAYS(Table2[[#This Row],[QC START]], DATEVALUE(TEXT(X1421,"MM/DD/YY")), Delivered!$Z$3:$Z$8),
                    "IN QC"
                )
            )-1
        )
    ),
"IN QC"
)</f>
        <v>NO SHIP DATE</v>
      </c>
      <c r="Y1421" s="25"/>
      <c r="Z1421" s="25"/>
      <c r="AA1421" s="45"/>
    </row>
    <row r="1422" spans="1:27" hidden="1">
      <c r="A1422" s="6"/>
      <c r="B1422" s="30"/>
      <c r="D1422" s="6" t="str">
        <f>LEFT(Table2[[#This Row],[Project]],6)</f>
        <v/>
      </c>
      <c r="E1422" s="13"/>
      <c r="F1422" s="13"/>
      <c r="G1422" s="17"/>
      <c r="H1422" s="13"/>
      <c r="I1422" s="13"/>
      <c r="M1422" s="20"/>
      <c r="Q1422" s="13"/>
      <c r="V1422" s="71" t="str">
        <f>IFERROR(
    IF(W1422="DONE",
        "QC DONE",
        IF(OR(X1422="TBD", ISBLANK(X1422)),
            "NO SHIP DATE",
            IF(AND(ISNUMBER(DATEVALUE(TEXT(W1422,"MM/DD/YY"))), ISNUMBER(Table2[[#This Row],[QC START]])),
                NETWORKDAYS(Table2[[#This Row],[QC START]], DATEVALUE(TEXT(W1422,"MM/DD/YY")), Delivered!$Z$3:$Z$8),
                IF(AND(ISNUMBER(DATEVALUE(TEXT(X1422,"MM/DD/YY"))), ISNUMBER(Table2[[#This Row],[QC START]])),
                    NETWORKDAYS(Table2[[#This Row],[QC START]], DATEVALUE(TEXT(X1422,"MM/DD/YY")), Delivered!$Z$3:$Z$8),
                    "IN QC"
                )
            )-1
        )
    ),
"IN QC"
)</f>
        <v>NO SHIP DATE</v>
      </c>
      <c r="Y1422" s="25"/>
      <c r="Z1422" s="25"/>
      <c r="AA1422" s="45"/>
    </row>
    <row r="1423" spans="1:27" hidden="1">
      <c r="A1423" s="6"/>
      <c r="B1423" s="30"/>
      <c r="D1423" s="6" t="str">
        <f>LEFT(Table2[[#This Row],[Project]],6)</f>
        <v/>
      </c>
      <c r="E1423" s="13"/>
      <c r="F1423" s="13"/>
      <c r="G1423" s="17"/>
      <c r="H1423" s="13"/>
      <c r="I1423" s="13"/>
      <c r="M1423" s="20"/>
      <c r="Q1423" s="13"/>
      <c r="V1423" s="71" t="str">
        <f>IFERROR(
    IF(W1423="DONE",
        "QC DONE",
        IF(OR(X1423="TBD", ISBLANK(X1423)),
            "NO SHIP DATE",
            IF(AND(ISNUMBER(DATEVALUE(TEXT(W1423,"MM/DD/YY"))), ISNUMBER(Table2[[#This Row],[QC START]])),
                NETWORKDAYS(Table2[[#This Row],[QC START]], DATEVALUE(TEXT(W1423,"MM/DD/YY")), Delivered!$Z$3:$Z$8),
                IF(AND(ISNUMBER(DATEVALUE(TEXT(X1423,"MM/DD/YY"))), ISNUMBER(Table2[[#This Row],[QC START]])),
                    NETWORKDAYS(Table2[[#This Row],[QC START]], DATEVALUE(TEXT(X1423,"MM/DD/YY")), Delivered!$Z$3:$Z$8),
                    "IN QC"
                )
            )-1
        )
    ),
"IN QC"
)</f>
        <v>NO SHIP DATE</v>
      </c>
      <c r="Y1423" s="25"/>
      <c r="Z1423" s="25"/>
      <c r="AA1423" s="45"/>
    </row>
    <row r="1424" spans="1:27" hidden="1">
      <c r="A1424" s="6"/>
      <c r="B1424" s="30"/>
      <c r="D1424" s="6" t="str">
        <f>LEFT(Table2[[#This Row],[Project]],6)</f>
        <v/>
      </c>
      <c r="E1424" s="13"/>
      <c r="F1424" s="13"/>
      <c r="G1424" s="17"/>
      <c r="H1424" s="13"/>
      <c r="I1424" s="13"/>
      <c r="M1424" s="20"/>
      <c r="Q1424" s="13"/>
      <c r="V1424" s="71" t="str">
        <f>IFERROR(
    IF(W1424="DONE",
        "QC DONE",
        IF(OR(X1424="TBD", ISBLANK(X1424)),
            "NO SHIP DATE",
            IF(AND(ISNUMBER(DATEVALUE(TEXT(W1424,"MM/DD/YY"))), ISNUMBER(Table2[[#This Row],[QC START]])),
                NETWORKDAYS(Table2[[#This Row],[QC START]], DATEVALUE(TEXT(W1424,"MM/DD/YY")), Delivered!$Z$3:$Z$8),
                IF(AND(ISNUMBER(DATEVALUE(TEXT(X1424,"MM/DD/YY"))), ISNUMBER(Table2[[#This Row],[QC START]])),
                    NETWORKDAYS(Table2[[#This Row],[QC START]], DATEVALUE(TEXT(X1424,"MM/DD/YY")), Delivered!$Z$3:$Z$8),
                    "IN QC"
                )
            )-1
        )
    ),
"IN QC"
)</f>
        <v>NO SHIP DATE</v>
      </c>
      <c r="Y1424" s="25"/>
      <c r="Z1424" s="25"/>
      <c r="AA1424" s="45"/>
    </row>
    <row r="1425" spans="1:27" hidden="1">
      <c r="A1425" s="6"/>
      <c r="B1425" s="30"/>
      <c r="D1425" s="6" t="str">
        <f>LEFT(Table2[[#This Row],[Project]],6)</f>
        <v/>
      </c>
      <c r="E1425" s="13"/>
      <c r="F1425" s="13"/>
      <c r="G1425" s="17"/>
      <c r="H1425" s="13"/>
      <c r="I1425" s="13"/>
      <c r="M1425" s="20"/>
      <c r="Q1425" s="13"/>
      <c r="V1425" s="71" t="str">
        <f>IFERROR(
    IF(W1425="DONE",
        "QC DONE",
        IF(OR(X1425="TBD", ISBLANK(X1425)),
            "NO SHIP DATE",
            IF(AND(ISNUMBER(DATEVALUE(TEXT(W1425,"MM/DD/YY"))), ISNUMBER(Table2[[#This Row],[QC START]])),
                NETWORKDAYS(Table2[[#This Row],[QC START]], DATEVALUE(TEXT(W1425,"MM/DD/YY")), Delivered!$Z$3:$Z$8),
                IF(AND(ISNUMBER(DATEVALUE(TEXT(X1425,"MM/DD/YY"))), ISNUMBER(Table2[[#This Row],[QC START]])),
                    NETWORKDAYS(Table2[[#This Row],[QC START]], DATEVALUE(TEXT(X1425,"MM/DD/YY")), Delivered!$Z$3:$Z$8),
                    "IN QC"
                )
            )-1
        )
    ),
"IN QC"
)</f>
        <v>NO SHIP DATE</v>
      </c>
      <c r="Y1425" s="25"/>
      <c r="Z1425" s="25"/>
      <c r="AA1425" s="45"/>
    </row>
    <row r="1426" spans="1:27" hidden="1">
      <c r="A1426" s="6"/>
      <c r="B1426" s="30"/>
      <c r="D1426" s="6" t="str">
        <f>LEFT(Table2[[#This Row],[Project]],6)</f>
        <v/>
      </c>
      <c r="E1426" s="13"/>
      <c r="F1426" s="13"/>
      <c r="G1426" s="17"/>
      <c r="H1426" s="13"/>
      <c r="I1426" s="13"/>
      <c r="M1426" s="20"/>
      <c r="Q1426" s="13"/>
      <c r="V1426" s="71" t="str">
        <f>IFERROR(
    IF(W1426="DONE",
        "QC DONE",
        IF(OR(X1426="TBD", ISBLANK(X1426)),
            "NO SHIP DATE",
            IF(AND(ISNUMBER(DATEVALUE(TEXT(W1426,"MM/DD/YY"))), ISNUMBER(Table2[[#This Row],[QC START]])),
                NETWORKDAYS(Table2[[#This Row],[QC START]], DATEVALUE(TEXT(W1426,"MM/DD/YY")), Delivered!$Z$3:$Z$8),
                IF(AND(ISNUMBER(DATEVALUE(TEXT(X1426,"MM/DD/YY"))), ISNUMBER(Table2[[#This Row],[QC START]])),
                    NETWORKDAYS(Table2[[#This Row],[QC START]], DATEVALUE(TEXT(X1426,"MM/DD/YY")), Delivered!$Z$3:$Z$8),
                    "IN QC"
                )
            )-1
        )
    ),
"IN QC"
)</f>
        <v>NO SHIP DATE</v>
      </c>
      <c r="Y1426" s="25"/>
      <c r="Z1426" s="25"/>
      <c r="AA1426" s="45"/>
    </row>
    <row r="1427" spans="1:27" hidden="1">
      <c r="A1427" s="6"/>
      <c r="B1427" s="30"/>
      <c r="D1427" s="6" t="str">
        <f>LEFT(Table2[[#This Row],[Project]],6)</f>
        <v/>
      </c>
      <c r="E1427" s="13"/>
      <c r="F1427" s="13"/>
      <c r="G1427" s="17"/>
      <c r="H1427" s="13"/>
      <c r="I1427" s="13"/>
      <c r="M1427" s="20"/>
      <c r="Q1427" s="13"/>
      <c r="V1427" s="71" t="str">
        <f>IFERROR(
    IF(W1427="DONE",
        "QC DONE",
        IF(OR(X1427="TBD", ISBLANK(X1427)),
            "NO SHIP DATE",
            IF(AND(ISNUMBER(DATEVALUE(TEXT(W1427,"MM/DD/YY"))), ISNUMBER(Table2[[#This Row],[QC START]])),
                NETWORKDAYS(Table2[[#This Row],[QC START]], DATEVALUE(TEXT(W1427,"MM/DD/YY")), Delivered!$Z$3:$Z$8),
                IF(AND(ISNUMBER(DATEVALUE(TEXT(X1427,"MM/DD/YY"))), ISNUMBER(Table2[[#This Row],[QC START]])),
                    NETWORKDAYS(Table2[[#This Row],[QC START]], DATEVALUE(TEXT(X1427,"MM/DD/YY")), Delivered!$Z$3:$Z$8),
                    "IN QC"
                )
            )-1
        )
    ),
"IN QC"
)</f>
        <v>NO SHIP DATE</v>
      </c>
      <c r="Y1427" s="25"/>
      <c r="Z1427" s="25"/>
      <c r="AA1427" s="45"/>
    </row>
    <row r="1428" spans="1:27" hidden="1">
      <c r="A1428" s="6"/>
      <c r="B1428" s="30"/>
      <c r="D1428" s="6" t="str">
        <f>LEFT(Table2[[#This Row],[Project]],6)</f>
        <v/>
      </c>
      <c r="E1428" s="13"/>
      <c r="F1428" s="13"/>
      <c r="G1428" s="17"/>
      <c r="H1428" s="13"/>
      <c r="I1428" s="13"/>
      <c r="M1428" s="20"/>
      <c r="Q1428" s="13"/>
      <c r="V1428" s="71" t="str">
        <f>IFERROR(
    IF(W1428="DONE",
        "QC DONE",
        IF(OR(X1428="TBD", ISBLANK(X1428)),
            "NO SHIP DATE",
            IF(AND(ISNUMBER(DATEVALUE(TEXT(W1428,"MM/DD/YY"))), ISNUMBER(Table2[[#This Row],[QC START]])),
                NETWORKDAYS(Table2[[#This Row],[QC START]], DATEVALUE(TEXT(W1428,"MM/DD/YY")), Delivered!$Z$3:$Z$8),
                IF(AND(ISNUMBER(DATEVALUE(TEXT(X1428,"MM/DD/YY"))), ISNUMBER(Table2[[#This Row],[QC START]])),
                    NETWORKDAYS(Table2[[#This Row],[QC START]], DATEVALUE(TEXT(X1428,"MM/DD/YY")), Delivered!$Z$3:$Z$8),
                    "IN QC"
                )
            )-1
        )
    ),
"IN QC"
)</f>
        <v>NO SHIP DATE</v>
      </c>
      <c r="Y1428" s="25"/>
      <c r="Z1428" s="25"/>
      <c r="AA1428" s="45"/>
    </row>
    <row r="1429" spans="1:27" hidden="1">
      <c r="A1429" s="6"/>
      <c r="B1429" s="30"/>
      <c r="D1429" s="6" t="str">
        <f>LEFT(Table2[[#This Row],[Project]],6)</f>
        <v/>
      </c>
      <c r="E1429" s="13"/>
      <c r="F1429" s="13"/>
      <c r="G1429" s="17"/>
      <c r="H1429" s="13"/>
      <c r="I1429" s="13"/>
      <c r="M1429" s="20"/>
      <c r="Q1429" s="13"/>
      <c r="V1429" s="71" t="str">
        <f>IFERROR(
    IF(W1429="DONE",
        "QC DONE",
        IF(OR(X1429="TBD", ISBLANK(X1429)),
            "NO SHIP DATE",
            IF(AND(ISNUMBER(DATEVALUE(TEXT(W1429,"MM/DD/YY"))), ISNUMBER(Table2[[#This Row],[QC START]])),
                NETWORKDAYS(Table2[[#This Row],[QC START]], DATEVALUE(TEXT(W1429,"MM/DD/YY")), Delivered!$Z$3:$Z$8),
                IF(AND(ISNUMBER(DATEVALUE(TEXT(X1429,"MM/DD/YY"))), ISNUMBER(Table2[[#This Row],[QC START]])),
                    NETWORKDAYS(Table2[[#This Row],[QC START]], DATEVALUE(TEXT(X1429,"MM/DD/YY")), Delivered!$Z$3:$Z$8),
                    "IN QC"
                )
            )-1
        )
    ),
"IN QC"
)</f>
        <v>NO SHIP DATE</v>
      </c>
      <c r="Y1429" s="25"/>
      <c r="Z1429" s="25"/>
      <c r="AA1429" s="45"/>
    </row>
    <row r="1430" spans="1:27" hidden="1">
      <c r="A1430" s="6"/>
      <c r="B1430" s="30"/>
      <c r="D1430" s="6" t="str">
        <f>LEFT(Table2[[#This Row],[Project]],6)</f>
        <v/>
      </c>
      <c r="E1430" s="13"/>
      <c r="F1430" s="13"/>
      <c r="G1430" s="17"/>
      <c r="H1430" s="13"/>
      <c r="I1430" s="13"/>
      <c r="M1430" s="20"/>
      <c r="Q1430" s="13"/>
      <c r="V1430" s="71" t="str">
        <f>IFERROR(
    IF(W1430="DONE",
        "QC DONE",
        IF(OR(X1430="TBD", ISBLANK(X1430)),
            "NO SHIP DATE",
            IF(AND(ISNUMBER(DATEVALUE(TEXT(W1430,"MM/DD/YY"))), ISNUMBER(Table2[[#This Row],[QC START]])),
                NETWORKDAYS(Table2[[#This Row],[QC START]], DATEVALUE(TEXT(W1430,"MM/DD/YY")), Delivered!$Z$3:$Z$8),
                IF(AND(ISNUMBER(DATEVALUE(TEXT(X1430,"MM/DD/YY"))), ISNUMBER(Table2[[#This Row],[QC START]])),
                    NETWORKDAYS(Table2[[#This Row],[QC START]], DATEVALUE(TEXT(X1430,"MM/DD/YY")), Delivered!$Z$3:$Z$8),
                    "IN QC"
                )
            )-1
        )
    ),
"IN QC"
)</f>
        <v>NO SHIP DATE</v>
      </c>
      <c r="Y1430" s="25"/>
      <c r="Z1430" s="25"/>
      <c r="AA1430" s="45"/>
    </row>
    <row r="1431" spans="1:27" hidden="1">
      <c r="A1431" s="6"/>
      <c r="B1431" s="30"/>
      <c r="D1431" s="6" t="str">
        <f>LEFT(Table2[[#This Row],[Project]],6)</f>
        <v/>
      </c>
      <c r="E1431" s="13"/>
      <c r="F1431" s="13"/>
      <c r="G1431" s="17"/>
      <c r="H1431" s="13"/>
      <c r="I1431" s="13"/>
      <c r="M1431" s="20"/>
      <c r="Q1431" s="13"/>
      <c r="V1431" s="71" t="str">
        <f>IFERROR(
    IF(W1431="DONE",
        "QC DONE",
        IF(OR(X1431="TBD", ISBLANK(X1431)),
            "NO SHIP DATE",
            IF(AND(ISNUMBER(DATEVALUE(TEXT(W1431,"MM/DD/YY"))), ISNUMBER(Table2[[#This Row],[QC START]])),
                NETWORKDAYS(Table2[[#This Row],[QC START]], DATEVALUE(TEXT(W1431,"MM/DD/YY")), Delivered!$Z$3:$Z$8),
                IF(AND(ISNUMBER(DATEVALUE(TEXT(X1431,"MM/DD/YY"))), ISNUMBER(Table2[[#This Row],[QC START]])),
                    NETWORKDAYS(Table2[[#This Row],[QC START]], DATEVALUE(TEXT(X1431,"MM/DD/YY")), Delivered!$Z$3:$Z$8),
                    "IN QC"
                )
            )-1
        )
    ),
"IN QC"
)</f>
        <v>NO SHIP DATE</v>
      </c>
      <c r="Y1431" s="25"/>
      <c r="Z1431" s="25"/>
      <c r="AA1431" s="45"/>
    </row>
    <row r="1432" spans="1:27" hidden="1">
      <c r="A1432" s="6"/>
      <c r="B1432" s="30"/>
      <c r="D1432" s="6" t="str">
        <f>LEFT(Table2[[#This Row],[Project]],6)</f>
        <v/>
      </c>
      <c r="E1432" s="13"/>
      <c r="F1432" s="13"/>
      <c r="G1432" s="17"/>
      <c r="H1432" s="13"/>
      <c r="I1432" s="13"/>
      <c r="M1432" s="20"/>
      <c r="Q1432" s="13"/>
      <c r="V1432" s="71" t="str">
        <f>IFERROR(
    IF(W1432="DONE",
        "QC DONE",
        IF(OR(X1432="TBD", ISBLANK(X1432)),
            "NO SHIP DATE",
            IF(AND(ISNUMBER(DATEVALUE(TEXT(W1432,"MM/DD/YY"))), ISNUMBER(Table2[[#This Row],[QC START]])),
                NETWORKDAYS(Table2[[#This Row],[QC START]], DATEVALUE(TEXT(W1432,"MM/DD/YY")), Delivered!$Z$3:$Z$8),
                IF(AND(ISNUMBER(DATEVALUE(TEXT(X1432,"MM/DD/YY"))), ISNUMBER(Table2[[#This Row],[QC START]])),
                    NETWORKDAYS(Table2[[#This Row],[QC START]], DATEVALUE(TEXT(X1432,"MM/DD/YY")), Delivered!$Z$3:$Z$8),
                    "IN QC"
                )
            )-1
        )
    ),
"IN QC"
)</f>
        <v>NO SHIP DATE</v>
      </c>
      <c r="Y1432" s="25"/>
      <c r="Z1432" s="25"/>
      <c r="AA1432" s="45"/>
    </row>
    <row r="1433" spans="1:27" hidden="1">
      <c r="A1433" s="6"/>
      <c r="B1433" s="30"/>
      <c r="D1433" s="6" t="str">
        <f>LEFT(Table2[[#This Row],[Project]],6)</f>
        <v/>
      </c>
      <c r="E1433" s="13"/>
      <c r="F1433" s="13"/>
      <c r="G1433" s="17"/>
      <c r="H1433" s="13"/>
      <c r="I1433" s="13"/>
      <c r="M1433" s="20"/>
      <c r="Q1433" s="13"/>
      <c r="V1433" s="71" t="str">
        <f>IFERROR(
    IF(W1433="DONE",
        "QC DONE",
        IF(OR(X1433="TBD", ISBLANK(X1433)),
            "NO SHIP DATE",
            IF(AND(ISNUMBER(DATEVALUE(TEXT(W1433,"MM/DD/YY"))), ISNUMBER(Table2[[#This Row],[QC START]])),
                NETWORKDAYS(Table2[[#This Row],[QC START]], DATEVALUE(TEXT(W1433,"MM/DD/YY")), Delivered!$Z$3:$Z$8),
                IF(AND(ISNUMBER(DATEVALUE(TEXT(X1433,"MM/DD/YY"))), ISNUMBER(Table2[[#This Row],[QC START]])),
                    NETWORKDAYS(Table2[[#This Row],[QC START]], DATEVALUE(TEXT(X1433,"MM/DD/YY")), Delivered!$Z$3:$Z$8),
                    "IN QC"
                )
            )-1
        )
    ),
"IN QC"
)</f>
        <v>NO SHIP DATE</v>
      </c>
      <c r="Y1433" s="25"/>
      <c r="Z1433" s="25"/>
      <c r="AA1433" s="45"/>
    </row>
    <row r="1434" spans="1:27" hidden="1">
      <c r="A1434" s="6"/>
      <c r="B1434" s="30"/>
      <c r="D1434" s="6" t="str">
        <f>LEFT(Table2[[#This Row],[Project]],6)</f>
        <v/>
      </c>
      <c r="E1434" s="13"/>
      <c r="F1434" s="13"/>
      <c r="G1434" s="17"/>
      <c r="H1434" s="13"/>
      <c r="I1434" s="13"/>
      <c r="M1434" s="20"/>
      <c r="Q1434" s="13"/>
      <c r="V1434" s="71" t="str">
        <f>IFERROR(
    IF(W1434="DONE",
        "QC DONE",
        IF(OR(X1434="TBD", ISBLANK(X1434)),
            "NO SHIP DATE",
            IF(AND(ISNUMBER(DATEVALUE(TEXT(W1434,"MM/DD/YY"))), ISNUMBER(Table2[[#This Row],[QC START]])),
                NETWORKDAYS(Table2[[#This Row],[QC START]], DATEVALUE(TEXT(W1434,"MM/DD/YY")), Delivered!$Z$3:$Z$8),
                IF(AND(ISNUMBER(DATEVALUE(TEXT(X1434,"MM/DD/YY"))), ISNUMBER(Table2[[#This Row],[QC START]])),
                    NETWORKDAYS(Table2[[#This Row],[QC START]], DATEVALUE(TEXT(X1434,"MM/DD/YY")), Delivered!$Z$3:$Z$8),
                    "IN QC"
                )
            )-1
        )
    ),
"IN QC"
)</f>
        <v>NO SHIP DATE</v>
      </c>
      <c r="Y1434" s="25"/>
      <c r="Z1434" s="25"/>
      <c r="AA1434" s="45"/>
    </row>
    <row r="1435" spans="1:27" hidden="1">
      <c r="A1435" s="6"/>
      <c r="B1435" s="30"/>
      <c r="D1435" s="6" t="str">
        <f>LEFT(Table2[[#This Row],[Project]],6)</f>
        <v/>
      </c>
      <c r="E1435" s="13"/>
      <c r="F1435" s="13"/>
      <c r="G1435" s="17"/>
      <c r="H1435" s="13"/>
      <c r="I1435" s="13"/>
      <c r="M1435" s="20"/>
      <c r="Q1435" s="13"/>
      <c r="V1435" s="71" t="str">
        <f>IFERROR(
    IF(W1435="DONE",
        "QC DONE",
        IF(OR(X1435="TBD", ISBLANK(X1435)),
            "NO SHIP DATE",
            IF(AND(ISNUMBER(DATEVALUE(TEXT(W1435,"MM/DD/YY"))), ISNUMBER(Table2[[#This Row],[QC START]])),
                NETWORKDAYS(Table2[[#This Row],[QC START]], DATEVALUE(TEXT(W1435,"MM/DD/YY")), Delivered!$Z$3:$Z$8),
                IF(AND(ISNUMBER(DATEVALUE(TEXT(X1435,"MM/DD/YY"))), ISNUMBER(Table2[[#This Row],[QC START]])),
                    NETWORKDAYS(Table2[[#This Row],[QC START]], DATEVALUE(TEXT(X1435,"MM/DD/YY")), Delivered!$Z$3:$Z$8),
                    "IN QC"
                )
            )-1
        )
    ),
"IN QC"
)</f>
        <v>NO SHIP DATE</v>
      </c>
      <c r="Y1435" s="25"/>
      <c r="Z1435" s="25"/>
      <c r="AA1435" s="45"/>
    </row>
    <row r="1436" spans="1:27" hidden="1">
      <c r="A1436" s="6"/>
      <c r="B1436" s="30"/>
      <c r="D1436" s="6" t="str">
        <f>LEFT(Table2[[#This Row],[Project]],6)</f>
        <v/>
      </c>
      <c r="E1436" s="13"/>
      <c r="F1436" s="13"/>
      <c r="G1436" s="17"/>
      <c r="H1436" s="13"/>
      <c r="I1436" s="13"/>
      <c r="M1436" s="20"/>
      <c r="Q1436" s="13"/>
      <c r="V1436" s="71" t="str">
        <f>IFERROR(
    IF(W1436="DONE",
        "QC DONE",
        IF(OR(X1436="TBD", ISBLANK(X1436)),
            "NO SHIP DATE",
            IF(AND(ISNUMBER(DATEVALUE(TEXT(W1436,"MM/DD/YY"))), ISNUMBER(Table2[[#This Row],[QC START]])),
                NETWORKDAYS(Table2[[#This Row],[QC START]], DATEVALUE(TEXT(W1436,"MM/DD/YY")), Delivered!$Z$3:$Z$8),
                IF(AND(ISNUMBER(DATEVALUE(TEXT(X1436,"MM/DD/YY"))), ISNUMBER(Table2[[#This Row],[QC START]])),
                    NETWORKDAYS(Table2[[#This Row],[QC START]], DATEVALUE(TEXT(X1436,"MM/DD/YY")), Delivered!$Z$3:$Z$8),
                    "IN QC"
                )
            )-1
        )
    ),
"IN QC"
)</f>
        <v>NO SHIP DATE</v>
      </c>
      <c r="Y1436" s="25"/>
      <c r="Z1436" s="25"/>
      <c r="AA1436" s="45"/>
    </row>
    <row r="1437" spans="1:27" hidden="1">
      <c r="A1437" s="6"/>
      <c r="B1437" s="30"/>
      <c r="D1437" s="6" t="str">
        <f>LEFT(Table2[[#This Row],[Project]],6)</f>
        <v/>
      </c>
      <c r="E1437" s="13"/>
      <c r="F1437" s="13"/>
      <c r="G1437" s="17"/>
      <c r="H1437" s="13"/>
      <c r="I1437" s="13"/>
      <c r="M1437" s="20"/>
      <c r="Q1437" s="13"/>
      <c r="V1437" s="71" t="str">
        <f>IFERROR(
    IF(W1437="DONE",
        "QC DONE",
        IF(OR(X1437="TBD", ISBLANK(X1437)),
            "NO SHIP DATE",
            IF(AND(ISNUMBER(DATEVALUE(TEXT(W1437,"MM/DD/YY"))), ISNUMBER(Table2[[#This Row],[QC START]])),
                NETWORKDAYS(Table2[[#This Row],[QC START]], DATEVALUE(TEXT(W1437,"MM/DD/YY")), Delivered!$Z$3:$Z$8),
                IF(AND(ISNUMBER(DATEVALUE(TEXT(X1437,"MM/DD/YY"))), ISNUMBER(Table2[[#This Row],[QC START]])),
                    NETWORKDAYS(Table2[[#This Row],[QC START]], DATEVALUE(TEXT(X1437,"MM/DD/YY")), Delivered!$Z$3:$Z$8),
                    "IN QC"
                )
            )-1
        )
    ),
"IN QC"
)</f>
        <v>NO SHIP DATE</v>
      </c>
      <c r="Y1437" s="25"/>
      <c r="Z1437" s="25"/>
      <c r="AA1437" s="45"/>
    </row>
    <row r="1438" spans="1:27" hidden="1">
      <c r="A1438" s="6"/>
      <c r="B1438" s="30"/>
      <c r="D1438" s="6" t="str">
        <f>LEFT(Table2[[#This Row],[Project]],6)</f>
        <v/>
      </c>
      <c r="E1438" s="13"/>
      <c r="F1438" s="13"/>
      <c r="G1438" s="17"/>
      <c r="H1438" s="13"/>
      <c r="I1438" s="13"/>
      <c r="M1438" s="20"/>
      <c r="Q1438" s="13"/>
      <c r="V1438" s="71" t="str">
        <f>IFERROR(
    IF(W1438="DONE",
        "QC DONE",
        IF(OR(X1438="TBD", ISBLANK(X1438)),
            "NO SHIP DATE",
            IF(AND(ISNUMBER(DATEVALUE(TEXT(W1438,"MM/DD/YY"))), ISNUMBER(Table2[[#This Row],[QC START]])),
                NETWORKDAYS(Table2[[#This Row],[QC START]], DATEVALUE(TEXT(W1438,"MM/DD/YY")), Delivered!$Z$3:$Z$8),
                IF(AND(ISNUMBER(DATEVALUE(TEXT(X1438,"MM/DD/YY"))), ISNUMBER(Table2[[#This Row],[QC START]])),
                    NETWORKDAYS(Table2[[#This Row],[QC START]], DATEVALUE(TEXT(X1438,"MM/DD/YY")), Delivered!$Z$3:$Z$8),
                    "IN QC"
                )
            )-1
        )
    ),
"IN QC"
)</f>
        <v>NO SHIP DATE</v>
      </c>
      <c r="Y1438" s="25"/>
      <c r="Z1438" s="25"/>
      <c r="AA1438" s="45"/>
    </row>
    <row r="1439" spans="1:27" hidden="1">
      <c r="A1439" s="6"/>
      <c r="B1439" s="30"/>
      <c r="D1439" s="6" t="str">
        <f>LEFT(Table2[[#This Row],[Project]],6)</f>
        <v/>
      </c>
      <c r="E1439" s="13"/>
      <c r="F1439" s="13"/>
      <c r="G1439" s="17"/>
      <c r="H1439" s="13"/>
      <c r="I1439" s="13"/>
      <c r="M1439" s="20"/>
      <c r="Q1439" s="13"/>
      <c r="V1439" s="71" t="str">
        <f>IFERROR(
    IF(W1439="DONE",
        "QC DONE",
        IF(OR(X1439="TBD", ISBLANK(X1439)),
            "NO SHIP DATE",
            IF(AND(ISNUMBER(DATEVALUE(TEXT(W1439,"MM/DD/YY"))), ISNUMBER(Table2[[#This Row],[QC START]])),
                NETWORKDAYS(Table2[[#This Row],[QC START]], DATEVALUE(TEXT(W1439,"MM/DD/YY")), Delivered!$Z$3:$Z$8),
                IF(AND(ISNUMBER(DATEVALUE(TEXT(X1439,"MM/DD/YY"))), ISNUMBER(Table2[[#This Row],[QC START]])),
                    NETWORKDAYS(Table2[[#This Row],[QC START]], DATEVALUE(TEXT(X1439,"MM/DD/YY")), Delivered!$Z$3:$Z$8),
                    "IN QC"
                )
            )-1
        )
    ),
"IN QC"
)</f>
        <v>NO SHIP DATE</v>
      </c>
      <c r="Y1439" s="25"/>
      <c r="Z1439" s="25"/>
      <c r="AA1439" s="45"/>
    </row>
    <row r="1440" spans="1:27" hidden="1">
      <c r="A1440" s="6"/>
      <c r="B1440" s="30"/>
      <c r="D1440" s="6" t="str">
        <f>LEFT(Table2[[#This Row],[Project]],6)</f>
        <v/>
      </c>
      <c r="E1440" s="13"/>
      <c r="F1440" s="13"/>
      <c r="G1440" s="17"/>
      <c r="H1440" s="13"/>
      <c r="I1440" s="13"/>
      <c r="M1440" s="20"/>
      <c r="Q1440" s="13"/>
      <c r="V1440" s="71" t="str">
        <f>IFERROR(
    IF(W1440="DONE",
        "QC DONE",
        IF(OR(X1440="TBD", ISBLANK(X1440)),
            "NO SHIP DATE",
            IF(AND(ISNUMBER(DATEVALUE(TEXT(W1440,"MM/DD/YY"))), ISNUMBER(Table2[[#This Row],[QC START]])),
                NETWORKDAYS(Table2[[#This Row],[QC START]], DATEVALUE(TEXT(W1440,"MM/DD/YY")), Delivered!$Z$3:$Z$8),
                IF(AND(ISNUMBER(DATEVALUE(TEXT(X1440,"MM/DD/YY"))), ISNUMBER(Table2[[#This Row],[QC START]])),
                    NETWORKDAYS(Table2[[#This Row],[QC START]], DATEVALUE(TEXT(X1440,"MM/DD/YY")), Delivered!$Z$3:$Z$8),
                    "IN QC"
                )
            )-1
        )
    ),
"IN QC"
)</f>
        <v>NO SHIP DATE</v>
      </c>
      <c r="Y1440" s="25"/>
      <c r="Z1440" s="25"/>
      <c r="AA1440" s="45"/>
    </row>
    <row r="1441" spans="1:27" hidden="1">
      <c r="A1441" s="6"/>
      <c r="B1441" s="30"/>
      <c r="D1441" s="6" t="str">
        <f>LEFT(Table2[[#This Row],[Project]],6)</f>
        <v/>
      </c>
      <c r="E1441" s="13"/>
      <c r="F1441" s="13"/>
      <c r="G1441" s="17"/>
      <c r="H1441" s="13"/>
      <c r="I1441" s="13"/>
      <c r="M1441" s="20"/>
      <c r="Q1441" s="13"/>
      <c r="V1441" s="71" t="str">
        <f>IFERROR(
    IF(W1441="DONE",
        "QC DONE",
        IF(OR(X1441="TBD", ISBLANK(X1441)),
            "NO SHIP DATE",
            IF(AND(ISNUMBER(DATEVALUE(TEXT(W1441,"MM/DD/YY"))), ISNUMBER(Table2[[#This Row],[QC START]])),
                NETWORKDAYS(Table2[[#This Row],[QC START]], DATEVALUE(TEXT(W1441,"MM/DD/YY")), Delivered!$Z$3:$Z$8),
                IF(AND(ISNUMBER(DATEVALUE(TEXT(X1441,"MM/DD/YY"))), ISNUMBER(Table2[[#This Row],[QC START]])),
                    NETWORKDAYS(Table2[[#This Row],[QC START]], DATEVALUE(TEXT(X1441,"MM/DD/YY")), Delivered!$Z$3:$Z$8),
                    "IN QC"
                )
            )-1
        )
    ),
"IN QC"
)</f>
        <v>NO SHIP DATE</v>
      </c>
      <c r="Y1441" s="25"/>
      <c r="Z1441" s="25"/>
      <c r="AA1441" s="45"/>
    </row>
    <row r="1442" spans="1:27" hidden="1">
      <c r="A1442" s="6"/>
      <c r="B1442" s="30"/>
      <c r="D1442" s="6" t="str">
        <f>LEFT(Table2[[#This Row],[Project]],6)</f>
        <v/>
      </c>
      <c r="E1442" s="13"/>
      <c r="F1442" s="13"/>
      <c r="G1442" s="17"/>
      <c r="H1442" s="13"/>
      <c r="I1442" s="13"/>
      <c r="M1442" s="20"/>
      <c r="Q1442" s="13"/>
      <c r="V1442" s="71" t="str">
        <f>IFERROR(
    IF(W1442="DONE",
        "QC DONE",
        IF(OR(X1442="TBD", ISBLANK(X1442)),
            "NO SHIP DATE",
            IF(AND(ISNUMBER(DATEVALUE(TEXT(W1442,"MM/DD/YY"))), ISNUMBER(Table2[[#This Row],[QC START]])),
                NETWORKDAYS(Table2[[#This Row],[QC START]], DATEVALUE(TEXT(W1442,"MM/DD/YY")), Delivered!$Z$3:$Z$8),
                IF(AND(ISNUMBER(DATEVALUE(TEXT(X1442,"MM/DD/YY"))), ISNUMBER(Table2[[#This Row],[QC START]])),
                    NETWORKDAYS(Table2[[#This Row],[QC START]], DATEVALUE(TEXT(X1442,"MM/DD/YY")), Delivered!$Z$3:$Z$8),
                    "IN QC"
                )
            )-1
        )
    ),
"IN QC"
)</f>
        <v>NO SHIP DATE</v>
      </c>
      <c r="Y1442" s="25"/>
      <c r="Z1442" s="25"/>
      <c r="AA1442" s="45"/>
    </row>
    <row r="1443" spans="1:27" hidden="1">
      <c r="A1443" s="6"/>
      <c r="B1443" s="30"/>
      <c r="D1443" s="6" t="str">
        <f>LEFT(Table2[[#This Row],[Project]],6)</f>
        <v/>
      </c>
      <c r="E1443" s="13"/>
      <c r="F1443" s="13"/>
      <c r="G1443" s="17"/>
      <c r="H1443" s="13"/>
      <c r="I1443" s="13"/>
      <c r="M1443" s="20"/>
      <c r="Q1443" s="13"/>
      <c r="V1443" s="71" t="str">
        <f>IFERROR(
    IF(W1443="DONE",
        "QC DONE",
        IF(OR(X1443="TBD", ISBLANK(X1443)),
            "NO SHIP DATE",
            IF(AND(ISNUMBER(DATEVALUE(TEXT(W1443,"MM/DD/YY"))), ISNUMBER(Table2[[#This Row],[QC START]])),
                NETWORKDAYS(Table2[[#This Row],[QC START]], DATEVALUE(TEXT(W1443,"MM/DD/YY")), Delivered!$Z$3:$Z$8),
                IF(AND(ISNUMBER(DATEVALUE(TEXT(X1443,"MM/DD/YY"))), ISNUMBER(Table2[[#This Row],[QC START]])),
                    NETWORKDAYS(Table2[[#This Row],[QC START]], DATEVALUE(TEXT(X1443,"MM/DD/YY")), Delivered!$Z$3:$Z$8),
                    "IN QC"
                )
            )-1
        )
    ),
"IN QC"
)</f>
        <v>NO SHIP DATE</v>
      </c>
      <c r="Y1443" s="25"/>
      <c r="Z1443" s="25"/>
      <c r="AA1443" s="45"/>
    </row>
    <row r="1444" spans="1:27" hidden="1">
      <c r="A1444" s="6"/>
      <c r="B1444" s="30"/>
      <c r="D1444" s="6" t="str">
        <f>LEFT(Table2[[#This Row],[Project]],6)</f>
        <v/>
      </c>
      <c r="E1444" s="13"/>
      <c r="F1444" s="13"/>
      <c r="G1444" s="17"/>
      <c r="H1444" s="13"/>
      <c r="I1444" s="13"/>
      <c r="M1444" s="20"/>
      <c r="Q1444" s="13"/>
      <c r="V1444" s="71" t="str">
        <f>IFERROR(
    IF(W1444="DONE",
        "QC DONE",
        IF(OR(X1444="TBD", ISBLANK(X1444)),
            "NO SHIP DATE",
            IF(AND(ISNUMBER(DATEVALUE(TEXT(W1444,"MM/DD/YY"))), ISNUMBER(Table2[[#This Row],[QC START]])),
                NETWORKDAYS(Table2[[#This Row],[QC START]], DATEVALUE(TEXT(W1444,"MM/DD/YY")), Delivered!$Z$3:$Z$8),
                IF(AND(ISNUMBER(DATEVALUE(TEXT(X1444,"MM/DD/YY"))), ISNUMBER(Table2[[#This Row],[QC START]])),
                    NETWORKDAYS(Table2[[#This Row],[QC START]], DATEVALUE(TEXT(X1444,"MM/DD/YY")), Delivered!$Z$3:$Z$8),
                    "IN QC"
                )
            )-1
        )
    ),
"IN QC"
)</f>
        <v>NO SHIP DATE</v>
      </c>
      <c r="Y1444" s="25"/>
      <c r="Z1444" s="25"/>
      <c r="AA1444" s="45"/>
    </row>
    <row r="1445" spans="1:27" hidden="1">
      <c r="A1445" s="6"/>
      <c r="B1445" s="30"/>
      <c r="D1445" s="6" t="str">
        <f>LEFT(Table2[[#This Row],[Project]],6)</f>
        <v/>
      </c>
      <c r="E1445" s="13"/>
      <c r="F1445" s="13"/>
      <c r="G1445" s="17"/>
      <c r="H1445" s="13"/>
      <c r="I1445" s="13"/>
      <c r="M1445" s="20"/>
      <c r="Q1445" s="13"/>
      <c r="V1445" s="71" t="str">
        <f>IFERROR(
    IF(W1445="DONE",
        "QC DONE",
        IF(OR(X1445="TBD", ISBLANK(X1445)),
            "NO SHIP DATE",
            IF(AND(ISNUMBER(DATEVALUE(TEXT(W1445,"MM/DD/YY"))), ISNUMBER(Table2[[#This Row],[QC START]])),
                NETWORKDAYS(Table2[[#This Row],[QC START]], DATEVALUE(TEXT(W1445,"MM/DD/YY")), Delivered!$Z$3:$Z$8),
                IF(AND(ISNUMBER(DATEVALUE(TEXT(X1445,"MM/DD/YY"))), ISNUMBER(Table2[[#This Row],[QC START]])),
                    NETWORKDAYS(Table2[[#This Row],[QC START]], DATEVALUE(TEXT(X1445,"MM/DD/YY")), Delivered!$Z$3:$Z$8),
                    "IN QC"
                )
            )-1
        )
    ),
"IN QC"
)</f>
        <v>NO SHIP DATE</v>
      </c>
      <c r="Y1445" s="25"/>
      <c r="Z1445" s="25"/>
      <c r="AA1445" s="45"/>
    </row>
    <row r="1446" spans="1:27" hidden="1">
      <c r="A1446" s="6"/>
      <c r="B1446" s="30"/>
      <c r="D1446" s="6" t="str">
        <f>LEFT(Table2[[#This Row],[Project]],6)</f>
        <v/>
      </c>
      <c r="E1446" s="13"/>
      <c r="F1446" s="13"/>
      <c r="G1446" s="17"/>
      <c r="H1446" s="13"/>
      <c r="I1446" s="13"/>
      <c r="M1446" s="20"/>
      <c r="Q1446" s="13"/>
      <c r="V1446" s="71" t="str">
        <f>IFERROR(
    IF(W1446="DONE",
        "QC DONE",
        IF(OR(X1446="TBD", ISBLANK(X1446)),
            "NO SHIP DATE",
            IF(AND(ISNUMBER(DATEVALUE(TEXT(W1446,"MM/DD/YY"))), ISNUMBER(Table2[[#This Row],[QC START]])),
                NETWORKDAYS(Table2[[#This Row],[QC START]], DATEVALUE(TEXT(W1446,"MM/DD/YY")), Delivered!$Z$3:$Z$8),
                IF(AND(ISNUMBER(DATEVALUE(TEXT(X1446,"MM/DD/YY"))), ISNUMBER(Table2[[#This Row],[QC START]])),
                    NETWORKDAYS(Table2[[#This Row],[QC START]], DATEVALUE(TEXT(X1446,"MM/DD/YY")), Delivered!$Z$3:$Z$8),
                    "IN QC"
                )
            )-1
        )
    ),
"IN QC"
)</f>
        <v>NO SHIP DATE</v>
      </c>
      <c r="Y1446" s="25"/>
      <c r="Z1446" s="25"/>
      <c r="AA1446" s="45"/>
    </row>
    <row r="1447" spans="1:27" hidden="1">
      <c r="A1447" s="6"/>
      <c r="B1447" s="30"/>
      <c r="D1447" s="6" t="str">
        <f>LEFT(Table2[[#This Row],[Project]],6)</f>
        <v/>
      </c>
      <c r="E1447" s="13"/>
      <c r="F1447" s="13"/>
      <c r="G1447" s="17"/>
      <c r="H1447" s="13"/>
      <c r="I1447" s="13"/>
      <c r="M1447" s="20"/>
      <c r="Q1447" s="13"/>
      <c r="V1447" s="71" t="str">
        <f>IFERROR(
    IF(W1447="DONE",
        "QC DONE",
        IF(OR(X1447="TBD", ISBLANK(X1447)),
            "NO SHIP DATE",
            IF(AND(ISNUMBER(DATEVALUE(TEXT(W1447,"MM/DD/YY"))), ISNUMBER(Table2[[#This Row],[QC START]])),
                NETWORKDAYS(Table2[[#This Row],[QC START]], DATEVALUE(TEXT(W1447,"MM/DD/YY")), Delivered!$Z$3:$Z$8),
                IF(AND(ISNUMBER(DATEVALUE(TEXT(X1447,"MM/DD/YY"))), ISNUMBER(Table2[[#This Row],[QC START]])),
                    NETWORKDAYS(Table2[[#This Row],[QC START]], DATEVALUE(TEXT(X1447,"MM/DD/YY")), Delivered!$Z$3:$Z$8),
                    "IN QC"
                )
            )-1
        )
    ),
"IN QC"
)</f>
        <v>NO SHIP DATE</v>
      </c>
      <c r="Y1447" s="25"/>
      <c r="Z1447" s="25"/>
      <c r="AA1447" s="45"/>
    </row>
    <row r="1448" spans="1:27" hidden="1">
      <c r="A1448" s="6"/>
      <c r="B1448" s="30"/>
      <c r="D1448" s="6" t="str">
        <f>LEFT(Table2[[#This Row],[Project]],6)</f>
        <v/>
      </c>
      <c r="E1448" s="13"/>
      <c r="F1448" s="13"/>
      <c r="G1448" s="17"/>
      <c r="H1448" s="13"/>
      <c r="I1448" s="13"/>
      <c r="M1448" s="20"/>
      <c r="Q1448" s="13"/>
      <c r="V1448" s="71" t="str">
        <f>IFERROR(
    IF(W1448="DONE",
        "QC DONE",
        IF(OR(X1448="TBD", ISBLANK(X1448)),
            "NO SHIP DATE",
            IF(AND(ISNUMBER(DATEVALUE(TEXT(W1448,"MM/DD/YY"))), ISNUMBER(Table2[[#This Row],[QC START]])),
                NETWORKDAYS(Table2[[#This Row],[QC START]], DATEVALUE(TEXT(W1448,"MM/DD/YY")), Delivered!$Z$3:$Z$8),
                IF(AND(ISNUMBER(DATEVALUE(TEXT(X1448,"MM/DD/YY"))), ISNUMBER(Table2[[#This Row],[QC START]])),
                    NETWORKDAYS(Table2[[#This Row],[QC START]], DATEVALUE(TEXT(X1448,"MM/DD/YY")), Delivered!$Z$3:$Z$8),
                    "IN QC"
                )
            )-1
        )
    ),
"IN QC"
)</f>
        <v>NO SHIP DATE</v>
      </c>
      <c r="Y1448" s="25"/>
      <c r="Z1448" s="25"/>
      <c r="AA1448" s="45"/>
    </row>
    <row r="1449" spans="1:27" hidden="1">
      <c r="A1449" s="6"/>
      <c r="B1449" s="30"/>
      <c r="D1449" s="6" t="str">
        <f>LEFT(Table2[[#This Row],[Project]],6)</f>
        <v/>
      </c>
      <c r="E1449" s="13"/>
      <c r="F1449" s="13"/>
      <c r="G1449" s="17"/>
      <c r="H1449" s="13"/>
      <c r="I1449" s="13"/>
      <c r="M1449" s="20"/>
      <c r="Q1449" s="13"/>
      <c r="V1449" s="71" t="str">
        <f>IFERROR(
    IF(W1449="DONE",
        "QC DONE",
        IF(OR(X1449="TBD", ISBLANK(X1449)),
            "NO SHIP DATE",
            IF(AND(ISNUMBER(DATEVALUE(TEXT(W1449,"MM/DD/YY"))), ISNUMBER(Table2[[#This Row],[QC START]])),
                NETWORKDAYS(Table2[[#This Row],[QC START]], DATEVALUE(TEXT(W1449,"MM/DD/YY")), Delivered!$Z$3:$Z$8),
                IF(AND(ISNUMBER(DATEVALUE(TEXT(X1449,"MM/DD/YY"))), ISNUMBER(Table2[[#This Row],[QC START]])),
                    NETWORKDAYS(Table2[[#This Row],[QC START]], DATEVALUE(TEXT(X1449,"MM/DD/YY")), Delivered!$Z$3:$Z$8),
                    "IN QC"
                )
            )-1
        )
    ),
"IN QC"
)</f>
        <v>NO SHIP DATE</v>
      </c>
      <c r="Y1449" s="25"/>
      <c r="Z1449" s="25"/>
      <c r="AA1449" s="45"/>
    </row>
    <row r="1450" spans="1:27" hidden="1">
      <c r="A1450" s="6"/>
      <c r="B1450" s="30"/>
      <c r="D1450" s="6" t="str">
        <f>LEFT(Table2[[#This Row],[Project]],6)</f>
        <v/>
      </c>
      <c r="E1450" s="13"/>
      <c r="F1450" s="13"/>
      <c r="G1450" s="17"/>
      <c r="H1450" s="13"/>
      <c r="I1450" s="13"/>
      <c r="M1450" s="20"/>
      <c r="Q1450" s="13"/>
      <c r="V1450" s="71" t="str">
        <f>IFERROR(
    IF(W1450="DONE",
        "QC DONE",
        IF(OR(X1450="TBD", ISBLANK(X1450)),
            "NO SHIP DATE",
            IF(AND(ISNUMBER(DATEVALUE(TEXT(W1450,"MM/DD/YY"))), ISNUMBER(Table2[[#This Row],[QC START]])),
                NETWORKDAYS(Table2[[#This Row],[QC START]], DATEVALUE(TEXT(W1450,"MM/DD/YY")), Delivered!$Z$3:$Z$8),
                IF(AND(ISNUMBER(DATEVALUE(TEXT(X1450,"MM/DD/YY"))), ISNUMBER(Table2[[#This Row],[QC START]])),
                    NETWORKDAYS(Table2[[#This Row],[QC START]], DATEVALUE(TEXT(X1450,"MM/DD/YY")), Delivered!$Z$3:$Z$8),
                    "IN QC"
                )
            )-1
        )
    ),
"IN QC"
)</f>
        <v>NO SHIP DATE</v>
      </c>
      <c r="Y1450" s="25"/>
      <c r="Z1450" s="25"/>
      <c r="AA1450" s="45"/>
    </row>
    <row r="1451" spans="1:27" hidden="1">
      <c r="A1451" s="6"/>
      <c r="B1451" s="30"/>
      <c r="D1451" s="6" t="str">
        <f>LEFT(Table2[[#This Row],[Project]],6)</f>
        <v/>
      </c>
      <c r="E1451" s="13"/>
      <c r="F1451" s="13"/>
      <c r="G1451" s="17"/>
      <c r="H1451" s="13"/>
      <c r="I1451" s="13"/>
      <c r="M1451" s="20"/>
      <c r="Q1451" s="13"/>
      <c r="V1451" s="71" t="str">
        <f>IFERROR(
    IF(W1451="DONE",
        "QC DONE",
        IF(OR(X1451="TBD", ISBLANK(X1451)),
            "NO SHIP DATE",
            IF(AND(ISNUMBER(DATEVALUE(TEXT(W1451,"MM/DD/YY"))), ISNUMBER(Table2[[#This Row],[QC START]])),
                NETWORKDAYS(Table2[[#This Row],[QC START]], DATEVALUE(TEXT(W1451,"MM/DD/YY")), Delivered!$Z$3:$Z$8),
                IF(AND(ISNUMBER(DATEVALUE(TEXT(X1451,"MM/DD/YY"))), ISNUMBER(Table2[[#This Row],[QC START]])),
                    NETWORKDAYS(Table2[[#This Row],[QC START]], DATEVALUE(TEXT(X1451,"MM/DD/YY")), Delivered!$Z$3:$Z$8),
                    "IN QC"
                )
            )-1
        )
    ),
"IN QC"
)</f>
        <v>NO SHIP DATE</v>
      </c>
      <c r="Y1451" s="25"/>
      <c r="Z1451" s="25"/>
      <c r="AA1451" s="45"/>
    </row>
    <row r="1452" spans="1:27" hidden="1">
      <c r="A1452" s="6"/>
      <c r="B1452" s="30"/>
      <c r="D1452" s="6" t="str">
        <f>LEFT(Table2[[#This Row],[Project]],6)</f>
        <v/>
      </c>
      <c r="E1452" s="13"/>
      <c r="F1452" s="13"/>
      <c r="G1452" s="17"/>
      <c r="H1452" s="13"/>
      <c r="I1452" s="13"/>
      <c r="M1452" s="20"/>
      <c r="Q1452" s="13"/>
      <c r="V1452" s="71" t="str">
        <f>IFERROR(
    IF(W1452="DONE",
        "QC DONE",
        IF(OR(X1452="TBD", ISBLANK(X1452)),
            "NO SHIP DATE",
            IF(AND(ISNUMBER(DATEVALUE(TEXT(W1452,"MM/DD/YY"))), ISNUMBER(Table2[[#This Row],[QC START]])),
                NETWORKDAYS(Table2[[#This Row],[QC START]], DATEVALUE(TEXT(W1452,"MM/DD/YY")), Delivered!$Z$3:$Z$8),
                IF(AND(ISNUMBER(DATEVALUE(TEXT(X1452,"MM/DD/YY"))), ISNUMBER(Table2[[#This Row],[QC START]])),
                    NETWORKDAYS(Table2[[#This Row],[QC START]], DATEVALUE(TEXT(X1452,"MM/DD/YY")), Delivered!$Z$3:$Z$8),
                    "IN QC"
                )
            )-1
        )
    ),
"IN QC"
)</f>
        <v>NO SHIP DATE</v>
      </c>
      <c r="Y1452" s="25"/>
      <c r="Z1452" s="25"/>
      <c r="AA1452" s="45"/>
    </row>
    <row r="1453" spans="1:27" hidden="1">
      <c r="A1453" s="6"/>
      <c r="B1453" s="30"/>
      <c r="D1453" s="6" t="str">
        <f>LEFT(Table2[[#This Row],[Project]],6)</f>
        <v/>
      </c>
      <c r="E1453" s="13"/>
      <c r="F1453" s="13"/>
      <c r="G1453" s="17"/>
      <c r="H1453" s="13"/>
      <c r="I1453" s="13"/>
      <c r="M1453" s="20"/>
      <c r="Q1453" s="13"/>
      <c r="V1453" s="71" t="str">
        <f>IFERROR(
    IF(W1453="DONE",
        "QC DONE",
        IF(OR(X1453="TBD", ISBLANK(X1453)),
            "NO SHIP DATE",
            IF(AND(ISNUMBER(DATEVALUE(TEXT(W1453,"MM/DD/YY"))), ISNUMBER(Table2[[#This Row],[QC START]])),
                NETWORKDAYS(Table2[[#This Row],[QC START]], DATEVALUE(TEXT(W1453,"MM/DD/YY")), Delivered!$Z$3:$Z$8),
                IF(AND(ISNUMBER(DATEVALUE(TEXT(X1453,"MM/DD/YY"))), ISNUMBER(Table2[[#This Row],[QC START]])),
                    NETWORKDAYS(Table2[[#This Row],[QC START]], DATEVALUE(TEXT(X1453,"MM/DD/YY")), Delivered!$Z$3:$Z$8),
                    "IN QC"
                )
            )-1
        )
    ),
"IN QC"
)</f>
        <v>NO SHIP DATE</v>
      </c>
      <c r="Y1453" s="25"/>
      <c r="Z1453" s="25"/>
      <c r="AA1453" s="45"/>
    </row>
    <row r="1454" spans="1:27" hidden="1">
      <c r="A1454" s="6"/>
      <c r="B1454" s="30"/>
      <c r="D1454" s="6" t="str">
        <f>LEFT(Table2[[#This Row],[Project]],6)</f>
        <v/>
      </c>
      <c r="E1454" s="13"/>
      <c r="F1454" s="13"/>
      <c r="G1454" s="17"/>
      <c r="H1454" s="13"/>
      <c r="I1454" s="13"/>
      <c r="M1454" s="20"/>
      <c r="Q1454" s="13"/>
      <c r="V1454" s="71" t="str">
        <f>IFERROR(
    IF(W1454="DONE",
        "QC DONE",
        IF(OR(X1454="TBD", ISBLANK(X1454)),
            "NO SHIP DATE",
            IF(AND(ISNUMBER(DATEVALUE(TEXT(W1454,"MM/DD/YY"))), ISNUMBER(Table2[[#This Row],[QC START]])),
                NETWORKDAYS(Table2[[#This Row],[QC START]], DATEVALUE(TEXT(W1454,"MM/DD/YY")), Delivered!$Z$3:$Z$8),
                IF(AND(ISNUMBER(DATEVALUE(TEXT(X1454,"MM/DD/YY"))), ISNUMBER(Table2[[#This Row],[QC START]])),
                    NETWORKDAYS(Table2[[#This Row],[QC START]], DATEVALUE(TEXT(X1454,"MM/DD/YY")), Delivered!$Z$3:$Z$8),
                    "IN QC"
                )
            )-1
        )
    ),
"IN QC"
)</f>
        <v>NO SHIP DATE</v>
      </c>
      <c r="Y1454" s="25"/>
      <c r="Z1454" s="25"/>
      <c r="AA1454" s="45"/>
    </row>
    <row r="1455" spans="1:27" hidden="1">
      <c r="A1455" s="6"/>
      <c r="B1455" s="30"/>
      <c r="D1455" s="6" t="str">
        <f>LEFT(Table2[[#This Row],[Project]],6)</f>
        <v/>
      </c>
      <c r="E1455" s="13"/>
      <c r="F1455" s="13"/>
      <c r="G1455" s="17"/>
      <c r="H1455" s="13"/>
      <c r="I1455" s="13"/>
      <c r="M1455" s="20"/>
      <c r="Q1455" s="13"/>
      <c r="V1455" s="71" t="str">
        <f>IFERROR(
    IF(W1455="DONE",
        "QC DONE",
        IF(OR(X1455="TBD", ISBLANK(X1455)),
            "NO SHIP DATE",
            IF(AND(ISNUMBER(DATEVALUE(TEXT(W1455,"MM/DD/YY"))), ISNUMBER(Table2[[#This Row],[QC START]])),
                NETWORKDAYS(Table2[[#This Row],[QC START]], DATEVALUE(TEXT(W1455,"MM/DD/YY")), Delivered!$Z$3:$Z$8),
                IF(AND(ISNUMBER(DATEVALUE(TEXT(X1455,"MM/DD/YY"))), ISNUMBER(Table2[[#This Row],[QC START]])),
                    NETWORKDAYS(Table2[[#This Row],[QC START]], DATEVALUE(TEXT(X1455,"MM/DD/YY")), Delivered!$Z$3:$Z$8),
                    "IN QC"
                )
            )-1
        )
    ),
"IN QC"
)</f>
        <v>NO SHIP DATE</v>
      </c>
      <c r="Y1455" s="25"/>
      <c r="Z1455" s="25"/>
      <c r="AA1455" s="45"/>
    </row>
    <row r="1456" spans="1:27" hidden="1">
      <c r="A1456" s="6"/>
      <c r="B1456" s="30"/>
      <c r="D1456" s="6" t="str">
        <f>LEFT(Table2[[#This Row],[Project]],6)</f>
        <v/>
      </c>
      <c r="E1456" s="13"/>
      <c r="F1456" s="13"/>
      <c r="G1456" s="17"/>
      <c r="H1456" s="13"/>
      <c r="I1456" s="13"/>
      <c r="M1456" s="20"/>
      <c r="Q1456" s="13"/>
      <c r="V1456" s="71" t="str">
        <f>IFERROR(
    IF(W1456="DONE",
        "QC DONE",
        IF(OR(X1456="TBD", ISBLANK(X1456)),
            "NO SHIP DATE",
            IF(AND(ISNUMBER(DATEVALUE(TEXT(W1456,"MM/DD/YY"))), ISNUMBER(Table2[[#This Row],[QC START]])),
                NETWORKDAYS(Table2[[#This Row],[QC START]], DATEVALUE(TEXT(W1456,"MM/DD/YY")), Delivered!$Z$3:$Z$8),
                IF(AND(ISNUMBER(DATEVALUE(TEXT(X1456,"MM/DD/YY"))), ISNUMBER(Table2[[#This Row],[QC START]])),
                    NETWORKDAYS(Table2[[#This Row],[QC START]], DATEVALUE(TEXT(X1456,"MM/DD/YY")), Delivered!$Z$3:$Z$8),
                    "IN QC"
                )
            )-1
        )
    ),
"IN QC"
)</f>
        <v>NO SHIP DATE</v>
      </c>
      <c r="Y1456" s="25"/>
      <c r="Z1456" s="25"/>
      <c r="AA1456" s="45"/>
    </row>
    <row r="1457" spans="1:27" hidden="1">
      <c r="A1457" s="6"/>
      <c r="B1457" s="30"/>
      <c r="D1457" s="6" t="str">
        <f>LEFT(Table2[[#This Row],[Project]],6)</f>
        <v/>
      </c>
      <c r="E1457" s="13"/>
      <c r="F1457" s="13"/>
      <c r="G1457" s="17"/>
      <c r="H1457" s="13"/>
      <c r="I1457" s="13"/>
      <c r="M1457" s="20"/>
      <c r="Q1457" s="13"/>
      <c r="V1457" s="71" t="str">
        <f>IFERROR(
    IF(W1457="DONE",
        "QC DONE",
        IF(OR(X1457="TBD", ISBLANK(X1457)),
            "NO SHIP DATE",
            IF(AND(ISNUMBER(DATEVALUE(TEXT(W1457,"MM/DD/YY"))), ISNUMBER(Table2[[#This Row],[QC START]])),
                NETWORKDAYS(Table2[[#This Row],[QC START]], DATEVALUE(TEXT(W1457,"MM/DD/YY")), Delivered!$Z$3:$Z$8),
                IF(AND(ISNUMBER(DATEVALUE(TEXT(X1457,"MM/DD/YY"))), ISNUMBER(Table2[[#This Row],[QC START]])),
                    NETWORKDAYS(Table2[[#This Row],[QC START]], DATEVALUE(TEXT(X1457,"MM/DD/YY")), Delivered!$Z$3:$Z$8),
                    "IN QC"
                )
            )-1
        )
    ),
"IN QC"
)</f>
        <v>NO SHIP DATE</v>
      </c>
      <c r="Y1457" s="25"/>
      <c r="Z1457" s="25"/>
      <c r="AA1457" s="45"/>
    </row>
    <row r="1458" spans="1:27" hidden="1">
      <c r="A1458" s="6"/>
      <c r="B1458" s="30"/>
      <c r="D1458" s="6" t="str">
        <f>LEFT(Table2[[#This Row],[Project]],6)</f>
        <v/>
      </c>
      <c r="E1458" s="13"/>
      <c r="F1458" s="13"/>
      <c r="G1458" s="17"/>
      <c r="H1458" s="13"/>
      <c r="I1458" s="13"/>
      <c r="M1458" s="20"/>
      <c r="Q1458" s="13"/>
      <c r="V1458" s="71" t="str">
        <f>IFERROR(
    IF(W1458="DONE",
        "QC DONE",
        IF(OR(X1458="TBD", ISBLANK(X1458)),
            "NO SHIP DATE",
            IF(AND(ISNUMBER(DATEVALUE(TEXT(W1458,"MM/DD/YY"))), ISNUMBER(Table2[[#This Row],[QC START]])),
                NETWORKDAYS(Table2[[#This Row],[QC START]], DATEVALUE(TEXT(W1458,"MM/DD/YY")), Delivered!$Z$3:$Z$8),
                IF(AND(ISNUMBER(DATEVALUE(TEXT(X1458,"MM/DD/YY"))), ISNUMBER(Table2[[#This Row],[QC START]])),
                    NETWORKDAYS(Table2[[#This Row],[QC START]], DATEVALUE(TEXT(X1458,"MM/DD/YY")), Delivered!$Z$3:$Z$8),
                    "IN QC"
                )
            )-1
        )
    ),
"IN QC"
)</f>
        <v>NO SHIP DATE</v>
      </c>
      <c r="Y1458" s="25"/>
      <c r="Z1458" s="25"/>
      <c r="AA1458" s="45"/>
    </row>
    <row r="1459" spans="1:27" hidden="1">
      <c r="A1459" s="6"/>
      <c r="B1459" s="30"/>
      <c r="D1459" s="6" t="str">
        <f>LEFT(Table2[[#This Row],[Project]],6)</f>
        <v/>
      </c>
      <c r="E1459" s="13"/>
      <c r="F1459" s="13"/>
      <c r="G1459" s="17"/>
      <c r="H1459" s="13"/>
      <c r="I1459" s="13"/>
      <c r="M1459" s="20"/>
      <c r="Q1459" s="13"/>
      <c r="V1459" s="71" t="str">
        <f>IFERROR(
    IF(W1459="DONE",
        "QC DONE",
        IF(OR(X1459="TBD", ISBLANK(X1459)),
            "NO SHIP DATE",
            IF(AND(ISNUMBER(DATEVALUE(TEXT(W1459,"MM/DD/YY"))), ISNUMBER(Table2[[#This Row],[QC START]])),
                NETWORKDAYS(Table2[[#This Row],[QC START]], DATEVALUE(TEXT(W1459,"MM/DD/YY")), Delivered!$Z$3:$Z$8),
                IF(AND(ISNUMBER(DATEVALUE(TEXT(X1459,"MM/DD/YY"))), ISNUMBER(Table2[[#This Row],[QC START]])),
                    NETWORKDAYS(Table2[[#This Row],[QC START]], DATEVALUE(TEXT(X1459,"MM/DD/YY")), Delivered!$Z$3:$Z$8),
                    "IN QC"
                )
            )-1
        )
    ),
"IN QC"
)</f>
        <v>NO SHIP DATE</v>
      </c>
      <c r="Y1459" s="25"/>
      <c r="Z1459" s="25"/>
      <c r="AA1459" s="45"/>
    </row>
    <row r="1460" spans="1:27" hidden="1">
      <c r="A1460" s="6"/>
      <c r="B1460" s="30"/>
      <c r="D1460" s="6" t="str">
        <f>LEFT(Table2[[#This Row],[Project]],6)</f>
        <v/>
      </c>
      <c r="E1460" s="13"/>
      <c r="F1460" s="13"/>
      <c r="G1460" s="17"/>
      <c r="H1460" s="13"/>
      <c r="I1460" s="13"/>
      <c r="M1460" s="20"/>
      <c r="Q1460" s="13"/>
      <c r="V1460" s="71" t="str">
        <f>IFERROR(
    IF(W1460="DONE",
        "QC DONE",
        IF(OR(X1460="TBD", ISBLANK(X1460)),
            "NO SHIP DATE",
            IF(AND(ISNUMBER(DATEVALUE(TEXT(W1460,"MM/DD/YY"))), ISNUMBER(Table2[[#This Row],[QC START]])),
                NETWORKDAYS(Table2[[#This Row],[QC START]], DATEVALUE(TEXT(W1460,"MM/DD/YY")), Delivered!$Z$3:$Z$8),
                IF(AND(ISNUMBER(DATEVALUE(TEXT(X1460,"MM/DD/YY"))), ISNUMBER(Table2[[#This Row],[QC START]])),
                    NETWORKDAYS(Table2[[#This Row],[QC START]], DATEVALUE(TEXT(X1460,"MM/DD/YY")), Delivered!$Z$3:$Z$8),
                    "IN QC"
                )
            )-1
        )
    ),
"IN QC"
)</f>
        <v>NO SHIP DATE</v>
      </c>
      <c r="Y1460" s="25"/>
      <c r="Z1460" s="25"/>
      <c r="AA1460" s="45"/>
    </row>
    <row r="1461" spans="1:27" hidden="1">
      <c r="A1461" s="6"/>
      <c r="B1461" s="30"/>
      <c r="D1461" s="6" t="str">
        <f>LEFT(Table2[[#This Row],[Project]],6)</f>
        <v/>
      </c>
      <c r="E1461" s="13"/>
      <c r="F1461" s="13"/>
      <c r="G1461" s="17"/>
      <c r="H1461" s="13"/>
      <c r="I1461" s="13"/>
      <c r="M1461" s="20"/>
      <c r="Q1461" s="13"/>
      <c r="V1461" s="71" t="str">
        <f>IFERROR(
    IF(W1461="DONE",
        "QC DONE",
        IF(OR(X1461="TBD", ISBLANK(X1461)),
            "NO SHIP DATE",
            IF(AND(ISNUMBER(DATEVALUE(TEXT(W1461,"MM/DD/YY"))), ISNUMBER(Table2[[#This Row],[QC START]])),
                NETWORKDAYS(Table2[[#This Row],[QC START]], DATEVALUE(TEXT(W1461,"MM/DD/YY")), Delivered!$Z$3:$Z$8),
                IF(AND(ISNUMBER(DATEVALUE(TEXT(X1461,"MM/DD/YY"))), ISNUMBER(Table2[[#This Row],[QC START]])),
                    NETWORKDAYS(Table2[[#This Row],[QC START]], DATEVALUE(TEXT(X1461,"MM/DD/YY")), Delivered!$Z$3:$Z$8),
                    "IN QC"
                )
            )-1
        )
    ),
"IN QC"
)</f>
        <v>NO SHIP DATE</v>
      </c>
      <c r="Y1461" s="25"/>
      <c r="Z1461" s="25"/>
      <c r="AA1461" s="45"/>
    </row>
    <row r="1462" spans="1:27" hidden="1">
      <c r="A1462" s="6"/>
      <c r="B1462" s="30"/>
      <c r="D1462" s="6" t="str">
        <f>LEFT(Table2[[#This Row],[Project]],6)</f>
        <v/>
      </c>
      <c r="E1462" s="13"/>
      <c r="F1462" s="13"/>
      <c r="G1462" s="17"/>
      <c r="H1462" s="13"/>
      <c r="I1462" s="13"/>
      <c r="M1462" s="20"/>
      <c r="Q1462" s="13"/>
      <c r="V1462" s="71" t="str">
        <f>IFERROR(
    IF(W1462="DONE",
        "QC DONE",
        IF(OR(X1462="TBD", ISBLANK(X1462)),
            "NO SHIP DATE",
            IF(AND(ISNUMBER(DATEVALUE(TEXT(W1462,"MM/DD/YY"))), ISNUMBER(Table2[[#This Row],[QC START]])),
                NETWORKDAYS(Table2[[#This Row],[QC START]], DATEVALUE(TEXT(W1462,"MM/DD/YY")), Delivered!$Z$3:$Z$8),
                IF(AND(ISNUMBER(DATEVALUE(TEXT(X1462,"MM/DD/YY"))), ISNUMBER(Table2[[#This Row],[QC START]])),
                    NETWORKDAYS(Table2[[#This Row],[QC START]], DATEVALUE(TEXT(X1462,"MM/DD/YY")), Delivered!$Z$3:$Z$8),
                    "IN QC"
                )
            )-1
        )
    ),
"IN QC"
)</f>
        <v>NO SHIP DATE</v>
      </c>
      <c r="Y1462" s="25"/>
      <c r="Z1462" s="25"/>
      <c r="AA1462" s="45"/>
    </row>
    <row r="1463" spans="1:27" hidden="1">
      <c r="A1463" s="6"/>
      <c r="B1463" s="30"/>
      <c r="D1463" s="6" t="str">
        <f>LEFT(Table2[[#This Row],[Project]],6)</f>
        <v/>
      </c>
      <c r="E1463" s="13"/>
      <c r="F1463" s="13"/>
      <c r="G1463" s="17"/>
      <c r="H1463" s="13"/>
      <c r="I1463" s="13"/>
      <c r="M1463" s="20"/>
      <c r="Q1463" s="13"/>
      <c r="V1463" s="71" t="str">
        <f>IFERROR(
    IF(W1463="DONE",
        "QC DONE",
        IF(OR(X1463="TBD", ISBLANK(X1463)),
            "NO SHIP DATE",
            IF(AND(ISNUMBER(DATEVALUE(TEXT(W1463,"MM/DD/YY"))), ISNUMBER(Table2[[#This Row],[QC START]])),
                NETWORKDAYS(Table2[[#This Row],[QC START]], DATEVALUE(TEXT(W1463,"MM/DD/YY")), Delivered!$Z$3:$Z$8),
                IF(AND(ISNUMBER(DATEVALUE(TEXT(X1463,"MM/DD/YY"))), ISNUMBER(Table2[[#This Row],[QC START]])),
                    NETWORKDAYS(Table2[[#This Row],[QC START]], DATEVALUE(TEXT(X1463,"MM/DD/YY")), Delivered!$Z$3:$Z$8),
                    "IN QC"
                )
            )-1
        )
    ),
"IN QC"
)</f>
        <v>NO SHIP DATE</v>
      </c>
      <c r="Y1463" s="25"/>
      <c r="Z1463" s="25"/>
      <c r="AA1463" s="45"/>
    </row>
    <row r="1464" spans="1:27" hidden="1">
      <c r="A1464" s="6"/>
      <c r="B1464" s="30"/>
      <c r="D1464" s="6" t="str">
        <f>LEFT(Table2[[#This Row],[Project]],6)</f>
        <v/>
      </c>
      <c r="E1464" s="13"/>
      <c r="F1464" s="13"/>
      <c r="G1464" s="17"/>
      <c r="H1464" s="13"/>
      <c r="I1464" s="13"/>
      <c r="M1464" s="20"/>
      <c r="Q1464" s="13"/>
      <c r="V1464" s="71" t="str">
        <f>IFERROR(
    IF(W1464="DONE",
        "QC DONE",
        IF(OR(X1464="TBD", ISBLANK(X1464)),
            "NO SHIP DATE",
            IF(AND(ISNUMBER(DATEVALUE(TEXT(W1464,"MM/DD/YY"))), ISNUMBER(Table2[[#This Row],[QC START]])),
                NETWORKDAYS(Table2[[#This Row],[QC START]], DATEVALUE(TEXT(W1464,"MM/DD/YY")), Delivered!$Z$3:$Z$8),
                IF(AND(ISNUMBER(DATEVALUE(TEXT(X1464,"MM/DD/YY"))), ISNUMBER(Table2[[#This Row],[QC START]])),
                    NETWORKDAYS(Table2[[#This Row],[QC START]], DATEVALUE(TEXT(X1464,"MM/DD/YY")), Delivered!$Z$3:$Z$8),
                    "IN QC"
                )
            )-1
        )
    ),
"IN QC"
)</f>
        <v>NO SHIP DATE</v>
      </c>
      <c r="Y1464" s="25"/>
      <c r="Z1464" s="25"/>
      <c r="AA1464" s="45"/>
    </row>
    <row r="1465" spans="1:27" hidden="1">
      <c r="A1465" s="6"/>
      <c r="B1465" s="30"/>
      <c r="D1465" s="6" t="str">
        <f>LEFT(Table2[[#This Row],[Project]],6)</f>
        <v/>
      </c>
      <c r="E1465" s="13"/>
      <c r="F1465" s="13"/>
      <c r="G1465" s="17"/>
      <c r="H1465" s="13"/>
      <c r="I1465" s="13"/>
      <c r="M1465" s="20"/>
      <c r="Q1465" s="13"/>
      <c r="V1465" s="71" t="str">
        <f>IFERROR(
    IF(W1465="DONE",
        "QC DONE",
        IF(OR(X1465="TBD", ISBLANK(X1465)),
            "NO SHIP DATE",
            IF(AND(ISNUMBER(DATEVALUE(TEXT(W1465,"MM/DD/YY"))), ISNUMBER(Table2[[#This Row],[QC START]])),
                NETWORKDAYS(Table2[[#This Row],[QC START]], DATEVALUE(TEXT(W1465,"MM/DD/YY")), Delivered!$Z$3:$Z$8),
                IF(AND(ISNUMBER(DATEVALUE(TEXT(X1465,"MM/DD/YY"))), ISNUMBER(Table2[[#This Row],[QC START]])),
                    NETWORKDAYS(Table2[[#This Row],[QC START]], DATEVALUE(TEXT(X1465,"MM/DD/YY")), Delivered!$Z$3:$Z$8),
                    "IN QC"
                )
            )-1
        )
    ),
"IN QC"
)</f>
        <v>NO SHIP DATE</v>
      </c>
      <c r="Y1465" s="25"/>
      <c r="Z1465" s="25"/>
      <c r="AA1465" s="45"/>
    </row>
    <row r="1466" spans="1:27" hidden="1">
      <c r="A1466" s="6"/>
      <c r="B1466" s="30"/>
      <c r="D1466" s="6" t="str">
        <f>LEFT(Table2[[#This Row],[Project]],6)</f>
        <v/>
      </c>
      <c r="E1466" s="13"/>
      <c r="F1466" s="13"/>
      <c r="G1466" s="17"/>
      <c r="H1466" s="13"/>
      <c r="I1466" s="13"/>
      <c r="M1466" s="20"/>
      <c r="Q1466" s="13"/>
      <c r="V1466" s="71" t="str">
        <f>IFERROR(
    IF(W1466="DONE",
        "QC DONE",
        IF(OR(X1466="TBD", ISBLANK(X1466)),
            "NO SHIP DATE",
            IF(AND(ISNUMBER(DATEVALUE(TEXT(W1466,"MM/DD/YY"))), ISNUMBER(Table2[[#This Row],[QC START]])),
                NETWORKDAYS(Table2[[#This Row],[QC START]], DATEVALUE(TEXT(W1466,"MM/DD/YY")), Delivered!$Z$3:$Z$8),
                IF(AND(ISNUMBER(DATEVALUE(TEXT(X1466,"MM/DD/YY"))), ISNUMBER(Table2[[#This Row],[QC START]])),
                    NETWORKDAYS(Table2[[#This Row],[QC START]], DATEVALUE(TEXT(X1466,"MM/DD/YY")), Delivered!$Z$3:$Z$8),
                    "IN QC"
                )
            )-1
        )
    ),
"IN QC"
)</f>
        <v>NO SHIP DATE</v>
      </c>
      <c r="Y1466" s="25"/>
      <c r="Z1466" s="25"/>
      <c r="AA1466" s="45"/>
    </row>
    <row r="1467" spans="1:27" hidden="1">
      <c r="A1467" s="6"/>
      <c r="B1467" s="30"/>
      <c r="D1467" s="6" t="str">
        <f>LEFT(Table2[[#This Row],[Project]],6)</f>
        <v/>
      </c>
      <c r="E1467" s="13"/>
      <c r="F1467" s="13"/>
      <c r="G1467" s="17"/>
      <c r="H1467" s="13"/>
      <c r="I1467" s="13"/>
      <c r="M1467" s="20"/>
      <c r="Q1467" s="13"/>
      <c r="V1467" s="71" t="str">
        <f>IFERROR(
    IF(W1467="DONE",
        "QC DONE",
        IF(OR(X1467="TBD", ISBLANK(X1467)),
            "NO SHIP DATE",
            IF(AND(ISNUMBER(DATEVALUE(TEXT(W1467,"MM/DD/YY"))), ISNUMBER(Table2[[#This Row],[QC START]])),
                NETWORKDAYS(Table2[[#This Row],[QC START]], DATEVALUE(TEXT(W1467,"MM/DD/YY")), Delivered!$Z$3:$Z$8),
                IF(AND(ISNUMBER(DATEVALUE(TEXT(X1467,"MM/DD/YY"))), ISNUMBER(Table2[[#This Row],[QC START]])),
                    NETWORKDAYS(Table2[[#This Row],[QC START]], DATEVALUE(TEXT(X1467,"MM/DD/YY")), Delivered!$Z$3:$Z$8),
                    "IN QC"
                )
            )-1
        )
    ),
"IN QC"
)</f>
        <v>NO SHIP DATE</v>
      </c>
      <c r="Y1467" s="25"/>
      <c r="Z1467" s="25"/>
      <c r="AA1467" s="45"/>
    </row>
    <row r="1468" spans="1:27" hidden="1">
      <c r="A1468" s="6"/>
      <c r="B1468" s="30"/>
      <c r="D1468" s="6" t="str">
        <f>LEFT(Table2[[#This Row],[Project]],6)</f>
        <v/>
      </c>
      <c r="E1468" s="13"/>
      <c r="F1468" s="13"/>
      <c r="G1468" s="17"/>
      <c r="H1468" s="13"/>
      <c r="I1468" s="13"/>
      <c r="M1468" s="20"/>
      <c r="Q1468" s="13"/>
      <c r="V1468" s="71" t="str">
        <f>IFERROR(
    IF(W1468="DONE",
        "QC DONE",
        IF(OR(X1468="TBD", ISBLANK(X1468)),
            "NO SHIP DATE",
            IF(AND(ISNUMBER(DATEVALUE(TEXT(W1468,"MM/DD/YY"))), ISNUMBER(Table2[[#This Row],[QC START]])),
                NETWORKDAYS(Table2[[#This Row],[QC START]], DATEVALUE(TEXT(W1468,"MM/DD/YY")), Delivered!$Z$3:$Z$8),
                IF(AND(ISNUMBER(DATEVALUE(TEXT(X1468,"MM/DD/YY"))), ISNUMBER(Table2[[#This Row],[QC START]])),
                    NETWORKDAYS(Table2[[#This Row],[QC START]], DATEVALUE(TEXT(X1468,"MM/DD/YY")), Delivered!$Z$3:$Z$8),
                    "IN QC"
                )
            )-1
        )
    ),
"IN QC"
)</f>
        <v>NO SHIP DATE</v>
      </c>
      <c r="Y1468" s="25"/>
      <c r="Z1468" s="25"/>
      <c r="AA1468" s="45"/>
    </row>
    <row r="1469" spans="1:27" hidden="1">
      <c r="A1469" s="6"/>
      <c r="B1469" s="30"/>
      <c r="D1469" s="6" t="str">
        <f>LEFT(Table2[[#This Row],[Project]],6)</f>
        <v/>
      </c>
      <c r="E1469" s="13"/>
      <c r="F1469" s="13"/>
      <c r="G1469" s="17"/>
      <c r="H1469" s="13"/>
      <c r="I1469" s="13"/>
      <c r="M1469" s="20"/>
      <c r="Q1469" s="13"/>
      <c r="V1469" s="71" t="str">
        <f>IFERROR(
    IF(W1469="DONE",
        "QC DONE",
        IF(OR(X1469="TBD", ISBLANK(X1469)),
            "NO SHIP DATE",
            IF(AND(ISNUMBER(DATEVALUE(TEXT(W1469,"MM/DD/YY"))), ISNUMBER(Table2[[#This Row],[QC START]])),
                NETWORKDAYS(Table2[[#This Row],[QC START]], DATEVALUE(TEXT(W1469,"MM/DD/YY")), Delivered!$Z$3:$Z$8),
                IF(AND(ISNUMBER(DATEVALUE(TEXT(X1469,"MM/DD/YY"))), ISNUMBER(Table2[[#This Row],[QC START]])),
                    NETWORKDAYS(Table2[[#This Row],[QC START]], DATEVALUE(TEXT(X1469,"MM/DD/YY")), Delivered!$Z$3:$Z$8),
                    "IN QC"
                )
            )-1
        )
    ),
"IN QC"
)</f>
        <v>NO SHIP DATE</v>
      </c>
      <c r="Y1469" s="25"/>
      <c r="Z1469" s="25"/>
      <c r="AA1469" s="45"/>
    </row>
    <row r="1470" spans="1:27" hidden="1">
      <c r="A1470" s="6"/>
      <c r="B1470" s="30"/>
      <c r="D1470" s="6" t="str">
        <f>LEFT(Table2[[#This Row],[Project]],6)</f>
        <v/>
      </c>
      <c r="E1470" s="13"/>
      <c r="F1470" s="13"/>
      <c r="G1470" s="17"/>
      <c r="H1470" s="13"/>
      <c r="I1470" s="13"/>
      <c r="M1470" s="20"/>
      <c r="Q1470" s="13"/>
      <c r="V1470" s="71" t="str">
        <f>IFERROR(
    IF(W1470="DONE",
        "QC DONE",
        IF(OR(X1470="TBD", ISBLANK(X1470)),
            "NO SHIP DATE",
            IF(AND(ISNUMBER(DATEVALUE(TEXT(W1470,"MM/DD/YY"))), ISNUMBER(Table2[[#This Row],[QC START]])),
                NETWORKDAYS(Table2[[#This Row],[QC START]], DATEVALUE(TEXT(W1470,"MM/DD/YY")), Delivered!$Z$3:$Z$8),
                IF(AND(ISNUMBER(DATEVALUE(TEXT(X1470,"MM/DD/YY"))), ISNUMBER(Table2[[#This Row],[QC START]])),
                    NETWORKDAYS(Table2[[#This Row],[QC START]], DATEVALUE(TEXT(X1470,"MM/DD/YY")), Delivered!$Z$3:$Z$8),
                    "IN QC"
                )
            )-1
        )
    ),
"IN QC"
)</f>
        <v>NO SHIP DATE</v>
      </c>
      <c r="Y1470" s="25"/>
      <c r="Z1470" s="25"/>
      <c r="AA1470" s="45"/>
    </row>
    <row r="1471" spans="1:27" hidden="1">
      <c r="A1471" s="6"/>
      <c r="B1471" s="30"/>
      <c r="D1471" s="6" t="str">
        <f>LEFT(Table2[[#This Row],[Project]],6)</f>
        <v/>
      </c>
      <c r="E1471" s="13"/>
      <c r="F1471" s="13"/>
      <c r="G1471" s="17"/>
      <c r="H1471" s="13"/>
      <c r="I1471" s="13"/>
      <c r="M1471" s="20"/>
      <c r="Q1471" s="13"/>
      <c r="V1471" s="71" t="str">
        <f>IFERROR(
    IF(W1471="DONE",
        "QC DONE",
        IF(OR(X1471="TBD", ISBLANK(X1471)),
            "NO SHIP DATE",
            IF(AND(ISNUMBER(DATEVALUE(TEXT(W1471,"MM/DD/YY"))), ISNUMBER(Table2[[#This Row],[QC START]])),
                NETWORKDAYS(Table2[[#This Row],[QC START]], DATEVALUE(TEXT(W1471,"MM/DD/YY")), Delivered!$Z$3:$Z$8),
                IF(AND(ISNUMBER(DATEVALUE(TEXT(X1471,"MM/DD/YY"))), ISNUMBER(Table2[[#This Row],[QC START]])),
                    NETWORKDAYS(Table2[[#This Row],[QC START]], DATEVALUE(TEXT(X1471,"MM/DD/YY")), Delivered!$Z$3:$Z$8),
                    "IN QC"
                )
            )-1
        )
    ),
"IN QC"
)</f>
        <v>NO SHIP DATE</v>
      </c>
      <c r="Y1471" s="25"/>
      <c r="Z1471" s="25"/>
      <c r="AA1471" s="45"/>
    </row>
    <row r="1472" spans="1:27" hidden="1">
      <c r="A1472" s="6"/>
      <c r="B1472" s="30"/>
      <c r="D1472" s="6" t="str">
        <f>LEFT(Table2[[#This Row],[Project]],6)</f>
        <v/>
      </c>
      <c r="E1472" s="13"/>
      <c r="F1472" s="13"/>
      <c r="G1472" s="17"/>
      <c r="H1472" s="13"/>
      <c r="I1472" s="13"/>
      <c r="M1472" s="20"/>
      <c r="Q1472" s="13"/>
      <c r="V1472" s="71" t="str">
        <f>IFERROR(
    IF(W1472="DONE",
        "QC DONE",
        IF(OR(X1472="TBD", ISBLANK(X1472)),
            "NO SHIP DATE",
            IF(AND(ISNUMBER(DATEVALUE(TEXT(W1472,"MM/DD/YY"))), ISNUMBER(Table2[[#This Row],[QC START]])),
                NETWORKDAYS(Table2[[#This Row],[QC START]], DATEVALUE(TEXT(W1472,"MM/DD/YY")), Delivered!$Z$3:$Z$8),
                IF(AND(ISNUMBER(DATEVALUE(TEXT(X1472,"MM/DD/YY"))), ISNUMBER(Table2[[#This Row],[QC START]])),
                    NETWORKDAYS(Table2[[#This Row],[QC START]], DATEVALUE(TEXT(X1472,"MM/DD/YY")), Delivered!$Z$3:$Z$8),
                    "IN QC"
                )
            )-1
        )
    ),
"IN QC"
)</f>
        <v>NO SHIP DATE</v>
      </c>
      <c r="Y1472" s="25"/>
      <c r="Z1472" s="25"/>
      <c r="AA1472" s="45"/>
    </row>
    <row r="1473" spans="1:27" hidden="1">
      <c r="A1473" s="6"/>
      <c r="B1473" s="30"/>
      <c r="D1473" s="6" t="str">
        <f>LEFT(Table2[[#This Row],[Project]],6)</f>
        <v/>
      </c>
      <c r="E1473" s="13"/>
      <c r="F1473" s="13"/>
      <c r="G1473" s="17"/>
      <c r="H1473" s="13"/>
      <c r="I1473" s="13"/>
      <c r="M1473" s="20"/>
      <c r="Q1473" s="13"/>
      <c r="V1473" s="71" t="str">
        <f>IFERROR(
    IF(W1473="DONE",
        "QC DONE",
        IF(OR(X1473="TBD", ISBLANK(X1473)),
            "NO SHIP DATE",
            IF(AND(ISNUMBER(DATEVALUE(TEXT(W1473,"MM/DD/YY"))), ISNUMBER(Table2[[#This Row],[QC START]])),
                NETWORKDAYS(Table2[[#This Row],[QC START]], DATEVALUE(TEXT(W1473,"MM/DD/YY")), Delivered!$Z$3:$Z$8),
                IF(AND(ISNUMBER(DATEVALUE(TEXT(X1473,"MM/DD/YY"))), ISNUMBER(Table2[[#This Row],[QC START]])),
                    NETWORKDAYS(Table2[[#This Row],[QC START]], DATEVALUE(TEXT(X1473,"MM/DD/YY")), Delivered!$Z$3:$Z$8),
                    "IN QC"
                )
            )-1
        )
    ),
"IN QC"
)</f>
        <v>NO SHIP DATE</v>
      </c>
      <c r="Y1473" s="25"/>
      <c r="Z1473" s="25"/>
      <c r="AA1473" s="45"/>
    </row>
    <row r="1474" spans="1:27" hidden="1">
      <c r="A1474" s="6"/>
      <c r="B1474" s="30"/>
      <c r="D1474" s="6" t="str">
        <f>LEFT(Table2[[#This Row],[Project]],6)</f>
        <v/>
      </c>
      <c r="E1474" s="13"/>
      <c r="F1474" s="13"/>
      <c r="G1474" s="17"/>
      <c r="H1474" s="13"/>
      <c r="I1474" s="13"/>
      <c r="M1474" s="20"/>
      <c r="Q1474" s="13"/>
      <c r="V1474" s="71" t="str">
        <f>IFERROR(
    IF(W1474="DONE",
        "QC DONE",
        IF(OR(X1474="TBD", ISBLANK(X1474)),
            "NO SHIP DATE",
            IF(AND(ISNUMBER(DATEVALUE(TEXT(W1474,"MM/DD/YY"))), ISNUMBER(Table2[[#This Row],[QC START]])),
                NETWORKDAYS(Table2[[#This Row],[QC START]], DATEVALUE(TEXT(W1474,"MM/DD/YY")), Delivered!$Z$3:$Z$8),
                IF(AND(ISNUMBER(DATEVALUE(TEXT(X1474,"MM/DD/YY"))), ISNUMBER(Table2[[#This Row],[QC START]])),
                    NETWORKDAYS(Table2[[#This Row],[QC START]], DATEVALUE(TEXT(X1474,"MM/DD/YY")), Delivered!$Z$3:$Z$8),
                    "IN QC"
                )
            )-1
        )
    ),
"IN QC"
)</f>
        <v>NO SHIP DATE</v>
      </c>
      <c r="Y1474" s="25"/>
      <c r="Z1474" s="25"/>
      <c r="AA1474" s="45"/>
    </row>
    <row r="1475" spans="1:27" hidden="1">
      <c r="A1475" s="6"/>
      <c r="B1475" s="30"/>
      <c r="D1475" s="6" t="str">
        <f>LEFT(Table2[[#This Row],[Project]],6)</f>
        <v/>
      </c>
      <c r="E1475" s="13"/>
      <c r="F1475" s="13"/>
      <c r="G1475" s="17"/>
      <c r="H1475" s="13"/>
      <c r="I1475" s="13"/>
      <c r="M1475" s="20"/>
      <c r="Q1475" s="13"/>
      <c r="V1475" s="71" t="str">
        <f>IFERROR(
    IF(W1475="DONE",
        "QC DONE",
        IF(OR(X1475="TBD", ISBLANK(X1475)),
            "NO SHIP DATE",
            IF(AND(ISNUMBER(DATEVALUE(TEXT(W1475,"MM/DD/YY"))), ISNUMBER(Table2[[#This Row],[QC START]])),
                NETWORKDAYS(Table2[[#This Row],[QC START]], DATEVALUE(TEXT(W1475,"MM/DD/YY")), Delivered!$Z$3:$Z$8),
                IF(AND(ISNUMBER(DATEVALUE(TEXT(X1475,"MM/DD/YY"))), ISNUMBER(Table2[[#This Row],[QC START]])),
                    NETWORKDAYS(Table2[[#This Row],[QC START]], DATEVALUE(TEXT(X1475,"MM/DD/YY")), Delivered!$Z$3:$Z$8),
                    "IN QC"
                )
            )-1
        )
    ),
"IN QC"
)</f>
        <v>NO SHIP DATE</v>
      </c>
      <c r="Y1475" s="25"/>
      <c r="Z1475" s="25"/>
      <c r="AA1475" s="45"/>
    </row>
    <row r="1476" spans="1:27" hidden="1">
      <c r="A1476" s="6"/>
      <c r="B1476" s="30"/>
      <c r="D1476" s="6" t="str">
        <f>LEFT(Table2[[#This Row],[Project]],6)</f>
        <v/>
      </c>
      <c r="E1476" s="13"/>
      <c r="F1476" s="13"/>
      <c r="G1476" s="17"/>
      <c r="H1476" s="13"/>
      <c r="I1476" s="13"/>
      <c r="M1476" s="20"/>
      <c r="Q1476" s="13"/>
      <c r="V1476" s="71" t="str">
        <f>IFERROR(
    IF(W1476="DONE",
        "QC DONE",
        IF(OR(X1476="TBD", ISBLANK(X1476)),
            "NO SHIP DATE",
            IF(AND(ISNUMBER(DATEVALUE(TEXT(W1476,"MM/DD/YY"))), ISNUMBER(Table2[[#This Row],[QC START]])),
                NETWORKDAYS(Table2[[#This Row],[QC START]], DATEVALUE(TEXT(W1476,"MM/DD/YY")), Delivered!$Z$3:$Z$8),
                IF(AND(ISNUMBER(DATEVALUE(TEXT(X1476,"MM/DD/YY"))), ISNUMBER(Table2[[#This Row],[QC START]])),
                    NETWORKDAYS(Table2[[#This Row],[QC START]], DATEVALUE(TEXT(X1476,"MM/DD/YY")), Delivered!$Z$3:$Z$8),
                    "IN QC"
                )
            )-1
        )
    ),
"IN QC"
)</f>
        <v>NO SHIP DATE</v>
      </c>
      <c r="Y1476" s="25"/>
      <c r="Z1476" s="25"/>
      <c r="AA1476" s="45"/>
    </row>
    <row r="1477" spans="1:27" hidden="1">
      <c r="A1477" s="6"/>
      <c r="B1477" s="30"/>
      <c r="D1477" s="6" t="str">
        <f>LEFT(Table2[[#This Row],[Project]],6)</f>
        <v/>
      </c>
      <c r="E1477" s="13"/>
      <c r="F1477" s="13"/>
      <c r="G1477" s="17"/>
      <c r="H1477" s="13"/>
      <c r="I1477" s="13"/>
      <c r="M1477" s="20"/>
      <c r="Q1477" s="13"/>
      <c r="V1477" s="71" t="str">
        <f>IFERROR(
    IF(W1477="DONE",
        "QC DONE",
        IF(OR(X1477="TBD", ISBLANK(X1477)),
            "NO SHIP DATE",
            IF(AND(ISNUMBER(DATEVALUE(TEXT(W1477,"MM/DD/YY"))), ISNUMBER(Table2[[#This Row],[QC START]])),
                NETWORKDAYS(Table2[[#This Row],[QC START]], DATEVALUE(TEXT(W1477,"MM/DD/YY")), Delivered!$Z$3:$Z$8),
                IF(AND(ISNUMBER(DATEVALUE(TEXT(X1477,"MM/DD/YY"))), ISNUMBER(Table2[[#This Row],[QC START]])),
                    NETWORKDAYS(Table2[[#This Row],[QC START]], DATEVALUE(TEXT(X1477,"MM/DD/YY")), Delivered!$Z$3:$Z$8),
                    "IN QC"
                )
            )-1
        )
    ),
"IN QC"
)</f>
        <v>NO SHIP DATE</v>
      </c>
      <c r="Y1477" s="25"/>
      <c r="Z1477" s="25"/>
      <c r="AA1477" s="45"/>
    </row>
    <row r="1478" spans="1:27" hidden="1">
      <c r="A1478" s="6"/>
      <c r="B1478" s="30"/>
      <c r="D1478" s="6" t="str">
        <f>LEFT(Table2[[#This Row],[Project]],6)</f>
        <v/>
      </c>
      <c r="E1478" s="13"/>
      <c r="F1478" s="13"/>
      <c r="G1478" s="17"/>
      <c r="H1478" s="13"/>
      <c r="I1478" s="13"/>
      <c r="M1478" s="20"/>
      <c r="Q1478" s="13"/>
      <c r="V1478" s="71" t="str">
        <f>IFERROR(
    IF(W1478="DONE",
        "QC DONE",
        IF(OR(X1478="TBD", ISBLANK(X1478)),
            "NO SHIP DATE",
            IF(AND(ISNUMBER(DATEVALUE(TEXT(W1478,"MM/DD/YY"))), ISNUMBER(Table2[[#This Row],[QC START]])),
                NETWORKDAYS(Table2[[#This Row],[QC START]], DATEVALUE(TEXT(W1478,"MM/DD/YY")), Delivered!$Z$3:$Z$8),
                IF(AND(ISNUMBER(DATEVALUE(TEXT(X1478,"MM/DD/YY"))), ISNUMBER(Table2[[#This Row],[QC START]])),
                    NETWORKDAYS(Table2[[#This Row],[QC START]], DATEVALUE(TEXT(X1478,"MM/DD/YY")), Delivered!$Z$3:$Z$8),
                    "IN QC"
                )
            )-1
        )
    ),
"IN QC"
)</f>
        <v>NO SHIP DATE</v>
      </c>
      <c r="Y1478" s="25"/>
      <c r="Z1478" s="25"/>
      <c r="AA1478" s="45"/>
    </row>
    <row r="1479" spans="1:27" hidden="1">
      <c r="A1479" s="6"/>
      <c r="B1479" s="30"/>
      <c r="D1479" s="6" t="str">
        <f>LEFT(Table2[[#This Row],[Project]],6)</f>
        <v/>
      </c>
      <c r="E1479" s="13"/>
      <c r="F1479" s="13"/>
      <c r="G1479" s="17"/>
      <c r="H1479" s="13"/>
      <c r="I1479" s="13"/>
      <c r="M1479" s="20"/>
      <c r="Q1479" s="13"/>
      <c r="V1479" s="71" t="str">
        <f>IFERROR(
    IF(W1479="DONE",
        "QC DONE",
        IF(OR(X1479="TBD", ISBLANK(X1479)),
            "NO SHIP DATE",
            IF(AND(ISNUMBER(DATEVALUE(TEXT(W1479,"MM/DD/YY"))), ISNUMBER(Table2[[#This Row],[QC START]])),
                NETWORKDAYS(Table2[[#This Row],[QC START]], DATEVALUE(TEXT(W1479,"MM/DD/YY")), Delivered!$Z$3:$Z$8),
                IF(AND(ISNUMBER(DATEVALUE(TEXT(X1479,"MM/DD/YY"))), ISNUMBER(Table2[[#This Row],[QC START]])),
                    NETWORKDAYS(Table2[[#This Row],[QC START]], DATEVALUE(TEXT(X1479,"MM/DD/YY")), Delivered!$Z$3:$Z$8),
                    "IN QC"
                )
            )-1
        )
    ),
"IN QC"
)</f>
        <v>NO SHIP DATE</v>
      </c>
      <c r="Y1479" s="25"/>
      <c r="Z1479" s="25"/>
      <c r="AA1479" s="45"/>
    </row>
    <row r="1480" spans="1:27" hidden="1">
      <c r="A1480" s="6"/>
      <c r="B1480" s="30"/>
      <c r="D1480" s="6" t="str">
        <f>LEFT(Table2[[#This Row],[Project]],6)</f>
        <v/>
      </c>
      <c r="E1480" s="13"/>
      <c r="F1480" s="13"/>
      <c r="G1480" s="17"/>
      <c r="H1480" s="13"/>
      <c r="I1480" s="13"/>
      <c r="M1480" s="20"/>
      <c r="Q1480" s="13"/>
      <c r="V1480" s="71" t="str">
        <f>IFERROR(
    IF(W1480="DONE",
        "QC DONE",
        IF(OR(X1480="TBD", ISBLANK(X1480)),
            "NO SHIP DATE",
            IF(AND(ISNUMBER(DATEVALUE(TEXT(W1480,"MM/DD/YY"))), ISNUMBER(Table2[[#This Row],[QC START]])),
                NETWORKDAYS(Table2[[#This Row],[QC START]], DATEVALUE(TEXT(W1480,"MM/DD/YY")), Delivered!$Z$3:$Z$8),
                IF(AND(ISNUMBER(DATEVALUE(TEXT(X1480,"MM/DD/YY"))), ISNUMBER(Table2[[#This Row],[QC START]])),
                    NETWORKDAYS(Table2[[#This Row],[QC START]], DATEVALUE(TEXT(X1480,"MM/DD/YY")), Delivered!$Z$3:$Z$8),
                    "IN QC"
                )
            )-1
        )
    ),
"IN QC"
)</f>
        <v>NO SHIP DATE</v>
      </c>
      <c r="Y1480" s="25"/>
      <c r="Z1480" s="25"/>
      <c r="AA1480" s="45"/>
    </row>
    <row r="1481" spans="1:27" hidden="1">
      <c r="A1481" s="6"/>
      <c r="B1481" s="30"/>
      <c r="D1481" s="6" t="str">
        <f>LEFT(Table2[[#This Row],[Project]],6)</f>
        <v/>
      </c>
      <c r="E1481" s="13"/>
      <c r="F1481" s="13"/>
      <c r="G1481" s="17"/>
      <c r="H1481" s="13"/>
      <c r="I1481" s="13"/>
      <c r="M1481" s="20"/>
      <c r="Q1481" s="13"/>
      <c r="V1481" s="71" t="str">
        <f>IFERROR(
    IF(W1481="DONE",
        "QC DONE",
        IF(OR(X1481="TBD", ISBLANK(X1481)),
            "NO SHIP DATE",
            IF(AND(ISNUMBER(DATEVALUE(TEXT(W1481,"MM/DD/YY"))), ISNUMBER(Table2[[#This Row],[QC START]])),
                NETWORKDAYS(Table2[[#This Row],[QC START]], DATEVALUE(TEXT(W1481,"MM/DD/YY")), Delivered!$Z$3:$Z$8),
                IF(AND(ISNUMBER(DATEVALUE(TEXT(X1481,"MM/DD/YY"))), ISNUMBER(Table2[[#This Row],[QC START]])),
                    NETWORKDAYS(Table2[[#This Row],[QC START]], DATEVALUE(TEXT(X1481,"MM/DD/YY")), Delivered!$Z$3:$Z$8),
                    "IN QC"
                )
            )-1
        )
    ),
"IN QC"
)</f>
        <v>NO SHIP DATE</v>
      </c>
      <c r="Y1481" s="25"/>
      <c r="Z1481" s="25"/>
      <c r="AA1481" s="45"/>
    </row>
    <row r="1482" spans="1:27" hidden="1">
      <c r="A1482" s="6"/>
      <c r="B1482" s="30"/>
      <c r="D1482" s="6" t="str">
        <f>LEFT(Table2[[#This Row],[Project]],6)</f>
        <v/>
      </c>
      <c r="E1482" s="13"/>
      <c r="F1482" s="13"/>
      <c r="G1482" s="17"/>
      <c r="H1482" s="13"/>
      <c r="I1482" s="13"/>
      <c r="M1482" s="20"/>
      <c r="Q1482" s="13"/>
      <c r="V1482" s="71" t="str">
        <f>IFERROR(
    IF(W1482="DONE",
        "QC DONE",
        IF(OR(X1482="TBD", ISBLANK(X1482)),
            "NO SHIP DATE",
            IF(AND(ISNUMBER(DATEVALUE(TEXT(W1482,"MM/DD/YY"))), ISNUMBER(Table2[[#This Row],[QC START]])),
                NETWORKDAYS(Table2[[#This Row],[QC START]], DATEVALUE(TEXT(W1482,"MM/DD/YY")), Delivered!$Z$3:$Z$8),
                IF(AND(ISNUMBER(DATEVALUE(TEXT(X1482,"MM/DD/YY"))), ISNUMBER(Table2[[#This Row],[QC START]])),
                    NETWORKDAYS(Table2[[#This Row],[QC START]], DATEVALUE(TEXT(X1482,"MM/DD/YY")), Delivered!$Z$3:$Z$8),
                    "IN QC"
                )
            )-1
        )
    ),
"IN QC"
)</f>
        <v>NO SHIP DATE</v>
      </c>
      <c r="Y1482" s="25"/>
      <c r="Z1482" s="25"/>
      <c r="AA1482" s="45"/>
    </row>
    <row r="1483" spans="1:27" hidden="1">
      <c r="A1483" s="6"/>
      <c r="B1483" s="30"/>
      <c r="D1483" s="6" t="str">
        <f>LEFT(Table2[[#This Row],[Project]],6)</f>
        <v/>
      </c>
      <c r="E1483" s="13"/>
      <c r="F1483" s="13"/>
      <c r="G1483" s="17"/>
      <c r="H1483" s="13"/>
      <c r="I1483" s="13"/>
      <c r="M1483" s="20"/>
      <c r="Q1483" s="13"/>
      <c r="V1483" s="71" t="str">
        <f>IFERROR(
    IF(W1483="DONE",
        "QC DONE",
        IF(OR(X1483="TBD", ISBLANK(X1483)),
            "NO SHIP DATE",
            IF(AND(ISNUMBER(DATEVALUE(TEXT(W1483,"MM/DD/YY"))), ISNUMBER(Table2[[#This Row],[QC START]])),
                NETWORKDAYS(Table2[[#This Row],[QC START]], DATEVALUE(TEXT(W1483,"MM/DD/YY")), Delivered!$Z$3:$Z$8),
                IF(AND(ISNUMBER(DATEVALUE(TEXT(X1483,"MM/DD/YY"))), ISNUMBER(Table2[[#This Row],[QC START]])),
                    NETWORKDAYS(Table2[[#This Row],[QC START]], DATEVALUE(TEXT(X1483,"MM/DD/YY")), Delivered!$Z$3:$Z$8),
                    "IN QC"
                )
            )-1
        )
    ),
"IN QC"
)</f>
        <v>NO SHIP DATE</v>
      </c>
      <c r="Y1483" s="25"/>
      <c r="Z1483" s="25"/>
      <c r="AA1483" s="45"/>
    </row>
    <row r="1484" spans="1:27" hidden="1">
      <c r="A1484" s="6"/>
      <c r="B1484" s="30"/>
      <c r="D1484" s="6" t="str">
        <f>LEFT(Table2[[#This Row],[Project]],6)</f>
        <v/>
      </c>
      <c r="E1484" s="13"/>
      <c r="F1484" s="13"/>
      <c r="G1484" s="17"/>
      <c r="H1484" s="13"/>
      <c r="I1484" s="13"/>
      <c r="M1484" s="20"/>
      <c r="Q1484" s="13"/>
      <c r="V1484" s="71" t="str">
        <f>IFERROR(
    IF(W1484="DONE",
        "QC DONE",
        IF(OR(X1484="TBD", ISBLANK(X1484)),
            "NO SHIP DATE",
            IF(AND(ISNUMBER(DATEVALUE(TEXT(W1484,"MM/DD/YY"))), ISNUMBER(Table2[[#This Row],[QC START]])),
                NETWORKDAYS(Table2[[#This Row],[QC START]], DATEVALUE(TEXT(W1484,"MM/DD/YY")), Delivered!$Z$3:$Z$8),
                IF(AND(ISNUMBER(DATEVALUE(TEXT(X1484,"MM/DD/YY"))), ISNUMBER(Table2[[#This Row],[QC START]])),
                    NETWORKDAYS(Table2[[#This Row],[QC START]], DATEVALUE(TEXT(X1484,"MM/DD/YY")), Delivered!$Z$3:$Z$8),
                    "IN QC"
                )
            )-1
        )
    ),
"IN QC"
)</f>
        <v>NO SHIP DATE</v>
      </c>
      <c r="Y1484" s="25"/>
      <c r="Z1484" s="25"/>
      <c r="AA1484" s="45"/>
    </row>
    <row r="1485" spans="1:27" hidden="1">
      <c r="A1485" s="6"/>
      <c r="B1485" s="30"/>
      <c r="D1485" s="6" t="str">
        <f>LEFT(Table2[[#This Row],[Project]],6)</f>
        <v/>
      </c>
      <c r="E1485" s="13"/>
      <c r="F1485" s="13"/>
      <c r="G1485" s="17"/>
      <c r="H1485" s="13"/>
      <c r="I1485" s="13"/>
      <c r="M1485" s="20"/>
      <c r="Q1485" s="13"/>
      <c r="V1485" s="71" t="str">
        <f>IFERROR(
    IF(W1485="DONE",
        "QC DONE",
        IF(OR(X1485="TBD", ISBLANK(X1485)),
            "NO SHIP DATE",
            IF(AND(ISNUMBER(DATEVALUE(TEXT(W1485,"MM/DD/YY"))), ISNUMBER(Table2[[#This Row],[QC START]])),
                NETWORKDAYS(Table2[[#This Row],[QC START]], DATEVALUE(TEXT(W1485,"MM/DD/YY")), Delivered!$Z$3:$Z$8),
                IF(AND(ISNUMBER(DATEVALUE(TEXT(X1485,"MM/DD/YY"))), ISNUMBER(Table2[[#This Row],[QC START]])),
                    NETWORKDAYS(Table2[[#This Row],[QC START]], DATEVALUE(TEXT(X1485,"MM/DD/YY")), Delivered!$Z$3:$Z$8),
                    "IN QC"
                )
            )-1
        )
    ),
"IN QC"
)</f>
        <v>NO SHIP DATE</v>
      </c>
      <c r="Y1485" s="25"/>
      <c r="Z1485" s="25"/>
      <c r="AA1485" s="45"/>
    </row>
    <row r="1486" spans="1:27" hidden="1">
      <c r="A1486" s="6"/>
      <c r="B1486" s="30"/>
      <c r="D1486" s="6" t="str">
        <f>LEFT(Table2[[#This Row],[Project]],6)</f>
        <v/>
      </c>
      <c r="E1486" s="13"/>
      <c r="F1486" s="13"/>
      <c r="G1486" s="17"/>
      <c r="H1486" s="13"/>
      <c r="I1486" s="13"/>
      <c r="M1486" s="20"/>
      <c r="Q1486" s="13"/>
      <c r="V1486" s="71" t="str">
        <f>IFERROR(
    IF(W1486="DONE",
        "QC DONE",
        IF(OR(X1486="TBD", ISBLANK(X1486)),
            "NO SHIP DATE",
            IF(AND(ISNUMBER(DATEVALUE(TEXT(W1486,"MM/DD/YY"))), ISNUMBER(Table2[[#This Row],[QC START]])),
                NETWORKDAYS(Table2[[#This Row],[QC START]], DATEVALUE(TEXT(W1486,"MM/DD/YY")), Delivered!$Z$3:$Z$8),
                IF(AND(ISNUMBER(DATEVALUE(TEXT(X1486,"MM/DD/YY"))), ISNUMBER(Table2[[#This Row],[QC START]])),
                    NETWORKDAYS(Table2[[#This Row],[QC START]], DATEVALUE(TEXT(X1486,"MM/DD/YY")), Delivered!$Z$3:$Z$8),
                    "IN QC"
                )
            )-1
        )
    ),
"IN QC"
)</f>
        <v>NO SHIP DATE</v>
      </c>
      <c r="Y1486" s="25"/>
      <c r="Z1486" s="25"/>
      <c r="AA1486" s="45"/>
    </row>
    <row r="1487" spans="1:27" hidden="1">
      <c r="A1487" s="6"/>
      <c r="B1487" s="30"/>
      <c r="D1487" s="6" t="str">
        <f>LEFT(Table2[[#This Row],[Project]],6)</f>
        <v/>
      </c>
      <c r="E1487" s="13"/>
      <c r="F1487" s="13"/>
      <c r="G1487" s="17"/>
      <c r="H1487" s="13"/>
      <c r="I1487" s="13"/>
      <c r="M1487" s="20"/>
      <c r="Q1487" s="13"/>
      <c r="V1487" s="71" t="str">
        <f>IFERROR(
    IF(W1487="DONE",
        "QC DONE",
        IF(OR(X1487="TBD", ISBLANK(X1487)),
            "NO SHIP DATE",
            IF(AND(ISNUMBER(DATEVALUE(TEXT(W1487,"MM/DD/YY"))), ISNUMBER(Table2[[#This Row],[QC START]])),
                NETWORKDAYS(Table2[[#This Row],[QC START]], DATEVALUE(TEXT(W1487,"MM/DD/YY")), Delivered!$Z$3:$Z$8),
                IF(AND(ISNUMBER(DATEVALUE(TEXT(X1487,"MM/DD/YY"))), ISNUMBER(Table2[[#This Row],[QC START]])),
                    NETWORKDAYS(Table2[[#This Row],[QC START]], DATEVALUE(TEXT(X1487,"MM/DD/YY")), Delivered!$Z$3:$Z$8),
                    "IN QC"
                )
            )-1
        )
    ),
"IN QC"
)</f>
        <v>NO SHIP DATE</v>
      </c>
      <c r="Y1487" s="25"/>
      <c r="Z1487" s="25"/>
      <c r="AA1487" s="45"/>
    </row>
    <row r="1488" spans="1:27" hidden="1">
      <c r="A1488" s="6"/>
      <c r="B1488" s="30"/>
      <c r="D1488" s="6" t="str">
        <f>LEFT(Table2[[#This Row],[Project]],6)</f>
        <v/>
      </c>
      <c r="E1488" s="13"/>
      <c r="F1488" s="13"/>
      <c r="G1488" s="17"/>
      <c r="H1488" s="13"/>
      <c r="I1488" s="13"/>
      <c r="M1488" s="20"/>
      <c r="Q1488" s="13"/>
      <c r="V1488" s="71" t="str">
        <f>IFERROR(
    IF(W1488="DONE",
        "QC DONE",
        IF(OR(X1488="TBD", ISBLANK(X1488)),
            "NO SHIP DATE",
            IF(AND(ISNUMBER(DATEVALUE(TEXT(W1488,"MM/DD/YY"))), ISNUMBER(Table2[[#This Row],[QC START]])),
                NETWORKDAYS(Table2[[#This Row],[QC START]], DATEVALUE(TEXT(W1488,"MM/DD/YY")), Delivered!$Z$3:$Z$8),
                IF(AND(ISNUMBER(DATEVALUE(TEXT(X1488,"MM/DD/YY"))), ISNUMBER(Table2[[#This Row],[QC START]])),
                    NETWORKDAYS(Table2[[#This Row],[QC START]], DATEVALUE(TEXT(X1488,"MM/DD/YY")), Delivered!$Z$3:$Z$8),
                    "IN QC"
                )
            )-1
        )
    ),
"IN QC"
)</f>
        <v>NO SHIP DATE</v>
      </c>
      <c r="Y1488" s="25"/>
      <c r="Z1488" s="25"/>
      <c r="AA1488" s="45"/>
    </row>
    <row r="1489" spans="1:27" hidden="1">
      <c r="A1489" s="6"/>
      <c r="B1489" s="30"/>
      <c r="D1489" s="6" t="str">
        <f>LEFT(Table2[[#This Row],[Project]],6)</f>
        <v/>
      </c>
      <c r="E1489" s="13"/>
      <c r="F1489" s="13"/>
      <c r="G1489" s="17"/>
      <c r="H1489" s="13"/>
      <c r="I1489" s="13"/>
      <c r="M1489" s="20"/>
      <c r="Q1489" s="13"/>
      <c r="V1489" s="71" t="str">
        <f>IFERROR(
    IF(W1489="DONE",
        "QC DONE",
        IF(OR(X1489="TBD", ISBLANK(X1489)),
            "NO SHIP DATE",
            IF(AND(ISNUMBER(DATEVALUE(TEXT(W1489,"MM/DD/YY"))), ISNUMBER(Table2[[#This Row],[QC START]])),
                NETWORKDAYS(Table2[[#This Row],[QC START]], DATEVALUE(TEXT(W1489,"MM/DD/YY")), Delivered!$Z$3:$Z$8),
                IF(AND(ISNUMBER(DATEVALUE(TEXT(X1489,"MM/DD/YY"))), ISNUMBER(Table2[[#This Row],[QC START]])),
                    NETWORKDAYS(Table2[[#This Row],[QC START]], DATEVALUE(TEXT(X1489,"MM/DD/YY")), Delivered!$Z$3:$Z$8),
                    "IN QC"
                )
            )-1
        )
    ),
"IN QC"
)</f>
        <v>NO SHIP DATE</v>
      </c>
      <c r="Y1489" s="25"/>
      <c r="Z1489" s="25"/>
      <c r="AA1489" s="45"/>
    </row>
    <row r="1490" spans="1:27" hidden="1">
      <c r="A1490" s="6"/>
      <c r="B1490" s="30"/>
      <c r="D1490" s="6" t="str">
        <f>LEFT(Table2[[#This Row],[Project]],6)</f>
        <v/>
      </c>
      <c r="E1490" s="13"/>
      <c r="F1490" s="13"/>
      <c r="G1490" s="17"/>
      <c r="H1490" s="13"/>
      <c r="I1490" s="13"/>
      <c r="M1490" s="20"/>
      <c r="Q1490" s="13"/>
      <c r="V1490" s="71" t="str">
        <f>IFERROR(
    IF(W1490="DONE",
        "QC DONE",
        IF(OR(X1490="TBD", ISBLANK(X1490)),
            "NO SHIP DATE",
            IF(AND(ISNUMBER(DATEVALUE(TEXT(W1490,"MM/DD/YY"))), ISNUMBER(Table2[[#This Row],[QC START]])),
                NETWORKDAYS(Table2[[#This Row],[QC START]], DATEVALUE(TEXT(W1490,"MM/DD/YY")), Delivered!$Z$3:$Z$8),
                IF(AND(ISNUMBER(DATEVALUE(TEXT(X1490,"MM/DD/YY"))), ISNUMBER(Table2[[#This Row],[QC START]])),
                    NETWORKDAYS(Table2[[#This Row],[QC START]], DATEVALUE(TEXT(X1490,"MM/DD/YY")), Delivered!$Z$3:$Z$8),
                    "IN QC"
                )
            )-1
        )
    ),
"IN QC"
)</f>
        <v>NO SHIP DATE</v>
      </c>
      <c r="Y1490" s="25"/>
      <c r="Z1490" s="25"/>
      <c r="AA1490" s="45"/>
    </row>
    <row r="1491" spans="1:27" hidden="1">
      <c r="A1491" s="6"/>
      <c r="B1491" s="30"/>
      <c r="D1491" s="6" t="str">
        <f>LEFT(Table2[[#This Row],[Project]],6)</f>
        <v/>
      </c>
      <c r="E1491" s="13"/>
      <c r="F1491" s="13"/>
      <c r="G1491" s="17"/>
      <c r="H1491" s="13"/>
      <c r="I1491" s="13"/>
      <c r="M1491" s="20"/>
      <c r="Q1491" s="13"/>
      <c r="V1491" s="71" t="str">
        <f>IFERROR(
    IF(W1491="DONE",
        "QC DONE",
        IF(OR(X1491="TBD", ISBLANK(X1491)),
            "NO SHIP DATE",
            IF(AND(ISNUMBER(DATEVALUE(TEXT(W1491,"MM/DD/YY"))), ISNUMBER(Table2[[#This Row],[QC START]])),
                NETWORKDAYS(Table2[[#This Row],[QC START]], DATEVALUE(TEXT(W1491,"MM/DD/YY")), Delivered!$Z$3:$Z$8),
                IF(AND(ISNUMBER(DATEVALUE(TEXT(X1491,"MM/DD/YY"))), ISNUMBER(Table2[[#This Row],[QC START]])),
                    NETWORKDAYS(Table2[[#This Row],[QC START]], DATEVALUE(TEXT(X1491,"MM/DD/YY")), Delivered!$Z$3:$Z$8),
                    "IN QC"
                )
            )-1
        )
    ),
"IN QC"
)</f>
        <v>NO SHIP DATE</v>
      </c>
      <c r="Y1491" s="25"/>
      <c r="Z1491" s="25"/>
      <c r="AA1491" s="45"/>
    </row>
    <row r="1492" spans="1:27" hidden="1">
      <c r="A1492" s="6"/>
      <c r="B1492" s="30"/>
      <c r="D1492" s="6" t="str">
        <f>LEFT(Table2[[#This Row],[Project]],6)</f>
        <v/>
      </c>
      <c r="E1492" s="13"/>
      <c r="F1492" s="13"/>
      <c r="G1492" s="17"/>
      <c r="H1492" s="13"/>
      <c r="I1492" s="13"/>
      <c r="M1492" s="20"/>
      <c r="Q1492" s="13"/>
      <c r="V1492" s="71" t="str">
        <f>IFERROR(
    IF(W1492="DONE",
        "QC DONE",
        IF(OR(X1492="TBD", ISBLANK(X1492)),
            "NO SHIP DATE",
            IF(AND(ISNUMBER(DATEVALUE(TEXT(W1492,"MM/DD/YY"))), ISNUMBER(Table2[[#This Row],[QC START]])),
                NETWORKDAYS(Table2[[#This Row],[QC START]], DATEVALUE(TEXT(W1492,"MM/DD/YY")), Delivered!$Z$3:$Z$8),
                IF(AND(ISNUMBER(DATEVALUE(TEXT(X1492,"MM/DD/YY"))), ISNUMBER(Table2[[#This Row],[QC START]])),
                    NETWORKDAYS(Table2[[#This Row],[QC START]], DATEVALUE(TEXT(X1492,"MM/DD/YY")), Delivered!$Z$3:$Z$8),
                    "IN QC"
                )
            )-1
        )
    ),
"IN QC"
)</f>
        <v>NO SHIP DATE</v>
      </c>
      <c r="Y1492" s="25"/>
      <c r="Z1492" s="25"/>
      <c r="AA1492" s="45"/>
    </row>
    <row r="1493" spans="1:27" hidden="1">
      <c r="A1493" s="6"/>
      <c r="B1493" s="30"/>
      <c r="D1493" s="6" t="str">
        <f>LEFT(Table2[[#This Row],[Project]],6)</f>
        <v/>
      </c>
      <c r="E1493" s="13"/>
      <c r="F1493" s="13"/>
      <c r="G1493" s="17"/>
      <c r="H1493" s="13"/>
      <c r="I1493" s="13"/>
      <c r="M1493" s="20"/>
      <c r="Q1493" s="13"/>
      <c r="V1493" s="71" t="str">
        <f>IFERROR(
    IF(W1493="DONE",
        "QC DONE",
        IF(OR(X1493="TBD", ISBLANK(X1493)),
            "NO SHIP DATE",
            IF(AND(ISNUMBER(DATEVALUE(TEXT(W1493,"MM/DD/YY"))), ISNUMBER(Table2[[#This Row],[QC START]])),
                NETWORKDAYS(Table2[[#This Row],[QC START]], DATEVALUE(TEXT(W1493,"MM/DD/YY")), Delivered!$Z$3:$Z$8),
                IF(AND(ISNUMBER(DATEVALUE(TEXT(X1493,"MM/DD/YY"))), ISNUMBER(Table2[[#This Row],[QC START]])),
                    NETWORKDAYS(Table2[[#This Row],[QC START]], DATEVALUE(TEXT(X1493,"MM/DD/YY")), Delivered!$Z$3:$Z$8),
                    "IN QC"
                )
            )-1
        )
    ),
"IN QC"
)</f>
        <v>NO SHIP DATE</v>
      </c>
      <c r="Y1493" s="25"/>
      <c r="Z1493" s="25"/>
      <c r="AA1493" s="45"/>
    </row>
    <row r="1494" spans="1:27" hidden="1">
      <c r="A1494" s="6"/>
      <c r="B1494" s="30"/>
      <c r="D1494" s="6" t="str">
        <f>LEFT(Table2[[#This Row],[Project]],6)</f>
        <v/>
      </c>
      <c r="E1494" s="13"/>
      <c r="F1494" s="13"/>
      <c r="G1494" s="17"/>
      <c r="H1494" s="13"/>
      <c r="I1494" s="13"/>
      <c r="M1494" s="20"/>
      <c r="Q1494" s="13"/>
      <c r="V1494" s="71" t="str">
        <f>IFERROR(
    IF(W1494="DONE",
        "QC DONE",
        IF(OR(X1494="TBD", ISBLANK(X1494)),
            "NO SHIP DATE",
            IF(AND(ISNUMBER(DATEVALUE(TEXT(W1494,"MM/DD/YY"))), ISNUMBER(Table2[[#This Row],[QC START]])),
                NETWORKDAYS(Table2[[#This Row],[QC START]], DATEVALUE(TEXT(W1494,"MM/DD/YY")), Delivered!$Z$3:$Z$8),
                IF(AND(ISNUMBER(DATEVALUE(TEXT(X1494,"MM/DD/YY"))), ISNUMBER(Table2[[#This Row],[QC START]])),
                    NETWORKDAYS(Table2[[#This Row],[QC START]], DATEVALUE(TEXT(X1494,"MM/DD/YY")), Delivered!$Z$3:$Z$8),
                    "IN QC"
                )
            )-1
        )
    ),
"IN QC"
)</f>
        <v>NO SHIP DATE</v>
      </c>
      <c r="Y1494" s="25"/>
      <c r="Z1494" s="25"/>
      <c r="AA1494" s="45"/>
    </row>
    <row r="1495" spans="1:27" hidden="1">
      <c r="A1495" s="6"/>
      <c r="B1495" s="30"/>
      <c r="D1495" s="6" t="str">
        <f>LEFT(Table2[[#This Row],[Project]],6)</f>
        <v/>
      </c>
      <c r="E1495" s="13"/>
      <c r="F1495" s="13"/>
      <c r="G1495" s="17"/>
      <c r="H1495" s="13"/>
      <c r="I1495" s="13"/>
      <c r="M1495" s="20"/>
      <c r="Q1495" s="13"/>
      <c r="V1495" s="71" t="str">
        <f>IFERROR(
    IF(W1495="DONE",
        "QC DONE",
        IF(OR(X1495="TBD", ISBLANK(X1495)),
            "NO SHIP DATE",
            IF(AND(ISNUMBER(DATEVALUE(TEXT(W1495,"MM/DD/YY"))), ISNUMBER(Table2[[#This Row],[QC START]])),
                NETWORKDAYS(Table2[[#This Row],[QC START]], DATEVALUE(TEXT(W1495,"MM/DD/YY")), Delivered!$Z$3:$Z$8),
                IF(AND(ISNUMBER(DATEVALUE(TEXT(X1495,"MM/DD/YY"))), ISNUMBER(Table2[[#This Row],[QC START]])),
                    NETWORKDAYS(Table2[[#This Row],[QC START]], DATEVALUE(TEXT(X1495,"MM/DD/YY")), Delivered!$Z$3:$Z$8),
                    "IN QC"
                )
            )-1
        )
    ),
"IN QC"
)</f>
        <v>NO SHIP DATE</v>
      </c>
      <c r="Y1495" s="25"/>
      <c r="Z1495" s="25"/>
      <c r="AA1495" s="45"/>
    </row>
    <row r="1496" spans="1:27" hidden="1">
      <c r="A1496" s="6"/>
      <c r="B1496" s="30"/>
      <c r="D1496" s="6" t="str">
        <f>LEFT(Table2[[#This Row],[Project]],6)</f>
        <v/>
      </c>
      <c r="E1496" s="13"/>
      <c r="F1496" s="13"/>
      <c r="G1496" s="17"/>
      <c r="H1496" s="13"/>
      <c r="I1496" s="13"/>
      <c r="M1496" s="20"/>
      <c r="Q1496" s="13"/>
      <c r="V1496" s="71" t="str">
        <f>IFERROR(
    IF(W1496="DONE",
        "QC DONE",
        IF(OR(X1496="TBD", ISBLANK(X1496)),
            "NO SHIP DATE",
            IF(AND(ISNUMBER(DATEVALUE(TEXT(W1496,"MM/DD/YY"))), ISNUMBER(Table2[[#This Row],[QC START]])),
                NETWORKDAYS(Table2[[#This Row],[QC START]], DATEVALUE(TEXT(W1496,"MM/DD/YY")), Delivered!$Z$3:$Z$8),
                IF(AND(ISNUMBER(DATEVALUE(TEXT(X1496,"MM/DD/YY"))), ISNUMBER(Table2[[#This Row],[QC START]])),
                    NETWORKDAYS(Table2[[#This Row],[QC START]], DATEVALUE(TEXT(X1496,"MM/DD/YY")), Delivered!$Z$3:$Z$8),
                    "IN QC"
                )
            )-1
        )
    ),
"IN QC"
)</f>
        <v>NO SHIP DATE</v>
      </c>
      <c r="Y1496" s="25"/>
      <c r="Z1496" s="25"/>
      <c r="AA1496" s="45"/>
    </row>
    <row r="1497" spans="1:27" hidden="1">
      <c r="A1497" s="6"/>
      <c r="B1497" s="30"/>
      <c r="D1497" s="6" t="str">
        <f>LEFT(Table2[[#This Row],[Project]],6)</f>
        <v/>
      </c>
      <c r="E1497" s="13"/>
      <c r="F1497" s="13"/>
      <c r="G1497" s="17"/>
      <c r="H1497" s="13"/>
      <c r="I1497" s="13"/>
      <c r="M1497" s="20"/>
      <c r="Q1497" s="13"/>
      <c r="V1497" s="71" t="str">
        <f>IFERROR(
    IF(W1497="DONE",
        "QC DONE",
        IF(OR(X1497="TBD", ISBLANK(X1497)),
            "NO SHIP DATE",
            IF(AND(ISNUMBER(DATEVALUE(TEXT(W1497,"MM/DD/YY"))), ISNUMBER(Table2[[#This Row],[QC START]])),
                NETWORKDAYS(Table2[[#This Row],[QC START]], DATEVALUE(TEXT(W1497,"MM/DD/YY")), Delivered!$Z$3:$Z$8),
                IF(AND(ISNUMBER(DATEVALUE(TEXT(X1497,"MM/DD/YY"))), ISNUMBER(Table2[[#This Row],[QC START]])),
                    NETWORKDAYS(Table2[[#This Row],[QC START]], DATEVALUE(TEXT(X1497,"MM/DD/YY")), Delivered!$Z$3:$Z$8),
                    "IN QC"
                )
            )-1
        )
    ),
"IN QC"
)</f>
        <v>NO SHIP DATE</v>
      </c>
      <c r="Y1497" s="25"/>
      <c r="Z1497" s="25"/>
      <c r="AA1497" s="45"/>
    </row>
    <row r="1498" spans="1:27" hidden="1">
      <c r="A1498" s="6"/>
      <c r="B1498" s="30"/>
      <c r="D1498" s="6" t="str">
        <f>LEFT(Table2[[#This Row],[Project]],6)</f>
        <v/>
      </c>
      <c r="E1498" s="13"/>
      <c r="F1498" s="13"/>
      <c r="G1498" s="17"/>
      <c r="H1498" s="13"/>
      <c r="I1498" s="13"/>
      <c r="M1498" s="20"/>
      <c r="Q1498" s="13"/>
      <c r="V1498" s="71" t="str">
        <f>IFERROR(
    IF(W1498="DONE",
        "QC DONE",
        IF(OR(X1498="TBD", ISBLANK(X1498)),
            "NO SHIP DATE",
            IF(AND(ISNUMBER(DATEVALUE(TEXT(W1498,"MM/DD/YY"))), ISNUMBER(Table2[[#This Row],[QC START]])),
                NETWORKDAYS(Table2[[#This Row],[QC START]], DATEVALUE(TEXT(W1498,"MM/DD/YY")), Delivered!$Z$3:$Z$8),
                IF(AND(ISNUMBER(DATEVALUE(TEXT(X1498,"MM/DD/YY"))), ISNUMBER(Table2[[#This Row],[QC START]])),
                    NETWORKDAYS(Table2[[#This Row],[QC START]], DATEVALUE(TEXT(X1498,"MM/DD/YY")), Delivered!$Z$3:$Z$8),
                    "IN QC"
                )
            )-1
        )
    ),
"IN QC"
)</f>
        <v>NO SHIP DATE</v>
      </c>
      <c r="Y1498" s="25"/>
      <c r="Z1498" s="25"/>
      <c r="AA1498" s="45"/>
    </row>
    <row r="1499" spans="1:27" hidden="1">
      <c r="A1499" s="6"/>
      <c r="B1499" s="30"/>
      <c r="D1499" s="6" t="str">
        <f>LEFT(Table2[[#This Row],[Project]],6)</f>
        <v/>
      </c>
      <c r="E1499" s="13"/>
      <c r="F1499" s="13"/>
      <c r="G1499" s="17"/>
      <c r="H1499" s="13"/>
      <c r="I1499" s="13"/>
      <c r="M1499" s="20"/>
      <c r="Q1499" s="13"/>
      <c r="V1499" s="71" t="str">
        <f>IFERROR(
    IF(W1499="DONE",
        "QC DONE",
        IF(OR(X1499="TBD", ISBLANK(X1499)),
            "NO SHIP DATE",
            IF(AND(ISNUMBER(DATEVALUE(TEXT(W1499,"MM/DD/YY"))), ISNUMBER(Table2[[#This Row],[QC START]])),
                NETWORKDAYS(Table2[[#This Row],[QC START]], DATEVALUE(TEXT(W1499,"MM/DD/YY")), Delivered!$Z$3:$Z$8),
                IF(AND(ISNUMBER(DATEVALUE(TEXT(X1499,"MM/DD/YY"))), ISNUMBER(Table2[[#This Row],[QC START]])),
                    NETWORKDAYS(Table2[[#This Row],[QC START]], DATEVALUE(TEXT(X1499,"MM/DD/YY")), Delivered!$Z$3:$Z$8),
                    "IN QC"
                )
            )-1
        )
    ),
"IN QC"
)</f>
        <v>NO SHIP DATE</v>
      </c>
      <c r="Y1499" s="25"/>
      <c r="Z1499" s="25"/>
      <c r="AA1499" s="45"/>
    </row>
    <row r="1500" spans="1:27" hidden="1">
      <c r="A1500" s="6"/>
      <c r="B1500" s="30"/>
      <c r="D1500" s="6" t="str">
        <f>LEFT(Table2[[#This Row],[Project]],6)</f>
        <v/>
      </c>
      <c r="E1500" s="13"/>
      <c r="F1500" s="13"/>
      <c r="G1500" s="17"/>
      <c r="H1500" s="13"/>
      <c r="I1500" s="13"/>
      <c r="M1500" s="20"/>
      <c r="Q1500" s="13"/>
      <c r="V1500" s="71" t="str">
        <f>IFERROR(
    IF(W1500="DONE",
        "QC DONE",
        IF(OR(X1500="TBD", ISBLANK(X1500)),
            "NO SHIP DATE",
            IF(AND(ISNUMBER(DATEVALUE(TEXT(W1500,"MM/DD/YY"))), ISNUMBER(Table2[[#This Row],[QC START]])),
                NETWORKDAYS(Table2[[#This Row],[QC START]], DATEVALUE(TEXT(W1500,"MM/DD/YY")), Delivered!$Z$3:$Z$8),
                IF(AND(ISNUMBER(DATEVALUE(TEXT(X1500,"MM/DD/YY"))), ISNUMBER(Table2[[#This Row],[QC START]])),
                    NETWORKDAYS(Table2[[#This Row],[QC START]], DATEVALUE(TEXT(X1500,"MM/DD/YY")), Delivered!$Z$3:$Z$8),
                    "IN QC"
                )
            )-1
        )
    ),
"IN QC"
)</f>
        <v>NO SHIP DATE</v>
      </c>
      <c r="Y1500" s="25"/>
      <c r="Z1500" s="25"/>
      <c r="AA1500" s="45"/>
    </row>
    <row r="1501" spans="1:27" hidden="1">
      <c r="A1501" s="6"/>
      <c r="B1501" s="30"/>
      <c r="D1501" s="6" t="str">
        <f>LEFT(Table2[[#This Row],[Project]],6)</f>
        <v/>
      </c>
      <c r="E1501" s="13"/>
      <c r="F1501" s="13"/>
      <c r="G1501" s="17"/>
      <c r="H1501" s="13"/>
      <c r="I1501" s="13"/>
      <c r="M1501" s="20"/>
      <c r="Q1501" s="13"/>
      <c r="V1501" s="71" t="str">
        <f>IFERROR(
    IF(W1501="DONE",
        "QC DONE",
        IF(OR(X1501="TBD", ISBLANK(X1501)),
            "NO SHIP DATE",
            IF(AND(ISNUMBER(DATEVALUE(TEXT(W1501,"MM/DD/YY"))), ISNUMBER(Table2[[#This Row],[QC START]])),
                NETWORKDAYS(Table2[[#This Row],[QC START]], DATEVALUE(TEXT(W1501,"MM/DD/YY")), Delivered!$Z$3:$Z$8),
                IF(AND(ISNUMBER(DATEVALUE(TEXT(X1501,"MM/DD/YY"))), ISNUMBER(Table2[[#This Row],[QC START]])),
                    NETWORKDAYS(Table2[[#This Row],[QC START]], DATEVALUE(TEXT(X1501,"MM/DD/YY")), Delivered!$Z$3:$Z$8),
                    "IN QC"
                )
            )-1
        )
    ),
"IN QC"
)</f>
        <v>NO SHIP DATE</v>
      </c>
      <c r="Y1501" s="25"/>
      <c r="Z1501" s="25"/>
      <c r="AA1501" s="45"/>
    </row>
    <row r="1502" spans="1:27" hidden="1">
      <c r="A1502" s="6"/>
      <c r="B1502" s="30"/>
      <c r="D1502" s="6" t="str">
        <f>LEFT(Table2[[#This Row],[Project]],6)</f>
        <v/>
      </c>
      <c r="E1502" s="13"/>
      <c r="F1502" s="13"/>
      <c r="G1502" s="17"/>
      <c r="H1502" s="13"/>
      <c r="I1502" s="13"/>
      <c r="M1502" s="20"/>
      <c r="Q1502" s="13"/>
      <c r="V1502" s="71" t="str">
        <f>IFERROR(
    IF(W1502="DONE",
        "QC DONE",
        IF(OR(X1502="TBD", ISBLANK(X1502)),
            "NO SHIP DATE",
            IF(AND(ISNUMBER(DATEVALUE(TEXT(W1502,"MM/DD/YY"))), ISNUMBER(Table2[[#This Row],[QC START]])),
                NETWORKDAYS(Table2[[#This Row],[QC START]], DATEVALUE(TEXT(W1502,"MM/DD/YY")), Delivered!$Z$3:$Z$8),
                IF(AND(ISNUMBER(DATEVALUE(TEXT(X1502,"MM/DD/YY"))), ISNUMBER(Table2[[#This Row],[QC START]])),
                    NETWORKDAYS(Table2[[#This Row],[QC START]], DATEVALUE(TEXT(X1502,"MM/DD/YY")), Delivered!$Z$3:$Z$8),
                    "IN QC"
                )
            )-1
        )
    ),
"IN QC"
)</f>
        <v>NO SHIP DATE</v>
      </c>
      <c r="Y1502" s="25"/>
      <c r="Z1502" s="25"/>
      <c r="AA1502" s="45"/>
    </row>
    <row r="1503" spans="1:27" hidden="1">
      <c r="A1503" s="6"/>
      <c r="B1503" s="30"/>
      <c r="D1503" s="6" t="str">
        <f>LEFT(Table2[[#This Row],[Project]],6)</f>
        <v/>
      </c>
      <c r="E1503" s="13"/>
      <c r="F1503" s="13"/>
      <c r="G1503" s="17"/>
      <c r="H1503" s="13"/>
      <c r="I1503" s="13"/>
      <c r="M1503" s="20"/>
      <c r="Q1503" s="13"/>
      <c r="V1503" s="71" t="str">
        <f>IFERROR(
    IF(W1503="DONE",
        "QC DONE",
        IF(OR(X1503="TBD", ISBLANK(X1503)),
            "NO SHIP DATE",
            IF(AND(ISNUMBER(DATEVALUE(TEXT(W1503,"MM/DD/YY"))), ISNUMBER(Table2[[#This Row],[QC START]])),
                NETWORKDAYS(Table2[[#This Row],[QC START]], DATEVALUE(TEXT(W1503,"MM/DD/YY")), Delivered!$Z$3:$Z$8),
                IF(AND(ISNUMBER(DATEVALUE(TEXT(X1503,"MM/DD/YY"))), ISNUMBER(Table2[[#This Row],[QC START]])),
                    NETWORKDAYS(Table2[[#This Row],[QC START]], DATEVALUE(TEXT(X1503,"MM/DD/YY")), Delivered!$Z$3:$Z$8),
                    "IN QC"
                )
            )-1
        )
    ),
"IN QC"
)</f>
        <v>NO SHIP DATE</v>
      </c>
      <c r="Y1503" s="25"/>
      <c r="Z1503" s="25"/>
      <c r="AA1503" s="45"/>
    </row>
    <row r="1504" spans="1:27" hidden="1">
      <c r="A1504" s="6"/>
      <c r="B1504" s="30"/>
      <c r="D1504" s="6" t="str">
        <f>LEFT(Table2[[#This Row],[Project]],6)</f>
        <v/>
      </c>
      <c r="E1504" s="13"/>
      <c r="F1504" s="13"/>
      <c r="G1504" s="17"/>
      <c r="H1504" s="13"/>
      <c r="I1504" s="13"/>
      <c r="M1504" s="20"/>
      <c r="Q1504" s="13"/>
      <c r="V1504" s="71" t="str">
        <f>IFERROR(
    IF(W1504="DONE",
        "QC DONE",
        IF(OR(X1504="TBD", ISBLANK(X1504)),
            "NO SHIP DATE",
            IF(AND(ISNUMBER(DATEVALUE(TEXT(W1504,"MM/DD/YY"))), ISNUMBER(Table2[[#This Row],[QC START]])),
                NETWORKDAYS(Table2[[#This Row],[QC START]], DATEVALUE(TEXT(W1504,"MM/DD/YY")), Delivered!$Z$3:$Z$8),
                IF(AND(ISNUMBER(DATEVALUE(TEXT(X1504,"MM/DD/YY"))), ISNUMBER(Table2[[#This Row],[QC START]])),
                    NETWORKDAYS(Table2[[#This Row],[QC START]], DATEVALUE(TEXT(X1504,"MM/DD/YY")), Delivered!$Z$3:$Z$8),
                    "IN QC"
                )
            )-1
        )
    ),
"IN QC"
)</f>
        <v>NO SHIP DATE</v>
      </c>
      <c r="Y1504" s="25"/>
      <c r="Z1504" s="25"/>
      <c r="AA1504" s="45"/>
    </row>
    <row r="1505" spans="1:27" hidden="1">
      <c r="A1505" s="6"/>
      <c r="B1505" s="30"/>
      <c r="D1505" s="6" t="str">
        <f>LEFT(Table2[[#This Row],[Project]],6)</f>
        <v/>
      </c>
      <c r="E1505" s="13"/>
      <c r="F1505" s="13"/>
      <c r="G1505" s="17"/>
      <c r="H1505" s="13"/>
      <c r="I1505" s="13"/>
      <c r="M1505" s="20"/>
      <c r="Q1505" s="13"/>
      <c r="V1505" s="71" t="str">
        <f>IFERROR(
    IF(W1505="DONE",
        "QC DONE",
        IF(OR(X1505="TBD", ISBLANK(X1505)),
            "NO SHIP DATE",
            IF(AND(ISNUMBER(DATEVALUE(TEXT(W1505,"MM/DD/YY"))), ISNUMBER(Table2[[#This Row],[QC START]])),
                NETWORKDAYS(Table2[[#This Row],[QC START]], DATEVALUE(TEXT(W1505,"MM/DD/YY")), Delivered!$Z$3:$Z$8),
                IF(AND(ISNUMBER(DATEVALUE(TEXT(X1505,"MM/DD/YY"))), ISNUMBER(Table2[[#This Row],[QC START]])),
                    NETWORKDAYS(Table2[[#This Row],[QC START]], DATEVALUE(TEXT(X1505,"MM/DD/YY")), Delivered!$Z$3:$Z$8),
                    "IN QC"
                )
            )-1
        )
    ),
"IN QC"
)</f>
        <v>NO SHIP DATE</v>
      </c>
      <c r="Y1505" s="25"/>
      <c r="Z1505" s="25"/>
      <c r="AA1505" s="45"/>
    </row>
    <row r="1506" spans="1:27" hidden="1">
      <c r="A1506" s="6"/>
      <c r="B1506" s="30"/>
      <c r="D1506" s="6" t="str">
        <f>LEFT(Table2[[#This Row],[Project]],6)</f>
        <v/>
      </c>
      <c r="E1506" s="13"/>
      <c r="F1506" s="13"/>
      <c r="G1506" s="17"/>
      <c r="H1506" s="13"/>
      <c r="I1506" s="13"/>
      <c r="M1506" s="20"/>
      <c r="Q1506" s="13"/>
      <c r="V1506" s="71" t="str">
        <f>IFERROR(
    IF(W1506="DONE",
        "QC DONE",
        IF(OR(X1506="TBD", ISBLANK(X1506)),
            "NO SHIP DATE",
            IF(AND(ISNUMBER(DATEVALUE(TEXT(W1506,"MM/DD/YY"))), ISNUMBER(Table2[[#This Row],[QC START]])),
                NETWORKDAYS(Table2[[#This Row],[QC START]], DATEVALUE(TEXT(W1506,"MM/DD/YY")), Delivered!$Z$3:$Z$8),
                IF(AND(ISNUMBER(DATEVALUE(TEXT(X1506,"MM/DD/YY"))), ISNUMBER(Table2[[#This Row],[QC START]])),
                    NETWORKDAYS(Table2[[#This Row],[QC START]], DATEVALUE(TEXT(X1506,"MM/DD/YY")), Delivered!$Z$3:$Z$8),
                    "IN QC"
                )
            )-1
        )
    ),
"IN QC"
)</f>
        <v>NO SHIP DATE</v>
      </c>
      <c r="Y1506" s="25"/>
      <c r="Z1506" s="25"/>
      <c r="AA1506" s="45"/>
    </row>
    <row r="1507" spans="1:27" hidden="1">
      <c r="A1507" s="6"/>
      <c r="B1507" s="30"/>
      <c r="D1507" s="6" t="str">
        <f>LEFT(Table2[[#This Row],[Project]],6)</f>
        <v/>
      </c>
      <c r="E1507" s="13"/>
      <c r="F1507" s="13"/>
      <c r="G1507" s="17"/>
      <c r="H1507" s="13"/>
      <c r="I1507" s="13"/>
      <c r="M1507" s="20"/>
      <c r="Q1507" s="13"/>
      <c r="V1507" s="71" t="str">
        <f>IFERROR(
    IF(W1507="DONE",
        "QC DONE",
        IF(OR(X1507="TBD", ISBLANK(X1507)),
            "NO SHIP DATE",
            IF(AND(ISNUMBER(DATEVALUE(TEXT(W1507,"MM/DD/YY"))), ISNUMBER(Table2[[#This Row],[QC START]])),
                NETWORKDAYS(Table2[[#This Row],[QC START]], DATEVALUE(TEXT(W1507,"MM/DD/YY")), Delivered!$Z$3:$Z$8),
                IF(AND(ISNUMBER(DATEVALUE(TEXT(X1507,"MM/DD/YY"))), ISNUMBER(Table2[[#This Row],[QC START]])),
                    NETWORKDAYS(Table2[[#This Row],[QC START]], DATEVALUE(TEXT(X1507,"MM/DD/YY")), Delivered!$Z$3:$Z$8),
                    "IN QC"
                )
            )-1
        )
    ),
"IN QC"
)</f>
        <v>NO SHIP DATE</v>
      </c>
      <c r="Y1507" s="25"/>
      <c r="Z1507" s="25"/>
      <c r="AA1507" s="45"/>
    </row>
    <row r="1508" spans="1:27" hidden="1">
      <c r="A1508" s="6"/>
      <c r="B1508" s="30"/>
      <c r="D1508" s="6" t="str">
        <f>LEFT(Table2[[#This Row],[Project]],6)</f>
        <v/>
      </c>
      <c r="E1508" s="13"/>
      <c r="F1508" s="13"/>
      <c r="G1508" s="17"/>
      <c r="H1508" s="13"/>
      <c r="I1508" s="13"/>
      <c r="M1508" s="20"/>
      <c r="Q1508" s="13"/>
      <c r="V1508" s="71" t="str">
        <f>IFERROR(
    IF(W1508="DONE",
        "QC DONE",
        IF(OR(X1508="TBD", ISBLANK(X1508)),
            "NO SHIP DATE",
            IF(AND(ISNUMBER(DATEVALUE(TEXT(W1508,"MM/DD/YY"))), ISNUMBER(Table2[[#This Row],[QC START]])),
                NETWORKDAYS(Table2[[#This Row],[QC START]], DATEVALUE(TEXT(W1508,"MM/DD/YY")), Delivered!$Z$3:$Z$8),
                IF(AND(ISNUMBER(DATEVALUE(TEXT(X1508,"MM/DD/YY"))), ISNUMBER(Table2[[#This Row],[QC START]])),
                    NETWORKDAYS(Table2[[#This Row],[QC START]], DATEVALUE(TEXT(X1508,"MM/DD/YY")), Delivered!$Z$3:$Z$8),
                    "IN QC"
                )
            )-1
        )
    ),
"IN QC"
)</f>
        <v>NO SHIP DATE</v>
      </c>
      <c r="Y1508" s="25"/>
      <c r="Z1508" s="25"/>
      <c r="AA1508" s="45"/>
    </row>
    <row r="1509" spans="1:27" hidden="1">
      <c r="A1509" s="6"/>
      <c r="B1509" s="30"/>
      <c r="D1509" s="6" t="str">
        <f>LEFT(Table2[[#This Row],[Project]],6)</f>
        <v/>
      </c>
      <c r="E1509" s="13"/>
      <c r="F1509" s="13"/>
      <c r="G1509" s="17"/>
      <c r="H1509" s="13"/>
      <c r="I1509" s="13"/>
      <c r="M1509" s="20"/>
      <c r="Q1509" s="13"/>
      <c r="V1509" s="71" t="str">
        <f>IFERROR(
    IF(W1509="DONE",
        "QC DONE",
        IF(OR(X1509="TBD", ISBLANK(X1509)),
            "NO SHIP DATE",
            IF(AND(ISNUMBER(DATEVALUE(TEXT(W1509,"MM/DD/YY"))), ISNUMBER(Table2[[#This Row],[QC START]])),
                NETWORKDAYS(Table2[[#This Row],[QC START]], DATEVALUE(TEXT(W1509,"MM/DD/YY")), Delivered!$Z$3:$Z$8),
                IF(AND(ISNUMBER(DATEVALUE(TEXT(X1509,"MM/DD/YY"))), ISNUMBER(Table2[[#This Row],[QC START]])),
                    NETWORKDAYS(Table2[[#This Row],[QC START]], DATEVALUE(TEXT(X1509,"MM/DD/YY")), Delivered!$Z$3:$Z$8),
                    "IN QC"
                )
            )-1
        )
    ),
"IN QC"
)</f>
        <v>NO SHIP DATE</v>
      </c>
      <c r="Y1509" s="25"/>
      <c r="Z1509" s="25"/>
      <c r="AA1509" s="45"/>
    </row>
    <row r="1510" spans="1:27" hidden="1">
      <c r="A1510" s="6"/>
      <c r="B1510" s="30"/>
      <c r="D1510" s="6" t="str">
        <f>LEFT(Table2[[#This Row],[Project]],6)</f>
        <v/>
      </c>
      <c r="E1510" s="13"/>
      <c r="F1510" s="13"/>
      <c r="G1510" s="17"/>
      <c r="H1510" s="13"/>
      <c r="I1510" s="13"/>
      <c r="M1510" s="20"/>
      <c r="Q1510" s="13"/>
      <c r="V1510" s="71" t="str">
        <f>IFERROR(
    IF(W1510="DONE",
        "QC DONE",
        IF(OR(X1510="TBD", ISBLANK(X1510)),
            "NO SHIP DATE",
            IF(AND(ISNUMBER(DATEVALUE(TEXT(W1510,"MM/DD/YY"))), ISNUMBER(Table2[[#This Row],[QC START]])),
                NETWORKDAYS(Table2[[#This Row],[QC START]], DATEVALUE(TEXT(W1510,"MM/DD/YY")), Delivered!$Z$3:$Z$8),
                IF(AND(ISNUMBER(DATEVALUE(TEXT(X1510,"MM/DD/YY"))), ISNUMBER(Table2[[#This Row],[QC START]])),
                    NETWORKDAYS(Table2[[#This Row],[QC START]], DATEVALUE(TEXT(X1510,"MM/DD/YY")), Delivered!$Z$3:$Z$8),
                    "IN QC"
                )
            )-1
        )
    ),
"IN QC"
)</f>
        <v>NO SHIP DATE</v>
      </c>
      <c r="Y1510" s="25"/>
      <c r="Z1510" s="25"/>
      <c r="AA1510" s="45"/>
    </row>
    <row r="1511" spans="1:27" hidden="1">
      <c r="A1511" s="6"/>
      <c r="B1511" s="30"/>
      <c r="D1511" s="6" t="str">
        <f>LEFT(Table2[[#This Row],[Project]],6)</f>
        <v/>
      </c>
      <c r="E1511" s="13"/>
      <c r="F1511" s="13"/>
      <c r="G1511" s="17"/>
      <c r="H1511" s="13"/>
      <c r="I1511" s="13"/>
      <c r="M1511" s="20"/>
      <c r="Q1511" s="13"/>
      <c r="V1511" s="71" t="str">
        <f>IFERROR(
    IF(W1511="DONE",
        "QC DONE",
        IF(OR(X1511="TBD", ISBLANK(X1511)),
            "NO SHIP DATE",
            IF(AND(ISNUMBER(DATEVALUE(TEXT(W1511,"MM/DD/YY"))), ISNUMBER(Table2[[#This Row],[QC START]])),
                NETWORKDAYS(Table2[[#This Row],[QC START]], DATEVALUE(TEXT(W1511,"MM/DD/YY")), Delivered!$Z$3:$Z$8),
                IF(AND(ISNUMBER(DATEVALUE(TEXT(X1511,"MM/DD/YY"))), ISNUMBER(Table2[[#This Row],[QC START]])),
                    NETWORKDAYS(Table2[[#This Row],[QC START]], DATEVALUE(TEXT(X1511,"MM/DD/YY")), Delivered!$Z$3:$Z$8),
                    "IN QC"
                )
            )-1
        )
    ),
"IN QC"
)</f>
        <v>NO SHIP DATE</v>
      </c>
      <c r="Y1511" s="25"/>
      <c r="Z1511" s="25"/>
      <c r="AA1511" s="45"/>
    </row>
    <row r="1512" spans="1:27" hidden="1">
      <c r="A1512" s="6"/>
      <c r="B1512" s="30"/>
      <c r="D1512" s="6" t="str">
        <f>LEFT(Table2[[#This Row],[Project]],6)</f>
        <v/>
      </c>
      <c r="E1512" s="13"/>
      <c r="F1512" s="13"/>
      <c r="G1512" s="17"/>
      <c r="H1512" s="13"/>
      <c r="I1512" s="13"/>
      <c r="M1512" s="20"/>
      <c r="Q1512" s="13"/>
      <c r="V1512" s="71" t="str">
        <f>IFERROR(
    IF(W1512="DONE",
        "QC DONE",
        IF(OR(X1512="TBD", ISBLANK(X1512)),
            "NO SHIP DATE",
            IF(AND(ISNUMBER(DATEVALUE(TEXT(W1512,"MM/DD/YY"))), ISNUMBER(Table2[[#This Row],[QC START]])),
                NETWORKDAYS(Table2[[#This Row],[QC START]], DATEVALUE(TEXT(W1512,"MM/DD/YY")), Delivered!$Z$3:$Z$8),
                IF(AND(ISNUMBER(DATEVALUE(TEXT(X1512,"MM/DD/YY"))), ISNUMBER(Table2[[#This Row],[QC START]])),
                    NETWORKDAYS(Table2[[#This Row],[QC START]], DATEVALUE(TEXT(X1512,"MM/DD/YY")), Delivered!$Z$3:$Z$8),
                    "IN QC"
                )
            )-1
        )
    ),
"IN QC"
)</f>
        <v>NO SHIP DATE</v>
      </c>
      <c r="Y1512" s="25"/>
      <c r="Z1512" s="25"/>
      <c r="AA1512" s="45"/>
    </row>
    <row r="1513" spans="1:27" hidden="1">
      <c r="A1513" s="6"/>
      <c r="B1513" s="30"/>
      <c r="D1513" s="6" t="str">
        <f>LEFT(Table2[[#This Row],[Project]],6)</f>
        <v/>
      </c>
      <c r="E1513" s="13"/>
      <c r="F1513" s="13"/>
      <c r="G1513" s="17"/>
      <c r="H1513" s="13"/>
      <c r="I1513" s="13"/>
      <c r="M1513" s="20"/>
      <c r="Q1513" s="13"/>
      <c r="V1513" s="71" t="str">
        <f>IFERROR(
    IF(W1513="DONE",
        "QC DONE",
        IF(OR(X1513="TBD", ISBLANK(X1513)),
            "NO SHIP DATE",
            IF(AND(ISNUMBER(DATEVALUE(TEXT(W1513,"MM/DD/YY"))), ISNUMBER(Table2[[#This Row],[QC START]])),
                NETWORKDAYS(Table2[[#This Row],[QC START]], DATEVALUE(TEXT(W1513,"MM/DD/YY")), Delivered!$Z$3:$Z$8),
                IF(AND(ISNUMBER(DATEVALUE(TEXT(X1513,"MM/DD/YY"))), ISNUMBER(Table2[[#This Row],[QC START]])),
                    NETWORKDAYS(Table2[[#This Row],[QC START]], DATEVALUE(TEXT(X1513,"MM/DD/YY")), Delivered!$Z$3:$Z$8),
                    "IN QC"
                )
            )-1
        )
    ),
"IN QC"
)</f>
        <v>NO SHIP DATE</v>
      </c>
      <c r="Y1513" s="25"/>
      <c r="Z1513" s="25"/>
      <c r="AA1513" s="45"/>
    </row>
    <row r="1514" spans="1:27" hidden="1">
      <c r="A1514" s="6"/>
      <c r="B1514" s="30"/>
      <c r="D1514" s="6" t="str">
        <f>LEFT(Table2[[#This Row],[Project]],6)</f>
        <v/>
      </c>
      <c r="E1514" s="13"/>
      <c r="F1514" s="13"/>
      <c r="G1514" s="17"/>
      <c r="H1514" s="13"/>
      <c r="I1514" s="13"/>
      <c r="M1514" s="20"/>
      <c r="Q1514" s="13"/>
      <c r="V1514" s="71" t="str">
        <f>IFERROR(
    IF(W1514="DONE",
        "QC DONE",
        IF(OR(X1514="TBD", ISBLANK(X1514)),
            "NO SHIP DATE",
            IF(AND(ISNUMBER(DATEVALUE(TEXT(W1514,"MM/DD/YY"))), ISNUMBER(Table2[[#This Row],[QC START]])),
                NETWORKDAYS(Table2[[#This Row],[QC START]], DATEVALUE(TEXT(W1514,"MM/DD/YY")), Delivered!$Z$3:$Z$8),
                IF(AND(ISNUMBER(DATEVALUE(TEXT(X1514,"MM/DD/YY"))), ISNUMBER(Table2[[#This Row],[QC START]])),
                    NETWORKDAYS(Table2[[#This Row],[QC START]], DATEVALUE(TEXT(X1514,"MM/DD/YY")), Delivered!$Z$3:$Z$8),
                    "IN QC"
                )
            )-1
        )
    ),
"IN QC"
)</f>
        <v>NO SHIP DATE</v>
      </c>
      <c r="Y1514" s="25"/>
      <c r="Z1514" s="25"/>
      <c r="AA1514" s="45"/>
    </row>
    <row r="1515" spans="1:27" hidden="1">
      <c r="A1515" s="6"/>
      <c r="B1515" s="30"/>
      <c r="D1515" s="6" t="str">
        <f>LEFT(Table2[[#This Row],[Project]],6)</f>
        <v/>
      </c>
      <c r="E1515" s="13"/>
      <c r="F1515" s="13"/>
      <c r="G1515" s="17"/>
      <c r="H1515" s="13"/>
      <c r="I1515" s="13"/>
      <c r="M1515" s="20"/>
      <c r="Q1515" s="13"/>
      <c r="V1515" s="71" t="str">
        <f>IFERROR(
    IF(W1515="DONE",
        "QC DONE",
        IF(OR(X1515="TBD", ISBLANK(X1515)),
            "NO SHIP DATE",
            IF(AND(ISNUMBER(DATEVALUE(TEXT(W1515,"MM/DD/YY"))), ISNUMBER(Table2[[#This Row],[QC START]])),
                NETWORKDAYS(Table2[[#This Row],[QC START]], DATEVALUE(TEXT(W1515,"MM/DD/YY")), Delivered!$Z$3:$Z$8),
                IF(AND(ISNUMBER(DATEVALUE(TEXT(X1515,"MM/DD/YY"))), ISNUMBER(Table2[[#This Row],[QC START]])),
                    NETWORKDAYS(Table2[[#This Row],[QC START]], DATEVALUE(TEXT(X1515,"MM/DD/YY")), Delivered!$Z$3:$Z$8),
                    "IN QC"
                )
            )-1
        )
    ),
"IN QC"
)</f>
        <v>NO SHIP DATE</v>
      </c>
      <c r="Y1515" s="25"/>
      <c r="Z1515" s="25"/>
      <c r="AA1515" s="45"/>
    </row>
    <row r="1516" spans="1:27" hidden="1">
      <c r="A1516" s="6"/>
      <c r="B1516" s="30"/>
      <c r="D1516" s="6" t="str">
        <f>LEFT(Table2[[#This Row],[Project]],6)</f>
        <v/>
      </c>
      <c r="E1516" s="13"/>
      <c r="F1516" s="13"/>
      <c r="G1516" s="17"/>
      <c r="H1516" s="13"/>
      <c r="I1516" s="13"/>
      <c r="M1516" s="20"/>
      <c r="Q1516" s="13"/>
      <c r="V1516" s="71" t="str">
        <f>IFERROR(
    IF(W1516="DONE",
        "QC DONE",
        IF(OR(X1516="TBD", ISBLANK(X1516)),
            "NO SHIP DATE",
            IF(AND(ISNUMBER(DATEVALUE(TEXT(W1516,"MM/DD/YY"))), ISNUMBER(Table2[[#This Row],[QC START]])),
                NETWORKDAYS(Table2[[#This Row],[QC START]], DATEVALUE(TEXT(W1516,"MM/DD/YY")), Delivered!$Z$3:$Z$8),
                IF(AND(ISNUMBER(DATEVALUE(TEXT(X1516,"MM/DD/YY"))), ISNUMBER(Table2[[#This Row],[QC START]])),
                    NETWORKDAYS(Table2[[#This Row],[QC START]], DATEVALUE(TEXT(X1516,"MM/DD/YY")), Delivered!$Z$3:$Z$8),
                    "IN QC"
                )
            )-1
        )
    ),
"IN QC"
)</f>
        <v>NO SHIP DATE</v>
      </c>
      <c r="Y1516" s="25"/>
      <c r="Z1516" s="25"/>
      <c r="AA1516" s="45"/>
    </row>
    <row r="1517" spans="1:27" hidden="1">
      <c r="A1517" s="6"/>
      <c r="B1517" s="30"/>
      <c r="D1517" s="6" t="str">
        <f>LEFT(Table2[[#This Row],[Project]],6)</f>
        <v/>
      </c>
      <c r="E1517" s="13"/>
      <c r="F1517" s="13"/>
      <c r="G1517" s="17"/>
      <c r="H1517" s="13"/>
      <c r="I1517" s="13"/>
      <c r="M1517" s="20"/>
      <c r="Q1517" s="13"/>
      <c r="V1517" s="71" t="str">
        <f>IFERROR(
    IF(W1517="DONE",
        "QC DONE",
        IF(OR(X1517="TBD", ISBLANK(X1517)),
            "NO SHIP DATE",
            IF(AND(ISNUMBER(DATEVALUE(TEXT(W1517,"MM/DD/YY"))), ISNUMBER(Table2[[#This Row],[QC START]])),
                NETWORKDAYS(Table2[[#This Row],[QC START]], DATEVALUE(TEXT(W1517,"MM/DD/YY")), Delivered!$Z$3:$Z$8),
                IF(AND(ISNUMBER(DATEVALUE(TEXT(X1517,"MM/DD/YY"))), ISNUMBER(Table2[[#This Row],[QC START]])),
                    NETWORKDAYS(Table2[[#This Row],[QC START]], DATEVALUE(TEXT(X1517,"MM/DD/YY")), Delivered!$Z$3:$Z$8),
                    "IN QC"
                )
            )-1
        )
    ),
"IN QC"
)</f>
        <v>NO SHIP DATE</v>
      </c>
      <c r="Y1517" s="25"/>
      <c r="Z1517" s="25"/>
      <c r="AA1517" s="45"/>
    </row>
    <row r="1518" spans="1:27" hidden="1">
      <c r="A1518" s="6"/>
      <c r="B1518" s="30"/>
      <c r="D1518" s="6" t="str">
        <f>LEFT(Table2[[#This Row],[Project]],6)</f>
        <v/>
      </c>
      <c r="E1518" s="13"/>
      <c r="F1518" s="13"/>
      <c r="G1518" s="17"/>
      <c r="H1518" s="13"/>
      <c r="I1518" s="13"/>
      <c r="M1518" s="20"/>
      <c r="Q1518" s="13"/>
      <c r="V1518" s="71" t="str">
        <f>IFERROR(
    IF(W1518="DONE",
        "QC DONE",
        IF(OR(X1518="TBD", ISBLANK(X1518)),
            "NO SHIP DATE",
            IF(AND(ISNUMBER(DATEVALUE(TEXT(W1518,"MM/DD/YY"))), ISNUMBER(Table2[[#This Row],[QC START]])),
                NETWORKDAYS(Table2[[#This Row],[QC START]], DATEVALUE(TEXT(W1518,"MM/DD/YY")), Delivered!$Z$3:$Z$8),
                IF(AND(ISNUMBER(DATEVALUE(TEXT(X1518,"MM/DD/YY"))), ISNUMBER(Table2[[#This Row],[QC START]])),
                    NETWORKDAYS(Table2[[#This Row],[QC START]], DATEVALUE(TEXT(X1518,"MM/DD/YY")), Delivered!$Z$3:$Z$8),
                    "IN QC"
                )
            )-1
        )
    ),
"IN QC"
)</f>
        <v>NO SHIP DATE</v>
      </c>
      <c r="Y1518" s="25"/>
      <c r="Z1518" s="25"/>
      <c r="AA1518" s="45"/>
    </row>
    <row r="1519" spans="1:27" hidden="1">
      <c r="A1519" s="6"/>
      <c r="B1519" s="30"/>
      <c r="D1519" s="6" t="str">
        <f>LEFT(Table2[[#This Row],[Project]],6)</f>
        <v/>
      </c>
      <c r="E1519" s="13"/>
      <c r="F1519" s="13"/>
      <c r="G1519" s="17"/>
      <c r="H1519" s="13"/>
      <c r="I1519" s="13"/>
      <c r="M1519" s="20"/>
      <c r="Q1519" s="13"/>
      <c r="V1519" s="71" t="str">
        <f>IFERROR(
    IF(W1519="DONE",
        "QC DONE",
        IF(OR(X1519="TBD", ISBLANK(X1519)),
            "NO SHIP DATE",
            IF(AND(ISNUMBER(DATEVALUE(TEXT(W1519,"MM/DD/YY"))), ISNUMBER(Table2[[#This Row],[QC START]])),
                NETWORKDAYS(Table2[[#This Row],[QC START]], DATEVALUE(TEXT(W1519,"MM/DD/YY")), Delivered!$Z$3:$Z$8),
                IF(AND(ISNUMBER(DATEVALUE(TEXT(X1519,"MM/DD/YY"))), ISNUMBER(Table2[[#This Row],[QC START]])),
                    NETWORKDAYS(Table2[[#This Row],[QC START]], DATEVALUE(TEXT(X1519,"MM/DD/YY")), Delivered!$Z$3:$Z$8),
                    "IN QC"
                )
            )-1
        )
    ),
"IN QC"
)</f>
        <v>NO SHIP DATE</v>
      </c>
      <c r="Y1519" s="25"/>
      <c r="Z1519" s="25"/>
      <c r="AA1519" s="45"/>
    </row>
    <row r="1520" spans="1:27" hidden="1">
      <c r="A1520" s="6"/>
      <c r="B1520" s="30"/>
      <c r="D1520" s="6" t="str">
        <f>LEFT(Table2[[#This Row],[Project]],6)</f>
        <v/>
      </c>
      <c r="E1520" s="13"/>
      <c r="F1520" s="13"/>
      <c r="G1520" s="17"/>
      <c r="H1520" s="13"/>
      <c r="I1520" s="13"/>
      <c r="M1520" s="20"/>
      <c r="Q1520" s="13"/>
      <c r="V1520" s="71" t="str">
        <f>IFERROR(
    IF(W1520="DONE",
        "QC DONE",
        IF(OR(X1520="TBD", ISBLANK(X1520)),
            "NO SHIP DATE",
            IF(AND(ISNUMBER(DATEVALUE(TEXT(W1520,"MM/DD/YY"))), ISNUMBER(Table2[[#This Row],[QC START]])),
                NETWORKDAYS(Table2[[#This Row],[QC START]], DATEVALUE(TEXT(W1520,"MM/DD/YY")), Delivered!$Z$3:$Z$8),
                IF(AND(ISNUMBER(DATEVALUE(TEXT(X1520,"MM/DD/YY"))), ISNUMBER(Table2[[#This Row],[QC START]])),
                    NETWORKDAYS(Table2[[#This Row],[QC START]], DATEVALUE(TEXT(X1520,"MM/DD/YY")), Delivered!$Z$3:$Z$8),
                    "IN QC"
                )
            )-1
        )
    ),
"IN QC"
)</f>
        <v>NO SHIP DATE</v>
      </c>
      <c r="Y1520" s="25"/>
      <c r="Z1520" s="25"/>
      <c r="AA1520" s="45"/>
    </row>
    <row r="1521" spans="1:27" hidden="1">
      <c r="A1521" s="6"/>
      <c r="B1521" s="30"/>
      <c r="D1521" s="6" t="str">
        <f>LEFT(Table2[[#This Row],[Project]],6)</f>
        <v/>
      </c>
      <c r="E1521" s="13"/>
      <c r="F1521" s="13"/>
      <c r="G1521" s="17"/>
      <c r="H1521" s="13"/>
      <c r="I1521" s="13"/>
      <c r="M1521" s="20"/>
      <c r="Q1521" s="13"/>
      <c r="V1521" s="71" t="str">
        <f>IFERROR(
    IF(W1521="DONE",
        "QC DONE",
        IF(OR(X1521="TBD", ISBLANK(X1521)),
            "NO SHIP DATE",
            IF(AND(ISNUMBER(DATEVALUE(TEXT(W1521,"MM/DD/YY"))), ISNUMBER(Table2[[#This Row],[QC START]])),
                NETWORKDAYS(Table2[[#This Row],[QC START]], DATEVALUE(TEXT(W1521,"MM/DD/YY")), Delivered!$Z$3:$Z$8),
                IF(AND(ISNUMBER(DATEVALUE(TEXT(X1521,"MM/DD/YY"))), ISNUMBER(Table2[[#This Row],[QC START]])),
                    NETWORKDAYS(Table2[[#This Row],[QC START]], DATEVALUE(TEXT(X1521,"MM/DD/YY")), Delivered!$Z$3:$Z$8),
                    "IN QC"
                )
            )-1
        )
    ),
"IN QC"
)</f>
        <v>NO SHIP DATE</v>
      </c>
      <c r="Y1521" s="25"/>
      <c r="Z1521" s="25"/>
      <c r="AA1521" s="45"/>
    </row>
    <row r="1522" spans="1:27" hidden="1">
      <c r="A1522" s="6"/>
      <c r="B1522" s="30"/>
      <c r="D1522" s="6" t="str">
        <f>LEFT(Table2[[#This Row],[Project]],6)</f>
        <v/>
      </c>
      <c r="E1522" s="13"/>
      <c r="F1522" s="13"/>
      <c r="G1522" s="17"/>
      <c r="H1522" s="13"/>
      <c r="I1522" s="13"/>
      <c r="M1522" s="20"/>
      <c r="Q1522" s="13"/>
      <c r="V1522" s="71" t="str">
        <f>IFERROR(
    IF(W1522="DONE",
        "QC DONE",
        IF(OR(X1522="TBD", ISBLANK(X1522)),
            "NO SHIP DATE",
            IF(AND(ISNUMBER(DATEVALUE(TEXT(W1522,"MM/DD/YY"))), ISNUMBER(Table2[[#This Row],[QC START]])),
                NETWORKDAYS(Table2[[#This Row],[QC START]], DATEVALUE(TEXT(W1522,"MM/DD/YY")), Delivered!$Z$3:$Z$8),
                IF(AND(ISNUMBER(DATEVALUE(TEXT(X1522,"MM/DD/YY"))), ISNUMBER(Table2[[#This Row],[QC START]])),
                    NETWORKDAYS(Table2[[#This Row],[QC START]], DATEVALUE(TEXT(X1522,"MM/DD/YY")), Delivered!$Z$3:$Z$8),
                    "IN QC"
                )
            )-1
        )
    ),
"IN QC"
)</f>
        <v>NO SHIP DATE</v>
      </c>
      <c r="Y1522" s="25"/>
      <c r="Z1522" s="25"/>
      <c r="AA1522" s="45"/>
    </row>
    <row r="1523" spans="1:27" hidden="1">
      <c r="A1523" s="6"/>
      <c r="B1523" s="30"/>
      <c r="D1523" s="6" t="str">
        <f>LEFT(Table2[[#This Row],[Project]],6)</f>
        <v/>
      </c>
      <c r="E1523" s="13"/>
      <c r="F1523" s="13"/>
      <c r="G1523" s="17"/>
      <c r="H1523" s="13"/>
      <c r="I1523" s="13"/>
      <c r="M1523" s="20"/>
      <c r="Q1523" s="13"/>
      <c r="V1523" s="71" t="str">
        <f>IFERROR(
    IF(W1523="DONE",
        "QC DONE",
        IF(OR(X1523="TBD", ISBLANK(X1523)),
            "NO SHIP DATE",
            IF(AND(ISNUMBER(DATEVALUE(TEXT(W1523,"MM/DD/YY"))), ISNUMBER(Table2[[#This Row],[QC START]])),
                NETWORKDAYS(Table2[[#This Row],[QC START]], DATEVALUE(TEXT(W1523,"MM/DD/YY")), Delivered!$Z$3:$Z$8),
                IF(AND(ISNUMBER(DATEVALUE(TEXT(X1523,"MM/DD/YY"))), ISNUMBER(Table2[[#This Row],[QC START]])),
                    NETWORKDAYS(Table2[[#This Row],[QC START]], DATEVALUE(TEXT(X1523,"MM/DD/YY")), Delivered!$Z$3:$Z$8),
                    "IN QC"
                )
            )-1
        )
    ),
"IN QC"
)</f>
        <v>NO SHIP DATE</v>
      </c>
      <c r="Y1523" s="25"/>
      <c r="Z1523" s="25"/>
      <c r="AA1523" s="45"/>
    </row>
    <row r="1524" spans="1:27" hidden="1">
      <c r="A1524" s="6"/>
      <c r="B1524" s="30"/>
      <c r="D1524" s="6" t="str">
        <f>LEFT(Table2[[#This Row],[Project]],6)</f>
        <v/>
      </c>
      <c r="E1524" s="13"/>
      <c r="F1524" s="13"/>
      <c r="G1524" s="17"/>
      <c r="H1524" s="13"/>
      <c r="I1524" s="13"/>
      <c r="M1524" s="20"/>
      <c r="Q1524" s="13"/>
      <c r="V1524" s="71" t="str">
        <f>IFERROR(
    IF(W1524="DONE",
        "QC DONE",
        IF(OR(X1524="TBD", ISBLANK(X1524)),
            "NO SHIP DATE",
            IF(AND(ISNUMBER(DATEVALUE(TEXT(W1524,"MM/DD/YY"))), ISNUMBER(Table2[[#This Row],[QC START]])),
                NETWORKDAYS(Table2[[#This Row],[QC START]], DATEVALUE(TEXT(W1524,"MM/DD/YY")), Delivered!$Z$3:$Z$8),
                IF(AND(ISNUMBER(DATEVALUE(TEXT(X1524,"MM/DD/YY"))), ISNUMBER(Table2[[#This Row],[QC START]])),
                    NETWORKDAYS(Table2[[#This Row],[QC START]], DATEVALUE(TEXT(X1524,"MM/DD/YY")), Delivered!$Z$3:$Z$8),
                    "IN QC"
                )
            )-1
        )
    ),
"IN QC"
)</f>
        <v>NO SHIP DATE</v>
      </c>
      <c r="Y1524" s="25"/>
      <c r="Z1524" s="25"/>
      <c r="AA1524" s="45"/>
    </row>
    <row r="1525" spans="1:27" hidden="1">
      <c r="A1525" s="6"/>
      <c r="B1525" s="30"/>
      <c r="D1525" s="6" t="str">
        <f>LEFT(Table2[[#This Row],[Project]],6)</f>
        <v/>
      </c>
      <c r="E1525" s="13"/>
      <c r="F1525" s="13"/>
      <c r="G1525" s="17"/>
      <c r="H1525" s="13"/>
      <c r="I1525" s="13"/>
      <c r="M1525" s="20"/>
      <c r="Q1525" s="13"/>
      <c r="V1525" s="71" t="str">
        <f>IFERROR(
    IF(W1525="DONE",
        "QC DONE",
        IF(OR(X1525="TBD", ISBLANK(X1525)),
            "NO SHIP DATE",
            IF(AND(ISNUMBER(DATEVALUE(TEXT(W1525,"MM/DD/YY"))), ISNUMBER(Table2[[#This Row],[QC START]])),
                NETWORKDAYS(Table2[[#This Row],[QC START]], DATEVALUE(TEXT(W1525,"MM/DD/YY")), Delivered!$Z$3:$Z$8),
                IF(AND(ISNUMBER(DATEVALUE(TEXT(X1525,"MM/DD/YY"))), ISNUMBER(Table2[[#This Row],[QC START]])),
                    NETWORKDAYS(Table2[[#This Row],[QC START]], DATEVALUE(TEXT(X1525,"MM/DD/YY")), Delivered!$Z$3:$Z$8),
                    "IN QC"
                )
            )-1
        )
    ),
"IN QC"
)</f>
        <v>NO SHIP DATE</v>
      </c>
      <c r="Y1525" s="25"/>
      <c r="Z1525" s="25"/>
      <c r="AA1525" s="45"/>
    </row>
    <row r="1526" spans="1:27" hidden="1">
      <c r="A1526" s="6"/>
      <c r="B1526" s="30"/>
      <c r="D1526" s="6" t="str">
        <f>LEFT(Table2[[#This Row],[Project]],6)</f>
        <v/>
      </c>
      <c r="E1526" s="13"/>
      <c r="F1526" s="13"/>
      <c r="G1526" s="17"/>
      <c r="H1526" s="13"/>
      <c r="I1526" s="13"/>
      <c r="M1526" s="20"/>
      <c r="Q1526" s="13"/>
      <c r="V1526" s="71" t="str">
        <f>IFERROR(
    IF(W1526="DONE",
        "QC DONE",
        IF(OR(X1526="TBD", ISBLANK(X1526)),
            "NO SHIP DATE",
            IF(AND(ISNUMBER(DATEVALUE(TEXT(W1526,"MM/DD/YY"))), ISNUMBER(Table2[[#This Row],[QC START]])),
                NETWORKDAYS(Table2[[#This Row],[QC START]], DATEVALUE(TEXT(W1526,"MM/DD/YY")), Delivered!$Z$3:$Z$8),
                IF(AND(ISNUMBER(DATEVALUE(TEXT(X1526,"MM/DD/YY"))), ISNUMBER(Table2[[#This Row],[QC START]])),
                    NETWORKDAYS(Table2[[#This Row],[QC START]], DATEVALUE(TEXT(X1526,"MM/DD/YY")), Delivered!$Z$3:$Z$8),
                    "IN QC"
                )
            )-1
        )
    ),
"IN QC"
)</f>
        <v>NO SHIP DATE</v>
      </c>
      <c r="Y1526" s="25"/>
      <c r="Z1526" s="25"/>
      <c r="AA1526" s="45"/>
    </row>
    <row r="1527" spans="1:27" hidden="1">
      <c r="A1527" s="6"/>
      <c r="B1527" s="30"/>
      <c r="D1527" s="6" t="str">
        <f>LEFT(Table2[[#This Row],[Project]],6)</f>
        <v/>
      </c>
      <c r="E1527" s="13"/>
      <c r="F1527" s="13"/>
      <c r="G1527" s="17"/>
      <c r="H1527" s="13"/>
      <c r="I1527" s="13"/>
      <c r="M1527" s="20"/>
      <c r="Q1527" s="13"/>
      <c r="V1527" s="71" t="str">
        <f>IFERROR(
    IF(W1527="DONE",
        "QC DONE",
        IF(OR(X1527="TBD", ISBLANK(X1527)),
            "NO SHIP DATE",
            IF(AND(ISNUMBER(DATEVALUE(TEXT(W1527,"MM/DD/YY"))), ISNUMBER(Table2[[#This Row],[QC START]])),
                NETWORKDAYS(Table2[[#This Row],[QC START]], DATEVALUE(TEXT(W1527,"MM/DD/YY")), Delivered!$Z$3:$Z$8),
                IF(AND(ISNUMBER(DATEVALUE(TEXT(X1527,"MM/DD/YY"))), ISNUMBER(Table2[[#This Row],[QC START]])),
                    NETWORKDAYS(Table2[[#This Row],[QC START]], DATEVALUE(TEXT(X1527,"MM/DD/YY")), Delivered!$Z$3:$Z$8),
                    "IN QC"
                )
            )-1
        )
    ),
"IN QC"
)</f>
        <v>NO SHIP DATE</v>
      </c>
      <c r="Y1527" s="25"/>
      <c r="Z1527" s="25"/>
      <c r="AA1527" s="45"/>
    </row>
    <row r="1528" spans="1:27" hidden="1">
      <c r="A1528" s="6"/>
      <c r="B1528" s="30"/>
      <c r="D1528" s="6" t="str">
        <f>LEFT(Table2[[#This Row],[Project]],6)</f>
        <v/>
      </c>
      <c r="E1528" s="13"/>
      <c r="F1528" s="13"/>
      <c r="G1528" s="17"/>
      <c r="H1528" s="13"/>
      <c r="I1528" s="13"/>
      <c r="M1528" s="20"/>
      <c r="Q1528" s="13"/>
      <c r="V1528" s="71" t="str">
        <f>IFERROR(
    IF(W1528="DONE",
        "QC DONE",
        IF(OR(X1528="TBD", ISBLANK(X1528)),
            "NO SHIP DATE",
            IF(AND(ISNUMBER(DATEVALUE(TEXT(W1528,"MM/DD/YY"))), ISNUMBER(Table2[[#This Row],[QC START]])),
                NETWORKDAYS(Table2[[#This Row],[QC START]], DATEVALUE(TEXT(W1528,"MM/DD/YY")), Delivered!$Z$3:$Z$8),
                IF(AND(ISNUMBER(DATEVALUE(TEXT(X1528,"MM/DD/YY"))), ISNUMBER(Table2[[#This Row],[QC START]])),
                    NETWORKDAYS(Table2[[#This Row],[QC START]], DATEVALUE(TEXT(X1528,"MM/DD/YY")), Delivered!$Z$3:$Z$8),
                    "IN QC"
                )
            )-1
        )
    ),
"IN QC"
)</f>
        <v>NO SHIP DATE</v>
      </c>
      <c r="Y1528" s="25"/>
      <c r="Z1528" s="25"/>
      <c r="AA1528" s="45"/>
    </row>
    <row r="1529" spans="1:27" hidden="1">
      <c r="A1529" s="6"/>
      <c r="B1529" s="30"/>
      <c r="D1529" s="6" t="str">
        <f>LEFT(Table2[[#This Row],[Project]],6)</f>
        <v/>
      </c>
      <c r="E1529" s="13"/>
      <c r="F1529" s="13"/>
      <c r="G1529" s="17"/>
      <c r="H1529" s="13"/>
      <c r="I1529" s="13"/>
      <c r="M1529" s="20"/>
      <c r="Q1529" s="13"/>
      <c r="V1529" s="71" t="str">
        <f>IFERROR(
    IF(W1529="DONE",
        "QC DONE",
        IF(OR(X1529="TBD", ISBLANK(X1529)),
            "NO SHIP DATE",
            IF(AND(ISNUMBER(DATEVALUE(TEXT(W1529,"MM/DD/YY"))), ISNUMBER(Table2[[#This Row],[QC START]])),
                NETWORKDAYS(Table2[[#This Row],[QC START]], DATEVALUE(TEXT(W1529,"MM/DD/YY")), Delivered!$Z$3:$Z$8),
                IF(AND(ISNUMBER(DATEVALUE(TEXT(X1529,"MM/DD/YY"))), ISNUMBER(Table2[[#This Row],[QC START]])),
                    NETWORKDAYS(Table2[[#This Row],[QC START]], DATEVALUE(TEXT(X1529,"MM/DD/YY")), Delivered!$Z$3:$Z$8),
                    "IN QC"
                )
            )-1
        )
    ),
"IN QC"
)</f>
        <v>NO SHIP DATE</v>
      </c>
      <c r="Y1529" s="25"/>
      <c r="Z1529" s="25"/>
      <c r="AA1529" s="45"/>
    </row>
    <row r="1530" spans="1:27" hidden="1">
      <c r="A1530" s="6"/>
      <c r="B1530" s="30"/>
      <c r="D1530" s="6" t="str">
        <f>LEFT(Table2[[#This Row],[Project]],6)</f>
        <v/>
      </c>
      <c r="E1530" s="13"/>
      <c r="F1530" s="13"/>
      <c r="G1530" s="17"/>
      <c r="H1530" s="13"/>
      <c r="I1530" s="13"/>
      <c r="M1530" s="20"/>
      <c r="Q1530" s="13"/>
      <c r="V1530" s="71" t="str">
        <f>IFERROR(
    IF(W1530="DONE",
        "QC DONE",
        IF(OR(X1530="TBD", ISBLANK(X1530)),
            "NO SHIP DATE",
            IF(AND(ISNUMBER(DATEVALUE(TEXT(W1530,"MM/DD/YY"))), ISNUMBER(Table2[[#This Row],[QC START]])),
                NETWORKDAYS(Table2[[#This Row],[QC START]], DATEVALUE(TEXT(W1530,"MM/DD/YY")), Delivered!$Z$3:$Z$8),
                IF(AND(ISNUMBER(DATEVALUE(TEXT(X1530,"MM/DD/YY"))), ISNUMBER(Table2[[#This Row],[QC START]])),
                    NETWORKDAYS(Table2[[#This Row],[QC START]], DATEVALUE(TEXT(X1530,"MM/DD/YY")), Delivered!$Z$3:$Z$8),
                    "IN QC"
                )
            )-1
        )
    ),
"IN QC"
)</f>
        <v>NO SHIP DATE</v>
      </c>
      <c r="Y1530" s="25"/>
      <c r="Z1530" s="25"/>
      <c r="AA1530" s="45"/>
    </row>
    <row r="1531" spans="1:27" hidden="1">
      <c r="A1531" s="6"/>
      <c r="B1531" s="30"/>
      <c r="D1531" s="6" t="str">
        <f>LEFT(Table2[[#This Row],[Project]],6)</f>
        <v/>
      </c>
      <c r="E1531" s="13"/>
      <c r="F1531" s="13"/>
      <c r="G1531" s="17"/>
      <c r="H1531" s="13"/>
      <c r="I1531" s="13"/>
      <c r="M1531" s="20"/>
      <c r="Q1531" s="13"/>
      <c r="V1531" s="71" t="str">
        <f>IFERROR(
    IF(W1531="DONE",
        "QC DONE",
        IF(OR(X1531="TBD", ISBLANK(X1531)),
            "NO SHIP DATE",
            IF(AND(ISNUMBER(DATEVALUE(TEXT(W1531,"MM/DD/YY"))), ISNUMBER(Table2[[#This Row],[QC START]])),
                NETWORKDAYS(Table2[[#This Row],[QC START]], DATEVALUE(TEXT(W1531,"MM/DD/YY")), Delivered!$Z$3:$Z$8),
                IF(AND(ISNUMBER(DATEVALUE(TEXT(X1531,"MM/DD/YY"))), ISNUMBER(Table2[[#This Row],[QC START]])),
                    NETWORKDAYS(Table2[[#This Row],[QC START]], DATEVALUE(TEXT(X1531,"MM/DD/YY")), Delivered!$Z$3:$Z$8),
                    "IN QC"
                )
            )-1
        )
    ),
"IN QC"
)</f>
        <v>NO SHIP DATE</v>
      </c>
      <c r="Y1531" s="25"/>
      <c r="Z1531" s="25"/>
      <c r="AA1531" s="45"/>
    </row>
    <row r="1532" spans="1:27" hidden="1">
      <c r="A1532" s="6"/>
      <c r="B1532" s="30"/>
      <c r="D1532" s="6" t="str">
        <f>LEFT(Table2[[#This Row],[Project]],6)</f>
        <v/>
      </c>
      <c r="E1532" s="13"/>
      <c r="F1532" s="13"/>
      <c r="G1532" s="17"/>
      <c r="H1532" s="13"/>
      <c r="I1532" s="13"/>
      <c r="M1532" s="20"/>
      <c r="Q1532" s="13"/>
      <c r="V1532" s="71" t="str">
        <f>IFERROR(
    IF(W1532="DONE",
        "QC DONE",
        IF(OR(X1532="TBD", ISBLANK(X1532)),
            "NO SHIP DATE",
            IF(AND(ISNUMBER(DATEVALUE(TEXT(W1532,"MM/DD/YY"))), ISNUMBER(Table2[[#This Row],[QC START]])),
                NETWORKDAYS(Table2[[#This Row],[QC START]], DATEVALUE(TEXT(W1532,"MM/DD/YY")), Delivered!$Z$3:$Z$8),
                IF(AND(ISNUMBER(DATEVALUE(TEXT(X1532,"MM/DD/YY"))), ISNUMBER(Table2[[#This Row],[QC START]])),
                    NETWORKDAYS(Table2[[#This Row],[QC START]], DATEVALUE(TEXT(X1532,"MM/DD/YY")), Delivered!$Z$3:$Z$8),
                    "IN QC"
                )
            )-1
        )
    ),
"IN QC"
)</f>
        <v>NO SHIP DATE</v>
      </c>
      <c r="Y1532" s="25"/>
      <c r="Z1532" s="25"/>
      <c r="AA1532" s="45"/>
    </row>
    <row r="1533" spans="1:27" hidden="1">
      <c r="A1533" s="6"/>
      <c r="B1533" s="30"/>
      <c r="D1533" s="6" t="str">
        <f>LEFT(Table2[[#This Row],[Project]],6)</f>
        <v/>
      </c>
      <c r="E1533" s="13"/>
      <c r="F1533" s="13"/>
      <c r="G1533" s="17"/>
      <c r="H1533" s="13"/>
      <c r="I1533" s="13"/>
      <c r="M1533" s="20"/>
      <c r="Q1533" s="13"/>
      <c r="V1533" s="71" t="str">
        <f>IFERROR(
    IF(W1533="DONE",
        "QC DONE",
        IF(OR(X1533="TBD", ISBLANK(X1533)),
            "NO SHIP DATE",
            IF(AND(ISNUMBER(DATEVALUE(TEXT(W1533,"MM/DD/YY"))), ISNUMBER(Table2[[#This Row],[QC START]])),
                NETWORKDAYS(Table2[[#This Row],[QC START]], DATEVALUE(TEXT(W1533,"MM/DD/YY")), Delivered!$Z$3:$Z$8),
                IF(AND(ISNUMBER(DATEVALUE(TEXT(X1533,"MM/DD/YY"))), ISNUMBER(Table2[[#This Row],[QC START]])),
                    NETWORKDAYS(Table2[[#This Row],[QC START]], DATEVALUE(TEXT(X1533,"MM/DD/YY")), Delivered!$Z$3:$Z$8),
                    "IN QC"
                )
            )-1
        )
    ),
"IN QC"
)</f>
        <v>NO SHIP DATE</v>
      </c>
      <c r="Y1533" s="25"/>
      <c r="Z1533" s="25"/>
      <c r="AA1533" s="45"/>
    </row>
    <row r="1534" spans="1:27" hidden="1">
      <c r="A1534" s="6"/>
      <c r="B1534" s="30"/>
      <c r="D1534" s="6" t="str">
        <f>LEFT(Table2[[#This Row],[Project]],6)</f>
        <v/>
      </c>
      <c r="E1534" s="13"/>
      <c r="F1534" s="13"/>
      <c r="G1534" s="17"/>
      <c r="H1534" s="13"/>
      <c r="I1534" s="13"/>
      <c r="M1534" s="20"/>
      <c r="Q1534" s="13"/>
      <c r="V1534" s="71" t="str">
        <f>IFERROR(
    IF(W1534="DONE",
        "QC DONE",
        IF(OR(X1534="TBD", ISBLANK(X1534)),
            "NO SHIP DATE",
            IF(AND(ISNUMBER(DATEVALUE(TEXT(W1534,"MM/DD/YY"))), ISNUMBER(Table2[[#This Row],[QC START]])),
                NETWORKDAYS(Table2[[#This Row],[QC START]], DATEVALUE(TEXT(W1534,"MM/DD/YY")), Delivered!$Z$3:$Z$8),
                IF(AND(ISNUMBER(DATEVALUE(TEXT(X1534,"MM/DD/YY"))), ISNUMBER(Table2[[#This Row],[QC START]])),
                    NETWORKDAYS(Table2[[#This Row],[QC START]], DATEVALUE(TEXT(X1534,"MM/DD/YY")), Delivered!$Z$3:$Z$8),
                    "IN QC"
                )
            )-1
        )
    ),
"IN QC"
)</f>
        <v>NO SHIP DATE</v>
      </c>
      <c r="Y1534" s="25"/>
      <c r="Z1534" s="25"/>
      <c r="AA1534" s="45"/>
    </row>
    <row r="1535" spans="1:27" hidden="1">
      <c r="A1535" s="6"/>
      <c r="B1535" s="30"/>
      <c r="D1535" s="6" t="str">
        <f>LEFT(Table2[[#This Row],[Project]],6)</f>
        <v/>
      </c>
      <c r="E1535" s="13"/>
      <c r="F1535" s="13"/>
      <c r="G1535" s="17"/>
      <c r="H1535" s="13"/>
      <c r="I1535" s="13"/>
      <c r="M1535" s="20"/>
      <c r="Q1535" s="13"/>
      <c r="V1535" s="71" t="str">
        <f>IFERROR(
    IF(W1535="DONE",
        "QC DONE",
        IF(OR(X1535="TBD", ISBLANK(X1535)),
            "NO SHIP DATE",
            IF(AND(ISNUMBER(DATEVALUE(TEXT(W1535,"MM/DD/YY"))), ISNUMBER(Table2[[#This Row],[QC START]])),
                NETWORKDAYS(Table2[[#This Row],[QC START]], DATEVALUE(TEXT(W1535,"MM/DD/YY")), Delivered!$Z$3:$Z$8),
                IF(AND(ISNUMBER(DATEVALUE(TEXT(X1535,"MM/DD/YY"))), ISNUMBER(Table2[[#This Row],[QC START]])),
                    NETWORKDAYS(Table2[[#This Row],[QC START]], DATEVALUE(TEXT(X1535,"MM/DD/YY")), Delivered!$Z$3:$Z$8),
                    "IN QC"
                )
            )-1
        )
    ),
"IN QC"
)</f>
        <v>NO SHIP DATE</v>
      </c>
      <c r="Y1535" s="25"/>
      <c r="Z1535" s="25"/>
      <c r="AA1535" s="45"/>
    </row>
    <row r="1536" spans="1:27" hidden="1">
      <c r="A1536" s="6"/>
      <c r="B1536" s="30"/>
      <c r="D1536" s="6" t="str">
        <f>LEFT(Table2[[#This Row],[Project]],6)</f>
        <v/>
      </c>
      <c r="E1536" s="13"/>
      <c r="F1536" s="13"/>
      <c r="G1536" s="17"/>
      <c r="H1536" s="13"/>
      <c r="I1536" s="13"/>
      <c r="M1536" s="20"/>
      <c r="Q1536" s="13"/>
      <c r="V1536" s="71" t="str">
        <f>IFERROR(
    IF(W1536="DONE",
        "QC DONE",
        IF(OR(X1536="TBD", ISBLANK(X1536)),
            "NO SHIP DATE",
            IF(AND(ISNUMBER(DATEVALUE(TEXT(W1536,"MM/DD/YY"))), ISNUMBER(Table2[[#This Row],[QC START]])),
                NETWORKDAYS(Table2[[#This Row],[QC START]], DATEVALUE(TEXT(W1536,"MM/DD/YY")), Delivered!$Z$3:$Z$8),
                IF(AND(ISNUMBER(DATEVALUE(TEXT(X1536,"MM/DD/YY"))), ISNUMBER(Table2[[#This Row],[QC START]])),
                    NETWORKDAYS(Table2[[#This Row],[QC START]], DATEVALUE(TEXT(X1536,"MM/DD/YY")), Delivered!$Z$3:$Z$8),
                    "IN QC"
                )
            )-1
        )
    ),
"IN QC"
)</f>
        <v>NO SHIP DATE</v>
      </c>
      <c r="Y1536" s="25"/>
      <c r="Z1536" s="25"/>
      <c r="AA1536" s="45"/>
    </row>
    <row r="1537" spans="1:27" hidden="1">
      <c r="A1537" s="6"/>
      <c r="B1537" s="30"/>
      <c r="D1537" s="6" t="str">
        <f>LEFT(Table2[[#This Row],[Project]],6)</f>
        <v/>
      </c>
      <c r="E1537" s="13"/>
      <c r="F1537" s="13"/>
      <c r="G1537" s="17"/>
      <c r="H1537" s="13"/>
      <c r="I1537" s="13"/>
      <c r="M1537" s="20"/>
      <c r="Q1537" s="13"/>
      <c r="V1537" s="71" t="str">
        <f>IFERROR(
    IF(W1537="DONE",
        "QC DONE",
        IF(OR(X1537="TBD", ISBLANK(X1537)),
            "NO SHIP DATE",
            IF(AND(ISNUMBER(DATEVALUE(TEXT(W1537,"MM/DD/YY"))), ISNUMBER(Table2[[#This Row],[QC START]])),
                NETWORKDAYS(Table2[[#This Row],[QC START]], DATEVALUE(TEXT(W1537,"MM/DD/YY")), Delivered!$Z$3:$Z$8),
                IF(AND(ISNUMBER(DATEVALUE(TEXT(X1537,"MM/DD/YY"))), ISNUMBER(Table2[[#This Row],[QC START]])),
                    NETWORKDAYS(Table2[[#This Row],[QC START]], DATEVALUE(TEXT(X1537,"MM/DD/YY")), Delivered!$Z$3:$Z$8),
                    "IN QC"
                )
            )-1
        )
    ),
"IN QC"
)</f>
        <v>NO SHIP DATE</v>
      </c>
      <c r="Y1537" s="25"/>
      <c r="Z1537" s="25"/>
      <c r="AA1537" s="45"/>
    </row>
    <row r="1538" spans="1:27" hidden="1">
      <c r="A1538" s="6"/>
      <c r="B1538" s="30"/>
      <c r="D1538" s="6" t="str">
        <f>LEFT(Table2[[#This Row],[Project]],6)</f>
        <v/>
      </c>
      <c r="E1538" s="13"/>
      <c r="F1538" s="13"/>
      <c r="G1538" s="17"/>
      <c r="H1538" s="13"/>
      <c r="I1538" s="13"/>
      <c r="M1538" s="20"/>
      <c r="Q1538" s="13"/>
      <c r="V1538" s="71" t="str">
        <f>IFERROR(
    IF(W1538="DONE",
        "QC DONE",
        IF(OR(X1538="TBD", ISBLANK(X1538)),
            "NO SHIP DATE",
            IF(AND(ISNUMBER(DATEVALUE(TEXT(W1538,"MM/DD/YY"))), ISNUMBER(Table2[[#This Row],[QC START]])),
                NETWORKDAYS(Table2[[#This Row],[QC START]], DATEVALUE(TEXT(W1538,"MM/DD/YY")), Delivered!$Z$3:$Z$8),
                IF(AND(ISNUMBER(DATEVALUE(TEXT(X1538,"MM/DD/YY"))), ISNUMBER(Table2[[#This Row],[QC START]])),
                    NETWORKDAYS(Table2[[#This Row],[QC START]], DATEVALUE(TEXT(X1538,"MM/DD/YY")), Delivered!$Z$3:$Z$8),
                    "IN QC"
                )
            )-1
        )
    ),
"IN QC"
)</f>
        <v>NO SHIP DATE</v>
      </c>
      <c r="Y1538" s="25"/>
      <c r="Z1538" s="25"/>
      <c r="AA1538" s="45"/>
    </row>
    <row r="1539" spans="1:27" hidden="1">
      <c r="A1539" s="6"/>
      <c r="B1539" s="30"/>
      <c r="D1539" s="6" t="str">
        <f>LEFT(Table2[[#This Row],[Project]],6)</f>
        <v/>
      </c>
      <c r="E1539" s="13"/>
      <c r="F1539" s="13"/>
      <c r="G1539" s="17"/>
      <c r="H1539" s="13"/>
      <c r="I1539" s="13"/>
      <c r="M1539" s="20"/>
      <c r="Q1539" s="13"/>
      <c r="V1539" s="71" t="str">
        <f>IFERROR(
    IF(W1539="DONE",
        "QC DONE",
        IF(OR(X1539="TBD", ISBLANK(X1539)),
            "NO SHIP DATE",
            IF(AND(ISNUMBER(DATEVALUE(TEXT(W1539,"MM/DD/YY"))), ISNUMBER(Table2[[#This Row],[QC START]])),
                NETWORKDAYS(Table2[[#This Row],[QC START]], DATEVALUE(TEXT(W1539,"MM/DD/YY")), Delivered!$Z$3:$Z$8),
                IF(AND(ISNUMBER(DATEVALUE(TEXT(X1539,"MM/DD/YY"))), ISNUMBER(Table2[[#This Row],[QC START]])),
                    NETWORKDAYS(Table2[[#This Row],[QC START]], DATEVALUE(TEXT(X1539,"MM/DD/YY")), Delivered!$Z$3:$Z$8),
                    "IN QC"
                )
            )-1
        )
    ),
"IN QC"
)</f>
        <v>NO SHIP DATE</v>
      </c>
      <c r="Y1539" s="25"/>
      <c r="Z1539" s="25"/>
      <c r="AA1539" s="45"/>
    </row>
    <row r="1540" spans="1:27" hidden="1">
      <c r="A1540" s="6"/>
      <c r="B1540" s="30"/>
      <c r="D1540" s="6" t="str">
        <f>LEFT(Table2[[#This Row],[Project]],6)</f>
        <v/>
      </c>
      <c r="E1540" s="13"/>
      <c r="F1540" s="13"/>
      <c r="G1540" s="17"/>
      <c r="H1540" s="13"/>
      <c r="I1540" s="13"/>
      <c r="M1540" s="20"/>
      <c r="Q1540" s="13"/>
      <c r="V1540" s="71" t="str">
        <f>IFERROR(
    IF(W1540="DONE",
        "QC DONE",
        IF(OR(X1540="TBD", ISBLANK(X1540)),
            "NO SHIP DATE",
            IF(AND(ISNUMBER(DATEVALUE(TEXT(W1540,"MM/DD/YY"))), ISNUMBER(Table2[[#This Row],[QC START]])),
                NETWORKDAYS(Table2[[#This Row],[QC START]], DATEVALUE(TEXT(W1540,"MM/DD/YY")), Delivered!$Z$3:$Z$8),
                IF(AND(ISNUMBER(DATEVALUE(TEXT(X1540,"MM/DD/YY"))), ISNUMBER(Table2[[#This Row],[QC START]])),
                    NETWORKDAYS(Table2[[#This Row],[QC START]], DATEVALUE(TEXT(X1540,"MM/DD/YY")), Delivered!$Z$3:$Z$8),
                    "IN QC"
                )
            )-1
        )
    ),
"IN QC"
)</f>
        <v>NO SHIP DATE</v>
      </c>
      <c r="Y1540" s="25"/>
      <c r="Z1540" s="25"/>
      <c r="AA1540" s="45"/>
    </row>
    <row r="1541" spans="1:27" hidden="1">
      <c r="A1541" s="6"/>
      <c r="B1541" s="30"/>
      <c r="D1541" s="6" t="str">
        <f>LEFT(Table2[[#This Row],[Project]],6)</f>
        <v/>
      </c>
      <c r="E1541" s="13"/>
      <c r="F1541" s="13"/>
      <c r="G1541" s="17"/>
      <c r="H1541" s="13"/>
      <c r="I1541" s="13"/>
      <c r="M1541" s="20"/>
      <c r="Q1541" s="13"/>
      <c r="V1541" s="71" t="str">
        <f>IFERROR(
    IF(W1541="DONE",
        "QC DONE",
        IF(OR(X1541="TBD", ISBLANK(X1541)),
            "NO SHIP DATE",
            IF(AND(ISNUMBER(DATEVALUE(TEXT(W1541,"MM/DD/YY"))), ISNUMBER(Table2[[#This Row],[QC START]])),
                NETWORKDAYS(Table2[[#This Row],[QC START]], DATEVALUE(TEXT(W1541,"MM/DD/YY")), Delivered!$Z$3:$Z$8),
                IF(AND(ISNUMBER(DATEVALUE(TEXT(X1541,"MM/DD/YY"))), ISNUMBER(Table2[[#This Row],[QC START]])),
                    NETWORKDAYS(Table2[[#This Row],[QC START]], DATEVALUE(TEXT(X1541,"MM/DD/YY")), Delivered!$Z$3:$Z$8),
                    "IN QC"
                )
            )-1
        )
    ),
"IN QC"
)</f>
        <v>NO SHIP DATE</v>
      </c>
      <c r="Y1541" s="25"/>
      <c r="Z1541" s="25"/>
      <c r="AA1541" s="45"/>
    </row>
    <row r="1542" spans="1:27" hidden="1">
      <c r="A1542" s="6"/>
      <c r="B1542" s="30"/>
      <c r="D1542" s="6" t="str">
        <f>LEFT(Table2[[#This Row],[Project]],6)</f>
        <v/>
      </c>
      <c r="E1542" s="13"/>
      <c r="F1542" s="13"/>
      <c r="G1542" s="17"/>
      <c r="H1542" s="13"/>
      <c r="I1542" s="13"/>
      <c r="M1542" s="20"/>
      <c r="Q1542" s="13"/>
      <c r="V1542" s="71" t="str">
        <f>IFERROR(
    IF(W1542="DONE",
        "QC DONE",
        IF(OR(X1542="TBD", ISBLANK(X1542)),
            "NO SHIP DATE",
            IF(AND(ISNUMBER(DATEVALUE(TEXT(W1542,"MM/DD/YY"))), ISNUMBER(Table2[[#This Row],[QC START]])),
                NETWORKDAYS(Table2[[#This Row],[QC START]], DATEVALUE(TEXT(W1542,"MM/DD/YY")), Delivered!$Z$3:$Z$8),
                IF(AND(ISNUMBER(DATEVALUE(TEXT(X1542,"MM/DD/YY"))), ISNUMBER(Table2[[#This Row],[QC START]])),
                    NETWORKDAYS(Table2[[#This Row],[QC START]], DATEVALUE(TEXT(X1542,"MM/DD/YY")), Delivered!$Z$3:$Z$8),
                    "IN QC"
                )
            )-1
        )
    ),
"IN QC"
)</f>
        <v>NO SHIP DATE</v>
      </c>
      <c r="Y1542" s="25"/>
      <c r="Z1542" s="25"/>
      <c r="AA1542" s="45"/>
    </row>
    <row r="1543" spans="1:27" hidden="1">
      <c r="A1543" s="6"/>
      <c r="B1543" s="30"/>
      <c r="D1543" s="6" t="str">
        <f>LEFT(Table2[[#This Row],[Project]],6)</f>
        <v/>
      </c>
      <c r="E1543" s="13"/>
      <c r="F1543" s="13"/>
      <c r="G1543" s="17"/>
      <c r="H1543" s="13"/>
      <c r="I1543" s="13"/>
      <c r="M1543" s="20"/>
      <c r="Q1543" s="13"/>
      <c r="V1543" s="71" t="str">
        <f>IFERROR(
    IF(W1543="DONE",
        "QC DONE",
        IF(OR(X1543="TBD", ISBLANK(X1543)),
            "NO SHIP DATE",
            IF(AND(ISNUMBER(DATEVALUE(TEXT(W1543,"MM/DD/YY"))), ISNUMBER(Table2[[#This Row],[QC START]])),
                NETWORKDAYS(Table2[[#This Row],[QC START]], DATEVALUE(TEXT(W1543,"MM/DD/YY")), Delivered!$Z$3:$Z$8),
                IF(AND(ISNUMBER(DATEVALUE(TEXT(X1543,"MM/DD/YY"))), ISNUMBER(Table2[[#This Row],[QC START]])),
                    NETWORKDAYS(Table2[[#This Row],[QC START]], DATEVALUE(TEXT(X1543,"MM/DD/YY")), Delivered!$Z$3:$Z$8),
                    "IN QC"
                )
            )-1
        )
    ),
"IN QC"
)</f>
        <v>NO SHIP DATE</v>
      </c>
      <c r="Y1543" s="25"/>
      <c r="Z1543" s="25"/>
      <c r="AA1543" s="45"/>
    </row>
    <row r="1544" spans="1:27" hidden="1">
      <c r="A1544" s="6"/>
      <c r="B1544" s="30"/>
      <c r="D1544" s="6" t="str">
        <f>LEFT(Table2[[#This Row],[Project]],6)</f>
        <v/>
      </c>
      <c r="E1544" s="13"/>
      <c r="F1544" s="13"/>
      <c r="G1544" s="17"/>
      <c r="H1544" s="13"/>
      <c r="I1544" s="13"/>
      <c r="M1544" s="20"/>
      <c r="Q1544" s="13"/>
      <c r="V1544" s="71" t="str">
        <f>IFERROR(
    IF(W1544="DONE",
        "QC DONE",
        IF(OR(X1544="TBD", ISBLANK(X1544)),
            "NO SHIP DATE",
            IF(AND(ISNUMBER(DATEVALUE(TEXT(W1544,"MM/DD/YY"))), ISNUMBER(Table2[[#This Row],[QC START]])),
                NETWORKDAYS(Table2[[#This Row],[QC START]], DATEVALUE(TEXT(W1544,"MM/DD/YY")), Delivered!$Z$3:$Z$8),
                IF(AND(ISNUMBER(DATEVALUE(TEXT(X1544,"MM/DD/YY"))), ISNUMBER(Table2[[#This Row],[QC START]])),
                    NETWORKDAYS(Table2[[#This Row],[QC START]], DATEVALUE(TEXT(X1544,"MM/DD/YY")), Delivered!$Z$3:$Z$8),
                    "IN QC"
                )
            )-1
        )
    ),
"IN QC"
)</f>
        <v>NO SHIP DATE</v>
      </c>
      <c r="Y1544" s="25"/>
      <c r="Z1544" s="25"/>
      <c r="AA1544" s="45"/>
    </row>
    <row r="1545" spans="1:27" hidden="1">
      <c r="A1545" s="6"/>
      <c r="B1545" s="30"/>
      <c r="D1545" s="6" t="str">
        <f>LEFT(Table2[[#This Row],[Project]],6)</f>
        <v/>
      </c>
      <c r="E1545" s="13"/>
      <c r="F1545" s="13"/>
      <c r="G1545" s="17"/>
      <c r="H1545" s="13"/>
      <c r="I1545" s="13"/>
      <c r="M1545" s="20"/>
      <c r="Q1545" s="13"/>
      <c r="V1545" s="71" t="str">
        <f>IFERROR(
    IF(W1545="DONE",
        "QC DONE",
        IF(OR(X1545="TBD", ISBLANK(X1545)),
            "NO SHIP DATE",
            IF(AND(ISNUMBER(DATEVALUE(TEXT(W1545,"MM/DD/YY"))), ISNUMBER(Table2[[#This Row],[QC START]])),
                NETWORKDAYS(Table2[[#This Row],[QC START]], DATEVALUE(TEXT(W1545,"MM/DD/YY")), Delivered!$Z$3:$Z$8),
                IF(AND(ISNUMBER(DATEVALUE(TEXT(X1545,"MM/DD/YY"))), ISNUMBER(Table2[[#This Row],[QC START]])),
                    NETWORKDAYS(Table2[[#This Row],[QC START]], DATEVALUE(TEXT(X1545,"MM/DD/YY")), Delivered!$Z$3:$Z$8),
                    "IN QC"
                )
            )-1
        )
    ),
"IN QC"
)</f>
        <v>NO SHIP DATE</v>
      </c>
      <c r="Y1545" s="25"/>
      <c r="Z1545" s="25"/>
      <c r="AA1545" s="45"/>
    </row>
    <row r="1546" spans="1:27" hidden="1">
      <c r="A1546" s="6"/>
      <c r="B1546" s="30"/>
      <c r="D1546" s="6" t="str">
        <f>LEFT(Table2[[#This Row],[Project]],6)</f>
        <v/>
      </c>
      <c r="E1546" s="13"/>
      <c r="F1546" s="13"/>
      <c r="G1546" s="17"/>
      <c r="H1546" s="13"/>
      <c r="I1546" s="13"/>
      <c r="M1546" s="20"/>
      <c r="Q1546" s="13"/>
      <c r="V1546" s="71" t="str">
        <f>IFERROR(
    IF(W1546="DONE",
        "QC DONE",
        IF(OR(X1546="TBD", ISBLANK(X1546)),
            "NO SHIP DATE",
            IF(AND(ISNUMBER(DATEVALUE(TEXT(W1546,"MM/DD/YY"))), ISNUMBER(Table2[[#This Row],[QC START]])),
                NETWORKDAYS(Table2[[#This Row],[QC START]], DATEVALUE(TEXT(W1546,"MM/DD/YY")), Delivered!$Z$3:$Z$8),
                IF(AND(ISNUMBER(DATEVALUE(TEXT(X1546,"MM/DD/YY"))), ISNUMBER(Table2[[#This Row],[QC START]])),
                    NETWORKDAYS(Table2[[#This Row],[QC START]], DATEVALUE(TEXT(X1546,"MM/DD/YY")), Delivered!$Z$3:$Z$8),
                    "IN QC"
                )
            )-1
        )
    ),
"IN QC"
)</f>
        <v>NO SHIP DATE</v>
      </c>
      <c r="Y1546" s="25"/>
      <c r="Z1546" s="25"/>
      <c r="AA1546" s="45"/>
    </row>
    <row r="1547" spans="1:27" hidden="1">
      <c r="A1547" s="6"/>
      <c r="B1547" s="30"/>
      <c r="D1547" s="6" t="str">
        <f>LEFT(Table2[[#This Row],[Project]],6)</f>
        <v/>
      </c>
      <c r="E1547" s="13"/>
      <c r="F1547" s="13"/>
      <c r="G1547" s="17"/>
      <c r="H1547" s="13"/>
      <c r="I1547" s="13"/>
      <c r="M1547" s="20"/>
      <c r="Q1547" s="13"/>
      <c r="V1547" s="71" t="str">
        <f>IFERROR(
    IF(W1547="DONE",
        "QC DONE",
        IF(OR(X1547="TBD", ISBLANK(X1547)),
            "NO SHIP DATE",
            IF(AND(ISNUMBER(DATEVALUE(TEXT(W1547,"MM/DD/YY"))), ISNUMBER(Table2[[#This Row],[QC START]])),
                NETWORKDAYS(Table2[[#This Row],[QC START]], DATEVALUE(TEXT(W1547,"MM/DD/YY")), Delivered!$Z$3:$Z$8),
                IF(AND(ISNUMBER(DATEVALUE(TEXT(X1547,"MM/DD/YY"))), ISNUMBER(Table2[[#This Row],[QC START]])),
                    NETWORKDAYS(Table2[[#This Row],[QC START]], DATEVALUE(TEXT(X1547,"MM/DD/YY")), Delivered!$Z$3:$Z$8),
                    "IN QC"
                )
            )-1
        )
    ),
"IN QC"
)</f>
        <v>NO SHIP DATE</v>
      </c>
      <c r="Y1547" s="25"/>
      <c r="Z1547" s="25"/>
      <c r="AA1547" s="45"/>
    </row>
    <row r="1548" spans="1:27" hidden="1">
      <c r="A1548" s="6"/>
      <c r="B1548" s="30"/>
      <c r="D1548" s="6" t="str">
        <f>LEFT(Table2[[#This Row],[Project]],6)</f>
        <v/>
      </c>
      <c r="E1548" s="13"/>
      <c r="F1548" s="13"/>
      <c r="G1548" s="17"/>
      <c r="H1548" s="13"/>
      <c r="I1548" s="13"/>
      <c r="M1548" s="20"/>
      <c r="Q1548" s="13"/>
      <c r="V1548" s="71" t="str">
        <f>IFERROR(
    IF(W1548="DONE",
        "QC DONE",
        IF(OR(X1548="TBD", ISBLANK(X1548)),
            "NO SHIP DATE",
            IF(AND(ISNUMBER(DATEVALUE(TEXT(W1548,"MM/DD/YY"))), ISNUMBER(Table2[[#This Row],[QC START]])),
                NETWORKDAYS(Table2[[#This Row],[QC START]], DATEVALUE(TEXT(W1548,"MM/DD/YY")), Delivered!$Z$3:$Z$8),
                IF(AND(ISNUMBER(DATEVALUE(TEXT(X1548,"MM/DD/YY"))), ISNUMBER(Table2[[#This Row],[QC START]])),
                    NETWORKDAYS(Table2[[#This Row],[QC START]], DATEVALUE(TEXT(X1548,"MM/DD/YY")), Delivered!$Z$3:$Z$8),
                    "IN QC"
                )
            )-1
        )
    ),
"IN QC"
)</f>
        <v>NO SHIP DATE</v>
      </c>
      <c r="Y1548" s="25"/>
      <c r="Z1548" s="25"/>
      <c r="AA1548" s="45"/>
    </row>
    <row r="1549" spans="1:27" hidden="1">
      <c r="A1549" s="6"/>
      <c r="B1549" s="30"/>
      <c r="D1549" s="6" t="str">
        <f>LEFT(Table2[[#This Row],[Project]],6)</f>
        <v/>
      </c>
      <c r="E1549" s="13"/>
      <c r="F1549" s="13"/>
      <c r="G1549" s="17"/>
      <c r="H1549" s="13"/>
      <c r="I1549" s="13"/>
      <c r="M1549" s="20"/>
      <c r="Q1549" s="13"/>
      <c r="V1549" s="71" t="str">
        <f>IFERROR(
    IF(W1549="DONE",
        "QC DONE",
        IF(OR(X1549="TBD", ISBLANK(X1549)),
            "NO SHIP DATE",
            IF(AND(ISNUMBER(DATEVALUE(TEXT(W1549,"MM/DD/YY"))), ISNUMBER(Table2[[#This Row],[QC START]])),
                NETWORKDAYS(Table2[[#This Row],[QC START]], DATEVALUE(TEXT(W1549,"MM/DD/YY")), Delivered!$Z$3:$Z$8),
                IF(AND(ISNUMBER(DATEVALUE(TEXT(X1549,"MM/DD/YY"))), ISNUMBER(Table2[[#This Row],[QC START]])),
                    NETWORKDAYS(Table2[[#This Row],[QC START]], DATEVALUE(TEXT(X1549,"MM/DD/YY")), Delivered!$Z$3:$Z$8),
                    "IN QC"
                )
            )-1
        )
    ),
"IN QC"
)</f>
        <v>NO SHIP DATE</v>
      </c>
      <c r="Y1549" s="25"/>
      <c r="Z1549" s="25"/>
      <c r="AA1549" s="45"/>
    </row>
    <row r="1550" spans="1:27" hidden="1">
      <c r="A1550" s="6"/>
      <c r="B1550" s="30"/>
      <c r="D1550" s="6" t="str">
        <f>LEFT(Table2[[#This Row],[Project]],6)</f>
        <v/>
      </c>
      <c r="E1550" s="13"/>
      <c r="F1550" s="13"/>
      <c r="G1550" s="17"/>
      <c r="H1550" s="13"/>
      <c r="I1550" s="13"/>
      <c r="M1550" s="20"/>
      <c r="Q1550" s="13"/>
      <c r="V1550" s="71" t="str">
        <f>IFERROR(
    IF(W1550="DONE",
        "QC DONE",
        IF(OR(X1550="TBD", ISBLANK(X1550)),
            "NO SHIP DATE",
            IF(AND(ISNUMBER(DATEVALUE(TEXT(W1550,"MM/DD/YY"))), ISNUMBER(Table2[[#This Row],[QC START]])),
                NETWORKDAYS(Table2[[#This Row],[QC START]], DATEVALUE(TEXT(W1550,"MM/DD/YY")), Delivered!$Z$3:$Z$8),
                IF(AND(ISNUMBER(DATEVALUE(TEXT(X1550,"MM/DD/YY"))), ISNUMBER(Table2[[#This Row],[QC START]])),
                    NETWORKDAYS(Table2[[#This Row],[QC START]], DATEVALUE(TEXT(X1550,"MM/DD/YY")), Delivered!$Z$3:$Z$8),
                    "IN QC"
                )
            )-1
        )
    ),
"IN QC"
)</f>
        <v>NO SHIP DATE</v>
      </c>
      <c r="Y1550" s="25"/>
      <c r="Z1550" s="25"/>
      <c r="AA1550" s="45"/>
    </row>
    <row r="1551" spans="1:27" hidden="1">
      <c r="A1551" s="6"/>
      <c r="B1551" s="30"/>
      <c r="D1551" s="6" t="str">
        <f>LEFT(Table2[[#This Row],[Project]],6)</f>
        <v/>
      </c>
      <c r="E1551" s="13"/>
      <c r="F1551" s="13"/>
      <c r="G1551" s="17"/>
      <c r="H1551" s="13"/>
      <c r="I1551" s="13"/>
      <c r="M1551" s="20"/>
      <c r="Q1551" s="13"/>
      <c r="V1551" s="71" t="str">
        <f>IFERROR(
    IF(W1551="DONE",
        "QC DONE",
        IF(OR(X1551="TBD", ISBLANK(X1551)),
            "NO SHIP DATE",
            IF(AND(ISNUMBER(DATEVALUE(TEXT(W1551,"MM/DD/YY"))), ISNUMBER(Table2[[#This Row],[QC START]])),
                NETWORKDAYS(Table2[[#This Row],[QC START]], DATEVALUE(TEXT(W1551,"MM/DD/YY")), Delivered!$Z$3:$Z$8),
                IF(AND(ISNUMBER(DATEVALUE(TEXT(X1551,"MM/DD/YY"))), ISNUMBER(Table2[[#This Row],[QC START]])),
                    NETWORKDAYS(Table2[[#This Row],[QC START]], DATEVALUE(TEXT(X1551,"MM/DD/YY")), Delivered!$Z$3:$Z$8),
                    "IN QC"
                )
            )-1
        )
    ),
"IN QC"
)</f>
        <v>NO SHIP DATE</v>
      </c>
      <c r="Y1551" s="25"/>
      <c r="Z1551" s="25"/>
      <c r="AA1551" s="45"/>
    </row>
    <row r="1552" spans="1:27" hidden="1">
      <c r="A1552" s="6"/>
      <c r="B1552" s="30"/>
      <c r="D1552" s="6" t="str">
        <f>LEFT(Table2[[#This Row],[Project]],6)</f>
        <v/>
      </c>
      <c r="E1552" s="13"/>
      <c r="F1552" s="13"/>
      <c r="G1552" s="17"/>
      <c r="H1552" s="13"/>
      <c r="I1552" s="13"/>
      <c r="M1552" s="20"/>
      <c r="Q1552" s="13"/>
      <c r="V1552" s="71" t="str">
        <f>IFERROR(
    IF(W1552="DONE",
        "QC DONE",
        IF(OR(X1552="TBD", ISBLANK(X1552)),
            "NO SHIP DATE",
            IF(AND(ISNUMBER(DATEVALUE(TEXT(W1552,"MM/DD/YY"))), ISNUMBER(Table2[[#This Row],[QC START]])),
                NETWORKDAYS(Table2[[#This Row],[QC START]], DATEVALUE(TEXT(W1552,"MM/DD/YY")), Delivered!$Z$3:$Z$8),
                IF(AND(ISNUMBER(DATEVALUE(TEXT(X1552,"MM/DD/YY"))), ISNUMBER(Table2[[#This Row],[QC START]])),
                    NETWORKDAYS(Table2[[#This Row],[QC START]], DATEVALUE(TEXT(X1552,"MM/DD/YY")), Delivered!$Z$3:$Z$8),
                    "IN QC"
                )
            )-1
        )
    ),
"IN QC"
)</f>
        <v>NO SHIP DATE</v>
      </c>
      <c r="Y1552" s="25"/>
      <c r="Z1552" s="25"/>
      <c r="AA1552" s="45"/>
    </row>
    <row r="1553" spans="1:27" hidden="1">
      <c r="A1553" s="6"/>
      <c r="B1553" s="30"/>
      <c r="D1553" s="6" t="str">
        <f>LEFT(Table2[[#This Row],[Project]],6)</f>
        <v/>
      </c>
      <c r="E1553" s="13"/>
      <c r="F1553" s="13"/>
      <c r="G1553" s="17"/>
      <c r="H1553" s="13"/>
      <c r="I1553" s="13"/>
      <c r="M1553" s="20"/>
      <c r="Q1553" s="13"/>
      <c r="V1553" s="71" t="str">
        <f>IFERROR(
    IF(W1553="DONE",
        "QC DONE",
        IF(OR(X1553="TBD", ISBLANK(X1553)),
            "NO SHIP DATE",
            IF(AND(ISNUMBER(DATEVALUE(TEXT(W1553,"MM/DD/YY"))), ISNUMBER(Table2[[#This Row],[QC START]])),
                NETWORKDAYS(Table2[[#This Row],[QC START]], DATEVALUE(TEXT(W1553,"MM/DD/YY")), Delivered!$Z$3:$Z$8),
                IF(AND(ISNUMBER(DATEVALUE(TEXT(X1553,"MM/DD/YY"))), ISNUMBER(Table2[[#This Row],[QC START]])),
                    NETWORKDAYS(Table2[[#This Row],[QC START]], DATEVALUE(TEXT(X1553,"MM/DD/YY")), Delivered!$Z$3:$Z$8),
                    "IN QC"
                )
            )-1
        )
    ),
"IN QC"
)</f>
        <v>NO SHIP DATE</v>
      </c>
      <c r="Y1553" s="25"/>
      <c r="Z1553" s="25"/>
      <c r="AA1553" s="45"/>
    </row>
    <row r="1554" spans="1:27" hidden="1">
      <c r="A1554" s="6"/>
      <c r="B1554" s="30"/>
      <c r="D1554" s="6" t="str">
        <f>LEFT(Table2[[#This Row],[Project]],6)</f>
        <v/>
      </c>
      <c r="E1554" s="13"/>
      <c r="F1554" s="13"/>
      <c r="G1554" s="17"/>
      <c r="H1554" s="13"/>
      <c r="I1554" s="13"/>
      <c r="M1554" s="20"/>
      <c r="Q1554" s="13"/>
      <c r="V1554" s="71" t="str">
        <f>IFERROR(
    IF(W1554="DONE",
        "QC DONE",
        IF(OR(X1554="TBD", ISBLANK(X1554)),
            "NO SHIP DATE",
            IF(AND(ISNUMBER(DATEVALUE(TEXT(W1554,"MM/DD/YY"))), ISNUMBER(Table2[[#This Row],[QC START]])),
                NETWORKDAYS(Table2[[#This Row],[QC START]], DATEVALUE(TEXT(W1554,"MM/DD/YY")), Delivered!$Z$3:$Z$8),
                IF(AND(ISNUMBER(DATEVALUE(TEXT(X1554,"MM/DD/YY"))), ISNUMBER(Table2[[#This Row],[QC START]])),
                    NETWORKDAYS(Table2[[#This Row],[QC START]], DATEVALUE(TEXT(X1554,"MM/DD/YY")), Delivered!$Z$3:$Z$8),
                    "IN QC"
                )
            )-1
        )
    ),
"IN QC"
)</f>
        <v>NO SHIP DATE</v>
      </c>
      <c r="Y1554" s="25"/>
      <c r="Z1554" s="25"/>
      <c r="AA1554" s="45"/>
    </row>
    <row r="1555" spans="1:27" hidden="1">
      <c r="A1555" s="6"/>
      <c r="B1555" s="30"/>
      <c r="D1555" s="6" t="str">
        <f>LEFT(Table2[[#This Row],[Project]],6)</f>
        <v/>
      </c>
      <c r="E1555" s="13"/>
      <c r="F1555" s="13"/>
      <c r="G1555" s="17"/>
      <c r="H1555" s="13"/>
      <c r="I1555" s="13"/>
      <c r="M1555" s="20"/>
      <c r="Q1555" s="13"/>
      <c r="V1555" s="71" t="str">
        <f>IFERROR(
    IF(W1555="DONE",
        "QC DONE",
        IF(OR(X1555="TBD", ISBLANK(X1555)),
            "NO SHIP DATE",
            IF(AND(ISNUMBER(DATEVALUE(TEXT(W1555,"MM/DD/YY"))), ISNUMBER(Table2[[#This Row],[QC START]])),
                NETWORKDAYS(Table2[[#This Row],[QC START]], DATEVALUE(TEXT(W1555,"MM/DD/YY")), Delivered!$Z$3:$Z$8),
                IF(AND(ISNUMBER(DATEVALUE(TEXT(X1555,"MM/DD/YY"))), ISNUMBER(Table2[[#This Row],[QC START]])),
                    NETWORKDAYS(Table2[[#This Row],[QC START]], DATEVALUE(TEXT(X1555,"MM/DD/YY")), Delivered!$Z$3:$Z$8),
                    "IN QC"
                )
            )-1
        )
    ),
"IN QC"
)</f>
        <v>NO SHIP DATE</v>
      </c>
      <c r="Y1555" s="25"/>
      <c r="Z1555" s="25"/>
      <c r="AA1555" s="45"/>
    </row>
    <row r="1556" spans="1:27" hidden="1">
      <c r="A1556" s="6"/>
      <c r="B1556" s="30"/>
      <c r="D1556" s="6" t="str">
        <f>LEFT(Table2[[#This Row],[Project]],6)</f>
        <v/>
      </c>
      <c r="E1556" s="13"/>
      <c r="F1556" s="13"/>
      <c r="G1556" s="17"/>
      <c r="H1556" s="13"/>
      <c r="I1556" s="13"/>
      <c r="M1556" s="20"/>
      <c r="Q1556" s="13"/>
      <c r="V1556" s="71" t="str">
        <f>IFERROR(
    IF(W1556="DONE",
        "QC DONE",
        IF(OR(X1556="TBD", ISBLANK(X1556)),
            "NO SHIP DATE",
            IF(AND(ISNUMBER(DATEVALUE(TEXT(W1556,"MM/DD/YY"))), ISNUMBER(Table2[[#This Row],[QC START]])),
                NETWORKDAYS(Table2[[#This Row],[QC START]], DATEVALUE(TEXT(W1556,"MM/DD/YY")), Delivered!$Z$3:$Z$8),
                IF(AND(ISNUMBER(DATEVALUE(TEXT(X1556,"MM/DD/YY"))), ISNUMBER(Table2[[#This Row],[QC START]])),
                    NETWORKDAYS(Table2[[#This Row],[QC START]], DATEVALUE(TEXT(X1556,"MM/DD/YY")), Delivered!$Z$3:$Z$8),
                    "IN QC"
                )
            )-1
        )
    ),
"IN QC"
)</f>
        <v>NO SHIP DATE</v>
      </c>
      <c r="Y1556" s="25"/>
      <c r="Z1556" s="25"/>
      <c r="AA1556" s="45"/>
    </row>
    <row r="1557" spans="1:27" hidden="1">
      <c r="A1557" s="6"/>
      <c r="B1557" s="30"/>
      <c r="D1557" s="6" t="str">
        <f>LEFT(Table2[[#This Row],[Project]],6)</f>
        <v/>
      </c>
      <c r="E1557" s="13"/>
      <c r="F1557" s="13"/>
      <c r="G1557" s="17"/>
      <c r="H1557" s="13"/>
      <c r="I1557" s="13"/>
      <c r="M1557" s="20"/>
      <c r="Q1557" s="13"/>
      <c r="V1557" s="71" t="str">
        <f>IFERROR(
    IF(W1557="DONE",
        "QC DONE",
        IF(OR(X1557="TBD", ISBLANK(X1557)),
            "NO SHIP DATE",
            IF(AND(ISNUMBER(DATEVALUE(TEXT(W1557,"MM/DD/YY"))), ISNUMBER(Table2[[#This Row],[QC START]])),
                NETWORKDAYS(Table2[[#This Row],[QC START]], DATEVALUE(TEXT(W1557,"MM/DD/YY")), Delivered!$Z$3:$Z$8),
                IF(AND(ISNUMBER(DATEVALUE(TEXT(X1557,"MM/DD/YY"))), ISNUMBER(Table2[[#This Row],[QC START]])),
                    NETWORKDAYS(Table2[[#This Row],[QC START]], DATEVALUE(TEXT(X1557,"MM/DD/YY")), Delivered!$Z$3:$Z$8),
                    "IN QC"
                )
            )-1
        )
    ),
"IN QC"
)</f>
        <v>NO SHIP DATE</v>
      </c>
      <c r="Y1557" s="25"/>
      <c r="Z1557" s="25"/>
      <c r="AA1557" s="45"/>
    </row>
    <row r="1558" spans="1:27" hidden="1">
      <c r="A1558" s="6"/>
      <c r="B1558" s="30"/>
      <c r="D1558" s="6" t="str">
        <f>LEFT(Table2[[#This Row],[Project]],6)</f>
        <v/>
      </c>
      <c r="E1558" s="13"/>
      <c r="F1558" s="13"/>
      <c r="G1558" s="17"/>
      <c r="H1558" s="13"/>
      <c r="I1558" s="13"/>
      <c r="M1558" s="20"/>
      <c r="Q1558" s="13"/>
      <c r="V1558" s="71" t="str">
        <f>IFERROR(
    IF(W1558="DONE",
        "QC DONE",
        IF(OR(X1558="TBD", ISBLANK(X1558)),
            "NO SHIP DATE",
            IF(AND(ISNUMBER(DATEVALUE(TEXT(W1558,"MM/DD/YY"))), ISNUMBER(Table2[[#This Row],[QC START]])),
                NETWORKDAYS(Table2[[#This Row],[QC START]], DATEVALUE(TEXT(W1558,"MM/DD/YY")), Delivered!$Z$3:$Z$8),
                IF(AND(ISNUMBER(DATEVALUE(TEXT(X1558,"MM/DD/YY"))), ISNUMBER(Table2[[#This Row],[QC START]])),
                    NETWORKDAYS(Table2[[#This Row],[QC START]], DATEVALUE(TEXT(X1558,"MM/DD/YY")), Delivered!$Z$3:$Z$8),
                    "IN QC"
                )
            )-1
        )
    ),
"IN QC"
)</f>
        <v>NO SHIP DATE</v>
      </c>
      <c r="Y1558" s="25"/>
      <c r="Z1558" s="25"/>
      <c r="AA1558" s="45"/>
    </row>
    <row r="1559" spans="1:27" hidden="1">
      <c r="A1559" s="6"/>
      <c r="B1559" s="30"/>
      <c r="D1559" s="6" t="str">
        <f>LEFT(Table2[[#This Row],[Project]],6)</f>
        <v/>
      </c>
      <c r="E1559" s="13"/>
      <c r="F1559" s="13"/>
      <c r="G1559" s="17"/>
      <c r="H1559" s="13"/>
      <c r="I1559" s="13"/>
      <c r="M1559" s="20"/>
      <c r="Q1559" s="13"/>
      <c r="V1559" s="71" t="str">
        <f>IFERROR(
    IF(W1559="DONE",
        "QC DONE",
        IF(OR(X1559="TBD", ISBLANK(X1559)),
            "NO SHIP DATE",
            IF(AND(ISNUMBER(DATEVALUE(TEXT(W1559,"MM/DD/YY"))), ISNUMBER(Table2[[#This Row],[QC START]])),
                NETWORKDAYS(Table2[[#This Row],[QC START]], DATEVALUE(TEXT(W1559,"MM/DD/YY")), Delivered!$Z$3:$Z$8),
                IF(AND(ISNUMBER(DATEVALUE(TEXT(X1559,"MM/DD/YY"))), ISNUMBER(Table2[[#This Row],[QC START]])),
                    NETWORKDAYS(Table2[[#This Row],[QC START]], DATEVALUE(TEXT(X1559,"MM/DD/YY")), Delivered!$Z$3:$Z$8),
                    "IN QC"
                )
            )-1
        )
    ),
"IN QC"
)</f>
        <v>NO SHIP DATE</v>
      </c>
      <c r="Y1559" s="25"/>
      <c r="Z1559" s="25"/>
      <c r="AA1559" s="45"/>
    </row>
    <row r="1560" spans="1:27" hidden="1">
      <c r="A1560" s="6"/>
      <c r="B1560" s="30"/>
      <c r="D1560" s="6" t="str">
        <f>LEFT(Table2[[#This Row],[Project]],6)</f>
        <v/>
      </c>
      <c r="E1560" s="13"/>
      <c r="F1560" s="13"/>
      <c r="G1560" s="17"/>
      <c r="H1560" s="13"/>
      <c r="I1560" s="13"/>
      <c r="M1560" s="20"/>
      <c r="Q1560" s="13"/>
      <c r="V1560" s="71" t="str">
        <f>IFERROR(
    IF(W1560="DONE",
        "QC DONE",
        IF(OR(X1560="TBD", ISBLANK(X1560)),
            "NO SHIP DATE",
            IF(AND(ISNUMBER(DATEVALUE(TEXT(W1560,"MM/DD/YY"))), ISNUMBER(Table2[[#This Row],[QC START]])),
                NETWORKDAYS(Table2[[#This Row],[QC START]], DATEVALUE(TEXT(W1560,"MM/DD/YY")), Delivered!$Z$3:$Z$8),
                IF(AND(ISNUMBER(DATEVALUE(TEXT(X1560,"MM/DD/YY"))), ISNUMBER(Table2[[#This Row],[QC START]])),
                    NETWORKDAYS(Table2[[#This Row],[QC START]], DATEVALUE(TEXT(X1560,"MM/DD/YY")), Delivered!$Z$3:$Z$8),
                    "IN QC"
                )
            )-1
        )
    ),
"IN QC"
)</f>
        <v>NO SHIP DATE</v>
      </c>
      <c r="Y1560" s="25"/>
      <c r="Z1560" s="25"/>
      <c r="AA1560" s="45"/>
    </row>
    <row r="1561" spans="1:27" hidden="1">
      <c r="A1561" s="6"/>
      <c r="B1561" s="30"/>
      <c r="D1561" s="6" t="str">
        <f>LEFT(Table2[[#This Row],[Project]],6)</f>
        <v/>
      </c>
      <c r="E1561" s="13"/>
      <c r="F1561" s="13"/>
      <c r="G1561" s="17"/>
      <c r="H1561" s="13"/>
      <c r="I1561" s="13"/>
      <c r="M1561" s="20"/>
      <c r="Q1561" s="13"/>
      <c r="V1561" s="71" t="str">
        <f>IFERROR(
    IF(W1561="DONE",
        "QC DONE",
        IF(OR(X1561="TBD", ISBLANK(X1561)),
            "NO SHIP DATE",
            IF(AND(ISNUMBER(DATEVALUE(TEXT(W1561,"MM/DD/YY"))), ISNUMBER(Table2[[#This Row],[QC START]])),
                NETWORKDAYS(Table2[[#This Row],[QC START]], DATEVALUE(TEXT(W1561,"MM/DD/YY")), Delivered!$Z$3:$Z$8),
                IF(AND(ISNUMBER(DATEVALUE(TEXT(X1561,"MM/DD/YY"))), ISNUMBER(Table2[[#This Row],[QC START]])),
                    NETWORKDAYS(Table2[[#This Row],[QC START]], DATEVALUE(TEXT(X1561,"MM/DD/YY")), Delivered!$Z$3:$Z$8),
                    "IN QC"
                )
            )-1
        )
    ),
"IN QC"
)</f>
        <v>NO SHIP DATE</v>
      </c>
      <c r="Y1561" s="25"/>
      <c r="Z1561" s="25"/>
      <c r="AA1561" s="45"/>
    </row>
    <row r="1562" spans="1:27" hidden="1">
      <c r="A1562" s="6"/>
      <c r="B1562" s="30"/>
      <c r="D1562" s="6" t="str">
        <f>LEFT(Table2[[#This Row],[Project]],6)</f>
        <v/>
      </c>
      <c r="E1562" s="13"/>
      <c r="F1562" s="13"/>
      <c r="G1562" s="17"/>
      <c r="H1562" s="13"/>
      <c r="I1562" s="13"/>
      <c r="M1562" s="20"/>
      <c r="Q1562" s="13"/>
      <c r="V1562" s="71" t="str">
        <f>IFERROR(
    IF(W1562="DONE",
        "QC DONE",
        IF(OR(X1562="TBD", ISBLANK(X1562)),
            "NO SHIP DATE",
            IF(AND(ISNUMBER(DATEVALUE(TEXT(W1562,"MM/DD/YY"))), ISNUMBER(Table2[[#This Row],[QC START]])),
                NETWORKDAYS(Table2[[#This Row],[QC START]], DATEVALUE(TEXT(W1562,"MM/DD/YY")), Delivered!$Z$3:$Z$8),
                IF(AND(ISNUMBER(DATEVALUE(TEXT(X1562,"MM/DD/YY"))), ISNUMBER(Table2[[#This Row],[QC START]])),
                    NETWORKDAYS(Table2[[#This Row],[QC START]], DATEVALUE(TEXT(X1562,"MM/DD/YY")), Delivered!$Z$3:$Z$8),
                    "IN QC"
                )
            )-1
        )
    ),
"IN QC"
)</f>
        <v>NO SHIP DATE</v>
      </c>
      <c r="Y1562" s="25"/>
      <c r="Z1562" s="25"/>
      <c r="AA1562" s="45"/>
    </row>
    <row r="1563" spans="1:27" hidden="1">
      <c r="A1563" s="6"/>
      <c r="B1563" s="30"/>
      <c r="D1563" s="6" t="str">
        <f>LEFT(Table2[[#This Row],[Project]],6)</f>
        <v/>
      </c>
      <c r="E1563" s="13"/>
      <c r="F1563" s="13"/>
      <c r="G1563" s="17"/>
      <c r="H1563" s="13"/>
      <c r="I1563" s="13"/>
      <c r="M1563" s="20"/>
      <c r="Q1563" s="13"/>
      <c r="V1563" s="71" t="str">
        <f>IFERROR(
    IF(W1563="DONE",
        "QC DONE",
        IF(OR(X1563="TBD", ISBLANK(X1563)),
            "NO SHIP DATE",
            IF(AND(ISNUMBER(DATEVALUE(TEXT(W1563,"MM/DD/YY"))), ISNUMBER(Table2[[#This Row],[QC START]])),
                NETWORKDAYS(Table2[[#This Row],[QC START]], DATEVALUE(TEXT(W1563,"MM/DD/YY")), Delivered!$Z$3:$Z$8),
                IF(AND(ISNUMBER(DATEVALUE(TEXT(X1563,"MM/DD/YY"))), ISNUMBER(Table2[[#This Row],[QC START]])),
                    NETWORKDAYS(Table2[[#This Row],[QC START]], DATEVALUE(TEXT(X1563,"MM/DD/YY")), Delivered!$Z$3:$Z$8),
                    "IN QC"
                )
            )-1
        )
    ),
"IN QC"
)</f>
        <v>NO SHIP DATE</v>
      </c>
      <c r="Y1563" s="25"/>
      <c r="Z1563" s="25"/>
      <c r="AA1563" s="45"/>
    </row>
    <row r="1564" spans="1:27" hidden="1">
      <c r="A1564" s="6"/>
      <c r="B1564" s="30"/>
      <c r="D1564" s="6" t="str">
        <f>LEFT(Table2[[#This Row],[Project]],6)</f>
        <v/>
      </c>
      <c r="E1564" s="13"/>
      <c r="F1564" s="13"/>
      <c r="G1564" s="17"/>
      <c r="H1564" s="13"/>
      <c r="I1564" s="13"/>
      <c r="M1564" s="20"/>
      <c r="Q1564" s="13"/>
      <c r="V1564" s="71" t="str">
        <f>IFERROR(
    IF(W1564="DONE",
        "QC DONE",
        IF(OR(X1564="TBD", ISBLANK(X1564)),
            "NO SHIP DATE",
            IF(AND(ISNUMBER(DATEVALUE(TEXT(W1564,"MM/DD/YY"))), ISNUMBER(Table2[[#This Row],[QC START]])),
                NETWORKDAYS(Table2[[#This Row],[QC START]], DATEVALUE(TEXT(W1564,"MM/DD/YY")), Delivered!$Z$3:$Z$8),
                IF(AND(ISNUMBER(DATEVALUE(TEXT(X1564,"MM/DD/YY"))), ISNUMBER(Table2[[#This Row],[QC START]])),
                    NETWORKDAYS(Table2[[#This Row],[QC START]], DATEVALUE(TEXT(X1564,"MM/DD/YY")), Delivered!$Z$3:$Z$8),
                    "IN QC"
                )
            )-1
        )
    ),
"IN QC"
)</f>
        <v>NO SHIP DATE</v>
      </c>
      <c r="Y1564" s="25"/>
      <c r="Z1564" s="25"/>
      <c r="AA1564" s="45"/>
    </row>
    <row r="1565" spans="1:27" hidden="1">
      <c r="A1565" s="6"/>
      <c r="B1565" s="30"/>
      <c r="D1565" s="6" t="str">
        <f>LEFT(Table2[[#This Row],[Project]],6)</f>
        <v/>
      </c>
      <c r="E1565" s="13"/>
      <c r="F1565" s="13"/>
      <c r="G1565" s="17"/>
      <c r="H1565" s="13"/>
      <c r="I1565" s="13"/>
      <c r="M1565" s="20"/>
      <c r="Q1565" s="13"/>
      <c r="V1565" s="71" t="str">
        <f>IFERROR(
    IF(W1565="DONE",
        "QC DONE",
        IF(OR(X1565="TBD", ISBLANK(X1565)),
            "NO SHIP DATE",
            IF(AND(ISNUMBER(DATEVALUE(TEXT(W1565,"MM/DD/YY"))), ISNUMBER(Table2[[#This Row],[QC START]])),
                NETWORKDAYS(Table2[[#This Row],[QC START]], DATEVALUE(TEXT(W1565,"MM/DD/YY")), Delivered!$Z$3:$Z$8),
                IF(AND(ISNUMBER(DATEVALUE(TEXT(X1565,"MM/DD/YY"))), ISNUMBER(Table2[[#This Row],[QC START]])),
                    NETWORKDAYS(Table2[[#This Row],[QC START]], DATEVALUE(TEXT(X1565,"MM/DD/YY")), Delivered!$Z$3:$Z$8),
                    "IN QC"
                )
            )-1
        )
    ),
"IN QC"
)</f>
        <v>NO SHIP DATE</v>
      </c>
      <c r="Y1565" s="25"/>
      <c r="Z1565" s="25"/>
      <c r="AA1565" s="45"/>
    </row>
    <row r="1566" spans="1:27" hidden="1">
      <c r="A1566" s="6"/>
      <c r="B1566" s="30"/>
      <c r="D1566" s="6" t="str">
        <f>LEFT(Table2[[#This Row],[Project]],6)</f>
        <v/>
      </c>
      <c r="E1566" s="13"/>
      <c r="F1566" s="13"/>
      <c r="G1566" s="17"/>
      <c r="H1566" s="13"/>
      <c r="I1566" s="13"/>
      <c r="M1566" s="20"/>
      <c r="Q1566" s="13"/>
      <c r="V1566" s="71" t="str">
        <f>IFERROR(
    IF(W1566="DONE",
        "QC DONE",
        IF(OR(X1566="TBD", ISBLANK(X1566)),
            "NO SHIP DATE",
            IF(AND(ISNUMBER(DATEVALUE(TEXT(W1566,"MM/DD/YY"))), ISNUMBER(Table2[[#This Row],[QC START]])),
                NETWORKDAYS(Table2[[#This Row],[QC START]], DATEVALUE(TEXT(W1566,"MM/DD/YY")), Delivered!$Z$3:$Z$8),
                IF(AND(ISNUMBER(DATEVALUE(TEXT(X1566,"MM/DD/YY"))), ISNUMBER(Table2[[#This Row],[QC START]])),
                    NETWORKDAYS(Table2[[#This Row],[QC START]], DATEVALUE(TEXT(X1566,"MM/DD/YY")), Delivered!$Z$3:$Z$8),
                    "IN QC"
                )
            )-1
        )
    ),
"IN QC"
)</f>
        <v>NO SHIP DATE</v>
      </c>
      <c r="Y1566" s="25"/>
      <c r="Z1566" s="25"/>
      <c r="AA1566" s="45"/>
    </row>
    <row r="1567" spans="1:27" hidden="1">
      <c r="A1567" s="6"/>
      <c r="B1567" s="30"/>
      <c r="D1567" s="6" t="str">
        <f>LEFT(Table2[[#This Row],[Project]],6)</f>
        <v/>
      </c>
      <c r="E1567" s="13"/>
      <c r="F1567" s="13"/>
      <c r="G1567" s="17"/>
      <c r="H1567" s="13"/>
      <c r="I1567" s="13"/>
      <c r="M1567" s="20"/>
      <c r="Q1567" s="13"/>
      <c r="V1567" s="71" t="str">
        <f>IFERROR(
    IF(W1567="DONE",
        "QC DONE",
        IF(OR(X1567="TBD", ISBLANK(X1567)),
            "NO SHIP DATE",
            IF(AND(ISNUMBER(DATEVALUE(TEXT(W1567,"MM/DD/YY"))), ISNUMBER(Table2[[#This Row],[QC START]])),
                NETWORKDAYS(Table2[[#This Row],[QC START]], DATEVALUE(TEXT(W1567,"MM/DD/YY")), Delivered!$Z$3:$Z$8),
                IF(AND(ISNUMBER(DATEVALUE(TEXT(X1567,"MM/DD/YY"))), ISNUMBER(Table2[[#This Row],[QC START]])),
                    NETWORKDAYS(Table2[[#This Row],[QC START]], DATEVALUE(TEXT(X1567,"MM/DD/YY")), Delivered!$Z$3:$Z$8),
                    "IN QC"
                )
            )-1
        )
    ),
"IN QC"
)</f>
        <v>NO SHIP DATE</v>
      </c>
      <c r="Y1567" s="25"/>
      <c r="Z1567" s="25"/>
      <c r="AA1567" s="45"/>
    </row>
    <row r="1568" spans="1:27" hidden="1">
      <c r="A1568" s="6"/>
      <c r="B1568" s="30"/>
      <c r="D1568" s="6" t="str">
        <f>LEFT(Table2[[#This Row],[Project]],6)</f>
        <v/>
      </c>
      <c r="E1568" s="13"/>
      <c r="F1568" s="13"/>
      <c r="G1568" s="17"/>
      <c r="H1568" s="13"/>
      <c r="I1568" s="13"/>
      <c r="M1568" s="20"/>
      <c r="Q1568" s="13"/>
      <c r="V1568" s="71" t="str">
        <f>IFERROR(
    IF(W1568="DONE",
        "QC DONE",
        IF(OR(X1568="TBD", ISBLANK(X1568)),
            "NO SHIP DATE",
            IF(AND(ISNUMBER(DATEVALUE(TEXT(W1568,"MM/DD/YY"))), ISNUMBER(Table2[[#This Row],[QC START]])),
                NETWORKDAYS(Table2[[#This Row],[QC START]], DATEVALUE(TEXT(W1568,"MM/DD/YY")), Delivered!$Z$3:$Z$8),
                IF(AND(ISNUMBER(DATEVALUE(TEXT(X1568,"MM/DD/YY"))), ISNUMBER(Table2[[#This Row],[QC START]])),
                    NETWORKDAYS(Table2[[#This Row],[QC START]], DATEVALUE(TEXT(X1568,"MM/DD/YY")), Delivered!$Z$3:$Z$8),
                    "IN QC"
                )
            )-1
        )
    ),
"IN QC"
)</f>
        <v>NO SHIP DATE</v>
      </c>
      <c r="Y1568" s="25"/>
      <c r="Z1568" s="25"/>
      <c r="AA1568" s="45"/>
    </row>
    <row r="1569" spans="1:27" hidden="1">
      <c r="A1569" s="6"/>
      <c r="B1569" s="30"/>
      <c r="D1569" s="6" t="str">
        <f>LEFT(Table2[[#This Row],[Project]],6)</f>
        <v/>
      </c>
      <c r="E1569" s="13"/>
      <c r="F1569" s="13"/>
      <c r="G1569" s="17"/>
      <c r="H1569" s="13"/>
      <c r="I1569" s="13"/>
      <c r="M1569" s="20"/>
      <c r="Q1569" s="13"/>
      <c r="V1569" s="71" t="str">
        <f>IFERROR(
    IF(W1569="DONE",
        "QC DONE",
        IF(OR(X1569="TBD", ISBLANK(X1569)),
            "NO SHIP DATE",
            IF(AND(ISNUMBER(DATEVALUE(TEXT(W1569,"MM/DD/YY"))), ISNUMBER(Table2[[#This Row],[QC START]])),
                NETWORKDAYS(Table2[[#This Row],[QC START]], DATEVALUE(TEXT(W1569,"MM/DD/YY")), Delivered!$Z$3:$Z$8),
                IF(AND(ISNUMBER(DATEVALUE(TEXT(X1569,"MM/DD/YY"))), ISNUMBER(Table2[[#This Row],[QC START]])),
                    NETWORKDAYS(Table2[[#This Row],[QC START]], DATEVALUE(TEXT(X1569,"MM/DD/YY")), Delivered!$Z$3:$Z$8),
                    "IN QC"
                )
            )-1
        )
    ),
"IN QC"
)</f>
        <v>NO SHIP DATE</v>
      </c>
      <c r="Y1569" s="25"/>
      <c r="Z1569" s="25"/>
      <c r="AA1569" s="45"/>
    </row>
    <row r="1570" spans="1:27" hidden="1">
      <c r="A1570" s="6"/>
      <c r="B1570" s="30"/>
      <c r="D1570" s="6" t="str">
        <f>LEFT(Table2[[#This Row],[Project]],6)</f>
        <v/>
      </c>
      <c r="E1570" s="13"/>
      <c r="F1570" s="13"/>
      <c r="G1570" s="17"/>
      <c r="H1570" s="13"/>
      <c r="I1570" s="13"/>
      <c r="M1570" s="20"/>
      <c r="Q1570" s="13"/>
      <c r="V1570" s="71" t="str">
        <f>IFERROR(
    IF(W1570="DONE",
        "QC DONE",
        IF(OR(X1570="TBD", ISBLANK(X1570)),
            "NO SHIP DATE",
            IF(AND(ISNUMBER(DATEVALUE(TEXT(W1570,"MM/DD/YY"))), ISNUMBER(Table2[[#This Row],[QC START]])),
                NETWORKDAYS(Table2[[#This Row],[QC START]], DATEVALUE(TEXT(W1570,"MM/DD/YY")), Delivered!$Z$3:$Z$8),
                IF(AND(ISNUMBER(DATEVALUE(TEXT(X1570,"MM/DD/YY"))), ISNUMBER(Table2[[#This Row],[QC START]])),
                    NETWORKDAYS(Table2[[#This Row],[QC START]], DATEVALUE(TEXT(X1570,"MM/DD/YY")), Delivered!$Z$3:$Z$8),
                    "IN QC"
                )
            )-1
        )
    ),
"IN QC"
)</f>
        <v>NO SHIP DATE</v>
      </c>
      <c r="Y1570" s="25"/>
      <c r="Z1570" s="25"/>
      <c r="AA1570" s="45"/>
    </row>
    <row r="1571" spans="1:27" hidden="1">
      <c r="A1571" s="6"/>
      <c r="B1571" s="30"/>
      <c r="D1571" s="6" t="str">
        <f>LEFT(Table2[[#This Row],[Project]],6)</f>
        <v/>
      </c>
      <c r="E1571" s="13"/>
      <c r="F1571" s="13"/>
      <c r="G1571" s="17"/>
      <c r="H1571" s="13"/>
      <c r="I1571" s="13"/>
      <c r="M1571" s="20"/>
      <c r="Q1571" s="13"/>
      <c r="V1571" s="71" t="str">
        <f>IFERROR(
    IF(W1571="DONE",
        "QC DONE",
        IF(OR(X1571="TBD", ISBLANK(X1571)),
            "NO SHIP DATE",
            IF(AND(ISNUMBER(DATEVALUE(TEXT(W1571,"MM/DD/YY"))), ISNUMBER(Table2[[#This Row],[QC START]])),
                NETWORKDAYS(Table2[[#This Row],[QC START]], DATEVALUE(TEXT(W1571,"MM/DD/YY")), Delivered!$Z$3:$Z$8),
                IF(AND(ISNUMBER(DATEVALUE(TEXT(X1571,"MM/DD/YY"))), ISNUMBER(Table2[[#This Row],[QC START]])),
                    NETWORKDAYS(Table2[[#This Row],[QC START]], DATEVALUE(TEXT(X1571,"MM/DD/YY")), Delivered!$Z$3:$Z$8),
                    "IN QC"
                )
            )-1
        )
    ),
"IN QC"
)</f>
        <v>NO SHIP DATE</v>
      </c>
      <c r="Y1571" s="25"/>
      <c r="Z1571" s="25"/>
      <c r="AA1571" s="45"/>
    </row>
    <row r="1572" spans="1:27" hidden="1">
      <c r="A1572" s="6"/>
      <c r="B1572" s="30"/>
      <c r="D1572" s="6" t="str">
        <f>LEFT(Table2[[#This Row],[Project]],6)</f>
        <v/>
      </c>
      <c r="E1572" s="13"/>
      <c r="F1572" s="13"/>
      <c r="G1572" s="17"/>
      <c r="H1572" s="13"/>
      <c r="I1572" s="13"/>
      <c r="M1572" s="20"/>
      <c r="Q1572" s="13"/>
      <c r="V1572" s="71" t="str">
        <f>IFERROR(
    IF(W1572="DONE",
        "QC DONE",
        IF(OR(X1572="TBD", ISBLANK(X1572)),
            "NO SHIP DATE",
            IF(AND(ISNUMBER(DATEVALUE(TEXT(W1572,"MM/DD/YY"))), ISNUMBER(Table2[[#This Row],[QC START]])),
                NETWORKDAYS(Table2[[#This Row],[QC START]], DATEVALUE(TEXT(W1572,"MM/DD/YY")), Delivered!$Z$3:$Z$8),
                IF(AND(ISNUMBER(DATEVALUE(TEXT(X1572,"MM/DD/YY"))), ISNUMBER(Table2[[#This Row],[QC START]])),
                    NETWORKDAYS(Table2[[#This Row],[QC START]], DATEVALUE(TEXT(X1572,"MM/DD/YY")), Delivered!$Z$3:$Z$8),
                    "IN QC"
                )
            )-1
        )
    ),
"IN QC"
)</f>
        <v>NO SHIP DATE</v>
      </c>
      <c r="Y1572" s="25"/>
      <c r="Z1572" s="25"/>
      <c r="AA1572" s="45"/>
    </row>
    <row r="1573" spans="1:27" hidden="1">
      <c r="A1573" s="6"/>
      <c r="B1573" s="30"/>
      <c r="D1573" s="6" t="str">
        <f>LEFT(Table2[[#This Row],[Project]],6)</f>
        <v/>
      </c>
      <c r="E1573" s="13"/>
      <c r="F1573" s="13"/>
      <c r="G1573" s="17"/>
      <c r="H1573" s="13"/>
      <c r="I1573" s="13"/>
      <c r="M1573" s="20"/>
      <c r="Q1573" s="13"/>
      <c r="V1573" s="71" t="str">
        <f>IFERROR(
    IF(W1573="DONE",
        "QC DONE",
        IF(OR(X1573="TBD", ISBLANK(X1573)),
            "NO SHIP DATE",
            IF(AND(ISNUMBER(DATEVALUE(TEXT(W1573,"MM/DD/YY"))), ISNUMBER(Table2[[#This Row],[QC START]])),
                NETWORKDAYS(Table2[[#This Row],[QC START]], DATEVALUE(TEXT(W1573,"MM/DD/YY")), Delivered!$Z$3:$Z$8),
                IF(AND(ISNUMBER(DATEVALUE(TEXT(X1573,"MM/DD/YY"))), ISNUMBER(Table2[[#This Row],[QC START]])),
                    NETWORKDAYS(Table2[[#This Row],[QC START]], DATEVALUE(TEXT(X1573,"MM/DD/YY")), Delivered!$Z$3:$Z$8),
                    "IN QC"
                )
            )-1
        )
    ),
"IN QC"
)</f>
        <v>NO SHIP DATE</v>
      </c>
      <c r="Y1573" s="25"/>
      <c r="Z1573" s="25"/>
      <c r="AA1573" s="45"/>
    </row>
    <row r="1574" spans="1:27" hidden="1">
      <c r="A1574" s="6"/>
      <c r="B1574" s="30"/>
      <c r="D1574" s="6" t="str">
        <f>LEFT(Table2[[#This Row],[Project]],6)</f>
        <v/>
      </c>
      <c r="E1574" s="13"/>
      <c r="F1574" s="13"/>
      <c r="G1574" s="17"/>
      <c r="H1574" s="13"/>
      <c r="I1574" s="13"/>
      <c r="M1574" s="20"/>
      <c r="Q1574" s="13"/>
      <c r="V1574" s="71" t="str">
        <f>IFERROR(
    IF(W1574="DONE",
        "QC DONE",
        IF(OR(X1574="TBD", ISBLANK(X1574)),
            "NO SHIP DATE",
            IF(AND(ISNUMBER(DATEVALUE(TEXT(W1574,"MM/DD/YY"))), ISNUMBER(Table2[[#This Row],[QC START]])),
                NETWORKDAYS(Table2[[#This Row],[QC START]], DATEVALUE(TEXT(W1574,"MM/DD/YY")), Delivered!$Z$3:$Z$8),
                IF(AND(ISNUMBER(DATEVALUE(TEXT(X1574,"MM/DD/YY"))), ISNUMBER(Table2[[#This Row],[QC START]])),
                    NETWORKDAYS(Table2[[#This Row],[QC START]], DATEVALUE(TEXT(X1574,"MM/DD/YY")), Delivered!$Z$3:$Z$8),
                    "IN QC"
                )
            )-1
        )
    ),
"IN QC"
)</f>
        <v>NO SHIP DATE</v>
      </c>
      <c r="Y1574" s="25"/>
      <c r="Z1574" s="25"/>
      <c r="AA1574" s="45"/>
    </row>
    <row r="1575" spans="1:27" hidden="1">
      <c r="A1575" s="6"/>
      <c r="B1575" s="30"/>
      <c r="D1575" s="6" t="str">
        <f>LEFT(Table2[[#This Row],[Project]],6)</f>
        <v/>
      </c>
      <c r="E1575" s="13"/>
      <c r="F1575" s="13"/>
      <c r="G1575" s="17"/>
      <c r="H1575" s="13"/>
      <c r="I1575" s="13"/>
      <c r="M1575" s="20"/>
      <c r="Q1575" s="13"/>
      <c r="V1575" s="71" t="str">
        <f>IFERROR(
    IF(W1575="DONE",
        "QC DONE",
        IF(OR(X1575="TBD", ISBLANK(X1575)),
            "NO SHIP DATE",
            IF(AND(ISNUMBER(DATEVALUE(TEXT(W1575,"MM/DD/YY"))), ISNUMBER(Table2[[#This Row],[QC START]])),
                NETWORKDAYS(Table2[[#This Row],[QC START]], DATEVALUE(TEXT(W1575,"MM/DD/YY")), Delivered!$Z$3:$Z$8),
                IF(AND(ISNUMBER(DATEVALUE(TEXT(X1575,"MM/DD/YY"))), ISNUMBER(Table2[[#This Row],[QC START]])),
                    NETWORKDAYS(Table2[[#This Row],[QC START]], DATEVALUE(TEXT(X1575,"MM/DD/YY")), Delivered!$Z$3:$Z$8),
                    "IN QC"
                )
            )-1
        )
    ),
"IN QC"
)</f>
        <v>NO SHIP DATE</v>
      </c>
      <c r="Y1575" s="25"/>
      <c r="Z1575" s="25"/>
      <c r="AA1575" s="45"/>
    </row>
    <row r="1576" spans="1:27" hidden="1">
      <c r="A1576" s="6"/>
      <c r="B1576" s="30"/>
      <c r="D1576" s="6" t="str">
        <f>LEFT(Table2[[#This Row],[Project]],6)</f>
        <v/>
      </c>
      <c r="E1576" s="13"/>
      <c r="F1576" s="13"/>
      <c r="G1576" s="17"/>
      <c r="H1576" s="13"/>
      <c r="I1576" s="13"/>
      <c r="M1576" s="20"/>
      <c r="Q1576" s="13"/>
      <c r="V1576" s="71" t="str">
        <f>IFERROR(
    IF(W1576="DONE",
        "QC DONE",
        IF(OR(X1576="TBD", ISBLANK(X1576)),
            "NO SHIP DATE",
            IF(AND(ISNUMBER(DATEVALUE(TEXT(W1576,"MM/DD/YY"))), ISNUMBER(Table2[[#This Row],[QC START]])),
                NETWORKDAYS(Table2[[#This Row],[QC START]], DATEVALUE(TEXT(W1576,"MM/DD/YY")), Delivered!$Z$3:$Z$8),
                IF(AND(ISNUMBER(DATEVALUE(TEXT(X1576,"MM/DD/YY"))), ISNUMBER(Table2[[#This Row],[QC START]])),
                    NETWORKDAYS(Table2[[#This Row],[QC START]], DATEVALUE(TEXT(X1576,"MM/DD/YY")), Delivered!$Z$3:$Z$8),
                    "IN QC"
                )
            )-1
        )
    ),
"IN QC"
)</f>
        <v>NO SHIP DATE</v>
      </c>
      <c r="Y1576" s="25"/>
      <c r="Z1576" s="25"/>
      <c r="AA1576" s="45"/>
    </row>
    <row r="1577" spans="1:27" hidden="1">
      <c r="A1577" s="6"/>
      <c r="B1577" s="30"/>
      <c r="D1577" s="6" t="str">
        <f>LEFT(Table2[[#This Row],[Project]],6)</f>
        <v/>
      </c>
      <c r="E1577" s="13"/>
      <c r="F1577" s="13"/>
      <c r="G1577" s="17"/>
      <c r="H1577" s="13"/>
      <c r="I1577" s="13"/>
      <c r="M1577" s="20"/>
      <c r="Q1577" s="13"/>
      <c r="V1577" s="71" t="str">
        <f>IFERROR(
    IF(W1577="DONE",
        "QC DONE",
        IF(OR(X1577="TBD", ISBLANK(X1577)),
            "NO SHIP DATE",
            IF(AND(ISNUMBER(DATEVALUE(TEXT(W1577,"MM/DD/YY"))), ISNUMBER(Table2[[#This Row],[QC START]])),
                NETWORKDAYS(Table2[[#This Row],[QC START]], DATEVALUE(TEXT(W1577,"MM/DD/YY")), Delivered!$Z$3:$Z$8),
                IF(AND(ISNUMBER(DATEVALUE(TEXT(X1577,"MM/DD/YY"))), ISNUMBER(Table2[[#This Row],[QC START]])),
                    NETWORKDAYS(Table2[[#This Row],[QC START]], DATEVALUE(TEXT(X1577,"MM/DD/YY")), Delivered!$Z$3:$Z$8),
                    "IN QC"
                )
            )-1
        )
    ),
"IN QC"
)</f>
        <v>NO SHIP DATE</v>
      </c>
      <c r="Y1577" s="25"/>
      <c r="Z1577" s="25"/>
      <c r="AA1577" s="45"/>
    </row>
    <row r="1578" spans="1:27" hidden="1">
      <c r="A1578" s="6"/>
      <c r="B1578" s="30"/>
      <c r="D1578" s="6" t="str">
        <f>LEFT(Table2[[#This Row],[Project]],6)</f>
        <v/>
      </c>
      <c r="E1578" s="13"/>
      <c r="F1578" s="13"/>
      <c r="G1578" s="17"/>
      <c r="H1578" s="13"/>
      <c r="I1578" s="13"/>
      <c r="M1578" s="20"/>
      <c r="Q1578" s="13"/>
      <c r="V1578" s="71" t="str">
        <f>IFERROR(
    IF(W1578="DONE",
        "QC DONE",
        IF(OR(X1578="TBD", ISBLANK(X1578)),
            "NO SHIP DATE",
            IF(AND(ISNUMBER(DATEVALUE(TEXT(W1578,"MM/DD/YY"))), ISNUMBER(Table2[[#This Row],[QC START]])),
                NETWORKDAYS(Table2[[#This Row],[QC START]], DATEVALUE(TEXT(W1578,"MM/DD/YY")), Delivered!$Z$3:$Z$8),
                IF(AND(ISNUMBER(DATEVALUE(TEXT(X1578,"MM/DD/YY"))), ISNUMBER(Table2[[#This Row],[QC START]])),
                    NETWORKDAYS(Table2[[#This Row],[QC START]], DATEVALUE(TEXT(X1578,"MM/DD/YY")), Delivered!$Z$3:$Z$8),
                    "IN QC"
                )
            )-1
        )
    ),
"IN QC"
)</f>
        <v>NO SHIP DATE</v>
      </c>
      <c r="Y1578" s="25"/>
      <c r="Z1578" s="25"/>
      <c r="AA1578" s="45"/>
    </row>
    <row r="1579" spans="1:27" hidden="1">
      <c r="A1579" s="6"/>
      <c r="B1579" s="30"/>
      <c r="D1579" s="6" t="str">
        <f>LEFT(Table2[[#This Row],[Project]],6)</f>
        <v/>
      </c>
      <c r="E1579" s="13"/>
      <c r="F1579" s="13"/>
      <c r="G1579" s="17"/>
      <c r="H1579" s="13"/>
      <c r="I1579" s="13"/>
      <c r="M1579" s="20"/>
      <c r="Q1579" s="13"/>
      <c r="V1579" s="71" t="str">
        <f>IFERROR(
    IF(W1579="DONE",
        "QC DONE",
        IF(OR(X1579="TBD", ISBLANK(X1579)),
            "NO SHIP DATE",
            IF(AND(ISNUMBER(DATEVALUE(TEXT(W1579,"MM/DD/YY"))), ISNUMBER(Table2[[#This Row],[QC START]])),
                NETWORKDAYS(Table2[[#This Row],[QC START]], DATEVALUE(TEXT(W1579,"MM/DD/YY")), Delivered!$Z$3:$Z$8),
                IF(AND(ISNUMBER(DATEVALUE(TEXT(X1579,"MM/DD/YY"))), ISNUMBER(Table2[[#This Row],[QC START]])),
                    NETWORKDAYS(Table2[[#This Row],[QC START]], DATEVALUE(TEXT(X1579,"MM/DD/YY")), Delivered!$Z$3:$Z$8),
                    "IN QC"
                )
            )-1
        )
    ),
"IN QC"
)</f>
        <v>NO SHIP DATE</v>
      </c>
      <c r="Y1579" s="25"/>
      <c r="Z1579" s="25"/>
      <c r="AA1579" s="45"/>
    </row>
    <row r="1580" spans="1:27" hidden="1">
      <c r="A1580" s="6"/>
      <c r="B1580" s="30"/>
      <c r="D1580" s="6" t="str">
        <f>LEFT(Table2[[#This Row],[Project]],6)</f>
        <v/>
      </c>
      <c r="E1580" s="13"/>
      <c r="F1580" s="13"/>
      <c r="G1580" s="17"/>
      <c r="H1580" s="13"/>
      <c r="I1580" s="13"/>
      <c r="M1580" s="20"/>
      <c r="Q1580" s="13"/>
      <c r="V1580" s="71" t="str">
        <f>IFERROR(
    IF(W1580="DONE",
        "QC DONE",
        IF(OR(X1580="TBD", ISBLANK(X1580)),
            "NO SHIP DATE",
            IF(AND(ISNUMBER(DATEVALUE(TEXT(W1580,"MM/DD/YY"))), ISNUMBER(Table2[[#This Row],[QC START]])),
                NETWORKDAYS(Table2[[#This Row],[QC START]], DATEVALUE(TEXT(W1580,"MM/DD/YY")), Delivered!$Z$3:$Z$8),
                IF(AND(ISNUMBER(DATEVALUE(TEXT(X1580,"MM/DD/YY"))), ISNUMBER(Table2[[#This Row],[QC START]])),
                    NETWORKDAYS(Table2[[#This Row],[QC START]], DATEVALUE(TEXT(X1580,"MM/DD/YY")), Delivered!$Z$3:$Z$8),
                    "IN QC"
                )
            )-1
        )
    ),
"IN QC"
)</f>
        <v>NO SHIP DATE</v>
      </c>
      <c r="Y1580" s="25"/>
      <c r="Z1580" s="25"/>
      <c r="AA1580" s="45"/>
    </row>
    <row r="1581" spans="1:27" hidden="1">
      <c r="A1581" s="6"/>
      <c r="B1581" s="30"/>
      <c r="D1581" s="6" t="str">
        <f>LEFT(Table2[[#This Row],[Project]],6)</f>
        <v/>
      </c>
      <c r="E1581" s="13"/>
      <c r="F1581" s="13"/>
      <c r="G1581" s="17"/>
      <c r="H1581" s="13"/>
      <c r="I1581" s="13"/>
      <c r="M1581" s="20"/>
      <c r="Q1581" s="13"/>
      <c r="V1581" s="71" t="str">
        <f>IFERROR(
    IF(W1581="DONE",
        "QC DONE",
        IF(OR(X1581="TBD", ISBLANK(X1581)),
            "NO SHIP DATE",
            IF(AND(ISNUMBER(DATEVALUE(TEXT(W1581,"MM/DD/YY"))), ISNUMBER(Table2[[#This Row],[QC START]])),
                NETWORKDAYS(Table2[[#This Row],[QC START]], DATEVALUE(TEXT(W1581,"MM/DD/YY")), Delivered!$Z$3:$Z$8),
                IF(AND(ISNUMBER(DATEVALUE(TEXT(X1581,"MM/DD/YY"))), ISNUMBER(Table2[[#This Row],[QC START]])),
                    NETWORKDAYS(Table2[[#This Row],[QC START]], DATEVALUE(TEXT(X1581,"MM/DD/YY")), Delivered!$Z$3:$Z$8),
                    "IN QC"
                )
            )-1
        )
    ),
"IN QC"
)</f>
        <v>NO SHIP DATE</v>
      </c>
      <c r="Y1581" s="25"/>
      <c r="Z1581" s="25"/>
      <c r="AA1581" s="45"/>
    </row>
    <row r="1582" spans="1:27" hidden="1">
      <c r="A1582" s="6"/>
      <c r="B1582" s="30"/>
      <c r="D1582" s="6" t="str">
        <f>LEFT(Table2[[#This Row],[Project]],6)</f>
        <v/>
      </c>
      <c r="E1582" s="13"/>
      <c r="F1582" s="13"/>
      <c r="G1582" s="17"/>
      <c r="H1582" s="13"/>
      <c r="I1582" s="13"/>
      <c r="M1582" s="20"/>
      <c r="Q1582" s="13"/>
      <c r="V1582" s="71" t="str">
        <f>IFERROR(
    IF(W1582="DONE",
        "QC DONE",
        IF(OR(X1582="TBD", ISBLANK(X1582)),
            "NO SHIP DATE",
            IF(AND(ISNUMBER(DATEVALUE(TEXT(W1582,"MM/DD/YY"))), ISNUMBER(Table2[[#This Row],[QC START]])),
                NETWORKDAYS(Table2[[#This Row],[QC START]], DATEVALUE(TEXT(W1582,"MM/DD/YY")), Delivered!$Z$3:$Z$8),
                IF(AND(ISNUMBER(DATEVALUE(TEXT(X1582,"MM/DD/YY"))), ISNUMBER(Table2[[#This Row],[QC START]])),
                    NETWORKDAYS(Table2[[#This Row],[QC START]], DATEVALUE(TEXT(X1582,"MM/DD/YY")), Delivered!$Z$3:$Z$8),
                    "IN QC"
                )
            )-1
        )
    ),
"IN QC"
)</f>
        <v>NO SHIP DATE</v>
      </c>
      <c r="Y1582" s="25"/>
      <c r="Z1582" s="25"/>
      <c r="AA1582" s="45"/>
    </row>
    <row r="1583" spans="1:27" hidden="1">
      <c r="A1583" s="6"/>
      <c r="B1583" s="30"/>
      <c r="D1583" s="6" t="str">
        <f>LEFT(Table2[[#This Row],[Project]],6)</f>
        <v/>
      </c>
      <c r="E1583" s="13"/>
      <c r="F1583" s="13"/>
      <c r="G1583" s="17"/>
      <c r="H1583" s="13"/>
      <c r="I1583" s="13"/>
      <c r="M1583" s="20"/>
      <c r="Q1583" s="13"/>
      <c r="V1583" s="71" t="str">
        <f>IFERROR(
    IF(W1583="DONE",
        "QC DONE",
        IF(OR(X1583="TBD", ISBLANK(X1583)),
            "NO SHIP DATE",
            IF(AND(ISNUMBER(DATEVALUE(TEXT(W1583,"MM/DD/YY"))), ISNUMBER(Table2[[#This Row],[QC START]])),
                NETWORKDAYS(Table2[[#This Row],[QC START]], DATEVALUE(TEXT(W1583,"MM/DD/YY")), Delivered!$Z$3:$Z$8),
                IF(AND(ISNUMBER(DATEVALUE(TEXT(X1583,"MM/DD/YY"))), ISNUMBER(Table2[[#This Row],[QC START]])),
                    NETWORKDAYS(Table2[[#This Row],[QC START]], DATEVALUE(TEXT(X1583,"MM/DD/YY")), Delivered!$Z$3:$Z$8),
                    "IN QC"
                )
            )-1
        )
    ),
"IN QC"
)</f>
        <v>NO SHIP DATE</v>
      </c>
      <c r="Y1583" s="25"/>
      <c r="Z1583" s="25"/>
      <c r="AA1583" s="45"/>
    </row>
    <row r="1584" spans="1:27" hidden="1">
      <c r="A1584" s="6"/>
      <c r="B1584" s="30"/>
      <c r="D1584" s="6" t="str">
        <f>LEFT(Table2[[#This Row],[Project]],6)</f>
        <v/>
      </c>
      <c r="E1584" s="13"/>
      <c r="F1584" s="13"/>
      <c r="G1584" s="17"/>
      <c r="H1584" s="13"/>
      <c r="I1584" s="13"/>
      <c r="M1584" s="20"/>
      <c r="Q1584" s="13"/>
      <c r="V1584" s="71" t="str">
        <f>IFERROR(
    IF(W1584="DONE",
        "QC DONE",
        IF(OR(X1584="TBD", ISBLANK(X1584)),
            "NO SHIP DATE",
            IF(AND(ISNUMBER(DATEVALUE(TEXT(W1584,"MM/DD/YY"))), ISNUMBER(Table2[[#This Row],[QC START]])),
                NETWORKDAYS(Table2[[#This Row],[QC START]], DATEVALUE(TEXT(W1584,"MM/DD/YY")), Delivered!$Z$3:$Z$8),
                IF(AND(ISNUMBER(DATEVALUE(TEXT(X1584,"MM/DD/YY"))), ISNUMBER(Table2[[#This Row],[QC START]])),
                    NETWORKDAYS(Table2[[#This Row],[QC START]], DATEVALUE(TEXT(X1584,"MM/DD/YY")), Delivered!$Z$3:$Z$8),
                    "IN QC"
                )
            )-1
        )
    ),
"IN QC"
)</f>
        <v>NO SHIP DATE</v>
      </c>
      <c r="Y1584" s="25"/>
      <c r="Z1584" s="25"/>
      <c r="AA1584" s="45"/>
    </row>
    <row r="1585" spans="1:27" hidden="1">
      <c r="A1585" s="6"/>
      <c r="B1585" s="30"/>
      <c r="D1585" s="6" t="str">
        <f>LEFT(Table2[[#This Row],[Project]],6)</f>
        <v/>
      </c>
      <c r="E1585" s="13"/>
      <c r="F1585" s="13"/>
      <c r="G1585" s="17"/>
      <c r="H1585" s="13"/>
      <c r="I1585" s="13"/>
      <c r="M1585" s="20"/>
      <c r="Q1585" s="13"/>
      <c r="V1585" s="71" t="str">
        <f>IFERROR(
    IF(W1585="DONE",
        "QC DONE",
        IF(OR(X1585="TBD", ISBLANK(X1585)),
            "NO SHIP DATE",
            IF(AND(ISNUMBER(DATEVALUE(TEXT(W1585,"MM/DD/YY"))), ISNUMBER(Table2[[#This Row],[QC START]])),
                NETWORKDAYS(Table2[[#This Row],[QC START]], DATEVALUE(TEXT(W1585,"MM/DD/YY")), Delivered!$Z$3:$Z$8),
                IF(AND(ISNUMBER(DATEVALUE(TEXT(X1585,"MM/DD/YY"))), ISNUMBER(Table2[[#This Row],[QC START]])),
                    NETWORKDAYS(Table2[[#This Row],[QC START]], DATEVALUE(TEXT(X1585,"MM/DD/YY")), Delivered!$Z$3:$Z$8),
                    "IN QC"
                )
            )-1
        )
    ),
"IN QC"
)</f>
        <v>NO SHIP DATE</v>
      </c>
      <c r="Y1585" s="25"/>
      <c r="Z1585" s="25"/>
      <c r="AA1585" s="45"/>
    </row>
    <row r="1586" spans="1:27" hidden="1">
      <c r="A1586" s="6"/>
      <c r="B1586" s="30"/>
      <c r="D1586" s="6" t="str">
        <f>LEFT(Table2[[#This Row],[Project]],6)</f>
        <v/>
      </c>
      <c r="E1586" s="13"/>
      <c r="F1586" s="13"/>
      <c r="G1586" s="17"/>
      <c r="H1586" s="13"/>
      <c r="I1586" s="13"/>
      <c r="M1586" s="20"/>
      <c r="Q1586" s="13"/>
      <c r="V1586" s="71" t="str">
        <f>IFERROR(
    IF(W1586="DONE",
        "QC DONE",
        IF(OR(X1586="TBD", ISBLANK(X1586)),
            "NO SHIP DATE",
            IF(AND(ISNUMBER(DATEVALUE(TEXT(W1586,"MM/DD/YY"))), ISNUMBER(Table2[[#This Row],[QC START]])),
                NETWORKDAYS(Table2[[#This Row],[QC START]], DATEVALUE(TEXT(W1586,"MM/DD/YY")), Delivered!$Z$3:$Z$8),
                IF(AND(ISNUMBER(DATEVALUE(TEXT(X1586,"MM/DD/YY"))), ISNUMBER(Table2[[#This Row],[QC START]])),
                    NETWORKDAYS(Table2[[#This Row],[QC START]], DATEVALUE(TEXT(X1586,"MM/DD/YY")), Delivered!$Z$3:$Z$8),
                    "IN QC"
                )
            )-1
        )
    ),
"IN QC"
)</f>
        <v>NO SHIP DATE</v>
      </c>
      <c r="Y1586" s="25"/>
      <c r="Z1586" s="25"/>
      <c r="AA1586" s="45"/>
    </row>
    <row r="1587" spans="1:27" hidden="1">
      <c r="A1587" s="6"/>
      <c r="B1587" s="30"/>
      <c r="D1587" s="6" t="str">
        <f>LEFT(Table2[[#This Row],[Project]],6)</f>
        <v/>
      </c>
      <c r="E1587" s="13"/>
      <c r="F1587" s="13"/>
      <c r="G1587" s="17"/>
      <c r="H1587" s="13"/>
      <c r="I1587" s="13"/>
      <c r="M1587" s="20"/>
      <c r="Q1587" s="13"/>
      <c r="V1587" s="71" t="str">
        <f>IFERROR(
    IF(W1587="DONE",
        "QC DONE",
        IF(OR(X1587="TBD", ISBLANK(X1587)),
            "NO SHIP DATE",
            IF(AND(ISNUMBER(DATEVALUE(TEXT(W1587,"MM/DD/YY"))), ISNUMBER(Table2[[#This Row],[QC START]])),
                NETWORKDAYS(Table2[[#This Row],[QC START]], DATEVALUE(TEXT(W1587,"MM/DD/YY")), Delivered!$Z$3:$Z$8),
                IF(AND(ISNUMBER(DATEVALUE(TEXT(X1587,"MM/DD/YY"))), ISNUMBER(Table2[[#This Row],[QC START]])),
                    NETWORKDAYS(Table2[[#This Row],[QC START]], DATEVALUE(TEXT(X1587,"MM/DD/YY")), Delivered!$Z$3:$Z$8),
                    "IN QC"
                )
            )-1
        )
    ),
"IN QC"
)</f>
        <v>NO SHIP DATE</v>
      </c>
      <c r="Y1587" s="25"/>
      <c r="Z1587" s="25"/>
      <c r="AA1587" s="45"/>
    </row>
    <row r="1588" spans="1:27" hidden="1">
      <c r="A1588" s="6"/>
      <c r="B1588" s="30"/>
      <c r="D1588" s="6" t="str">
        <f>LEFT(Table2[[#This Row],[Project]],6)</f>
        <v/>
      </c>
      <c r="E1588" s="13"/>
      <c r="F1588" s="13"/>
      <c r="G1588" s="17"/>
      <c r="H1588" s="13"/>
      <c r="I1588" s="13"/>
      <c r="M1588" s="20"/>
      <c r="Q1588" s="13"/>
      <c r="V1588" s="71" t="str">
        <f>IFERROR(
    IF(W1588="DONE",
        "QC DONE",
        IF(OR(X1588="TBD", ISBLANK(X1588)),
            "NO SHIP DATE",
            IF(AND(ISNUMBER(DATEVALUE(TEXT(W1588,"MM/DD/YY"))), ISNUMBER(Table2[[#This Row],[QC START]])),
                NETWORKDAYS(Table2[[#This Row],[QC START]], DATEVALUE(TEXT(W1588,"MM/DD/YY")), Delivered!$Z$3:$Z$8),
                IF(AND(ISNUMBER(DATEVALUE(TEXT(X1588,"MM/DD/YY"))), ISNUMBER(Table2[[#This Row],[QC START]])),
                    NETWORKDAYS(Table2[[#This Row],[QC START]], DATEVALUE(TEXT(X1588,"MM/DD/YY")), Delivered!$Z$3:$Z$8),
                    "IN QC"
                )
            )-1
        )
    ),
"IN QC"
)</f>
        <v>NO SHIP DATE</v>
      </c>
      <c r="Y1588" s="25"/>
      <c r="Z1588" s="25"/>
      <c r="AA1588" s="45"/>
    </row>
    <row r="1589" spans="1:27" hidden="1">
      <c r="A1589" s="6"/>
      <c r="B1589" s="30"/>
      <c r="D1589" s="6" t="str">
        <f>LEFT(Table2[[#This Row],[Project]],6)</f>
        <v/>
      </c>
      <c r="E1589" s="13"/>
      <c r="F1589" s="13"/>
      <c r="G1589" s="17"/>
      <c r="H1589" s="13"/>
      <c r="I1589" s="13"/>
      <c r="M1589" s="20"/>
      <c r="Q1589" s="13"/>
      <c r="V1589" s="71" t="str">
        <f>IFERROR(
    IF(W1589="DONE",
        "QC DONE",
        IF(OR(X1589="TBD", ISBLANK(X1589)),
            "NO SHIP DATE",
            IF(AND(ISNUMBER(DATEVALUE(TEXT(W1589,"MM/DD/YY"))), ISNUMBER(Table2[[#This Row],[QC START]])),
                NETWORKDAYS(Table2[[#This Row],[QC START]], DATEVALUE(TEXT(W1589,"MM/DD/YY")), Delivered!$Z$3:$Z$8),
                IF(AND(ISNUMBER(DATEVALUE(TEXT(X1589,"MM/DD/YY"))), ISNUMBER(Table2[[#This Row],[QC START]])),
                    NETWORKDAYS(Table2[[#This Row],[QC START]], DATEVALUE(TEXT(X1589,"MM/DD/YY")), Delivered!$Z$3:$Z$8),
                    "IN QC"
                )
            )-1
        )
    ),
"IN QC"
)</f>
        <v>NO SHIP DATE</v>
      </c>
      <c r="Y1589" s="25"/>
      <c r="Z1589" s="25"/>
      <c r="AA1589" s="45"/>
    </row>
    <row r="1590" spans="1:27" hidden="1">
      <c r="A1590" s="6"/>
      <c r="B1590" s="30"/>
      <c r="D1590" s="6" t="str">
        <f>LEFT(Table2[[#This Row],[Project]],6)</f>
        <v/>
      </c>
      <c r="E1590" s="13"/>
      <c r="F1590" s="13"/>
      <c r="G1590" s="17"/>
      <c r="H1590" s="13"/>
      <c r="I1590" s="13"/>
      <c r="M1590" s="20"/>
      <c r="Q1590" s="13"/>
      <c r="V1590" s="71" t="str">
        <f>IFERROR(
    IF(W1590="DONE",
        "QC DONE",
        IF(OR(X1590="TBD", ISBLANK(X1590)),
            "NO SHIP DATE",
            IF(AND(ISNUMBER(DATEVALUE(TEXT(W1590,"MM/DD/YY"))), ISNUMBER(Table2[[#This Row],[QC START]])),
                NETWORKDAYS(Table2[[#This Row],[QC START]], DATEVALUE(TEXT(W1590,"MM/DD/YY")), Delivered!$Z$3:$Z$8),
                IF(AND(ISNUMBER(DATEVALUE(TEXT(X1590,"MM/DD/YY"))), ISNUMBER(Table2[[#This Row],[QC START]])),
                    NETWORKDAYS(Table2[[#This Row],[QC START]], DATEVALUE(TEXT(X1590,"MM/DD/YY")), Delivered!$Z$3:$Z$8),
                    "IN QC"
                )
            )-1
        )
    ),
"IN QC"
)</f>
        <v>NO SHIP DATE</v>
      </c>
      <c r="Y1590" s="25"/>
      <c r="Z1590" s="25"/>
      <c r="AA1590" s="45"/>
    </row>
    <row r="1591" spans="1:27" hidden="1">
      <c r="A1591" s="6"/>
      <c r="B1591" s="30"/>
      <c r="D1591" s="6" t="str">
        <f>LEFT(Table2[[#This Row],[Project]],6)</f>
        <v/>
      </c>
      <c r="E1591" s="13"/>
      <c r="F1591" s="13"/>
      <c r="G1591" s="17"/>
      <c r="H1591" s="13"/>
      <c r="I1591" s="13"/>
      <c r="M1591" s="20"/>
      <c r="Q1591" s="13"/>
      <c r="V1591" s="71" t="str">
        <f>IFERROR(
    IF(W1591="DONE",
        "QC DONE",
        IF(OR(X1591="TBD", ISBLANK(X1591)),
            "NO SHIP DATE",
            IF(AND(ISNUMBER(DATEVALUE(TEXT(W1591,"MM/DD/YY"))), ISNUMBER(Table2[[#This Row],[QC START]])),
                NETWORKDAYS(Table2[[#This Row],[QC START]], DATEVALUE(TEXT(W1591,"MM/DD/YY")), Delivered!$Z$3:$Z$8),
                IF(AND(ISNUMBER(DATEVALUE(TEXT(X1591,"MM/DD/YY"))), ISNUMBER(Table2[[#This Row],[QC START]])),
                    NETWORKDAYS(Table2[[#This Row],[QC START]], DATEVALUE(TEXT(X1591,"MM/DD/YY")), Delivered!$Z$3:$Z$8),
                    "IN QC"
                )
            )-1
        )
    ),
"IN QC"
)</f>
        <v>NO SHIP DATE</v>
      </c>
      <c r="Y1591" s="25"/>
      <c r="Z1591" s="25"/>
      <c r="AA1591" s="45"/>
    </row>
    <row r="1592" spans="1:27" hidden="1">
      <c r="A1592" s="6"/>
      <c r="B1592" s="30"/>
      <c r="D1592" s="6" t="str">
        <f>LEFT(Table2[[#This Row],[Project]],6)</f>
        <v/>
      </c>
      <c r="E1592" s="13"/>
      <c r="F1592" s="13"/>
      <c r="G1592" s="17"/>
      <c r="H1592" s="13"/>
      <c r="I1592" s="13"/>
      <c r="M1592" s="20"/>
      <c r="Q1592" s="13"/>
      <c r="V1592" s="71" t="str">
        <f>IFERROR(
    IF(W1592="DONE",
        "QC DONE",
        IF(OR(X1592="TBD", ISBLANK(X1592)),
            "NO SHIP DATE",
            IF(AND(ISNUMBER(DATEVALUE(TEXT(W1592,"MM/DD/YY"))), ISNUMBER(Table2[[#This Row],[QC START]])),
                NETWORKDAYS(Table2[[#This Row],[QC START]], DATEVALUE(TEXT(W1592,"MM/DD/YY")), Delivered!$Z$3:$Z$8),
                IF(AND(ISNUMBER(DATEVALUE(TEXT(X1592,"MM/DD/YY"))), ISNUMBER(Table2[[#This Row],[QC START]])),
                    NETWORKDAYS(Table2[[#This Row],[QC START]], DATEVALUE(TEXT(X1592,"MM/DD/YY")), Delivered!$Z$3:$Z$8),
                    "IN QC"
                )
            )-1
        )
    ),
"IN QC"
)</f>
        <v>NO SHIP DATE</v>
      </c>
      <c r="Y1592" s="25"/>
      <c r="Z1592" s="25"/>
      <c r="AA1592" s="45"/>
    </row>
    <row r="1593" spans="1:27" hidden="1">
      <c r="A1593" s="6"/>
      <c r="B1593" s="30"/>
      <c r="D1593" s="6" t="str">
        <f>LEFT(Table2[[#This Row],[Project]],6)</f>
        <v/>
      </c>
      <c r="E1593" s="13"/>
      <c r="F1593" s="13"/>
      <c r="G1593" s="17"/>
      <c r="H1593" s="13"/>
      <c r="I1593" s="13"/>
      <c r="M1593" s="20"/>
      <c r="Q1593" s="13"/>
      <c r="V1593" s="71" t="str">
        <f>IFERROR(
    IF(W1593="DONE",
        "QC DONE",
        IF(OR(X1593="TBD", ISBLANK(X1593)),
            "NO SHIP DATE",
            IF(AND(ISNUMBER(DATEVALUE(TEXT(W1593,"MM/DD/YY"))), ISNUMBER(Table2[[#This Row],[QC START]])),
                NETWORKDAYS(Table2[[#This Row],[QC START]], DATEVALUE(TEXT(W1593,"MM/DD/YY")), Delivered!$Z$3:$Z$8),
                IF(AND(ISNUMBER(DATEVALUE(TEXT(X1593,"MM/DD/YY"))), ISNUMBER(Table2[[#This Row],[QC START]])),
                    NETWORKDAYS(Table2[[#This Row],[QC START]], DATEVALUE(TEXT(X1593,"MM/DD/YY")), Delivered!$Z$3:$Z$8),
                    "IN QC"
                )
            )-1
        )
    ),
"IN QC"
)</f>
        <v>NO SHIP DATE</v>
      </c>
      <c r="Y1593" s="25"/>
      <c r="Z1593" s="25"/>
      <c r="AA1593" s="45"/>
    </row>
    <row r="1594" spans="1:27" hidden="1">
      <c r="A1594" s="6"/>
      <c r="B1594" s="30"/>
      <c r="D1594" s="6" t="str">
        <f>LEFT(Table2[[#This Row],[Project]],6)</f>
        <v/>
      </c>
      <c r="E1594" s="13"/>
      <c r="F1594" s="13"/>
      <c r="G1594" s="17"/>
      <c r="H1594" s="13"/>
      <c r="I1594" s="13"/>
      <c r="M1594" s="20"/>
      <c r="Q1594" s="13"/>
      <c r="V1594" s="71" t="str">
        <f>IFERROR(
    IF(W1594="DONE",
        "QC DONE",
        IF(OR(X1594="TBD", ISBLANK(X1594)),
            "NO SHIP DATE",
            IF(AND(ISNUMBER(DATEVALUE(TEXT(W1594,"MM/DD/YY"))), ISNUMBER(Table2[[#This Row],[QC START]])),
                NETWORKDAYS(Table2[[#This Row],[QC START]], DATEVALUE(TEXT(W1594,"MM/DD/YY")), Delivered!$Z$3:$Z$8),
                IF(AND(ISNUMBER(DATEVALUE(TEXT(X1594,"MM/DD/YY"))), ISNUMBER(Table2[[#This Row],[QC START]])),
                    NETWORKDAYS(Table2[[#This Row],[QC START]], DATEVALUE(TEXT(X1594,"MM/DD/YY")), Delivered!$Z$3:$Z$8),
                    "IN QC"
                )
            )-1
        )
    ),
"IN QC"
)</f>
        <v>NO SHIP DATE</v>
      </c>
      <c r="Y1594" s="25"/>
      <c r="Z1594" s="25"/>
      <c r="AA1594" s="45"/>
    </row>
    <row r="1595" spans="1:27" hidden="1">
      <c r="A1595" s="6"/>
      <c r="B1595" s="30"/>
      <c r="D1595" s="6" t="str">
        <f>LEFT(Table2[[#This Row],[Project]],6)</f>
        <v/>
      </c>
      <c r="E1595" s="13"/>
      <c r="F1595" s="13"/>
      <c r="G1595" s="17"/>
      <c r="H1595" s="13"/>
      <c r="I1595" s="13"/>
      <c r="M1595" s="20"/>
      <c r="Q1595" s="13"/>
      <c r="V1595" s="71" t="str">
        <f>IFERROR(
    IF(W1595="DONE",
        "QC DONE",
        IF(OR(X1595="TBD", ISBLANK(X1595)),
            "NO SHIP DATE",
            IF(AND(ISNUMBER(DATEVALUE(TEXT(W1595,"MM/DD/YY"))), ISNUMBER(Table2[[#This Row],[QC START]])),
                NETWORKDAYS(Table2[[#This Row],[QC START]], DATEVALUE(TEXT(W1595,"MM/DD/YY")), Delivered!$Z$3:$Z$8),
                IF(AND(ISNUMBER(DATEVALUE(TEXT(X1595,"MM/DD/YY"))), ISNUMBER(Table2[[#This Row],[QC START]])),
                    NETWORKDAYS(Table2[[#This Row],[QC START]], DATEVALUE(TEXT(X1595,"MM/DD/YY")), Delivered!$Z$3:$Z$8),
                    "IN QC"
                )
            )-1
        )
    ),
"IN QC"
)</f>
        <v>NO SHIP DATE</v>
      </c>
      <c r="Y1595" s="25"/>
      <c r="Z1595" s="25"/>
      <c r="AA1595" s="45"/>
    </row>
    <row r="1596" spans="1:27" hidden="1">
      <c r="A1596" s="6"/>
      <c r="B1596" s="30"/>
      <c r="D1596" s="6" t="str">
        <f>LEFT(Table2[[#This Row],[Project]],6)</f>
        <v/>
      </c>
      <c r="E1596" s="13"/>
      <c r="F1596" s="13"/>
      <c r="G1596" s="17"/>
      <c r="H1596" s="13"/>
      <c r="I1596" s="13"/>
      <c r="M1596" s="20"/>
      <c r="Q1596" s="13"/>
      <c r="V1596" s="71" t="str">
        <f>IFERROR(
    IF(W1596="DONE",
        "QC DONE",
        IF(OR(X1596="TBD", ISBLANK(X1596)),
            "NO SHIP DATE",
            IF(AND(ISNUMBER(DATEVALUE(TEXT(W1596,"MM/DD/YY"))), ISNUMBER(Table2[[#This Row],[QC START]])),
                NETWORKDAYS(Table2[[#This Row],[QC START]], DATEVALUE(TEXT(W1596,"MM/DD/YY")), Delivered!$Z$3:$Z$8),
                IF(AND(ISNUMBER(DATEVALUE(TEXT(X1596,"MM/DD/YY"))), ISNUMBER(Table2[[#This Row],[QC START]])),
                    NETWORKDAYS(Table2[[#This Row],[QC START]], DATEVALUE(TEXT(X1596,"MM/DD/YY")), Delivered!$Z$3:$Z$8),
                    "IN QC"
                )
            )-1
        )
    ),
"IN QC"
)</f>
        <v>NO SHIP DATE</v>
      </c>
      <c r="Y1596" s="25"/>
      <c r="Z1596" s="25"/>
      <c r="AA1596" s="45"/>
    </row>
    <row r="1597" spans="1:27" hidden="1">
      <c r="A1597" s="6"/>
      <c r="B1597" s="30"/>
      <c r="D1597" s="6" t="str">
        <f>LEFT(Table2[[#This Row],[Project]],6)</f>
        <v/>
      </c>
      <c r="E1597" s="13"/>
      <c r="F1597" s="13"/>
      <c r="G1597" s="17"/>
      <c r="H1597" s="13"/>
      <c r="I1597" s="13"/>
      <c r="M1597" s="20"/>
      <c r="Q1597" s="13"/>
      <c r="V1597" s="71" t="str">
        <f>IFERROR(
    IF(W1597="DONE",
        "QC DONE",
        IF(OR(X1597="TBD", ISBLANK(X1597)),
            "NO SHIP DATE",
            IF(AND(ISNUMBER(DATEVALUE(TEXT(W1597,"MM/DD/YY"))), ISNUMBER(Table2[[#This Row],[QC START]])),
                NETWORKDAYS(Table2[[#This Row],[QC START]], DATEVALUE(TEXT(W1597,"MM/DD/YY")), Delivered!$Z$3:$Z$8),
                IF(AND(ISNUMBER(DATEVALUE(TEXT(X1597,"MM/DD/YY"))), ISNUMBER(Table2[[#This Row],[QC START]])),
                    NETWORKDAYS(Table2[[#This Row],[QC START]], DATEVALUE(TEXT(X1597,"MM/DD/YY")), Delivered!$Z$3:$Z$8),
                    "IN QC"
                )
            )-1
        )
    ),
"IN QC"
)</f>
        <v>NO SHIP DATE</v>
      </c>
      <c r="Y1597" s="25"/>
      <c r="Z1597" s="25"/>
      <c r="AA1597" s="45"/>
    </row>
    <row r="1598" spans="1:27" hidden="1">
      <c r="A1598" s="6"/>
      <c r="B1598" s="30"/>
      <c r="D1598" s="6" t="str">
        <f>LEFT(Table2[[#This Row],[Project]],6)</f>
        <v/>
      </c>
      <c r="E1598" s="13"/>
      <c r="F1598" s="13"/>
      <c r="G1598" s="17"/>
      <c r="H1598" s="13"/>
      <c r="I1598" s="13"/>
      <c r="M1598" s="20"/>
      <c r="Q1598" s="13"/>
      <c r="V1598" s="71" t="str">
        <f>IFERROR(
    IF(W1598="DONE",
        "QC DONE",
        IF(OR(X1598="TBD", ISBLANK(X1598)),
            "NO SHIP DATE",
            IF(AND(ISNUMBER(DATEVALUE(TEXT(W1598,"MM/DD/YY"))), ISNUMBER(Table2[[#This Row],[QC START]])),
                NETWORKDAYS(Table2[[#This Row],[QC START]], DATEVALUE(TEXT(W1598,"MM/DD/YY")), Delivered!$Z$3:$Z$8),
                IF(AND(ISNUMBER(DATEVALUE(TEXT(X1598,"MM/DD/YY"))), ISNUMBER(Table2[[#This Row],[QC START]])),
                    NETWORKDAYS(Table2[[#This Row],[QC START]], DATEVALUE(TEXT(X1598,"MM/DD/YY")), Delivered!$Z$3:$Z$8),
                    "IN QC"
                )
            )-1
        )
    ),
"IN QC"
)</f>
        <v>NO SHIP DATE</v>
      </c>
      <c r="Y1598" s="25"/>
      <c r="Z1598" s="25"/>
      <c r="AA1598" s="45"/>
    </row>
    <row r="1599" spans="1:27" hidden="1">
      <c r="A1599" s="6"/>
      <c r="B1599" s="30"/>
      <c r="D1599" s="6" t="str">
        <f>LEFT(Table2[[#This Row],[Project]],6)</f>
        <v/>
      </c>
      <c r="E1599" s="13"/>
      <c r="F1599" s="13"/>
      <c r="G1599" s="17"/>
      <c r="H1599" s="13"/>
      <c r="I1599" s="13"/>
      <c r="M1599" s="20"/>
      <c r="Q1599" s="13"/>
      <c r="V1599" s="71" t="str">
        <f>IFERROR(
    IF(W1599="DONE",
        "QC DONE",
        IF(OR(X1599="TBD", ISBLANK(X1599)),
            "NO SHIP DATE",
            IF(AND(ISNUMBER(DATEVALUE(TEXT(W1599,"MM/DD/YY"))), ISNUMBER(Table2[[#This Row],[QC START]])),
                NETWORKDAYS(Table2[[#This Row],[QC START]], DATEVALUE(TEXT(W1599,"MM/DD/YY")), Delivered!$Z$3:$Z$8),
                IF(AND(ISNUMBER(DATEVALUE(TEXT(X1599,"MM/DD/YY"))), ISNUMBER(Table2[[#This Row],[QC START]])),
                    NETWORKDAYS(Table2[[#This Row],[QC START]], DATEVALUE(TEXT(X1599,"MM/DD/YY")), Delivered!$Z$3:$Z$8),
                    "IN QC"
                )
            )-1
        )
    ),
"IN QC"
)</f>
        <v>NO SHIP DATE</v>
      </c>
      <c r="Y1599" s="25"/>
      <c r="Z1599" s="25"/>
      <c r="AA1599" s="45"/>
    </row>
    <row r="1600" spans="1:27" hidden="1">
      <c r="A1600" s="6"/>
      <c r="B1600" s="30"/>
      <c r="D1600" s="6" t="str">
        <f>LEFT(Table2[[#This Row],[Project]],6)</f>
        <v/>
      </c>
      <c r="E1600" s="13"/>
      <c r="F1600" s="13"/>
      <c r="G1600" s="17"/>
      <c r="H1600" s="13"/>
      <c r="I1600" s="13"/>
      <c r="M1600" s="20"/>
      <c r="Q1600" s="13"/>
      <c r="V1600" s="71" t="str">
        <f>IFERROR(
    IF(W1600="DONE",
        "QC DONE",
        IF(OR(X1600="TBD", ISBLANK(X1600)),
            "NO SHIP DATE",
            IF(AND(ISNUMBER(DATEVALUE(TEXT(W1600,"MM/DD/YY"))), ISNUMBER(Table2[[#This Row],[QC START]])),
                NETWORKDAYS(Table2[[#This Row],[QC START]], DATEVALUE(TEXT(W1600,"MM/DD/YY")), Delivered!$Z$3:$Z$8),
                IF(AND(ISNUMBER(DATEVALUE(TEXT(X1600,"MM/DD/YY"))), ISNUMBER(Table2[[#This Row],[QC START]])),
                    NETWORKDAYS(Table2[[#This Row],[QC START]], DATEVALUE(TEXT(X1600,"MM/DD/YY")), Delivered!$Z$3:$Z$8),
                    "IN QC"
                )
            )-1
        )
    ),
"IN QC"
)</f>
        <v>NO SHIP DATE</v>
      </c>
      <c r="Y1600" s="25"/>
      <c r="Z1600" s="25"/>
      <c r="AA1600" s="45"/>
    </row>
    <row r="1601" spans="1:27" hidden="1">
      <c r="A1601" s="6"/>
      <c r="B1601" s="30"/>
      <c r="D1601" s="6" t="str">
        <f>LEFT(Table2[[#This Row],[Project]],6)</f>
        <v/>
      </c>
      <c r="E1601" s="13"/>
      <c r="F1601" s="13"/>
      <c r="G1601" s="17"/>
      <c r="H1601" s="13"/>
      <c r="I1601" s="13"/>
      <c r="M1601" s="20"/>
      <c r="Q1601" s="13"/>
      <c r="V1601" s="71" t="str">
        <f>IFERROR(
    IF(W1601="DONE",
        "QC DONE",
        IF(OR(X1601="TBD", ISBLANK(X1601)),
            "NO SHIP DATE",
            IF(AND(ISNUMBER(DATEVALUE(TEXT(W1601,"MM/DD/YY"))), ISNUMBER(Table2[[#This Row],[QC START]])),
                NETWORKDAYS(Table2[[#This Row],[QC START]], DATEVALUE(TEXT(W1601,"MM/DD/YY")), Delivered!$Z$3:$Z$8),
                IF(AND(ISNUMBER(DATEVALUE(TEXT(X1601,"MM/DD/YY"))), ISNUMBER(Table2[[#This Row],[QC START]])),
                    NETWORKDAYS(Table2[[#This Row],[QC START]], DATEVALUE(TEXT(X1601,"MM/DD/YY")), Delivered!$Z$3:$Z$8),
                    "IN QC"
                )
            )-1
        )
    ),
"IN QC"
)</f>
        <v>NO SHIP DATE</v>
      </c>
      <c r="Y1601" s="25"/>
      <c r="Z1601" s="25"/>
      <c r="AA1601" s="45"/>
    </row>
    <row r="1602" spans="1:27" hidden="1">
      <c r="A1602" s="6"/>
      <c r="B1602" s="30"/>
      <c r="D1602" s="6" t="str">
        <f>LEFT(Table2[[#This Row],[Project]],6)</f>
        <v/>
      </c>
      <c r="E1602" s="13"/>
      <c r="F1602" s="13"/>
      <c r="G1602" s="17"/>
      <c r="H1602" s="13"/>
      <c r="I1602" s="13"/>
      <c r="M1602" s="20"/>
      <c r="Q1602" s="13"/>
      <c r="V1602" s="71" t="str">
        <f>IFERROR(
    IF(W1602="DONE",
        "QC DONE",
        IF(OR(X1602="TBD", ISBLANK(X1602)),
            "NO SHIP DATE",
            IF(AND(ISNUMBER(DATEVALUE(TEXT(W1602,"MM/DD/YY"))), ISNUMBER(Table2[[#This Row],[QC START]])),
                NETWORKDAYS(Table2[[#This Row],[QC START]], DATEVALUE(TEXT(W1602,"MM/DD/YY")), Delivered!$Z$3:$Z$8),
                IF(AND(ISNUMBER(DATEVALUE(TEXT(X1602,"MM/DD/YY"))), ISNUMBER(Table2[[#This Row],[QC START]])),
                    NETWORKDAYS(Table2[[#This Row],[QC START]], DATEVALUE(TEXT(X1602,"MM/DD/YY")), Delivered!$Z$3:$Z$8),
                    "IN QC"
                )
            )-1
        )
    ),
"IN QC"
)</f>
        <v>NO SHIP DATE</v>
      </c>
      <c r="Y1602" s="25"/>
      <c r="Z1602" s="25"/>
      <c r="AA1602" s="45"/>
    </row>
    <row r="1603" spans="1:27" hidden="1">
      <c r="A1603" s="6"/>
      <c r="B1603" s="30"/>
      <c r="D1603" s="6" t="str">
        <f>LEFT(Table2[[#This Row],[Project]],6)</f>
        <v/>
      </c>
      <c r="E1603" s="13"/>
      <c r="F1603" s="13"/>
      <c r="G1603" s="17"/>
      <c r="H1603" s="13"/>
      <c r="I1603" s="13"/>
      <c r="M1603" s="20"/>
      <c r="Q1603" s="13"/>
      <c r="V1603" s="71" t="str">
        <f>IFERROR(
    IF(W1603="DONE",
        "QC DONE",
        IF(OR(X1603="TBD", ISBLANK(X1603)),
            "NO SHIP DATE",
            IF(AND(ISNUMBER(DATEVALUE(TEXT(W1603,"MM/DD/YY"))), ISNUMBER(Table2[[#This Row],[QC START]])),
                NETWORKDAYS(Table2[[#This Row],[QC START]], DATEVALUE(TEXT(W1603,"MM/DD/YY")), Delivered!$Z$3:$Z$8),
                IF(AND(ISNUMBER(DATEVALUE(TEXT(X1603,"MM/DD/YY"))), ISNUMBER(Table2[[#This Row],[QC START]])),
                    NETWORKDAYS(Table2[[#This Row],[QC START]], DATEVALUE(TEXT(X1603,"MM/DD/YY")), Delivered!$Z$3:$Z$8),
                    "IN QC"
                )
            )-1
        )
    ),
"IN QC"
)</f>
        <v>NO SHIP DATE</v>
      </c>
      <c r="Y1603" s="25"/>
      <c r="Z1603" s="25"/>
      <c r="AA1603" s="45"/>
    </row>
    <row r="1604" spans="1:27" hidden="1">
      <c r="A1604" s="6"/>
      <c r="B1604" s="30"/>
      <c r="D1604" s="6" t="str">
        <f>LEFT(Table2[[#This Row],[Project]],6)</f>
        <v/>
      </c>
      <c r="E1604" s="13"/>
      <c r="F1604" s="13"/>
      <c r="G1604" s="17"/>
      <c r="H1604" s="13"/>
      <c r="I1604" s="13"/>
      <c r="M1604" s="20"/>
      <c r="Q1604" s="13"/>
      <c r="V1604" s="71" t="str">
        <f>IFERROR(
    IF(W1604="DONE",
        "QC DONE",
        IF(OR(X1604="TBD", ISBLANK(X1604)),
            "NO SHIP DATE",
            IF(AND(ISNUMBER(DATEVALUE(TEXT(W1604,"MM/DD/YY"))), ISNUMBER(Table2[[#This Row],[QC START]])),
                NETWORKDAYS(Table2[[#This Row],[QC START]], DATEVALUE(TEXT(W1604,"MM/DD/YY")), Delivered!$Z$3:$Z$8),
                IF(AND(ISNUMBER(DATEVALUE(TEXT(X1604,"MM/DD/YY"))), ISNUMBER(Table2[[#This Row],[QC START]])),
                    NETWORKDAYS(Table2[[#This Row],[QC START]], DATEVALUE(TEXT(X1604,"MM/DD/YY")), Delivered!$Z$3:$Z$8),
                    "IN QC"
                )
            )-1
        )
    ),
"IN QC"
)</f>
        <v>NO SHIP DATE</v>
      </c>
      <c r="Y1604" s="25"/>
      <c r="Z1604" s="25"/>
      <c r="AA1604" s="45"/>
    </row>
    <row r="1605" spans="1:27" hidden="1">
      <c r="A1605" s="6"/>
      <c r="B1605" s="30"/>
      <c r="D1605" s="6" t="str">
        <f>LEFT(Table2[[#This Row],[Project]],6)</f>
        <v/>
      </c>
      <c r="E1605" s="13"/>
      <c r="F1605" s="13"/>
      <c r="G1605" s="17"/>
      <c r="H1605" s="13"/>
      <c r="I1605" s="13"/>
      <c r="M1605" s="20"/>
      <c r="Q1605" s="13"/>
      <c r="V1605" s="71" t="str">
        <f>IFERROR(
    IF(W1605="DONE",
        "QC DONE",
        IF(OR(X1605="TBD", ISBLANK(X1605)),
            "NO SHIP DATE",
            IF(AND(ISNUMBER(DATEVALUE(TEXT(W1605,"MM/DD/YY"))), ISNUMBER(Table2[[#This Row],[QC START]])),
                NETWORKDAYS(Table2[[#This Row],[QC START]], DATEVALUE(TEXT(W1605,"MM/DD/YY")), Delivered!$Z$3:$Z$8),
                IF(AND(ISNUMBER(DATEVALUE(TEXT(X1605,"MM/DD/YY"))), ISNUMBER(Table2[[#This Row],[QC START]])),
                    NETWORKDAYS(Table2[[#This Row],[QC START]], DATEVALUE(TEXT(X1605,"MM/DD/YY")), Delivered!$Z$3:$Z$8),
                    "IN QC"
                )
            )-1
        )
    ),
"IN QC"
)</f>
        <v>NO SHIP DATE</v>
      </c>
      <c r="Y1605" s="25"/>
      <c r="Z1605" s="25"/>
      <c r="AA1605" s="45"/>
    </row>
    <row r="1606" spans="1:27" hidden="1">
      <c r="A1606" s="6"/>
      <c r="B1606" s="30"/>
      <c r="D1606" s="6" t="str">
        <f>LEFT(Table2[[#This Row],[Project]],6)</f>
        <v/>
      </c>
      <c r="E1606" s="13"/>
      <c r="F1606" s="13"/>
      <c r="G1606" s="17"/>
      <c r="H1606" s="13"/>
      <c r="I1606" s="13"/>
      <c r="M1606" s="20"/>
      <c r="Q1606" s="13"/>
      <c r="V1606" s="71" t="str">
        <f>IFERROR(
    IF(W1606="DONE",
        "QC DONE",
        IF(OR(X1606="TBD", ISBLANK(X1606)),
            "NO SHIP DATE",
            IF(AND(ISNUMBER(DATEVALUE(TEXT(W1606,"MM/DD/YY"))), ISNUMBER(Table2[[#This Row],[QC START]])),
                NETWORKDAYS(Table2[[#This Row],[QC START]], DATEVALUE(TEXT(W1606,"MM/DD/YY")), Delivered!$Z$3:$Z$8),
                IF(AND(ISNUMBER(DATEVALUE(TEXT(X1606,"MM/DD/YY"))), ISNUMBER(Table2[[#This Row],[QC START]])),
                    NETWORKDAYS(Table2[[#This Row],[QC START]], DATEVALUE(TEXT(X1606,"MM/DD/YY")), Delivered!$Z$3:$Z$8),
                    "IN QC"
                )
            )-1
        )
    ),
"IN QC"
)</f>
        <v>NO SHIP DATE</v>
      </c>
      <c r="Y1606" s="25"/>
      <c r="Z1606" s="25"/>
      <c r="AA1606" s="45"/>
    </row>
    <row r="1607" spans="1:27" hidden="1">
      <c r="A1607" s="6"/>
      <c r="B1607" s="30"/>
      <c r="D1607" s="6" t="str">
        <f>LEFT(Table2[[#This Row],[Project]],6)</f>
        <v/>
      </c>
      <c r="E1607" s="13"/>
      <c r="F1607" s="13"/>
      <c r="G1607" s="17"/>
      <c r="H1607" s="13"/>
      <c r="I1607" s="13"/>
      <c r="M1607" s="20"/>
      <c r="Q1607" s="13"/>
      <c r="V1607" s="71" t="str">
        <f>IFERROR(
    IF(W1607="DONE",
        "QC DONE",
        IF(OR(X1607="TBD", ISBLANK(X1607)),
            "NO SHIP DATE",
            IF(AND(ISNUMBER(DATEVALUE(TEXT(W1607,"MM/DD/YY"))), ISNUMBER(Table2[[#This Row],[QC START]])),
                NETWORKDAYS(Table2[[#This Row],[QC START]], DATEVALUE(TEXT(W1607,"MM/DD/YY")), Delivered!$Z$3:$Z$8),
                IF(AND(ISNUMBER(DATEVALUE(TEXT(X1607,"MM/DD/YY"))), ISNUMBER(Table2[[#This Row],[QC START]])),
                    NETWORKDAYS(Table2[[#This Row],[QC START]], DATEVALUE(TEXT(X1607,"MM/DD/YY")), Delivered!$Z$3:$Z$8),
                    "IN QC"
                )
            )-1
        )
    ),
"IN QC"
)</f>
        <v>NO SHIP DATE</v>
      </c>
      <c r="Y1607" s="25"/>
      <c r="Z1607" s="25"/>
      <c r="AA1607" s="45"/>
    </row>
    <row r="1608" spans="1:27" hidden="1">
      <c r="A1608" s="6"/>
      <c r="B1608" s="30"/>
      <c r="D1608" s="6" t="str">
        <f>LEFT(Table2[[#This Row],[Project]],6)</f>
        <v/>
      </c>
      <c r="E1608" s="13"/>
      <c r="F1608" s="13"/>
      <c r="G1608" s="17"/>
      <c r="H1608" s="13"/>
      <c r="I1608" s="13"/>
      <c r="M1608" s="20"/>
      <c r="Q1608" s="13"/>
      <c r="V1608" s="71" t="str">
        <f>IFERROR(
    IF(W1608="DONE",
        "QC DONE",
        IF(OR(X1608="TBD", ISBLANK(X1608)),
            "NO SHIP DATE",
            IF(AND(ISNUMBER(DATEVALUE(TEXT(W1608,"MM/DD/YY"))), ISNUMBER(Table2[[#This Row],[QC START]])),
                NETWORKDAYS(Table2[[#This Row],[QC START]], DATEVALUE(TEXT(W1608,"MM/DD/YY")), Delivered!$Z$3:$Z$8),
                IF(AND(ISNUMBER(DATEVALUE(TEXT(X1608,"MM/DD/YY"))), ISNUMBER(Table2[[#This Row],[QC START]])),
                    NETWORKDAYS(Table2[[#This Row],[QC START]], DATEVALUE(TEXT(X1608,"MM/DD/YY")), Delivered!$Z$3:$Z$8),
                    "IN QC"
                )
            )-1
        )
    ),
"IN QC"
)</f>
        <v>NO SHIP DATE</v>
      </c>
      <c r="Y1608" s="25"/>
      <c r="Z1608" s="25"/>
      <c r="AA1608" s="45"/>
    </row>
    <row r="1609" spans="1:27" hidden="1">
      <c r="A1609" s="6"/>
      <c r="B1609" s="30"/>
      <c r="D1609" s="6" t="str">
        <f>LEFT(Table2[[#This Row],[Project]],6)</f>
        <v/>
      </c>
      <c r="E1609" s="13"/>
      <c r="F1609" s="13"/>
      <c r="G1609" s="17"/>
      <c r="H1609" s="13"/>
      <c r="I1609" s="13"/>
      <c r="M1609" s="20"/>
      <c r="Q1609" s="13"/>
      <c r="V1609" s="71" t="str">
        <f>IFERROR(
    IF(W1609="DONE",
        "QC DONE",
        IF(OR(X1609="TBD", ISBLANK(X1609)),
            "NO SHIP DATE",
            IF(AND(ISNUMBER(DATEVALUE(TEXT(W1609,"MM/DD/YY"))), ISNUMBER(Table2[[#This Row],[QC START]])),
                NETWORKDAYS(Table2[[#This Row],[QC START]], DATEVALUE(TEXT(W1609,"MM/DD/YY")), Delivered!$Z$3:$Z$8),
                IF(AND(ISNUMBER(DATEVALUE(TEXT(X1609,"MM/DD/YY"))), ISNUMBER(Table2[[#This Row],[QC START]])),
                    NETWORKDAYS(Table2[[#This Row],[QC START]], DATEVALUE(TEXT(X1609,"MM/DD/YY")), Delivered!$Z$3:$Z$8),
                    "IN QC"
                )
            )-1
        )
    ),
"IN QC"
)</f>
        <v>NO SHIP DATE</v>
      </c>
      <c r="Y1609" s="25"/>
      <c r="Z1609" s="25"/>
      <c r="AA1609" s="45"/>
    </row>
    <row r="1610" spans="1:27" hidden="1">
      <c r="A1610" s="6"/>
      <c r="B1610" s="30"/>
      <c r="D1610" s="6" t="str">
        <f>LEFT(Table2[[#This Row],[Project]],6)</f>
        <v/>
      </c>
      <c r="E1610" s="13"/>
      <c r="F1610" s="13"/>
      <c r="G1610" s="17"/>
      <c r="H1610" s="13"/>
      <c r="I1610" s="13"/>
      <c r="M1610" s="20"/>
      <c r="Q1610" s="13"/>
      <c r="V1610" s="71" t="str">
        <f>IFERROR(
    IF(W1610="DONE",
        "QC DONE",
        IF(OR(X1610="TBD", ISBLANK(X1610)),
            "NO SHIP DATE",
            IF(AND(ISNUMBER(DATEVALUE(TEXT(W1610,"MM/DD/YY"))), ISNUMBER(Table2[[#This Row],[QC START]])),
                NETWORKDAYS(Table2[[#This Row],[QC START]], DATEVALUE(TEXT(W1610,"MM/DD/YY")), Delivered!$Z$3:$Z$8),
                IF(AND(ISNUMBER(DATEVALUE(TEXT(X1610,"MM/DD/YY"))), ISNUMBER(Table2[[#This Row],[QC START]])),
                    NETWORKDAYS(Table2[[#This Row],[QC START]], DATEVALUE(TEXT(X1610,"MM/DD/YY")), Delivered!$Z$3:$Z$8),
                    "IN QC"
                )
            )-1
        )
    ),
"IN QC"
)</f>
        <v>NO SHIP DATE</v>
      </c>
      <c r="Y1610" s="25"/>
      <c r="Z1610" s="25"/>
      <c r="AA1610" s="45"/>
    </row>
    <row r="1611" spans="1:27" hidden="1">
      <c r="A1611" s="6"/>
      <c r="B1611" s="30"/>
      <c r="D1611" s="6" t="str">
        <f>LEFT(Table2[[#This Row],[Project]],6)</f>
        <v/>
      </c>
      <c r="E1611" s="13"/>
      <c r="F1611" s="13"/>
      <c r="G1611" s="17"/>
      <c r="H1611" s="13"/>
      <c r="I1611" s="13"/>
      <c r="M1611" s="20"/>
      <c r="Q1611" s="13"/>
      <c r="V1611" s="71" t="str">
        <f>IFERROR(
    IF(W1611="DONE",
        "QC DONE",
        IF(OR(X1611="TBD", ISBLANK(X1611)),
            "NO SHIP DATE",
            IF(AND(ISNUMBER(DATEVALUE(TEXT(W1611,"MM/DD/YY"))), ISNUMBER(Table2[[#This Row],[QC START]])),
                NETWORKDAYS(Table2[[#This Row],[QC START]], DATEVALUE(TEXT(W1611,"MM/DD/YY")), Delivered!$Z$3:$Z$8),
                IF(AND(ISNUMBER(DATEVALUE(TEXT(X1611,"MM/DD/YY"))), ISNUMBER(Table2[[#This Row],[QC START]])),
                    NETWORKDAYS(Table2[[#This Row],[QC START]], DATEVALUE(TEXT(X1611,"MM/DD/YY")), Delivered!$Z$3:$Z$8),
                    "IN QC"
                )
            )-1
        )
    ),
"IN QC"
)</f>
        <v>NO SHIP DATE</v>
      </c>
      <c r="Y1611" s="25"/>
      <c r="Z1611" s="25"/>
      <c r="AA1611" s="45"/>
    </row>
    <row r="1612" spans="1:27" hidden="1">
      <c r="A1612" s="6"/>
      <c r="B1612" s="30"/>
      <c r="D1612" s="6" t="str">
        <f>LEFT(Table2[[#This Row],[Project]],6)</f>
        <v/>
      </c>
      <c r="E1612" s="13"/>
      <c r="F1612" s="13"/>
      <c r="G1612" s="17"/>
      <c r="H1612" s="13"/>
      <c r="I1612" s="13"/>
      <c r="M1612" s="20"/>
      <c r="Q1612" s="13"/>
      <c r="V1612" s="71" t="str">
        <f>IFERROR(
    IF(W1612="DONE",
        "QC DONE",
        IF(OR(X1612="TBD", ISBLANK(X1612)),
            "NO SHIP DATE",
            IF(AND(ISNUMBER(DATEVALUE(TEXT(W1612,"MM/DD/YY"))), ISNUMBER(Table2[[#This Row],[QC START]])),
                NETWORKDAYS(Table2[[#This Row],[QC START]], DATEVALUE(TEXT(W1612,"MM/DD/YY")), Delivered!$Z$3:$Z$8),
                IF(AND(ISNUMBER(DATEVALUE(TEXT(X1612,"MM/DD/YY"))), ISNUMBER(Table2[[#This Row],[QC START]])),
                    NETWORKDAYS(Table2[[#This Row],[QC START]], DATEVALUE(TEXT(X1612,"MM/DD/YY")), Delivered!$Z$3:$Z$8),
                    "IN QC"
                )
            )-1
        )
    ),
"IN QC"
)</f>
        <v>NO SHIP DATE</v>
      </c>
      <c r="Y1612" s="25"/>
      <c r="Z1612" s="25"/>
      <c r="AA1612" s="45"/>
    </row>
    <row r="1613" spans="1:27" hidden="1">
      <c r="A1613" s="6"/>
      <c r="B1613" s="30"/>
      <c r="D1613" s="6" t="str">
        <f>LEFT(Table2[[#This Row],[Project]],6)</f>
        <v/>
      </c>
      <c r="E1613" s="13"/>
      <c r="F1613" s="13"/>
      <c r="G1613" s="17"/>
      <c r="H1613" s="13"/>
      <c r="I1613" s="13"/>
      <c r="M1613" s="20"/>
      <c r="Q1613" s="13"/>
      <c r="V1613" s="71" t="str">
        <f>IFERROR(
    IF(W1613="DONE",
        "QC DONE",
        IF(OR(X1613="TBD", ISBLANK(X1613)),
            "NO SHIP DATE",
            IF(AND(ISNUMBER(DATEVALUE(TEXT(W1613,"MM/DD/YY"))), ISNUMBER(Table2[[#This Row],[QC START]])),
                NETWORKDAYS(Table2[[#This Row],[QC START]], DATEVALUE(TEXT(W1613,"MM/DD/YY")), Delivered!$Z$3:$Z$8),
                IF(AND(ISNUMBER(DATEVALUE(TEXT(X1613,"MM/DD/YY"))), ISNUMBER(Table2[[#This Row],[QC START]])),
                    NETWORKDAYS(Table2[[#This Row],[QC START]], DATEVALUE(TEXT(X1613,"MM/DD/YY")), Delivered!$Z$3:$Z$8),
                    "IN QC"
                )
            )-1
        )
    ),
"IN QC"
)</f>
        <v>NO SHIP DATE</v>
      </c>
      <c r="Y1613" s="25"/>
      <c r="Z1613" s="25"/>
      <c r="AA1613" s="45"/>
    </row>
    <row r="1614" spans="1:27" hidden="1">
      <c r="A1614" s="6"/>
      <c r="B1614" s="30"/>
      <c r="D1614" s="6" t="str">
        <f>LEFT(Table2[[#This Row],[Project]],6)</f>
        <v/>
      </c>
      <c r="E1614" s="13"/>
      <c r="F1614" s="13"/>
      <c r="G1614" s="17"/>
      <c r="H1614" s="13"/>
      <c r="I1614" s="13"/>
      <c r="M1614" s="20"/>
      <c r="Q1614" s="13"/>
      <c r="V1614" s="71" t="str">
        <f>IFERROR(
    IF(W1614="DONE",
        "QC DONE",
        IF(OR(X1614="TBD", ISBLANK(X1614)),
            "NO SHIP DATE",
            IF(AND(ISNUMBER(DATEVALUE(TEXT(W1614,"MM/DD/YY"))), ISNUMBER(Table2[[#This Row],[QC START]])),
                NETWORKDAYS(Table2[[#This Row],[QC START]], DATEVALUE(TEXT(W1614,"MM/DD/YY")), Delivered!$Z$3:$Z$8),
                IF(AND(ISNUMBER(DATEVALUE(TEXT(X1614,"MM/DD/YY"))), ISNUMBER(Table2[[#This Row],[QC START]])),
                    NETWORKDAYS(Table2[[#This Row],[QC START]], DATEVALUE(TEXT(X1614,"MM/DD/YY")), Delivered!$Z$3:$Z$8),
                    "IN QC"
                )
            )-1
        )
    ),
"IN QC"
)</f>
        <v>NO SHIP DATE</v>
      </c>
      <c r="Y1614" s="25"/>
      <c r="Z1614" s="25"/>
      <c r="AA1614" s="45"/>
    </row>
    <row r="1615" spans="1:27" hidden="1">
      <c r="A1615" s="6"/>
      <c r="B1615" s="30"/>
      <c r="D1615" s="6" t="str">
        <f>LEFT(Table2[[#This Row],[Project]],6)</f>
        <v/>
      </c>
      <c r="E1615" s="13"/>
      <c r="F1615" s="13"/>
      <c r="G1615" s="17"/>
      <c r="H1615" s="13"/>
      <c r="I1615" s="13"/>
      <c r="M1615" s="20"/>
      <c r="Q1615" s="13"/>
      <c r="V1615" s="71" t="str">
        <f>IFERROR(
    IF(W1615="DONE",
        "QC DONE",
        IF(OR(X1615="TBD", ISBLANK(X1615)),
            "NO SHIP DATE",
            IF(AND(ISNUMBER(DATEVALUE(TEXT(W1615,"MM/DD/YY"))), ISNUMBER(Table2[[#This Row],[QC START]])),
                NETWORKDAYS(Table2[[#This Row],[QC START]], DATEVALUE(TEXT(W1615,"MM/DD/YY")), Delivered!$Z$3:$Z$8),
                IF(AND(ISNUMBER(DATEVALUE(TEXT(X1615,"MM/DD/YY"))), ISNUMBER(Table2[[#This Row],[QC START]])),
                    NETWORKDAYS(Table2[[#This Row],[QC START]], DATEVALUE(TEXT(X1615,"MM/DD/YY")), Delivered!$Z$3:$Z$8),
                    "IN QC"
                )
            )-1
        )
    ),
"IN QC"
)</f>
        <v>NO SHIP DATE</v>
      </c>
      <c r="Y1615" s="25"/>
      <c r="Z1615" s="25"/>
      <c r="AA1615" s="45"/>
    </row>
    <row r="1616" spans="1:27" hidden="1">
      <c r="A1616" s="6"/>
      <c r="B1616" s="30"/>
      <c r="D1616" s="6" t="str">
        <f>LEFT(Table2[[#This Row],[Project]],6)</f>
        <v/>
      </c>
      <c r="E1616" s="13"/>
      <c r="F1616" s="13"/>
      <c r="G1616" s="17"/>
      <c r="H1616" s="13"/>
      <c r="I1616" s="13"/>
      <c r="M1616" s="20"/>
      <c r="Q1616" s="13"/>
      <c r="V1616" s="71" t="str">
        <f>IFERROR(
    IF(W1616="DONE",
        "QC DONE",
        IF(OR(X1616="TBD", ISBLANK(X1616)),
            "NO SHIP DATE",
            IF(AND(ISNUMBER(DATEVALUE(TEXT(W1616,"MM/DD/YY"))), ISNUMBER(Table2[[#This Row],[QC START]])),
                NETWORKDAYS(Table2[[#This Row],[QC START]], DATEVALUE(TEXT(W1616,"MM/DD/YY")), Delivered!$Z$3:$Z$8),
                IF(AND(ISNUMBER(DATEVALUE(TEXT(X1616,"MM/DD/YY"))), ISNUMBER(Table2[[#This Row],[QC START]])),
                    NETWORKDAYS(Table2[[#This Row],[QC START]], DATEVALUE(TEXT(X1616,"MM/DD/YY")), Delivered!$Z$3:$Z$8),
                    "IN QC"
                )
            )-1
        )
    ),
"IN QC"
)</f>
        <v>NO SHIP DATE</v>
      </c>
      <c r="Y1616" s="25"/>
      <c r="Z1616" s="25"/>
      <c r="AA1616" s="45"/>
    </row>
    <row r="1617" spans="1:27" hidden="1">
      <c r="A1617" s="6"/>
      <c r="B1617" s="30"/>
      <c r="D1617" s="6" t="str">
        <f>LEFT(Table2[[#This Row],[Project]],6)</f>
        <v/>
      </c>
      <c r="E1617" s="13"/>
      <c r="F1617" s="13"/>
      <c r="G1617" s="17"/>
      <c r="H1617" s="13"/>
      <c r="I1617" s="13"/>
      <c r="M1617" s="20"/>
      <c r="Q1617" s="13"/>
      <c r="V1617" s="71" t="str">
        <f>IFERROR(
    IF(W1617="DONE",
        "QC DONE",
        IF(OR(X1617="TBD", ISBLANK(X1617)),
            "NO SHIP DATE",
            IF(AND(ISNUMBER(DATEVALUE(TEXT(W1617,"MM/DD/YY"))), ISNUMBER(Table2[[#This Row],[QC START]])),
                NETWORKDAYS(Table2[[#This Row],[QC START]], DATEVALUE(TEXT(W1617,"MM/DD/YY")), Delivered!$Z$3:$Z$8),
                IF(AND(ISNUMBER(DATEVALUE(TEXT(X1617,"MM/DD/YY"))), ISNUMBER(Table2[[#This Row],[QC START]])),
                    NETWORKDAYS(Table2[[#This Row],[QC START]], DATEVALUE(TEXT(X1617,"MM/DD/YY")), Delivered!$Z$3:$Z$8),
                    "IN QC"
                )
            )-1
        )
    ),
"IN QC"
)</f>
        <v>NO SHIP DATE</v>
      </c>
      <c r="Y1617" s="25"/>
      <c r="Z1617" s="25"/>
      <c r="AA1617" s="45"/>
    </row>
    <row r="1618" spans="1:27" hidden="1">
      <c r="A1618" s="6"/>
      <c r="B1618" s="30"/>
      <c r="D1618" s="6" t="str">
        <f>LEFT(Table2[[#This Row],[Project]],6)</f>
        <v/>
      </c>
      <c r="E1618" s="13"/>
      <c r="F1618" s="13"/>
      <c r="G1618" s="17"/>
      <c r="H1618" s="13"/>
      <c r="I1618" s="13"/>
      <c r="M1618" s="20"/>
      <c r="Q1618" s="13"/>
      <c r="V1618" s="71" t="str">
        <f>IFERROR(
    IF(W1618="DONE",
        "QC DONE",
        IF(OR(X1618="TBD", ISBLANK(X1618)),
            "NO SHIP DATE",
            IF(AND(ISNUMBER(DATEVALUE(TEXT(W1618,"MM/DD/YY"))), ISNUMBER(Table2[[#This Row],[QC START]])),
                NETWORKDAYS(Table2[[#This Row],[QC START]], DATEVALUE(TEXT(W1618,"MM/DD/YY")), Delivered!$Z$3:$Z$8),
                IF(AND(ISNUMBER(DATEVALUE(TEXT(X1618,"MM/DD/YY"))), ISNUMBER(Table2[[#This Row],[QC START]])),
                    NETWORKDAYS(Table2[[#This Row],[QC START]], DATEVALUE(TEXT(X1618,"MM/DD/YY")), Delivered!$Z$3:$Z$8),
                    "IN QC"
                )
            )-1
        )
    ),
"IN QC"
)</f>
        <v>NO SHIP DATE</v>
      </c>
      <c r="Y1618" s="25"/>
      <c r="Z1618" s="25"/>
      <c r="AA1618" s="45"/>
    </row>
    <row r="1619" spans="1:27" hidden="1">
      <c r="A1619" s="6"/>
      <c r="B1619" s="30"/>
      <c r="D1619" s="6" t="str">
        <f>LEFT(Table2[[#This Row],[Project]],6)</f>
        <v/>
      </c>
      <c r="E1619" s="13"/>
      <c r="F1619" s="13"/>
      <c r="G1619" s="17"/>
      <c r="H1619" s="13"/>
      <c r="I1619" s="13"/>
      <c r="M1619" s="20"/>
      <c r="Q1619" s="13"/>
      <c r="V1619" s="71" t="str">
        <f>IFERROR(
    IF(W1619="DONE",
        "QC DONE",
        IF(OR(X1619="TBD", ISBLANK(X1619)),
            "NO SHIP DATE",
            IF(AND(ISNUMBER(DATEVALUE(TEXT(W1619,"MM/DD/YY"))), ISNUMBER(Table2[[#This Row],[QC START]])),
                NETWORKDAYS(Table2[[#This Row],[QC START]], DATEVALUE(TEXT(W1619,"MM/DD/YY")), Delivered!$Z$3:$Z$8),
                IF(AND(ISNUMBER(DATEVALUE(TEXT(X1619,"MM/DD/YY"))), ISNUMBER(Table2[[#This Row],[QC START]])),
                    NETWORKDAYS(Table2[[#This Row],[QC START]], DATEVALUE(TEXT(X1619,"MM/DD/YY")), Delivered!$Z$3:$Z$8),
                    "IN QC"
                )
            )-1
        )
    ),
"IN QC"
)</f>
        <v>NO SHIP DATE</v>
      </c>
      <c r="Y1619" s="25"/>
      <c r="Z1619" s="25"/>
      <c r="AA1619" s="45"/>
    </row>
    <row r="1620" spans="1:27" hidden="1">
      <c r="A1620" s="6"/>
      <c r="B1620" s="30"/>
      <c r="D1620" s="6" t="str">
        <f>LEFT(Table2[[#This Row],[Project]],6)</f>
        <v/>
      </c>
      <c r="E1620" s="13"/>
      <c r="F1620" s="13"/>
      <c r="G1620" s="17"/>
      <c r="H1620" s="13"/>
      <c r="I1620" s="13"/>
      <c r="M1620" s="20"/>
      <c r="Q1620" s="13"/>
      <c r="V1620" s="71" t="str">
        <f>IFERROR(
    IF(W1620="DONE",
        "QC DONE",
        IF(OR(X1620="TBD", ISBLANK(X1620)),
            "NO SHIP DATE",
            IF(AND(ISNUMBER(DATEVALUE(TEXT(W1620,"MM/DD/YY"))), ISNUMBER(Table2[[#This Row],[QC START]])),
                NETWORKDAYS(Table2[[#This Row],[QC START]], DATEVALUE(TEXT(W1620,"MM/DD/YY")), Delivered!$Z$3:$Z$8),
                IF(AND(ISNUMBER(DATEVALUE(TEXT(X1620,"MM/DD/YY"))), ISNUMBER(Table2[[#This Row],[QC START]])),
                    NETWORKDAYS(Table2[[#This Row],[QC START]], DATEVALUE(TEXT(X1620,"MM/DD/YY")), Delivered!$Z$3:$Z$8),
                    "IN QC"
                )
            )-1
        )
    ),
"IN QC"
)</f>
        <v>NO SHIP DATE</v>
      </c>
      <c r="Y1620" s="25"/>
      <c r="Z1620" s="25"/>
      <c r="AA1620" s="45"/>
    </row>
    <row r="1621" spans="1:27" hidden="1">
      <c r="A1621" s="6"/>
      <c r="B1621" s="30"/>
      <c r="D1621" s="6" t="str">
        <f>LEFT(Table2[[#This Row],[Project]],6)</f>
        <v/>
      </c>
      <c r="E1621" s="13"/>
      <c r="F1621" s="13"/>
      <c r="G1621" s="17"/>
      <c r="H1621" s="13"/>
      <c r="I1621" s="13"/>
      <c r="M1621" s="20"/>
      <c r="Q1621" s="13"/>
      <c r="V1621" s="71" t="str">
        <f>IFERROR(
    IF(W1621="DONE",
        "QC DONE",
        IF(OR(X1621="TBD", ISBLANK(X1621)),
            "NO SHIP DATE",
            IF(AND(ISNUMBER(DATEVALUE(TEXT(W1621,"MM/DD/YY"))), ISNUMBER(Table2[[#This Row],[QC START]])),
                NETWORKDAYS(Table2[[#This Row],[QC START]], DATEVALUE(TEXT(W1621,"MM/DD/YY")), Delivered!$Z$3:$Z$8),
                IF(AND(ISNUMBER(DATEVALUE(TEXT(X1621,"MM/DD/YY"))), ISNUMBER(Table2[[#This Row],[QC START]])),
                    NETWORKDAYS(Table2[[#This Row],[QC START]], DATEVALUE(TEXT(X1621,"MM/DD/YY")), Delivered!$Z$3:$Z$8),
                    "IN QC"
                )
            )-1
        )
    ),
"IN QC"
)</f>
        <v>NO SHIP DATE</v>
      </c>
      <c r="Y1621" s="25"/>
      <c r="Z1621" s="25"/>
      <c r="AA1621" s="45"/>
    </row>
    <row r="1622" spans="1:27" hidden="1">
      <c r="A1622" s="6"/>
      <c r="B1622" s="30"/>
      <c r="D1622" s="6" t="str">
        <f>LEFT(Table2[[#This Row],[Project]],6)</f>
        <v/>
      </c>
      <c r="E1622" s="13"/>
      <c r="F1622" s="13"/>
      <c r="G1622" s="17"/>
      <c r="H1622" s="13"/>
      <c r="I1622" s="13"/>
      <c r="M1622" s="20"/>
      <c r="Q1622" s="13"/>
      <c r="V1622" s="71" t="str">
        <f>IFERROR(
    IF(W1622="DONE",
        "QC DONE",
        IF(OR(X1622="TBD", ISBLANK(X1622)),
            "NO SHIP DATE",
            IF(AND(ISNUMBER(DATEVALUE(TEXT(W1622,"MM/DD/YY"))), ISNUMBER(Table2[[#This Row],[QC START]])),
                NETWORKDAYS(Table2[[#This Row],[QC START]], DATEVALUE(TEXT(W1622,"MM/DD/YY")), Delivered!$Z$3:$Z$8),
                IF(AND(ISNUMBER(DATEVALUE(TEXT(X1622,"MM/DD/YY"))), ISNUMBER(Table2[[#This Row],[QC START]])),
                    NETWORKDAYS(Table2[[#This Row],[QC START]], DATEVALUE(TEXT(X1622,"MM/DD/YY")), Delivered!$Z$3:$Z$8),
                    "IN QC"
                )
            )-1
        )
    ),
"IN QC"
)</f>
        <v>NO SHIP DATE</v>
      </c>
      <c r="Y1622" s="25"/>
      <c r="Z1622" s="25"/>
      <c r="AA1622" s="45"/>
    </row>
    <row r="1623" spans="1:27" hidden="1">
      <c r="A1623" s="6"/>
      <c r="B1623" s="30"/>
      <c r="D1623" s="6" t="str">
        <f>LEFT(Table2[[#This Row],[Project]],6)</f>
        <v/>
      </c>
      <c r="E1623" s="13"/>
      <c r="F1623" s="13"/>
      <c r="G1623" s="17"/>
      <c r="H1623" s="13"/>
      <c r="I1623" s="13"/>
      <c r="M1623" s="20"/>
      <c r="Q1623" s="13"/>
      <c r="V1623" s="71" t="str">
        <f>IFERROR(
    IF(W1623="DONE",
        "QC DONE",
        IF(OR(X1623="TBD", ISBLANK(X1623)),
            "NO SHIP DATE",
            IF(AND(ISNUMBER(DATEVALUE(TEXT(W1623,"MM/DD/YY"))), ISNUMBER(Table2[[#This Row],[QC START]])),
                NETWORKDAYS(Table2[[#This Row],[QC START]], DATEVALUE(TEXT(W1623,"MM/DD/YY")), Delivered!$Z$3:$Z$8),
                IF(AND(ISNUMBER(DATEVALUE(TEXT(X1623,"MM/DD/YY"))), ISNUMBER(Table2[[#This Row],[QC START]])),
                    NETWORKDAYS(Table2[[#This Row],[QC START]], DATEVALUE(TEXT(X1623,"MM/DD/YY")), Delivered!$Z$3:$Z$8),
                    "IN QC"
                )
            )-1
        )
    ),
"IN QC"
)</f>
        <v>NO SHIP DATE</v>
      </c>
      <c r="Y1623" s="25"/>
      <c r="Z1623" s="25"/>
      <c r="AA1623" s="45"/>
    </row>
    <row r="1624" spans="1:27" hidden="1">
      <c r="A1624" s="6"/>
      <c r="B1624" s="30"/>
      <c r="D1624" s="6" t="str">
        <f>LEFT(Table2[[#This Row],[Project]],6)</f>
        <v/>
      </c>
      <c r="E1624" s="13"/>
      <c r="F1624" s="13"/>
      <c r="G1624" s="17"/>
      <c r="H1624" s="13"/>
      <c r="I1624" s="13"/>
      <c r="M1624" s="20"/>
      <c r="Q1624" s="13"/>
      <c r="V1624" s="71" t="str">
        <f>IFERROR(
    IF(W1624="DONE",
        "QC DONE",
        IF(OR(X1624="TBD", ISBLANK(X1624)),
            "NO SHIP DATE",
            IF(AND(ISNUMBER(DATEVALUE(TEXT(W1624,"MM/DD/YY"))), ISNUMBER(Table2[[#This Row],[QC START]])),
                NETWORKDAYS(Table2[[#This Row],[QC START]], DATEVALUE(TEXT(W1624,"MM/DD/YY")), Delivered!$Z$3:$Z$8),
                IF(AND(ISNUMBER(DATEVALUE(TEXT(X1624,"MM/DD/YY"))), ISNUMBER(Table2[[#This Row],[QC START]])),
                    NETWORKDAYS(Table2[[#This Row],[QC START]], DATEVALUE(TEXT(X1624,"MM/DD/YY")), Delivered!$Z$3:$Z$8),
                    "IN QC"
                )
            )-1
        )
    ),
"IN QC"
)</f>
        <v>NO SHIP DATE</v>
      </c>
      <c r="Y1624" s="25"/>
      <c r="Z1624" s="25"/>
      <c r="AA1624" s="45"/>
    </row>
    <row r="1625" spans="1:27" hidden="1">
      <c r="A1625" s="6"/>
      <c r="B1625" s="30"/>
      <c r="D1625" s="6" t="str">
        <f>LEFT(Table2[[#This Row],[Project]],6)</f>
        <v/>
      </c>
      <c r="E1625" s="13"/>
      <c r="F1625" s="13"/>
      <c r="G1625" s="17"/>
      <c r="H1625" s="13"/>
      <c r="I1625" s="13"/>
      <c r="M1625" s="20"/>
      <c r="Q1625" s="13"/>
      <c r="V1625" s="71" t="str">
        <f>IFERROR(
    IF(W1625="DONE",
        "QC DONE",
        IF(OR(X1625="TBD", ISBLANK(X1625)),
            "NO SHIP DATE",
            IF(AND(ISNUMBER(DATEVALUE(TEXT(W1625,"MM/DD/YY"))), ISNUMBER(Table2[[#This Row],[QC START]])),
                NETWORKDAYS(Table2[[#This Row],[QC START]], DATEVALUE(TEXT(W1625,"MM/DD/YY")), Delivered!$Z$3:$Z$8),
                IF(AND(ISNUMBER(DATEVALUE(TEXT(X1625,"MM/DD/YY"))), ISNUMBER(Table2[[#This Row],[QC START]])),
                    NETWORKDAYS(Table2[[#This Row],[QC START]], DATEVALUE(TEXT(X1625,"MM/DD/YY")), Delivered!$Z$3:$Z$8),
                    "IN QC"
                )
            )-1
        )
    ),
"IN QC"
)</f>
        <v>NO SHIP DATE</v>
      </c>
      <c r="Y1625" s="25"/>
      <c r="Z1625" s="25"/>
      <c r="AA1625" s="45"/>
    </row>
    <row r="1626" spans="1:27" hidden="1">
      <c r="A1626" s="6"/>
      <c r="B1626" s="30"/>
      <c r="D1626" s="6" t="str">
        <f>LEFT(Table2[[#This Row],[Project]],6)</f>
        <v/>
      </c>
      <c r="E1626" s="13"/>
      <c r="F1626" s="13"/>
      <c r="G1626" s="17"/>
      <c r="H1626" s="13"/>
      <c r="I1626" s="13"/>
      <c r="M1626" s="20"/>
      <c r="Q1626" s="13"/>
      <c r="V1626" s="71" t="str">
        <f>IFERROR(
    IF(W1626="DONE",
        "QC DONE",
        IF(OR(X1626="TBD", ISBLANK(X1626)),
            "NO SHIP DATE",
            IF(AND(ISNUMBER(DATEVALUE(TEXT(W1626,"MM/DD/YY"))), ISNUMBER(Table2[[#This Row],[QC START]])),
                NETWORKDAYS(Table2[[#This Row],[QC START]], DATEVALUE(TEXT(W1626,"MM/DD/YY")), Delivered!$Z$3:$Z$8),
                IF(AND(ISNUMBER(DATEVALUE(TEXT(X1626,"MM/DD/YY"))), ISNUMBER(Table2[[#This Row],[QC START]])),
                    NETWORKDAYS(Table2[[#This Row],[QC START]], DATEVALUE(TEXT(X1626,"MM/DD/YY")), Delivered!$Z$3:$Z$8),
                    "IN QC"
                )
            )-1
        )
    ),
"IN QC"
)</f>
        <v>NO SHIP DATE</v>
      </c>
      <c r="Y1626" s="25"/>
      <c r="Z1626" s="25"/>
      <c r="AA1626" s="45"/>
    </row>
    <row r="1627" spans="1:27" hidden="1">
      <c r="A1627" s="6"/>
      <c r="B1627" s="30"/>
      <c r="D1627" s="6" t="str">
        <f>LEFT(Table2[[#This Row],[Project]],6)</f>
        <v/>
      </c>
      <c r="E1627" s="13"/>
      <c r="F1627" s="13"/>
      <c r="G1627" s="17"/>
      <c r="H1627" s="13"/>
      <c r="I1627" s="13"/>
      <c r="M1627" s="20"/>
      <c r="Q1627" s="13"/>
      <c r="V1627" s="71" t="str">
        <f>IFERROR(
    IF(W1627="DONE",
        "QC DONE",
        IF(OR(X1627="TBD", ISBLANK(X1627)),
            "NO SHIP DATE",
            IF(AND(ISNUMBER(DATEVALUE(TEXT(W1627,"MM/DD/YY"))), ISNUMBER(Table2[[#This Row],[QC START]])),
                NETWORKDAYS(Table2[[#This Row],[QC START]], DATEVALUE(TEXT(W1627,"MM/DD/YY")), Delivered!$Z$3:$Z$8),
                IF(AND(ISNUMBER(DATEVALUE(TEXT(X1627,"MM/DD/YY"))), ISNUMBER(Table2[[#This Row],[QC START]])),
                    NETWORKDAYS(Table2[[#This Row],[QC START]], DATEVALUE(TEXT(X1627,"MM/DD/YY")), Delivered!$Z$3:$Z$8),
                    "IN QC"
                )
            )-1
        )
    ),
"IN QC"
)</f>
        <v>NO SHIP DATE</v>
      </c>
      <c r="Y1627" s="25"/>
      <c r="Z1627" s="25"/>
      <c r="AA1627" s="45"/>
    </row>
    <row r="1628" spans="1:27" hidden="1">
      <c r="A1628" s="6"/>
      <c r="B1628" s="30"/>
      <c r="D1628" s="6" t="str">
        <f>LEFT(Table2[[#This Row],[Project]],6)</f>
        <v/>
      </c>
      <c r="E1628" s="13"/>
      <c r="F1628" s="13"/>
      <c r="G1628" s="17"/>
      <c r="H1628" s="13"/>
      <c r="I1628" s="13"/>
      <c r="M1628" s="20"/>
      <c r="Q1628" s="13"/>
      <c r="V1628" s="71" t="str">
        <f>IFERROR(
    IF(W1628="DONE",
        "QC DONE",
        IF(OR(X1628="TBD", ISBLANK(X1628)),
            "NO SHIP DATE",
            IF(AND(ISNUMBER(DATEVALUE(TEXT(W1628,"MM/DD/YY"))), ISNUMBER(Table2[[#This Row],[QC START]])),
                NETWORKDAYS(Table2[[#This Row],[QC START]], DATEVALUE(TEXT(W1628,"MM/DD/YY")), Delivered!$Z$3:$Z$8),
                IF(AND(ISNUMBER(DATEVALUE(TEXT(X1628,"MM/DD/YY"))), ISNUMBER(Table2[[#This Row],[QC START]])),
                    NETWORKDAYS(Table2[[#This Row],[QC START]], DATEVALUE(TEXT(X1628,"MM/DD/YY")), Delivered!$Z$3:$Z$8),
                    "IN QC"
                )
            )-1
        )
    ),
"IN QC"
)</f>
        <v>NO SHIP DATE</v>
      </c>
      <c r="Y1628" s="25"/>
      <c r="Z1628" s="25"/>
      <c r="AA1628" s="45"/>
    </row>
    <row r="1629" spans="1:27" hidden="1">
      <c r="A1629" s="6"/>
      <c r="B1629" s="30"/>
      <c r="D1629" s="6" t="str">
        <f>LEFT(Table2[[#This Row],[Project]],6)</f>
        <v/>
      </c>
      <c r="E1629" s="13"/>
      <c r="F1629" s="13"/>
      <c r="G1629" s="17"/>
      <c r="H1629" s="13"/>
      <c r="I1629" s="13"/>
      <c r="M1629" s="20"/>
      <c r="Q1629" s="13"/>
      <c r="V1629" s="71" t="str">
        <f>IFERROR(
    IF(W1629="DONE",
        "QC DONE",
        IF(OR(X1629="TBD", ISBLANK(X1629)),
            "NO SHIP DATE",
            IF(AND(ISNUMBER(DATEVALUE(TEXT(W1629,"MM/DD/YY"))), ISNUMBER(Table2[[#This Row],[QC START]])),
                NETWORKDAYS(Table2[[#This Row],[QC START]], DATEVALUE(TEXT(W1629,"MM/DD/YY")), Delivered!$Z$3:$Z$8),
                IF(AND(ISNUMBER(DATEVALUE(TEXT(X1629,"MM/DD/YY"))), ISNUMBER(Table2[[#This Row],[QC START]])),
                    NETWORKDAYS(Table2[[#This Row],[QC START]], DATEVALUE(TEXT(X1629,"MM/DD/YY")), Delivered!$Z$3:$Z$8),
                    "IN QC"
                )
            )-1
        )
    ),
"IN QC"
)</f>
        <v>NO SHIP DATE</v>
      </c>
      <c r="Y1629" s="25"/>
      <c r="Z1629" s="25"/>
      <c r="AA1629" s="45"/>
    </row>
    <row r="1630" spans="1:27" hidden="1">
      <c r="A1630" s="6"/>
      <c r="B1630" s="30"/>
      <c r="D1630" s="6" t="str">
        <f>LEFT(Table2[[#This Row],[Project]],6)</f>
        <v/>
      </c>
      <c r="E1630" s="13"/>
      <c r="F1630" s="13"/>
      <c r="G1630" s="17"/>
      <c r="H1630" s="13"/>
      <c r="I1630" s="13"/>
      <c r="M1630" s="20"/>
      <c r="Q1630" s="13"/>
      <c r="V1630" s="71" t="str">
        <f>IFERROR(
    IF(W1630="DONE",
        "QC DONE",
        IF(OR(X1630="TBD", ISBLANK(X1630)),
            "NO SHIP DATE",
            IF(AND(ISNUMBER(DATEVALUE(TEXT(W1630,"MM/DD/YY"))), ISNUMBER(Table2[[#This Row],[QC START]])),
                NETWORKDAYS(Table2[[#This Row],[QC START]], DATEVALUE(TEXT(W1630,"MM/DD/YY")), Delivered!$Z$3:$Z$8),
                IF(AND(ISNUMBER(DATEVALUE(TEXT(X1630,"MM/DD/YY"))), ISNUMBER(Table2[[#This Row],[QC START]])),
                    NETWORKDAYS(Table2[[#This Row],[QC START]], DATEVALUE(TEXT(X1630,"MM/DD/YY")), Delivered!$Z$3:$Z$8),
                    "IN QC"
                )
            )-1
        )
    ),
"IN QC"
)</f>
        <v>NO SHIP DATE</v>
      </c>
      <c r="Y1630" s="25"/>
      <c r="Z1630" s="25"/>
      <c r="AA1630" s="45"/>
    </row>
    <row r="1631" spans="1:27" hidden="1">
      <c r="A1631" s="6"/>
      <c r="B1631" s="30"/>
      <c r="D1631" s="6" t="str">
        <f>LEFT(Table2[[#This Row],[Project]],6)</f>
        <v/>
      </c>
      <c r="E1631" s="13"/>
      <c r="F1631" s="13"/>
      <c r="G1631" s="17"/>
      <c r="H1631" s="13"/>
      <c r="I1631" s="13"/>
      <c r="M1631" s="20"/>
      <c r="Q1631" s="13"/>
      <c r="V1631" s="71" t="str">
        <f>IFERROR(
    IF(W1631="DONE",
        "QC DONE",
        IF(OR(X1631="TBD", ISBLANK(X1631)),
            "NO SHIP DATE",
            IF(AND(ISNUMBER(DATEVALUE(TEXT(W1631,"MM/DD/YY"))), ISNUMBER(Table2[[#This Row],[QC START]])),
                NETWORKDAYS(Table2[[#This Row],[QC START]], DATEVALUE(TEXT(W1631,"MM/DD/YY")), Delivered!$Z$3:$Z$8),
                IF(AND(ISNUMBER(DATEVALUE(TEXT(X1631,"MM/DD/YY"))), ISNUMBER(Table2[[#This Row],[QC START]])),
                    NETWORKDAYS(Table2[[#This Row],[QC START]], DATEVALUE(TEXT(X1631,"MM/DD/YY")), Delivered!$Z$3:$Z$8),
                    "IN QC"
                )
            )-1
        )
    ),
"IN QC"
)</f>
        <v>NO SHIP DATE</v>
      </c>
      <c r="Y1631" s="25"/>
      <c r="Z1631" s="25"/>
      <c r="AA1631" s="45"/>
    </row>
    <row r="1632" spans="1:27" hidden="1">
      <c r="A1632" s="6"/>
      <c r="B1632" s="30"/>
      <c r="D1632" s="6" t="str">
        <f>LEFT(Table2[[#This Row],[Project]],6)</f>
        <v/>
      </c>
      <c r="E1632" s="13"/>
      <c r="F1632" s="13"/>
      <c r="G1632" s="17"/>
      <c r="H1632" s="13"/>
      <c r="I1632" s="13"/>
      <c r="M1632" s="20"/>
      <c r="Q1632" s="13"/>
      <c r="V1632" s="71" t="str">
        <f>IFERROR(
    IF(W1632="DONE",
        "QC DONE",
        IF(OR(X1632="TBD", ISBLANK(X1632)),
            "NO SHIP DATE",
            IF(AND(ISNUMBER(DATEVALUE(TEXT(W1632,"MM/DD/YY"))), ISNUMBER(Table2[[#This Row],[QC START]])),
                NETWORKDAYS(Table2[[#This Row],[QC START]], DATEVALUE(TEXT(W1632,"MM/DD/YY")), Delivered!$Z$3:$Z$8),
                IF(AND(ISNUMBER(DATEVALUE(TEXT(X1632,"MM/DD/YY"))), ISNUMBER(Table2[[#This Row],[QC START]])),
                    NETWORKDAYS(Table2[[#This Row],[QC START]], DATEVALUE(TEXT(X1632,"MM/DD/YY")), Delivered!$Z$3:$Z$8),
                    "IN QC"
                )
            )-1
        )
    ),
"IN QC"
)</f>
        <v>NO SHIP DATE</v>
      </c>
      <c r="Y1632" s="25"/>
      <c r="Z1632" s="25"/>
      <c r="AA1632" s="45"/>
    </row>
    <row r="1633" spans="1:27" hidden="1">
      <c r="A1633" s="6"/>
      <c r="B1633" s="30"/>
      <c r="D1633" s="6" t="str">
        <f>LEFT(Table2[[#This Row],[Project]],6)</f>
        <v/>
      </c>
      <c r="E1633" s="13"/>
      <c r="F1633" s="13"/>
      <c r="G1633" s="17"/>
      <c r="H1633" s="13"/>
      <c r="I1633" s="13"/>
      <c r="M1633" s="20"/>
      <c r="Q1633" s="13"/>
      <c r="V1633" s="71" t="str">
        <f>IFERROR(
    IF(W1633="DONE",
        "QC DONE",
        IF(OR(X1633="TBD", ISBLANK(X1633)),
            "NO SHIP DATE",
            IF(AND(ISNUMBER(DATEVALUE(TEXT(W1633,"MM/DD/YY"))), ISNUMBER(Table2[[#This Row],[QC START]])),
                NETWORKDAYS(Table2[[#This Row],[QC START]], DATEVALUE(TEXT(W1633,"MM/DD/YY")), Delivered!$Z$3:$Z$8),
                IF(AND(ISNUMBER(DATEVALUE(TEXT(X1633,"MM/DD/YY"))), ISNUMBER(Table2[[#This Row],[QC START]])),
                    NETWORKDAYS(Table2[[#This Row],[QC START]], DATEVALUE(TEXT(X1633,"MM/DD/YY")), Delivered!$Z$3:$Z$8),
                    "IN QC"
                )
            )-1
        )
    ),
"IN QC"
)</f>
        <v>NO SHIP DATE</v>
      </c>
      <c r="Y1633" s="25"/>
      <c r="Z1633" s="25"/>
      <c r="AA1633" s="45"/>
    </row>
    <row r="1634" spans="1:27" hidden="1">
      <c r="A1634" s="6"/>
      <c r="B1634" s="30"/>
      <c r="D1634" s="6" t="str">
        <f>LEFT(Table2[[#This Row],[Project]],6)</f>
        <v/>
      </c>
      <c r="E1634" s="13"/>
      <c r="F1634" s="13"/>
      <c r="G1634" s="17"/>
      <c r="H1634" s="13"/>
      <c r="I1634" s="13"/>
      <c r="M1634" s="20"/>
      <c r="Q1634" s="13"/>
      <c r="V1634" s="71" t="str">
        <f>IFERROR(
    IF(W1634="DONE",
        "QC DONE",
        IF(OR(X1634="TBD", ISBLANK(X1634)),
            "NO SHIP DATE",
            IF(AND(ISNUMBER(DATEVALUE(TEXT(W1634,"MM/DD/YY"))), ISNUMBER(Table2[[#This Row],[QC START]])),
                NETWORKDAYS(Table2[[#This Row],[QC START]], DATEVALUE(TEXT(W1634,"MM/DD/YY")), Delivered!$Z$3:$Z$8),
                IF(AND(ISNUMBER(DATEVALUE(TEXT(X1634,"MM/DD/YY"))), ISNUMBER(Table2[[#This Row],[QC START]])),
                    NETWORKDAYS(Table2[[#This Row],[QC START]], DATEVALUE(TEXT(X1634,"MM/DD/YY")), Delivered!$Z$3:$Z$8),
                    "IN QC"
                )
            )-1
        )
    ),
"IN QC"
)</f>
        <v>NO SHIP DATE</v>
      </c>
      <c r="Y1634" s="25"/>
      <c r="Z1634" s="25"/>
      <c r="AA1634" s="45"/>
    </row>
    <row r="1635" spans="1:27" hidden="1">
      <c r="A1635" s="6"/>
      <c r="B1635" s="30"/>
      <c r="D1635" s="6" t="str">
        <f>LEFT(Table2[[#This Row],[Project]],6)</f>
        <v/>
      </c>
      <c r="E1635" s="13"/>
      <c r="F1635" s="13"/>
      <c r="G1635" s="17"/>
      <c r="H1635" s="13"/>
      <c r="I1635" s="13"/>
      <c r="M1635" s="20"/>
      <c r="Q1635" s="13"/>
      <c r="V1635" s="71" t="str">
        <f>IFERROR(
    IF(W1635="DONE",
        "QC DONE",
        IF(OR(X1635="TBD", ISBLANK(X1635)),
            "NO SHIP DATE",
            IF(AND(ISNUMBER(DATEVALUE(TEXT(W1635,"MM/DD/YY"))), ISNUMBER(Table2[[#This Row],[QC START]])),
                NETWORKDAYS(Table2[[#This Row],[QC START]], DATEVALUE(TEXT(W1635,"MM/DD/YY")), Delivered!$Z$3:$Z$8),
                IF(AND(ISNUMBER(DATEVALUE(TEXT(X1635,"MM/DD/YY"))), ISNUMBER(Table2[[#This Row],[QC START]])),
                    NETWORKDAYS(Table2[[#This Row],[QC START]], DATEVALUE(TEXT(X1635,"MM/DD/YY")), Delivered!$Z$3:$Z$8),
                    "IN QC"
                )
            )-1
        )
    ),
"IN QC"
)</f>
        <v>NO SHIP DATE</v>
      </c>
      <c r="Y1635" s="25"/>
      <c r="Z1635" s="25"/>
      <c r="AA1635" s="45"/>
    </row>
    <row r="1636" spans="1:27" hidden="1">
      <c r="A1636" s="6"/>
      <c r="B1636" s="30"/>
      <c r="D1636" s="6" t="str">
        <f>LEFT(Table2[[#This Row],[Project]],6)</f>
        <v/>
      </c>
      <c r="E1636" s="13"/>
      <c r="F1636" s="13"/>
      <c r="G1636" s="17"/>
      <c r="H1636" s="13"/>
      <c r="I1636" s="13"/>
      <c r="M1636" s="20"/>
      <c r="Q1636" s="13"/>
      <c r="V1636" s="71" t="str">
        <f>IFERROR(
    IF(W1636="DONE",
        "QC DONE",
        IF(OR(X1636="TBD", ISBLANK(X1636)),
            "NO SHIP DATE",
            IF(AND(ISNUMBER(DATEVALUE(TEXT(W1636,"MM/DD/YY"))), ISNUMBER(Table2[[#This Row],[QC START]])),
                NETWORKDAYS(Table2[[#This Row],[QC START]], DATEVALUE(TEXT(W1636,"MM/DD/YY")), Delivered!$Z$3:$Z$8),
                IF(AND(ISNUMBER(DATEVALUE(TEXT(X1636,"MM/DD/YY"))), ISNUMBER(Table2[[#This Row],[QC START]])),
                    NETWORKDAYS(Table2[[#This Row],[QC START]], DATEVALUE(TEXT(X1636,"MM/DD/YY")), Delivered!$Z$3:$Z$8),
                    "IN QC"
                )
            )-1
        )
    ),
"IN QC"
)</f>
        <v>NO SHIP DATE</v>
      </c>
      <c r="Y1636" s="25"/>
      <c r="Z1636" s="25"/>
      <c r="AA1636" s="45"/>
    </row>
    <row r="1637" spans="1:27" hidden="1">
      <c r="A1637" s="6"/>
      <c r="B1637" s="30"/>
      <c r="D1637" s="6" t="str">
        <f>LEFT(Table2[[#This Row],[Project]],6)</f>
        <v/>
      </c>
      <c r="E1637" s="13"/>
      <c r="F1637" s="13"/>
      <c r="G1637" s="17"/>
      <c r="H1637" s="13"/>
      <c r="I1637" s="13"/>
      <c r="M1637" s="20"/>
      <c r="Q1637" s="13"/>
      <c r="V1637" s="71" t="str">
        <f>IFERROR(
    IF(W1637="DONE",
        "QC DONE",
        IF(OR(X1637="TBD", ISBLANK(X1637)),
            "NO SHIP DATE",
            IF(AND(ISNUMBER(DATEVALUE(TEXT(W1637,"MM/DD/YY"))), ISNUMBER(Table2[[#This Row],[QC START]])),
                NETWORKDAYS(Table2[[#This Row],[QC START]], DATEVALUE(TEXT(W1637,"MM/DD/YY")), Delivered!$Z$3:$Z$8),
                IF(AND(ISNUMBER(DATEVALUE(TEXT(X1637,"MM/DD/YY"))), ISNUMBER(Table2[[#This Row],[QC START]])),
                    NETWORKDAYS(Table2[[#This Row],[QC START]], DATEVALUE(TEXT(X1637,"MM/DD/YY")), Delivered!$Z$3:$Z$8),
                    "IN QC"
                )
            )-1
        )
    ),
"IN QC"
)</f>
        <v>NO SHIP DATE</v>
      </c>
      <c r="Y1637" s="25"/>
      <c r="Z1637" s="25"/>
      <c r="AA1637" s="45"/>
    </row>
    <row r="1638" spans="1:27" hidden="1">
      <c r="A1638" s="6"/>
      <c r="B1638" s="30"/>
      <c r="D1638" s="6" t="str">
        <f>LEFT(Table2[[#This Row],[Project]],6)</f>
        <v/>
      </c>
      <c r="E1638" s="13"/>
      <c r="F1638" s="13"/>
      <c r="G1638" s="17"/>
      <c r="H1638" s="13"/>
      <c r="I1638" s="13"/>
      <c r="M1638" s="20"/>
      <c r="Q1638" s="13"/>
      <c r="V1638" s="71" t="str">
        <f>IFERROR(
    IF(W1638="DONE",
        "QC DONE",
        IF(OR(X1638="TBD", ISBLANK(X1638)),
            "NO SHIP DATE",
            IF(AND(ISNUMBER(DATEVALUE(TEXT(W1638,"MM/DD/YY"))), ISNUMBER(Table2[[#This Row],[QC START]])),
                NETWORKDAYS(Table2[[#This Row],[QC START]], DATEVALUE(TEXT(W1638,"MM/DD/YY")), Delivered!$Z$3:$Z$8),
                IF(AND(ISNUMBER(DATEVALUE(TEXT(X1638,"MM/DD/YY"))), ISNUMBER(Table2[[#This Row],[QC START]])),
                    NETWORKDAYS(Table2[[#This Row],[QC START]], DATEVALUE(TEXT(X1638,"MM/DD/YY")), Delivered!$Z$3:$Z$8),
                    "IN QC"
                )
            )-1
        )
    ),
"IN QC"
)</f>
        <v>NO SHIP DATE</v>
      </c>
      <c r="Y1638" s="25"/>
      <c r="Z1638" s="25"/>
      <c r="AA1638" s="45"/>
    </row>
    <row r="1639" spans="1:27" hidden="1">
      <c r="A1639" s="6"/>
      <c r="B1639" s="30"/>
      <c r="D1639" s="6" t="str">
        <f>LEFT(Table2[[#This Row],[Project]],6)</f>
        <v/>
      </c>
      <c r="E1639" s="13"/>
      <c r="F1639" s="13"/>
      <c r="G1639" s="17"/>
      <c r="H1639" s="13"/>
      <c r="I1639" s="13"/>
      <c r="M1639" s="20"/>
      <c r="Q1639" s="13"/>
      <c r="V1639" s="71" t="str">
        <f>IFERROR(
    IF(W1639="DONE",
        "QC DONE",
        IF(OR(X1639="TBD", ISBLANK(X1639)),
            "NO SHIP DATE",
            IF(AND(ISNUMBER(DATEVALUE(TEXT(W1639,"MM/DD/YY"))), ISNUMBER(Table2[[#This Row],[QC START]])),
                NETWORKDAYS(Table2[[#This Row],[QC START]], DATEVALUE(TEXT(W1639,"MM/DD/YY")), Delivered!$Z$3:$Z$8),
                IF(AND(ISNUMBER(DATEVALUE(TEXT(X1639,"MM/DD/YY"))), ISNUMBER(Table2[[#This Row],[QC START]])),
                    NETWORKDAYS(Table2[[#This Row],[QC START]], DATEVALUE(TEXT(X1639,"MM/DD/YY")), Delivered!$Z$3:$Z$8),
                    "IN QC"
                )
            )-1
        )
    ),
"IN QC"
)</f>
        <v>NO SHIP DATE</v>
      </c>
      <c r="Y1639" s="25"/>
      <c r="Z1639" s="25"/>
      <c r="AA1639" s="45"/>
    </row>
    <row r="1640" spans="1:27" hidden="1">
      <c r="A1640" s="6"/>
      <c r="B1640" s="30"/>
      <c r="D1640" s="6" t="str">
        <f>LEFT(Table2[[#This Row],[Project]],6)</f>
        <v/>
      </c>
      <c r="E1640" s="13"/>
      <c r="F1640" s="13"/>
      <c r="G1640" s="17"/>
      <c r="H1640" s="13"/>
      <c r="I1640" s="13"/>
      <c r="M1640" s="20"/>
      <c r="Q1640" s="13"/>
      <c r="V1640" s="71" t="str">
        <f>IFERROR(
    IF(W1640="DONE",
        "QC DONE",
        IF(OR(X1640="TBD", ISBLANK(X1640)),
            "NO SHIP DATE",
            IF(AND(ISNUMBER(DATEVALUE(TEXT(W1640,"MM/DD/YY"))), ISNUMBER(Table2[[#This Row],[QC START]])),
                NETWORKDAYS(Table2[[#This Row],[QC START]], DATEVALUE(TEXT(W1640,"MM/DD/YY")), Delivered!$Z$3:$Z$8),
                IF(AND(ISNUMBER(DATEVALUE(TEXT(X1640,"MM/DD/YY"))), ISNUMBER(Table2[[#This Row],[QC START]])),
                    NETWORKDAYS(Table2[[#This Row],[QC START]], DATEVALUE(TEXT(X1640,"MM/DD/YY")), Delivered!$Z$3:$Z$8),
                    "IN QC"
                )
            )-1
        )
    ),
"IN QC"
)</f>
        <v>NO SHIP DATE</v>
      </c>
      <c r="Y1640" s="25"/>
      <c r="Z1640" s="25"/>
      <c r="AA1640" s="45"/>
    </row>
    <row r="1641" spans="1:27" hidden="1">
      <c r="A1641" s="6"/>
      <c r="B1641" s="30"/>
      <c r="D1641" s="6" t="str">
        <f>LEFT(Table2[[#This Row],[Project]],6)</f>
        <v/>
      </c>
      <c r="E1641" s="13"/>
      <c r="F1641" s="13"/>
      <c r="G1641" s="17"/>
      <c r="H1641" s="13"/>
      <c r="I1641" s="13"/>
      <c r="M1641" s="20"/>
      <c r="Q1641" s="13"/>
      <c r="V1641" s="71" t="str">
        <f>IFERROR(
    IF(W1641="DONE",
        "QC DONE",
        IF(OR(X1641="TBD", ISBLANK(X1641)),
            "NO SHIP DATE",
            IF(AND(ISNUMBER(DATEVALUE(TEXT(W1641,"MM/DD/YY"))), ISNUMBER(Table2[[#This Row],[QC START]])),
                NETWORKDAYS(Table2[[#This Row],[QC START]], DATEVALUE(TEXT(W1641,"MM/DD/YY")), Delivered!$Z$3:$Z$8),
                IF(AND(ISNUMBER(DATEVALUE(TEXT(X1641,"MM/DD/YY"))), ISNUMBER(Table2[[#This Row],[QC START]])),
                    NETWORKDAYS(Table2[[#This Row],[QC START]], DATEVALUE(TEXT(X1641,"MM/DD/YY")), Delivered!$Z$3:$Z$8),
                    "IN QC"
                )
            )-1
        )
    ),
"IN QC"
)</f>
        <v>NO SHIP DATE</v>
      </c>
      <c r="Y1641" s="25"/>
      <c r="Z1641" s="25"/>
      <c r="AA1641" s="45"/>
    </row>
    <row r="1642" spans="1:27" hidden="1">
      <c r="A1642" s="6"/>
      <c r="B1642" s="30"/>
      <c r="D1642" s="6" t="str">
        <f>LEFT(Table2[[#This Row],[Project]],6)</f>
        <v/>
      </c>
      <c r="E1642" s="13"/>
      <c r="F1642" s="13"/>
      <c r="G1642" s="17"/>
      <c r="H1642" s="13"/>
      <c r="I1642" s="13"/>
      <c r="M1642" s="20"/>
      <c r="Q1642" s="13"/>
      <c r="V1642" s="71" t="str">
        <f>IFERROR(
    IF(W1642="DONE",
        "QC DONE",
        IF(OR(X1642="TBD", ISBLANK(X1642)),
            "NO SHIP DATE",
            IF(AND(ISNUMBER(DATEVALUE(TEXT(W1642,"MM/DD/YY"))), ISNUMBER(Table2[[#This Row],[QC START]])),
                NETWORKDAYS(Table2[[#This Row],[QC START]], DATEVALUE(TEXT(W1642,"MM/DD/YY")), Delivered!$Z$3:$Z$8),
                IF(AND(ISNUMBER(DATEVALUE(TEXT(X1642,"MM/DD/YY"))), ISNUMBER(Table2[[#This Row],[QC START]])),
                    NETWORKDAYS(Table2[[#This Row],[QC START]], DATEVALUE(TEXT(X1642,"MM/DD/YY")), Delivered!$Z$3:$Z$8),
                    "IN QC"
                )
            )-1
        )
    ),
"IN QC"
)</f>
        <v>NO SHIP DATE</v>
      </c>
      <c r="Y1642" s="25"/>
      <c r="Z1642" s="25"/>
      <c r="AA1642" s="45"/>
    </row>
    <row r="1643" spans="1:27" hidden="1">
      <c r="A1643" s="6"/>
      <c r="B1643" s="30"/>
      <c r="D1643" s="6" t="str">
        <f>LEFT(Table2[[#This Row],[Project]],6)</f>
        <v/>
      </c>
      <c r="E1643" s="13"/>
      <c r="F1643" s="13"/>
      <c r="G1643" s="17"/>
      <c r="H1643" s="13"/>
      <c r="I1643" s="13"/>
      <c r="M1643" s="20"/>
      <c r="Q1643" s="13"/>
      <c r="V1643" s="71" t="str">
        <f>IFERROR(
    IF(W1643="DONE",
        "QC DONE",
        IF(OR(X1643="TBD", ISBLANK(X1643)),
            "NO SHIP DATE",
            IF(AND(ISNUMBER(DATEVALUE(TEXT(W1643,"MM/DD/YY"))), ISNUMBER(Table2[[#This Row],[QC START]])),
                NETWORKDAYS(Table2[[#This Row],[QC START]], DATEVALUE(TEXT(W1643,"MM/DD/YY")), Delivered!$Z$3:$Z$8),
                IF(AND(ISNUMBER(DATEVALUE(TEXT(X1643,"MM/DD/YY"))), ISNUMBER(Table2[[#This Row],[QC START]])),
                    NETWORKDAYS(Table2[[#This Row],[QC START]], DATEVALUE(TEXT(X1643,"MM/DD/YY")), Delivered!$Z$3:$Z$8),
                    "IN QC"
                )
            )-1
        )
    ),
"IN QC"
)</f>
        <v>NO SHIP DATE</v>
      </c>
      <c r="Y1643" s="25"/>
      <c r="Z1643" s="25"/>
      <c r="AA1643" s="45"/>
    </row>
    <row r="1644" spans="1:27" hidden="1">
      <c r="A1644" s="6"/>
      <c r="B1644" s="30"/>
      <c r="D1644" s="6" t="str">
        <f>LEFT(Table2[[#This Row],[Project]],6)</f>
        <v/>
      </c>
      <c r="E1644" s="13"/>
      <c r="F1644" s="13"/>
      <c r="G1644" s="17"/>
      <c r="H1644" s="13"/>
      <c r="I1644" s="13"/>
      <c r="M1644" s="20"/>
      <c r="Q1644" s="13"/>
      <c r="V1644" s="71" t="str">
        <f>IFERROR(
    IF(W1644="DONE",
        "QC DONE",
        IF(OR(X1644="TBD", ISBLANK(X1644)),
            "NO SHIP DATE",
            IF(AND(ISNUMBER(DATEVALUE(TEXT(W1644,"MM/DD/YY"))), ISNUMBER(Table2[[#This Row],[QC START]])),
                NETWORKDAYS(Table2[[#This Row],[QC START]], DATEVALUE(TEXT(W1644,"MM/DD/YY")), Delivered!$Z$3:$Z$8),
                IF(AND(ISNUMBER(DATEVALUE(TEXT(X1644,"MM/DD/YY"))), ISNUMBER(Table2[[#This Row],[QC START]])),
                    NETWORKDAYS(Table2[[#This Row],[QC START]], DATEVALUE(TEXT(X1644,"MM/DD/YY")), Delivered!$Z$3:$Z$8),
                    "IN QC"
                )
            )-1
        )
    ),
"IN QC"
)</f>
        <v>NO SHIP DATE</v>
      </c>
      <c r="Y1644" s="25"/>
      <c r="Z1644" s="25"/>
      <c r="AA1644" s="45"/>
    </row>
    <row r="1645" spans="1:27" hidden="1">
      <c r="A1645" s="6"/>
      <c r="B1645" s="30"/>
      <c r="D1645" s="6" t="str">
        <f>LEFT(Table2[[#This Row],[Project]],6)</f>
        <v/>
      </c>
      <c r="E1645" s="13"/>
      <c r="F1645" s="13"/>
      <c r="G1645" s="17"/>
      <c r="H1645" s="13"/>
      <c r="I1645" s="13"/>
      <c r="M1645" s="20"/>
      <c r="Q1645" s="13"/>
      <c r="V1645" s="71" t="str">
        <f>IFERROR(
    IF(W1645="DONE",
        "QC DONE",
        IF(OR(X1645="TBD", ISBLANK(X1645)),
            "NO SHIP DATE",
            IF(AND(ISNUMBER(DATEVALUE(TEXT(W1645,"MM/DD/YY"))), ISNUMBER(Table2[[#This Row],[QC START]])),
                NETWORKDAYS(Table2[[#This Row],[QC START]], DATEVALUE(TEXT(W1645,"MM/DD/YY")), Delivered!$Z$3:$Z$8),
                IF(AND(ISNUMBER(DATEVALUE(TEXT(X1645,"MM/DD/YY"))), ISNUMBER(Table2[[#This Row],[QC START]])),
                    NETWORKDAYS(Table2[[#This Row],[QC START]], DATEVALUE(TEXT(X1645,"MM/DD/YY")), Delivered!$Z$3:$Z$8),
                    "IN QC"
                )
            )-1
        )
    ),
"IN QC"
)</f>
        <v>NO SHIP DATE</v>
      </c>
      <c r="Y1645" s="25"/>
      <c r="Z1645" s="25"/>
      <c r="AA1645" s="45"/>
    </row>
    <row r="1646" spans="1:27" hidden="1">
      <c r="A1646" s="6"/>
      <c r="B1646" s="30"/>
      <c r="D1646" s="6" t="str">
        <f>LEFT(Table2[[#This Row],[Project]],6)</f>
        <v/>
      </c>
      <c r="E1646" s="13"/>
      <c r="F1646" s="13"/>
      <c r="G1646" s="17"/>
      <c r="H1646" s="13"/>
      <c r="I1646" s="13"/>
      <c r="M1646" s="20"/>
      <c r="Q1646" s="13"/>
      <c r="V1646" s="71" t="str">
        <f>IFERROR(
    IF(W1646="DONE",
        "QC DONE",
        IF(OR(X1646="TBD", ISBLANK(X1646)),
            "NO SHIP DATE",
            IF(AND(ISNUMBER(DATEVALUE(TEXT(W1646,"MM/DD/YY"))), ISNUMBER(Table2[[#This Row],[QC START]])),
                NETWORKDAYS(Table2[[#This Row],[QC START]], DATEVALUE(TEXT(W1646,"MM/DD/YY")), Delivered!$Z$3:$Z$8),
                IF(AND(ISNUMBER(DATEVALUE(TEXT(X1646,"MM/DD/YY"))), ISNUMBER(Table2[[#This Row],[QC START]])),
                    NETWORKDAYS(Table2[[#This Row],[QC START]], DATEVALUE(TEXT(X1646,"MM/DD/YY")), Delivered!$Z$3:$Z$8),
                    "IN QC"
                )
            )-1
        )
    ),
"IN QC"
)</f>
        <v>NO SHIP DATE</v>
      </c>
      <c r="Y1646" s="25"/>
      <c r="Z1646" s="25"/>
      <c r="AA1646" s="45"/>
    </row>
    <row r="1647" spans="1:27" hidden="1">
      <c r="A1647" s="6"/>
      <c r="B1647" s="30"/>
      <c r="D1647" s="6" t="str">
        <f>LEFT(Table2[[#This Row],[Project]],6)</f>
        <v/>
      </c>
      <c r="E1647" s="13"/>
      <c r="F1647" s="13"/>
      <c r="G1647" s="17"/>
      <c r="H1647" s="13"/>
      <c r="I1647" s="13"/>
      <c r="M1647" s="20"/>
      <c r="Q1647" s="13"/>
      <c r="V1647" s="71" t="str">
        <f>IFERROR(
    IF(W1647="DONE",
        "QC DONE",
        IF(OR(X1647="TBD", ISBLANK(X1647)),
            "NO SHIP DATE",
            IF(AND(ISNUMBER(DATEVALUE(TEXT(W1647,"MM/DD/YY"))), ISNUMBER(Table2[[#This Row],[QC START]])),
                NETWORKDAYS(Table2[[#This Row],[QC START]], DATEVALUE(TEXT(W1647,"MM/DD/YY")), Delivered!$Z$3:$Z$8),
                IF(AND(ISNUMBER(DATEVALUE(TEXT(X1647,"MM/DD/YY"))), ISNUMBER(Table2[[#This Row],[QC START]])),
                    NETWORKDAYS(Table2[[#This Row],[QC START]], DATEVALUE(TEXT(X1647,"MM/DD/YY")), Delivered!$Z$3:$Z$8),
                    "IN QC"
                )
            )-1
        )
    ),
"IN QC"
)</f>
        <v>NO SHIP DATE</v>
      </c>
      <c r="Y1647" s="25"/>
      <c r="Z1647" s="25"/>
      <c r="AA1647" s="45"/>
    </row>
    <row r="1648" spans="1:27" hidden="1">
      <c r="A1648" s="6"/>
      <c r="B1648" s="30"/>
      <c r="D1648" s="6" t="str">
        <f>LEFT(Table2[[#This Row],[Project]],6)</f>
        <v/>
      </c>
      <c r="E1648" s="13"/>
      <c r="F1648" s="13"/>
      <c r="G1648" s="17"/>
      <c r="H1648" s="13"/>
      <c r="I1648" s="13"/>
      <c r="M1648" s="20"/>
      <c r="Q1648" s="13"/>
      <c r="V1648" s="71" t="str">
        <f>IFERROR(
    IF(W1648="DONE",
        "QC DONE",
        IF(OR(X1648="TBD", ISBLANK(X1648)),
            "NO SHIP DATE",
            IF(AND(ISNUMBER(DATEVALUE(TEXT(W1648,"MM/DD/YY"))), ISNUMBER(Table2[[#This Row],[QC START]])),
                NETWORKDAYS(Table2[[#This Row],[QC START]], DATEVALUE(TEXT(W1648,"MM/DD/YY")), Delivered!$Z$3:$Z$8),
                IF(AND(ISNUMBER(DATEVALUE(TEXT(X1648,"MM/DD/YY"))), ISNUMBER(Table2[[#This Row],[QC START]])),
                    NETWORKDAYS(Table2[[#This Row],[QC START]], DATEVALUE(TEXT(X1648,"MM/DD/YY")), Delivered!$Z$3:$Z$8),
                    "IN QC"
                )
            )-1
        )
    ),
"IN QC"
)</f>
        <v>NO SHIP DATE</v>
      </c>
      <c r="Y1648" s="25"/>
      <c r="Z1648" s="25"/>
      <c r="AA1648" s="45"/>
    </row>
    <row r="1649" spans="1:27" hidden="1">
      <c r="A1649" s="6"/>
      <c r="B1649" s="30"/>
      <c r="D1649" s="6" t="str">
        <f>LEFT(Table2[[#This Row],[Project]],6)</f>
        <v/>
      </c>
      <c r="E1649" s="13"/>
      <c r="F1649" s="13"/>
      <c r="G1649" s="17"/>
      <c r="H1649" s="13"/>
      <c r="I1649" s="13"/>
      <c r="M1649" s="20"/>
      <c r="Q1649" s="13"/>
      <c r="V1649" s="71" t="str">
        <f>IFERROR(
    IF(W1649="DONE",
        "QC DONE",
        IF(OR(X1649="TBD", ISBLANK(X1649)),
            "NO SHIP DATE",
            IF(AND(ISNUMBER(DATEVALUE(TEXT(W1649,"MM/DD/YY"))), ISNUMBER(Table2[[#This Row],[QC START]])),
                NETWORKDAYS(Table2[[#This Row],[QC START]], DATEVALUE(TEXT(W1649,"MM/DD/YY")), Delivered!$Z$3:$Z$8),
                IF(AND(ISNUMBER(DATEVALUE(TEXT(X1649,"MM/DD/YY"))), ISNUMBER(Table2[[#This Row],[QC START]])),
                    NETWORKDAYS(Table2[[#This Row],[QC START]], DATEVALUE(TEXT(X1649,"MM/DD/YY")), Delivered!$Z$3:$Z$8),
                    "IN QC"
                )
            )-1
        )
    ),
"IN QC"
)</f>
        <v>NO SHIP DATE</v>
      </c>
      <c r="Y1649" s="25"/>
      <c r="Z1649" s="25"/>
      <c r="AA1649" s="45"/>
    </row>
    <row r="1650" spans="1:27" hidden="1">
      <c r="A1650" s="6"/>
      <c r="B1650" s="30"/>
      <c r="D1650" s="6" t="str">
        <f>LEFT(Table2[[#This Row],[Project]],6)</f>
        <v/>
      </c>
      <c r="E1650" s="13"/>
      <c r="F1650" s="13"/>
      <c r="G1650" s="17"/>
      <c r="H1650" s="13"/>
      <c r="I1650" s="13"/>
      <c r="M1650" s="20"/>
      <c r="Q1650" s="13"/>
      <c r="V1650" s="71" t="str">
        <f>IFERROR(
    IF(W1650="DONE",
        "QC DONE",
        IF(OR(X1650="TBD", ISBLANK(X1650)),
            "NO SHIP DATE",
            IF(AND(ISNUMBER(DATEVALUE(TEXT(W1650,"MM/DD/YY"))), ISNUMBER(Table2[[#This Row],[QC START]])),
                NETWORKDAYS(Table2[[#This Row],[QC START]], DATEVALUE(TEXT(W1650,"MM/DD/YY")), Delivered!$Z$3:$Z$8),
                IF(AND(ISNUMBER(DATEVALUE(TEXT(X1650,"MM/DD/YY"))), ISNUMBER(Table2[[#This Row],[QC START]])),
                    NETWORKDAYS(Table2[[#This Row],[QC START]], DATEVALUE(TEXT(X1650,"MM/DD/YY")), Delivered!$Z$3:$Z$8),
                    "IN QC"
                )
            )-1
        )
    ),
"IN QC"
)</f>
        <v>NO SHIP DATE</v>
      </c>
      <c r="Y1650" s="25"/>
      <c r="Z1650" s="25"/>
      <c r="AA1650" s="45"/>
    </row>
    <row r="1651" spans="1:27" hidden="1">
      <c r="A1651" s="6"/>
      <c r="B1651" s="30"/>
      <c r="D1651" s="6" t="str">
        <f>LEFT(Table2[[#This Row],[Project]],6)</f>
        <v/>
      </c>
      <c r="E1651" s="13"/>
      <c r="F1651" s="13"/>
      <c r="G1651" s="17"/>
      <c r="H1651" s="13"/>
      <c r="I1651" s="13"/>
      <c r="M1651" s="20"/>
      <c r="Q1651" s="13"/>
      <c r="V1651" s="71" t="str">
        <f>IFERROR(
    IF(W1651="DONE",
        "QC DONE",
        IF(OR(X1651="TBD", ISBLANK(X1651)),
            "NO SHIP DATE",
            IF(AND(ISNUMBER(DATEVALUE(TEXT(W1651,"MM/DD/YY"))), ISNUMBER(Table2[[#This Row],[QC START]])),
                NETWORKDAYS(Table2[[#This Row],[QC START]], DATEVALUE(TEXT(W1651,"MM/DD/YY")), Delivered!$Z$3:$Z$8),
                IF(AND(ISNUMBER(DATEVALUE(TEXT(X1651,"MM/DD/YY"))), ISNUMBER(Table2[[#This Row],[QC START]])),
                    NETWORKDAYS(Table2[[#This Row],[QC START]], DATEVALUE(TEXT(X1651,"MM/DD/YY")), Delivered!$Z$3:$Z$8),
                    "IN QC"
                )
            )-1
        )
    ),
"IN QC"
)</f>
        <v>NO SHIP DATE</v>
      </c>
      <c r="Y1651" s="25"/>
      <c r="Z1651" s="25"/>
      <c r="AA1651" s="45"/>
    </row>
    <row r="1652" spans="1:27" hidden="1">
      <c r="A1652" s="6"/>
      <c r="B1652" s="30"/>
      <c r="D1652" s="6" t="str">
        <f>LEFT(Table2[[#This Row],[Project]],6)</f>
        <v/>
      </c>
      <c r="E1652" s="13"/>
      <c r="F1652" s="13"/>
      <c r="G1652" s="17"/>
      <c r="H1652" s="13"/>
      <c r="I1652" s="13"/>
      <c r="M1652" s="20"/>
      <c r="Q1652" s="13"/>
      <c r="V1652" s="71" t="str">
        <f>IFERROR(
    IF(W1652="DONE",
        "QC DONE",
        IF(OR(X1652="TBD", ISBLANK(X1652)),
            "NO SHIP DATE",
            IF(AND(ISNUMBER(DATEVALUE(TEXT(W1652,"MM/DD/YY"))), ISNUMBER(Table2[[#This Row],[QC START]])),
                NETWORKDAYS(Table2[[#This Row],[QC START]], DATEVALUE(TEXT(W1652,"MM/DD/YY")), Delivered!$Z$3:$Z$8),
                IF(AND(ISNUMBER(DATEVALUE(TEXT(X1652,"MM/DD/YY"))), ISNUMBER(Table2[[#This Row],[QC START]])),
                    NETWORKDAYS(Table2[[#This Row],[QC START]], DATEVALUE(TEXT(X1652,"MM/DD/YY")), Delivered!$Z$3:$Z$8),
                    "IN QC"
                )
            )-1
        )
    ),
"IN QC"
)</f>
        <v>NO SHIP DATE</v>
      </c>
      <c r="Y1652" s="25"/>
      <c r="Z1652" s="25"/>
      <c r="AA1652" s="45"/>
    </row>
    <row r="1653" spans="1:27" hidden="1">
      <c r="A1653" s="6"/>
      <c r="B1653" s="30"/>
      <c r="D1653" s="6" t="str">
        <f>LEFT(Table2[[#This Row],[Project]],6)</f>
        <v/>
      </c>
      <c r="E1653" s="13"/>
      <c r="F1653" s="13"/>
      <c r="G1653" s="17"/>
      <c r="H1653" s="13"/>
      <c r="I1653" s="13"/>
      <c r="M1653" s="20"/>
      <c r="Q1653" s="13"/>
      <c r="V1653" s="71" t="str">
        <f>IFERROR(
    IF(W1653="DONE",
        "QC DONE",
        IF(OR(X1653="TBD", ISBLANK(X1653)),
            "NO SHIP DATE",
            IF(AND(ISNUMBER(DATEVALUE(TEXT(W1653,"MM/DD/YY"))), ISNUMBER(Table2[[#This Row],[QC START]])),
                NETWORKDAYS(Table2[[#This Row],[QC START]], DATEVALUE(TEXT(W1653,"MM/DD/YY")), Delivered!$Z$3:$Z$8),
                IF(AND(ISNUMBER(DATEVALUE(TEXT(X1653,"MM/DD/YY"))), ISNUMBER(Table2[[#This Row],[QC START]])),
                    NETWORKDAYS(Table2[[#This Row],[QC START]], DATEVALUE(TEXT(X1653,"MM/DD/YY")), Delivered!$Z$3:$Z$8),
                    "IN QC"
                )
            )-1
        )
    ),
"IN QC"
)</f>
        <v>NO SHIP DATE</v>
      </c>
      <c r="Y1653" s="25"/>
      <c r="Z1653" s="25"/>
      <c r="AA1653" s="45"/>
    </row>
    <row r="1654" spans="1:27" hidden="1">
      <c r="A1654" s="6"/>
      <c r="B1654" s="30"/>
      <c r="D1654" s="6" t="str">
        <f>LEFT(Table2[[#This Row],[Project]],6)</f>
        <v/>
      </c>
      <c r="E1654" s="13"/>
      <c r="F1654" s="13"/>
      <c r="G1654" s="17"/>
      <c r="H1654" s="13"/>
      <c r="I1654" s="13"/>
      <c r="M1654" s="20"/>
      <c r="Q1654" s="13"/>
      <c r="V1654" s="71" t="str">
        <f>IFERROR(
    IF(W1654="DONE",
        "QC DONE",
        IF(OR(X1654="TBD", ISBLANK(X1654)),
            "NO SHIP DATE",
            IF(AND(ISNUMBER(DATEVALUE(TEXT(W1654,"MM/DD/YY"))), ISNUMBER(Table2[[#This Row],[QC START]])),
                NETWORKDAYS(Table2[[#This Row],[QC START]], DATEVALUE(TEXT(W1654,"MM/DD/YY")), Delivered!$Z$3:$Z$8),
                IF(AND(ISNUMBER(DATEVALUE(TEXT(X1654,"MM/DD/YY"))), ISNUMBER(Table2[[#This Row],[QC START]])),
                    NETWORKDAYS(Table2[[#This Row],[QC START]], DATEVALUE(TEXT(X1654,"MM/DD/YY")), Delivered!$Z$3:$Z$8),
                    "IN QC"
                )
            )-1
        )
    ),
"IN QC"
)</f>
        <v>NO SHIP DATE</v>
      </c>
      <c r="Y1654" s="25"/>
      <c r="Z1654" s="25"/>
      <c r="AA1654" s="45"/>
    </row>
    <row r="1655" spans="1:27" hidden="1">
      <c r="A1655" s="6"/>
      <c r="B1655" s="30"/>
      <c r="D1655" s="6" t="str">
        <f>LEFT(Table2[[#This Row],[Project]],6)</f>
        <v/>
      </c>
      <c r="E1655" s="13"/>
      <c r="F1655" s="13"/>
      <c r="G1655" s="17"/>
      <c r="H1655" s="13"/>
      <c r="I1655" s="13"/>
      <c r="M1655" s="20"/>
      <c r="Q1655" s="13"/>
      <c r="V1655" s="71" t="str">
        <f>IFERROR(
    IF(W1655="DONE",
        "QC DONE",
        IF(OR(X1655="TBD", ISBLANK(X1655)),
            "NO SHIP DATE",
            IF(AND(ISNUMBER(DATEVALUE(TEXT(W1655,"MM/DD/YY"))), ISNUMBER(Table2[[#This Row],[QC START]])),
                NETWORKDAYS(Table2[[#This Row],[QC START]], DATEVALUE(TEXT(W1655,"MM/DD/YY")), Delivered!$Z$3:$Z$8),
                IF(AND(ISNUMBER(DATEVALUE(TEXT(X1655,"MM/DD/YY"))), ISNUMBER(Table2[[#This Row],[QC START]])),
                    NETWORKDAYS(Table2[[#This Row],[QC START]], DATEVALUE(TEXT(X1655,"MM/DD/YY")), Delivered!$Z$3:$Z$8),
                    "IN QC"
                )
            )-1
        )
    ),
"IN QC"
)</f>
        <v>NO SHIP DATE</v>
      </c>
      <c r="Y1655" s="25"/>
      <c r="Z1655" s="25"/>
      <c r="AA1655" s="45"/>
    </row>
    <row r="1656" spans="1:27" hidden="1">
      <c r="A1656" s="6"/>
      <c r="B1656" s="30"/>
      <c r="D1656" s="6" t="str">
        <f>LEFT(Table2[[#This Row],[Project]],6)</f>
        <v/>
      </c>
      <c r="E1656" s="13"/>
      <c r="F1656" s="13"/>
      <c r="G1656" s="17"/>
      <c r="H1656" s="13"/>
      <c r="I1656" s="13"/>
      <c r="M1656" s="20"/>
      <c r="Q1656" s="13"/>
      <c r="V1656" s="71" t="str">
        <f>IFERROR(
    IF(W1656="DONE",
        "QC DONE",
        IF(OR(X1656="TBD", ISBLANK(X1656)),
            "NO SHIP DATE",
            IF(AND(ISNUMBER(DATEVALUE(TEXT(W1656,"MM/DD/YY"))), ISNUMBER(Table2[[#This Row],[QC START]])),
                NETWORKDAYS(Table2[[#This Row],[QC START]], DATEVALUE(TEXT(W1656,"MM/DD/YY")), Delivered!$Z$3:$Z$8),
                IF(AND(ISNUMBER(DATEVALUE(TEXT(X1656,"MM/DD/YY"))), ISNUMBER(Table2[[#This Row],[QC START]])),
                    NETWORKDAYS(Table2[[#This Row],[QC START]], DATEVALUE(TEXT(X1656,"MM/DD/YY")), Delivered!$Z$3:$Z$8),
                    "IN QC"
                )
            )-1
        )
    ),
"IN QC"
)</f>
        <v>NO SHIP DATE</v>
      </c>
      <c r="Y1656" s="25"/>
      <c r="Z1656" s="25"/>
      <c r="AA1656" s="45"/>
    </row>
    <row r="1657" spans="1:27" hidden="1">
      <c r="A1657" s="6"/>
      <c r="B1657" s="30"/>
      <c r="D1657" s="6" t="str">
        <f>LEFT(Table2[[#This Row],[Project]],6)</f>
        <v/>
      </c>
      <c r="E1657" s="13"/>
      <c r="F1657" s="13"/>
      <c r="G1657" s="17"/>
      <c r="H1657" s="13"/>
      <c r="I1657" s="13"/>
      <c r="M1657" s="20"/>
      <c r="Q1657" s="13"/>
      <c r="V1657" s="71" t="str">
        <f>IFERROR(
    IF(W1657="DONE",
        "QC DONE",
        IF(OR(X1657="TBD", ISBLANK(X1657)),
            "NO SHIP DATE",
            IF(AND(ISNUMBER(DATEVALUE(TEXT(W1657,"MM/DD/YY"))), ISNUMBER(Table2[[#This Row],[QC START]])),
                NETWORKDAYS(Table2[[#This Row],[QC START]], DATEVALUE(TEXT(W1657,"MM/DD/YY")), Delivered!$Z$3:$Z$8),
                IF(AND(ISNUMBER(DATEVALUE(TEXT(X1657,"MM/DD/YY"))), ISNUMBER(Table2[[#This Row],[QC START]])),
                    NETWORKDAYS(Table2[[#This Row],[QC START]], DATEVALUE(TEXT(X1657,"MM/DD/YY")), Delivered!$Z$3:$Z$8),
                    "IN QC"
                )
            )-1
        )
    ),
"IN QC"
)</f>
        <v>NO SHIP DATE</v>
      </c>
      <c r="Y1657" s="25"/>
      <c r="Z1657" s="25"/>
      <c r="AA1657" s="45"/>
    </row>
    <row r="1658" spans="1:27" hidden="1">
      <c r="A1658" s="6"/>
      <c r="B1658" s="30"/>
      <c r="D1658" s="6" t="str">
        <f>LEFT(Table2[[#This Row],[Project]],6)</f>
        <v/>
      </c>
      <c r="E1658" s="13"/>
      <c r="F1658" s="13"/>
      <c r="G1658" s="17"/>
      <c r="H1658" s="13"/>
      <c r="I1658" s="13"/>
      <c r="M1658" s="20"/>
      <c r="Q1658" s="13"/>
      <c r="V1658" s="71" t="str">
        <f>IFERROR(
    IF(W1658="DONE",
        "QC DONE",
        IF(OR(X1658="TBD", ISBLANK(X1658)),
            "NO SHIP DATE",
            IF(AND(ISNUMBER(DATEVALUE(TEXT(W1658,"MM/DD/YY"))), ISNUMBER(Table2[[#This Row],[QC START]])),
                NETWORKDAYS(Table2[[#This Row],[QC START]], DATEVALUE(TEXT(W1658,"MM/DD/YY")), Delivered!$Z$3:$Z$8),
                IF(AND(ISNUMBER(DATEVALUE(TEXT(X1658,"MM/DD/YY"))), ISNUMBER(Table2[[#This Row],[QC START]])),
                    NETWORKDAYS(Table2[[#This Row],[QC START]], DATEVALUE(TEXT(X1658,"MM/DD/YY")), Delivered!$Z$3:$Z$8),
                    "IN QC"
                )
            )-1
        )
    ),
"IN QC"
)</f>
        <v>NO SHIP DATE</v>
      </c>
      <c r="Y1658" s="25"/>
      <c r="Z1658" s="25"/>
      <c r="AA1658" s="45"/>
    </row>
    <row r="1659" spans="1:27" hidden="1">
      <c r="A1659" s="6"/>
      <c r="B1659" s="30"/>
      <c r="D1659" s="6" t="str">
        <f>LEFT(Table2[[#This Row],[Project]],6)</f>
        <v/>
      </c>
      <c r="E1659" s="13"/>
      <c r="F1659" s="13"/>
      <c r="G1659" s="17"/>
      <c r="H1659" s="13"/>
      <c r="I1659" s="13"/>
      <c r="M1659" s="20"/>
      <c r="Q1659" s="13"/>
      <c r="V1659" s="71" t="str">
        <f>IFERROR(
    IF(W1659="DONE",
        "QC DONE",
        IF(OR(X1659="TBD", ISBLANK(X1659)),
            "NO SHIP DATE",
            IF(AND(ISNUMBER(DATEVALUE(TEXT(W1659,"MM/DD/YY"))), ISNUMBER(Table2[[#This Row],[QC START]])),
                NETWORKDAYS(Table2[[#This Row],[QC START]], DATEVALUE(TEXT(W1659,"MM/DD/YY")), Delivered!$Z$3:$Z$8),
                IF(AND(ISNUMBER(DATEVALUE(TEXT(X1659,"MM/DD/YY"))), ISNUMBER(Table2[[#This Row],[QC START]])),
                    NETWORKDAYS(Table2[[#This Row],[QC START]], DATEVALUE(TEXT(X1659,"MM/DD/YY")), Delivered!$Z$3:$Z$8),
                    "IN QC"
                )
            )-1
        )
    ),
"IN QC"
)</f>
        <v>NO SHIP DATE</v>
      </c>
      <c r="Y1659" s="25"/>
      <c r="Z1659" s="25"/>
      <c r="AA1659" s="45"/>
    </row>
    <row r="1660" spans="1:27" hidden="1">
      <c r="A1660" s="6"/>
      <c r="B1660" s="30"/>
      <c r="D1660" s="6" t="str">
        <f>LEFT(Table2[[#This Row],[Project]],6)</f>
        <v/>
      </c>
      <c r="E1660" s="13"/>
      <c r="F1660" s="13"/>
      <c r="G1660" s="17"/>
      <c r="H1660" s="13"/>
      <c r="I1660" s="13"/>
      <c r="M1660" s="20"/>
      <c r="Q1660" s="13"/>
      <c r="V1660" s="71" t="str">
        <f>IFERROR(
    IF(W1660="DONE",
        "QC DONE",
        IF(OR(X1660="TBD", ISBLANK(X1660)),
            "NO SHIP DATE",
            IF(AND(ISNUMBER(DATEVALUE(TEXT(W1660,"MM/DD/YY"))), ISNUMBER(Table2[[#This Row],[QC START]])),
                NETWORKDAYS(Table2[[#This Row],[QC START]], DATEVALUE(TEXT(W1660,"MM/DD/YY")), Delivered!$Z$3:$Z$8),
                IF(AND(ISNUMBER(DATEVALUE(TEXT(X1660,"MM/DD/YY"))), ISNUMBER(Table2[[#This Row],[QC START]])),
                    NETWORKDAYS(Table2[[#This Row],[QC START]], DATEVALUE(TEXT(X1660,"MM/DD/YY")), Delivered!$Z$3:$Z$8),
                    "IN QC"
                )
            )-1
        )
    ),
"IN QC"
)</f>
        <v>NO SHIP DATE</v>
      </c>
      <c r="Y1660" s="25"/>
      <c r="Z1660" s="25"/>
      <c r="AA1660" s="45"/>
    </row>
    <row r="1661" spans="1:27" hidden="1">
      <c r="A1661" s="6"/>
      <c r="B1661" s="30"/>
      <c r="D1661" s="6" t="str">
        <f>LEFT(Table2[[#This Row],[Project]],6)</f>
        <v/>
      </c>
      <c r="E1661" s="13"/>
      <c r="F1661" s="13"/>
      <c r="G1661" s="17"/>
      <c r="H1661" s="13"/>
      <c r="I1661" s="13"/>
      <c r="M1661" s="20"/>
      <c r="Q1661" s="13"/>
      <c r="V1661" s="71" t="str">
        <f>IFERROR(
    IF(W1661="DONE",
        "QC DONE",
        IF(OR(X1661="TBD", ISBLANK(X1661)),
            "NO SHIP DATE",
            IF(AND(ISNUMBER(DATEVALUE(TEXT(W1661,"MM/DD/YY"))), ISNUMBER(Table2[[#This Row],[QC START]])),
                NETWORKDAYS(Table2[[#This Row],[QC START]], DATEVALUE(TEXT(W1661,"MM/DD/YY")), Delivered!$Z$3:$Z$8),
                IF(AND(ISNUMBER(DATEVALUE(TEXT(X1661,"MM/DD/YY"))), ISNUMBER(Table2[[#This Row],[QC START]])),
                    NETWORKDAYS(Table2[[#This Row],[QC START]], DATEVALUE(TEXT(X1661,"MM/DD/YY")), Delivered!$Z$3:$Z$8),
                    "IN QC"
                )
            )-1
        )
    ),
"IN QC"
)</f>
        <v>NO SHIP DATE</v>
      </c>
      <c r="Y1661" s="25"/>
      <c r="Z1661" s="25"/>
      <c r="AA1661" s="45"/>
    </row>
    <row r="1662" spans="1:27" hidden="1">
      <c r="A1662" s="6"/>
      <c r="B1662" s="30"/>
      <c r="D1662" s="6" t="str">
        <f>LEFT(Table2[[#This Row],[Project]],6)</f>
        <v/>
      </c>
      <c r="E1662" s="13"/>
      <c r="F1662" s="13"/>
      <c r="G1662" s="17"/>
      <c r="H1662" s="13"/>
      <c r="I1662" s="13"/>
      <c r="M1662" s="20"/>
      <c r="Q1662" s="13"/>
      <c r="V1662" s="71" t="str">
        <f>IFERROR(
    IF(W1662="DONE",
        "QC DONE",
        IF(OR(X1662="TBD", ISBLANK(X1662)),
            "NO SHIP DATE",
            IF(AND(ISNUMBER(DATEVALUE(TEXT(W1662,"MM/DD/YY"))), ISNUMBER(Table2[[#This Row],[QC START]])),
                NETWORKDAYS(Table2[[#This Row],[QC START]], DATEVALUE(TEXT(W1662,"MM/DD/YY")), Delivered!$Z$3:$Z$8),
                IF(AND(ISNUMBER(DATEVALUE(TEXT(X1662,"MM/DD/YY"))), ISNUMBER(Table2[[#This Row],[QC START]])),
                    NETWORKDAYS(Table2[[#This Row],[QC START]], DATEVALUE(TEXT(X1662,"MM/DD/YY")), Delivered!$Z$3:$Z$8),
                    "IN QC"
                )
            )-1
        )
    ),
"IN QC"
)</f>
        <v>NO SHIP DATE</v>
      </c>
      <c r="Y1662" s="25"/>
      <c r="Z1662" s="25"/>
      <c r="AA1662" s="45"/>
    </row>
    <row r="1663" spans="1:27" hidden="1">
      <c r="A1663" s="6"/>
      <c r="B1663" s="30"/>
      <c r="D1663" s="6" t="str">
        <f>LEFT(Table2[[#This Row],[Project]],6)</f>
        <v/>
      </c>
      <c r="E1663" s="13"/>
      <c r="F1663" s="13"/>
      <c r="G1663" s="17"/>
      <c r="H1663" s="13"/>
      <c r="I1663" s="13"/>
      <c r="M1663" s="20"/>
      <c r="Q1663" s="13"/>
      <c r="V1663" s="71" t="str">
        <f>IFERROR(
    IF(W1663="DONE",
        "QC DONE",
        IF(OR(X1663="TBD", ISBLANK(X1663)),
            "NO SHIP DATE",
            IF(AND(ISNUMBER(DATEVALUE(TEXT(W1663,"MM/DD/YY"))), ISNUMBER(Table2[[#This Row],[QC START]])),
                NETWORKDAYS(Table2[[#This Row],[QC START]], DATEVALUE(TEXT(W1663,"MM/DD/YY")), Delivered!$Z$3:$Z$8),
                IF(AND(ISNUMBER(DATEVALUE(TEXT(X1663,"MM/DD/YY"))), ISNUMBER(Table2[[#This Row],[QC START]])),
                    NETWORKDAYS(Table2[[#This Row],[QC START]], DATEVALUE(TEXT(X1663,"MM/DD/YY")), Delivered!$Z$3:$Z$8),
                    "IN QC"
                )
            )-1
        )
    ),
"IN QC"
)</f>
        <v>NO SHIP DATE</v>
      </c>
      <c r="Y1663" s="25"/>
      <c r="Z1663" s="25"/>
      <c r="AA1663" s="45"/>
    </row>
    <row r="1664" spans="1:27" hidden="1">
      <c r="A1664" s="6"/>
      <c r="B1664" s="30"/>
      <c r="D1664" s="6" t="str">
        <f>LEFT(Table2[[#This Row],[Project]],6)</f>
        <v/>
      </c>
      <c r="E1664" s="13"/>
      <c r="F1664" s="13"/>
      <c r="G1664" s="17"/>
      <c r="H1664" s="13"/>
      <c r="I1664" s="13"/>
      <c r="M1664" s="20"/>
      <c r="Q1664" s="13"/>
      <c r="V1664" s="71" t="str">
        <f>IFERROR(
    IF(W1664="DONE",
        "QC DONE",
        IF(OR(X1664="TBD", ISBLANK(X1664)),
            "NO SHIP DATE",
            IF(AND(ISNUMBER(DATEVALUE(TEXT(W1664,"MM/DD/YY"))), ISNUMBER(Table2[[#This Row],[QC START]])),
                NETWORKDAYS(Table2[[#This Row],[QC START]], DATEVALUE(TEXT(W1664,"MM/DD/YY")), Delivered!$Z$3:$Z$8),
                IF(AND(ISNUMBER(DATEVALUE(TEXT(X1664,"MM/DD/YY"))), ISNUMBER(Table2[[#This Row],[QC START]])),
                    NETWORKDAYS(Table2[[#This Row],[QC START]], DATEVALUE(TEXT(X1664,"MM/DD/YY")), Delivered!$Z$3:$Z$8),
                    "IN QC"
                )
            )-1
        )
    ),
"IN QC"
)</f>
        <v>NO SHIP DATE</v>
      </c>
      <c r="Y1664" s="25"/>
      <c r="Z1664" s="25"/>
      <c r="AA1664" s="45"/>
    </row>
    <row r="1665" spans="1:27" hidden="1">
      <c r="A1665" s="6"/>
      <c r="B1665" s="30"/>
      <c r="D1665" s="6" t="str">
        <f>LEFT(Table2[[#This Row],[Project]],6)</f>
        <v/>
      </c>
      <c r="E1665" s="13"/>
      <c r="F1665" s="13"/>
      <c r="G1665" s="17"/>
      <c r="H1665" s="13"/>
      <c r="I1665" s="13"/>
      <c r="M1665" s="20"/>
      <c r="Q1665" s="13"/>
      <c r="V1665" s="71" t="str">
        <f>IFERROR(
    IF(W1665="DONE",
        "QC DONE",
        IF(OR(X1665="TBD", ISBLANK(X1665)),
            "NO SHIP DATE",
            IF(AND(ISNUMBER(DATEVALUE(TEXT(W1665,"MM/DD/YY"))), ISNUMBER(Table2[[#This Row],[QC START]])),
                NETWORKDAYS(Table2[[#This Row],[QC START]], DATEVALUE(TEXT(W1665,"MM/DD/YY")), Delivered!$Z$3:$Z$8),
                IF(AND(ISNUMBER(DATEVALUE(TEXT(X1665,"MM/DD/YY"))), ISNUMBER(Table2[[#This Row],[QC START]])),
                    NETWORKDAYS(Table2[[#This Row],[QC START]], DATEVALUE(TEXT(X1665,"MM/DD/YY")), Delivered!$Z$3:$Z$8),
                    "IN QC"
                )
            )-1
        )
    ),
"IN QC"
)</f>
        <v>NO SHIP DATE</v>
      </c>
      <c r="Y1665" s="25"/>
      <c r="Z1665" s="25"/>
      <c r="AA1665" s="45"/>
    </row>
    <row r="1666" spans="1:27" hidden="1">
      <c r="A1666" s="6"/>
      <c r="B1666" s="30"/>
      <c r="D1666" s="6" t="str">
        <f>LEFT(Table2[[#This Row],[Project]],6)</f>
        <v/>
      </c>
      <c r="E1666" s="13"/>
      <c r="F1666" s="13"/>
      <c r="G1666" s="17"/>
      <c r="H1666" s="13"/>
      <c r="I1666" s="13"/>
      <c r="M1666" s="20"/>
      <c r="Q1666" s="13"/>
      <c r="V1666" s="71" t="str">
        <f>IFERROR(
    IF(W1666="DONE",
        "QC DONE",
        IF(OR(X1666="TBD", ISBLANK(X1666)),
            "NO SHIP DATE",
            IF(AND(ISNUMBER(DATEVALUE(TEXT(W1666,"MM/DD/YY"))), ISNUMBER(Table2[[#This Row],[QC START]])),
                NETWORKDAYS(Table2[[#This Row],[QC START]], DATEVALUE(TEXT(W1666,"MM/DD/YY")), Delivered!$Z$3:$Z$8),
                IF(AND(ISNUMBER(DATEVALUE(TEXT(X1666,"MM/DD/YY"))), ISNUMBER(Table2[[#This Row],[QC START]])),
                    NETWORKDAYS(Table2[[#This Row],[QC START]], DATEVALUE(TEXT(X1666,"MM/DD/YY")), Delivered!$Z$3:$Z$8),
                    "IN QC"
                )
            )-1
        )
    ),
"IN QC"
)</f>
        <v>NO SHIP DATE</v>
      </c>
      <c r="Y1666" s="25"/>
      <c r="Z1666" s="25"/>
      <c r="AA1666" s="45"/>
    </row>
    <row r="1667" spans="1:27" hidden="1">
      <c r="A1667" s="6"/>
      <c r="B1667" s="30"/>
      <c r="D1667" s="6" t="str">
        <f>LEFT(Table2[[#This Row],[Project]],6)</f>
        <v/>
      </c>
      <c r="E1667" s="13"/>
      <c r="F1667" s="13"/>
      <c r="G1667" s="17"/>
      <c r="H1667" s="13"/>
      <c r="I1667" s="13"/>
      <c r="M1667" s="20"/>
      <c r="Q1667" s="13"/>
      <c r="V1667" s="71" t="str">
        <f>IFERROR(
    IF(W1667="DONE",
        "QC DONE",
        IF(OR(X1667="TBD", ISBLANK(X1667)),
            "NO SHIP DATE",
            IF(AND(ISNUMBER(DATEVALUE(TEXT(W1667,"MM/DD/YY"))), ISNUMBER(Table2[[#This Row],[QC START]])),
                NETWORKDAYS(Table2[[#This Row],[QC START]], DATEVALUE(TEXT(W1667,"MM/DD/YY")), Delivered!$Z$3:$Z$8),
                IF(AND(ISNUMBER(DATEVALUE(TEXT(X1667,"MM/DD/YY"))), ISNUMBER(Table2[[#This Row],[QC START]])),
                    NETWORKDAYS(Table2[[#This Row],[QC START]], DATEVALUE(TEXT(X1667,"MM/DD/YY")), Delivered!$Z$3:$Z$8),
                    "IN QC"
                )
            )-1
        )
    ),
"IN QC"
)</f>
        <v>NO SHIP DATE</v>
      </c>
      <c r="Y1667" s="25"/>
      <c r="Z1667" s="25"/>
      <c r="AA1667" s="45"/>
    </row>
    <row r="1668" spans="1:27" hidden="1">
      <c r="A1668" s="6"/>
      <c r="B1668" s="30"/>
      <c r="D1668" s="6" t="str">
        <f>LEFT(Table2[[#This Row],[Project]],6)</f>
        <v/>
      </c>
      <c r="E1668" s="13"/>
      <c r="F1668" s="13"/>
      <c r="G1668" s="17"/>
      <c r="H1668" s="13"/>
      <c r="I1668" s="13"/>
      <c r="M1668" s="20"/>
      <c r="Q1668" s="13"/>
      <c r="V1668" s="71" t="str">
        <f>IFERROR(
    IF(W1668="DONE",
        "QC DONE",
        IF(OR(X1668="TBD", ISBLANK(X1668)),
            "NO SHIP DATE",
            IF(AND(ISNUMBER(DATEVALUE(TEXT(W1668,"MM/DD/YY"))), ISNUMBER(Table2[[#This Row],[QC START]])),
                NETWORKDAYS(Table2[[#This Row],[QC START]], DATEVALUE(TEXT(W1668,"MM/DD/YY")), Delivered!$Z$3:$Z$8),
                IF(AND(ISNUMBER(DATEVALUE(TEXT(X1668,"MM/DD/YY"))), ISNUMBER(Table2[[#This Row],[QC START]])),
                    NETWORKDAYS(Table2[[#This Row],[QC START]], DATEVALUE(TEXT(X1668,"MM/DD/YY")), Delivered!$Z$3:$Z$8),
                    "IN QC"
                )
            )-1
        )
    ),
"IN QC"
)</f>
        <v>NO SHIP DATE</v>
      </c>
      <c r="Y1668" s="25"/>
      <c r="Z1668" s="25"/>
      <c r="AA1668" s="45"/>
    </row>
    <row r="1669" spans="1:27" hidden="1">
      <c r="A1669" s="6"/>
      <c r="B1669" s="30"/>
      <c r="D1669" s="6" t="str">
        <f>LEFT(Table2[[#This Row],[Project]],6)</f>
        <v/>
      </c>
      <c r="E1669" s="13"/>
      <c r="F1669" s="13"/>
      <c r="G1669" s="17"/>
      <c r="H1669" s="13"/>
      <c r="I1669" s="13"/>
      <c r="M1669" s="20"/>
      <c r="Q1669" s="13"/>
      <c r="V1669" s="71" t="str">
        <f>IFERROR(
    IF(W1669="DONE",
        "QC DONE",
        IF(OR(X1669="TBD", ISBLANK(X1669)),
            "NO SHIP DATE",
            IF(AND(ISNUMBER(DATEVALUE(TEXT(W1669,"MM/DD/YY"))), ISNUMBER(Table2[[#This Row],[QC START]])),
                NETWORKDAYS(Table2[[#This Row],[QC START]], DATEVALUE(TEXT(W1669,"MM/DD/YY")), Delivered!$Z$3:$Z$8),
                IF(AND(ISNUMBER(DATEVALUE(TEXT(X1669,"MM/DD/YY"))), ISNUMBER(Table2[[#This Row],[QC START]])),
                    NETWORKDAYS(Table2[[#This Row],[QC START]], DATEVALUE(TEXT(X1669,"MM/DD/YY")), Delivered!$Z$3:$Z$8),
                    "IN QC"
                )
            )-1
        )
    ),
"IN QC"
)</f>
        <v>NO SHIP DATE</v>
      </c>
      <c r="Y1669" s="25"/>
      <c r="Z1669" s="25"/>
      <c r="AA1669" s="45"/>
    </row>
    <row r="1670" spans="1:27" hidden="1">
      <c r="A1670" s="6"/>
      <c r="B1670" s="30"/>
      <c r="D1670" s="6" t="str">
        <f>LEFT(Table2[[#This Row],[Project]],6)</f>
        <v/>
      </c>
      <c r="E1670" s="13"/>
      <c r="F1670" s="13"/>
      <c r="G1670" s="17"/>
      <c r="H1670" s="13"/>
      <c r="I1670" s="13"/>
      <c r="M1670" s="20"/>
      <c r="Q1670" s="13"/>
      <c r="V1670" s="71" t="str">
        <f>IFERROR(
    IF(W1670="DONE",
        "QC DONE",
        IF(OR(X1670="TBD", ISBLANK(X1670)),
            "NO SHIP DATE",
            IF(AND(ISNUMBER(DATEVALUE(TEXT(W1670,"MM/DD/YY"))), ISNUMBER(Table2[[#This Row],[QC START]])),
                NETWORKDAYS(Table2[[#This Row],[QC START]], DATEVALUE(TEXT(W1670,"MM/DD/YY")), Delivered!$Z$3:$Z$8),
                IF(AND(ISNUMBER(DATEVALUE(TEXT(X1670,"MM/DD/YY"))), ISNUMBER(Table2[[#This Row],[QC START]])),
                    NETWORKDAYS(Table2[[#This Row],[QC START]], DATEVALUE(TEXT(X1670,"MM/DD/YY")), Delivered!$Z$3:$Z$8),
                    "IN QC"
                )
            )-1
        )
    ),
"IN QC"
)</f>
        <v>NO SHIP DATE</v>
      </c>
      <c r="Y1670" s="25"/>
      <c r="Z1670" s="25"/>
      <c r="AA1670" s="45"/>
    </row>
    <row r="1671" spans="1:27" hidden="1">
      <c r="A1671" s="6"/>
      <c r="B1671" s="30"/>
      <c r="D1671" s="6" t="str">
        <f>LEFT(Table2[[#This Row],[Project]],6)</f>
        <v/>
      </c>
      <c r="E1671" s="13"/>
      <c r="F1671" s="13"/>
      <c r="G1671" s="17"/>
      <c r="H1671" s="13"/>
      <c r="I1671" s="13"/>
      <c r="M1671" s="20"/>
      <c r="Q1671" s="13"/>
      <c r="V1671" s="71" t="str">
        <f>IFERROR(
    IF(W1671="DONE",
        "QC DONE",
        IF(OR(X1671="TBD", ISBLANK(X1671)),
            "NO SHIP DATE",
            IF(AND(ISNUMBER(DATEVALUE(TEXT(W1671,"MM/DD/YY"))), ISNUMBER(Table2[[#This Row],[QC START]])),
                NETWORKDAYS(Table2[[#This Row],[QC START]], DATEVALUE(TEXT(W1671,"MM/DD/YY")), Delivered!$Z$3:$Z$8),
                IF(AND(ISNUMBER(DATEVALUE(TEXT(X1671,"MM/DD/YY"))), ISNUMBER(Table2[[#This Row],[QC START]])),
                    NETWORKDAYS(Table2[[#This Row],[QC START]], DATEVALUE(TEXT(X1671,"MM/DD/YY")), Delivered!$Z$3:$Z$8),
                    "IN QC"
                )
            )-1
        )
    ),
"IN QC"
)</f>
        <v>NO SHIP DATE</v>
      </c>
      <c r="Y1671" s="25"/>
      <c r="Z1671" s="25"/>
      <c r="AA1671" s="45"/>
    </row>
    <row r="1672" spans="1:27" hidden="1">
      <c r="A1672" s="6"/>
      <c r="B1672" s="30"/>
      <c r="D1672" s="6" t="str">
        <f>LEFT(Table2[[#This Row],[Project]],6)</f>
        <v/>
      </c>
      <c r="E1672" s="13"/>
      <c r="F1672" s="13"/>
      <c r="G1672" s="17"/>
      <c r="H1672" s="13"/>
      <c r="I1672" s="13"/>
      <c r="M1672" s="20"/>
      <c r="Q1672" s="13"/>
      <c r="V1672" s="71" t="str">
        <f>IFERROR(
    IF(W1672="DONE",
        "QC DONE",
        IF(OR(X1672="TBD", ISBLANK(X1672)),
            "NO SHIP DATE",
            IF(AND(ISNUMBER(DATEVALUE(TEXT(W1672,"MM/DD/YY"))), ISNUMBER(Table2[[#This Row],[QC START]])),
                NETWORKDAYS(Table2[[#This Row],[QC START]], DATEVALUE(TEXT(W1672,"MM/DD/YY")), Delivered!$Z$3:$Z$8),
                IF(AND(ISNUMBER(DATEVALUE(TEXT(X1672,"MM/DD/YY"))), ISNUMBER(Table2[[#This Row],[QC START]])),
                    NETWORKDAYS(Table2[[#This Row],[QC START]], DATEVALUE(TEXT(X1672,"MM/DD/YY")), Delivered!$Z$3:$Z$8),
                    "IN QC"
                )
            )-1
        )
    ),
"IN QC"
)</f>
        <v>NO SHIP DATE</v>
      </c>
      <c r="Y1672" s="25"/>
      <c r="Z1672" s="25"/>
      <c r="AA1672" s="45"/>
    </row>
    <row r="1673" spans="1:27" hidden="1">
      <c r="A1673" s="6"/>
      <c r="B1673" s="30"/>
      <c r="D1673" s="6" t="str">
        <f>LEFT(Table2[[#This Row],[Project]],6)</f>
        <v/>
      </c>
      <c r="E1673" s="13"/>
      <c r="F1673" s="13"/>
      <c r="G1673" s="17"/>
      <c r="H1673" s="13"/>
      <c r="I1673" s="13"/>
      <c r="M1673" s="20"/>
      <c r="Q1673" s="13"/>
      <c r="V1673" s="71" t="str">
        <f>IFERROR(
    IF(W1673="DONE",
        "QC DONE",
        IF(OR(X1673="TBD", ISBLANK(X1673)),
            "NO SHIP DATE",
            IF(AND(ISNUMBER(DATEVALUE(TEXT(W1673,"MM/DD/YY"))), ISNUMBER(Table2[[#This Row],[QC START]])),
                NETWORKDAYS(Table2[[#This Row],[QC START]], DATEVALUE(TEXT(W1673,"MM/DD/YY")), Delivered!$Z$3:$Z$8),
                IF(AND(ISNUMBER(DATEVALUE(TEXT(X1673,"MM/DD/YY"))), ISNUMBER(Table2[[#This Row],[QC START]])),
                    NETWORKDAYS(Table2[[#This Row],[QC START]], DATEVALUE(TEXT(X1673,"MM/DD/YY")), Delivered!$Z$3:$Z$8),
                    "IN QC"
                )
            )-1
        )
    ),
"IN QC"
)</f>
        <v>NO SHIP DATE</v>
      </c>
      <c r="Y1673" s="25"/>
      <c r="Z1673" s="25"/>
      <c r="AA1673" s="45"/>
    </row>
    <row r="1674" spans="1:27" hidden="1">
      <c r="A1674" s="6"/>
      <c r="B1674" s="30"/>
      <c r="D1674" s="6" t="str">
        <f>LEFT(Table2[[#This Row],[Project]],6)</f>
        <v/>
      </c>
      <c r="E1674" s="13"/>
      <c r="F1674" s="13"/>
      <c r="G1674" s="17"/>
      <c r="H1674" s="13"/>
      <c r="I1674" s="13"/>
      <c r="M1674" s="20"/>
      <c r="Q1674" s="13"/>
      <c r="V1674" s="71" t="str">
        <f>IFERROR(
    IF(W1674="DONE",
        "QC DONE",
        IF(OR(X1674="TBD", ISBLANK(X1674)),
            "NO SHIP DATE",
            IF(AND(ISNUMBER(DATEVALUE(TEXT(W1674,"MM/DD/YY"))), ISNUMBER(Table2[[#This Row],[QC START]])),
                NETWORKDAYS(Table2[[#This Row],[QC START]], DATEVALUE(TEXT(W1674,"MM/DD/YY")), Delivered!$Z$3:$Z$8),
                IF(AND(ISNUMBER(DATEVALUE(TEXT(X1674,"MM/DD/YY"))), ISNUMBER(Table2[[#This Row],[QC START]])),
                    NETWORKDAYS(Table2[[#This Row],[QC START]], DATEVALUE(TEXT(X1674,"MM/DD/YY")), Delivered!$Z$3:$Z$8),
                    "IN QC"
                )
            )-1
        )
    ),
"IN QC"
)</f>
        <v>NO SHIP DATE</v>
      </c>
      <c r="Y1674" s="25"/>
      <c r="Z1674" s="25"/>
      <c r="AA1674" s="45"/>
    </row>
    <row r="1675" spans="1:27" hidden="1">
      <c r="A1675" s="6"/>
      <c r="B1675" s="30"/>
      <c r="D1675" s="6" t="str">
        <f>LEFT(Table2[[#This Row],[Project]],6)</f>
        <v/>
      </c>
      <c r="E1675" s="13"/>
      <c r="F1675" s="13"/>
      <c r="G1675" s="17"/>
      <c r="H1675" s="13"/>
      <c r="I1675" s="13"/>
      <c r="M1675" s="20"/>
      <c r="Q1675" s="13"/>
      <c r="V1675" s="71" t="str">
        <f>IFERROR(
    IF(W1675="DONE",
        "QC DONE",
        IF(OR(X1675="TBD", ISBLANK(X1675)),
            "NO SHIP DATE",
            IF(AND(ISNUMBER(DATEVALUE(TEXT(W1675,"MM/DD/YY"))), ISNUMBER(Table2[[#This Row],[QC START]])),
                NETWORKDAYS(Table2[[#This Row],[QC START]], DATEVALUE(TEXT(W1675,"MM/DD/YY")), Delivered!$Z$3:$Z$8),
                IF(AND(ISNUMBER(DATEVALUE(TEXT(X1675,"MM/DD/YY"))), ISNUMBER(Table2[[#This Row],[QC START]])),
                    NETWORKDAYS(Table2[[#This Row],[QC START]], DATEVALUE(TEXT(X1675,"MM/DD/YY")), Delivered!$Z$3:$Z$8),
                    "IN QC"
                )
            )-1
        )
    ),
"IN QC"
)</f>
        <v>NO SHIP DATE</v>
      </c>
      <c r="Y1675" s="25"/>
      <c r="Z1675" s="25"/>
      <c r="AA1675" s="45"/>
    </row>
    <row r="1676" spans="1:27" hidden="1">
      <c r="A1676" s="6"/>
      <c r="B1676" s="30"/>
      <c r="D1676" s="6" t="str">
        <f>LEFT(Table2[[#This Row],[Project]],6)</f>
        <v/>
      </c>
      <c r="E1676" s="13"/>
      <c r="F1676" s="13"/>
      <c r="G1676" s="17"/>
      <c r="H1676" s="13"/>
      <c r="I1676" s="13"/>
      <c r="M1676" s="20"/>
      <c r="Q1676" s="13"/>
      <c r="V1676" s="71" t="str">
        <f>IFERROR(
    IF(W1676="DONE",
        "QC DONE",
        IF(OR(X1676="TBD", ISBLANK(X1676)),
            "NO SHIP DATE",
            IF(AND(ISNUMBER(DATEVALUE(TEXT(W1676,"MM/DD/YY"))), ISNUMBER(Table2[[#This Row],[QC START]])),
                NETWORKDAYS(Table2[[#This Row],[QC START]], DATEVALUE(TEXT(W1676,"MM/DD/YY")), Delivered!$Z$3:$Z$8),
                IF(AND(ISNUMBER(DATEVALUE(TEXT(X1676,"MM/DD/YY"))), ISNUMBER(Table2[[#This Row],[QC START]])),
                    NETWORKDAYS(Table2[[#This Row],[QC START]], DATEVALUE(TEXT(X1676,"MM/DD/YY")), Delivered!$Z$3:$Z$8),
                    "IN QC"
                )
            )-1
        )
    ),
"IN QC"
)</f>
        <v>NO SHIP DATE</v>
      </c>
      <c r="Y1676" s="25"/>
      <c r="Z1676" s="25"/>
      <c r="AA1676" s="45"/>
    </row>
    <row r="1677" spans="1:27" hidden="1">
      <c r="A1677" s="6"/>
      <c r="B1677" s="30"/>
      <c r="D1677" s="6" t="str">
        <f>LEFT(Table2[[#This Row],[Project]],6)</f>
        <v/>
      </c>
      <c r="E1677" s="13"/>
      <c r="F1677" s="13"/>
      <c r="G1677" s="17"/>
      <c r="H1677" s="13"/>
      <c r="I1677" s="13"/>
      <c r="M1677" s="20"/>
      <c r="Q1677" s="13"/>
      <c r="V1677" s="71" t="str">
        <f>IFERROR(
    IF(W1677="DONE",
        "QC DONE",
        IF(OR(X1677="TBD", ISBLANK(X1677)),
            "NO SHIP DATE",
            IF(AND(ISNUMBER(DATEVALUE(TEXT(W1677,"MM/DD/YY"))), ISNUMBER(Table2[[#This Row],[QC START]])),
                NETWORKDAYS(Table2[[#This Row],[QC START]], DATEVALUE(TEXT(W1677,"MM/DD/YY")), Delivered!$Z$3:$Z$8),
                IF(AND(ISNUMBER(DATEVALUE(TEXT(X1677,"MM/DD/YY"))), ISNUMBER(Table2[[#This Row],[QC START]])),
                    NETWORKDAYS(Table2[[#This Row],[QC START]], DATEVALUE(TEXT(X1677,"MM/DD/YY")), Delivered!$Z$3:$Z$8),
                    "IN QC"
                )
            )-1
        )
    ),
"IN QC"
)</f>
        <v>NO SHIP DATE</v>
      </c>
      <c r="Y1677" s="25"/>
      <c r="Z1677" s="25"/>
      <c r="AA1677" s="45"/>
    </row>
    <row r="1678" spans="1:27" hidden="1">
      <c r="A1678" s="6"/>
      <c r="B1678" s="30"/>
      <c r="D1678" s="6" t="str">
        <f>LEFT(Table2[[#This Row],[Project]],6)</f>
        <v/>
      </c>
      <c r="E1678" s="13"/>
      <c r="F1678" s="13"/>
      <c r="G1678" s="17"/>
      <c r="H1678" s="13"/>
      <c r="I1678" s="13"/>
      <c r="M1678" s="20"/>
      <c r="Q1678" s="13"/>
      <c r="V1678" s="71" t="str">
        <f>IFERROR(
    IF(W1678="DONE",
        "QC DONE",
        IF(OR(X1678="TBD", ISBLANK(X1678)),
            "NO SHIP DATE",
            IF(AND(ISNUMBER(DATEVALUE(TEXT(W1678,"MM/DD/YY"))), ISNUMBER(Table2[[#This Row],[QC START]])),
                NETWORKDAYS(Table2[[#This Row],[QC START]], DATEVALUE(TEXT(W1678,"MM/DD/YY")), Delivered!$Z$3:$Z$8),
                IF(AND(ISNUMBER(DATEVALUE(TEXT(X1678,"MM/DD/YY"))), ISNUMBER(Table2[[#This Row],[QC START]])),
                    NETWORKDAYS(Table2[[#This Row],[QC START]], DATEVALUE(TEXT(X1678,"MM/DD/YY")), Delivered!$Z$3:$Z$8),
                    "IN QC"
                )
            )-1
        )
    ),
"IN QC"
)</f>
        <v>NO SHIP DATE</v>
      </c>
      <c r="Y1678" s="25"/>
      <c r="Z1678" s="25"/>
      <c r="AA1678" s="45"/>
    </row>
    <row r="1679" spans="1:27" hidden="1">
      <c r="A1679" s="6"/>
      <c r="B1679" s="30"/>
      <c r="D1679" s="6" t="str">
        <f>LEFT(Table2[[#This Row],[Project]],6)</f>
        <v/>
      </c>
      <c r="E1679" s="13"/>
      <c r="F1679" s="13"/>
      <c r="G1679" s="17"/>
      <c r="H1679" s="13"/>
      <c r="I1679" s="13"/>
      <c r="M1679" s="20"/>
      <c r="Q1679" s="13"/>
      <c r="V1679" s="71" t="str">
        <f>IFERROR(
    IF(W1679="DONE",
        "QC DONE",
        IF(OR(X1679="TBD", ISBLANK(X1679)),
            "NO SHIP DATE",
            IF(AND(ISNUMBER(DATEVALUE(TEXT(W1679,"MM/DD/YY"))), ISNUMBER(Table2[[#This Row],[QC START]])),
                NETWORKDAYS(Table2[[#This Row],[QC START]], DATEVALUE(TEXT(W1679,"MM/DD/YY")), Delivered!$Z$3:$Z$8),
                IF(AND(ISNUMBER(DATEVALUE(TEXT(X1679,"MM/DD/YY"))), ISNUMBER(Table2[[#This Row],[QC START]])),
                    NETWORKDAYS(Table2[[#This Row],[QC START]], DATEVALUE(TEXT(X1679,"MM/DD/YY")), Delivered!$Z$3:$Z$8),
                    "IN QC"
                )
            )-1
        )
    ),
"IN QC"
)</f>
        <v>NO SHIP DATE</v>
      </c>
      <c r="Y1679" s="25"/>
      <c r="Z1679" s="25"/>
      <c r="AA1679" s="45"/>
    </row>
    <row r="1680" spans="1:27" hidden="1">
      <c r="A1680" s="6"/>
      <c r="B1680" s="30"/>
      <c r="D1680" s="6" t="str">
        <f>LEFT(Table2[[#This Row],[Project]],6)</f>
        <v/>
      </c>
      <c r="E1680" s="13"/>
      <c r="F1680" s="13"/>
      <c r="G1680" s="17"/>
      <c r="H1680" s="13"/>
      <c r="I1680" s="13"/>
      <c r="M1680" s="20"/>
      <c r="Q1680" s="13"/>
      <c r="V1680" s="71" t="str">
        <f>IFERROR(
    IF(W1680="DONE",
        "QC DONE",
        IF(OR(X1680="TBD", ISBLANK(X1680)),
            "NO SHIP DATE",
            IF(AND(ISNUMBER(DATEVALUE(TEXT(W1680,"MM/DD/YY"))), ISNUMBER(Table2[[#This Row],[QC START]])),
                NETWORKDAYS(Table2[[#This Row],[QC START]], DATEVALUE(TEXT(W1680,"MM/DD/YY")), Delivered!$Z$3:$Z$8),
                IF(AND(ISNUMBER(DATEVALUE(TEXT(X1680,"MM/DD/YY"))), ISNUMBER(Table2[[#This Row],[QC START]])),
                    NETWORKDAYS(Table2[[#This Row],[QC START]], DATEVALUE(TEXT(X1680,"MM/DD/YY")), Delivered!$Z$3:$Z$8),
                    "IN QC"
                )
            )-1
        )
    ),
"IN QC"
)</f>
        <v>NO SHIP DATE</v>
      </c>
      <c r="Y1680" s="25"/>
      <c r="Z1680" s="25"/>
      <c r="AA1680" s="45"/>
    </row>
    <row r="1681" spans="1:27" hidden="1">
      <c r="A1681" s="6"/>
      <c r="B1681" s="30"/>
      <c r="D1681" s="6" t="str">
        <f>LEFT(Table2[[#This Row],[Project]],6)</f>
        <v/>
      </c>
      <c r="E1681" s="13"/>
      <c r="F1681" s="13"/>
      <c r="G1681" s="17"/>
      <c r="H1681" s="13"/>
      <c r="I1681" s="13"/>
      <c r="M1681" s="20"/>
      <c r="Q1681" s="13"/>
      <c r="V1681" s="71" t="str">
        <f>IFERROR(
    IF(W1681="DONE",
        "QC DONE",
        IF(OR(X1681="TBD", ISBLANK(X1681)),
            "NO SHIP DATE",
            IF(AND(ISNUMBER(DATEVALUE(TEXT(W1681,"MM/DD/YY"))), ISNUMBER(Table2[[#This Row],[QC START]])),
                NETWORKDAYS(Table2[[#This Row],[QC START]], DATEVALUE(TEXT(W1681,"MM/DD/YY")), Delivered!$Z$3:$Z$8),
                IF(AND(ISNUMBER(DATEVALUE(TEXT(X1681,"MM/DD/YY"))), ISNUMBER(Table2[[#This Row],[QC START]])),
                    NETWORKDAYS(Table2[[#This Row],[QC START]], DATEVALUE(TEXT(X1681,"MM/DD/YY")), Delivered!$Z$3:$Z$8),
                    "IN QC"
                )
            )-1
        )
    ),
"IN QC"
)</f>
        <v>NO SHIP DATE</v>
      </c>
      <c r="Y1681" s="25"/>
      <c r="Z1681" s="25"/>
      <c r="AA1681" s="45"/>
    </row>
    <row r="1682" spans="1:27" hidden="1">
      <c r="A1682" s="6"/>
      <c r="B1682" s="30"/>
      <c r="D1682" s="6" t="str">
        <f>LEFT(Table2[[#This Row],[Project]],6)</f>
        <v/>
      </c>
      <c r="E1682" s="13"/>
      <c r="F1682" s="13"/>
      <c r="G1682" s="17"/>
      <c r="H1682" s="13"/>
      <c r="I1682" s="13"/>
      <c r="M1682" s="20"/>
      <c r="Q1682" s="13"/>
      <c r="V1682" s="71" t="str">
        <f>IFERROR(
    IF(W1682="DONE",
        "QC DONE",
        IF(OR(X1682="TBD", ISBLANK(X1682)),
            "NO SHIP DATE",
            IF(AND(ISNUMBER(DATEVALUE(TEXT(W1682,"MM/DD/YY"))), ISNUMBER(Table2[[#This Row],[QC START]])),
                NETWORKDAYS(Table2[[#This Row],[QC START]], DATEVALUE(TEXT(W1682,"MM/DD/YY")), Delivered!$Z$3:$Z$8),
                IF(AND(ISNUMBER(DATEVALUE(TEXT(X1682,"MM/DD/YY"))), ISNUMBER(Table2[[#This Row],[QC START]])),
                    NETWORKDAYS(Table2[[#This Row],[QC START]], DATEVALUE(TEXT(X1682,"MM/DD/YY")), Delivered!$Z$3:$Z$8),
                    "IN QC"
                )
            )-1
        )
    ),
"IN QC"
)</f>
        <v>NO SHIP DATE</v>
      </c>
      <c r="Y1682" s="25"/>
      <c r="Z1682" s="25"/>
      <c r="AA1682" s="45"/>
    </row>
    <row r="1683" spans="1:27" hidden="1">
      <c r="A1683" s="6"/>
      <c r="B1683" s="30"/>
      <c r="D1683" s="6" t="str">
        <f>LEFT(Table2[[#This Row],[Project]],6)</f>
        <v/>
      </c>
      <c r="E1683" s="13"/>
      <c r="F1683" s="13"/>
      <c r="G1683" s="17"/>
      <c r="H1683" s="13"/>
      <c r="I1683" s="13"/>
      <c r="M1683" s="20"/>
      <c r="Q1683" s="13"/>
      <c r="V1683" s="71" t="str">
        <f>IFERROR(
    IF(W1683="DONE",
        "QC DONE",
        IF(OR(X1683="TBD", ISBLANK(X1683)),
            "NO SHIP DATE",
            IF(AND(ISNUMBER(DATEVALUE(TEXT(W1683,"MM/DD/YY"))), ISNUMBER(Table2[[#This Row],[QC START]])),
                NETWORKDAYS(Table2[[#This Row],[QC START]], DATEVALUE(TEXT(W1683,"MM/DD/YY")), Delivered!$Z$3:$Z$8),
                IF(AND(ISNUMBER(DATEVALUE(TEXT(X1683,"MM/DD/YY"))), ISNUMBER(Table2[[#This Row],[QC START]])),
                    NETWORKDAYS(Table2[[#This Row],[QC START]], DATEVALUE(TEXT(X1683,"MM/DD/YY")), Delivered!$Z$3:$Z$8),
                    "IN QC"
                )
            )-1
        )
    ),
"IN QC"
)</f>
        <v>NO SHIP DATE</v>
      </c>
      <c r="Y1683" s="25"/>
      <c r="Z1683" s="25"/>
      <c r="AA1683" s="45"/>
    </row>
    <row r="1684" spans="1:27" hidden="1">
      <c r="A1684" s="6"/>
      <c r="B1684" s="30"/>
      <c r="D1684" s="6" t="str">
        <f>LEFT(Table2[[#This Row],[Project]],6)</f>
        <v/>
      </c>
      <c r="E1684" s="13"/>
      <c r="F1684" s="13"/>
      <c r="G1684" s="17"/>
      <c r="H1684" s="13"/>
      <c r="I1684" s="13"/>
      <c r="M1684" s="20"/>
      <c r="Q1684" s="13"/>
      <c r="V1684" s="71" t="str">
        <f>IFERROR(
    IF(W1684="DONE",
        "QC DONE",
        IF(OR(X1684="TBD", ISBLANK(X1684)),
            "NO SHIP DATE",
            IF(AND(ISNUMBER(DATEVALUE(TEXT(W1684,"MM/DD/YY"))), ISNUMBER(Table2[[#This Row],[QC START]])),
                NETWORKDAYS(Table2[[#This Row],[QC START]], DATEVALUE(TEXT(W1684,"MM/DD/YY")), Delivered!$Z$3:$Z$8),
                IF(AND(ISNUMBER(DATEVALUE(TEXT(X1684,"MM/DD/YY"))), ISNUMBER(Table2[[#This Row],[QC START]])),
                    NETWORKDAYS(Table2[[#This Row],[QC START]], DATEVALUE(TEXT(X1684,"MM/DD/YY")), Delivered!$Z$3:$Z$8),
                    "IN QC"
                )
            )-1
        )
    ),
"IN QC"
)</f>
        <v>NO SHIP DATE</v>
      </c>
      <c r="Y1684" s="25"/>
      <c r="Z1684" s="25"/>
      <c r="AA1684" s="45"/>
    </row>
    <row r="1685" spans="1:27" hidden="1">
      <c r="A1685" s="6"/>
      <c r="B1685" s="30"/>
      <c r="D1685" s="6" t="str">
        <f>LEFT(Table2[[#This Row],[Project]],6)</f>
        <v/>
      </c>
      <c r="E1685" s="13"/>
      <c r="F1685" s="13"/>
      <c r="G1685" s="17"/>
      <c r="H1685" s="13"/>
      <c r="I1685" s="13"/>
      <c r="M1685" s="20"/>
      <c r="Q1685" s="13"/>
      <c r="V1685" s="71" t="str">
        <f>IFERROR(
    IF(W1685="DONE",
        "QC DONE",
        IF(OR(X1685="TBD", ISBLANK(X1685)),
            "NO SHIP DATE",
            IF(AND(ISNUMBER(DATEVALUE(TEXT(W1685,"MM/DD/YY"))), ISNUMBER(Table2[[#This Row],[QC START]])),
                NETWORKDAYS(Table2[[#This Row],[QC START]], DATEVALUE(TEXT(W1685,"MM/DD/YY")), Delivered!$Z$3:$Z$8),
                IF(AND(ISNUMBER(DATEVALUE(TEXT(X1685,"MM/DD/YY"))), ISNUMBER(Table2[[#This Row],[QC START]])),
                    NETWORKDAYS(Table2[[#This Row],[QC START]], DATEVALUE(TEXT(X1685,"MM/DD/YY")), Delivered!$Z$3:$Z$8),
                    "IN QC"
                )
            )-1
        )
    ),
"IN QC"
)</f>
        <v>NO SHIP DATE</v>
      </c>
      <c r="Y1685" s="25"/>
      <c r="Z1685" s="25"/>
      <c r="AA1685" s="45"/>
    </row>
    <row r="1686" spans="1:27" hidden="1">
      <c r="A1686" s="6"/>
      <c r="B1686" s="30"/>
      <c r="D1686" s="6" t="str">
        <f>LEFT(Table2[[#This Row],[Project]],6)</f>
        <v/>
      </c>
      <c r="E1686" s="13"/>
      <c r="F1686" s="13"/>
      <c r="G1686" s="17"/>
      <c r="H1686" s="13"/>
      <c r="I1686" s="13"/>
      <c r="M1686" s="20"/>
      <c r="Q1686" s="13"/>
      <c r="V1686" s="71" t="str">
        <f>IFERROR(
    IF(W1686="DONE",
        "QC DONE",
        IF(OR(X1686="TBD", ISBLANK(X1686)),
            "NO SHIP DATE",
            IF(AND(ISNUMBER(DATEVALUE(TEXT(W1686,"MM/DD/YY"))), ISNUMBER(Table2[[#This Row],[QC START]])),
                NETWORKDAYS(Table2[[#This Row],[QC START]], DATEVALUE(TEXT(W1686,"MM/DD/YY")), Delivered!$Z$3:$Z$8),
                IF(AND(ISNUMBER(DATEVALUE(TEXT(X1686,"MM/DD/YY"))), ISNUMBER(Table2[[#This Row],[QC START]])),
                    NETWORKDAYS(Table2[[#This Row],[QC START]], DATEVALUE(TEXT(X1686,"MM/DD/YY")), Delivered!$Z$3:$Z$8),
                    "IN QC"
                )
            )-1
        )
    ),
"IN QC"
)</f>
        <v>NO SHIP DATE</v>
      </c>
      <c r="Y1686" s="25"/>
      <c r="Z1686" s="25"/>
      <c r="AA1686" s="45"/>
    </row>
    <row r="1687" spans="1:27" hidden="1">
      <c r="A1687" s="6"/>
      <c r="B1687" s="30"/>
      <c r="D1687" s="6" t="str">
        <f>LEFT(Table2[[#This Row],[Project]],6)</f>
        <v/>
      </c>
      <c r="E1687" s="13"/>
      <c r="F1687" s="13"/>
      <c r="G1687" s="17"/>
      <c r="H1687" s="13"/>
      <c r="I1687" s="13"/>
      <c r="M1687" s="20"/>
      <c r="Q1687" s="13"/>
      <c r="V1687" s="71" t="str">
        <f>IFERROR(
    IF(W1687="DONE",
        "QC DONE",
        IF(OR(X1687="TBD", ISBLANK(X1687)),
            "NO SHIP DATE",
            IF(AND(ISNUMBER(DATEVALUE(TEXT(W1687,"MM/DD/YY"))), ISNUMBER(Table2[[#This Row],[QC START]])),
                NETWORKDAYS(Table2[[#This Row],[QC START]], DATEVALUE(TEXT(W1687,"MM/DD/YY")), Delivered!$Z$3:$Z$8),
                IF(AND(ISNUMBER(DATEVALUE(TEXT(X1687,"MM/DD/YY"))), ISNUMBER(Table2[[#This Row],[QC START]])),
                    NETWORKDAYS(Table2[[#This Row],[QC START]], DATEVALUE(TEXT(X1687,"MM/DD/YY")), Delivered!$Z$3:$Z$8),
                    "IN QC"
                )
            )-1
        )
    ),
"IN QC"
)</f>
        <v>NO SHIP DATE</v>
      </c>
      <c r="Y1687" s="25"/>
      <c r="Z1687" s="25"/>
      <c r="AA1687" s="45"/>
    </row>
    <row r="1688" spans="1:27" hidden="1">
      <c r="A1688" s="6"/>
      <c r="B1688" s="30"/>
      <c r="D1688" s="6" t="str">
        <f>LEFT(Table2[[#This Row],[Project]],6)</f>
        <v/>
      </c>
      <c r="E1688" s="13"/>
      <c r="F1688" s="13"/>
      <c r="G1688" s="17"/>
      <c r="H1688" s="13"/>
      <c r="I1688" s="13"/>
      <c r="M1688" s="20"/>
      <c r="Q1688" s="13"/>
      <c r="V1688" s="71" t="str">
        <f>IFERROR(
    IF(W1688="DONE",
        "QC DONE",
        IF(OR(X1688="TBD", ISBLANK(X1688)),
            "NO SHIP DATE",
            IF(AND(ISNUMBER(DATEVALUE(TEXT(W1688,"MM/DD/YY"))), ISNUMBER(Table2[[#This Row],[QC START]])),
                NETWORKDAYS(Table2[[#This Row],[QC START]], DATEVALUE(TEXT(W1688,"MM/DD/YY")), Delivered!$Z$3:$Z$8),
                IF(AND(ISNUMBER(DATEVALUE(TEXT(X1688,"MM/DD/YY"))), ISNUMBER(Table2[[#This Row],[QC START]])),
                    NETWORKDAYS(Table2[[#This Row],[QC START]], DATEVALUE(TEXT(X1688,"MM/DD/YY")), Delivered!$Z$3:$Z$8),
                    "IN QC"
                )
            )-1
        )
    ),
"IN QC"
)</f>
        <v>NO SHIP DATE</v>
      </c>
      <c r="Y1688" s="25"/>
      <c r="Z1688" s="25"/>
      <c r="AA1688" s="45"/>
    </row>
    <row r="1689" spans="1:27" hidden="1">
      <c r="A1689" s="6"/>
      <c r="B1689" s="30"/>
      <c r="D1689" s="6" t="str">
        <f>LEFT(Table2[[#This Row],[Project]],6)</f>
        <v/>
      </c>
      <c r="E1689" s="13"/>
      <c r="F1689" s="13"/>
      <c r="G1689" s="17"/>
      <c r="H1689" s="13"/>
      <c r="I1689" s="13"/>
      <c r="M1689" s="20"/>
      <c r="Q1689" s="13"/>
      <c r="V1689" s="71" t="str">
        <f>IFERROR(
    IF(W1689="DONE",
        "QC DONE",
        IF(OR(X1689="TBD", ISBLANK(X1689)),
            "NO SHIP DATE",
            IF(AND(ISNUMBER(DATEVALUE(TEXT(W1689,"MM/DD/YY"))), ISNUMBER(Table2[[#This Row],[QC START]])),
                NETWORKDAYS(Table2[[#This Row],[QC START]], DATEVALUE(TEXT(W1689,"MM/DD/YY")), Delivered!$Z$3:$Z$8),
                IF(AND(ISNUMBER(DATEVALUE(TEXT(X1689,"MM/DD/YY"))), ISNUMBER(Table2[[#This Row],[QC START]])),
                    NETWORKDAYS(Table2[[#This Row],[QC START]], DATEVALUE(TEXT(X1689,"MM/DD/YY")), Delivered!$Z$3:$Z$8),
                    "IN QC"
                )
            )-1
        )
    ),
"IN QC"
)</f>
        <v>NO SHIP DATE</v>
      </c>
      <c r="Y1689" s="25"/>
      <c r="Z1689" s="25"/>
      <c r="AA1689" s="45"/>
    </row>
    <row r="1690" spans="1:27" hidden="1">
      <c r="A1690" s="6"/>
      <c r="B1690" s="30"/>
      <c r="D1690" s="6" t="str">
        <f>LEFT(Table2[[#This Row],[Project]],6)</f>
        <v/>
      </c>
      <c r="E1690" s="13"/>
      <c r="F1690" s="13"/>
      <c r="G1690" s="17"/>
      <c r="H1690" s="13"/>
      <c r="I1690" s="13"/>
      <c r="M1690" s="20"/>
      <c r="Q1690" s="13"/>
      <c r="V1690" s="71" t="str">
        <f>IFERROR(
    IF(W1690="DONE",
        "QC DONE",
        IF(OR(X1690="TBD", ISBLANK(X1690)),
            "NO SHIP DATE",
            IF(AND(ISNUMBER(DATEVALUE(TEXT(W1690,"MM/DD/YY"))), ISNUMBER(Table2[[#This Row],[QC START]])),
                NETWORKDAYS(Table2[[#This Row],[QC START]], DATEVALUE(TEXT(W1690,"MM/DD/YY")), Delivered!$Z$3:$Z$8),
                IF(AND(ISNUMBER(DATEVALUE(TEXT(X1690,"MM/DD/YY"))), ISNUMBER(Table2[[#This Row],[QC START]])),
                    NETWORKDAYS(Table2[[#This Row],[QC START]], DATEVALUE(TEXT(X1690,"MM/DD/YY")), Delivered!$Z$3:$Z$8),
                    "IN QC"
                )
            )-1
        )
    ),
"IN QC"
)</f>
        <v>NO SHIP DATE</v>
      </c>
      <c r="Y1690" s="25"/>
      <c r="Z1690" s="25"/>
      <c r="AA1690" s="45"/>
    </row>
    <row r="1691" spans="1:27" hidden="1">
      <c r="A1691" s="6"/>
      <c r="B1691" s="30"/>
      <c r="D1691" s="6" t="str">
        <f>LEFT(Table2[[#This Row],[Project]],6)</f>
        <v/>
      </c>
      <c r="E1691" s="13"/>
      <c r="F1691" s="13"/>
      <c r="G1691" s="17"/>
      <c r="H1691" s="13"/>
      <c r="I1691" s="13"/>
      <c r="M1691" s="20"/>
      <c r="Q1691" s="13"/>
      <c r="V1691" s="71" t="str">
        <f>IFERROR(
    IF(W1691="DONE",
        "QC DONE",
        IF(OR(X1691="TBD", ISBLANK(X1691)),
            "NO SHIP DATE",
            IF(AND(ISNUMBER(DATEVALUE(TEXT(W1691,"MM/DD/YY"))), ISNUMBER(Table2[[#This Row],[QC START]])),
                NETWORKDAYS(Table2[[#This Row],[QC START]], DATEVALUE(TEXT(W1691,"MM/DD/YY")), Delivered!$Z$3:$Z$8),
                IF(AND(ISNUMBER(DATEVALUE(TEXT(X1691,"MM/DD/YY"))), ISNUMBER(Table2[[#This Row],[QC START]])),
                    NETWORKDAYS(Table2[[#This Row],[QC START]], DATEVALUE(TEXT(X1691,"MM/DD/YY")), Delivered!$Z$3:$Z$8),
                    "IN QC"
                )
            )-1
        )
    ),
"IN QC"
)</f>
        <v>NO SHIP DATE</v>
      </c>
      <c r="Y1691" s="25"/>
      <c r="Z1691" s="25"/>
      <c r="AA1691" s="45"/>
    </row>
    <row r="1692" spans="1:27" hidden="1">
      <c r="A1692" s="6"/>
      <c r="B1692" s="30"/>
      <c r="D1692" s="6" t="str">
        <f>LEFT(Table2[[#This Row],[Project]],6)</f>
        <v/>
      </c>
      <c r="E1692" s="13"/>
      <c r="F1692" s="13"/>
      <c r="G1692" s="17"/>
      <c r="H1692" s="13"/>
      <c r="I1692" s="13"/>
      <c r="M1692" s="20"/>
      <c r="Q1692" s="13"/>
      <c r="V1692" s="71" t="str">
        <f>IFERROR(
    IF(W1692="DONE",
        "QC DONE",
        IF(OR(X1692="TBD", ISBLANK(X1692)),
            "NO SHIP DATE",
            IF(AND(ISNUMBER(DATEVALUE(TEXT(W1692,"MM/DD/YY"))), ISNUMBER(Table2[[#This Row],[QC START]])),
                NETWORKDAYS(Table2[[#This Row],[QC START]], DATEVALUE(TEXT(W1692,"MM/DD/YY")), Delivered!$Z$3:$Z$8),
                IF(AND(ISNUMBER(DATEVALUE(TEXT(X1692,"MM/DD/YY"))), ISNUMBER(Table2[[#This Row],[QC START]])),
                    NETWORKDAYS(Table2[[#This Row],[QC START]], DATEVALUE(TEXT(X1692,"MM/DD/YY")), Delivered!$Z$3:$Z$8),
                    "IN QC"
                )
            )-1
        )
    ),
"IN QC"
)</f>
        <v>NO SHIP DATE</v>
      </c>
      <c r="Y1692" s="25"/>
      <c r="Z1692" s="25"/>
      <c r="AA1692" s="45"/>
    </row>
    <row r="1693" spans="1:27" hidden="1">
      <c r="A1693" s="6"/>
      <c r="B1693" s="30"/>
      <c r="D1693" s="6" t="str">
        <f>LEFT(Table2[[#This Row],[Project]],6)</f>
        <v/>
      </c>
      <c r="E1693" s="13"/>
      <c r="F1693" s="13"/>
      <c r="G1693" s="17"/>
      <c r="H1693" s="13"/>
      <c r="I1693" s="13"/>
      <c r="M1693" s="20"/>
      <c r="Q1693" s="13"/>
      <c r="V1693" s="71" t="str">
        <f>IFERROR(
    IF(W1693="DONE",
        "QC DONE",
        IF(OR(X1693="TBD", ISBLANK(X1693)),
            "NO SHIP DATE",
            IF(AND(ISNUMBER(DATEVALUE(TEXT(W1693,"MM/DD/YY"))), ISNUMBER(Table2[[#This Row],[QC START]])),
                NETWORKDAYS(Table2[[#This Row],[QC START]], DATEVALUE(TEXT(W1693,"MM/DD/YY")), Delivered!$Z$3:$Z$8),
                IF(AND(ISNUMBER(DATEVALUE(TEXT(X1693,"MM/DD/YY"))), ISNUMBER(Table2[[#This Row],[QC START]])),
                    NETWORKDAYS(Table2[[#This Row],[QC START]], DATEVALUE(TEXT(X1693,"MM/DD/YY")), Delivered!$Z$3:$Z$8),
                    "IN QC"
                )
            )-1
        )
    ),
"IN QC"
)</f>
        <v>NO SHIP DATE</v>
      </c>
      <c r="Y1693" s="25"/>
      <c r="Z1693" s="25"/>
      <c r="AA1693" s="45"/>
    </row>
    <row r="1694" spans="1:27" hidden="1">
      <c r="A1694" s="6"/>
      <c r="B1694" s="30"/>
      <c r="D1694" s="6" t="str">
        <f>LEFT(Table2[[#This Row],[Project]],6)</f>
        <v/>
      </c>
      <c r="E1694" s="13"/>
      <c r="F1694" s="13"/>
      <c r="G1694" s="17"/>
      <c r="H1694" s="13"/>
      <c r="I1694" s="13"/>
      <c r="M1694" s="20"/>
      <c r="Q1694" s="13"/>
      <c r="V1694" s="71" t="str">
        <f>IFERROR(
    IF(W1694="DONE",
        "QC DONE",
        IF(OR(X1694="TBD", ISBLANK(X1694)),
            "NO SHIP DATE",
            IF(AND(ISNUMBER(DATEVALUE(TEXT(W1694,"MM/DD/YY"))), ISNUMBER(Table2[[#This Row],[QC START]])),
                NETWORKDAYS(Table2[[#This Row],[QC START]], DATEVALUE(TEXT(W1694,"MM/DD/YY")), Delivered!$Z$3:$Z$8),
                IF(AND(ISNUMBER(DATEVALUE(TEXT(X1694,"MM/DD/YY"))), ISNUMBER(Table2[[#This Row],[QC START]])),
                    NETWORKDAYS(Table2[[#This Row],[QC START]], DATEVALUE(TEXT(X1694,"MM/DD/YY")), Delivered!$Z$3:$Z$8),
                    "IN QC"
                )
            )-1
        )
    ),
"IN QC"
)</f>
        <v>NO SHIP DATE</v>
      </c>
      <c r="Y1694" s="25"/>
      <c r="Z1694" s="25"/>
      <c r="AA1694" s="45"/>
    </row>
    <row r="1695" spans="1:27" hidden="1">
      <c r="A1695" s="6"/>
      <c r="B1695" s="30"/>
      <c r="D1695" s="6" t="str">
        <f>LEFT(Table2[[#This Row],[Project]],6)</f>
        <v/>
      </c>
      <c r="E1695" s="13"/>
      <c r="F1695" s="13"/>
      <c r="G1695" s="17"/>
      <c r="H1695" s="13"/>
      <c r="I1695" s="13"/>
      <c r="M1695" s="20"/>
      <c r="Q1695" s="13"/>
      <c r="V1695" s="71" t="str">
        <f>IFERROR(
    IF(W1695="DONE",
        "QC DONE",
        IF(OR(X1695="TBD", ISBLANK(X1695)),
            "NO SHIP DATE",
            IF(AND(ISNUMBER(DATEVALUE(TEXT(W1695,"MM/DD/YY"))), ISNUMBER(Table2[[#This Row],[QC START]])),
                NETWORKDAYS(Table2[[#This Row],[QC START]], DATEVALUE(TEXT(W1695,"MM/DD/YY")), Delivered!$Z$3:$Z$8),
                IF(AND(ISNUMBER(DATEVALUE(TEXT(X1695,"MM/DD/YY"))), ISNUMBER(Table2[[#This Row],[QC START]])),
                    NETWORKDAYS(Table2[[#This Row],[QC START]], DATEVALUE(TEXT(X1695,"MM/DD/YY")), Delivered!$Z$3:$Z$8),
                    "IN QC"
                )
            )-1
        )
    ),
"IN QC"
)</f>
        <v>NO SHIP DATE</v>
      </c>
      <c r="Y1695" s="25"/>
      <c r="Z1695" s="25"/>
      <c r="AA1695" s="45"/>
    </row>
    <row r="1696" spans="1:27" hidden="1">
      <c r="A1696" s="6"/>
      <c r="B1696" s="30"/>
      <c r="D1696" s="6" t="str">
        <f>LEFT(Table2[[#This Row],[Project]],6)</f>
        <v/>
      </c>
      <c r="E1696" s="13"/>
      <c r="F1696" s="13"/>
      <c r="G1696" s="17"/>
      <c r="H1696" s="13"/>
      <c r="I1696" s="13"/>
      <c r="M1696" s="20"/>
      <c r="Q1696" s="13"/>
      <c r="V1696" s="71" t="str">
        <f>IFERROR(
    IF(W1696="DONE",
        "QC DONE",
        IF(OR(X1696="TBD", ISBLANK(X1696)),
            "NO SHIP DATE",
            IF(AND(ISNUMBER(DATEVALUE(TEXT(W1696,"MM/DD/YY"))), ISNUMBER(Table2[[#This Row],[QC START]])),
                NETWORKDAYS(Table2[[#This Row],[QC START]], DATEVALUE(TEXT(W1696,"MM/DD/YY")), Delivered!$Z$3:$Z$8),
                IF(AND(ISNUMBER(DATEVALUE(TEXT(X1696,"MM/DD/YY"))), ISNUMBER(Table2[[#This Row],[QC START]])),
                    NETWORKDAYS(Table2[[#This Row],[QC START]], DATEVALUE(TEXT(X1696,"MM/DD/YY")), Delivered!$Z$3:$Z$8),
                    "IN QC"
                )
            )-1
        )
    ),
"IN QC"
)</f>
        <v>NO SHIP DATE</v>
      </c>
      <c r="Y1696" s="25"/>
      <c r="Z1696" s="25"/>
      <c r="AA1696" s="45"/>
    </row>
    <row r="1697" spans="1:27" hidden="1">
      <c r="A1697" s="6"/>
      <c r="B1697" s="30"/>
      <c r="D1697" s="6" t="str">
        <f>LEFT(Table2[[#This Row],[Project]],6)</f>
        <v/>
      </c>
      <c r="E1697" s="13"/>
      <c r="F1697" s="13"/>
      <c r="G1697" s="17"/>
      <c r="H1697" s="13"/>
      <c r="I1697" s="13"/>
      <c r="M1697" s="20"/>
      <c r="Q1697" s="13"/>
      <c r="V1697" s="71" t="str">
        <f>IFERROR(
    IF(W1697="DONE",
        "QC DONE",
        IF(OR(X1697="TBD", ISBLANK(X1697)),
            "NO SHIP DATE",
            IF(AND(ISNUMBER(DATEVALUE(TEXT(W1697,"MM/DD/YY"))), ISNUMBER(Table2[[#This Row],[QC START]])),
                NETWORKDAYS(Table2[[#This Row],[QC START]], DATEVALUE(TEXT(W1697,"MM/DD/YY")), Delivered!$Z$3:$Z$8),
                IF(AND(ISNUMBER(DATEVALUE(TEXT(X1697,"MM/DD/YY"))), ISNUMBER(Table2[[#This Row],[QC START]])),
                    NETWORKDAYS(Table2[[#This Row],[QC START]], DATEVALUE(TEXT(X1697,"MM/DD/YY")), Delivered!$Z$3:$Z$8),
                    "IN QC"
                )
            )-1
        )
    ),
"IN QC"
)</f>
        <v>NO SHIP DATE</v>
      </c>
      <c r="Y1697" s="25"/>
      <c r="Z1697" s="25"/>
      <c r="AA1697" s="45"/>
    </row>
    <row r="1698" spans="1:27" hidden="1">
      <c r="A1698" s="6"/>
      <c r="B1698" s="30"/>
      <c r="D1698" s="6" t="str">
        <f>LEFT(Table2[[#This Row],[Project]],6)</f>
        <v/>
      </c>
      <c r="E1698" s="13"/>
      <c r="F1698" s="13"/>
      <c r="G1698" s="17"/>
      <c r="H1698" s="13"/>
      <c r="I1698" s="13"/>
      <c r="M1698" s="20"/>
      <c r="Q1698" s="13"/>
      <c r="V1698" s="71" t="str">
        <f>IFERROR(
    IF(W1698="DONE",
        "QC DONE",
        IF(OR(X1698="TBD", ISBLANK(X1698)),
            "NO SHIP DATE",
            IF(AND(ISNUMBER(DATEVALUE(TEXT(W1698,"MM/DD/YY"))), ISNUMBER(Table2[[#This Row],[QC START]])),
                NETWORKDAYS(Table2[[#This Row],[QC START]], DATEVALUE(TEXT(W1698,"MM/DD/YY")), Delivered!$Z$3:$Z$8),
                IF(AND(ISNUMBER(DATEVALUE(TEXT(X1698,"MM/DD/YY"))), ISNUMBER(Table2[[#This Row],[QC START]])),
                    NETWORKDAYS(Table2[[#This Row],[QC START]], DATEVALUE(TEXT(X1698,"MM/DD/YY")), Delivered!$Z$3:$Z$8),
                    "IN QC"
                )
            )-1
        )
    ),
"IN QC"
)</f>
        <v>NO SHIP DATE</v>
      </c>
      <c r="Y1698" s="25"/>
      <c r="Z1698" s="25"/>
      <c r="AA1698" s="45"/>
    </row>
    <row r="1699" spans="1:27" hidden="1">
      <c r="A1699" s="6"/>
      <c r="B1699" s="30"/>
      <c r="D1699" s="6" t="str">
        <f>LEFT(Table2[[#This Row],[Project]],6)</f>
        <v/>
      </c>
      <c r="E1699" s="13"/>
      <c r="F1699" s="13"/>
      <c r="G1699" s="17"/>
      <c r="H1699" s="13"/>
      <c r="I1699" s="13"/>
      <c r="M1699" s="20"/>
      <c r="Q1699" s="13"/>
      <c r="V1699" s="71" t="str">
        <f>IFERROR(
    IF(W1699="DONE",
        "QC DONE",
        IF(OR(X1699="TBD", ISBLANK(X1699)),
            "NO SHIP DATE",
            IF(AND(ISNUMBER(DATEVALUE(TEXT(W1699,"MM/DD/YY"))), ISNUMBER(Table2[[#This Row],[QC START]])),
                NETWORKDAYS(Table2[[#This Row],[QC START]], DATEVALUE(TEXT(W1699,"MM/DD/YY")), Delivered!$Z$3:$Z$8),
                IF(AND(ISNUMBER(DATEVALUE(TEXT(X1699,"MM/DD/YY"))), ISNUMBER(Table2[[#This Row],[QC START]])),
                    NETWORKDAYS(Table2[[#This Row],[QC START]], DATEVALUE(TEXT(X1699,"MM/DD/YY")), Delivered!$Z$3:$Z$8),
                    "IN QC"
                )
            )-1
        )
    ),
"IN QC"
)</f>
        <v>NO SHIP DATE</v>
      </c>
      <c r="Y1699" s="25"/>
      <c r="Z1699" s="25"/>
      <c r="AA1699" s="45"/>
    </row>
    <row r="1700" spans="1:27" hidden="1">
      <c r="A1700" s="6"/>
      <c r="B1700" s="30"/>
      <c r="D1700" s="6" t="str">
        <f>LEFT(Table2[[#This Row],[Project]],6)</f>
        <v/>
      </c>
      <c r="E1700" s="13"/>
      <c r="F1700" s="13"/>
      <c r="G1700" s="17"/>
      <c r="H1700" s="13"/>
      <c r="I1700" s="13"/>
      <c r="M1700" s="20"/>
      <c r="Q1700" s="13"/>
      <c r="V1700" s="71" t="str">
        <f>IFERROR(
    IF(W1700="DONE",
        "QC DONE",
        IF(OR(X1700="TBD", ISBLANK(X1700)),
            "NO SHIP DATE",
            IF(AND(ISNUMBER(DATEVALUE(TEXT(W1700,"MM/DD/YY"))), ISNUMBER(Table2[[#This Row],[QC START]])),
                NETWORKDAYS(Table2[[#This Row],[QC START]], DATEVALUE(TEXT(W1700,"MM/DD/YY")), Delivered!$Z$3:$Z$8),
                IF(AND(ISNUMBER(DATEVALUE(TEXT(X1700,"MM/DD/YY"))), ISNUMBER(Table2[[#This Row],[QC START]])),
                    NETWORKDAYS(Table2[[#This Row],[QC START]], DATEVALUE(TEXT(X1700,"MM/DD/YY")), Delivered!$Z$3:$Z$8),
                    "IN QC"
                )
            )-1
        )
    ),
"IN QC"
)</f>
        <v>NO SHIP DATE</v>
      </c>
      <c r="Y1700" s="25"/>
      <c r="Z1700" s="25"/>
      <c r="AA1700" s="45"/>
    </row>
    <row r="1701" spans="1:27" hidden="1">
      <c r="A1701" s="6"/>
      <c r="B1701" s="30"/>
      <c r="D1701" s="6" t="str">
        <f>LEFT(Table2[[#This Row],[Project]],6)</f>
        <v/>
      </c>
      <c r="E1701" s="13"/>
      <c r="F1701" s="13"/>
      <c r="G1701" s="17"/>
      <c r="H1701" s="13"/>
      <c r="I1701" s="13"/>
      <c r="M1701" s="20"/>
      <c r="Q1701" s="13"/>
      <c r="V1701" s="71" t="str">
        <f>IFERROR(
    IF(W1701="DONE",
        "QC DONE",
        IF(OR(X1701="TBD", ISBLANK(X1701)),
            "NO SHIP DATE",
            IF(AND(ISNUMBER(DATEVALUE(TEXT(W1701,"MM/DD/YY"))), ISNUMBER(Table2[[#This Row],[QC START]])),
                NETWORKDAYS(Table2[[#This Row],[QC START]], DATEVALUE(TEXT(W1701,"MM/DD/YY")), Delivered!$Z$3:$Z$8),
                IF(AND(ISNUMBER(DATEVALUE(TEXT(X1701,"MM/DD/YY"))), ISNUMBER(Table2[[#This Row],[QC START]])),
                    NETWORKDAYS(Table2[[#This Row],[QC START]], DATEVALUE(TEXT(X1701,"MM/DD/YY")), Delivered!$Z$3:$Z$8),
                    "IN QC"
                )
            )-1
        )
    ),
"IN QC"
)</f>
        <v>NO SHIP DATE</v>
      </c>
      <c r="Y1701" s="25"/>
      <c r="Z1701" s="25"/>
      <c r="AA1701" s="45"/>
    </row>
    <row r="1702" spans="1:27" hidden="1">
      <c r="A1702" s="6"/>
      <c r="B1702" s="30"/>
      <c r="D1702" s="6" t="str">
        <f>LEFT(Table2[[#This Row],[Project]],6)</f>
        <v/>
      </c>
      <c r="E1702" s="13"/>
      <c r="F1702" s="13"/>
      <c r="G1702" s="17"/>
      <c r="H1702" s="13"/>
      <c r="I1702" s="13"/>
      <c r="M1702" s="20"/>
      <c r="Q1702" s="13"/>
      <c r="V1702" s="71" t="str">
        <f>IFERROR(
    IF(W1702="DONE",
        "QC DONE",
        IF(OR(X1702="TBD", ISBLANK(X1702)),
            "NO SHIP DATE",
            IF(AND(ISNUMBER(DATEVALUE(TEXT(W1702,"MM/DD/YY"))), ISNUMBER(Table2[[#This Row],[QC START]])),
                NETWORKDAYS(Table2[[#This Row],[QC START]], DATEVALUE(TEXT(W1702,"MM/DD/YY")), Delivered!$Z$3:$Z$8),
                IF(AND(ISNUMBER(DATEVALUE(TEXT(X1702,"MM/DD/YY"))), ISNUMBER(Table2[[#This Row],[QC START]])),
                    NETWORKDAYS(Table2[[#This Row],[QC START]], DATEVALUE(TEXT(X1702,"MM/DD/YY")), Delivered!$Z$3:$Z$8),
                    "IN QC"
                )
            )-1
        )
    ),
"IN QC"
)</f>
        <v>NO SHIP DATE</v>
      </c>
      <c r="Y1702" s="25"/>
      <c r="Z1702" s="25"/>
      <c r="AA1702" s="45"/>
    </row>
    <row r="1703" spans="1:27" hidden="1">
      <c r="A1703" s="6"/>
      <c r="B1703" s="30"/>
      <c r="D1703" s="6" t="str">
        <f>LEFT(Table2[[#This Row],[Project]],6)</f>
        <v/>
      </c>
      <c r="E1703" s="13"/>
      <c r="F1703" s="13"/>
      <c r="G1703" s="17"/>
      <c r="H1703" s="13"/>
      <c r="I1703" s="13"/>
      <c r="M1703" s="20"/>
      <c r="Q1703" s="13"/>
      <c r="V1703" s="71" t="str">
        <f>IFERROR(
    IF(W1703="DONE",
        "QC DONE",
        IF(OR(X1703="TBD", ISBLANK(X1703)),
            "NO SHIP DATE",
            IF(AND(ISNUMBER(DATEVALUE(TEXT(W1703,"MM/DD/YY"))), ISNUMBER(Table2[[#This Row],[QC START]])),
                NETWORKDAYS(Table2[[#This Row],[QC START]], DATEVALUE(TEXT(W1703,"MM/DD/YY")), Delivered!$Z$3:$Z$8),
                IF(AND(ISNUMBER(DATEVALUE(TEXT(X1703,"MM/DD/YY"))), ISNUMBER(Table2[[#This Row],[QC START]])),
                    NETWORKDAYS(Table2[[#This Row],[QC START]], DATEVALUE(TEXT(X1703,"MM/DD/YY")), Delivered!$Z$3:$Z$8),
                    "IN QC"
                )
            )-1
        )
    ),
"IN QC"
)</f>
        <v>NO SHIP DATE</v>
      </c>
      <c r="Y1703" s="25"/>
      <c r="Z1703" s="25"/>
      <c r="AA1703" s="45"/>
    </row>
    <row r="1704" spans="1:27" hidden="1">
      <c r="A1704" s="6"/>
      <c r="B1704" s="30"/>
      <c r="D1704" s="6" t="str">
        <f>LEFT(Table2[[#This Row],[Project]],6)</f>
        <v/>
      </c>
      <c r="E1704" s="13"/>
      <c r="F1704" s="13"/>
      <c r="G1704" s="17"/>
      <c r="H1704" s="13"/>
      <c r="I1704" s="13"/>
      <c r="M1704" s="20"/>
      <c r="Q1704" s="13"/>
      <c r="V1704" s="71" t="str">
        <f>IFERROR(
    IF(W1704="DONE",
        "QC DONE",
        IF(OR(X1704="TBD", ISBLANK(X1704)),
            "NO SHIP DATE",
            IF(AND(ISNUMBER(DATEVALUE(TEXT(W1704,"MM/DD/YY"))), ISNUMBER(Table2[[#This Row],[QC START]])),
                NETWORKDAYS(Table2[[#This Row],[QC START]], DATEVALUE(TEXT(W1704,"MM/DD/YY")), Delivered!$Z$3:$Z$8),
                IF(AND(ISNUMBER(DATEVALUE(TEXT(X1704,"MM/DD/YY"))), ISNUMBER(Table2[[#This Row],[QC START]])),
                    NETWORKDAYS(Table2[[#This Row],[QC START]], DATEVALUE(TEXT(X1704,"MM/DD/YY")), Delivered!$Z$3:$Z$8),
                    "IN QC"
                )
            )-1
        )
    ),
"IN QC"
)</f>
        <v>NO SHIP DATE</v>
      </c>
      <c r="Y1704" s="25"/>
      <c r="Z1704" s="25"/>
      <c r="AA1704" s="45"/>
    </row>
    <row r="1705" spans="1:27" hidden="1">
      <c r="A1705" s="6"/>
      <c r="B1705" s="30"/>
      <c r="D1705" s="6" t="str">
        <f>LEFT(Table2[[#This Row],[Project]],6)</f>
        <v/>
      </c>
      <c r="E1705" s="13"/>
      <c r="F1705" s="13"/>
      <c r="G1705" s="17"/>
      <c r="H1705" s="13"/>
      <c r="I1705" s="13"/>
      <c r="M1705" s="20"/>
      <c r="Q1705" s="13"/>
      <c r="V1705" s="71" t="str">
        <f>IFERROR(
    IF(W1705="DONE",
        "QC DONE",
        IF(OR(X1705="TBD", ISBLANK(X1705)),
            "NO SHIP DATE",
            IF(AND(ISNUMBER(DATEVALUE(TEXT(W1705,"MM/DD/YY"))), ISNUMBER(Table2[[#This Row],[QC START]])),
                NETWORKDAYS(Table2[[#This Row],[QC START]], DATEVALUE(TEXT(W1705,"MM/DD/YY")), Delivered!$Z$3:$Z$8),
                IF(AND(ISNUMBER(DATEVALUE(TEXT(X1705,"MM/DD/YY"))), ISNUMBER(Table2[[#This Row],[QC START]])),
                    NETWORKDAYS(Table2[[#This Row],[QC START]], DATEVALUE(TEXT(X1705,"MM/DD/YY")), Delivered!$Z$3:$Z$8),
                    "IN QC"
                )
            )-1
        )
    ),
"IN QC"
)</f>
        <v>NO SHIP DATE</v>
      </c>
      <c r="Y1705" s="25"/>
      <c r="Z1705" s="25"/>
      <c r="AA1705" s="45"/>
    </row>
    <row r="1706" spans="1:27" hidden="1">
      <c r="A1706" s="6"/>
      <c r="B1706" s="30"/>
      <c r="D1706" s="6" t="str">
        <f>LEFT(Table2[[#This Row],[Project]],6)</f>
        <v/>
      </c>
      <c r="E1706" s="13"/>
      <c r="F1706" s="13"/>
      <c r="G1706" s="17"/>
      <c r="H1706" s="13"/>
      <c r="I1706" s="13"/>
      <c r="M1706" s="20"/>
      <c r="Q1706" s="13"/>
      <c r="V1706" s="71" t="str">
        <f>IFERROR(
    IF(W1706="DONE",
        "QC DONE",
        IF(OR(X1706="TBD", ISBLANK(X1706)),
            "NO SHIP DATE",
            IF(AND(ISNUMBER(DATEVALUE(TEXT(W1706,"MM/DD/YY"))), ISNUMBER(Table2[[#This Row],[QC START]])),
                NETWORKDAYS(Table2[[#This Row],[QC START]], DATEVALUE(TEXT(W1706,"MM/DD/YY")), Delivered!$Z$3:$Z$8),
                IF(AND(ISNUMBER(DATEVALUE(TEXT(X1706,"MM/DD/YY"))), ISNUMBER(Table2[[#This Row],[QC START]])),
                    NETWORKDAYS(Table2[[#This Row],[QC START]], DATEVALUE(TEXT(X1706,"MM/DD/YY")), Delivered!$Z$3:$Z$8),
                    "IN QC"
                )
            )-1
        )
    ),
"IN QC"
)</f>
        <v>NO SHIP DATE</v>
      </c>
      <c r="Y1706" s="25"/>
      <c r="Z1706" s="25"/>
      <c r="AA1706" s="45"/>
    </row>
    <row r="1707" spans="1:27" hidden="1">
      <c r="A1707" s="6"/>
      <c r="B1707" s="30"/>
      <c r="D1707" s="6" t="str">
        <f>LEFT(Table2[[#This Row],[Project]],6)</f>
        <v/>
      </c>
      <c r="E1707" s="13"/>
      <c r="F1707" s="13"/>
      <c r="G1707" s="17"/>
      <c r="H1707" s="13"/>
      <c r="I1707" s="13"/>
      <c r="M1707" s="20"/>
      <c r="Q1707" s="13"/>
      <c r="V1707" s="71" t="str">
        <f>IFERROR(
    IF(W1707="DONE",
        "QC DONE",
        IF(OR(X1707="TBD", ISBLANK(X1707)),
            "NO SHIP DATE",
            IF(AND(ISNUMBER(DATEVALUE(TEXT(W1707,"MM/DD/YY"))), ISNUMBER(Table2[[#This Row],[QC START]])),
                NETWORKDAYS(Table2[[#This Row],[QC START]], DATEVALUE(TEXT(W1707,"MM/DD/YY")), Delivered!$Z$3:$Z$8),
                IF(AND(ISNUMBER(DATEVALUE(TEXT(X1707,"MM/DD/YY"))), ISNUMBER(Table2[[#This Row],[QC START]])),
                    NETWORKDAYS(Table2[[#This Row],[QC START]], DATEVALUE(TEXT(X1707,"MM/DD/YY")), Delivered!$Z$3:$Z$8),
                    "IN QC"
                )
            )-1
        )
    ),
"IN QC"
)</f>
        <v>NO SHIP DATE</v>
      </c>
      <c r="Y1707" s="25"/>
      <c r="Z1707" s="25"/>
      <c r="AA1707" s="45"/>
    </row>
    <row r="1708" spans="1:27" hidden="1">
      <c r="A1708" s="6"/>
      <c r="B1708" s="30"/>
      <c r="D1708" s="6" t="str">
        <f>LEFT(Table2[[#This Row],[Project]],6)</f>
        <v/>
      </c>
      <c r="E1708" s="13"/>
      <c r="F1708" s="13"/>
      <c r="G1708" s="17"/>
      <c r="H1708" s="13"/>
      <c r="I1708" s="13"/>
      <c r="M1708" s="20"/>
      <c r="Q1708" s="13"/>
      <c r="V1708" s="71" t="str">
        <f>IFERROR(
    IF(W1708="DONE",
        "QC DONE",
        IF(OR(X1708="TBD", ISBLANK(X1708)),
            "NO SHIP DATE",
            IF(AND(ISNUMBER(DATEVALUE(TEXT(W1708,"MM/DD/YY"))), ISNUMBER(Table2[[#This Row],[QC START]])),
                NETWORKDAYS(Table2[[#This Row],[QC START]], DATEVALUE(TEXT(W1708,"MM/DD/YY")), Delivered!$Z$3:$Z$8),
                IF(AND(ISNUMBER(DATEVALUE(TEXT(X1708,"MM/DD/YY"))), ISNUMBER(Table2[[#This Row],[QC START]])),
                    NETWORKDAYS(Table2[[#This Row],[QC START]], DATEVALUE(TEXT(X1708,"MM/DD/YY")), Delivered!$Z$3:$Z$8),
                    "IN QC"
                )
            )-1
        )
    ),
"IN QC"
)</f>
        <v>NO SHIP DATE</v>
      </c>
      <c r="Y1708" s="25"/>
      <c r="Z1708" s="25"/>
      <c r="AA1708" s="45"/>
    </row>
    <row r="1709" spans="1:27" hidden="1">
      <c r="A1709" s="6"/>
      <c r="B1709" s="30"/>
      <c r="D1709" s="6" t="str">
        <f>LEFT(Table2[[#This Row],[Project]],6)</f>
        <v/>
      </c>
      <c r="E1709" s="13"/>
      <c r="F1709" s="13"/>
      <c r="G1709" s="17"/>
      <c r="H1709" s="13"/>
      <c r="I1709" s="13"/>
      <c r="M1709" s="20"/>
      <c r="Q1709" s="13"/>
      <c r="V1709" s="71" t="str">
        <f>IFERROR(
    IF(W1709="DONE",
        "QC DONE",
        IF(OR(X1709="TBD", ISBLANK(X1709)),
            "NO SHIP DATE",
            IF(AND(ISNUMBER(DATEVALUE(TEXT(W1709,"MM/DD/YY"))), ISNUMBER(Table2[[#This Row],[QC START]])),
                NETWORKDAYS(Table2[[#This Row],[QC START]], DATEVALUE(TEXT(W1709,"MM/DD/YY")), Delivered!$Z$3:$Z$8),
                IF(AND(ISNUMBER(DATEVALUE(TEXT(X1709,"MM/DD/YY"))), ISNUMBER(Table2[[#This Row],[QC START]])),
                    NETWORKDAYS(Table2[[#This Row],[QC START]], DATEVALUE(TEXT(X1709,"MM/DD/YY")), Delivered!$Z$3:$Z$8),
                    "IN QC"
                )
            )-1
        )
    ),
"IN QC"
)</f>
        <v>NO SHIP DATE</v>
      </c>
      <c r="Y1709" s="25"/>
      <c r="Z1709" s="25"/>
      <c r="AA1709" s="45"/>
    </row>
    <row r="1710" spans="1:27" hidden="1">
      <c r="A1710" s="6"/>
      <c r="B1710" s="30"/>
      <c r="D1710" s="6" t="str">
        <f>LEFT(Table2[[#This Row],[Project]],6)</f>
        <v/>
      </c>
      <c r="E1710" s="13"/>
      <c r="F1710" s="13"/>
      <c r="G1710" s="17"/>
      <c r="H1710" s="13"/>
      <c r="I1710" s="13"/>
      <c r="M1710" s="20"/>
      <c r="Q1710" s="13"/>
      <c r="V1710" s="71" t="str">
        <f>IFERROR(
    IF(W1710="DONE",
        "QC DONE",
        IF(OR(X1710="TBD", ISBLANK(X1710)),
            "NO SHIP DATE",
            IF(AND(ISNUMBER(DATEVALUE(TEXT(W1710,"MM/DD/YY"))), ISNUMBER(Table2[[#This Row],[QC START]])),
                NETWORKDAYS(Table2[[#This Row],[QC START]], DATEVALUE(TEXT(W1710,"MM/DD/YY")), Delivered!$Z$3:$Z$8),
                IF(AND(ISNUMBER(DATEVALUE(TEXT(X1710,"MM/DD/YY"))), ISNUMBER(Table2[[#This Row],[QC START]])),
                    NETWORKDAYS(Table2[[#This Row],[QC START]], DATEVALUE(TEXT(X1710,"MM/DD/YY")), Delivered!$Z$3:$Z$8),
                    "IN QC"
                )
            )-1
        )
    ),
"IN QC"
)</f>
        <v>NO SHIP DATE</v>
      </c>
      <c r="Y1710" s="25"/>
      <c r="Z1710" s="25"/>
      <c r="AA1710" s="45"/>
    </row>
    <row r="1711" spans="1:27" hidden="1">
      <c r="A1711" s="6"/>
      <c r="B1711" s="30"/>
      <c r="D1711" s="6" t="str">
        <f>LEFT(Table2[[#This Row],[Project]],6)</f>
        <v/>
      </c>
      <c r="E1711" s="13"/>
      <c r="F1711" s="13"/>
      <c r="G1711" s="17"/>
      <c r="H1711" s="13"/>
      <c r="I1711" s="13"/>
      <c r="M1711" s="20"/>
      <c r="Q1711" s="13"/>
      <c r="V1711" s="71" t="str">
        <f>IFERROR(
    IF(W1711="DONE",
        "QC DONE",
        IF(OR(X1711="TBD", ISBLANK(X1711)),
            "NO SHIP DATE",
            IF(AND(ISNUMBER(DATEVALUE(TEXT(W1711,"MM/DD/YY"))), ISNUMBER(Table2[[#This Row],[QC START]])),
                NETWORKDAYS(Table2[[#This Row],[QC START]], DATEVALUE(TEXT(W1711,"MM/DD/YY")), Delivered!$Z$3:$Z$8),
                IF(AND(ISNUMBER(DATEVALUE(TEXT(X1711,"MM/DD/YY"))), ISNUMBER(Table2[[#This Row],[QC START]])),
                    NETWORKDAYS(Table2[[#This Row],[QC START]], DATEVALUE(TEXT(X1711,"MM/DD/YY")), Delivered!$Z$3:$Z$8),
                    "IN QC"
                )
            )-1
        )
    ),
"IN QC"
)</f>
        <v>NO SHIP DATE</v>
      </c>
      <c r="Y1711" s="25"/>
      <c r="Z1711" s="25"/>
      <c r="AA1711" s="45"/>
    </row>
    <row r="1712" spans="1:27" hidden="1">
      <c r="A1712" s="6"/>
      <c r="B1712" s="30"/>
      <c r="D1712" s="6" t="str">
        <f>LEFT(Table2[[#This Row],[Project]],6)</f>
        <v/>
      </c>
      <c r="E1712" s="13"/>
      <c r="F1712" s="13"/>
      <c r="G1712" s="17"/>
      <c r="H1712" s="13"/>
      <c r="I1712" s="13"/>
      <c r="M1712" s="20"/>
      <c r="Q1712" s="13"/>
      <c r="V1712" s="71" t="str">
        <f>IFERROR(
    IF(W1712="DONE",
        "QC DONE",
        IF(OR(X1712="TBD", ISBLANK(X1712)),
            "NO SHIP DATE",
            IF(AND(ISNUMBER(DATEVALUE(TEXT(W1712,"MM/DD/YY"))), ISNUMBER(Table2[[#This Row],[QC START]])),
                NETWORKDAYS(Table2[[#This Row],[QC START]], DATEVALUE(TEXT(W1712,"MM/DD/YY")), Delivered!$Z$3:$Z$8),
                IF(AND(ISNUMBER(DATEVALUE(TEXT(X1712,"MM/DD/YY"))), ISNUMBER(Table2[[#This Row],[QC START]])),
                    NETWORKDAYS(Table2[[#This Row],[QC START]], DATEVALUE(TEXT(X1712,"MM/DD/YY")), Delivered!$Z$3:$Z$8),
                    "IN QC"
                )
            )-1
        )
    ),
"IN QC"
)</f>
        <v>NO SHIP DATE</v>
      </c>
      <c r="Y1712" s="25"/>
      <c r="Z1712" s="25"/>
      <c r="AA1712" s="45"/>
    </row>
    <row r="1713" spans="1:27" hidden="1">
      <c r="A1713" s="6"/>
      <c r="B1713" s="30"/>
      <c r="D1713" s="6" t="str">
        <f>LEFT(Table2[[#This Row],[Project]],6)</f>
        <v/>
      </c>
      <c r="E1713" s="13"/>
      <c r="F1713" s="13"/>
      <c r="G1713" s="17"/>
      <c r="H1713" s="13"/>
      <c r="I1713" s="13"/>
      <c r="M1713" s="20"/>
      <c r="Q1713" s="13"/>
      <c r="V1713" s="71" t="str">
        <f>IFERROR(
    IF(W1713="DONE",
        "QC DONE",
        IF(OR(X1713="TBD", ISBLANK(X1713)),
            "NO SHIP DATE",
            IF(AND(ISNUMBER(DATEVALUE(TEXT(W1713,"MM/DD/YY"))), ISNUMBER(Table2[[#This Row],[QC START]])),
                NETWORKDAYS(Table2[[#This Row],[QC START]], DATEVALUE(TEXT(W1713,"MM/DD/YY")), Delivered!$Z$3:$Z$8),
                IF(AND(ISNUMBER(DATEVALUE(TEXT(X1713,"MM/DD/YY"))), ISNUMBER(Table2[[#This Row],[QC START]])),
                    NETWORKDAYS(Table2[[#This Row],[QC START]], DATEVALUE(TEXT(X1713,"MM/DD/YY")), Delivered!$Z$3:$Z$8),
                    "IN QC"
                )
            )-1
        )
    ),
"IN QC"
)</f>
        <v>NO SHIP DATE</v>
      </c>
      <c r="Y1713" s="25"/>
      <c r="Z1713" s="25"/>
      <c r="AA1713" s="45"/>
    </row>
    <row r="1714" spans="1:27" hidden="1">
      <c r="A1714" s="6"/>
      <c r="B1714" s="30"/>
      <c r="D1714" s="6" t="str">
        <f>LEFT(Table2[[#This Row],[Project]],6)</f>
        <v/>
      </c>
      <c r="E1714" s="13"/>
      <c r="F1714" s="13"/>
      <c r="G1714" s="17"/>
      <c r="H1714" s="13"/>
      <c r="I1714" s="13"/>
      <c r="M1714" s="20"/>
      <c r="Q1714" s="13"/>
      <c r="V1714" s="71" t="str">
        <f>IFERROR(
    IF(W1714="DONE",
        "QC DONE",
        IF(OR(X1714="TBD", ISBLANK(X1714)),
            "NO SHIP DATE",
            IF(AND(ISNUMBER(DATEVALUE(TEXT(W1714,"MM/DD/YY"))), ISNUMBER(Table2[[#This Row],[QC START]])),
                NETWORKDAYS(Table2[[#This Row],[QC START]], DATEVALUE(TEXT(W1714,"MM/DD/YY")), Delivered!$Z$3:$Z$8),
                IF(AND(ISNUMBER(DATEVALUE(TEXT(X1714,"MM/DD/YY"))), ISNUMBER(Table2[[#This Row],[QC START]])),
                    NETWORKDAYS(Table2[[#This Row],[QC START]], DATEVALUE(TEXT(X1714,"MM/DD/YY")), Delivered!$Z$3:$Z$8),
                    "IN QC"
                )
            )-1
        )
    ),
"IN QC"
)</f>
        <v>NO SHIP DATE</v>
      </c>
      <c r="Y1714" s="25"/>
      <c r="Z1714" s="25"/>
      <c r="AA1714" s="45"/>
    </row>
    <row r="1715" spans="1:27" hidden="1">
      <c r="A1715" s="6"/>
      <c r="B1715" s="30"/>
      <c r="D1715" s="6" t="str">
        <f>LEFT(Table2[[#This Row],[Project]],6)</f>
        <v/>
      </c>
      <c r="E1715" s="13"/>
      <c r="F1715" s="13"/>
      <c r="G1715" s="17"/>
      <c r="H1715" s="13"/>
      <c r="I1715" s="13"/>
      <c r="M1715" s="20"/>
      <c r="Q1715" s="13"/>
      <c r="V1715" s="71" t="str">
        <f>IFERROR(
    IF(W1715="DONE",
        "QC DONE",
        IF(OR(X1715="TBD", ISBLANK(X1715)),
            "NO SHIP DATE",
            IF(AND(ISNUMBER(DATEVALUE(TEXT(W1715,"MM/DD/YY"))), ISNUMBER(Table2[[#This Row],[QC START]])),
                NETWORKDAYS(Table2[[#This Row],[QC START]], DATEVALUE(TEXT(W1715,"MM/DD/YY")), Delivered!$Z$3:$Z$8),
                IF(AND(ISNUMBER(DATEVALUE(TEXT(X1715,"MM/DD/YY"))), ISNUMBER(Table2[[#This Row],[QC START]])),
                    NETWORKDAYS(Table2[[#This Row],[QC START]], DATEVALUE(TEXT(X1715,"MM/DD/YY")), Delivered!$Z$3:$Z$8),
                    "IN QC"
                )
            )-1
        )
    ),
"IN QC"
)</f>
        <v>NO SHIP DATE</v>
      </c>
      <c r="Y1715" s="25"/>
      <c r="Z1715" s="25"/>
      <c r="AA1715" s="45"/>
    </row>
    <row r="1716" spans="1:27" hidden="1">
      <c r="A1716" s="6"/>
      <c r="B1716" s="30"/>
      <c r="D1716" s="6" t="str">
        <f>LEFT(Table2[[#This Row],[Project]],6)</f>
        <v/>
      </c>
      <c r="E1716" s="13"/>
      <c r="F1716" s="13"/>
      <c r="G1716" s="17"/>
      <c r="H1716" s="13"/>
      <c r="I1716" s="13"/>
      <c r="M1716" s="20"/>
      <c r="Q1716" s="13"/>
      <c r="V1716" s="71" t="str">
        <f>IFERROR(
    IF(W1716="DONE",
        "QC DONE",
        IF(OR(X1716="TBD", ISBLANK(X1716)),
            "NO SHIP DATE",
            IF(AND(ISNUMBER(DATEVALUE(TEXT(W1716,"MM/DD/YY"))), ISNUMBER(Table2[[#This Row],[QC START]])),
                NETWORKDAYS(Table2[[#This Row],[QC START]], DATEVALUE(TEXT(W1716,"MM/DD/YY")), Delivered!$Z$3:$Z$8),
                IF(AND(ISNUMBER(DATEVALUE(TEXT(X1716,"MM/DD/YY"))), ISNUMBER(Table2[[#This Row],[QC START]])),
                    NETWORKDAYS(Table2[[#This Row],[QC START]], DATEVALUE(TEXT(X1716,"MM/DD/YY")), Delivered!$Z$3:$Z$8),
                    "IN QC"
                )
            )-1
        )
    ),
"IN QC"
)</f>
        <v>NO SHIP DATE</v>
      </c>
      <c r="Y1716" s="25"/>
      <c r="Z1716" s="25"/>
      <c r="AA1716" s="45"/>
    </row>
    <row r="1717" spans="1:27" hidden="1">
      <c r="A1717" s="6"/>
      <c r="B1717" s="30"/>
      <c r="D1717" s="6" t="str">
        <f>LEFT(Table2[[#This Row],[Project]],6)</f>
        <v/>
      </c>
      <c r="E1717" s="13"/>
      <c r="F1717" s="13"/>
      <c r="G1717" s="17"/>
      <c r="H1717" s="13"/>
      <c r="I1717" s="13"/>
      <c r="M1717" s="20"/>
      <c r="Q1717" s="13"/>
      <c r="V1717" s="71" t="str">
        <f>IFERROR(
    IF(W1717="DONE",
        "QC DONE",
        IF(OR(X1717="TBD", ISBLANK(X1717)),
            "NO SHIP DATE",
            IF(AND(ISNUMBER(DATEVALUE(TEXT(W1717,"MM/DD/YY"))), ISNUMBER(Table2[[#This Row],[QC START]])),
                NETWORKDAYS(Table2[[#This Row],[QC START]], DATEVALUE(TEXT(W1717,"MM/DD/YY")), Delivered!$Z$3:$Z$8),
                IF(AND(ISNUMBER(DATEVALUE(TEXT(X1717,"MM/DD/YY"))), ISNUMBER(Table2[[#This Row],[QC START]])),
                    NETWORKDAYS(Table2[[#This Row],[QC START]], DATEVALUE(TEXT(X1717,"MM/DD/YY")), Delivered!$Z$3:$Z$8),
                    "IN QC"
                )
            )-1
        )
    ),
"IN QC"
)</f>
        <v>NO SHIP DATE</v>
      </c>
      <c r="Y1717" s="25"/>
      <c r="Z1717" s="25"/>
      <c r="AA1717" s="45"/>
    </row>
    <row r="1718" spans="1:27" hidden="1">
      <c r="A1718" s="6"/>
      <c r="B1718" s="30"/>
      <c r="D1718" s="6" t="str">
        <f>LEFT(Table2[[#This Row],[Project]],6)</f>
        <v/>
      </c>
      <c r="E1718" s="13"/>
      <c r="F1718" s="13"/>
      <c r="G1718" s="17"/>
      <c r="H1718" s="13"/>
      <c r="I1718" s="13"/>
      <c r="M1718" s="20"/>
      <c r="Q1718" s="13"/>
      <c r="V1718" s="71" t="str">
        <f>IFERROR(
    IF(W1718="DONE",
        "QC DONE",
        IF(OR(X1718="TBD", ISBLANK(X1718)),
            "NO SHIP DATE",
            IF(AND(ISNUMBER(DATEVALUE(TEXT(W1718,"MM/DD/YY"))), ISNUMBER(Table2[[#This Row],[QC START]])),
                NETWORKDAYS(Table2[[#This Row],[QC START]], DATEVALUE(TEXT(W1718,"MM/DD/YY")), Delivered!$Z$3:$Z$8),
                IF(AND(ISNUMBER(DATEVALUE(TEXT(X1718,"MM/DD/YY"))), ISNUMBER(Table2[[#This Row],[QC START]])),
                    NETWORKDAYS(Table2[[#This Row],[QC START]], DATEVALUE(TEXT(X1718,"MM/DD/YY")), Delivered!$Z$3:$Z$8),
                    "IN QC"
                )
            )-1
        )
    ),
"IN QC"
)</f>
        <v>NO SHIP DATE</v>
      </c>
      <c r="Y1718" s="25"/>
      <c r="Z1718" s="25"/>
      <c r="AA1718" s="45"/>
    </row>
    <row r="1719" spans="1:27" hidden="1">
      <c r="A1719" s="6"/>
      <c r="B1719" s="30"/>
      <c r="D1719" s="6" t="str">
        <f>LEFT(Table2[[#This Row],[Project]],6)</f>
        <v/>
      </c>
      <c r="E1719" s="13"/>
      <c r="F1719" s="13"/>
      <c r="G1719" s="17"/>
      <c r="H1719" s="13"/>
      <c r="I1719" s="13"/>
      <c r="M1719" s="20"/>
      <c r="Q1719" s="13"/>
      <c r="V1719" s="71" t="str">
        <f>IFERROR(
    IF(W1719="DONE",
        "QC DONE",
        IF(OR(X1719="TBD", ISBLANK(X1719)),
            "NO SHIP DATE",
            IF(AND(ISNUMBER(DATEVALUE(TEXT(W1719,"MM/DD/YY"))), ISNUMBER(Table2[[#This Row],[QC START]])),
                NETWORKDAYS(Table2[[#This Row],[QC START]], DATEVALUE(TEXT(W1719,"MM/DD/YY")), Delivered!$Z$3:$Z$8),
                IF(AND(ISNUMBER(DATEVALUE(TEXT(X1719,"MM/DD/YY"))), ISNUMBER(Table2[[#This Row],[QC START]])),
                    NETWORKDAYS(Table2[[#This Row],[QC START]], DATEVALUE(TEXT(X1719,"MM/DD/YY")), Delivered!$Z$3:$Z$8),
                    "IN QC"
                )
            )-1
        )
    ),
"IN QC"
)</f>
        <v>NO SHIP DATE</v>
      </c>
      <c r="Y1719" s="25"/>
      <c r="Z1719" s="25"/>
      <c r="AA1719" s="45"/>
    </row>
    <row r="1720" spans="1:27" hidden="1">
      <c r="A1720" s="6"/>
      <c r="B1720" s="30"/>
      <c r="D1720" s="6" t="str">
        <f>LEFT(Table2[[#This Row],[Project]],6)</f>
        <v/>
      </c>
      <c r="E1720" s="13"/>
      <c r="F1720" s="13"/>
      <c r="G1720" s="17"/>
      <c r="H1720" s="13"/>
      <c r="I1720" s="13"/>
      <c r="M1720" s="20"/>
      <c r="Q1720" s="13"/>
      <c r="V1720" s="71" t="str">
        <f>IFERROR(
    IF(W1720="DONE",
        "QC DONE",
        IF(OR(X1720="TBD", ISBLANK(X1720)),
            "NO SHIP DATE",
            IF(AND(ISNUMBER(DATEVALUE(TEXT(W1720,"MM/DD/YY"))), ISNUMBER(Table2[[#This Row],[QC START]])),
                NETWORKDAYS(Table2[[#This Row],[QC START]], DATEVALUE(TEXT(W1720,"MM/DD/YY")), Delivered!$Z$3:$Z$8),
                IF(AND(ISNUMBER(DATEVALUE(TEXT(X1720,"MM/DD/YY"))), ISNUMBER(Table2[[#This Row],[QC START]])),
                    NETWORKDAYS(Table2[[#This Row],[QC START]], DATEVALUE(TEXT(X1720,"MM/DD/YY")), Delivered!$Z$3:$Z$8),
                    "IN QC"
                )
            )-1
        )
    ),
"IN QC"
)</f>
        <v>NO SHIP DATE</v>
      </c>
      <c r="Y1720" s="25"/>
      <c r="Z1720" s="25"/>
      <c r="AA1720" s="45"/>
    </row>
    <row r="1721" spans="1:27" hidden="1">
      <c r="A1721" s="6"/>
      <c r="B1721" s="30"/>
      <c r="D1721" s="6" t="str">
        <f>LEFT(Table2[[#This Row],[Project]],6)</f>
        <v/>
      </c>
      <c r="E1721" s="13"/>
      <c r="F1721" s="13"/>
      <c r="G1721" s="17"/>
      <c r="H1721" s="13"/>
      <c r="I1721" s="13"/>
      <c r="M1721" s="20"/>
      <c r="Q1721" s="13"/>
      <c r="V1721" s="71" t="str">
        <f>IFERROR(
    IF(W1721="DONE",
        "QC DONE",
        IF(OR(X1721="TBD", ISBLANK(X1721)),
            "NO SHIP DATE",
            IF(AND(ISNUMBER(DATEVALUE(TEXT(W1721,"MM/DD/YY"))), ISNUMBER(Table2[[#This Row],[QC START]])),
                NETWORKDAYS(Table2[[#This Row],[QC START]], DATEVALUE(TEXT(W1721,"MM/DD/YY")), Delivered!$Z$3:$Z$8),
                IF(AND(ISNUMBER(DATEVALUE(TEXT(X1721,"MM/DD/YY"))), ISNUMBER(Table2[[#This Row],[QC START]])),
                    NETWORKDAYS(Table2[[#This Row],[QC START]], DATEVALUE(TEXT(X1721,"MM/DD/YY")), Delivered!$Z$3:$Z$8),
                    "IN QC"
                )
            )-1
        )
    ),
"IN QC"
)</f>
        <v>NO SHIP DATE</v>
      </c>
      <c r="Y1721" s="25"/>
      <c r="Z1721" s="25"/>
      <c r="AA1721" s="45"/>
    </row>
    <row r="1722" spans="1:27" hidden="1">
      <c r="A1722" s="6"/>
      <c r="B1722" s="30"/>
      <c r="D1722" s="6" t="str">
        <f>LEFT(Table2[[#This Row],[Project]],6)</f>
        <v/>
      </c>
      <c r="E1722" s="13"/>
      <c r="F1722" s="13"/>
      <c r="G1722" s="17"/>
      <c r="H1722" s="13"/>
      <c r="I1722" s="13"/>
      <c r="M1722" s="20"/>
      <c r="Q1722" s="13"/>
      <c r="V1722" s="71" t="str">
        <f>IFERROR(
    IF(W1722="DONE",
        "QC DONE",
        IF(OR(X1722="TBD", ISBLANK(X1722)),
            "NO SHIP DATE",
            IF(AND(ISNUMBER(DATEVALUE(TEXT(W1722,"MM/DD/YY"))), ISNUMBER(Table2[[#This Row],[QC START]])),
                NETWORKDAYS(Table2[[#This Row],[QC START]], DATEVALUE(TEXT(W1722,"MM/DD/YY")), Delivered!$Z$3:$Z$8),
                IF(AND(ISNUMBER(DATEVALUE(TEXT(X1722,"MM/DD/YY"))), ISNUMBER(Table2[[#This Row],[QC START]])),
                    NETWORKDAYS(Table2[[#This Row],[QC START]], DATEVALUE(TEXT(X1722,"MM/DD/YY")), Delivered!$Z$3:$Z$8),
                    "IN QC"
                )
            )-1
        )
    ),
"IN QC"
)</f>
        <v>NO SHIP DATE</v>
      </c>
      <c r="Y1722" s="25"/>
      <c r="Z1722" s="25"/>
      <c r="AA1722" s="45"/>
    </row>
    <row r="1723" spans="1:27" hidden="1">
      <c r="A1723" s="6"/>
      <c r="B1723" s="30"/>
      <c r="D1723" s="6" t="str">
        <f>LEFT(Table2[[#This Row],[Project]],6)</f>
        <v/>
      </c>
      <c r="E1723" s="13"/>
      <c r="F1723" s="13"/>
      <c r="G1723" s="17"/>
      <c r="H1723" s="13"/>
      <c r="I1723" s="13"/>
      <c r="M1723" s="20"/>
      <c r="Q1723" s="13"/>
      <c r="V1723" s="71" t="str">
        <f>IFERROR(
    IF(W1723="DONE",
        "QC DONE",
        IF(OR(X1723="TBD", ISBLANK(X1723)),
            "NO SHIP DATE",
            IF(AND(ISNUMBER(DATEVALUE(TEXT(W1723,"MM/DD/YY"))), ISNUMBER(Table2[[#This Row],[QC START]])),
                NETWORKDAYS(Table2[[#This Row],[QC START]], DATEVALUE(TEXT(W1723,"MM/DD/YY")), Delivered!$Z$3:$Z$8),
                IF(AND(ISNUMBER(DATEVALUE(TEXT(X1723,"MM/DD/YY"))), ISNUMBER(Table2[[#This Row],[QC START]])),
                    NETWORKDAYS(Table2[[#This Row],[QC START]], DATEVALUE(TEXT(X1723,"MM/DD/YY")), Delivered!$Z$3:$Z$8),
                    "IN QC"
                )
            )-1
        )
    ),
"IN QC"
)</f>
        <v>NO SHIP DATE</v>
      </c>
      <c r="Y1723" s="25"/>
      <c r="Z1723" s="25"/>
      <c r="AA1723" s="45"/>
    </row>
    <row r="1724" spans="1:27" hidden="1">
      <c r="A1724" s="6"/>
      <c r="B1724" s="30"/>
      <c r="D1724" s="6" t="str">
        <f>LEFT(Table2[[#This Row],[Project]],6)</f>
        <v/>
      </c>
      <c r="E1724" s="13"/>
      <c r="F1724" s="13"/>
      <c r="G1724" s="17"/>
      <c r="H1724" s="13"/>
      <c r="I1724" s="13"/>
      <c r="M1724" s="20"/>
      <c r="Q1724" s="13"/>
      <c r="V1724" s="71" t="str">
        <f>IFERROR(
    IF(W1724="DONE",
        "QC DONE",
        IF(OR(X1724="TBD", ISBLANK(X1724)),
            "NO SHIP DATE",
            IF(AND(ISNUMBER(DATEVALUE(TEXT(W1724,"MM/DD/YY"))), ISNUMBER(Table2[[#This Row],[QC START]])),
                NETWORKDAYS(Table2[[#This Row],[QC START]], DATEVALUE(TEXT(W1724,"MM/DD/YY")), Delivered!$Z$3:$Z$8),
                IF(AND(ISNUMBER(DATEVALUE(TEXT(X1724,"MM/DD/YY"))), ISNUMBER(Table2[[#This Row],[QC START]])),
                    NETWORKDAYS(Table2[[#This Row],[QC START]], DATEVALUE(TEXT(X1724,"MM/DD/YY")), Delivered!$Z$3:$Z$8),
                    "IN QC"
                )
            )-1
        )
    ),
"IN QC"
)</f>
        <v>NO SHIP DATE</v>
      </c>
      <c r="Y1724" s="25"/>
      <c r="Z1724" s="25"/>
      <c r="AA1724" s="45"/>
    </row>
    <row r="1725" spans="1:27" hidden="1">
      <c r="A1725" s="6"/>
      <c r="B1725" s="30"/>
      <c r="D1725" s="6" t="str">
        <f>LEFT(Table2[[#This Row],[Project]],6)</f>
        <v/>
      </c>
      <c r="E1725" s="13"/>
      <c r="F1725" s="13"/>
      <c r="G1725" s="17"/>
      <c r="H1725" s="13"/>
      <c r="I1725" s="13"/>
      <c r="M1725" s="20"/>
      <c r="Q1725" s="13"/>
      <c r="V1725" s="71" t="str">
        <f>IFERROR(
    IF(W1725="DONE",
        "QC DONE",
        IF(OR(X1725="TBD", ISBLANK(X1725)),
            "NO SHIP DATE",
            IF(AND(ISNUMBER(DATEVALUE(TEXT(W1725,"MM/DD/YY"))), ISNUMBER(Table2[[#This Row],[QC START]])),
                NETWORKDAYS(Table2[[#This Row],[QC START]], DATEVALUE(TEXT(W1725,"MM/DD/YY")), Delivered!$Z$3:$Z$8),
                IF(AND(ISNUMBER(DATEVALUE(TEXT(X1725,"MM/DD/YY"))), ISNUMBER(Table2[[#This Row],[QC START]])),
                    NETWORKDAYS(Table2[[#This Row],[QC START]], DATEVALUE(TEXT(X1725,"MM/DD/YY")), Delivered!$Z$3:$Z$8),
                    "IN QC"
                )
            )-1
        )
    ),
"IN QC"
)</f>
        <v>NO SHIP DATE</v>
      </c>
      <c r="Y1725" s="25"/>
      <c r="Z1725" s="25"/>
      <c r="AA1725" s="45"/>
    </row>
    <row r="1726" spans="1:27" hidden="1">
      <c r="A1726" s="6"/>
      <c r="B1726" s="30"/>
      <c r="D1726" s="6" t="str">
        <f>LEFT(Table2[[#This Row],[Project]],6)</f>
        <v/>
      </c>
      <c r="E1726" s="13"/>
      <c r="F1726" s="13"/>
      <c r="G1726" s="17"/>
      <c r="H1726" s="13"/>
      <c r="I1726" s="13"/>
      <c r="M1726" s="20"/>
      <c r="Q1726" s="13"/>
      <c r="V1726" s="71" t="str">
        <f>IFERROR(
    IF(W1726="DONE",
        "QC DONE",
        IF(OR(X1726="TBD", ISBLANK(X1726)),
            "NO SHIP DATE",
            IF(AND(ISNUMBER(DATEVALUE(TEXT(W1726,"MM/DD/YY"))), ISNUMBER(Table2[[#This Row],[QC START]])),
                NETWORKDAYS(Table2[[#This Row],[QC START]], DATEVALUE(TEXT(W1726,"MM/DD/YY")), Delivered!$Z$3:$Z$8),
                IF(AND(ISNUMBER(DATEVALUE(TEXT(X1726,"MM/DD/YY"))), ISNUMBER(Table2[[#This Row],[QC START]])),
                    NETWORKDAYS(Table2[[#This Row],[QC START]], DATEVALUE(TEXT(X1726,"MM/DD/YY")), Delivered!$Z$3:$Z$8),
                    "IN QC"
                )
            )-1
        )
    ),
"IN QC"
)</f>
        <v>NO SHIP DATE</v>
      </c>
      <c r="Y1726" s="25"/>
      <c r="Z1726" s="25"/>
      <c r="AA1726" s="45"/>
    </row>
    <row r="1727" spans="1:27" hidden="1">
      <c r="A1727" s="6"/>
      <c r="B1727" s="30"/>
      <c r="D1727" s="6" t="str">
        <f>LEFT(Table2[[#This Row],[Project]],6)</f>
        <v/>
      </c>
      <c r="E1727" s="13"/>
      <c r="F1727" s="13"/>
      <c r="G1727" s="17"/>
      <c r="H1727" s="13"/>
      <c r="I1727" s="13"/>
      <c r="M1727" s="20"/>
      <c r="Q1727" s="13"/>
      <c r="V1727" s="71" t="str">
        <f>IFERROR(
    IF(W1727="DONE",
        "QC DONE",
        IF(OR(X1727="TBD", ISBLANK(X1727)),
            "NO SHIP DATE",
            IF(AND(ISNUMBER(DATEVALUE(TEXT(W1727,"MM/DD/YY"))), ISNUMBER(Table2[[#This Row],[QC START]])),
                NETWORKDAYS(Table2[[#This Row],[QC START]], DATEVALUE(TEXT(W1727,"MM/DD/YY")), Delivered!$Z$3:$Z$8),
                IF(AND(ISNUMBER(DATEVALUE(TEXT(X1727,"MM/DD/YY"))), ISNUMBER(Table2[[#This Row],[QC START]])),
                    NETWORKDAYS(Table2[[#This Row],[QC START]], DATEVALUE(TEXT(X1727,"MM/DD/YY")), Delivered!$Z$3:$Z$8),
                    "IN QC"
                )
            )-1
        )
    ),
"IN QC"
)</f>
        <v>NO SHIP DATE</v>
      </c>
      <c r="Y1727" s="25"/>
      <c r="Z1727" s="25"/>
      <c r="AA1727" s="45"/>
    </row>
    <row r="1728" spans="1:27" hidden="1">
      <c r="A1728" s="6"/>
      <c r="B1728" s="30"/>
      <c r="D1728" s="6" t="str">
        <f>LEFT(Table2[[#This Row],[Project]],6)</f>
        <v/>
      </c>
      <c r="E1728" s="13"/>
      <c r="F1728" s="13"/>
      <c r="G1728" s="17"/>
      <c r="H1728" s="13"/>
      <c r="I1728" s="13"/>
      <c r="M1728" s="20"/>
      <c r="Q1728" s="13"/>
      <c r="V1728" s="71" t="str">
        <f>IFERROR(
    IF(W1728="DONE",
        "QC DONE",
        IF(OR(X1728="TBD", ISBLANK(X1728)),
            "NO SHIP DATE",
            IF(AND(ISNUMBER(DATEVALUE(TEXT(W1728,"MM/DD/YY"))), ISNUMBER(Table2[[#This Row],[QC START]])),
                NETWORKDAYS(Table2[[#This Row],[QC START]], DATEVALUE(TEXT(W1728,"MM/DD/YY")), Delivered!$Z$3:$Z$8),
                IF(AND(ISNUMBER(DATEVALUE(TEXT(X1728,"MM/DD/YY"))), ISNUMBER(Table2[[#This Row],[QC START]])),
                    NETWORKDAYS(Table2[[#This Row],[QC START]], DATEVALUE(TEXT(X1728,"MM/DD/YY")), Delivered!$Z$3:$Z$8),
                    "IN QC"
                )
            )-1
        )
    ),
"IN QC"
)</f>
        <v>NO SHIP DATE</v>
      </c>
      <c r="Y1728" s="25"/>
      <c r="Z1728" s="25"/>
      <c r="AA1728" s="45"/>
    </row>
    <row r="1729" spans="1:27" hidden="1">
      <c r="A1729" s="6"/>
      <c r="B1729" s="30"/>
      <c r="D1729" s="6" t="str">
        <f>LEFT(Table2[[#This Row],[Project]],6)</f>
        <v/>
      </c>
      <c r="E1729" s="13"/>
      <c r="F1729" s="13"/>
      <c r="G1729" s="17"/>
      <c r="H1729" s="13"/>
      <c r="I1729" s="13"/>
      <c r="M1729" s="20"/>
      <c r="Q1729" s="13"/>
      <c r="V1729" s="71" t="str">
        <f>IFERROR(
    IF(W1729="DONE",
        "QC DONE",
        IF(OR(X1729="TBD", ISBLANK(X1729)),
            "NO SHIP DATE",
            IF(AND(ISNUMBER(DATEVALUE(TEXT(W1729,"MM/DD/YY"))), ISNUMBER(Table2[[#This Row],[QC START]])),
                NETWORKDAYS(Table2[[#This Row],[QC START]], DATEVALUE(TEXT(W1729,"MM/DD/YY")), Delivered!$Z$3:$Z$8),
                IF(AND(ISNUMBER(DATEVALUE(TEXT(X1729,"MM/DD/YY"))), ISNUMBER(Table2[[#This Row],[QC START]])),
                    NETWORKDAYS(Table2[[#This Row],[QC START]], DATEVALUE(TEXT(X1729,"MM/DD/YY")), Delivered!$Z$3:$Z$8),
                    "IN QC"
                )
            )-1
        )
    ),
"IN QC"
)</f>
        <v>NO SHIP DATE</v>
      </c>
      <c r="Y1729" s="25"/>
      <c r="Z1729" s="25"/>
      <c r="AA1729" s="45"/>
    </row>
    <row r="1730" spans="1:27" hidden="1">
      <c r="A1730" s="6"/>
      <c r="B1730" s="30"/>
      <c r="D1730" s="6" t="str">
        <f>LEFT(Table2[[#This Row],[Project]],6)</f>
        <v/>
      </c>
      <c r="E1730" s="13"/>
      <c r="F1730" s="13"/>
      <c r="G1730" s="17"/>
      <c r="H1730" s="13"/>
      <c r="I1730" s="13"/>
      <c r="M1730" s="20"/>
      <c r="Q1730" s="13"/>
      <c r="V1730" s="71" t="str">
        <f>IFERROR(
    IF(W1730="DONE",
        "QC DONE",
        IF(OR(X1730="TBD", ISBLANK(X1730)),
            "NO SHIP DATE",
            IF(AND(ISNUMBER(DATEVALUE(TEXT(W1730,"MM/DD/YY"))), ISNUMBER(Table2[[#This Row],[QC START]])),
                NETWORKDAYS(Table2[[#This Row],[QC START]], DATEVALUE(TEXT(W1730,"MM/DD/YY")), Delivered!$Z$3:$Z$8),
                IF(AND(ISNUMBER(DATEVALUE(TEXT(X1730,"MM/DD/YY"))), ISNUMBER(Table2[[#This Row],[QC START]])),
                    NETWORKDAYS(Table2[[#This Row],[QC START]], DATEVALUE(TEXT(X1730,"MM/DD/YY")), Delivered!$Z$3:$Z$8),
                    "IN QC"
                )
            )-1
        )
    ),
"IN QC"
)</f>
        <v>NO SHIP DATE</v>
      </c>
      <c r="Y1730" s="25"/>
      <c r="Z1730" s="25"/>
      <c r="AA1730" s="45"/>
    </row>
    <row r="1731" spans="1:27" hidden="1">
      <c r="A1731" s="6"/>
      <c r="B1731" s="30"/>
      <c r="D1731" s="6" t="str">
        <f>LEFT(Table2[[#This Row],[Project]],6)</f>
        <v/>
      </c>
      <c r="E1731" s="13"/>
      <c r="F1731" s="13"/>
      <c r="G1731" s="17"/>
      <c r="H1731" s="13"/>
      <c r="I1731" s="13"/>
      <c r="M1731" s="20"/>
      <c r="Q1731" s="13"/>
      <c r="V1731" s="71" t="str">
        <f>IFERROR(
    IF(W1731="DONE",
        "QC DONE",
        IF(OR(X1731="TBD", ISBLANK(X1731)),
            "NO SHIP DATE",
            IF(AND(ISNUMBER(DATEVALUE(TEXT(W1731,"MM/DD/YY"))), ISNUMBER(Table2[[#This Row],[QC START]])),
                NETWORKDAYS(Table2[[#This Row],[QC START]], DATEVALUE(TEXT(W1731,"MM/DD/YY")), Delivered!$Z$3:$Z$8),
                IF(AND(ISNUMBER(DATEVALUE(TEXT(X1731,"MM/DD/YY"))), ISNUMBER(Table2[[#This Row],[QC START]])),
                    NETWORKDAYS(Table2[[#This Row],[QC START]], DATEVALUE(TEXT(X1731,"MM/DD/YY")), Delivered!$Z$3:$Z$8),
                    "IN QC"
                )
            )-1
        )
    ),
"IN QC"
)</f>
        <v>NO SHIP DATE</v>
      </c>
      <c r="Y1731" s="25"/>
      <c r="Z1731" s="25"/>
      <c r="AA1731" s="45"/>
    </row>
    <row r="1732" spans="1:27" hidden="1">
      <c r="A1732" s="6"/>
      <c r="B1732" s="30"/>
      <c r="D1732" s="6" t="str">
        <f>LEFT(Table2[[#This Row],[Project]],6)</f>
        <v/>
      </c>
      <c r="E1732" s="13"/>
      <c r="F1732" s="13"/>
      <c r="G1732" s="17"/>
      <c r="H1732" s="13"/>
      <c r="I1732" s="13"/>
      <c r="M1732" s="20"/>
      <c r="Q1732" s="13"/>
      <c r="V1732" s="71" t="str">
        <f>IFERROR(
    IF(W1732="DONE",
        "QC DONE",
        IF(OR(X1732="TBD", ISBLANK(X1732)),
            "NO SHIP DATE",
            IF(AND(ISNUMBER(DATEVALUE(TEXT(W1732,"MM/DD/YY"))), ISNUMBER(Table2[[#This Row],[QC START]])),
                NETWORKDAYS(Table2[[#This Row],[QC START]], DATEVALUE(TEXT(W1732,"MM/DD/YY")), Delivered!$Z$3:$Z$8),
                IF(AND(ISNUMBER(DATEVALUE(TEXT(X1732,"MM/DD/YY"))), ISNUMBER(Table2[[#This Row],[QC START]])),
                    NETWORKDAYS(Table2[[#This Row],[QC START]], DATEVALUE(TEXT(X1732,"MM/DD/YY")), Delivered!$Z$3:$Z$8),
                    "IN QC"
                )
            )-1
        )
    ),
"IN QC"
)</f>
        <v>NO SHIP DATE</v>
      </c>
      <c r="Y1732" s="25"/>
      <c r="Z1732" s="25"/>
      <c r="AA1732" s="45"/>
    </row>
    <row r="1733" spans="1:27" hidden="1">
      <c r="A1733" s="6"/>
      <c r="B1733" s="30"/>
      <c r="D1733" s="6" t="str">
        <f>LEFT(Table2[[#This Row],[Project]],6)</f>
        <v/>
      </c>
      <c r="E1733" s="13"/>
      <c r="F1733" s="13"/>
      <c r="G1733" s="17"/>
      <c r="H1733" s="13"/>
      <c r="I1733" s="13"/>
      <c r="M1733" s="20"/>
      <c r="Q1733" s="13"/>
      <c r="V1733" s="71" t="str">
        <f>IFERROR(
    IF(W1733="DONE",
        "QC DONE",
        IF(OR(X1733="TBD", ISBLANK(X1733)),
            "NO SHIP DATE",
            IF(AND(ISNUMBER(DATEVALUE(TEXT(W1733,"MM/DD/YY"))), ISNUMBER(Table2[[#This Row],[QC START]])),
                NETWORKDAYS(Table2[[#This Row],[QC START]], DATEVALUE(TEXT(W1733,"MM/DD/YY")), Delivered!$Z$3:$Z$8),
                IF(AND(ISNUMBER(DATEVALUE(TEXT(X1733,"MM/DD/YY"))), ISNUMBER(Table2[[#This Row],[QC START]])),
                    NETWORKDAYS(Table2[[#This Row],[QC START]], DATEVALUE(TEXT(X1733,"MM/DD/YY")), Delivered!$Z$3:$Z$8),
                    "IN QC"
                )
            )-1
        )
    ),
"IN QC"
)</f>
        <v>NO SHIP DATE</v>
      </c>
      <c r="Y1733" s="25"/>
      <c r="Z1733" s="25"/>
      <c r="AA1733" s="45"/>
    </row>
    <row r="1734" spans="1:27" hidden="1">
      <c r="A1734" s="6"/>
      <c r="B1734" s="30"/>
      <c r="D1734" s="6" t="str">
        <f>LEFT(Table2[[#This Row],[Project]],6)</f>
        <v/>
      </c>
      <c r="E1734" s="13"/>
      <c r="F1734" s="13"/>
      <c r="G1734" s="17"/>
      <c r="H1734" s="13"/>
      <c r="I1734" s="13"/>
      <c r="M1734" s="20"/>
      <c r="Q1734" s="13"/>
      <c r="V1734" s="71" t="str">
        <f>IFERROR(
    IF(W1734="DONE",
        "QC DONE",
        IF(OR(X1734="TBD", ISBLANK(X1734)),
            "NO SHIP DATE",
            IF(AND(ISNUMBER(DATEVALUE(TEXT(W1734,"MM/DD/YY"))), ISNUMBER(Table2[[#This Row],[QC START]])),
                NETWORKDAYS(Table2[[#This Row],[QC START]], DATEVALUE(TEXT(W1734,"MM/DD/YY")), Delivered!$Z$3:$Z$8),
                IF(AND(ISNUMBER(DATEVALUE(TEXT(X1734,"MM/DD/YY"))), ISNUMBER(Table2[[#This Row],[QC START]])),
                    NETWORKDAYS(Table2[[#This Row],[QC START]], DATEVALUE(TEXT(X1734,"MM/DD/YY")), Delivered!$Z$3:$Z$8),
                    "IN QC"
                )
            )-1
        )
    ),
"IN QC"
)</f>
        <v>NO SHIP DATE</v>
      </c>
      <c r="Y1734" s="25"/>
      <c r="Z1734" s="25"/>
      <c r="AA1734" s="45"/>
    </row>
    <row r="1735" spans="1:27" hidden="1">
      <c r="A1735" s="6"/>
      <c r="B1735" s="30"/>
      <c r="D1735" s="6" t="str">
        <f>LEFT(Table2[[#This Row],[Project]],6)</f>
        <v/>
      </c>
      <c r="E1735" s="13"/>
      <c r="F1735" s="13"/>
      <c r="G1735" s="17"/>
      <c r="H1735" s="13"/>
      <c r="I1735" s="13"/>
      <c r="M1735" s="20"/>
      <c r="Q1735" s="13"/>
      <c r="V1735" s="71" t="str">
        <f>IFERROR(
    IF(W1735="DONE",
        "QC DONE",
        IF(OR(X1735="TBD", ISBLANK(X1735)),
            "NO SHIP DATE",
            IF(AND(ISNUMBER(DATEVALUE(TEXT(W1735,"MM/DD/YY"))), ISNUMBER(Table2[[#This Row],[QC START]])),
                NETWORKDAYS(Table2[[#This Row],[QC START]], DATEVALUE(TEXT(W1735,"MM/DD/YY")), Delivered!$Z$3:$Z$8),
                IF(AND(ISNUMBER(DATEVALUE(TEXT(X1735,"MM/DD/YY"))), ISNUMBER(Table2[[#This Row],[QC START]])),
                    NETWORKDAYS(Table2[[#This Row],[QC START]], DATEVALUE(TEXT(X1735,"MM/DD/YY")), Delivered!$Z$3:$Z$8),
                    "IN QC"
                )
            )-1
        )
    ),
"IN QC"
)</f>
        <v>NO SHIP DATE</v>
      </c>
      <c r="Y1735" s="25"/>
      <c r="Z1735" s="25"/>
      <c r="AA1735" s="45"/>
    </row>
    <row r="1736" spans="1:27" hidden="1">
      <c r="A1736" s="6"/>
      <c r="B1736" s="30"/>
      <c r="D1736" s="6" t="str">
        <f>LEFT(Table2[[#This Row],[Project]],6)</f>
        <v/>
      </c>
      <c r="E1736" s="13"/>
      <c r="F1736" s="13"/>
      <c r="G1736" s="17"/>
      <c r="H1736" s="13"/>
      <c r="I1736" s="13"/>
      <c r="M1736" s="20"/>
      <c r="Q1736" s="13"/>
      <c r="V1736" s="71" t="str">
        <f>IFERROR(
    IF(W1736="DONE",
        "QC DONE",
        IF(OR(X1736="TBD", ISBLANK(X1736)),
            "NO SHIP DATE",
            IF(AND(ISNUMBER(DATEVALUE(TEXT(W1736,"MM/DD/YY"))), ISNUMBER(Table2[[#This Row],[QC START]])),
                NETWORKDAYS(Table2[[#This Row],[QC START]], DATEVALUE(TEXT(W1736,"MM/DD/YY")), Delivered!$Z$3:$Z$8),
                IF(AND(ISNUMBER(DATEVALUE(TEXT(X1736,"MM/DD/YY"))), ISNUMBER(Table2[[#This Row],[QC START]])),
                    NETWORKDAYS(Table2[[#This Row],[QC START]], DATEVALUE(TEXT(X1736,"MM/DD/YY")), Delivered!$Z$3:$Z$8),
                    "IN QC"
                )
            )-1
        )
    ),
"IN QC"
)</f>
        <v>NO SHIP DATE</v>
      </c>
      <c r="Y1736" s="25"/>
      <c r="Z1736" s="25"/>
      <c r="AA1736" s="45"/>
    </row>
    <row r="1737" spans="1:27" hidden="1">
      <c r="A1737" s="6"/>
      <c r="B1737" s="30"/>
      <c r="D1737" s="6" t="str">
        <f>LEFT(Table2[[#This Row],[Project]],6)</f>
        <v/>
      </c>
      <c r="E1737" s="13"/>
      <c r="F1737" s="13"/>
      <c r="G1737" s="17"/>
      <c r="H1737" s="13"/>
      <c r="I1737" s="13"/>
      <c r="M1737" s="20"/>
      <c r="Q1737" s="13"/>
      <c r="V1737" s="71" t="str">
        <f>IFERROR(
    IF(W1737="DONE",
        "QC DONE",
        IF(OR(X1737="TBD", ISBLANK(X1737)),
            "NO SHIP DATE",
            IF(AND(ISNUMBER(DATEVALUE(TEXT(W1737,"MM/DD/YY"))), ISNUMBER(Table2[[#This Row],[QC START]])),
                NETWORKDAYS(Table2[[#This Row],[QC START]], DATEVALUE(TEXT(W1737,"MM/DD/YY")), Delivered!$Z$3:$Z$8),
                IF(AND(ISNUMBER(DATEVALUE(TEXT(X1737,"MM/DD/YY"))), ISNUMBER(Table2[[#This Row],[QC START]])),
                    NETWORKDAYS(Table2[[#This Row],[QC START]], DATEVALUE(TEXT(X1737,"MM/DD/YY")), Delivered!$Z$3:$Z$8),
                    "IN QC"
                )
            )-1
        )
    ),
"IN QC"
)</f>
        <v>NO SHIP DATE</v>
      </c>
      <c r="Y1737" s="25"/>
      <c r="Z1737" s="25"/>
      <c r="AA1737" s="45"/>
    </row>
    <row r="1738" spans="1:27" hidden="1">
      <c r="A1738" s="6"/>
      <c r="B1738" s="30"/>
      <c r="D1738" s="6" t="str">
        <f>LEFT(Table2[[#This Row],[Project]],6)</f>
        <v/>
      </c>
      <c r="E1738" s="13"/>
      <c r="F1738" s="13"/>
      <c r="G1738" s="17"/>
      <c r="H1738" s="13"/>
      <c r="I1738" s="13"/>
      <c r="M1738" s="20"/>
      <c r="Q1738" s="13"/>
      <c r="V1738" s="71" t="str">
        <f>IFERROR(
    IF(W1738="DONE",
        "QC DONE",
        IF(OR(X1738="TBD", ISBLANK(X1738)),
            "NO SHIP DATE",
            IF(AND(ISNUMBER(DATEVALUE(TEXT(W1738,"MM/DD/YY"))), ISNUMBER(Table2[[#This Row],[QC START]])),
                NETWORKDAYS(Table2[[#This Row],[QC START]], DATEVALUE(TEXT(W1738,"MM/DD/YY")), Delivered!$Z$3:$Z$8),
                IF(AND(ISNUMBER(DATEVALUE(TEXT(X1738,"MM/DD/YY"))), ISNUMBER(Table2[[#This Row],[QC START]])),
                    NETWORKDAYS(Table2[[#This Row],[QC START]], DATEVALUE(TEXT(X1738,"MM/DD/YY")), Delivered!$Z$3:$Z$8),
                    "IN QC"
                )
            )-1
        )
    ),
"IN QC"
)</f>
        <v>NO SHIP DATE</v>
      </c>
      <c r="Y1738" s="25"/>
      <c r="Z1738" s="25"/>
      <c r="AA1738" s="45"/>
    </row>
    <row r="1739" spans="1:27" hidden="1">
      <c r="A1739" s="6"/>
      <c r="B1739" s="30"/>
      <c r="D1739" s="6" t="str">
        <f>LEFT(Table2[[#This Row],[Project]],6)</f>
        <v/>
      </c>
      <c r="E1739" s="13"/>
      <c r="F1739" s="13"/>
      <c r="G1739" s="17"/>
      <c r="H1739" s="13"/>
      <c r="I1739" s="13"/>
      <c r="M1739" s="20"/>
      <c r="Q1739" s="13"/>
      <c r="V1739" s="71" t="str">
        <f>IFERROR(
    IF(W1739="DONE",
        "QC DONE",
        IF(OR(X1739="TBD", ISBLANK(X1739)),
            "NO SHIP DATE",
            IF(AND(ISNUMBER(DATEVALUE(TEXT(W1739,"MM/DD/YY"))), ISNUMBER(Table2[[#This Row],[QC START]])),
                NETWORKDAYS(Table2[[#This Row],[QC START]], DATEVALUE(TEXT(W1739,"MM/DD/YY")), Delivered!$Z$3:$Z$8),
                IF(AND(ISNUMBER(DATEVALUE(TEXT(X1739,"MM/DD/YY"))), ISNUMBER(Table2[[#This Row],[QC START]])),
                    NETWORKDAYS(Table2[[#This Row],[QC START]], DATEVALUE(TEXT(X1739,"MM/DD/YY")), Delivered!$Z$3:$Z$8),
                    "IN QC"
                )
            )-1
        )
    ),
"IN QC"
)</f>
        <v>NO SHIP DATE</v>
      </c>
      <c r="Y1739" s="25"/>
      <c r="Z1739" s="25"/>
      <c r="AA1739" s="45"/>
    </row>
    <row r="1740" spans="1:27" hidden="1">
      <c r="A1740" s="6"/>
      <c r="B1740" s="30"/>
      <c r="D1740" s="6" t="str">
        <f>LEFT(Table2[[#This Row],[Project]],6)</f>
        <v/>
      </c>
      <c r="E1740" s="13"/>
      <c r="F1740" s="13"/>
      <c r="G1740" s="17"/>
      <c r="H1740" s="13"/>
      <c r="I1740" s="13"/>
      <c r="M1740" s="20"/>
      <c r="Q1740" s="13"/>
      <c r="V1740" s="71" t="str">
        <f>IFERROR(
    IF(W1740="DONE",
        "QC DONE",
        IF(OR(X1740="TBD", ISBLANK(X1740)),
            "NO SHIP DATE",
            IF(AND(ISNUMBER(DATEVALUE(TEXT(W1740,"MM/DD/YY"))), ISNUMBER(Table2[[#This Row],[QC START]])),
                NETWORKDAYS(Table2[[#This Row],[QC START]], DATEVALUE(TEXT(W1740,"MM/DD/YY")), Delivered!$Z$3:$Z$8),
                IF(AND(ISNUMBER(DATEVALUE(TEXT(X1740,"MM/DD/YY"))), ISNUMBER(Table2[[#This Row],[QC START]])),
                    NETWORKDAYS(Table2[[#This Row],[QC START]], DATEVALUE(TEXT(X1740,"MM/DD/YY")), Delivered!$Z$3:$Z$8),
                    "IN QC"
                )
            )-1
        )
    ),
"IN QC"
)</f>
        <v>NO SHIP DATE</v>
      </c>
      <c r="Y1740" s="25"/>
      <c r="Z1740" s="25"/>
      <c r="AA1740" s="45"/>
    </row>
    <row r="1741" spans="1:27" hidden="1">
      <c r="A1741" s="6"/>
      <c r="B1741" s="30"/>
      <c r="D1741" s="6" t="str">
        <f>LEFT(Table2[[#This Row],[Project]],6)</f>
        <v/>
      </c>
      <c r="E1741" s="13"/>
      <c r="F1741" s="13"/>
      <c r="G1741" s="17"/>
      <c r="H1741" s="13"/>
      <c r="I1741" s="13"/>
      <c r="M1741" s="20"/>
      <c r="Q1741" s="13"/>
      <c r="V1741" s="71" t="str">
        <f>IFERROR(
    IF(W1741="DONE",
        "QC DONE",
        IF(OR(X1741="TBD", ISBLANK(X1741)),
            "NO SHIP DATE",
            IF(AND(ISNUMBER(DATEVALUE(TEXT(W1741,"MM/DD/YY"))), ISNUMBER(Table2[[#This Row],[QC START]])),
                NETWORKDAYS(Table2[[#This Row],[QC START]], DATEVALUE(TEXT(W1741,"MM/DD/YY")), Delivered!$Z$3:$Z$8),
                IF(AND(ISNUMBER(DATEVALUE(TEXT(X1741,"MM/DD/YY"))), ISNUMBER(Table2[[#This Row],[QC START]])),
                    NETWORKDAYS(Table2[[#This Row],[QC START]], DATEVALUE(TEXT(X1741,"MM/DD/YY")), Delivered!$Z$3:$Z$8),
                    "IN QC"
                )
            )-1
        )
    ),
"IN QC"
)</f>
        <v>NO SHIP DATE</v>
      </c>
      <c r="Y1741" s="25"/>
      <c r="Z1741" s="25"/>
      <c r="AA1741" s="45"/>
    </row>
    <row r="1742" spans="1:27" hidden="1">
      <c r="A1742" s="6"/>
      <c r="B1742" s="30"/>
      <c r="D1742" s="6" t="str">
        <f>LEFT(Table2[[#This Row],[Project]],6)</f>
        <v/>
      </c>
      <c r="E1742" s="13"/>
      <c r="F1742" s="13"/>
      <c r="G1742" s="17"/>
      <c r="H1742" s="13"/>
      <c r="I1742" s="13"/>
      <c r="M1742" s="20"/>
      <c r="Q1742" s="13"/>
      <c r="V1742" s="71" t="str">
        <f>IFERROR(
    IF(W1742="DONE",
        "QC DONE",
        IF(OR(X1742="TBD", ISBLANK(X1742)),
            "NO SHIP DATE",
            IF(AND(ISNUMBER(DATEVALUE(TEXT(W1742,"MM/DD/YY"))), ISNUMBER(Table2[[#This Row],[QC START]])),
                NETWORKDAYS(Table2[[#This Row],[QC START]], DATEVALUE(TEXT(W1742,"MM/DD/YY")), Delivered!$Z$3:$Z$8),
                IF(AND(ISNUMBER(DATEVALUE(TEXT(X1742,"MM/DD/YY"))), ISNUMBER(Table2[[#This Row],[QC START]])),
                    NETWORKDAYS(Table2[[#This Row],[QC START]], DATEVALUE(TEXT(X1742,"MM/DD/YY")), Delivered!$Z$3:$Z$8),
                    "IN QC"
                )
            )-1
        )
    ),
"IN QC"
)</f>
        <v>NO SHIP DATE</v>
      </c>
      <c r="Y1742" s="25"/>
      <c r="Z1742" s="25"/>
      <c r="AA1742" s="45"/>
    </row>
    <row r="1743" spans="1:27" hidden="1">
      <c r="A1743" s="6"/>
      <c r="B1743" s="30"/>
      <c r="D1743" s="6" t="str">
        <f>LEFT(Table2[[#This Row],[Project]],6)</f>
        <v/>
      </c>
      <c r="E1743" s="13"/>
      <c r="F1743" s="13"/>
      <c r="G1743" s="17"/>
      <c r="H1743" s="13"/>
      <c r="I1743" s="13"/>
      <c r="M1743" s="20"/>
      <c r="Q1743" s="13"/>
      <c r="V1743" s="71" t="str">
        <f>IFERROR(
    IF(W1743="DONE",
        "QC DONE",
        IF(OR(X1743="TBD", ISBLANK(X1743)),
            "NO SHIP DATE",
            IF(AND(ISNUMBER(DATEVALUE(TEXT(W1743,"MM/DD/YY"))), ISNUMBER(Table2[[#This Row],[QC START]])),
                NETWORKDAYS(Table2[[#This Row],[QC START]], DATEVALUE(TEXT(W1743,"MM/DD/YY")), Delivered!$Z$3:$Z$8),
                IF(AND(ISNUMBER(DATEVALUE(TEXT(X1743,"MM/DD/YY"))), ISNUMBER(Table2[[#This Row],[QC START]])),
                    NETWORKDAYS(Table2[[#This Row],[QC START]], DATEVALUE(TEXT(X1743,"MM/DD/YY")), Delivered!$Z$3:$Z$8),
                    "IN QC"
                )
            )-1
        )
    ),
"IN QC"
)</f>
        <v>NO SHIP DATE</v>
      </c>
      <c r="Y1743" s="25"/>
      <c r="Z1743" s="25"/>
      <c r="AA1743" s="45"/>
    </row>
    <row r="1744" spans="1:27" hidden="1">
      <c r="A1744" s="6"/>
      <c r="B1744" s="30"/>
      <c r="D1744" s="6" t="str">
        <f>LEFT(Table2[[#This Row],[Project]],6)</f>
        <v/>
      </c>
      <c r="E1744" s="13"/>
      <c r="F1744" s="13"/>
      <c r="G1744" s="17"/>
      <c r="H1744" s="13"/>
      <c r="I1744" s="13"/>
      <c r="M1744" s="20"/>
      <c r="Q1744" s="13"/>
      <c r="V1744" s="71" t="str">
        <f>IFERROR(
    IF(W1744="DONE",
        "QC DONE",
        IF(OR(X1744="TBD", ISBLANK(X1744)),
            "NO SHIP DATE",
            IF(AND(ISNUMBER(DATEVALUE(TEXT(W1744,"MM/DD/YY"))), ISNUMBER(Table2[[#This Row],[QC START]])),
                NETWORKDAYS(Table2[[#This Row],[QC START]], DATEVALUE(TEXT(W1744,"MM/DD/YY")), Delivered!$Z$3:$Z$8),
                IF(AND(ISNUMBER(DATEVALUE(TEXT(X1744,"MM/DD/YY"))), ISNUMBER(Table2[[#This Row],[QC START]])),
                    NETWORKDAYS(Table2[[#This Row],[QC START]], DATEVALUE(TEXT(X1744,"MM/DD/YY")), Delivered!$Z$3:$Z$8),
                    "IN QC"
                )
            )-1
        )
    ),
"IN QC"
)</f>
        <v>NO SHIP DATE</v>
      </c>
      <c r="Y1744" s="25"/>
      <c r="Z1744" s="25"/>
      <c r="AA1744" s="45"/>
    </row>
    <row r="1745" spans="1:27" hidden="1">
      <c r="A1745" s="6"/>
      <c r="B1745" s="30"/>
      <c r="D1745" s="6" t="str">
        <f>LEFT(Table2[[#This Row],[Project]],6)</f>
        <v/>
      </c>
      <c r="E1745" s="13"/>
      <c r="F1745" s="13"/>
      <c r="G1745" s="17"/>
      <c r="H1745" s="13"/>
      <c r="I1745" s="13"/>
      <c r="M1745" s="20"/>
      <c r="Q1745" s="13"/>
      <c r="V1745" s="71" t="str">
        <f>IFERROR(
    IF(W1745="DONE",
        "QC DONE",
        IF(OR(X1745="TBD", ISBLANK(X1745)),
            "NO SHIP DATE",
            IF(AND(ISNUMBER(DATEVALUE(TEXT(W1745,"MM/DD/YY"))), ISNUMBER(Table2[[#This Row],[QC START]])),
                NETWORKDAYS(Table2[[#This Row],[QC START]], DATEVALUE(TEXT(W1745,"MM/DD/YY")), Delivered!$Z$3:$Z$8),
                IF(AND(ISNUMBER(DATEVALUE(TEXT(X1745,"MM/DD/YY"))), ISNUMBER(Table2[[#This Row],[QC START]])),
                    NETWORKDAYS(Table2[[#This Row],[QC START]], DATEVALUE(TEXT(X1745,"MM/DD/YY")), Delivered!$Z$3:$Z$8),
                    "IN QC"
                )
            )-1
        )
    ),
"IN QC"
)</f>
        <v>NO SHIP DATE</v>
      </c>
      <c r="Y1745" s="25"/>
      <c r="Z1745" s="25"/>
      <c r="AA1745" s="45"/>
    </row>
    <row r="1746" spans="1:27" hidden="1">
      <c r="A1746" s="6"/>
      <c r="B1746" s="30"/>
      <c r="D1746" s="6" t="str">
        <f>LEFT(Table2[[#This Row],[Project]],6)</f>
        <v/>
      </c>
      <c r="E1746" s="13"/>
      <c r="F1746" s="13"/>
      <c r="G1746" s="17"/>
      <c r="H1746" s="13"/>
      <c r="I1746" s="13"/>
      <c r="M1746" s="20"/>
      <c r="Q1746" s="13"/>
      <c r="V1746" s="71" t="str">
        <f>IFERROR(
    IF(W1746="DONE",
        "QC DONE",
        IF(OR(X1746="TBD", ISBLANK(X1746)),
            "NO SHIP DATE",
            IF(AND(ISNUMBER(DATEVALUE(TEXT(W1746,"MM/DD/YY"))), ISNUMBER(Table2[[#This Row],[QC START]])),
                NETWORKDAYS(Table2[[#This Row],[QC START]], DATEVALUE(TEXT(W1746,"MM/DD/YY")), Delivered!$Z$3:$Z$8),
                IF(AND(ISNUMBER(DATEVALUE(TEXT(X1746,"MM/DD/YY"))), ISNUMBER(Table2[[#This Row],[QC START]])),
                    NETWORKDAYS(Table2[[#This Row],[QC START]], DATEVALUE(TEXT(X1746,"MM/DD/YY")), Delivered!$Z$3:$Z$8),
                    "IN QC"
                )
            )-1
        )
    ),
"IN QC"
)</f>
        <v>NO SHIP DATE</v>
      </c>
      <c r="Y1746" s="25"/>
      <c r="Z1746" s="25"/>
      <c r="AA1746" s="45"/>
    </row>
    <row r="1747" spans="1:27" hidden="1">
      <c r="A1747" s="6"/>
      <c r="B1747" s="30"/>
      <c r="D1747" s="6" t="str">
        <f>LEFT(Table2[[#This Row],[Project]],6)</f>
        <v/>
      </c>
      <c r="E1747" s="13"/>
      <c r="F1747" s="13"/>
      <c r="G1747" s="17"/>
      <c r="H1747" s="13"/>
      <c r="I1747" s="13"/>
      <c r="M1747" s="20"/>
      <c r="Q1747" s="13"/>
      <c r="V1747" s="71" t="str">
        <f>IFERROR(
    IF(W1747="DONE",
        "QC DONE",
        IF(OR(X1747="TBD", ISBLANK(X1747)),
            "NO SHIP DATE",
            IF(AND(ISNUMBER(DATEVALUE(TEXT(W1747,"MM/DD/YY"))), ISNUMBER(Table2[[#This Row],[QC START]])),
                NETWORKDAYS(Table2[[#This Row],[QC START]], DATEVALUE(TEXT(W1747,"MM/DD/YY")), Delivered!$Z$3:$Z$8),
                IF(AND(ISNUMBER(DATEVALUE(TEXT(X1747,"MM/DD/YY"))), ISNUMBER(Table2[[#This Row],[QC START]])),
                    NETWORKDAYS(Table2[[#This Row],[QC START]], DATEVALUE(TEXT(X1747,"MM/DD/YY")), Delivered!$Z$3:$Z$8),
                    "IN QC"
                )
            )-1
        )
    ),
"IN QC"
)</f>
        <v>NO SHIP DATE</v>
      </c>
      <c r="Y1747" s="25"/>
      <c r="Z1747" s="25"/>
      <c r="AA1747" s="45"/>
    </row>
    <row r="1748" spans="1:27" hidden="1">
      <c r="A1748" s="6"/>
      <c r="B1748" s="30"/>
      <c r="D1748" s="6" t="str">
        <f>LEFT(Table2[[#This Row],[Project]],6)</f>
        <v/>
      </c>
      <c r="E1748" s="13"/>
      <c r="F1748" s="13"/>
      <c r="G1748" s="17"/>
      <c r="H1748" s="13"/>
      <c r="I1748" s="13"/>
      <c r="M1748" s="20"/>
      <c r="Q1748" s="13"/>
      <c r="V1748" s="71" t="str">
        <f>IFERROR(
    IF(W1748="DONE",
        "QC DONE",
        IF(OR(X1748="TBD", ISBLANK(X1748)),
            "NO SHIP DATE",
            IF(AND(ISNUMBER(DATEVALUE(TEXT(W1748,"MM/DD/YY"))), ISNUMBER(Table2[[#This Row],[QC START]])),
                NETWORKDAYS(Table2[[#This Row],[QC START]], DATEVALUE(TEXT(W1748,"MM/DD/YY")), Delivered!$Z$3:$Z$8),
                IF(AND(ISNUMBER(DATEVALUE(TEXT(X1748,"MM/DD/YY"))), ISNUMBER(Table2[[#This Row],[QC START]])),
                    NETWORKDAYS(Table2[[#This Row],[QC START]], DATEVALUE(TEXT(X1748,"MM/DD/YY")), Delivered!$Z$3:$Z$8),
                    "IN QC"
                )
            )-1
        )
    ),
"IN QC"
)</f>
        <v>NO SHIP DATE</v>
      </c>
      <c r="Y1748" s="25"/>
      <c r="Z1748" s="25"/>
      <c r="AA1748" s="45"/>
    </row>
    <row r="1749" spans="1:27" hidden="1">
      <c r="A1749" s="6"/>
      <c r="B1749" s="30"/>
      <c r="D1749" s="6" t="str">
        <f>LEFT(Table2[[#This Row],[Project]],6)</f>
        <v/>
      </c>
      <c r="E1749" s="13"/>
      <c r="F1749" s="13"/>
      <c r="G1749" s="17"/>
      <c r="H1749" s="13"/>
      <c r="I1749" s="13"/>
      <c r="M1749" s="20"/>
      <c r="Q1749" s="13"/>
      <c r="V1749" s="71" t="str">
        <f>IFERROR(
    IF(W1749="DONE",
        "QC DONE",
        IF(OR(X1749="TBD", ISBLANK(X1749)),
            "NO SHIP DATE",
            IF(AND(ISNUMBER(DATEVALUE(TEXT(W1749,"MM/DD/YY"))), ISNUMBER(Table2[[#This Row],[QC START]])),
                NETWORKDAYS(Table2[[#This Row],[QC START]], DATEVALUE(TEXT(W1749,"MM/DD/YY")), Delivered!$Z$3:$Z$8),
                IF(AND(ISNUMBER(DATEVALUE(TEXT(X1749,"MM/DD/YY"))), ISNUMBER(Table2[[#This Row],[QC START]])),
                    NETWORKDAYS(Table2[[#This Row],[QC START]], DATEVALUE(TEXT(X1749,"MM/DD/YY")), Delivered!$Z$3:$Z$8),
                    "IN QC"
                )
            )-1
        )
    ),
"IN QC"
)</f>
        <v>NO SHIP DATE</v>
      </c>
      <c r="Y1749" s="25"/>
      <c r="Z1749" s="25"/>
      <c r="AA1749" s="45"/>
    </row>
    <row r="1750" spans="1:27" hidden="1">
      <c r="A1750" s="6"/>
      <c r="B1750" s="30"/>
      <c r="D1750" s="6" t="str">
        <f>LEFT(Table2[[#This Row],[Project]],6)</f>
        <v/>
      </c>
      <c r="E1750" s="13"/>
      <c r="F1750" s="13"/>
      <c r="G1750" s="17"/>
      <c r="H1750" s="13"/>
      <c r="I1750" s="13"/>
      <c r="M1750" s="20"/>
      <c r="Q1750" s="13"/>
      <c r="V1750" s="71" t="str">
        <f>IFERROR(
    IF(W1750="DONE",
        "QC DONE",
        IF(OR(X1750="TBD", ISBLANK(X1750)),
            "NO SHIP DATE",
            IF(AND(ISNUMBER(DATEVALUE(TEXT(W1750,"MM/DD/YY"))), ISNUMBER(Table2[[#This Row],[QC START]])),
                NETWORKDAYS(Table2[[#This Row],[QC START]], DATEVALUE(TEXT(W1750,"MM/DD/YY")), Delivered!$Z$3:$Z$8),
                IF(AND(ISNUMBER(DATEVALUE(TEXT(X1750,"MM/DD/YY"))), ISNUMBER(Table2[[#This Row],[QC START]])),
                    NETWORKDAYS(Table2[[#This Row],[QC START]], DATEVALUE(TEXT(X1750,"MM/DD/YY")), Delivered!$Z$3:$Z$8),
                    "IN QC"
                )
            )-1
        )
    ),
"IN QC"
)</f>
        <v>NO SHIP DATE</v>
      </c>
      <c r="Y1750" s="25"/>
      <c r="Z1750" s="25"/>
      <c r="AA1750" s="45"/>
    </row>
    <row r="1751" spans="1:27" hidden="1">
      <c r="A1751" s="6"/>
      <c r="B1751" s="30"/>
      <c r="D1751" s="6" t="str">
        <f>LEFT(Table2[[#This Row],[Project]],6)</f>
        <v/>
      </c>
      <c r="E1751" s="13"/>
      <c r="F1751" s="13"/>
      <c r="G1751" s="17"/>
      <c r="H1751" s="13"/>
      <c r="I1751" s="13"/>
      <c r="M1751" s="20"/>
      <c r="Q1751" s="13"/>
      <c r="V1751" s="71" t="str">
        <f>IFERROR(
    IF(W1751="DONE",
        "QC DONE",
        IF(OR(X1751="TBD", ISBLANK(X1751)),
            "NO SHIP DATE",
            IF(AND(ISNUMBER(DATEVALUE(TEXT(W1751,"MM/DD/YY"))), ISNUMBER(Table2[[#This Row],[QC START]])),
                NETWORKDAYS(Table2[[#This Row],[QC START]], DATEVALUE(TEXT(W1751,"MM/DD/YY")), Delivered!$Z$3:$Z$8),
                IF(AND(ISNUMBER(DATEVALUE(TEXT(X1751,"MM/DD/YY"))), ISNUMBER(Table2[[#This Row],[QC START]])),
                    NETWORKDAYS(Table2[[#This Row],[QC START]], DATEVALUE(TEXT(X1751,"MM/DD/YY")), Delivered!$Z$3:$Z$8),
                    "IN QC"
                )
            )-1
        )
    ),
"IN QC"
)</f>
        <v>NO SHIP DATE</v>
      </c>
      <c r="Y1751" s="25"/>
      <c r="Z1751" s="25"/>
      <c r="AA1751" s="45"/>
    </row>
    <row r="1752" spans="1:27" hidden="1">
      <c r="A1752" s="6"/>
      <c r="B1752" s="30"/>
      <c r="D1752" s="6" t="str">
        <f>LEFT(Table2[[#This Row],[Project]],6)</f>
        <v/>
      </c>
      <c r="E1752" s="13"/>
      <c r="F1752" s="13"/>
      <c r="G1752" s="17"/>
      <c r="H1752" s="13"/>
      <c r="I1752" s="13"/>
      <c r="M1752" s="20"/>
      <c r="Q1752" s="13"/>
      <c r="V1752" s="71" t="str">
        <f>IFERROR(
    IF(W1752="DONE",
        "QC DONE",
        IF(OR(X1752="TBD", ISBLANK(X1752)),
            "NO SHIP DATE",
            IF(AND(ISNUMBER(DATEVALUE(TEXT(W1752,"MM/DD/YY"))), ISNUMBER(Table2[[#This Row],[QC START]])),
                NETWORKDAYS(Table2[[#This Row],[QC START]], DATEVALUE(TEXT(W1752,"MM/DD/YY")), Delivered!$Z$3:$Z$8),
                IF(AND(ISNUMBER(DATEVALUE(TEXT(X1752,"MM/DD/YY"))), ISNUMBER(Table2[[#This Row],[QC START]])),
                    NETWORKDAYS(Table2[[#This Row],[QC START]], DATEVALUE(TEXT(X1752,"MM/DD/YY")), Delivered!$Z$3:$Z$8),
                    "IN QC"
                )
            )-1
        )
    ),
"IN QC"
)</f>
        <v>NO SHIP DATE</v>
      </c>
      <c r="Y1752" s="25"/>
      <c r="Z1752" s="25"/>
      <c r="AA1752" s="45"/>
    </row>
    <row r="1753" spans="1:27" hidden="1">
      <c r="A1753" s="6"/>
      <c r="B1753" s="30"/>
      <c r="D1753" s="6" t="str">
        <f>LEFT(Table2[[#This Row],[Project]],6)</f>
        <v/>
      </c>
      <c r="E1753" s="13"/>
      <c r="F1753" s="13"/>
      <c r="G1753" s="17"/>
      <c r="H1753" s="13"/>
      <c r="I1753" s="13"/>
      <c r="M1753" s="20"/>
      <c r="Q1753" s="13"/>
      <c r="V1753" s="71" t="str">
        <f>IFERROR(
    IF(W1753="DONE",
        "QC DONE",
        IF(OR(X1753="TBD", ISBLANK(X1753)),
            "NO SHIP DATE",
            IF(AND(ISNUMBER(DATEVALUE(TEXT(W1753,"MM/DD/YY"))), ISNUMBER(Table2[[#This Row],[QC START]])),
                NETWORKDAYS(Table2[[#This Row],[QC START]], DATEVALUE(TEXT(W1753,"MM/DD/YY")), Delivered!$Z$3:$Z$8),
                IF(AND(ISNUMBER(DATEVALUE(TEXT(X1753,"MM/DD/YY"))), ISNUMBER(Table2[[#This Row],[QC START]])),
                    NETWORKDAYS(Table2[[#This Row],[QC START]], DATEVALUE(TEXT(X1753,"MM/DD/YY")), Delivered!$Z$3:$Z$8),
                    "IN QC"
                )
            )-1
        )
    ),
"IN QC"
)</f>
        <v>NO SHIP DATE</v>
      </c>
      <c r="Y1753" s="25"/>
      <c r="Z1753" s="25"/>
      <c r="AA1753" s="45"/>
    </row>
    <row r="1754" spans="1:27" hidden="1">
      <c r="A1754" s="6"/>
      <c r="B1754" s="30"/>
      <c r="D1754" s="6" t="str">
        <f>LEFT(Table2[[#This Row],[Project]],6)</f>
        <v/>
      </c>
      <c r="E1754" s="13"/>
      <c r="F1754" s="13"/>
      <c r="G1754" s="17"/>
      <c r="H1754" s="13"/>
      <c r="I1754" s="13"/>
      <c r="M1754" s="20"/>
      <c r="Q1754" s="13"/>
      <c r="V1754" s="71" t="str">
        <f>IFERROR(
    IF(W1754="DONE",
        "QC DONE",
        IF(OR(X1754="TBD", ISBLANK(X1754)),
            "NO SHIP DATE",
            IF(AND(ISNUMBER(DATEVALUE(TEXT(W1754,"MM/DD/YY"))), ISNUMBER(Table2[[#This Row],[QC START]])),
                NETWORKDAYS(Table2[[#This Row],[QC START]], DATEVALUE(TEXT(W1754,"MM/DD/YY")), Delivered!$Z$3:$Z$8),
                IF(AND(ISNUMBER(DATEVALUE(TEXT(X1754,"MM/DD/YY"))), ISNUMBER(Table2[[#This Row],[QC START]])),
                    NETWORKDAYS(Table2[[#This Row],[QC START]], DATEVALUE(TEXT(X1754,"MM/DD/YY")), Delivered!$Z$3:$Z$8),
                    "IN QC"
                )
            )-1
        )
    ),
"IN QC"
)</f>
        <v>NO SHIP DATE</v>
      </c>
      <c r="Y1754" s="25"/>
      <c r="Z1754" s="25"/>
      <c r="AA1754" s="45"/>
    </row>
    <row r="1755" spans="1:27" hidden="1">
      <c r="A1755" s="6"/>
      <c r="B1755" s="30"/>
      <c r="D1755" s="6" t="str">
        <f>LEFT(Table2[[#This Row],[Project]],6)</f>
        <v/>
      </c>
      <c r="E1755" s="13"/>
      <c r="F1755" s="13"/>
      <c r="G1755" s="17"/>
      <c r="H1755" s="13"/>
      <c r="I1755" s="13"/>
      <c r="M1755" s="20"/>
      <c r="Q1755" s="13"/>
      <c r="V1755" s="71" t="str">
        <f>IFERROR(
    IF(W1755="DONE",
        "QC DONE",
        IF(OR(X1755="TBD", ISBLANK(X1755)),
            "NO SHIP DATE",
            IF(AND(ISNUMBER(DATEVALUE(TEXT(W1755,"MM/DD/YY"))), ISNUMBER(Table2[[#This Row],[QC START]])),
                NETWORKDAYS(Table2[[#This Row],[QC START]], DATEVALUE(TEXT(W1755,"MM/DD/YY")), Delivered!$Z$3:$Z$8),
                IF(AND(ISNUMBER(DATEVALUE(TEXT(X1755,"MM/DD/YY"))), ISNUMBER(Table2[[#This Row],[QC START]])),
                    NETWORKDAYS(Table2[[#This Row],[QC START]], DATEVALUE(TEXT(X1755,"MM/DD/YY")), Delivered!$Z$3:$Z$8),
                    "IN QC"
                )
            )-1
        )
    ),
"IN QC"
)</f>
        <v>NO SHIP DATE</v>
      </c>
      <c r="Y1755" s="25"/>
      <c r="Z1755" s="25"/>
      <c r="AA1755" s="45"/>
    </row>
    <row r="1756" spans="1:27" hidden="1">
      <c r="A1756" s="6"/>
      <c r="B1756" s="30"/>
      <c r="D1756" s="6" t="str">
        <f>LEFT(Table2[[#This Row],[Project]],6)</f>
        <v/>
      </c>
      <c r="E1756" s="13"/>
      <c r="F1756" s="13"/>
      <c r="G1756" s="17"/>
      <c r="H1756" s="13"/>
      <c r="I1756" s="13"/>
      <c r="M1756" s="20"/>
      <c r="Q1756" s="13"/>
      <c r="V1756" s="71" t="str">
        <f>IFERROR(
    IF(W1756="DONE",
        "QC DONE",
        IF(OR(X1756="TBD", ISBLANK(X1756)),
            "NO SHIP DATE",
            IF(AND(ISNUMBER(DATEVALUE(TEXT(W1756,"MM/DD/YY"))), ISNUMBER(Table2[[#This Row],[QC START]])),
                NETWORKDAYS(Table2[[#This Row],[QC START]], DATEVALUE(TEXT(W1756,"MM/DD/YY")), Delivered!$Z$3:$Z$8),
                IF(AND(ISNUMBER(DATEVALUE(TEXT(X1756,"MM/DD/YY"))), ISNUMBER(Table2[[#This Row],[QC START]])),
                    NETWORKDAYS(Table2[[#This Row],[QC START]], DATEVALUE(TEXT(X1756,"MM/DD/YY")), Delivered!$Z$3:$Z$8),
                    "IN QC"
                )
            )-1
        )
    ),
"IN QC"
)</f>
        <v>NO SHIP DATE</v>
      </c>
      <c r="Y1756" s="25"/>
      <c r="Z1756" s="25"/>
      <c r="AA1756" s="45"/>
    </row>
    <row r="1757" spans="1:27" hidden="1">
      <c r="A1757" s="6"/>
      <c r="B1757" s="30"/>
      <c r="D1757" s="6" t="str">
        <f>LEFT(Table2[[#This Row],[Project]],6)</f>
        <v/>
      </c>
      <c r="E1757" s="13"/>
      <c r="F1757" s="13"/>
      <c r="G1757" s="17"/>
      <c r="H1757" s="13"/>
      <c r="I1757" s="13"/>
      <c r="M1757" s="20"/>
      <c r="Q1757" s="13"/>
      <c r="V1757" s="71" t="str">
        <f>IFERROR(
    IF(W1757="DONE",
        "QC DONE",
        IF(OR(X1757="TBD", ISBLANK(X1757)),
            "NO SHIP DATE",
            IF(AND(ISNUMBER(DATEVALUE(TEXT(W1757,"MM/DD/YY"))), ISNUMBER(Table2[[#This Row],[QC START]])),
                NETWORKDAYS(Table2[[#This Row],[QC START]], DATEVALUE(TEXT(W1757,"MM/DD/YY")), Delivered!$Z$3:$Z$8),
                IF(AND(ISNUMBER(DATEVALUE(TEXT(X1757,"MM/DD/YY"))), ISNUMBER(Table2[[#This Row],[QC START]])),
                    NETWORKDAYS(Table2[[#This Row],[QC START]], DATEVALUE(TEXT(X1757,"MM/DD/YY")), Delivered!$Z$3:$Z$8),
                    "IN QC"
                )
            )-1
        )
    ),
"IN QC"
)</f>
        <v>NO SHIP DATE</v>
      </c>
      <c r="Y1757" s="25"/>
      <c r="Z1757" s="25"/>
      <c r="AA1757" s="45"/>
    </row>
    <row r="1758" spans="1:27" hidden="1">
      <c r="A1758" s="6"/>
      <c r="B1758" s="30"/>
      <c r="D1758" s="6" t="str">
        <f>LEFT(Table2[[#This Row],[Project]],6)</f>
        <v/>
      </c>
      <c r="E1758" s="13"/>
      <c r="F1758" s="13"/>
      <c r="G1758" s="17"/>
      <c r="H1758" s="13"/>
      <c r="I1758" s="13"/>
      <c r="M1758" s="20"/>
      <c r="Q1758" s="13"/>
      <c r="V1758" s="71" t="str">
        <f>IFERROR(
    IF(W1758="DONE",
        "QC DONE",
        IF(OR(X1758="TBD", ISBLANK(X1758)),
            "NO SHIP DATE",
            IF(AND(ISNUMBER(DATEVALUE(TEXT(W1758,"MM/DD/YY"))), ISNUMBER(Table2[[#This Row],[QC START]])),
                NETWORKDAYS(Table2[[#This Row],[QC START]], DATEVALUE(TEXT(W1758,"MM/DD/YY")), Delivered!$Z$3:$Z$8),
                IF(AND(ISNUMBER(DATEVALUE(TEXT(X1758,"MM/DD/YY"))), ISNUMBER(Table2[[#This Row],[QC START]])),
                    NETWORKDAYS(Table2[[#This Row],[QC START]], DATEVALUE(TEXT(X1758,"MM/DD/YY")), Delivered!$Z$3:$Z$8),
                    "IN QC"
                )
            )-1
        )
    ),
"IN QC"
)</f>
        <v>NO SHIP DATE</v>
      </c>
      <c r="Y1758" s="25"/>
      <c r="Z1758" s="25"/>
      <c r="AA1758" s="45"/>
    </row>
    <row r="1759" spans="1:27" hidden="1">
      <c r="A1759" s="6"/>
      <c r="B1759" s="30"/>
      <c r="D1759" s="6" t="str">
        <f>LEFT(Table2[[#This Row],[Project]],6)</f>
        <v/>
      </c>
      <c r="E1759" s="13"/>
      <c r="F1759" s="13"/>
      <c r="G1759" s="17"/>
      <c r="H1759" s="13"/>
      <c r="I1759" s="13"/>
      <c r="M1759" s="20"/>
      <c r="Q1759" s="13"/>
      <c r="V1759" s="71" t="str">
        <f>IFERROR(
    IF(W1759="DONE",
        "QC DONE",
        IF(OR(X1759="TBD", ISBLANK(X1759)),
            "NO SHIP DATE",
            IF(AND(ISNUMBER(DATEVALUE(TEXT(W1759,"MM/DD/YY"))), ISNUMBER(Table2[[#This Row],[QC START]])),
                NETWORKDAYS(Table2[[#This Row],[QC START]], DATEVALUE(TEXT(W1759,"MM/DD/YY")), Delivered!$Z$3:$Z$8),
                IF(AND(ISNUMBER(DATEVALUE(TEXT(X1759,"MM/DD/YY"))), ISNUMBER(Table2[[#This Row],[QC START]])),
                    NETWORKDAYS(Table2[[#This Row],[QC START]], DATEVALUE(TEXT(X1759,"MM/DD/YY")), Delivered!$Z$3:$Z$8),
                    "IN QC"
                )
            )-1
        )
    ),
"IN QC"
)</f>
        <v>NO SHIP DATE</v>
      </c>
      <c r="Y1759" s="25"/>
      <c r="Z1759" s="25"/>
      <c r="AA1759" s="45"/>
    </row>
    <row r="1760" spans="1:27" hidden="1">
      <c r="A1760" s="6"/>
      <c r="B1760" s="30"/>
      <c r="D1760" s="6" t="str">
        <f>LEFT(Table2[[#This Row],[Project]],6)</f>
        <v/>
      </c>
      <c r="E1760" s="13"/>
      <c r="F1760" s="13"/>
      <c r="G1760" s="17"/>
      <c r="H1760" s="13"/>
      <c r="I1760" s="13"/>
      <c r="M1760" s="20"/>
      <c r="Q1760" s="13"/>
      <c r="V1760" s="71" t="str">
        <f>IFERROR(
    IF(W1760="DONE",
        "QC DONE",
        IF(OR(X1760="TBD", ISBLANK(X1760)),
            "NO SHIP DATE",
            IF(AND(ISNUMBER(DATEVALUE(TEXT(W1760,"MM/DD/YY"))), ISNUMBER(Table2[[#This Row],[QC START]])),
                NETWORKDAYS(Table2[[#This Row],[QC START]], DATEVALUE(TEXT(W1760,"MM/DD/YY")), Delivered!$Z$3:$Z$8),
                IF(AND(ISNUMBER(DATEVALUE(TEXT(X1760,"MM/DD/YY"))), ISNUMBER(Table2[[#This Row],[QC START]])),
                    NETWORKDAYS(Table2[[#This Row],[QC START]], DATEVALUE(TEXT(X1760,"MM/DD/YY")), Delivered!$Z$3:$Z$8),
                    "IN QC"
                )
            )-1
        )
    ),
"IN QC"
)</f>
        <v>NO SHIP DATE</v>
      </c>
      <c r="Y1760" s="25"/>
      <c r="Z1760" s="25"/>
      <c r="AA1760" s="45"/>
    </row>
    <row r="1761" spans="1:27" hidden="1">
      <c r="A1761" s="6"/>
      <c r="B1761" s="30"/>
      <c r="D1761" s="6" t="str">
        <f>LEFT(Table2[[#This Row],[Project]],6)</f>
        <v/>
      </c>
      <c r="E1761" s="13"/>
      <c r="F1761" s="13"/>
      <c r="G1761" s="17"/>
      <c r="H1761" s="13"/>
      <c r="I1761" s="13"/>
      <c r="M1761" s="20"/>
      <c r="Q1761" s="13"/>
      <c r="V1761" s="71" t="str">
        <f>IFERROR(
    IF(W1761="DONE",
        "QC DONE",
        IF(OR(X1761="TBD", ISBLANK(X1761)),
            "NO SHIP DATE",
            IF(AND(ISNUMBER(DATEVALUE(TEXT(W1761,"MM/DD/YY"))), ISNUMBER(Table2[[#This Row],[QC START]])),
                NETWORKDAYS(Table2[[#This Row],[QC START]], DATEVALUE(TEXT(W1761,"MM/DD/YY")), Delivered!$Z$3:$Z$8),
                IF(AND(ISNUMBER(DATEVALUE(TEXT(X1761,"MM/DD/YY"))), ISNUMBER(Table2[[#This Row],[QC START]])),
                    NETWORKDAYS(Table2[[#This Row],[QC START]], DATEVALUE(TEXT(X1761,"MM/DD/YY")), Delivered!$Z$3:$Z$8),
                    "IN QC"
                )
            )-1
        )
    ),
"IN QC"
)</f>
        <v>NO SHIP DATE</v>
      </c>
      <c r="Y1761" s="25"/>
      <c r="Z1761" s="25"/>
      <c r="AA1761" s="45"/>
    </row>
    <row r="1762" spans="1:27" hidden="1">
      <c r="A1762" s="6"/>
      <c r="B1762" s="30"/>
      <c r="D1762" s="6" t="str">
        <f>LEFT(Table2[[#This Row],[Project]],6)</f>
        <v/>
      </c>
      <c r="E1762" s="13"/>
      <c r="F1762" s="13"/>
      <c r="G1762" s="17"/>
      <c r="H1762" s="13"/>
      <c r="I1762" s="13"/>
      <c r="M1762" s="20"/>
      <c r="Q1762" s="13"/>
      <c r="V1762" s="71" t="str">
        <f>IFERROR(
    IF(W1762="DONE",
        "QC DONE",
        IF(OR(X1762="TBD", ISBLANK(X1762)),
            "NO SHIP DATE",
            IF(AND(ISNUMBER(DATEVALUE(TEXT(W1762,"MM/DD/YY"))), ISNUMBER(Table2[[#This Row],[QC START]])),
                NETWORKDAYS(Table2[[#This Row],[QC START]], DATEVALUE(TEXT(W1762,"MM/DD/YY")), Delivered!$Z$3:$Z$8),
                IF(AND(ISNUMBER(DATEVALUE(TEXT(X1762,"MM/DD/YY"))), ISNUMBER(Table2[[#This Row],[QC START]])),
                    NETWORKDAYS(Table2[[#This Row],[QC START]], DATEVALUE(TEXT(X1762,"MM/DD/YY")), Delivered!$Z$3:$Z$8),
                    "IN QC"
                )
            )-1
        )
    ),
"IN QC"
)</f>
        <v>NO SHIP DATE</v>
      </c>
      <c r="Y1762" s="25"/>
      <c r="Z1762" s="25"/>
      <c r="AA1762" s="45"/>
    </row>
    <row r="1763" spans="1:27" hidden="1">
      <c r="A1763" s="6"/>
      <c r="B1763" s="30"/>
      <c r="D1763" s="6" t="str">
        <f>LEFT(Table2[[#This Row],[Project]],6)</f>
        <v/>
      </c>
      <c r="E1763" s="13"/>
      <c r="F1763" s="13"/>
      <c r="G1763" s="17"/>
      <c r="H1763" s="13"/>
      <c r="I1763" s="13"/>
      <c r="M1763" s="20"/>
      <c r="Q1763" s="13"/>
      <c r="V1763" s="71" t="str">
        <f>IFERROR(
    IF(W1763="DONE",
        "QC DONE",
        IF(OR(X1763="TBD", ISBLANK(X1763)),
            "NO SHIP DATE",
            IF(AND(ISNUMBER(DATEVALUE(TEXT(W1763,"MM/DD/YY"))), ISNUMBER(Table2[[#This Row],[QC START]])),
                NETWORKDAYS(Table2[[#This Row],[QC START]], DATEVALUE(TEXT(W1763,"MM/DD/YY")), Delivered!$Z$3:$Z$8),
                IF(AND(ISNUMBER(DATEVALUE(TEXT(X1763,"MM/DD/YY"))), ISNUMBER(Table2[[#This Row],[QC START]])),
                    NETWORKDAYS(Table2[[#This Row],[QC START]], DATEVALUE(TEXT(X1763,"MM/DD/YY")), Delivered!$Z$3:$Z$8),
                    "IN QC"
                )
            )-1
        )
    ),
"IN QC"
)</f>
        <v>NO SHIP DATE</v>
      </c>
      <c r="Y1763" s="25"/>
      <c r="Z1763" s="25"/>
      <c r="AA1763" s="45"/>
    </row>
    <row r="1764" spans="1:27" hidden="1">
      <c r="A1764" s="6"/>
      <c r="B1764" s="30"/>
      <c r="D1764" s="6" t="str">
        <f>LEFT(Table2[[#This Row],[Project]],6)</f>
        <v/>
      </c>
      <c r="E1764" s="13"/>
      <c r="F1764" s="13"/>
      <c r="G1764" s="17"/>
      <c r="H1764" s="13"/>
      <c r="I1764" s="13"/>
      <c r="M1764" s="20"/>
      <c r="Q1764" s="13"/>
      <c r="V1764" s="71" t="str">
        <f>IFERROR(
    IF(W1764="DONE",
        "QC DONE",
        IF(OR(X1764="TBD", ISBLANK(X1764)),
            "NO SHIP DATE",
            IF(AND(ISNUMBER(DATEVALUE(TEXT(W1764,"MM/DD/YY"))), ISNUMBER(Table2[[#This Row],[QC START]])),
                NETWORKDAYS(Table2[[#This Row],[QC START]], DATEVALUE(TEXT(W1764,"MM/DD/YY")), Delivered!$Z$3:$Z$8),
                IF(AND(ISNUMBER(DATEVALUE(TEXT(X1764,"MM/DD/YY"))), ISNUMBER(Table2[[#This Row],[QC START]])),
                    NETWORKDAYS(Table2[[#This Row],[QC START]], DATEVALUE(TEXT(X1764,"MM/DD/YY")), Delivered!$Z$3:$Z$8),
                    "IN QC"
                )
            )-1
        )
    ),
"IN QC"
)</f>
        <v>NO SHIP DATE</v>
      </c>
      <c r="Y1764" s="25"/>
      <c r="Z1764" s="25"/>
      <c r="AA1764" s="45"/>
    </row>
    <row r="1765" spans="1:27" hidden="1">
      <c r="A1765" s="6"/>
      <c r="B1765" s="30"/>
      <c r="D1765" s="6" t="str">
        <f>LEFT(Table2[[#This Row],[Project]],6)</f>
        <v/>
      </c>
      <c r="E1765" s="13"/>
      <c r="F1765" s="13"/>
      <c r="G1765" s="17"/>
      <c r="H1765" s="13"/>
      <c r="I1765" s="13"/>
      <c r="M1765" s="20"/>
      <c r="Q1765" s="13"/>
      <c r="V1765" s="71" t="str">
        <f>IFERROR(
    IF(W1765="DONE",
        "QC DONE",
        IF(OR(X1765="TBD", ISBLANK(X1765)),
            "NO SHIP DATE",
            IF(AND(ISNUMBER(DATEVALUE(TEXT(W1765,"MM/DD/YY"))), ISNUMBER(Table2[[#This Row],[QC START]])),
                NETWORKDAYS(Table2[[#This Row],[QC START]], DATEVALUE(TEXT(W1765,"MM/DD/YY")), Delivered!$Z$3:$Z$8),
                IF(AND(ISNUMBER(DATEVALUE(TEXT(X1765,"MM/DD/YY"))), ISNUMBER(Table2[[#This Row],[QC START]])),
                    NETWORKDAYS(Table2[[#This Row],[QC START]], DATEVALUE(TEXT(X1765,"MM/DD/YY")), Delivered!$Z$3:$Z$8),
                    "IN QC"
                )
            )-1
        )
    ),
"IN QC"
)</f>
        <v>NO SHIP DATE</v>
      </c>
      <c r="Y1765" s="25"/>
      <c r="Z1765" s="25"/>
      <c r="AA1765" s="45"/>
    </row>
    <row r="1766" spans="1:27" hidden="1">
      <c r="A1766" s="6"/>
      <c r="B1766" s="30"/>
      <c r="D1766" s="6" t="str">
        <f>LEFT(Table2[[#This Row],[Project]],6)</f>
        <v/>
      </c>
      <c r="E1766" s="13"/>
      <c r="F1766" s="13"/>
      <c r="G1766" s="17"/>
      <c r="H1766" s="13"/>
      <c r="I1766" s="13"/>
      <c r="M1766" s="20"/>
      <c r="Q1766" s="13"/>
      <c r="V1766" s="71" t="str">
        <f>IFERROR(
    IF(W1766="DONE",
        "QC DONE",
        IF(OR(X1766="TBD", ISBLANK(X1766)),
            "NO SHIP DATE",
            IF(AND(ISNUMBER(DATEVALUE(TEXT(W1766,"MM/DD/YY"))), ISNUMBER(Table2[[#This Row],[QC START]])),
                NETWORKDAYS(Table2[[#This Row],[QC START]], DATEVALUE(TEXT(W1766,"MM/DD/YY")), Delivered!$Z$3:$Z$8),
                IF(AND(ISNUMBER(DATEVALUE(TEXT(X1766,"MM/DD/YY"))), ISNUMBER(Table2[[#This Row],[QC START]])),
                    NETWORKDAYS(Table2[[#This Row],[QC START]], DATEVALUE(TEXT(X1766,"MM/DD/YY")), Delivered!$Z$3:$Z$8),
                    "IN QC"
                )
            )-1
        )
    ),
"IN QC"
)</f>
        <v>NO SHIP DATE</v>
      </c>
      <c r="Y1766" s="25"/>
      <c r="Z1766" s="25"/>
      <c r="AA1766" s="45"/>
    </row>
    <row r="1767" spans="1:27" hidden="1">
      <c r="A1767" s="6"/>
      <c r="B1767" s="30"/>
      <c r="D1767" s="6" t="str">
        <f>LEFT(Table2[[#This Row],[Project]],6)</f>
        <v/>
      </c>
      <c r="E1767" s="13"/>
      <c r="F1767" s="13"/>
      <c r="G1767" s="17"/>
      <c r="H1767" s="13"/>
      <c r="I1767" s="13"/>
      <c r="M1767" s="20"/>
      <c r="Q1767" s="13"/>
      <c r="V1767" s="71" t="str">
        <f>IFERROR(
    IF(W1767="DONE",
        "QC DONE",
        IF(OR(X1767="TBD", ISBLANK(X1767)),
            "NO SHIP DATE",
            IF(AND(ISNUMBER(DATEVALUE(TEXT(W1767,"MM/DD/YY"))), ISNUMBER(Table2[[#This Row],[QC START]])),
                NETWORKDAYS(Table2[[#This Row],[QC START]], DATEVALUE(TEXT(W1767,"MM/DD/YY")), Delivered!$Z$3:$Z$8),
                IF(AND(ISNUMBER(DATEVALUE(TEXT(X1767,"MM/DD/YY"))), ISNUMBER(Table2[[#This Row],[QC START]])),
                    NETWORKDAYS(Table2[[#This Row],[QC START]], DATEVALUE(TEXT(X1767,"MM/DD/YY")), Delivered!$Z$3:$Z$8),
                    "IN QC"
                )
            )-1
        )
    ),
"IN QC"
)</f>
        <v>NO SHIP DATE</v>
      </c>
      <c r="Y1767" s="25"/>
      <c r="Z1767" s="25"/>
      <c r="AA1767" s="45"/>
    </row>
    <row r="1768" spans="1:27" hidden="1">
      <c r="A1768" s="6"/>
      <c r="B1768" s="30"/>
      <c r="D1768" s="6" t="str">
        <f>LEFT(Table2[[#This Row],[Project]],6)</f>
        <v/>
      </c>
      <c r="E1768" s="13"/>
      <c r="F1768" s="13"/>
      <c r="G1768" s="17"/>
      <c r="H1768" s="13"/>
      <c r="I1768" s="13"/>
      <c r="M1768" s="20"/>
      <c r="Q1768" s="13"/>
      <c r="V1768" s="71" t="str">
        <f>IFERROR(
    IF(W1768="DONE",
        "QC DONE",
        IF(OR(X1768="TBD", ISBLANK(X1768)),
            "NO SHIP DATE",
            IF(AND(ISNUMBER(DATEVALUE(TEXT(W1768,"MM/DD/YY"))), ISNUMBER(Table2[[#This Row],[QC START]])),
                NETWORKDAYS(Table2[[#This Row],[QC START]], DATEVALUE(TEXT(W1768,"MM/DD/YY")), Delivered!$Z$3:$Z$8),
                IF(AND(ISNUMBER(DATEVALUE(TEXT(X1768,"MM/DD/YY"))), ISNUMBER(Table2[[#This Row],[QC START]])),
                    NETWORKDAYS(Table2[[#This Row],[QC START]], DATEVALUE(TEXT(X1768,"MM/DD/YY")), Delivered!$Z$3:$Z$8),
                    "IN QC"
                )
            )-1
        )
    ),
"IN QC"
)</f>
        <v>NO SHIP DATE</v>
      </c>
      <c r="Y1768" s="25"/>
      <c r="Z1768" s="25"/>
      <c r="AA1768" s="45"/>
    </row>
    <row r="1769" spans="1:27" hidden="1">
      <c r="A1769" s="6"/>
      <c r="B1769" s="30"/>
      <c r="D1769" s="6" t="str">
        <f>LEFT(Table2[[#This Row],[Project]],6)</f>
        <v/>
      </c>
      <c r="E1769" s="13"/>
      <c r="F1769" s="13"/>
      <c r="G1769" s="17"/>
      <c r="H1769" s="13"/>
      <c r="I1769" s="13"/>
      <c r="M1769" s="20"/>
      <c r="Q1769" s="13"/>
      <c r="V1769" s="71" t="str">
        <f>IFERROR(
    IF(W1769="DONE",
        "QC DONE",
        IF(OR(X1769="TBD", ISBLANK(X1769)),
            "NO SHIP DATE",
            IF(AND(ISNUMBER(DATEVALUE(TEXT(W1769,"MM/DD/YY"))), ISNUMBER(Table2[[#This Row],[QC START]])),
                NETWORKDAYS(Table2[[#This Row],[QC START]], DATEVALUE(TEXT(W1769,"MM/DD/YY")), Delivered!$Z$3:$Z$8),
                IF(AND(ISNUMBER(DATEVALUE(TEXT(X1769,"MM/DD/YY"))), ISNUMBER(Table2[[#This Row],[QC START]])),
                    NETWORKDAYS(Table2[[#This Row],[QC START]], DATEVALUE(TEXT(X1769,"MM/DD/YY")), Delivered!$Z$3:$Z$8),
                    "IN QC"
                )
            )-1
        )
    ),
"IN QC"
)</f>
        <v>NO SHIP DATE</v>
      </c>
      <c r="Y1769" s="25"/>
      <c r="Z1769" s="25"/>
      <c r="AA1769" s="45"/>
    </row>
    <row r="1770" spans="1:27" hidden="1">
      <c r="A1770" s="6"/>
      <c r="B1770" s="30"/>
      <c r="D1770" s="6" t="str">
        <f>LEFT(Table2[[#This Row],[Project]],6)</f>
        <v/>
      </c>
      <c r="E1770" s="13"/>
      <c r="F1770" s="13"/>
      <c r="G1770" s="17"/>
      <c r="H1770" s="13"/>
      <c r="I1770" s="13"/>
      <c r="M1770" s="20"/>
      <c r="Q1770" s="13"/>
      <c r="V1770" s="71" t="str">
        <f>IFERROR(
    IF(W1770="DONE",
        "QC DONE",
        IF(OR(X1770="TBD", ISBLANK(X1770)),
            "NO SHIP DATE",
            IF(AND(ISNUMBER(DATEVALUE(TEXT(W1770,"MM/DD/YY"))), ISNUMBER(Table2[[#This Row],[QC START]])),
                NETWORKDAYS(Table2[[#This Row],[QC START]], DATEVALUE(TEXT(W1770,"MM/DD/YY")), Delivered!$Z$3:$Z$8),
                IF(AND(ISNUMBER(DATEVALUE(TEXT(X1770,"MM/DD/YY"))), ISNUMBER(Table2[[#This Row],[QC START]])),
                    NETWORKDAYS(Table2[[#This Row],[QC START]], DATEVALUE(TEXT(X1770,"MM/DD/YY")), Delivered!$Z$3:$Z$8),
                    "IN QC"
                )
            )-1
        )
    ),
"IN QC"
)</f>
        <v>NO SHIP DATE</v>
      </c>
      <c r="Y1770" s="25"/>
      <c r="Z1770" s="25"/>
      <c r="AA1770" s="45"/>
    </row>
    <row r="1771" spans="1:27" hidden="1">
      <c r="A1771" s="6"/>
      <c r="B1771" s="30"/>
      <c r="D1771" s="6" t="str">
        <f>LEFT(Table2[[#This Row],[Project]],6)</f>
        <v/>
      </c>
      <c r="E1771" s="13"/>
      <c r="F1771" s="13"/>
      <c r="G1771" s="17"/>
      <c r="H1771" s="13"/>
      <c r="I1771" s="13"/>
      <c r="M1771" s="20"/>
      <c r="Q1771" s="13"/>
      <c r="V1771" s="71" t="str">
        <f>IFERROR(
    IF(W1771="DONE",
        "QC DONE",
        IF(OR(X1771="TBD", ISBLANK(X1771)),
            "NO SHIP DATE",
            IF(AND(ISNUMBER(DATEVALUE(TEXT(W1771,"MM/DD/YY"))), ISNUMBER(Table2[[#This Row],[QC START]])),
                NETWORKDAYS(Table2[[#This Row],[QC START]], DATEVALUE(TEXT(W1771,"MM/DD/YY")), Delivered!$Z$3:$Z$8),
                IF(AND(ISNUMBER(DATEVALUE(TEXT(X1771,"MM/DD/YY"))), ISNUMBER(Table2[[#This Row],[QC START]])),
                    NETWORKDAYS(Table2[[#This Row],[QC START]], DATEVALUE(TEXT(X1771,"MM/DD/YY")), Delivered!$Z$3:$Z$8),
                    "IN QC"
                )
            )-1
        )
    ),
"IN QC"
)</f>
        <v>NO SHIP DATE</v>
      </c>
      <c r="Y1771" s="25"/>
      <c r="Z1771" s="25"/>
      <c r="AA1771" s="45"/>
    </row>
    <row r="1772" spans="1:27" hidden="1">
      <c r="A1772" s="6"/>
      <c r="B1772" s="30"/>
      <c r="D1772" s="6" t="str">
        <f>LEFT(Table2[[#This Row],[Project]],6)</f>
        <v/>
      </c>
      <c r="E1772" s="13"/>
      <c r="F1772" s="13"/>
      <c r="G1772" s="17"/>
      <c r="H1772" s="13"/>
      <c r="I1772" s="13"/>
      <c r="M1772" s="20"/>
      <c r="Q1772" s="13"/>
      <c r="V1772" s="71" t="str">
        <f>IFERROR(
    IF(W1772="DONE",
        "QC DONE",
        IF(OR(X1772="TBD", ISBLANK(X1772)),
            "NO SHIP DATE",
            IF(AND(ISNUMBER(DATEVALUE(TEXT(W1772,"MM/DD/YY"))), ISNUMBER(Table2[[#This Row],[QC START]])),
                NETWORKDAYS(Table2[[#This Row],[QC START]], DATEVALUE(TEXT(W1772,"MM/DD/YY")), Delivered!$Z$3:$Z$8),
                IF(AND(ISNUMBER(DATEVALUE(TEXT(X1772,"MM/DD/YY"))), ISNUMBER(Table2[[#This Row],[QC START]])),
                    NETWORKDAYS(Table2[[#This Row],[QC START]], DATEVALUE(TEXT(X1772,"MM/DD/YY")), Delivered!$Z$3:$Z$8),
                    "IN QC"
                )
            )-1
        )
    ),
"IN QC"
)</f>
        <v>NO SHIP DATE</v>
      </c>
      <c r="Y1772" s="25"/>
      <c r="Z1772" s="25"/>
      <c r="AA1772" s="45"/>
    </row>
    <row r="1773" spans="1:27" hidden="1">
      <c r="A1773" s="6"/>
      <c r="B1773" s="30"/>
      <c r="D1773" s="6" t="str">
        <f>LEFT(Table2[[#This Row],[Project]],6)</f>
        <v/>
      </c>
      <c r="E1773" s="13"/>
      <c r="F1773" s="13"/>
      <c r="G1773" s="17"/>
      <c r="H1773" s="13"/>
      <c r="I1773" s="13"/>
      <c r="M1773" s="20"/>
      <c r="Q1773" s="13"/>
      <c r="V1773" s="71" t="str">
        <f>IFERROR(
    IF(W1773="DONE",
        "QC DONE",
        IF(OR(X1773="TBD", ISBLANK(X1773)),
            "NO SHIP DATE",
            IF(AND(ISNUMBER(DATEVALUE(TEXT(W1773,"MM/DD/YY"))), ISNUMBER(Table2[[#This Row],[QC START]])),
                NETWORKDAYS(Table2[[#This Row],[QC START]], DATEVALUE(TEXT(W1773,"MM/DD/YY")), Delivered!$Z$3:$Z$8),
                IF(AND(ISNUMBER(DATEVALUE(TEXT(X1773,"MM/DD/YY"))), ISNUMBER(Table2[[#This Row],[QC START]])),
                    NETWORKDAYS(Table2[[#This Row],[QC START]], DATEVALUE(TEXT(X1773,"MM/DD/YY")), Delivered!$Z$3:$Z$8),
                    "IN QC"
                )
            )-1
        )
    ),
"IN QC"
)</f>
        <v>NO SHIP DATE</v>
      </c>
      <c r="Y1773" s="25"/>
      <c r="Z1773" s="25"/>
      <c r="AA1773" s="45"/>
    </row>
    <row r="1774" spans="1:27" hidden="1">
      <c r="A1774" s="6"/>
      <c r="B1774" s="30"/>
      <c r="D1774" s="6" t="str">
        <f>LEFT(Table2[[#This Row],[Project]],6)</f>
        <v/>
      </c>
      <c r="E1774" s="13"/>
      <c r="F1774" s="13"/>
      <c r="G1774" s="17"/>
      <c r="H1774" s="13"/>
      <c r="I1774" s="13"/>
      <c r="M1774" s="20"/>
      <c r="Q1774" s="13"/>
      <c r="V1774" s="71" t="str">
        <f>IFERROR(
    IF(W1774="DONE",
        "QC DONE",
        IF(OR(X1774="TBD", ISBLANK(X1774)),
            "NO SHIP DATE",
            IF(AND(ISNUMBER(DATEVALUE(TEXT(W1774,"MM/DD/YY"))), ISNUMBER(Table2[[#This Row],[QC START]])),
                NETWORKDAYS(Table2[[#This Row],[QC START]], DATEVALUE(TEXT(W1774,"MM/DD/YY")), Delivered!$Z$3:$Z$8),
                IF(AND(ISNUMBER(DATEVALUE(TEXT(X1774,"MM/DD/YY"))), ISNUMBER(Table2[[#This Row],[QC START]])),
                    NETWORKDAYS(Table2[[#This Row],[QC START]], DATEVALUE(TEXT(X1774,"MM/DD/YY")), Delivered!$Z$3:$Z$8),
                    "IN QC"
                )
            )-1
        )
    ),
"IN QC"
)</f>
        <v>NO SHIP DATE</v>
      </c>
      <c r="Y1774" s="25"/>
      <c r="Z1774" s="25"/>
      <c r="AA1774" s="45"/>
    </row>
    <row r="1775" spans="1:27" hidden="1">
      <c r="A1775" s="6"/>
      <c r="B1775" s="30"/>
      <c r="D1775" s="6" t="str">
        <f>LEFT(Table2[[#This Row],[Project]],6)</f>
        <v/>
      </c>
      <c r="E1775" s="13"/>
      <c r="F1775" s="13"/>
      <c r="G1775" s="17"/>
      <c r="H1775" s="13"/>
      <c r="I1775" s="13"/>
      <c r="M1775" s="20"/>
      <c r="Q1775" s="13"/>
      <c r="V1775" s="71" t="str">
        <f>IFERROR(
    IF(W1775="DONE",
        "QC DONE",
        IF(OR(X1775="TBD", ISBLANK(X1775)),
            "NO SHIP DATE",
            IF(AND(ISNUMBER(DATEVALUE(TEXT(W1775,"MM/DD/YY"))), ISNUMBER(Table2[[#This Row],[QC START]])),
                NETWORKDAYS(Table2[[#This Row],[QC START]], DATEVALUE(TEXT(W1775,"MM/DD/YY")), Delivered!$Z$3:$Z$8),
                IF(AND(ISNUMBER(DATEVALUE(TEXT(X1775,"MM/DD/YY"))), ISNUMBER(Table2[[#This Row],[QC START]])),
                    NETWORKDAYS(Table2[[#This Row],[QC START]], DATEVALUE(TEXT(X1775,"MM/DD/YY")), Delivered!$Z$3:$Z$8),
                    "IN QC"
                )
            )-1
        )
    ),
"IN QC"
)</f>
        <v>NO SHIP DATE</v>
      </c>
      <c r="Y1775" s="25"/>
      <c r="Z1775" s="25"/>
      <c r="AA1775" s="45"/>
    </row>
    <row r="1776" spans="1:27" hidden="1">
      <c r="A1776" s="6"/>
      <c r="B1776" s="30"/>
      <c r="D1776" s="6" t="str">
        <f>LEFT(Table2[[#This Row],[Project]],6)</f>
        <v/>
      </c>
      <c r="E1776" s="13"/>
      <c r="F1776" s="13"/>
      <c r="G1776" s="17"/>
      <c r="H1776" s="13"/>
      <c r="I1776" s="13"/>
      <c r="M1776" s="20"/>
      <c r="Q1776" s="13"/>
      <c r="V1776" s="71" t="str">
        <f>IFERROR(
    IF(W1776="DONE",
        "QC DONE",
        IF(OR(X1776="TBD", ISBLANK(X1776)),
            "NO SHIP DATE",
            IF(AND(ISNUMBER(DATEVALUE(TEXT(W1776,"MM/DD/YY"))), ISNUMBER(Table2[[#This Row],[QC START]])),
                NETWORKDAYS(Table2[[#This Row],[QC START]], DATEVALUE(TEXT(W1776,"MM/DD/YY")), Delivered!$Z$3:$Z$8),
                IF(AND(ISNUMBER(DATEVALUE(TEXT(X1776,"MM/DD/YY"))), ISNUMBER(Table2[[#This Row],[QC START]])),
                    NETWORKDAYS(Table2[[#This Row],[QC START]], DATEVALUE(TEXT(X1776,"MM/DD/YY")), Delivered!$Z$3:$Z$8),
                    "IN QC"
                )
            )-1
        )
    ),
"IN QC"
)</f>
        <v>NO SHIP DATE</v>
      </c>
      <c r="Y1776" s="25"/>
      <c r="Z1776" s="25"/>
      <c r="AA1776" s="45"/>
    </row>
    <row r="1777" spans="1:27" hidden="1">
      <c r="A1777" s="6"/>
      <c r="B1777" s="30"/>
      <c r="D1777" s="6" t="str">
        <f>LEFT(Table2[[#This Row],[Project]],6)</f>
        <v/>
      </c>
      <c r="E1777" s="13"/>
      <c r="F1777" s="13"/>
      <c r="G1777" s="17"/>
      <c r="H1777" s="13"/>
      <c r="I1777" s="13"/>
      <c r="M1777" s="20"/>
      <c r="Q1777" s="13"/>
      <c r="V1777" s="71" t="str">
        <f>IFERROR(
    IF(W1777="DONE",
        "QC DONE",
        IF(OR(X1777="TBD", ISBLANK(X1777)),
            "NO SHIP DATE",
            IF(AND(ISNUMBER(DATEVALUE(TEXT(W1777,"MM/DD/YY"))), ISNUMBER(Table2[[#This Row],[QC START]])),
                NETWORKDAYS(Table2[[#This Row],[QC START]], DATEVALUE(TEXT(W1777,"MM/DD/YY")), Delivered!$Z$3:$Z$8),
                IF(AND(ISNUMBER(DATEVALUE(TEXT(X1777,"MM/DD/YY"))), ISNUMBER(Table2[[#This Row],[QC START]])),
                    NETWORKDAYS(Table2[[#This Row],[QC START]], DATEVALUE(TEXT(X1777,"MM/DD/YY")), Delivered!$Z$3:$Z$8),
                    "IN QC"
                )
            )-1
        )
    ),
"IN QC"
)</f>
        <v>NO SHIP DATE</v>
      </c>
      <c r="Y1777" s="25"/>
      <c r="Z1777" s="25"/>
      <c r="AA1777" s="45"/>
    </row>
    <row r="1778" spans="1:27" hidden="1">
      <c r="A1778" s="6"/>
      <c r="B1778" s="30"/>
      <c r="D1778" s="6" t="str">
        <f>LEFT(Table2[[#This Row],[Project]],6)</f>
        <v/>
      </c>
      <c r="E1778" s="13"/>
      <c r="F1778" s="13"/>
      <c r="G1778" s="17"/>
      <c r="H1778" s="13"/>
      <c r="I1778" s="13"/>
      <c r="M1778" s="20"/>
      <c r="Q1778" s="13"/>
      <c r="V1778" s="71" t="str">
        <f>IFERROR(
    IF(W1778="DONE",
        "QC DONE",
        IF(OR(X1778="TBD", ISBLANK(X1778)),
            "NO SHIP DATE",
            IF(AND(ISNUMBER(DATEVALUE(TEXT(W1778,"MM/DD/YY"))), ISNUMBER(Table2[[#This Row],[QC START]])),
                NETWORKDAYS(Table2[[#This Row],[QC START]], DATEVALUE(TEXT(W1778,"MM/DD/YY")), Delivered!$Z$3:$Z$8),
                IF(AND(ISNUMBER(DATEVALUE(TEXT(X1778,"MM/DD/YY"))), ISNUMBER(Table2[[#This Row],[QC START]])),
                    NETWORKDAYS(Table2[[#This Row],[QC START]], DATEVALUE(TEXT(X1778,"MM/DD/YY")), Delivered!$Z$3:$Z$8),
                    "IN QC"
                )
            )-1
        )
    ),
"IN QC"
)</f>
        <v>NO SHIP DATE</v>
      </c>
      <c r="Y1778" s="25"/>
      <c r="Z1778" s="25"/>
      <c r="AA1778" s="45"/>
    </row>
    <row r="1779" spans="1:27" hidden="1">
      <c r="A1779" s="6"/>
      <c r="B1779" s="30"/>
      <c r="D1779" s="6" t="str">
        <f>LEFT(Table2[[#This Row],[Project]],6)</f>
        <v/>
      </c>
      <c r="E1779" s="13"/>
      <c r="F1779" s="13"/>
      <c r="G1779" s="17"/>
      <c r="H1779" s="13"/>
      <c r="I1779" s="13"/>
      <c r="M1779" s="20"/>
      <c r="Q1779" s="13"/>
      <c r="V1779" s="71" t="str">
        <f>IFERROR(
    IF(W1779="DONE",
        "QC DONE",
        IF(OR(X1779="TBD", ISBLANK(X1779)),
            "NO SHIP DATE",
            IF(AND(ISNUMBER(DATEVALUE(TEXT(W1779,"MM/DD/YY"))), ISNUMBER(Table2[[#This Row],[QC START]])),
                NETWORKDAYS(Table2[[#This Row],[QC START]], DATEVALUE(TEXT(W1779,"MM/DD/YY")), Delivered!$Z$3:$Z$8),
                IF(AND(ISNUMBER(DATEVALUE(TEXT(X1779,"MM/DD/YY"))), ISNUMBER(Table2[[#This Row],[QC START]])),
                    NETWORKDAYS(Table2[[#This Row],[QC START]], DATEVALUE(TEXT(X1779,"MM/DD/YY")), Delivered!$Z$3:$Z$8),
                    "IN QC"
                )
            )-1
        )
    ),
"IN QC"
)</f>
        <v>NO SHIP DATE</v>
      </c>
      <c r="Y1779" s="25"/>
      <c r="Z1779" s="25"/>
      <c r="AA1779" s="45"/>
    </row>
    <row r="1780" spans="1:27" hidden="1">
      <c r="A1780" s="6"/>
      <c r="B1780" s="30"/>
      <c r="D1780" s="6" t="str">
        <f>LEFT(Table2[[#This Row],[Project]],6)</f>
        <v/>
      </c>
      <c r="E1780" s="13"/>
      <c r="F1780" s="13"/>
      <c r="G1780" s="17"/>
      <c r="H1780" s="13"/>
      <c r="I1780" s="13"/>
      <c r="M1780" s="20"/>
      <c r="Q1780" s="13"/>
      <c r="V1780" s="71" t="str">
        <f>IFERROR(
    IF(W1780="DONE",
        "QC DONE",
        IF(OR(X1780="TBD", ISBLANK(X1780)),
            "NO SHIP DATE",
            IF(AND(ISNUMBER(DATEVALUE(TEXT(W1780,"MM/DD/YY"))), ISNUMBER(Table2[[#This Row],[QC START]])),
                NETWORKDAYS(Table2[[#This Row],[QC START]], DATEVALUE(TEXT(W1780,"MM/DD/YY")), Delivered!$Z$3:$Z$8),
                IF(AND(ISNUMBER(DATEVALUE(TEXT(X1780,"MM/DD/YY"))), ISNUMBER(Table2[[#This Row],[QC START]])),
                    NETWORKDAYS(Table2[[#This Row],[QC START]], DATEVALUE(TEXT(X1780,"MM/DD/YY")), Delivered!$Z$3:$Z$8),
                    "IN QC"
                )
            )-1
        )
    ),
"IN QC"
)</f>
        <v>NO SHIP DATE</v>
      </c>
      <c r="Y1780" s="25"/>
      <c r="Z1780" s="25"/>
      <c r="AA1780" s="45"/>
    </row>
    <row r="1781" spans="1:27" hidden="1">
      <c r="A1781" s="6"/>
      <c r="B1781" s="30"/>
      <c r="D1781" s="6" t="str">
        <f>LEFT(Table2[[#This Row],[Project]],6)</f>
        <v/>
      </c>
      <c r="E1781" s="13"/>
      <c r="F1781" s="13"/>
      <c r="G1781" s="17"/>
      <c r="H1781" s="13"/>
      <c r="I1781" s="13"/>
      <c r="M1781" s="20"/>
      <c r="Q1781" s="13"/>
      <c r="V1781" s="71" t="str">
        <f>IFERROR(
    IF(W1781="DONE",
        "QC DONE",
        IF(OR(X1781="TBD", ISBLANK(X1781)),
            "NO SHIP DATE",
            IF(AND(ISNUMBER(DATEVALUE(TEXT(W1781,"MM/DD/YY"))), ISNUMBER(Table2[[#This Row],[QC START]])),
                NETWORKDAYS(Table2[[#This Row],[QC START]], DATEVALUE(TEXT(W1781,"MM/DD/YY")), Delivered!$Z$3:$Z$8),
                IF(AND(ISNUMBER(DATEVALUE(TEXT(X1781,"MM/DD/YY"))), ISNUMBER(Table2[[#This Row],[QC START]])),
                    NETWORKDAYS(Table2[[#This Row],[QC START]], DATEVALUE(TEXT(X1781,"MM/DD/YY")), Delivered!$Z$3:$Z$8),
                    "IN QC"
                )
            )-1
        )
    ),
"IN QC"
)</f>
        <v>NO SHIP DATE</v>
      </c>
      <c r="Y1781" s="25"/>
      <c r="Z1781" s="25"/>
      <c r="AA1781" s="45"/>
    </row>
    <row r="1782" spans="1:27" hidden="1">
      <c r="A1782" s="6"/>
      <c r="B1782" s="30"/>
      <c r="D1782" s="6" t="str">
        <f>LEFT(Table2[[#This Row],[Project]],6)</f>
        <v/>
      </c>
      <c r="E1782" s="13"/>
      <c r="F1782" s="13"/>
      <c r="G1782" s="17"/>
      <c r="H1782" s="13"/>
      <c r="I1782" s="13"/>
      <c r="M1782" s="20"/>
      <c r="Q1782" s="13"/>
      <c r="V1782" s="71" t="str">
        <f>IFERROR(
    IF(W1782="DONE",
        "QC DONE",
        IF(OR(X1782="TBD", ISBLANK(X1782)),
            "NO SHIP DATE",
            IF(AND(ISNUMBER(DATEVALUE(TEXT(W1782,"MM/DD/YY"))), ISNUMBER(Table2[[#This Row],[QC START]])),
                NETWORKDAYS(Table2[[#This Row],[QC START]], DATEVALUE(TEXT(W1782,"MM/DD/YY")), Delivered!$Z$3:$Z$8),
                IF(AND(ISNUMBER(DATEVALUE(TEXT(X1782,"MM/DD/YY"))), ISNUMBER(Table2[[#This Row],[QC START]])),
                    NETWORKDAYS(Table2[[#This Row],[QC START]], DATEVALUE(TEXT(X1782,"MM/DD/YY")), Delivered!$Z$3:$Z$8),
                    "IN QC"
                )
            )-1
        )
    ),
"IN QC"
)</f>
        <v>NO SHIP DATE</v>
      </c>
      <c r="Y1782" s="25"/>
      <c r="Z1782" s="25"/>
      <c r="AA1782" s="45"/>
    </row>
    <row r="1783" spans="1:27" hidden="1">
      <c r="A1783" s="6"/>
      <c r="B1783" s="30"/>
      <c r="D1783" s="6" t="str">
        <f>LEFT(Table2[[#This Row],[Project]],6)</f>
        <v/>
      </c>
      <c r="E1783" s="13"/>
      <c r="F1783" s="13"/>
      <c r="G1783" s="17"/>
      <c r="H1783" s="13"/>
      <c r="I1783" s="13"/>
      <c r="M1783" s="20"/>
      <c r="Q1783" s="13"/>
      <c r="V1783" s="71" t="str">
        <f>IFERROR(
    IF(W1783="DONE",
        "QC DONE",
        IF(OR(X1783="TBD", ISBLANK(X1783)),
            "NO SHIP DATE",
            IF(AND(ISNUMBER(DATEVALUE(TEXT(W1783,"MM/DD/YY"))), ISNUMBER(Table2[[#This Row],[QC START]])),
                NETWORKDAYS(Table2[[#This Row],[QC START]], DATEVALUE(TEXT(W1783,"MM/DD/YY")), Delivered!$Z$3:$Z$8),
                IF(AND(ISNUMBER(DATEVALUE(TEXT(X1783,"MM/DD/YY"))), ISNUMBER(Table2[[#This Row],[QC START]])),
                    NETWORKDAYS(Table2[[#This Row],[QC START]], DATEVALUE(TEXT(X1783,"MM/DD/YY")), Delivered!$Z$3:$Z$8),
                    "IN QC"
                )
            )-1
        )
    ),
"IN QC"
)</f>
        <v>NO SHIP DATE</v>
      </c>
      <c r="Y1783" s="25"/>
      <c r="Z1783" s="25"/>
      <c r="AA1783" s="45"/>
    </row>
    <row r="1784" spans="1:27" hidden="1">
      <c r="A1784" s="6"/>
      <c r="B1784" s="30"/>
      <c r="D1784" s="6" t="str">
        <f>LEFT(Table2[[#This Row],[Project]],6)</f>
        <v/>
      </c>
      <c r="E1784" s="13"/>
      <c r="F1784" s="13"/>
      <c r="G1784" s="17"/>
      <c r="H1784" s="13"/>
      <c r="I1784" s="13"/>
      <c r="M1784" s="20"/>
      <c r="Q1784" s="13"/>
      <c r="V1784" s="71" t="str">
        <f>IFERROR(
    IF(W1784="DONE",
        "QC DONE",
        IF(OR(X1784="TBD", ISBLANK(X1784)),
            "NO SHIP DATE",
            IF(AND(ISNUMBER(DATEVALUE(TEXT(W1784,"MM/DD/YY"))), ISNUMBER(Table2[[#This Row],[QC START]])),
                NETWORKDAYS(Table2[[#This Row],[QC START]], DATEVALUE(TEXT(W1784,"MM/DD/YY")), Delivered!$Z$3:$Z$8),
                IF(AND(ISNUMBER(DATEVALUE(TEXT(X1784,"MM/DD/YY"))), ISNUMBER(Table2[[#This Row],[QC START]])),
                    NETWORKDAYS(Table2[[#This Row],[QC START]], DATEVALUE(TEXT(X1784,"MM/DD/YY")), Delivered!$Z$3:$Z$8),
                    "IN QC"
                )
            )-1
        )
    ),
"IN QC"
)</f>
        <v>NO SHIP DATE</v>
      </c>
      <c r="Y1784" s="25"/>
      <c r="Z1784" s="25"/>
      <c r="AA1784" s="45"/>
    </row>
    <row r="1785" spans="1:27" hidden="1">
      <c r="A1785" s="6"/>
      <c r="B1785" s="30"/>
      <c r="D1785" s="6" t="str">
        <f>LEFT(Table2[[#This Row],[Project]],6)</f>
        <v/>
      </c>
      <c r="E1785" s="13"/>
      <c r="F1785" s="13"/>
      <c r="G1785" s="17"/>
      <c r="H1785" s="13"/>
      <c r="I1785" s="13"/>
      <c r="M1785" s="20"/>
      <c r="Q1785" s="13"/>
      <c r="V1785" s="71" t="str">
        <f>IFERROR(
    IF(W1785="DONE",
        "QC DONE",
        IF(OR(X1785="TBD", ISBLANK(X1785)),
            "NO SHIP DATE",
            IF(AND(ISNUMBER(DATEVALUE(TEXT(W1785,"MM/DD/YY"))), ISNUMBER(Table2[[#This Row],[QC START]])),
                NETWORKDAYS(Table2[[#This Row],[QC START]], DATEVALUE(TEXT(W1785,"MM/DD/YY")), Delivered!$Z$3:$Z$8),
                IF(AND(ISNUMBER(DATEVALUE(TEXT(X1785,"MM/DD/YY"))), ISNUMBER(Table2[[#This Row],[QC START]])),
                    NETWORKDAYS(Table2[[#This Row],[QC START]], DATEVALUE(TEXT(X1785,"MM/DD/YY")), Delivered!$Z$3:$Z$8),
                    "IN QC"
                )
            )-1
        )
    ),
"IN QC"
)</f>
        <v>NO SHIP DATE</v>
      </c>
      <c r="Y1785" s="25"/>
      <c r="Z1785" s="25"/>
      <c r="AA1785" s="45"/>
    </row>
    <row r="1786" spans="1:27" hidden="1">
      <c r="A1786" s="6"/>
      <c r="B1786" s="30"/>
      <c r="D1786" s="6" t="str">
        <f>LEFT(Table2[[#This Row],[Project]],6)</f>
        <v/>
      </c>
      <c r="E1786" s="13"/>
      <c r="F1786" s="13"/>
      <c r="G1786" s="17"/>
      <c r="H1786" s="13"/>
      <c r="I1786" s="13"/>
      <c r="M1786" s="20"/>
      <c r="Q1786" s="13"/>
      <c r="V1786" s="71" t="str">
        <f>IFERROR(
    IF(W1786="DONE",
        "QC DONE",
        IF(OR(X1786="TBD", ISBLANK(X1786)),
            "NO SHIP DATE",
            IF(AND(ISNUMBER(DATEVALUE(TEXT(W1786,"MM/DD/YY"))), ISNUMBER(Table2[[#This Row],[QC START]])),
                NETWORKDAYS(Table2[[#This Row],[QC START]], DATEVALUE(TEXT(W1786,"MM/DD/YY")), Delivered!$Z$3:$Z$8),
                IF(AND(ISNUMBER(DATEVALUE(TEXT(X1786,"MM/DD/YY"))), ISNUMBER(Table2[[#This Row],[QC START]])),
                    NETWORKDAYS(Table2[[#This Row],[QC START]], DATEVALUE(TEXT(X1786,"MM/DD/YY")), Delivered!$Z$3:$Z$8),
                    "IN QC"
                )
            )-1
        )
    ),
"IN QC"
)</f>
        <v>NO SHIP DATE</v>
      </c>
      <c r="Y1786" s="25"/>
      <c r="Z1786" s="25"/>
      <c r="AA1786" s="45"/>
    </row>
    <row r="1787" spans="1:27" hidden="1">
      <c r="A1787" s="6"/>
      <c r="B1787" s="30"/>
      <c r="D1787" s="6" t="str">
        <f>LEFT(Table2[[#This Row],[Project]],6)</f>
        <v/>
      </c>
      <c r="E1787" s="13"/>
      <c r="F1787" s="13"/>
      <c r="G1787" s="17"/>
      <c r="H1787" s="13"/>
      <c r="I1787" s="13"/>
      <c r="M1787" s="20"/>
      <c r="Q1787" s="13"/>
      <c r="V1787" s="71" t="str">
        <f>IFERROR(
    IF(W1787="DONE",
        "QC DONE",
        IF(OR(X1787="TBD", ISBLANK(X1787)),
            "NO SHIP DATE",
            IF(AND(ISNUMBER(DATEVALUE(TEXT(W1787,"MM/DD/YY"))), ISNUMBER(Table2[[#This Row],[QC START]])),
                NETWORKDAYS(Table2[[#This Row],[QC START]], DATEVALUE(TEXT(W1787,"MM/DD/YY")), Delivered!$Z$3:$Z$8),
                IF(AND(ISNUMBER(DATEVALUE(TEXT(X1787,"MM/DD/YY"))), ISNUMBER(Table2[[#This Row],[QC START]])),
                    NETWORKDAYS(Table2[[#This Row],[QC START]], DATEVALUE(TEXT(X1787,"MM/DD/YY")), Delivered!$Z$3:$Z$8),
                    "IN QC"
                )
            )-1
        )
    ),
"IN QC"
)</f>
        <v>NO SHIP DATE</v>
      </c>
      <c r="Y1787" s="25"/>
      <c r="Z1787" s="25"/>
      <c r="AA1787" s="45"/>
    </row>
    <row r="1788" spans="1:27" hidden="1">
      <c r="A1788" s="6"/>
      <c r="B1788" s="30"/>
      <c r="D1788" s="6" t="str">
        <f>LEFT(Table2[[#This Row],[Project]],6)</f>
        <v/>
      </c>
      <c r="E1788" s="13"/>
      <c r="F1788" s="13"/>
      <c r="G1788" s="17"/>
      <c r="H1788" s="13"/>
      <c r="I1788" s="13"/>
      <c r="M1788" s="20"/>
      <c r="Q1788" s="13"/>
      <c r="V1788" s="71" t="str">
        <f>IFERROR(
    IF(W1788="DONE",
        "QC DONE",
        IF(OR(X1788="TBD", ISBLANK(X1788)),
            "NO SHIP DATE",
            IF(AND(ISNUMBER(DATEVALUE(TEXT(W1788,"MM/DD/YY"))), ISNUMBER(Table2[[#This Row],[QC START]])),
                NETWORKDAYS(Table2[[#This Row],[QC START]], DATEVALUE(TEXT(W1788,"MM/DD/YY")), Delivered!$Z$3:$Z$8),
                IF(AND(ISNUMBER(DATEVALUE(TEXT(X1788,"MM/DD/YY"))), ISNUMBER(Table2[[#This Row],[QC START]])),
                    NETWORKDAYS(Table2[[#This Row],[QC START]], DATEVALUE(TEXT(X1788,"MM/DD/YY")), Delivered!$Z$3:$Z$8),
                    "IN QC"
                )
            )-1
        )
    ),
"IN QC"
)</f>
        <v>NO SHIP DATE</v>
      </c>
      <c r="Y1788" s="25"/>
      <c r="Z1788" s="25"/>
      <c r="AA1788" s="45"/>
    </row>
    <row r="1789" spans="1:27" hidden="1">
      <c r="A1789" s="6"/>
      <c r="B1789" s="30"/>
      <c r="D1789" s="6" t="str">
        <f>LEFT(Table2[[#This Row],[Project]],6)</f>
        <v/>
      </c>
      <c r="E1789" s="13"/>
      <c r="F1789" s="13"/>
      <c r="G1789" s="17"/>
      <c r="H1789" s="13"/>
      <c r="I1789" s="13"/>
      <c r="M1789" s="20"/>
      <c r="Q1789" s="13"/>
      <c r="V1789" s="71" t="str">
        <f>IFERROR(
    IF(W1789="DONE",
        "QC DONE",
        IF(OR(X1789="TBD", ISBLANK(X1789)),
            "NO SHIP DATE",
            IF(AND(ISNUMBER(DATEVALUE(TEXT(W1789,"MM/DD/YY"))), ISNUMBER(Table2[[#This Row],[QC START]])),
                NETWORKDAYS(Table2[[#This Row],[QC START]], DATEVALUE(TEXT(W1789,"MM/DD/YY")), Delivered!$Z$3:$Z$8),
                IF(AND(ISNUMBER(DATEVALUE(TEXT(X1789,"MM/DD/YY"))), ISNUMBER(Table2[[#This Row],[QC START]])),
                    NETWORKDAYS(Table2[[#This Row],[QC START]], DATEVALUE(TEXT(X1789,"MM/DD/YY")), Delivered!$Z$3:$Z$8),
                    "IN QC"
                )
            )-1
        )
    ),
"IN QC"
)</f>
        <v>NO SHIP DATE</v>
      </c>
      <c r="Y1789" s="25"/>
      <c r="Z1789" s="25"/>
      <c r="AA1789" s="45"/>
    </row>
    <row r="1790" spans="1:27" hidden="1">
      <c r="A1790" s="6"/>
      <c r="B1790" s="30"/>
      <c r="D1790" s="6" t="str">
        <f>LEFT(Table2[[#This Row],[Project]],6)</f>
        <v/>
      </c>
      <c r="E1790" s="13"/>
      <c r="F1790" s="13"/>
      <c r="G1790" s="17"/>
      <c r="H1790" s="13"/>
      <c r="I1790" s="13"/>
      <c r="M1790" s="20"/>
      <c r="Q1790" s="13"/>
      <c r="V1790" s="71" t="str">
        <f>IFERROR(
    IF(W1790="DONE",
        "QC DONE",
        IF(OR(X1790="TBD", ISBLANK(X1790)),
            "NO SHIP DATE",
            IF(AND(ISNUMBER(DATEVALUE(TEXT(W1790,"MM/DD/YY"))), ISNUMBER(Table2[[#This Row],[QC START]])),
                NETWORKDAYS(Table2[[#This Row],[QC START]], DATEVALUE(TEXT(W1790,"MM/DD/YY")), Delivered!$Z$3:$Z$8),
                IF(AND(ISNUMBER(DATEVALUE(TEXT(X1790,"MM/DD/YY"))), ISNUMBER(Table2[[#This Row],[QC START]])),
                    NETWORKDAYS(Table2[[#This Row],[QC START]], DATEVALUE(TEXT(X1790,"MM/DD/YY")), Delivered!$Z$3:$Z$8),
                    "IN QC"
                )
            )-1
        )
    ),
"IN QC"
)</f>
        <v>NO SHIP DATE</v>
      </c>
      <c r="Y1790" s="25"/>
      <c r="Z1790" s="25"/>
      <c r="AA1790" s="45"/>
    </row>
    <row r="1791" spans="1:27" hidden="1">
      <c r="A1791" s="6"/>
      <c r="B1791" s="30"/>
      <c r="D1791" s="6" t="str">
        <f>LEFT(Table2[[#This Row],[Project]],6)</f>
        <v/>
      </c>
      <c r="E1791" s="13"/>
      <c r="F1791" s="13"/>
      <c r="G1791" s="17"/>
      <c r="H1791" s="13"/>
      <c r="I1791" s="13"/>
      <c r="M1791" s="20"/>
      <c r="Q1791" s="13"/>
      <c r="V1791" s="71" t="str">
        <f>IFERROR(
    IF(W1791="DONE",
        "QC DONE",
        IF(OR(X1791="TBD", ISBLANK(X1791)),
            "NO SHIP DATE",
            IF(AND(ISNUMBER(DATEVALUE(TEXT(W1791,"MM/DD/YY"))), ISNUMBER(Table2[[#This Row],[QC START]])),
                NETWORKDAYS(Table2[[#This Row],[QC START]], DATEVALUE(TEXT(W1791,"MM/DD/YY")), Delivered!$Z$3:$Z$8),
                IF(AND(ISNUMBER(DATEVALUE(TEXT(X1791,"MM/DD/YY"))), ISNUMBER(Table2[[#This Row],[QC START]])),
                    NETWORKDAYS(Table2[[#This Row],[QC START]], DATEVALUE(TEXT(X1791,"MM/DD/YY")), Delivered!$Z$3:$Z$8),
                    "IN QC"
                )
            )-1
        )
    ),
"IN QC"
)</f>
        <v>NO SHIP DATE</v>
      </c>
      <c r="Y1791" s="25"/>
      <c r="Z1791" s="25"/>
      <c r="AA1791" s="45"/>
    </row>
    <row r="1792" spans="1:27" hidden="1">
      <c r="A1792" s="6"/>
      <c r="B1792" s="30"/>
      <c r="D1792" s="6" t="str">
        <f>LEFT(Table2[[#This Row],[Project]],6)</f>
        <v/>
      </c>
      <c r="E1792" s="13"/>
      <c r="F1792" s="13"/>
      <c r="G1792" s="17"/>
      <c r="H1792" s="13"/>
      <c r="I1792" s="13"/>
      <c r="M1792" s="20"/>
      <c r="Q1792" s="13"/>
      <c r="V1792" s="71" t="str">
        <f>IFERROR(
    IF(W1792="DONE",
        "QC DONE",
        IF(OR(X1792="TBD", ISBLANK(X1792)),
            "NO SHIP DATE",
            IF(AND(ISNUMBER(DATEVALUE(TEXT(W1792,"MM/DD/YY"))), ISNUMBER(Table2[[#This Row],[QC START]])),
                NETWORKDAYS(Table2[[#This Row],[QC START]], DATEVALUE(TEXT(W1792,"MM/DD/YY")), Delivered!$Z$3:$Z$8),
                IF(AND(ISNUMBER(DATEVALUE(TEXT(X1792,"MM/DD/YY"))), ISNUMBER(Table2[[#This Row],[QC START]])),
                    NETWORKDAYS(Table2[[#This Row],[QC START]], DATEVALUE(TEXT(X1792,"MM/DD/YY")), Delivered!$Z$3:$Z$8),
                    "IN QC"
                )
            )-1
        )
    ),
"IN QC"
)</f>
        <v>NO SHIP DATE</v>
      </c>
      <c r="Y1792" s="25"/>
      <c r="Z1792" s="25"/>
      <c r="AA1792" s="45"/>
    </row>
    <row r="1793" spans="1:27" hidden="1">
      <c r="A1793" s="6"/>
      <c r="B1793" s="30"/>
      <c r="D1793" s="6" t="str">
        <f>LEFT(Table2[[#This Row],[Project]],6)</f>
        <v/>
      </c>
      <c r="E1793" s="13"/>
      <c r="F1793" s="13"/>
      <c r="G1793" s="17"/>
      <c r="H1793" s="13"/>
      <c r="I1793" s="13"/>
      <c r="M1793" s="20"/>
      <c r="Q1793" s="13"/>
      <c r="V1793" s="71" t="str">
        <f>IFERROR(
    IF(W1793="DONE",
        "QC DONE",
        IF(OR(X1793="TBD", ISBLANK(X1793)),
            "NO SHIP DATE",
            IF(AND(ISNUMBER(DATEVALUE(TEXT(W1793,"MM/DD/YY"))), ISNUMBER(Table2[[#This Row],[QC START]])),
                NETWORKDAYS(Table2[[#This Row],[QC START]], DATEVALUE(TEXT(W1793,"MM/DD/YY")), Delivered!$Z$3:$Z$8),
                IF(AND(ISNUMBER(DATEVALUE(TEXT(X1793,"MM/DD/YY"))), ISNUMBER(Table2[[#This Row],[QC START]])),
                    NETWORKDAYS(Table2[[#This Row],[QC START]], DATEVALUE(TEXT(X1793,"MM/DD/YY")), Delivered!$Z$3:$Z$8),
                    "IN QC"
                )
            )-1
        )
    ),
"IN QC"
)</f>
        <v>NO SHIP DATE</v>
      </c>
      <c r="Y1793" s="25"/>
      <c r="Z1793" s="25"/>
      <c r="AA1793" s="45"/>
    </row>
    <row r="1794" spans="1:27" hidden="1">
      <c r="A1794" s="6"/>
      <c r="B1794" s="30"/>
      <c r="D1794" s="6" t="str">
        <f>LEFT(Table2[[#This Row],[Project]],6)</f>
        <v/>
      </c>
      <c r="E1794" s="13"/>
      <c r="F1794" s="13"/>
      <c r="G1794" s="17"/>
      <c r="H1794" s="13"/>
      <c r="I1794" s="13"/>
      <c r="M1794" s="20"/>
      <c r="Q1794" s="13"/>
      <c r="V1794" s="71" t="str">
        <f>IFERROR(
    IF(W1794="DONE",
        "QC DONE",
        IF(OR(X1794="TBD", ISBLANK(X1794)),
            "NO SHIP DATE",
            IF(AND(ISNUMBER(DATEVALUE(TEXT(W1794,"MM/DD/YY"))), ISNUMBER(Table2[[#This Row],[QC START]])),
                NETWORKDAYS(Table2[[#This Row],[QC START]], DATEVALUE(TEXT(W1794,"MM/DD/YY")), Delivered!$Z$3:$Z$8),
                IF(AND(ISNUMBER(DATEVALUE(TEXT(X1794,"MM/DD/YY"))), ISNUMBER(Table2[[#This Row],[QC START]])),
                    NETWORKDAYS(Table2[[#This Row],[QC START]], DATEVALUE(TEXT(X1794,"MM/DD/YY")), Delivered!$Z$3:$Z$8),
                    "IN QC"
                )
            )-1
        )
    ),
"IN QC"
)</f>
        <v>NO SHIP DATE</v>
      </c>
      <c r="Y1794" s="25"/>
      <c r="Z1794" s="25"/>
      <c r="AA1794" s="45"/>
    </row>
    <row r="1795" spans="1:27" hidden="1">
      <c r="A1795" s="6"/>
      <c r="B1795" s="30"/>
      <c r="D1795" s="6" t="str">
        <f>LEFT(Table2[[#This Row],[Project]],6)</f>
        <v/>
      </c>
      <c r="E1795" s="13"/>
      <c r="F1795" s="13"/>
      <c r="G1795" s="17"/>
      <c r="H1795" s="13"/>
      <c r="I1795" s="13"/>
      <c r="M1795" s="20"/>
      <c r="Q1795" s="13"/>
      <c r="V1795" s="71" t="str">
        <f>IFERROR(
    IF(W1795="DONE",
        "QC DONE",
        IF(OR(X1795="TBD", ISBLANK(X1795)),
            "NO SHIP DATE",
            IF(AND(ISNUMBER(DATEVALUE(TEXT(W1795,"MM/DD/YY"))), ISNUMBER(Table2[[#This Row],[QC START]])),
                NETWORKDAYS(Table2[[#This Row],[QC START]], DATEVALUE(TEXT(W1795,"MM/DD/YY")), Delivered!$Z$3:$Z$8),
                IF(AND(ISNUMBER(DATEVALUE(TEXT(X1795,"MM/DD/YY"))), ISNUMBER(Table2[[#This Row],[QC START]])),
                    NETWORKDAYS(Table2[[#This Row],[QC START]], DATEVALUE(TEXT(X1795,"MM/DD/YY")), Delivered!$Z$3:$Z$8),
                    "IN QC"
                )
            )-1
        )
    ),
"IN QC"
)</f>
        <v>NO SHIP DATE</v>
      </c>
      <c r="Y1795" s="25"/>
      <c r="Z1795" s="25"/>
      <c r="AA1795" s="45"/>
    </row>
    <row r="1796" spans="1:27" hidden="1">
      <c r="A1796" s="6"/>
      <c r="B1796" s="30"/>
      <c r="D1796" s="6" t="str">
        <f>LEFT(Table2[[#This Row],[Project]],6)</f>
        <v/>
      </c>
      <c r="E1796" s="13"/>
      <c r="F1796" s="13"/>
      <c r="G1796" s="17"/>
      <c r="H1796" s="13"/>
      <c r="I1796" s="13"/>
      <c r="M1796" s="20"/>
      <c r="Q1796" s="13"/>
      <c r="V1796" s="71" t="str">
        <f>IFERROR(
    IF(W1796="DONE",
        "QC DONE",
        IF(OR(X1796="TBD", ISBLANK(X1796)),
            "NO SHIP DATE",
            IF(AND(ISNUMBER(DATEVALUE(TEXT(W1796,"MM/DD/YY"))), ISNUMBER(Table2[[#This Row],[QC START]])),
                NETWORKDAYS(Table2[[#This Row],[QC START]], DATEVALUE(TEXT(W1796,"MM/DD/YY")), Delivered!$Z$3:$Z$8),
                IF(AND(ISNUMBER(DATEVALUE(TEXT(X1796,"MM/DD/YY"))), ISNUMBER(Table2[[#This Row],[QC START]])),
                    NETWORKDAYS(Table2[[#This Row],[QC START]], DATEVALUE(TEXT(X1796,"MM/DD/YY")), Delivered!$Z$3:$Z$8),
                    "IN QC"
                )
            )-1
        )
    ),
"IN QC"
)</f>
        <v>NO SHIP DATE</v>
      </c>
      <c r="Y1796" s="25"/>
      <c r="Z1796" s="25"/>
      <c r="AA1796" s="45"/>
    </row>
    <row r="1797" spans="1:27" hidden="1">
      <c r="A1797" s="6"/>
      <c r="B1797" s="30"/>
      <c r="D1797" s="6" t="str">
        <f>LEFT(Table2[[#This Row],[Project]],6)</f>
        <v/>
      </c>
      <c r="E1797" s="13"/>
      <c r="F1797" s="13"/>
      <c r="G1797" s="17"/>
      <c r="H1797" s="13"/>
      <c r="I1797" s="13"/>
      <c r="M1797" s="20"/>
      <c r="Q1797" s="13"/>
      <c r="V1797" s="71" t="str">
        <f>IFERROR(
    IF(W1797="DONE",
        "QC DONE",
        IF(OR(X1797="TBD", ISBLANK(X1797)),
            "NO SHIP DATE",
            IF(AND(ISNUMBER(DATEVALUE(TEXT(W1797,"MM/DD/YY"))), ISNUMBER(Table2[[#This Row],[QC START]])),
                NETWORKDAYS(Table2[[#This Row],[QC START]], DATEVALUE(TEXT(W1797,"MM/DD/YY")), Delivered!$Z$3:$Z$8),
                IF(AND(ISNUMBER(DATEVALUE(TEXT(X1797,"MM/DD/YY"))), ISNUMBER(Table2[[#This Row],[QC START]])),
                    NETWORKDAYS(Table2[[#This Row],[QC START]], DATEVALUE(TEXT(X1797,"MM/DD/YY")), Delivered!$Z$3:$Z$8),
                    "IN QC"
                )
            )-1
        )
    ),
"IN QC"
)</f>
        <v>NO SHIP DATE</v>
      </c>
      <c r="Y1797" s="25"/>
      <c r="Z1797" s="25"/>
      <c r="AA1797" s="45"/>
    </row>
    <row r="1798" spans="1:27" hidden="1">
      <c r="A1798" s="6"/>
      <c r="B1798" s="30"/>
      <c r="D1798" s="6" t="str">
        <f>LEFT(Table2[[#This Row],[Project]],6)</f>
        <v/>
      </c>
      <c r="E1798" s="13"/>
      <c r="F1798" s="13"/>
      <c r="G1798" s="17"/>
      <c r="H1798" s="13"/>
      <c r="I1798" s="13"/>
      <c r="M1798" s="20"/>
      <c r="Q1798" s="13"/>
      <c r="V1798" s="71" t="str">
        <f>IFERROR(
    IF(W1798="DONE",
        "QC DONE",
        IF(OR(X1798="TBD", ISBLANK(X1798)),
            "NO SHIP DATE",
            IF(AND(ISNUMBER(DATEVALUE(TEXT(W1798,"MM/DD/YY"))), ISNUMBER(Table2[[#This Row],[QC START]])),
                NETWORKDAYS(Table2[[#This Row],[QC START]], DATEVALUE(TEXT(W1798,"MM/DD/YY")), Delivered!$Z$3:$Z$8),
                IF(AND(ISNUMBER(DATEVALUE(TEXT(X1798,"MM/DD/YY"))), ISNUMBER(Table2[[#This Row],[QC START]])),
                    NETWORKDAYS(Table2[[#This Row],[QC START]], DATEVALUE(TEXT(X1798,"MM/DD/YY")), Delivered!$Z$3:$Z$8),
                    "IN QC"
                )
            )-1
        )
    ),
"IN QC"
)</f>
        <v>NO SHIP DATE</v>
      </c>
      <c r="Y1798" s="25"/>
      <c r="Z1798" s="25"/>
      <c r="AA1798" s="45"/>
    </row>
    <row r="1799" spans="1:27" hidden="1">
      <c r="A1799" s="6"/>
      <c r="B1799" s="30"/>
      <c r="D1799" s="6" t="str">
        <f>LEFT(Table2[[#This Row],[Project]],6)</f>
        <v/>
      </c>
      <c r="E1799" s="13"/>
      <c r="F1799" s="13"/>
      <c r="G1799" s="17"/>
      <c r="H1799" s="13"/>
      <c r="I1799" s="13"/>
      <c r="M1799" s="20"/>
      <c r="Q1799" s="13"/>
      <c r="V1799" s="71" t="str">
        <f>IFERROR(
    IF(W1799="DONE",
        "QC DONE",
        IF(OR(X1799="TBD", ISBLANK(X1799)),
            "NO SHIP DATE",
            IF(AND(ISNUMBER(DATEVALUE(TEXT(W1799,"MM/DD/YY"))), ISNUMBER(Table2[[#This Row],[QC START]])),
                NETWORKDAYS(Table2[[#This Row],[QC START]], DATEVALUE(TEXT(W1799,"MM/DD/YY")), Delivered!$Z$3:$Z$8),
                IF(AND(ISNUMBER(DATEVALUE(TEXT(X1799,"MM/DD/YY"))), ISNUMBER(Table2[[#This Row],[QC START]])),
                    NETWORKDAYS(Table2[[#This Row],[QC START]], DATEVALUE(TEXT(X1799,"MM/DD/YY")), Delivered!$Z$3:$Z$8),
                    "IN QC"
                )
            )-1
        )
    ),
"IN QC"
)</f>
        <v>NO SHIP DATE</v>
      </c>
      <c r="Y1799" s="25"/>
      <c r="Z1799" s="25"/>
      <c r="AA1799" s="45"/>
    </row>
    <row r="1800" spans="1:27" hidden="1">
      <c r="A1800" s="6"/>
      <c r="B1800" s="30"/>
      <c r="D1800" s="6" t="str">
        <f>LEFT(Table2[[#This Row],[Project]],6)</f>
        <v/>
      </c>
      <c r="E1800" s="13"/>
      <c r="F1800" s="13"/>
      <c r="G1800" s="17"/>
      <c r="H1800" s="13"/>
      <c r="I1800" s="13"/>
      <c r="M1800" s="20"/>
      <c r="Q1800" s="13"/>
      <c r="V1800" s="71" t="str">
        <f>IFERROR(
    IF(W1800="DONE",
        "QC DONE",
        IF(OR(X1800="TBD", ISBLANK(X1800)),
            "NO SHIP DATE",
            IF(AND(ISNUMBER(DATEVALUE(TEXT(W1800,"MM/DD/YY"))), ISNUMBER(Table2[[#This Row],[QC START]])),
                NETWORKDAYS(Table2[[#This Row],[QC START]], DATEVALUE(TEXT(W1800,"MM/DD/YY")), Delivered!$Z$3:$Z$8),
                IF(AND(ISNUMBER(DATEVALUE(TEXT(X1800,"MM/DD/YY"))), ISNUMBER(Table2[[#This Row],[QC START]])),
                    NETWORKDAYS(Table2[[#This Row],[QC START]], DATEVALUE(TEXT(X1800,"MM/DD/YY")), Delivered!$Z$3:$Z$8),
                    "IN QC"
                )
            )-1
        )
    ),
"IN QC"
)</f>
        <v>NO SHIP DATE</v>
      </c>
      <c r="Y1800" s="25"/>
      <c r="Z1800" s="25"/>
      <c r="AA1800" s="45"/>
    </row>
    <row r="1801" spans="1:27" hidden="1">
      <c r="A1801" s="6"/>
      <c r="B1801" s="30"/>
      <c r="D1801" s="6" t="str">
        <f>LEFT(Table2[[#This Row],[Project]],6)</f>
        <v/>
      </c>
      <c r="E1801" s="13"/>
      <c r="F1801" s="13"/>
      <c r="G1801" s="17"/>
      <c r="H1801" s="13"/>
      <c r="I1801" s="13"/>
      <c r="M1801" s="20"/>
      <c r="Q1801" s="13"/>
      <c r="V1801" s="71" t="str">
        <f>IFERROR(
    IF(W1801="DONE",
        "QC DONE",
        IF(OR(X1801="TBD", ISBLANK(X1801)),
            "NO SHIP DATE",
            IF(AND(ISNUMBER(DATEVALUE(TEXT(W1801,"MM/DD/YY"))), ISNUMBER(Table2[[#This Row],[QC START]])),
                NETWORKDAYS(Table2[[#This Row],[QC START]], DATEVALUE(TEXT(W1801,"MM/DD/YY")), Delivered!$Z$3:$Z$8),
                IF(AND(ISNUMBER(DATEVALUE(TEXT(X1801,"MM/DD/YY"))), ISNUMBER(Table2[[#This Row],[QC START]])),
                    NETWORKDAYS(Table2[[#This Row],[QC START]], DATEVALUE(TEXT(X1801,"MM/DD/YY")), Delivered!$Z$3:$Z$8),
                    "IN QC"
                )
            )-1
        )
    ),
"IN QC"
)</f>
        <v>NO SHIP DATE</v>
      </c>
      <c r="Y1801" s="25"/>
      <c r="Z1801" s="25"/>
      <c r="AA1801" s="45"/>
    </row>
    <row r="1802" spans="1:27" hidden="1">
      <c r="A1802" s="6"/>
      <c r="B1802" s="30"/>
      <c r="D1802" s="6" t="str">
        <f>LEFT(Table2[[#This Row],[Project]],6)</f>
        <v/>
      </c>
      <c r="E1802" s="13"/>
      <c r="F1802" s="13"/>
      <c r="G1802" s="17"/>
      <c r="H1802" s="13"/>
      <c r="I1802" s="13"/>
      <c r="M1802" s="20"/>
      <c r="Q1802" s="13"/>
      <c r="V1802" s="71" t="str">
        <f>IFERROR(
    IF(W1802="DONE",
        "QC DONE",
        IF(OR(X1802="TBD", ISBLANK(X1802)),
            "NO SHIP DATE",
            IF(AND(ISNUMBER(DATEVALUE(TEXT(W1802,"MM/DD/YY"))), ISNUMBER(Table2[[#This Row],[QC START]])),
                NETWORKDAYS(Table2[[#This Row],[QC START]], DATEVALUE(TEXT(W1802,"MM/DD/YY")), Delivered!$Z$3:$Z$8),
                IF(AND(ISNUMBER(DATEVALUE(TEXT(X1802,"MM/DD/YY"))), ISNUMBER(Table2[[#This Row],[QC START]])),
                    NETWORKDAYS(Table2[[#This Row],[QC START]], DATEVALUE(TEXT(X1802,"MM/DD/YY")), Delivered!$Z$3:$Z$8),
                    "IN QC"
                )
            )-1
        )
    ),
"IN QC"
)</f>
        <v>NO SHIP DATE</v>
      </c>
      <c r="Y1802" s="25"/>
      <c r="Z1802" s="25"/>
      <c r="AA1802" s="45"/>
    </row>
    <row r="1803" spans="1:27" hidden="1">
      <c r="A1803" s="6"/>
      <c r="B1803" s="30"/>
      <c r="D1803" s="6" t="str">
        <f>LEFT(Table2[[#This Row],[Project]],6)</f>
        <v/>
      </c>
      <c r="E1803" s="13"/>
      <c r="F1803" s="13"/>
      <c r="G1803" s="17"/>
      <c r="H1803" s="13"/>
      <c r="I1803" s="13"/>
      <c r="M1803" s="20"/>
      <c r="Q1803" s="13"/>
      <c r="V1803" s="71" t="str">
        <f>IFERROR(
    IF(W1803="DONE",
        "QC DONE",
        IF(OR(X1803="TBD", ISBLANK(X1803)),
            "NO SHIP DATE",
            IF(AND(ISNUMBER(DATEVALUE(TEXT(W1803,"MM/DD/YY"))), ISNUMBER(Table2[[#This Row],[QC START]])),
                NETWORKDAYS(Table2[[#This Row],[QC START]], DATEVALUE(TEXT(W1803,"MM/DD/YY")), Delivered!$Z$3:$Z$8),
                IF(AND(ISNUMBER(DATEVALUE(TEXT(X1803,"MM/DD/YY"))), ISNUMBER(Table2[[#This Row],[QC START]])),
                    NETWORKDAYS(Table2[[#This Row],[QC START]], DATEVALUE(TEXT(X1803,"MM/DD/YY")), Delivered!$Z$3:$Z$8),
                    "IN QC"
                )
            )-1
        )
    ),
"IN QC"
)</f>
        <v>NO SHIP DATE</v>
      </c>
      <c r="Y1803" s="25"/>
      <c r="Z1803" s="25"/>
      <c r="AA1803" s="45"/>
    </row>
    <row r="1804" spans="1:27" hidden="1">
      <c r="A1804" s="6"/>
      <c r="B1804" s="30"/>
      <c r="D1804" s="6" t="str">
        <f>LEFT(Table2[[#This Row],[Project]],6)</f>
        <v/>
      </c>
      <c r="E1804" s="13"/>
      <c r="F1804" s="13"/>
      <c r="G1804" s="17"/>
      <c r="H1804" s="13"/>
      <c r="I1804" s="13"/>
      <c r="M1804" s="20"/>
      <c r="Q1804" s="13"/>
      <c r="V1804" s="71" t="str">
        <f>IFERROR(
    IF(W1804="DONE",
        "QC DONE",
        IF(OR(X1804="TBD", ISBLANK(X1804)),
            "NO SHIP DATE",
            IF(AND(ISNUMBER(DATEVALUE(TEXT(W1804,"MM/DD/YY"))), ISNUMBER(Table2[[#This Row],[QC START]])),
                NETWORKDAYS(Table2[[#This Row],[QC START]], DATEVALUE(TEXT(W1804,"MM/DD/YY")), Delivered!$Z$3:$Z$8),
                IF(AND(ISNUMBER(DATEVALUE(TEXT(X1804,"MM/DD/YY"))), ISNUMBER(Table2[[#This Row],[QC START]])),
                    NETWORKDAYS(Table2[[#This Row],[QC START]], DATEVALUE(TEXT(X1804,"MM/DD/YY")), Delivered!$Z$3:$Z$8),
                    "IN QC"
                )
            )-1
        )
    ),
"IN QC"
)</f>
        <v>NO SHIP DATE</v>
      </c>
      <c r="Y1804" s="25"/>
      <c r="Z1804" s="25"/>
      <c r="AA1804" s="45"/>
    </row>
    <row r="1805" spans="1:27" hidden="1">
      <c r="A1805" s="6"/>
      <c r="B1805" s="30"/>
      <c r="D1805" s="6" t="str">
        <f>LEFT(Table2[[#This Row],[Project]],6)</f>
        <v/>
      </c>
      <c r="E1805" s="13"/>
      <c r="F1805" s="13"/>
      <c r="G1805" s="17"/>
      <c r="H1805" s="13"/>
      <c r="I1805" s="13"/>
      <c r="M1805" s="20"/>
      <c r="Q1805" s="13"/>
      <c r="V1805" s="71" t="str">
        <f>IFERROR(
    IF(W1805="DONE",
        "QC DONE",
        IF(OR(X1805="TBD", ISBLANK(X1805)),
            "NO SHIP DATE",
            IF(AND(ISNUMBER(DATEVALUE(TEXT(W1805,"MM/DD/YY"))), ISNUMBER(Table2[[#This Row],[QC START]])),
                NETWORKDAYS(Table2[[#This Row],[QC START]], DATEVALUE(TEXT(W1805,"MM/DD/YY")), Delivered!$Z$3:$Z$8),
                IF(AND(ISNUMBER(DATEVALUE(TEXT(X1805,"MM/DD/YY"))), ISNUMBER(Table2[[#This Row],[QC START]])),
                    NETWORKDAYS(Table2[[#This Row],[QC START]], DATEVALUE(TEXT(X1805,"MM/DD/YY")), Delivered!$Z$3:$Z$8),
                    "IN QC"
                )
            )-1
        )
    ),
"IN QC"
)</f>
        <v>NO SHIP DATE</v>
      </c>
      <c r="Y1805" s="25"/>
      <c r="Z1805" s="25"/>
      <c r="AA1805" s="45"/>
    </row>
    <row r="1806" spans="1:27" hidden="1">
      <c r="A1806" s="6"/>
      <c r="B1806" s="30"/>
      <c r="D1806" s="6" t="str">
        <f>LEFT(Table2[[#This Row],[Project]],6)</f>
        <v/>
      </c>
      <c r="E1806" s="13"/>
      <c r="F1806" s="13"/>
      <c r="G1806" s="17"/>
      <c r="H1806" s="13"/>
      <c r="I1806" s="13"/>
      <c r="M1806" s="20"/>
      <c r="Q1806" s="13"/>
      <c r="V1806" s="71" t="str">
        <f>IFERROR(
    IF(W1806="DONE",
        "QC DONE",
        IF(OR(X1806="TBD", ISBLANK(X1806)),
            "NO SHIP DATE",
            IF(AND(ISNUMBER(DATEVALUE(TEXT(W1806,"MM/DD/YY"))), ISNUMBER(Table2[[#This Row],[QC START]])),
                NETWORKDAYS(Table2[[#This Row],[QC START]], DATEVALUE(TEXT(W1806,"MM/DD/YY")), Delivered!$Z$3:$Z$8),
                IF(AND(ISNUMBER(DATEVALUE(TEXT(X1806,"MM/DD/YY"))), ISNUMBER(Table2[[#This Row],[QC START]])),
                    NETWORKDAYS(Table2[[#This Row],[QC START]], DATEVALUE(TEXT(X1806,"MM/DD/YY")), Delivered!$Z$3:$Z$8),
                    "IN QC"
                )
            )-1
        )
    ),
"IN QC"
)</f>
        <v>NO SHIP DATE</v>
      </c>
      <c r="Y1806" s="25"/>
      <c r="Z1806" s="25"/>
      <c r="AA1806" s="45"/>
    </row>
    <row r="1807" spans="1:27" hidden="1">
      <c r="A1807" s="6"/>
      <c r="B1807" s="30"/>
      <c r="D1807" s="6" t="str">
        <f>LEFT(Table2[[#This Row],[Project]],6)</f>
        <v/>
      </c>
      <c r="E1807" s="13"/>
      <c r="F1807" s="13"/>
      <c r="G1807" s="17"/>
      <c r="H1807" s="13"/>
      <c r="I1807" s="13"/>
      <c r="M1807" s="20"/>
      <c r="Q1807" s="13"/>
      <c r="V1807" s="71" t="str">
        <f>IFERROR(
    IF(W1807="DONE",
        "QC DONE",
        IF(OR(X1807="TBD", ISBLANK(X1807)),
            "NO SHIP DATE",
            IF(AND(ISNUMBER(DATEVALUE(TEXT(W1807,"MM/DD/YY"))), ISNUMBER(Table2[[#This Row],[QC START]])),
                NETWORKDAYS(Table2[[#This Row],[QC START]], DATEVALUE(TEXT(W1807,"MM/DD/YY")), Delivered!$Z$3:$Z$8),
                IF(AND(ISNUMBER(DATEVALUE(TEXT(X1807,"MM/DD/YY"))), ISNUMBER(Table2[[#This Row],[QC START]])),
                    NETWORKDAYS(Table2[[#This Row],[QC START]], DATEVALUE(TEXT(X1807,"MM/DD/YY")), Delivered!$Z$3:$Z$8),
                    "IN QC"
                )
            )-1
        )
    ),
"IN QC"
)</f>
        <v>NO SHIP DATE</v>
      </c>
      <c r="Y1807" s="25"/>
      <c r="Z1807" s="25"/>
      <c r="AA1807" s="45"/>
    </row>
    <row r="1808" spans="1:27" hidden="1">
      <c r="A1808" s="6"/>
      <c r="B1808" s="30"/>
      <c r="D1808" s="6" t="str">
        <f>LEFT(Table2[[#This Row],[Project]],6)</f>
        <v/>
      </c>
      <c r="E1808" s="13"/>
      <c r="F1808" s="13"/>
      <c r="G1808" s="17"/>
      <c r="H1808" s="13"/>
      <c r="I1808" s="13"/>
      <c r="M1808" s="20"/>
      <c r="Q1808" s="13"/>
      <c r="V1808" s="71" t="str">
        <f>IFERROR(
    IF(W1808="DONE",
        "QC DONE",
        IF(OR(X1808="TBD", ISBLANK(X1808)),
            "NO SHIP DATE",
            IF(AND(ISNUMBER(DATEVALUE(TEXT(W1808,"MM/DD/YY"))), ISNUMBER(Table2[[#This Row],[QC START]])),
                NETWORKDAYS(Table2[[#This Row],[QC START]], DATEVALUE(TEXT(W1808,"MM/DD/YY")), Delivered!$Z$3:$Z$8),
                IF(AND(ISNUMBER(DATEVALUE(TEXT(X1808,"MM/DD/YY"))), ISNUMBER(Table2[[#This Row],[QC START]])),
                    NETWORKDAYS(Table2[[#This Row],[QC START]], DATEVALUE(TEXT(X1808,"MM/DD/YY")), Delivered!$Z$3:$Z$8),
                    "IN QC"
                )
            )-1
        )
    ),
"IN QC"
)</f>
        <v>NO SHIP DATE</v>
      </c>
      <c r="Y1808" s="25"/>
      <c r="Z1808" s="25"/>
      <c r="AA1808" s="45"/>
    </row>
    <row r="1809" spans="1:27" hidden="1">
      <c r="A1809" s="6"/>
      <c r="B1809" s="30"/>
      <c r="D1809" s="6" t="str">
        <f>LEFT(Table2[[#This Row],[Project]],6)</f>
        <v/>
      </c>
      <c r="E1809" s="13"/>
      <c r="F1809" s="13"/>
      <c r="G1809" s="17"/>
      <c r="H1809" s="13"/>
      <c r="I1809" s="13"/>
      <c r="M1809" s="20"/>
      <c r="Q1809" s="13"/>
      <c r="V1809" s="71" t="str">
        <f>IFERROR(
    IF(W1809="DONE",
        "QC DONE",
        IF(OR(X1809="TBD", ISBLANK(X1809)),
            "NO SHIP DATE",
            IF(AND(ISNUMBER(DATEVALUE(TEXT(W1809,"MM/DD/YY"))), ISNUMBER(Table2[[#This Row],[QC START]])),
                NETWORKDAYS(Table2[[#This Row],[QC START]], DATEVALUE(TEXT(W1809,"MM/DD/YY")), Delivered!$Z$3:$Z$8),
                IF(AND(ISNUMBER(DATEVALUE(TEXT(X1809,"MM/DD/YY"))), ISNUMBER(Table2[[#This Row],[QC START]])),
                    NETWORKDAYS(Table2[[#This Row],[QC START]], DATEVALUE(TEXT(X1809,"MM/DD/YY")), Delivered!$Z$3:$Z$8),
                    "IN QC"
                )
            )-1
        )
    ),
"IN QC"
)</f>
        <v>NO SHIP DATE</v>
      </c>
      <c r="Y1809" s="25"/>
      <c r="Z1809" s="25"/>
      <c r="AA1809" s="45"/>
    </row>
    <row r="1810" spans="1:27" hidden="1">
      <c r="A1810" s="6"/>
      <c r="B1810" s="30"/>
      <c r="D1810" s="6" t="str">
        <f>LEFT(Table2[[#This Row],[Project]],6)</f>
        <v/>
      </c>
      <c r="E1810" s="13"/>
      <c r="F1810" s="13"/>
      <c r="G1810" s="17"/>
      <c r="H1810" s="13"/>
      <c r="I1810" s="13"/>
      <c r="M1810" s="20"/>
      <c r="Q1810" s="13"/>
      <c r="V1810" s="71" t="str">
        <f>IFERROR(
    IF(W1810="DONE",
        "QC DONE",
        IF(OR(X1810="TBD", ISBLANK(X1810)),
            "NO SHIP DATE",
            IF(AND(ISNUMBER(DATEVALUE(TEXT(W1810,"MM/DD/YY"))), ISNUMBER(Table2[[#This Row],[QC START]])),
                NETWORKDAYS(Table2[[#This Row],[QC START]], DATEVALUE(TEXT(W1810,"MM/DD/YY")), Delivered!$Z$3:$Z$8),
                IF(AND(ISNUMBER(DATEVALUE(TEXT(X1810,"MM/DD/YY"))), ISNUMBER(Table2[[#This Row],[QC START]])),
                    NETWORKDAYS(Table2[[#This Row],[QC START]], DATEVALUE(TEXT(X1810,"MM/DD/YY")), Delivered!$Z$3:$Z$8),
                    "IN QC"
                )
            )-1
        )
    ),
"IN QC"
)</f>
        <v>NO SHIP DATE</v>
      </c>
      <c r="Y1810" s="25"/>
      <c r="Z1810" s="25"/>
      <c r="AA1810" s="45"/>
    </row>
    <row r="1811" spans="1:27" hidden="1">
      <c r="A1811" s="6"/>
      <c r="B1811" s="30"/>
      <c r="D1811" s="6" t="str">
        <f>LEFT(Table2[[#This Row],[Project]],6)</f>
        <v/>
      </c>
      <c r="E1811" s="13"/>
      <c r="F1811" s="13"/>
      <c r="G1811" s="17"/>
      <c r="H1811" s="13"/>
      <c r="I1811" s="13"/>
      <c r="M1811" s="20"/>
      <c r="Q1811" s="13"/>
      <c r="V1811" s="71" t="str">
        <f>IFERROR(
    IF(W1811="DONE",
        "QC DONE",
        IF(OR(X1811="TBD", ISBLANK(X1811)),
            "NO SHIP DATE",
            IF(AND(ISNUMBER(DATEVALUE(TEXT(W1811,"MM/DD/YY"))), ISNUMBER(Table2[[#This Row],[QC START]])),
                NETWORKDAYS(Table2[[#This Row],[QC START]], DATEVALUE(TEXT(W1811,"MM/DD/YY")), Delivered!$Z$3:$Z$8),
                IF(AND(ISNUMBER(DATEVALUE(TEXT(X1811,"MM/DD/YY"))), ISNUMBER(Table2[[#This Row],[QC START]])),
                    NETWORKDAYS(Table2[[#This Row],[QC START]], DATEVALUE(TEXT(X1811,"MM/DD/YY")), Delivered!$Z$3:$Z$8),
                    "IN QC"
                )
            )-1
        )
    ),
"IN QC"
)</f>
        <v>NO SHIP DATE</v>
      </c>
      <c r="Y1811" s="25"/>
      <c r="Z1811" s="25"/>
      <c r="AA1811" s="45"/>
    </row>
    <row r="1812" spans="1:27" hidden="1">
      <c r="A1812" s="6"/>
      <c r="B1812" s="30"/>
      <c r="D1812" s="6" t="str">
        <f>LEFT(Table2[[#This Row],[Project]],6)</f>
        <v/>
      </c>
      <c r="E1812" s="13"/>
      <c r="F1812" s="13"/>
      <c r="G1812" s="17"/>
      <c r="H1812" s="13"/>
      <c r="I1812" s="13"/>
      <c r="M1812" s="20"/>
      <c r="Q1812" s="13"/>
      <c r="V1812" s="71" t="str">
        <f>IFERROR(
    IF(W1812="DONE",
        "QC DONE",
        IF(OR(X1812="TBD", ISBLANK(X1812)),
            "NO SHIP DATE",
            IF(AND(ISNUMBER(DATEVALUE(TEXT(W1812,"MM/DD/YY"))), ISNUMBER(Table2[[#This Row],[QC START]])),
                NETWORKDAYS(Table2[[#This Row],[QC START]], DATEVALUE(TEXT(W1812,"MM/DD/YY")), Delivered!$Z$3:$Z$8),
                IF(AND(ISNUMBER(DATEVALUE(TEXT(X1812,"MM/DD/YY"))), ISNUMBER(Table2[[#This Row],[QC START]])),
                    NETWORKDAYS(Table2[[#This Row],[QC START]], DATEVALUE(TEXT(X1812,"MM/DD/YY")), Delivered!$Z$3:$Z$8),
                    "IN QC"
                )
            )-1
        )
    ),
"IN QC"
)</f>
        <v>NO SHIP DATE</v>
      </c>
      <c r="Y1812" s="25"/>
      <c r="Z1812" s="25"/>
      <c r="AA1812" s="45"/>
    </row>
    <row r="1813" spans="1:27" hidden="1">
      <c r="A1813" s="6"/>
      <c r="B1813" s="30"/>
      <c r="D1813" s="6" t="str">
        <f>LEFT(Table2[[#This Row],[Project]],6)</f>
        <v/>
      </c>
      <c r="E1813" s="13"/>
      <c r="F1813" s="13"/>
      <c r="G1813" s="17"/>
      <c r="H1813" s="13"/>
      <c r="I1813" s="13"/>
      <c r="M1813" s="20"/>
      <c r="Q1813" s="13"/>
      <c r="V1813" s="71" t="str">
        <f>IFERROR(
    IF(W1813="DONE",
        "QC DONE",
        IF(OR(X1813="TBD", ISBLANK(X1813)),
            "NO SHIP DATE",
            IF(AND(ISNUMBER(DATEVALUE(TEXT(W1813,"MM/DD/YY"))), ISNUMBER(Table2[[#This Row],[QC START]])),
                NETWORKDAYS(Table2[[#This Row],[QC START]], DATEVALUE(TEXT(W1813,"MM/DD/YY")), Delivered!$Z$3:$Z$8),
                IF(AND(ISNUMBER(DATEVALUE(TEXT(X1813,"MM/DD/YY"))), ISNUMBER(Table2[[#This Row],[QC START]])),
                    NETWORKDAYS(Table2[[#This Row],[QC START]], DATEVALUE(TEXT(X1813,"MM/DD/YY")), Delivered!$Z$3:$Z$8),
                    "IN QC"
                )
            )-1
        )
    ),
"IN QC"
)</f>
        <v>NO SHIP DATE</v>
      </c>
      <c r="Y1813" s="25"/>
      <c r="Z1813" s="25"/>
      <c r="AA1813" s="45"/>
    </row>
    <row r="1814" spans="1:27" hidden="1">
      <c r="A1814" s="6"/>
      <c r="B1814" s="30"/>
      <c r="D1814" s="6" t="str">
        <f>LEFT(Table2[[#This Row],[Project]],6)</f>
        <v/>
      </c>
      <c r="E1814" s="13"/>
      <c r="F1814" s="13"/>
      <c r="G1814" s="17"/>
      <c r="H1814" s="13"/>
      <c r="I1814" s="13"/>
      <c r="M1814" s="20"/>
      <c r="Q1814" s="13"/>
      <c r="V1814" s="71" t="str">
        <f>IFERROR(
    IF(W1814="DONE",
        "QC DONE",
        IF(OR(X1814="TBD", ISBLANK(X1814)),
            "NO SHIP DATE",
            IF(AND(ISNUMBER(DATEVALUE(TEXT(W1814,"MM/DD/YY"))), ISNUMBER(Table2[[#This Row],[QC START]])),
                NETWORKDAYS(Table2[[#This Row],[QC START]], DATEVALUE(TEXT(W1814,"MM/DD/YY")), Delivered!$Z$3:$Z$8),
                IF(AND(ISNUMBER(DATEVALUE(TEXT(X1814,"MM/DD/YY"))), ISNUMBER(Table2[[#This Row],[QC START]])),
                    NETWORKDAYS(Table2[[#This Row],[QC START]], DATEVALUE(TEXT(X1814,"MM/DD/YY")), Delivered!$Z$3:$Z$8),
                    "IN QC"
                )
            )-1
        )
    ),
"IN QC"
)</f>
        <v>NO SHIP DATE</v>
      </c>
      <c r="Y1814" s="25"/>
      <c r="Z1814" s="25"/>
      <c r="AA1814" s="45"/>
    </row>
    <row r="1815" spans="1:27" hidden="1">
      <c r="A1815" s="6"/>
      <c r="B1815" s="30"/>
      <c r="D1815" s="6" t="str">
        <f>LEFT(Table2[[#This Row],[Project]],6)</f>
        <v/>
      </c>
      <c r="E1815" s="13"/>
      <c r="F1815" s="13"/>
      <c r="G1815" s="17"/>
      <c r="H1815" s="13"/>
      <c r="I1815" s="13"/>
      <c r="M1815" s="20"/>
      <c r="Q1815" s="13"/>
      <c r="V1815" s="71" t="str">
        <f>IFERROR(
    IF(W1815="DONE",
        "QC DONE",
        IF(OR(X1815="TBD", ISBLANK(X1815)),
            "NO SHIP DATE",
            IF(AND(ISNUMBER(DATEVALUE(TEXT(W1815,"MM/DD/YY"))), ISNUMBER(Table2[[#This Row],[QC START]])),
                NETWORKDAYS(Table2[[#This Row],[QC START]], DATEVALUE(TEXT(W1815,"MM/DD/YY")), Delivered!$Z$3:$Z$8),
                IF(AND(ISNUMBER(DATEVALUE(TEXT(X1815,"MM/DD/YY"))), ISNUMBER(Table2[[#This Row],[QC START]])),
                    NETWORKDAYS(Table2[[#This Row],[QC START]], DATEVALUE(TEXT(X1815,"MM/DD/YY")), Delivered!$Z$3:$Z$8),
                    "IN QC"
                )
            )-1
        )
    ),
"IN QC"
)</f>
        <v>NO SHIP DATE</v>
      </c>
      <c r="Y1815" s="25"/>
      <c r="Z1815" s="25"/>
      <c r="AA1815" s="45"/>
    </row>
    <row r="1816" spans="1:27" hidden="1">
      <c r="A1816" s="6"/>
      <c r="B1816" s="30"/>
      <c r="D1816" s="6" t="str">
        <f>LEFT(Table2[[#This Row],[Project]],6)</f>
        <v/>
      </c>
      <c r="E1816" s="13"/>
      <c r="F1816" s="13"/>
      <c r="G1816" s="17"/>
      <c r="H1816" s="13"/>
      <c r="I1816" s="13"/>
      <c r="M1816" s="20"/>
      <c r="Q1816" s="13"/>
      <c r="V1816" s="71" t="str">
        <f>IFERROR(
    IF(W1816="DONE",
        "QC DONE",
        IF(OR(X1816="TBD", ISBLANK(X1816)),
            "NO SHIP DATE",
            IF(AND(ISNUMBER(DATEVALUE(TEXT(W1816,"MM/DD/YY"))), ISNUMBER(Table2[[#This Row],[QC START]])),
                NETWORKDAYS(Table2[[#This Row],[QC START]], DATEVALUE(TEXT(W1816,"MM/DD/YY")), Delivered!$Z$3:$Z$8),
                IF(AND(ISNUMBER(DATEVALUE(TEXT(X1816,"MM/DD/YY"))), ISNUMBER(Table2[[#This Row],[QC START]])),
                    NETWORKDAYS(Table2[[#This Row],[QC START]], DATEVALUE(TEXT(X1816,"MM/DD/YY")), Delivered!$Z$3:$Z$8),
                    "IN QC"
                )
            )-1
        )
    ),
"IN QC"
)</f>
        <v>NO SHIP DATE</v>
      </c>
      <c r="Y1816" s="25"/>
      <c r="Z1816" s="25"/>
      <c r="AA1816" s="45"/>
    </row>
    <row r="1817" spans="1:27" hidden="1">
      <c r="A1817" s="6"/>
      <c r="B1817" s="30"/>
      <c r="D1817" s="6" t="str">
        <f>LEFT(Table2[[#This Row],[Project]],6)</f>
        <v/>
      </c>
      <c r="E1817" s="13"/>
      <c r="F1817" s="13"/>
      <c r="G1817" s="17"/>
      <c r="H1817" s="13"/>
      <c r="I1817" s="13"/>
      <c r="M1817" s="20"/>
      <c r="Q1817" s="13"/>
      <c r="V1817" s="71" t="str">
        <f>IFERROR(
    IF(W1817="DONE",
        "QC DONE",
        IF(OR(X1817="TBD", ISBLANK(X1817)),
            "NO SHIP DATE",
            IF(AND(ISNUMBER(DATEVALUE(TEXT(W1817,"MM/DD/YY"))), ISNUMBER(Table2[[#This Row],[QC START]])),
                NETWORKDAYS(Table2[[#This Row],[QC START]], DATEVALUE(TEXT(W1817,"MM/DD/YY")), Delivered!$Z$3:$Z$8),
                IF(AND(ISNUMBER(DATEVALUE(TEXT(X1817,"MM/DD/YY"))), ISNUMBER(Table2[[#This Row],[QC START]])),
                    NETWORKDAYS(Table2[[#This Row],[QC START]], DATEVALUE(TEXT(X1817,"MM/DD/YY")), Delivered!$Z$3:$Z$8),
                    "IN QC"
                )
            )-1
        )
    ),
"IN QC"
)</f>
        <v>NO SHIP DATE</v>
      </c>
      <c r="Y1817" s="25"/>
      <c r="Z1817" s="25"/>
      <c r="AA1817" s="45"/>
    </row>
    <row r="1818" spans="1:27" hidden="1">
      <c r="A1818" s="6"/>
      <c r="B1818" s="30"/>
      <c r="D1818" s="6" t="str">
        <f>LEFT(Table2[[#This Row],[Project]],6)</f>
        <v/>
      </c>
      <c r="E1818" s="13"/>
      <c r="F1818" s="13"/>
      <c r="G1818" s="17"/>
      <c r="H1818" s="13"/>
      <c r="I1818" s="13"/>
      <c r="M1818" s="20"/>
      <c r="Q1818" s="13"/>
      <c r="V1818" s="71" t="str">
        <f>IFERROR(
    IF(W1818="DONE",
        "QC DONE",
        IF(OR(X1818="TBD", ISBLANK(X1818)),
            "NO SHIP DATE",
            IF(AND(ISNUMBER(DATEVALUE(TEXT(W1818,"MM/DD/YY"))), ISNUMBER(Table2[[#This Row],[QC START]])),
                NETWORKDAYS(Table2[[#This Row],[QC START]], DATEVALUE(TEXT(W1818,"MM/DD/YY")), Delivered!$Z$3:$Z$8),
                IF(AND(ISNUMBER(DATEVALUE(TEXT(X1818,"MM/DD/YY"))), ISNUMBER(Table2[[#This Row],[QC START]])),
                    NETWORKDAYS(Table2[[#This Row],[QC START]], DATEVALUE(TEXT(X1818,"MM/DD/YY")), Delivered!$Z$3:$Z$8),
                    "IN QC"
                )
            )-1
        )
    ),
"IN QC"
)</f>
        <v>NO SHIP DATE</v>
      </c>
      <c r="Y1818" s="25"/>
      <c r="Z1818" s="25"/>
      <c r="AA1818" s="45"/>
    </row>
    <row r="1819" spans="1:27" hidden="1">
      <c r="A1819" s="6"/>
      <c r="B1819" s="30"/>
      <c r="D1819" s="6" t="str">
        <f>LEFT(Table2[[#This Row],[Project]],6)</f>
        <v/>
      </c>
      <c r="E1819" s="13"/>
      <c r="F1819" s="13"/>
      <c r="G1819" s="17"/>
      <c r="H1819" s="13"/>
      <c r="I1819" s="13"/>
      <c r="M1819" s="20"/>
      <c r="Q1819" s="13"/>
      <c r="V1819" s="71" t="str">
        <f>IFERROR(
    IF(W1819="DONE",
        "QC DONE",
        IF(OR(X1819="TBD", ISBLANK(X1819)),
            "NO SHIP DATE",
            IF(AND(ISNUMBER(DATEVALUE(TEXT(W1819,"MM/DD/YY"))), ISNUMBER(Table2[[#This Row],[QC START]])),
                NETWORKDAYS(Table2[[#This Row],[QC START]], DATEVALUE(TEXT(W1819,"MM/DD/YY")), Delivered!$Z$3:$Z$8),
                IF(AND(ISNUMBER(DATEVALUE(TEXT(X1819,"MM/DD/YY"))), ISNUMBER(Table2[[#This Row],[QC START]])),
                    NETWORKDAYS(Table2[[#This Row],[QC START]], DATEVALUE(TEXT(X1819,"MM/DD/YY")), Delivered!$Z$3:$Z$8),
                    "IN QC"
                )
            )-1
        )
    ),
"IN QC"
)</f>
        <v>NO SHIP DATE</v>
      </c>
      <c r="Y1819" s="25"/>
      <c r="Z1819" s="25"/>
      <c r="AA1819" s="45"/>
    </row>
    <row r="1820" spans="1:27" hidden="1">
      <c r="A1820" s="6"/>
      <c r="B1820" s="30"/>
      <c r="D1820" s="6" t="str">
        <f>LEFT(Table2[[#This Row],[Project]],6)</f>
        <v/>
      </c>
      <c r="E1820" s="13"/>
      <c r="F1820" s="13"/>
      <c r="G1820" s="17"/>
      <c r="H1820" s="13"/>
      <c r="I1820" s="13"/>
      <c r="M1820" s="20"/>
      <c r="Q1820" s="13"/>
      <c r="V1820" s="71" t="str">
        <f>IFERROR(
    IF(W1820="DONE",
        "QC DONE",
        IF(OR(X1820="TBD", ISBLANK(X1820)),
            "NO SHIP DATE",
            IF(AND(ISNUMBER(DATEVALUE(TEXT(W1820,"MM/DD/YY"))), ISNUMBER(Table2[[#This Row],[QC START]])),
                NETWORKDAYS(Table2[[#This Row],[QC START]], DATEVALUE(TEXT(W1820,"MM/DD/YY")), Delivered!$Z$3:$Z$8),
                IF(AND(ISNUMBER(DATEVALUE(TEXT(X1820,"MM/DD/YY"))), ISNUMBER(Table2[[#This Row],[QC START]])),
                    NETWORKDAYS(Table2[[#This Row],[QC START]], DATEVALUE(TEXT(X1820,"MM/DD/YY")), Delivered!$Z$3:$Z$8),
                    "IN QC"
                )
            )-1
        )
    ),
"IN QC"
)</f>
        <v>NO SHIP DATE</v>
      </c>
      <c r="Y1820" s="25"/>
      <c r="Z1820" s="25"/>
      <c r="AA1820" s="45"/>
    </row>
    <row r="1821" spans="1:27" hidden="1">
      <c r="A1821" s="6"/>
      <c r="B1821" s="30"/>
      <c r="D1821" s="6" t="str">
        <f>LEFT(Table2[[#This Row],[Project]],6)</f>
        <v/>
      </c>
      <c r="E1821" s="13"/>
      <c r="F1821" s="13"/>
      <c r="G1821" s="17"/>
      <c r="H1821" s="13"/>
      <c r="I1821" s="13"/>
      <c r="M1821" s="20"/>
      <c r="Q1821" s="13"/>
      <c r="V1821" s="71" t="str">
        <f>IFERROR(
    IF(W1821="DONE",
        "QC DONE",
        IF(OR(X1821="TBD", ISBLANK(X1821)),
            "NO SHIP DATE",
            IF(AND(ISNUMBER(DATEVALUE(TEXT(W1821,"MM/DD/YY"))), ISNUMBER(Table2[[#This Row],[QC START]])),
                NETWORKDAYS(Table2[[#This Row],[QC START]], DATEVALUE(TEXT(W1821,"MM/DD/YY")), Delivered!$Z$3:$Z$8),
                IF(AND(ISNUMBER(DATEVALUE(TEXT(X1821,"MM/DD/YY"))), ISNUMBER(Table2[[#This Row],[QC START]])),
                    NETWORKDAYS(Table2[[#This Row],[QC START]], DATEVALUE(TEXT(X1821,"MM/DD/YY")), Delivered!$Z$3:$Z$8),
                    "IN QC"
                )
            )-1
        )
    ),
"IN QC"
)</f>
        <v>NO SHIP DATE</v>
      </c>
      <c r="Y1821" s="25"/>
      <c r="Z1821" s="25"/>
      <c r="AA1821" s="45"/>
    </row>
    <row r="1822" spans="1:27" hidden="1">
      <c r="A1822" s="6"/>
      <c r="B1822" s="30"/>
      <c r="D1822" s="6" t="str">
        <f>LEFT(Table2[[#This Row],[Project]],6)</f>
        <v/>
      </c>
      <c r="E1822" s="13"/>
      <c r="F1822" s="13"/>
      <c r="G1822" s="17"/>
      <c r="H1822" s="13"/>
      <c r="I1822" s="13"/>
      <c r="M1822" s="20"/>
      <c r="Q1822" s="13"/>
      <c r="V1822" s="71" t="str">
        <f>IFERROR(
    IF(W1822="DONE",
        "QC DONE",
        IF(OR(X1822="TBD", ISBLANK(X1822)),
            "NO SHIP DATE",
            IF(AND(ISNUMBER(DATEVALUE(TEXT(W1822,"MM/DD/YY"))), ISNUMBER(Table2[[#This Row],[QC START]])),
                NETWORKDAYS(Table2[[#This Row],[QC START]], DATEVALUE(TEXT(W1822,"MM/DD/YY")), Delivered!$Z$3:$Z$8),
                IF(AND(ISNUMBER(DATEVALUE(TEXT(X1822,"MM/DD/YY"))), ISNUMBER(Table2[[#This Row],[QC START]])),
                    NETWORKDAYS(Table2[[#This Row],[QC START]], DATEVALUE(TEXT(X1822,"MM/DD/YY")), Delivered!$Z$3:$Z$8),
                    "IN QC"
                )
            )-1
        )
    ),
"IN QC"
)</f>
        <v>NO SHIP DATE</v>
      </c>
      <c r="Y1822" s="25"/>
      <c r="Z1822" s="25"/>
      <c r="AA1822" s="45"/>
    </row>
    <row r="1823" spans="1:27" hidden="1">
      <c r="A1823" s="6"/>
      <c r="B1823" s="30"/>
      <c r="D1823" s="6" t="str">
        <f>LEFT(Table2[[#This Row],[Project]],6)</f>
        <v/>
      </c>
      <c r="E1823" s="13"/>
      <c r="F1823" s="13"/>
      <c r="G1823" s="17"/>
      <c r="H1823" s="13"/>
      <c r="I1823" s="13"/>
      <c r="M1823" s="20"/>
      <c r="Q1823" s="13"/>
      <c r="V1823" s="71" t="str">
        <f>IFERROR(
    IF(W1823="DONE",
        "QC DONE",
        IF(OR(X1823="TBD", ISBLANK(X1823)),
            "NO SHIP DATE",
            IF(AND(ISNUMBER(DATEVALUE(TEXT(W1823,"MM/DD/YY"))), ISNUMBER(Table2[[#This Row],[QC START]])),
                NETWORKDAYS(Table2[[#This Row],[QC START]], DATEVALUE(TEXT(W1823,"MM/DD/YY")), Delivered!$Z$3:$Z$8),
                IF(AND(ISNUMBER(DATEVALUE(TEXT(X1823,"MM/DD/YY"))), ISNUMBER(Table2[[#This Row],[QC START]])),
                    NETWORKDAYS(Table2[[#This Row],[QC START]], DATEVALUE(TEXT(X1823,"MM/DD/YY")), Delivered!$Z$3:$Z$8),
                    "IN QC"
                )
            )-1
        )
    ),
"IN QC"
)</f>
        <v>NO SHIP DATE</v>
      </c>
      <c r="Y1823" s="25"/>
      <c r="Z1823" s="25"/>
      <c r="AA1823" s="45"/>
    </row>
    <row r="1824" spans="1:27" hidden="1">
      <c r="A1824" s="6"/>
      <c r="B1824" s="30"/>
      <c r="D1824" s="6" t="str">
        <f>LEFT(Table2[[#This Row],[Project]],6)</f>
        <v/>
      </c>
      <c r="E1824" s="13"/>
      <c r="F1824" s="13"/>
      <c r="G1824" s="17"/>
      <c r="H1824" s="13"/>
      <c r="I1824" s="13"/>
      <c r="M1824" s="20"/>
      <c r="Q1824" s="13"/>
      <c r="V1824" s="71" t="str">
        <f>IFERROR(
    IF(W1824="DONE",
        "QC DONE",
        IF(OR(X1824="TBD", ISBLANK(X1824)),
            "NO SHIP DATE",
            IF(AND(ISNUMBER(DATEVALUE(TEXT(W1824,"MM/DD/YY"))), ISNUMBER(Table2[[#This Row],[QC START]])),
                NETWORKDAYS(Table2[[#This Row],[QC START]], DATEVALUE(TEXT(W1824,"MM/DD/YY")), Delivered!$Z$3:$Z$8),
                IF(AND(ISNUMBER(DATEVALUE(TEXT(X1824,"MM/DD/YY"))), ISNUMBER(Table2[[#This Row],[QC START]])),
                    NETWORKDAYS(Table2[[#This Row],[QC START]], DATEVALUE(TEXT(X1824,"MM/DD/YY")), Delivered!$Z$3:$Z$8),
                    "IN QC"
                )
            )-1
        )
    ),
"IN QC"
)</f>
        <v>NO SHIP DATE</v>
      </c>
      <c r="Y1824" s="25"/>
      <c r="Z1824" s="25"/>
      <c r="AA1824" s="45"/>
    </row>
    <row r="1825" spans="1:27" hidden="1">
      <c r="A1825" s="6"/>
      <c r="B1825" s="30"/>
      <c r="D1825" s="6" t="str">
        <f>LEFT(Table2[[#This Row],[Project]],6)</f>
        <v/>
      </c>
      <c r="E1825" s="13"/>
      <c r="F1825" s="13"/>
      <c r="G1825" s="17"/>
      <c r="H1825" s="13"/>
      <c r="I1825" s="13"/>
      <c r="M1825" s="20"/>
      <c r="Q1825" s="13"/>
      <c r="V1825" s="71" t="str">
        <f>IFERROR(
    IF(W1825="DONE",
        "QC DONE",
        IF(OR(X1825="TBD", ISBLANK(X1825)),
            "NO SHIP DATE",
            IF(AND(ISNUMBER(DATEVALUE(TEXT(W1825,"MM/DD/YY"))), ISNUMBER(Table2[[#This Row],[QC START]])),
                NETWORKDAYS(Table2[[#This Row],[QC START]], DATEVALUE(TEXT(W1825,"MM/DD/YY")), Delivered!$Z$3:$Z$8),
                IF(AND(ISNUMBER(DATEVALUE(TEXT(X1825,"MM/DD/YY"))), ISNUMBER(Table2[[#This Row],[QC START]])),
                    NETWORKDAYS(Table2[[#This Row],[QC START]], DATEVALUE(TEXT(X1825,"MM/DD/YY")), Delivered!$Z$3:$Z$8),
                    "IN QC"
                )
            )-1
        )
    ),
"IN QC"
)</f>
        <v>NO SHIP DATE</v>
      </c>
      <c r="Y1825" s="25"/>
      <c r="Z1825" s="25"/>
      <c r="AA1825" s="45"/>
    </row>
    <row r="1826" spans="1:27" hidden="1">
      <c r="A1826" s="6"/>
      <c r="B1826" s="30"/>
      <c r="D1826" s="6" t="str">
        <f>LEFT(Table2[[#This Row],[Project]],6)</f>
        <v/>
      </c>
      <c r="E1826" s="13"/>
      <c r="F1826" s="13"/>
      <c r="G1826" s="17"/>
      <c r="H1826" s="13"/>
      <c r="I1826" s="13"/>
      <c r="M1826" s="20"/>
      <c r="Q1826" s="13"/>
      <c r="V1826" s="71" t="str">
        <f>IFERROR(
    IF(W1826="DONE",
        "QC DONE",
        IF(OR(X1826="TBD", ISBLANK(X1826)),
            "NO SHIP DATE",
            IF(AND(ISNUMBER(DATEVALUE(TEXT(W1826,"MM/DD/YY"))), ISNUMBER(Table2[[#This Row],[QC START]])),
                NETWORKDAYS(Table2[[#This Row],[QC START]], DATEVALUE(TEXT(W1826,"MM/DD/YY")), Delivered!$Z$3:$Z$8),
                IF(AND(ISNUMBER(DATEVALUE(TEXT(X1826,"MM/DD/YY"))), ISNUMBER(Table2[[#This Row],[QC START]])),
                    NETWORKDAYS(Table2[[#This Row],[QC START]], DATEVALUE(TEXT(X1826,"MM/DD/YY")), Delivered!$Z$3:$Z$8),
                    "IN QC"
                )
            )-1
        )
    ),
"IN QC"
)</f>
        <v>NO SHIP DATE</v>
      </c>
      <c r="Y1826" s="25"/>
      <c r="Z1826" s="25"/>
      <c r="AA1826" s="45"/>
    </row>
    <row r="1827" spans="1:27" hidden="1">
      <c r="A1827" s="6"/>
      <c r="B1827" s="30"/>
      <c r="D1827" s="6" t="str">
        <f>LEFT(Table2[[#This Row],[Project]],6)</f>
        <v/>
      </c>
      <c r="E1827" s="13"/>
      <c r="F1827" s="13"/>
      <c r="G1827" s="17"/>
      <c r="H1827" s="13"/>
      <c r="I1827" s="13"/>
      <c r="M1827" s="20"/>
      <c r="Q1827" s="13"/>
      <c r="V1827" s="71" t="str">
        <f>IFERROR(
    IF(W1827="DONE",
        "QC DONE",
        IF(OR(X1827="TBD", ISBLANK(X1827)),
            "NO SHIP DATE",
            IF(AND(ISNUMBER(DATEVALUE(TEXT(W1827,"MM/DD/YY"))), ISNUMBER(Table2[[#This Row],[QC START]])),
                NETWORKDAYS(Table2[[#This Row],[QC START]], DATEVALUE(TEXT(W1827,"MM/DD/YY")), Delivered!$Z$3:$Z$8),
                IF(AND(ISNUMBER(DATEVALUE(TEXT(X1827,"MM/DD/YY"))), ISNUMBER(Table2[[#This Row],[QC START]])),
                    NETWORKDAYS(Table2[[#This Row],[QC START]], DATEVALUE(TEXT(X1827,"MM/DD/YY")), Delivered!$Z$3:$Z$8),
                    "IN QC"
                )
            )-1
        )
    ),
"IN QC"
)</f>
        <v>NO SHIP DATE</v>
      </c>
      <c r="Y1827" s="25"/>
      <c r="Z1827" s="25"/>
      <c r="AA1827" s="45"/>
    </row>
    <row r="1828" spans="1:27" hidden="1">
      <c r="A1828" s="6"/>
      <c r="B1828" s="30"/>
      <c r="D1828" s="6" t="str">
        <f>LEFT(Table2[[#This Row],[Project]],6)</f>
        <v/>
      </c>
      <c r="E1828" s="13"/>
      <c r="F1828" s="13"/>
      <c r="G1828" s="17"/>
      <c r="H1828" s="13"/>
      <c r="I1828" s="13"/>
      <c r="M1828" s="20"/>
      <c r="Q1828" s="13"/>
      <c r="V1828" s="71" t="str">
        <f>IFERROR(
    IF(W1828="DONE",
        "QC DONE",
        IF(OR(X1828="TBD", ISBLANK(X1828)),
            "NO SHIP DATE",
            IF(AND(ISNUMBER(DATEVALUE(TEXT(W1828,"MM/DD/YY"))), ISNUMBER(Table2[[#This Row],[QC START]])),
                NETWORKDAYS(Table2[[#This Row],[QC START]], DATEVALUE(TEXT(W1828,"MM/DD/YY")), Delivered!$Z$3:$Z$8),
                IF(AND(ISNUMBER(DATEVALUE(TEXT(X1828,"MM/DD/YY"))), ISNUMBER(Table2[[#This Row],[QC START]])),
                    NETWORKDAYS(Table2[[#This Row],[QC START]], DATEVALUE(TEXT(X1828,"MM/DD/YY")), Delivered!$Z$3:$Z$8),
                    "IN QC"
                )
            )-1
        )
    ),
"IN QC"
)</f>
        <v>NO SHIP DATE</v>
      </c>
      <c r="Y1828" s="25"/>
      <c r="Z1828" s="25"/>
      <c r="AA1828" s="45"/>
    </row>
    <row r="1829" spans="1:27" hidden="1">
      <c r="A1829" s="6"/>
      <c r="B1829" s="30"/>
      <c r="D1829" s="6" t="str">
        <f>LEFT(Table2[[#This Row],[Project]],6)</f>
        <v/>
      </c>
      <c r="E1829" s="13"/>
      <c r="F1829" s="13"/>
      <c r="G1829" s="17"/>
      <c r="H1829" s="13"/>
      <c r="I1829" s="13"/>
      <c r="M1829" s="20"/>
      <c r="Q1829" s="13"/>
      <c r="V1829" s="71" t="str">
        <f>IFERROR(
    IF(W1829="DONE",
        "QC DONE",
        IF(OR(X1829="TBD", ISBLANK(X1829)),
            "NO SHIP DATE",
            IF(AND(ISNUMBER(DATEVALUE(TEXT(W1829,"MM/DD/YY"))), ISNUMBER(Table2[[#This Row],[QC START]])),
                NETWORKDAYS(Table2[[#This Row],[QC START]], DATEVALUE(TEXT(W1829,"MM/DD/YY")), Delivered!$Z$3:$Z$8),
                IF(AND(ISNUMBER(DATEVALUE(TEXT(X1829,"MM/DD/YY"))), ISNUMBER(Table2[[#This Row],[QC START]])),
                    NETWORKDAYS(Table2[[#This Row],[QC START]], DATEVALUE(TEXT(X1829,"MM/DD/YY")), Delivered!$Z$3:$Z$8),
                    "IN QC"
                )
            )-1
        )
    ),
"IN QC"
)</f>
        <v>NO SHIP DATE</v>
      </c>
      <c r="Y1829" s="25"/>
      <c r="Z1829" s="25"/>
      <c r="AA1829" s="45"/>
    </row>
    <row r="1830" spans="1:27" hidden="1">
      <c r="A1830" s="6"/>
      <c r="B1830" s="30"/>
      <c r="D1830" s="6" t="str">
        <f>LEFT(Table2[[#This Row],[Project]],6)</f>
        <v/>
      </c>
      <c r="E1830" s="13"/>
      <c r="F1830" s="13"/>
      <c r="G1830" s="17"/>
      <c r="H1830" s="13"/>
      <c r="I1830" s="13"/>
      <c r="M1830" s="20"/>
      <c r="Q1830" s="13"/>
      <c r="V1830" s="71" t="str">
        <f>IFERROR(
    IF(W1830="DONE",
        "QC DONE",
        IF(OR(X1830="TBD", ISBLANK(X1830)),
            "NO SHIP DATE",
            IF(AND(ISNUMBER(DATEVALUE(TEXT(W1830,"MM/DD/YY"))), ISNUMBER(Table2[[#This Row],[QC START]])),
                NETWORKDAYS(Table2[[#This Row],[QC START]], DATEVALUE(TEXT(W1830,"MM/DD/YY")), Delivered!$Z$3:$Z$8),
                IF(AND(ISNUMBER(DATEVALUE(TEXT(X1830,"MM/DD/YY"))), ISNUMBER(Table2[[#This Row],[QC START]])),
                    NETWORKDAYS(Table2[[#This Row],[QC START]], DATEVALUE(TEXT(X1830,"MM/DD/YY")), Delivered!$Z$3:$Z$8),
                    "IN QC"
                )
            )-1
        )
    ),
"IN QC"
)</f>
        <v>NO SHIP DATE</v>
      </c>
      <c r="Y1830" s="25"/>
      <c r="Z1830" s="25"/>
      <c r="AA1830" s="45"/>
    </row>
    <row r="1831" spans="1:27" hidden="1">
      <c r="A1831" s="6"/>
      <c r="B1831" s="30"/>
      <c r="D1831" s="6" t="str">
        <f>LEFT(Table2[[#This Row],[Project]],6)</f>
        <v/>
      </c>
      <c r="E1831" s="13"/>
      <c r="F1831" s="13"/>
      <c r="G1831" s="17"/>
      <c r="H1831" s="13"/>
      <c r="I1831" s="13"/>
      <c r="M1831" s="20"/>
      <c r="Q1831" s="13"/>
      <c r="V1831" s="71" t="str">
        <f>IFERROR(
    IF(W1831="DONE",
        "QC DONE",
        IF(OR(X1831="TBD", ISBLANK(X1831)),
            "NO SHIP DATE",
            IF(AND(ISNUMBER(DATEVALUE(TEXT(W1831,"MM/DD/YY"))), ISNUMBER(Table2[[#This Row],[QC START]])),
                NETWORKDAYS(Table2[[#This Row],[QC START]], DATEVALUE(TEXT(W1831,"MM/DD/YY")), Delivered!$Z$3:$Z$8),
                IF(AND(ISNUMBER(DATEVALUE(TEXT(X1831,"MM/DD/YY"))), ISNUMBER(Table2[[#This Row],[QC START]])),
                    NETWORKDAYS(Table2[[#This Row],[QC START]], DATEVALUE(TEXT(X1831,"MM/DD/YY")), Delivered!$Z$3:$Z$8),
                    "IN QC"
                )
            )-1
        )
    ),
"IN QC"
)</f>
        <v>NO SHIP DATE</v>
      </c>
      <c r="Y1831" s="25"/>
      <c r="Z1831" s="25"/>
      <c r="AA1831" s="45"/>
    </row>
    <row r="1832" spans="1:27" hidden="1">
      <c r="A1832" s="6"/>
      <c r="B1832" s="30"/>
      <c r="D1832" s="6" t="str">
        <f>LEFT(Table2[[#This Row],[Project]],6)</f>
        <v/>
      </c>
      <c r="E1832" s="13"/>
      <c r="F1832" s="13"/>
      <c r="G1832" s="17"/>
      <c r="H1832" s="13"/>
      <c r="I1832" s="13"/>
      <c r="M1832" s="20"/>
      <c r="Q1832" s="13"/>
      <c r="V1832" s="71" t="str">
        <f>IFERROR(
    IF(W1832="DONE",
        "QC DONE",
        IF(OR(X1832="TBD", ISBLANK(X1832)),
            "NO SHIP DATE",
            IF(AND(ISNUMBER(DATEVALUE(TEXT(W1832,"MM/DD/YY"))), ISNUMBER(Table2[[#This Row],[QC START]])),
                NETWORKDAYS(Table2[[#This Row],[QC START]], DATEVALUE(TEXT(W1832,"MM/DD/YY")), Delivered!$Z$3:$Z$8),
                IF(AND(ISNUMBER(DATEVALUE(TEXT(X1832,"MM/DD/YY"))), ISNUMBER(Table2[[#This Row],[QC START]])),
                    NETWORKDAYS(Table2[[#This Row],[QC START]], DATEVALUE(TEXT(X1832,"MM/DD/YY")), Delivered!$Z$3:$Z$8),
                    "IN QC"
                )
            )-1
        )
    ),
"IN QC"
)</f>
        <v>NO SHIP DATE</v>
      </c>
      <c r="Y1832" s="25"/>
      <c r="Z1832" s="25"/>
      <c r="AA1832" s="45"/>
    </row>
    <row r="1833" spans="1:27" hidden="1">
      <c r="A1833" s="6"/>
      <c r="B1833" s="30"/>
      <c r="D1833" s="6" t="str">
        <f>LEFT(Table2[[#This Row],[Project]],6)</f>
        <v/>
      </c>
      <c r="E1833" s="13"/>
      <c r="F1833" s="13"/>
      <c r="G1833" s="17"/>
      <c r="H1833" s="13"/>
      <c r="I1833" s="13"/>
      <c r="M1833" s="20"/>
      <c r="Q1833" s="13"/>
      <c r="V1833" s="71" t="str">
        <f>IFERROR(
    IF(W1833="DONE",
        "QC DONE",
        IF(OR(X1833="TBD", ISBLANK(X1833)),
            "NO SHIP DATE",
            IF(AND(ISNUMBER(DATEVALUE(TEXT(W1833,"MM/DD/YY"))), ISNUMBER(Table2[[#This Row],[QC START]])),
                NETWORKDAYS(Table2[[#This Row],[QC START]], DATEVALUE(TEXT(W1833,"MM/DD/YY")), Delivered!$Z$3:$Z$8),
                IF(AND(ISNUMBER(DATEVALUE(TEXT(X1833,"MM/DD/YY"))), ISNUMBER(Table2[[#This Row],[QC START]])),
                    NETWORKDAYS(Table2[[#This Row],[QC START]], DATEVALUE(TEXT(X1833,"MM/DD/YY")), Delivered!$Z$3:$Z$8),
                    "IN QC"
                )
            )-1
        )
    ),
"IN QC"
)</f>
        <v>NO SHIP DATE</v>
      </c>
      <c r="Y1833" s="25"/>
      <c r="Z1833" s="25"/>
      <c r="AA1833" s="45"/>
    </row>
    <row r="1834" spans="1:27" hidden="1">
      <c r="A1834" s="6"/>
      <c r="B1834" s="30"/>
      <c r="D1834" s="6" t="str">
        <f>LEFT(Table2[[#This Row],[Project]],6)</f>
        <v/>
      </c>
      <c r="E1834" s="13"/>
      <c r="F1834" s="13"/>
      <c r="G1834" s="17"/>
      <c r="H1834" s="13"/>
      <c r="I1834" s="13"/>
      <c r="M1834" s="20"/>
      <c r="Q1834" s="13"/>
      <c r="V1834" s="71" t="str">
        <f>IFERROR(
    IF(W1834="DONE",
        "QC DONE",
        IF(OR(X1834="TBD", ISBLANK(X1834)),
            "NO SHIP DATE",
            IF(AND(ISNUMBER(DATEVALUE(TEXT(W1834,"MM/DD/YY"))), ISNUMBER(Table2[[#This Row],[QC START]])),
                NETWORKDAYS(Table2[[#This Row],[QC START]], DATEVALUE(TEXT(W1834,"MM/DD/YY")), Delivered!$Z$3:$Z$8),
                IF(AND(ISNUMBER(DATEVALUE(TEXT(X1834,"MM/DD/YY"))), ISNUMBER(Table2[[#This Row],[QC START]])),
                    NETWORKDAYS(Table2[[#This Row],[QC START]], DATEVALUE(TEXT(X1834,"MM/DD/YY")), Delivered!$Z$3:$Z$8),
                    "IN QC"
                )
            )-1
        )
    ),
"IN QC"
)</f>
        <v>NO SHIP DATE</v>
      </c>
      <c r="Y1834" s="25"/>
      <c r="Z1834" s="25"/>
      <c r="AA1834" s="45"/>
    </row>
    <row r="1835" spans="1:27" hidden="1">
      <c r="A1835" s="6"/>
      <c r="B1835" s="30"/>
      <c r="D1835" s="6" t="str">
        <f>LEFT(Table2[[#This Row],[Project]],6)</f>
        <v/>
      </c>
      <c r="E1835" s="13"/>
      <c r="F1835" s="13"/>
      <c r="G1835" s="17"/>
      <c r="H1835" s="13"/>
      <c r="I1835" s="13"/>
      <c r="M1835" s="20"/>
      <c r="Q1835" s="13"/>
      <c r="V1835" s="71" t="str">
        <f>IFERROR(
    IF(W1835="DONE",
        "QC DONE",
        IF(OR(X1835="TBD", ISBLANK(X1835)),
            "NO SHIP DATE",
            IF(AND(ISNUMBER(DATEVALUE(TEXT(W1835,"MM/DD/YY"))), ISNUMBER(Table2[[#This Row],[QC START]])),
                NETWORKDAYS(Table2[[#This Row],[QC START]], DATEVALUE(TEXT(W1835,"MM/DD/YY")), Delivered!$Z$3:$Z$8),
                IF(AND(ISNUMBER(DATEVALUE(TEXT(X1835,"MM/DD/YY"))), ISNUMBER(Table2[[#This Row],[QC START]])),
                    NETWORKDAYS(Table2[[#This Row],[QC START]], DATEVALUE(TEXT(X1835,"MM/DD/YY")), Delivered!$Z$3:$Z$8),
                    "IN QC"
                )
            )-1
        )
    ),
"IN QC"
)</f>
        <v>NO SHIP DATE</v>
      </c>
      <c r="Y1835" s="25"/>
      <c r="Z1835" s="25"/>
      <c r="AA1835" s="45"/>
    </row>
    <row r="1836" spans="1:27" hidden="1">
      <c r="A1836" s="6"/>
      <c r="B1836" s="30"/>
      <c r="D1836" s="6" t="str">
        <f>LEFT(Table2[[#This Row],[Project]],6)</f>
        <v/>
      </c>
      <c r="E1836" s="13"/>
      <c r="F1836" s="13"/>
      <c r="G1836" s="17"/>
      <c r="H1836" s="13"/>
      <c r="I1836" s="13"/>
      <c r="M1836" s="20"/>
      <c r="Q1836" s="13"/>
      <c r="V1836" s="71" t="str">
        <f>IFERROR(
    IF(W1836="DONE",
        "QC DONE",
        IF(OR(X1836="TBD", ISBLANK(X1836)),
            "NO SHIP DATE",
            IF(AND(ISNUMBER(DATEVALUE(TEXT(W1836,"MM/DD/YY"))), ISNUMBER(Table2[[#This Row],[QC START]])),
                NETWORKDAYS(Table2[[#This Row],[QC START]], DATEVALUE(TEXT(W1836,"MM/DD/YY")), Delivered!$Z$3:$Z$8),
                IF(AND(ISNUMBER(DATEVALUE(TEXT(X1836,"MM/DD/YY"))), ISNUMBER(Table2[[#This Row],[QC START]])),
                    NETWORKDAYS(Table2[[#This Row],[QC START]], DATEVALUE(TEXT(X1836,"MM/DD/YY")), Delivered!$Z$3:$Z$8),
                    "IN QC"
                )
            )-1
        )
    ),
"IN QC"
)</f>
        <v>NO SHIP DATE</v>
      </c>
      <c r="Y1836" s="25"/>
      <c r="Z1836" s="25"/>
      <c r="AA1836" s="45"/>
    </row>
    <row r="1837" spans="1:27" hidden="1">
      <c r="A1837" s="6"/>
      <c r="B1837" s="30"/>
      <c r="D1837" s="6" t="str">
        <f>LEFT(Table2[[#This Row],[Project]],6)</f>
        <v/>
      </c>
      <c r="E1837" s="13"/>
      <c r="F1837" s="13"/>
      <c r="G1837" s="17"/>
      <c r="H1837" s="13"/>
      <c r="I1837" s="13"/>
      <c r="M1837" s="20"/>
      <c r="Q1837" s="13"/>
      <c r="V1837" s="71" t="str">
        <f>IFERROR(
    IF(W1837="DONE",
        "QC DONE",
        IF(OR(X1837="TBD", ISBLANK(X1837)),
            "NO SHIP DATE",
            IF(AND(ISNUMBER(DATEVALUE(TEXT(W1837,"MM/DD/YY"))), ISNUMBER(Table2[[#This Row],[QC START]])),
                NETWORKDAYS(Table2[[#This Row],[QC START]], DATEVALUE(TEXT(W1837,"MM/DD/YY")), Delivered!$Z$3:$Z$8),
                IF(AND(ISNUMBER(DATEVALUE(TEXT(X1837,"MM/DD/YY"))), ISNUMBER(Table2[[#This Row],[QC START]])),
                    NETWORKDAYS(Table2[[#This Row],[QC START]], DATEVALUE(TEXT(X1837,"MM/DD/YY")), Delivered!$Z$3:$Z$8),
                    "IN QC"
                )
            )-1
        )
    ),
"IN QC"
)</f>
        <v>NO SHIP DATE</v>
      </c>
      <c r="Y1837" s="25"/>
      <c r="Z1837" s="25"/>
      <c r="AA1837" s="45"/>
    </row>
    <row r="1838" spans="1:27" hidden="1">
      <c r="A1838" s="6"/>
      <c r="B1838" s="30"/>
      <c r="D1838" s="6" t="str">
        <f>LEFT(Table2[[#This Row],[Project]],6)</f>
        <v/>
      </c>
      <c r="E1838" s="13"/>
      <c r="F1838" s="13"/>
      <c r="G1838" s="17"/>
      <c r="H1838" s="13"/>
      <c r="I1838" s="13"/>
      <c r="M1838" s="20"/>
      <c r="Q1838" s="13"/>
      <c r="V1838" s="71" t="str">
        <f>IFERROR(
    IF(W1838="DONE",
        "QC DONE",
        IF(OR(X1838="TBD", ISBLANK(X1838)),
            "NO SHIP DATE",
            IF(AND(ISNUMBER(DATEVALUE(TEXT(W1838,"MM/DD/YY"))), ISNUMBER(Table2[[#This Row],[QC START]])),
                NETWORKDAYS(Table2[[#This Row],[QC START]], DATEVALUE(TEXT(W1838,"MM/DD/YY")), Delivered!$Z$3:$Z$8),
                IF(AND(ISNUMBER(DATEVALUE(TEXT(X1838,"MM/DD/YY"))), ISNUMBER(Table2[[#This Row],[QC START]])),
                    NETWORKDAYS(Table2[[#This Row],[QC START]], DATEVALUE(TEXT(X1838,"MM/DD/YY")), Delivered!$Z$3:$Z$8),
                    "IN QC"
                )
            )-1
        )
    ),
"IN QC"
)</f>
        <v>NO SHIP DATE</v>
      </c>
      <c r="Y1838" s="25"/>
      <c r="Z1838" s="25"/>
      <c r="AA1838" s="45"/>
    </row>
    <row r="1839" spans="1:27" hidden="1">
      <c r="A1839" s="6"/>
      <c r="B1839" s="30"/>
      <c r="D1839" s="6" t="str">
        <f>LEFT(Table2[[#This Row],[Project]],6)</f>
        <v/>
      </c>
      <c r="E1839" s="13"/>
      <c r="F1839" s="13"/>
      <c r="G1839" s="17"/>
      <c r="H1839" s="13"/>
      <c r="I1839" s="13"/>
      <c r="M1839" s="20"/>
      <c r="Q1839" s="13"/>
      <c r="V1839" s="71" t="str">
        <f>IFERROR(
    IF(W1839="DONE",
        "QC DONE",
        IF(OR(X1839="TBD", ISBLANK(X1839)),
            "NO SHIP DATE",
            IF(AND(ISNUMBER(DATEVALUE(TEXT(W1839,"MM/DD/YY"))), ISNUMBER(Table2[[#This Row],[QC START]])),
                NETWORKDAYS(Table2[[#This Row],[QC START]], DATEVALUE(TEXT(W1839,"MM/DD/YY")), Delivered!$Z$3:$Z$8),
                IF(AND(ISNUMBER(DATEVALUE(TEXT(X1839,"MM/DD/YY"))), ISNUMBER(Table2[[#This Row],[QC START]])),
                    NETWORKDAYS(Table2[[#This Row],[QC START]], DATEVALUE(TEXT(X1839,"MM/DD/YY")), Delivered!$Z$3:$Z$8),
                    "IN QC"
                )
            )-1
        )
    ),
"IN QC"
)</f>
        <v>NO SHIP DATE</v>
      </c>
      <c r="Y1839" s="25"/>
      <c r="Z1839" s="25"/>
      <c r="AA1839" s="45"/>
    </row>
    <row r="1840" spans="1:27" hidden="1">
      <c r="A1840" s="6"/>
      <c r="B1840" s="30"/>
      <c r="D1840" s="6" t="str">
        <f>LEFT(Table2[[#This Row],[Project]],6)</f>
        <v/>
      </c>
      <c r="E1840" s="13"/>
      <c r="F1840" s="13"/>
      <c r="G1840" s="17"/>
      <c r="H1840" s="13"/>
      <c r="I1840" s="13"/>
      <c r="M1840" s="20"/>
      <c r="Q1840" s="13"/>
      <c r="V1840" s="71" t="str">
        <f>IFERROR(
    IF(W1840="DONE",
        "QC DONE",
        IF(OR(X1840="TBD", ISBLANK(X1840)),
            "NO SHIP DATE",
            IF(AND(ISNUMBER(DATEVALUE(TEXT(W1840,"MM/DD/YY"))), ISNUMBER(Table2[[#This Row],[QC START]])),
                NETWORKDAYS(Table2[[#This Row],[QC START]], DATEVALUE(TEXT(W1840,"MM/DD/YY")), Delivered!$Z$3:$Z$8),
                IF(AND(ISNUMBER(DATEVALUE(TEXT(X1840,"MM/DD/YY"))), ISNUMBER(Table2[[#This Row],[QC START]])),
                    NETWORKDAYS(Table2[[#This Row],[QC START]], DATEVALUE(TEXT(X1840,"MM/DD/YY")), Delivered!$Z$3:$Z$8),
                    "IN QC"
                )
            )-1
        )
    ),
"IN QC"
)</f>
        <v>NO SHIP DATE</v>
      </c>
      <c r="Y1840" s="25"/>
      <c r="Z1840" s="25"/>
      <c r="AA1840" s="45"/>
    </row>
    <row r="1841" spans="1:27" hidden="1">
      <c r="A1841" s="6"/>
      <c r="B1841" s="30"/>
      <c r="D1841" s="6" t="str">
        <f>LEFT(Table2[[#This Row],[Project]],6)</f>
        <v/>
      </c>
      <c r="E1841" s="13"/>
      <c r="F1841" s="13"/>
      <c r="G1841" s="17"/>
      <c r="H1841" s="13"/>
      <c r="I1841" s="13"/>
      <c r="M1841" s="20"/>
      <c r="Q1841" s="13"/>
      <c r="V1841" s="71" t="str">
        <f>IFERROR(
    IF(W1841="DONE",
        "QC DONE",
        IF(OR(X1841="TBD", ISBLANK(X1841)),
            "NO SHIP DATE",
            IF(AND(ISNUMBER(DATEVALUE(TEXT(W1841,"MM/DD/YY"))), ISNUMBER(Table2[[#This Row],[QC START]])),
                NETWORKDAYS(Table2[[#This Row],[QC START]], DATEVALUE(TEXT(W1841,"MM/DD/YY")), Delivered!$Z$3:$Z$8),
                IF(AND(ISNUMBER(DATEVALUE(TEXT(X1841,"MM/DD/YY"))), ISNUMBER(Table2[[#This Row],[QC START]])),
                    NETWORKDAYS(Table2[[#This Row],[QC START]], DATEVALUE(TEXT(X1841,"MM/DD/YY")), Delivered!$Z$3:$Z$8),
                    "IN QC"
                )
            )-1
        )
    ),
"IN QC"
)</f>
        <v>NO SHIP DATE</v>
      </c>
      <c r="Y1841" s="25"/>
      <c r="Z1841" s="25"/>
      <c r="AA1841" s="45"/>
    </row>
    <row r="1842" spans="1:27" hidden="1">
      <c r="A1842" s="6"/>
      <c r="B1842" s="30"/>
      <c r="D1842" s="6" t="str">
        <f>LEFT(Table2[[#This Row],[Project]],6)</f>
        <v/>
      </c>
      <c r="E1842" s="13"/>
      <c r="F1842" s="13"/>
      <c r="G1842" s="17"/>
      <c r="H1842" s="13"/>
      <c r="I1842" s="13"/>
      <c r="M1842" s="20"/>
      <c r="Q1842" s="13"/>
      <c r="V1842" s="71" t="str">
        <f>IFERROR(
    IF(W1842="DONE",
        "QC DONE",
        IF(OR(X1842="TBD", ISBLANK(X1842)),
            "NO SHIP DATE",
            IF(AND(ISNUMBER(DATEVALUE(TEXT(W1842,"MM/DD/YY"))), ISNUMBER(Table2[[#This Row],[QC START]])),
                NETWORKDAYS(Table2[[#This Row],[QC START]], DATEVALUE(TEXT(W1842,"MM/DD/YY")), Delivered!$Z$3:$Z$8),
                IF(AND(ISNUMBER(DATEVALUE(TEXT(X1842,"MM/DD/YY"))), ISNUMBER(Table2[[#This Row],[QC START]])),
                    NETWORKDAYS(Table2[[#This Row],[QC START]], DATEVALUE(TEXT(X1842,"MM/DD/YY")), Delivered!$Z$3:$Z$8),
                    "IN QC"
                )
            )-1
        )
    ),
"IN QC"
)</f>
        <v>NO SHIP DATE</v>
      </c>
      <c r="Y1842" s="25"/>
      <c r="Z1842" s="25"/>
      <c r="AA1842" s="45"/>
    </row>
    <row r="1843" spans="1:27" hidden="1">
      <c r="A1843" s="6"/>
      <c r="B1843" s="30"/>
      <c r="D1843" s="6" t="str">
        <f>LEFT(Table2[[#This Row],[Project]],6)</f>
        <v/>
      </c>
      <c r="E1843" s="13"/>
      <c r="F1843" s="13"/>
      <c r="G1843" s="17"/>
      <c r="H1843" s="13"/>
      <c r="I1843" s="13"/>
      <c r="M1843" s="20"/>
      <c r="Q1843" s="13"/>
      <c r="V1843" s="71" t="str">
        <f>IFERROR(
    IF(W1843="DONE",
        "QC DONE",
        IF(OR(X1843="TBD", ISBLANK(X1843)),
            "NO SHIP DATE",
            IF(AND(ISNUMBER(DATEVALUE(TEXT(W1843,"MM/DD/YY"))), ISNUMBER(Table2[[#This Row],[QC START]])),
                NETWORKDAYS(Table2[[#This Row],[QC START]], DATEVALUE(TEXT(W1843,"MM/DD/YY")), Delivered!$Z$3:$Z$8),
                IF(AND(ISNUMBER(DATEVALUE(TEXT(X1843,"MM/DD/YY"))), ISNUMBER(Table2[[#This Row],[QC START]])),
                    NETWORKDAYS(Table2[[#This Row],[QC START]], DATEVALUE(TEXT(X1843,"MM/DD/YY")), Delivered!$Z$3:$Z$8),
                    "IN QC"
                )
            )-1
        )
    ),
"IN QC"
)</f>
        <v>NO SHIP DATE</v>
      </c>
      <c r="Y1843" s="25"/>
      <c r="Z1843" s="25"/>
      <c r="AA1843" s="45"/>
    </row>
    <row r="1844" spans="1:27" hidden="1">
      <c r="A1844" s="6"/>
      <c r="B1844" s="30"/>
      <c r="D1844" s="6" t="str">
        <f>LEFT(Table2[[#This Row],[Project]],6)</f>
        <v/>
      </c>
      <c r="E1844" s="13"/>
      <c r="F1844" s="13"/>
      <c r="G1844" s="17"/>
      <c r="H1844" s="13"/>
      <c r="I1844" s="13"/>
      <c r="M1844" s="20"/>
      <c r="Q1844" s="13"/>
      <c r="V1844" s="71" t="str">
        <f>IFERROR(
    IF(W1844="DONE",
        "QC DONE",
        IF(OR(X1844="TBD", ISBLANK(X1844)),
            "NO SHIP DATE",
            IF(AND(ISNUMBER(DATEVALUE(TEXT(W1844,"MM/DD/YY"))), ISNUMBER(Table2[[#This Row],[QC START]])),
                NETWORKDAYS(Table2[[#This Row],[QC START]], DATEVALUE(TEXT(W1844,"MM/DD/YY")), Delivered!$Z$3:$Z$8),
                IF(AND(ISNUMBER(DATEVALUE(TEXT(X1844,"MM/DD/YY"))), ISNUMBER(Table2[[#This Row],[QC START]])),
                    NETWORKDAYS(Table2[[#This Row],[QC START]], DATEVALUE(TEXT(X1844,"MM/DD/YY")), Delivered!$Z$3:$Z$8),
                    "IN QC"
                )
            )-1
        )
    ),
"IN QC"
)</f>
        <v>NO SHIP DATE</v>
      </c>
      <c r="Y1844" s="25"/>
      <c r="Z1844" s="25"/>
      <c r="AA1844" s="45"/>
    </row>
    <row r="1845" spans="1:27" hidden="1">
      <c r="A1845" s="6"/>
      <c r="B1845" s="30"/>
      <c r="D1845" s="6" t="str">
        <f>LEFT(Table2[[#This Row],[Project]],6)</f>
        <v/>
      </c>
      <c r="E1845" s="13"/>
      <c r="F1845" s="13"/>
      <c r="G1845" s="17"/>
      <c r="H1845" s="13"/>
      <c r="I1845" s="13"/>
      <c r="M1845" s="20"/>
      <c r="Q1845" s="13"/>
      <c r="V1845" s="71" t="str">
        <f>IFERROR(
    IF(W1845="DONE",
        "QC DONE",
        IF(OR(X1845="TBD", ISBLANK(X1845)),
            "NO SHIP DATE",
            IF(AND(ISNUMBER(DATEVALUE(TEXT(W1845,"MM/DD/YY"))), ISNUMBER(Table2[[#This Row],[QC START]])),
                NETWORKDAYS(Table2[[#This Row],[QC START]], DATEVALUE(TEXT(W1845,"MM/DD/YY")), Delivered!$Z$3:$Z$8),
                IF(AND(ISNUMBER(DATEVALUE(TEXT(X1845,"MM/DD/YY"))), ISNUMBER(Table2[[#This Row],[QC START]])),
                    NETWORKDAYS(Table2[[#This Row],[QC START]], DATEVALUE(TEXT(X1845,"MM/DD/YY")), Delivered!$Z$3:$Z$8),
                    "IN QC"
                )
            )-1
        )
    ),
"IN QC"
)</f>
        <v>NO SHIP DATE</v>
      </c>
      <c r="Y1845" s="25"/>
      <c r="Z1845" s="25"/>
      <c r="AA1845" s="45"/>
    </row>
    <row r="1846" spans="1:27" hidden="1">
      <c r="A1846" s="6"/>
      <c r="B1846" s="30"/>
      <c r="D1846" s="6" t="str">
        <f>LEFT(Table2[[#This Row],[Project]],6)</f>
        <v/>
      </c>
      <c r="E1846" s="13"/>
      <c r="F1846" s="13"/>
      <c r="G1846" s="17"/>
      <c r="H1846" s="13"/>
      <c r="I1846" s="13"/>
      <c r="M1846" s="20"/>
      <c r="Q1846" s="13"/>
      <c r="V1846" s="71" t="str">
        <f>IFERROR(
    IF(W1846="DONE",
        "QC DONE",
        IF(OR(X1846="TBD", ISBLANK(X1846)),
            "NO SHIP DATE",
            IF(AND(ISNUMBER(DATEVALUE(TEXT(W1846,"MM/DD/YY"))), ISNUMBER(Table2[[#This Row],[QC START]])),
                NETWORKDAYS(Table2[[#This Row],[QC START]], DATEVALUE(TEXT(W1846,"MM/DD/YY")), Delivered!$Z$3:$Z$8),
                IF(AND(ISNUMBER(DATEVALUE(TEXT(X1846,"MM/DD/YY"))), ISNUMBER(Table2[[#This Row],[QC START]])),
                    NETWORKDAYS(Table2[[#This Row],[QC START]], DATEVALUE(TEXT(X1846,"MM/DD/YY")), Delivered!$Z$3:$Z$8),
                    "IN QC"
                )
            )-1
        )
    ),
"IN QC"
)</f>
        <v>NO SHIP DATE</v>
      </c>
      <c r="Y1846" s="25"/>
      <c r="Z1846" s="25"/>
      <c r="AA1846" s="45"/>
    </row>
    <row r="1847" spans="1:27" hidden="1">
      <c r="A1847" s="6"/>
      <c r="B1847" s="30"/>
      <c r="D1847" s="6" t="str">
        <f>LEFT(Table2[[#This Row],[Project]],6)</f>
        <v/>
      </c>
      <c r="E1847" s="13"/>
      <c r="F1847" s="13"/>
      <c r="G1847" s="17"/>
      <c r="H1847" s="13"/>
      <c r="I1847" s="13"/>
      <c r="M1847" s="20"/>
      <c r="Q1847" s="13"/>
      <c r="V1847" s="71" t="str">
        <f>IFERROR(
    IF(W1847="DONE",
        "QC DONE",
        IF(OR(X1847="TBD", ISBLANK(X1847)),
            "NO SHIP DATE",
            IF(AND(ISNUMBER(DATEVALUE(TEXT(W1847,"MM/DD/YY"))), ISNUMBER(Table2[[#This Row],[QC START]])),
                NETWORKDAYS(Table2[[#This Row],[QC START]], DATEVALUE(TEXT(W1847,"MM/DD/YY")), Delivered!$Z$3:$Z$8),
                IF(AND(ISNUMBER(DATEVALUE(TEXT(X1847,"MM/DD/YY"))), ISNUMBER(Table2[[#This Row],[QC START]])),
                    NETWORKDAYS(Table2[[#This Row],[QC START]], DATEVALUE(TEXT(X1847,"MM/DD/YY")), Delivered!$Z$3:$Z$8),
                    "IN QC"
                )
            )-1
        )
    ),
"IN QC"
)</f>
        <v>NO SHIP DATE</v>
      </c>
      <c r="Y1847" s="25"/>
      <c r="Z1847" s="25"/>
      <c r="AA1847" s="45"/>
    </row>
    <row r="1848" spans="1:27" hidden="1">
      <c r="A1848" s="6"/>
      <c r="B1848" s="30"/>
      <c r="D1848" s="6" t="str">
        <f>LEFT(Table2[[#This Row],[Project]],6)</f>
        <v/>
      </c>
      <c r="E1848" s="13"/>
      <c r="F1848" s="13"/>
      <c r="G1848" s="17"/>
      <c r="H1848" s="13"/>
      <c r="I1848" s="13"/>
      <c r="M1848" s="20"/>
      <c r="Q1848" s="13"/>
      <c r="V1848" s="71" t="str">
        <f>IFERROR(
    IF(W1848="DONE",
        "QC DONE",
        IF(OR(X1848="TBD", ISBLANK(X1848)),
            "NO SHIP DATE",
            IF(AND(ISNUMBER(DATEVALUE(TEXT(W1848,"MM/DD/YY"))), ISNUMBER(Table2[[#This Row],[QC START]])),
                NETWORKDAYS(Table2[[#This Row],[QC START]], DATEVALUE(TEXT(W1848,"MM/DD/YY")), Delivered!$Z$3:$Z$8),
                IF(AND(ISNUMBER(DATEVALUE(TEXT(X1848,"MM/DD/YY"))), ISNUMBER(Table2[[#This Row],[QC START]])),
                    NETWORKDAYS(Table2[[#This Row],[QC START]], DATEVALUE(TEXT(X1848,"MM/DD/YY")), Delivered!$Z$3:$Z$8),
                    "IN QC"
                )
            )-1
        )
    ),
"IN QC"
)</f>
        <v>NO SHIP DATE</v>
      </c>
      <c r="Y1848" s="25"/>
      <c r="Z1848" s="25"/>
      <c r="AA1848" s="45"/>
    </row>
    <row r="1849" spans="1:27" hidden="1">
      <c r="A1849" s="6"/>
      <c r="B1849" s="30"/>
      <c r="D1849" s="6" t="str">
        <f>LEFT(Table2[[#This Row],[Project]],6)</f>
        <v/>
      </c>
      <c r="E1849" s="13"/>
      <c r="F1849" s="13"/>
      <c r="G1849" s="17"/>
      <c r="H1849" s="13"/>
      <c r="I1849" s="13"/>
      <c r="M1849" s="20"/>
      <c r="Q1849" s="13"/>
      <c r="V1849" s="71" t="str">
        <f>IFERROR(
    IF(W1849="DONE",
        "QC DONE",
        IF(OR(X1849="TBD", ISBLANK(X1849)),
            "NO SHIP DATE",
            IF(AND(ISNUMBER(DATEVALUE(TEXT(W1849,"MM/DD/YY"))), ISNUMBER(Table2[[#This Row],[QC START]])),
                NETWORKDAYS(Table2[[#This Row],[QC START]], DATEVALUE(TEXT(W1849,"MM/DD/YY")), Delivered!$Z$3:$Z$8),
                IF(AND(ISNUMBER(DATEVALUE(TEXT(X1849,"MM/DD/YY"))), ISNUMBER(Table2[[#This Row],[QC START]])),
                    NETWORKDAYS(Table2[[#This Row],[QC START]], DATEVALUE(TEXT(X1849,"MM/DD/YY")), Delivered!$Z$3:$Z$8),
                    "IN QC"
                )
            )-1
        )
    ),
"IN QC"
)</f>
        <v>NO SHIP DATE</v>
      </c>
      <c r="Y1849" s="25"/>
      <c r="Z1849" s="25"/>
      <c r="AA1849" s="45"/>
    </row>
    <row r="1850" spans="1:27" hidden="1">
      <c r="A1850" s="6"/>
      <c r="B1850" s="30"/>
      <c r="D1850" s="6" t="str">
        <f>LEFT(Table2[[#This Row],[Project]],6)</f>
        <v/>
      </c>
      <c r="E1850" s="13"/>
      <c r="F1850" s="13"/>
      <c r="G1850" s="17"/>
      <c r="H1850" s="13"/>
      <c r="I1850" s="13"/>
      <c r="M1850" s="20"/>
      <c r="Q1850" s="13"/>
      <c r="V1850" s="71" t="str">
        <f>IFERROR(
    IF(W1850="DONE",
        "QC DONE",
        IF(OR(X1850="TBD", ISBLANK(X1850)),
            "NO SHIP DATE",
            IF(AND(ISNUMBER(DATEVALUE(TEXT(W1850,"MM/DD/YY"))), ISNUMBER(Table2[[#This Row],[QC START]])),
                NETWORKDAYS(Table2[[#This Row],[QC START]], DATEVALUE(TEXT(W1850,"MM/DD/YY")), Delivered!$Z$3:$Z$8),
                IF(AND(ISNUMBER(DATEVALUE(TEXT(X1850,"MM/DD/YY"))), ISNUMBER(Table2[[#This Row],[QC START]])),
                    NETWORKDAYS(Table2[[#This Row],[QC START]], DATEVALUE(TEXT(X1850,"MM/DD/YY")), Delivered!$Z$3:$Z$8),
                    "IN QC"
                )
            )-1
        )
    ),
"IN QC"
)</f>
        <v>NO SHIP DATE</v>
      </c>
      <c r="Y1850" s="25"/>
      <c r="Z1850" s="25"/>
      <c r="AA1850" s="45"/>
    </row>
    <row r="1851" spans="1:27" hidden="1">
      <c r="A1851" s="6"/>
      <c r="B1851" s="30"/>
      <c r="D1851" s="6" t="str">
        <f>LEFT(Table2[[#This Row],[Project]],6)</f>
        <v/>
      </c>
      <c r="E1851" s="13"/>
      <c r="F1851" s="13"/>
      <c r="G1851" s="17"/>
      <c r="H1851" s="13"/>
      <c r="I1851" s="13"/>
      <c r="M1851" s="20"/>
      <c r="Q1851" s="13"/>
      <c r="V1851" s="71" t="str">
        <f>IFERROR(
    IF(W1851="DONE",
        "QC DONE",
        IF(OR(X1851="TBD", ISBLANK(X1851)),
            "NO SHIP DATE",
            IF(AND(ISNUMBER(DATEVALUE(TEXT(W1851,"MM/DD/YY"))), ISNUMBER(Table2[[#This Row],[QC START]])),
                NETWORKDAYS(Table2[[#This Row],[QC START]], DATEVALUE(TEXT(W1851,"MM/DD/YY")), Delivered!$Z$3:$Z$8),
                IF(AND(ISNUMBER(DATEVALUE(TEXT(X1851,"MM/DD/YY"))), ISNUMBER(Table2[[#This Row],[QC START]])),
                    NETWORKDAYS(Table2[[#This Row],[QC START]], DATEVALUE(TEXT(X1851,"MM/DD/YY")), Delivered!$Z$3:$Z$8),
                    "IN QC"
                )
            )-1
        )
    ),
"IN QC"
)</f>
        <v>NO SHIP DATE</v>
      </c>
      <c r="Y1851" s="25"/>
      <c r="Z1851" s="25"/>
      <c r="AA1851" s="45"/>
    </row>
    <row r="1852" spans="1:27" hidden="1">
      <c r="A1852" s="6"/>
      <c r="B1852" s="30"/>
      <c r="D1852" s="6" t="str">
        <f>LEFT(Table2[[#This Row],[Project]],6)</f>
        <v/>
      </c>
      <c r="E1852" s="13"/>
      <c r="F1852" s="13"/>
      <c r="G1852" s="17"/>
      <c r="H1852" s="13"/>
      <c r="I1852" s="13"/>
      <c r="M1852" s="20"/>
      <c r="Q1852" s="13"/>
      <c r="V1852" s="71" t="str">
        <f>IFERROR(
    IF(W1852="DONE",
        "QC DONE",
        IF(OR(X1852="TBD", ISBLANK(X1852)),
            "NO SHIP DATE",
            IF(AND(ISNUMBER(DATEVALUE(TEXT(W1852,"MM/DD/YY"))), ISNUMBER(Table2[[#This Row],[QC START]])),
                NETWORKDAYS(Table2[[#This Row],[QC START]], DATEVALUE(TEXT(W1852,"MM/DD/YY")), Delivered!$Z$3:$Z$8),
                IF(AND(ISNUMBER(DATEVALUE(TEXT(X1852,"MM/DD/YY"))), ISNUMBER(Table2[[#This Row],[QC START]])),
                    NETWORKDAYS(Table2[[#This Row],[QC START]], DATEVALUE(TEXT(X1852,"MM/DD/YY")), Delivered!$Z$3:$Z$8),
                    "IN QC"
                )
            )-1
        )
    ),
"IN QC"
)</f>
        <v>NO SHIP DATE</v>
      </c>
      <c r="Y1852" s="25"/>
      <c r="Z1852" s="25"/>
      <c r="AA1852" s="45"/>
    </row>
    <row r="1853" spans="1:27" hidden="1">
      <c r="A1853" s="6"/>
      <c r="B1853" s="30"/>
      <c r="D1853" s="6" t="str">
        <f>LEFT(Table2[[#This Row],[Project]],6)</f>
        <v/>
      </c>
      <c r="E1853" s="13"/>
      <c r="F1853" s="13"/>
      <c r="G1853" s="17"/>
      <c r="H1853" s="13"/>
      <c r="I1853" s="13"/>
      <c r="M1853" s="20"/>
      <c r="Q1853" s="13"/>
      <c r="V1853" s="71" t="str">
        <f>IFERROR(
    IF(W1853="DONE",
        "QC DONE",
        IF(OR(X1853="TBD", ISBLANK(X1853)),
            "NO SHIP DATE",
            IF(AND(ISNUMBER(DATEVALUE(TEXT(W1853,"MM/DD/YY"))), ISNUMBER(Table2[[#This Row],[QC START]])),
                NETWORKDAYS(Table2[[#This Row],[QC START]], DATEVALUE(TEXT(W1853,"MM/DD/YY")), Delivered!$Z$3:$Z$8),
                IF(AND(ISNUMBER(DATEVALUE(TEXT(X1853,"MM/DD/YY"))), ISNUMBER(Table2[[#This Row],[QC START]])),
                    NETWORKDAYS(Table2[[#This Row],[QC START]], DATEVALUE(TEXT(X1853,"MM/DD/YY")), Delivered!$Z$3:$Z$8),
                    "IN QC"
                )
            )-1
        )
    ),
"IN QC"
)</f>
        <v>NO SHIP DATE</v>
      </c>
      <c r="Y1853" s="25"/>
      <c r="Z1853" s="25"/>
      <c r="AA1853" s="45"/>
    </row>
    <row r="1854" spans="1:27" hidden="1">
      <c r="A1854" s="6"/>
      <c r="B1854" s="30"/>
      <c r="D1854" s="6" t="str">
        <f>LEFT(Table2[[#This Row],[Project]],6)</f>
        <v/>
      </c>
      <c r="E1854" s="13"/>
      <c r="F1854" s="13"/>
      <c r="G1854" s="17"/>
      <c r="H1854" s="13"/>
      <c r="I1854" s="13"/>
      <c r="M1854" s="20"/>
      <c r="Q1854" s="13"/>
      <c r="V1854" s="71" t="str">
        <f>IFERROR(
    IF(W1854="DONE",
        "QC DONE",
        IF(OR(X1854="TBD", ISBLANK(X1854)),
            "NO SHIP DATE",
            IF(AND(ISNUMBER(DATEVALUE(TEXT(W1854,"MM/DD/YY"))), ISNUMBER(Table2[[#This Row],[QC START]])),
                NETWORKDAYS(Table2[[#This Row],[QC START]], DATEVALUE(TEXT(W1854,"MM/DD/YY")), Delivered!$Z$3:$Z$8),
                IF(AND(ISNUMBER(DATEVALUE(TEXT(X1854,"MM/DD/YY"))), ISNUMBER(Table2[[#This Row],[QC START]])),
                    NETWORKDAYS(Table2[[#This Row],[QC START]], DATEVALUE(TEXT(X1854,"MM/DD/YY")), Delivered!$Z$3:$Z$8),
                    "IN QC"
                )
            )-1
        )
    ),
"IN QC"
)</f>
        <v>NO SHIP DATE</v>
      </c>
      <c r="Y1854" s="25"/>
      <c r="Z1854" s="25"/>
      <c r="AA1854" s="45"/>
    </row>
    <row r="1855" spans="1:27" hidden="1">
      <c r="A1855" s="6"/>
      <c r="B1855" s="30"/>
      <c r="D1855" s="6" t="str">
        <f>LEFT(Table2[[#This Row],[Project]],6)</f>
        <v/>
      </c>
      <c r="E1855" s="13"/>
      <c r="F1855" s="13"/>
      <c r="G1855" s="17"/>
      <c r="H1855" s="13"/>
      <c r="I1855" s="13"/>
      <c r="M1855" s="20"/>
      <c r="Q1855" s="13"/>
      <c r="V1855" s="71" t="str">
        <f>IFERROR(
    IF(W1855="DONE",
        "QC DONE",
        IF(OR(X1855="TBD", ISBLANK(X1855)),
            "NO SHIP DATE",
            IF(AND(ISNUMBER(DATEVALUE(TEXT(W1855,"MM/DD/YY"))), ISNUMBER(Table2[[#This Row],[QC START]])),
                NETWORKDAYS(Table2[[#This Row],[QC START]], DATEVALUE(TEXT(W1855,"MM/DD/YY")), Delivered!$Z$3:$Z$8),
                IF(AND(ISNUMBER(DATEVALUE(TEXT(X1855,"MM/DD/YY"))), ISNUMBER(Table2[[#This Row],[QC START]])),
                    NETWORKDAYS(Table2[[#This Row],[QC START]], DATEVALUE(TEXT(X1855,"MM/DD/YY")), Delivered!$Z$3:$Z$8),
                    "IN QC"
                )
            )-1
        )
    ),
"IN QC"
)</f>
        <v>NO SHIP DATE</v>
      </c>
      <c r="Y1855" s="25"/>
      <c r="Z1855" s="25"/>
      <c r="AA1855" s="45"/>
    </row>
    <row r="1856" spans="1:27" hidden="1">
      <c r="A1856" s="6"/>
      <c r="B1856" s="30"/>
      <c r="D1856" s="6" t="str">
        <f>LEFT(Table2[[#This Row],[Project]],6)</f>
        <v/>
      </c>
      <c r="E1856" s="13"/>
      <c r="F1856" s="13"/>
      <c r="G1856" s="17"/>
      <c r="H1856" s="13"/>
      <c r="I1856" s="13"/>
      <c r="M1856" s="20"/>
      <c r="Q1856" s="13"/>
      <c r="V1856" s="71" t="str">
        <f>IFERROR(
    IF(W1856="DONE",
        "QC DONE",
        IF(OR(X1856="TBD", ISBLANK(X1856)),
            "NO SHIP DATE",
            IF(AND(ISNUMBER(DATEVALUE(TEXT(W1856,"MM/DD/YY"))), ISNUMBER(Table2[[#This Row],[QC START]])),
                NETWORKDAYS(Table2[[#This Row],[QC START]], DATEVALUE(TEXT(W1856,"MM/DD/YY")), Delivered!$Z$3:$Z$8),
                IF(AND(ISNUMBER(DATEVALUE(TEXT(X1856,"MM/DD/YY"))), ISNUMBER(Table2[[#This Row],[QC START]])),
                    NETWORKDAYS(Table2[[#This Row],[QC START]], DATEVALUE(TEXT(X1856,"MM/DD/YY")), Delivered!$Z$3:$Z$8),
                    "IN QC"
                )
            )-1
        )
    ),
"IN QC"
)</f>
        <v>NO SHIP DATE</v>
      </c>
      <c r="Y1856" s="25"/>
      <c r="Z1856" s="25"/>
      <c r="AA1856" s="45"/>
    </row>
    <row r="1857" spans="1:27" hidden="1">
      <c r="A1857" s="6"/>
      <c r="B1857" s="30"/>
      <c r="D1857" s="6" t="str">
        <f>LEFT(Table2[[#This Row],[Project]],6)</f>
        <v/>
      </c>
      <c r="E1857" s="13"/>
      <c r="F1857" s="13"/>
      <c r="G1857" s="17"/>
      <c r="H1857" s="13"/>
      <c r="I1857" s="13"/>
      <c r="M1857" s="20"/>
      <c r="Q1857" s="13"/>
      <c r="V1857" s="71" t="str">
        <f>IFERROR(
    IF(W1857="DONE",
        "QC DONE",
        IF(OR(X1857="TBD", ISBLANK(X1857)),
            "NO SHIP DATE",
            IF(AND(ISNUMBER(DATEVALUE(TEXT(W1857,"MM/DD/YY"))), ISNUMBER(Table2[[#This Row],[QC START]])),
                NETWORKDAYS(Table2[[#This Row],[QC START]], DATEVALUE(TEXT(W1857,"MM/DD/YY")), Delivered!$Z$3:$Z$8),
                IF(AND(ISNUMBER(DATEVALUE(TEXT(X1857,"MM/DD/YY"))), ISNUMBER(Table2[[#This Row],[QC START]])),
                    NETWORKDAYS(Table2[[#This Row],[QC START]], DATEVALUE(TEXT(X1857,"MM/DD/YY")), Delivered!$Z$3:$Z$8),
                    "IN QC"
                )
            )-1
        )
    ),
"IN QC"
)</f>
        <v>NO SHIP DATE</v>
      </c>
      <c r="Y1857" s="25"/>
      <c r="Z1857" s="25"/>
      <c r="AA1857" s="45"/>
    </row>
    <row r="1858" spans="1:27" hidden="1">
      <c r="A1858" s="6"/>
      <c r="B1858" s="30"/>
      <c r="D1858" s="6" t="str">
        <f>LEFT(Table2[[#This Row],[Project]],6)</f>
        <v/>
      </c>
      <c r="E1858" s="13"/>
      <c r="F1858" s="13"/>
      <c r="G1858" s="17"/>
      <c r="H1858" s="13"/>
      <c r="I1858" s="13"/>
      <c r="M1858" s="20"/>
      <c r="Q1858" s="13"/>
      <c r="V1858" s="71" t="str">
        <f>IFERROR(
    IF(W1858="DONE",
        "QC DONE",
        IF(OR(X1858="TBD", ISBLANK(X1858)),
            "NO SHIP DATE",
            IF(AND(ISNUMBER(DATEVALUE(TEXT(W1858,"MM/DD/YY"))), ISNUMBER(Table2[[#This Row],[QC START]])),
                NETWORKDAYS(Table2[[#This Row],[QC START]], DATEVALUE(TEXT(W1858,"MM/DD/YY")), Delivered!$Z$3:$Z$8),
                IF(AND(ISNUMBER(DATEVALUE(TEXT(X1858,"MM/DD/YY"))), ISNUMBER(Table2[[#This Row],[QC START]])),
                    NETWORKDAYS(Table2[[#This Row],[QC START]], DATEVALUE(TEXT(X1858,"MM/DD/YY")), Delivered!$Z$3:$Z$8),
                    "IN QC"
                )
            )-1
        )
    ),
"IN QC"
)</f>
        <v>NO SHIP DATE</v>
      </c>
      <c r="Y1858" s="25"/>
      <c r="Z1858" s="25"/>
      <c r="AA1858" s="45"/>
    </row>
    <row r="1859" spans="1:27" hidden="1">
      <c r="A1859" s="6"/>
      <c r="B1859" s="30"/>
      <c r="D1859" s="6" t="str">
        <f>LEFT(Table2[[#This Row],[Project]],6)</f>
        <v/>
      </c>
      <c r="E1859" s="13"/>
      <c r="F1859" s="13"/>
      <c r="G1859" s="17"/>
      <c r="H1859" s="13"/>
      <c r="I1859" s="13"/>
      <c r="M1859" s="20"/>
      <c r="Q1859" s="13"/>
      <c r="V1859" s="71" t="str">
        <f>IFERROR(
    IF(W1859="DONE",
        "QC DONE",
        IF(OR(X1859="TBD", ISBLANK(X1859)),
            "NO SHIP DATE",
            IF(AND(ISNUMBER(DATEVALUE(TEXT(W1859,"MM/DD/YY"))), ISNUMBER(Table2[[#This Row],[QC START]])),
                NETWORKDAYS(Table2[[#This Row],[QC START]], DATEVALUE(TEXT(W1859,"MM/DD/YY")), Delivered!$Z$3:$Z$8),
                IF(AND(ISNUMBER(DATEVALUE(TEXT(X1859,"MM/DD/YY"))), ISNUMBER(Table2[[#This Row],[QC START]])),
                    NETWORKDAYS(Table2[[#This Row],[QC START]], DATEVALUE(TEXT(X1859,"MM/DD/YY")), Delivered!$Z$3:$Z$8),
                    "IN QC"
                )
            )-1
        )
    ),
"IN QC"
)</f>
        <v>NO SHIP DATE</v>
      </c>
      <c r="Y1859" s="25"/>
      <c r="Z1859" s="25"/>
      <c r="AA1859" s="45"/>
    </row>
    <row r="1860" spans="1:27" hidden="1">
      <c r="A1860" s="6"/>
      <c r="B1860" s="30"/>
      <c r="D1860" s="6" t="str">
        <f>LEFT(Table2[[#This Row],[Project]],6)</f>
        <v/>
      </c>
      <c r="E1860" s="13"/>
      <c r="F1860" s="13"/>
      <c r="G1860" s="17"/>
      <c r="H1860" s="13"/>
      <c r="I1860" s="13"/>
      <c r="M1860" s="20"/>
      <c r="Q1860" s="13"/>
      <c r="V1860" s="71" t="str">
        <f>IFERROR(
    IF(W1860="DONE",
        "QC DONE",
        IF(OR(X1860="TBD", ISBLANK(X1860)),
            "NO SHIP DATE",
            IF(AND(ISNUMBER(DATEVALUE(TEXT(W1860,"MM/DD/YY"))), ISNUMBER(Table2[[#This Row],[QC START]])),
                NETWORKDAYS(Table2[[#This Row],[QC START]], DATEVALUE(TEXT(W1860,"MM/DD/YY")), Delivered!$Z$3:$Z$8),
                IF(AND(ISNUMBER(DATEVALUE(TEXT(X1860,"MM/DD/YY"))), ISNUMBER(Table2[[#This Row],[QC START]])),
                    NETWORKDAYS(Table2[[#This Row],[QC START]], DATEVALUE(TEXT(X1860,"MM/DD/YY")), Delivered!$Z$3:$Z$8),
                    "IN QC"
                )
            )-1
        )
    ),
"IN QC"
)</f>
        <v>NO SHIP DATE</v>
      </c>
      <c r="Y1860" s="25"/>
      <c r="Z1860" s="25"/>
      <c r="AA1860" s="45"/>
    </row>
    <row r="1861" spans="1:27" hidden="1">
      <c r="A1861" s="6"/>
      <c r="B1861" s="30"/>
      <c r="D1861" s="6" t="str">
        <f>LEFT(Table2[[#This Row],[Project]],6)</f>
        <v/>
      </c>
      <c r="E1861" s="13"/>
      <c r="F1861" s="13"/>
      <c r="G1861" s="17"/>
      <c r="H1861" s="13"/>
      <c r="I1861" s="13"/>
      <c r="M1861" s="20"/>
      <c r="Q1861" s="13"/>
      <c r="V1861" s="71" t="str">
        <f>IFERROR(
    IF(W1861="DONE",
        "QC DONE",
        IF(OR(X1861="TBD", ISBLANK(X1861)),
            "NO SHIP DATE",
            IF(AND(ISNUMBER(DATEVALUE(TEXT(W1861,"MM/DD/YY"))), ISNUMBER(Table2[[#This Row],[QC START]])),
                NETWORKDAYS(Table2[[#This Row],[QC START]], DATEVALUE(TEXT(W1861,"MM/DD/YY")), Delivered!$Z$3:$Z$8),
                IF(AND(ISNUMBER(DATEVALUE(TEXT(X1861,"MM/DD/YY"))), ISNUMBER(Table2[[#This Row],[QC START]])),
                    NETWORKDAYS(Table2[[#This Row],[QC START]], DATEVALUE(TEXT(X1861,"MM/DD/YY")), Delivered!$Z$3:$Z$8),
                    "IN QC"
                )
            )-1
        )
    ),
"IN QC"
)</f>
        <v>NO SHIP DATE</v>
      </c>
      <c r="Y1861" s="25"/>
      <c r="Z1861" s="25"/>
      <c r="AA1861" s="45"/>
    </row>
    <row r="1862" spans="1:27" hidden="1">
      <c r="A1862" s="6"/>
      <c r="B1862" s="30"/>
      <c r="D1862" s="6" t="str">
        <f>LEFT(Table2[[#This Row],[Project]],6)</f>
        <v/>
      </c>
      <c r="E1862" s="13"/>
      <c r="F1862" s="13"/>
      <c r="G1862" s="17"/>
      <c r="H1862" s="13"/>
      <c r="I1862" s="13"/>
      <c r="M1862" s="20"/>
      <c r="Q1862" s="13"/>
      <c r="V1862" s="71" t="str">
        <f>IFERROR(
    IF(W1862="DONE",
        "QC DONE",
        IF(OR(X1862="TBD", ISBLANK(X1862)),
            "NO SHIP DATE",
            IF(AND(ISNUMBER(DATEVALUE(TEXT(W1862,"MM/DD/YY"))), ISNUMBER(Table2[[#This Row],[QC START]])),
                NETWORKDAYS(Table2[[#This Row],[QC START]], DATEVALUE(TEXT(W1862,"MM/DD/YY")), Delivered!$Z$3:$Z$8),
                IF(AND(ISNUMBER(DATEVALUE(TEXT(X1862,"MM/DD/YY"))), ISNUMBER(Table2[[#This Row],[QC START]])),
                    NETWORKDAYS(Table2[[#This Row],[QC START]], DATEVALUE(TEXT(X1862,"MM/DD/YY")), Delivered!$Z$3:$Z$8),
                    "IN QC"
                )
            )-1
        )
    ),
"IN QC"
)</f>
        <v>NO SHIP DATE</v>
      </c>
      <c r="Y1862" s="25"/>
      <c r="Z1862" s="25"/>
      <c r="AA1862" s="45"/>
    </row>
    <row r="1863" spans="1:27" hidden="1">
      <c r="A1863" s="6"/>
      <c r="B1863" s="30"/>
      <c r="D1863" s="6" t="str">
        <f>LEFT(Table2[[#This Row],[Project]],6)</f>
        <v/>
      </c>
      <c r="E1863" s="13"/>
      <c r="F1863" s="13"/>
      <c r="G1863" s="17"/>
      <c r="H1863" s="13"/>
      <c r="I1863" s="13"/>
      <c r="M1863" s="20"/>
      <c r="Q1863" s="13"/>
      <c r="V1863" s="71" t="str">
        <f>IFERROR(
    IF(W1863="DONE",
        "QC DONE",
        IF(OR(X1863="TBD", ISBLANK(X1863)),
            "NO SHIP DATE",
            IF(AND(ISNUMBER(DATEVALUE(TEXT(W1863,"MM/DD/YY"))), ISNUMBER(Table2[[#This Row],[QC START]])),
                NETWORKDAYS(Table2[[#This Row],[QC START]], DATEVALUE(TEXT(W1863,"MM/DD/YY")), Delivered!$Z$3:$Z$8),
                IF(AND(ISNUMBER(DATEVALUE(TEXT(X1863,"MM/DD/YY"))), ISNUMBER(Table2[[#This Row],[QC START]])),
                    NETWORKDAYS(Table2[[#This Row],[QC START]], DATEVALUE(TEXT(X1863,"MM/DD/YY")), Delivered!$Z$3:$Z$8),
                    "IN QC"
                )
            )-1
        )
    ),
"IN QC"
)</f>
        <v>NO SHIP DATE</v>
      </c>
      <c r="Y1863" s="25"/>
      <c r="Z1863" s="25"/>
      <c r="AA1863" s="45"/>
    </row>
    <row r="1864" spans="1:27" hidden="1">
      <c r="A1864" s="6"/>
      <c r="B1864" s="30"/>
      <c r="D1864" s="6" t="str">
        <f>LEFT(Table2[[#This Row],[Project]],6)</f>
        <v/>
      </c>
      <c r="E1864" s="13"/>
      <c r="F1864" s="13"/>
      <c r="G1864" s="17"/>
      <c r="H1864" s="13"/>
      <c r="I1864" s="13"/>
      <c r="M1864" s="20"/>
      <c r="Q1864" s="13"/>
      <c r="V1864" s="71" t="str">
        <f>IFERROR(
    IF(W1864="DONE",
        "QC DONE",
        IF(OR(X1864="TBD", ISBLANK(X1864)),
            "NO SHIP DATE",
            IF(AND(ISNUMBER(DATEVALUE(TEXT(W1864,"MM/DD/YY"))), ISNUMBER(Table2[[#This Row],[QC START]])),
                NETWORKDAYS(Table2[[#This Row],[QC START]], DATEVALUE(TEXT(W1864,"MM/DD/YY")), Delivered!$Z$3:$Z$8),
                IF(AND(ISNUMBER(DATEVALUE(TEXT(X1864,"MM/DD/YY"))), ISNUMBER(Table2[[#This Row],[QC START]])),
                    NETWORKDAYS(Table2[[#This Row],[QC START]], DATEVALUE(TEXT(X1864,"MM/DD/YY")), Delivered!$Z$3:$Z$8),
                    "IN QC"
                )
            )-1
        )
    ),
"IN QC"
)</f>
        <v>NO SHIP DATE</v>
      </c>
      <c r="Y1864" s="25"/>
      <c r="Z1864" s="25"/>
      <c r="AA1864" s="45"/>
    </row>
    <row r="1865" spans="1:27" hidden="1">
      <c r="A1865" s="6"/>
      <c r="B1865" s="30"/>
      <c r="D1865" s="6" t="str">
        <f>LEFT(Table2[[#This Row],[Project]],6)</f>
        <v/>
      </c>
      <c r="E1865" s="13"/>
      <c r="F1865" s="13"/>
      <c r="G1865" s="17"/>
      <c r="H1865" s="13"/>
      <c r="I1865" s="13"/>
      <c r="M1865" s="20"/>
      <c r="Q1865" s="13"/>
      <c r="V1865" s="71" t="str">
        <f>IFERROR(
    IF(W1865="DONE",
        "QC DONE",
        IF(OR(X1865="TBD", ISBLANK(X1865)),
            "NO SHIP DATE",
            IF(AND(ISNUMBER(DATEVALUE(TEXT(W1865,"MM/DD/YY"))), ISNUMBER(Table2[[#This Row],[QC START]])),
                NETWORKDAYS(Table2[[#This Row],[QC START]], DATEVALUE(TEXT(W1865,"MM/DD/YY")), Delivered!$Z$3:$Z$8),
                IF(AND(ISNUMBER(DATEVALUE(TEXT(X1865,"MM/DD/YY"))), ISNUMBER(Table2[[#This Row],[QC START]])),
                    NETWORKDAYS(Table2[[#This Row],[QC START]], DATEVALUE(TEXT(X1865,"MM/DD/YY")), Delivered!$Z$3:$Z$8),
                    "IN QC"
                )
            )-1
        )
    ),
"IN QC"
)</f>
        <v>NO SHIP DATE</v>
      </c>
      <c r="Y1865" s="25"/>
      <c r="Z1865" s="25"/>
      <c r="AA1865" s="45"/>
    </row>
    <row r="1866" spans="1:27" hidden="1">
      <c r="A1866" s="6"/>
      <c r="B1866" s="30"/>
      <c r="D1866" s="6" t="str">
        <f>LEFT(Table2[[#This Row],[Project]],6)</f>
        <v/>
      </c>
      <c r="E1866" s="13"/>
      <c r="F1866" s="13"/>
      <c r="G1866" s="17"/>
      <c r="H1866" s="13"/>
      <c r="I1866" s="13"/>
      <c r="M1866" s="20"/>
      <c r="Q1866" s="13"/>
      <c r="V1866" s="71" t="str">
        <f>IFERROR(
    IF(W1866="DONE",
        "QC DONE",
        IF(OR(X1866="TBD", ISBLANK(X1866)),
            "NO SHIP DATE",
            IF(AND(ISNUMBER(DATEVALUE(TEXT(W1866,"MM/DD/YY"))), ISNUMBER(Table2[[#This Row],[QC START]])),
                NETWORKDAYS(Table2[[#This Row],[QC START]], DATEVALUE(TEXT(W1866,"MM/DD/YY")), Delivered!$Z$3:$Z$8),
                IF(AND(ISNUMBER(DATEVALUE(TEXT(X1866,"MM/DD/YY"))), ISNUMBER(Table2[[#This Row],[QC START]])),
                    NETWORKDAYS(Table2[[#This Row],[QC START]], DATEVALUE(TEXT(X1866,"MM/DD/YY")), Delivered!$Z$3:$Z$8),
                    "IN QC"
                )
            )-1
        )
    ),
"IN QC"
)</f>
        <v>NO SHIP DATE</v>
      </c>
      <c r="Y1866" s="25"/>
      <c r="Z1866" s="25"/>
      <c r="AA1866" s="45"/>
    </row>
    <row r="1867" spans="1:27" hidden="1">
      <c r="A1867" s="6"/>
      <c r="B1867" s="30"/>
      <c r="D1867" s="6" t="str">
        <f>LEFT(Table2[[#This Row],[Project]],6)</f>
        <v/>
      </c>
      <c r="E1867" s="13"/>
      <c r="F1867" s="13"/>
      <c r="G1867" s="17"/>
      <c r="H1867" s="13"/>
      <c r="I1867" s="13"/>
      <c r="M1867" s="20"/>
      <c r="Q1867" s="13"/>
      <c r="V1867" s="71" t="str">
        <f>IFERROR(
    IF(W1867="DONE",
        "QC DONE",
        IF(OR(X1867="TBD", ISBLANK(X1867)),
            "NO SHIP DATE",
            IF(AND(ISNUMBER(DATEVALUE(TEXT(W1867,"MM/DD/YY"))), ISNUMBER(Table2[[#This Row],[QC START]])),
                NETWORKDAYS(Table2[[#This Row],[QC START]], DATEVALUE(TEXT(W1867,"MM/DD/YY")), Delivered!$Z$3:$Z$8),
                IF(AND(ISNUMBER(DATEVALUE(TEXT(X1867,"MM/DD/YY"))), ISNUMBER(Table2[[#This Row],[QC START]])),
                    NETWORKDAYS(Table2[[#This Row],[QC START]], DATEVALUE(TEXT(X1867,"MM/DD/YY")), Delivered!$Z$3:$Z$8),
                    "IN QC"
                )
            )-1
        )
    ),
"IN QC"
)</f>
        <v>NO SHIP DATE</v>
      </c>
      <c r="Y1867" s="25"/>
      <c r="Z1867" s="25"/>
      <c r="AA1867" s="45"/>
    </row>
    <row r="1868" spans="1:27" hidden="1">
      <c r="A1868" s="6"/>
      <c r="B1868" s="30"/>
      <c r="D1868" s="6" t="str">
        <f>LEFT(Table2[[#This Row],[Project]],6)</f>
        <v/>
      </c>
      <c r="E1868" s="13"/>
      <c r="F1868" s="13"/>
      <c r="G1868" s="17"/>
      <c r="H1868" s="13"/>
      <c r="I1868" s="13"/>
      <c r="M1868" s="20"/>
      <c r="Q1868" s="13"/>
      <c r="V1868" s="71" t="str">
        <f>IFERROR(
    IF(W1868="DONE",
        "QC DONE",
        IF(OR(X1868="TBD", ISBLANK(X1868)),
            "NO SHIP DATE",
            IF(AND(ISNUMBER(DATEVALUE(TEXT(W1868,"MM/DD/YY"))), ISNUMBER(Table2[[#This Row],[QC START]])),
                NETWORKDAYS(Table2[[#This Row],[QC START]], DATEVALUE(TEXT(W1868,"MM/DD/YY")), Delivered!$Z$3:$Z$8),
                IF(AND(ISNUMBER(DATEVALUE(TEXT(X1868,"MM/DD/YY"))), ISNUMBER(Table2[[#This Row],[QC START]])),
                    NETWORKDAYS(Table2[[#This Row],[QC START]], DATEVALUE(TEXT(X1868,"MM/DD/YY")), Delivered!$Z$3:$Z$8),
                    "IN QC"
                )
            )-1
        )
    ),
"IN QC"
)</f>
        <v>NO SHIP DATE</v>
      </c>
      <c r="Y1868" s="25"/>
      <c r="Z1868" s="25"/>
      <c r="AA1868" s="45"/>
    </row>
    <row r="1869" spans="1:27" hidden="1">
      <c r="A1869" s="6"/>
      <c r="B1869" s="30"/>
      <c r="D1869" s="6" t="str">
        <f>LEFT(Table2[[#This Row],[Project]],6)</f>
        <v/>
      </c>
      <c r="E1869" s="13"/>
      <c r="F1869" s="13"/>
      <c r="G1869" s="17"/>
      <c r="H1869" s="13"/>
      <c r="I1869" s="13"/>
      <c r="M1869" s="20"/>
      <c r="Q1869" s="13"/>
      <c r="V1869" s="71" t="str">
        <f>IFERROR(
    IF(W1869="DONE",
        "QC DONE",
        IF(OR(X1869="TBD", ISBLANK(X1869)),
            "NO SHIP DATE",
            IF(AND(ISNUMBER(DATEVALUE(TEXT(W1869,"MM/DD/YY"))), ISNUMBER(Table2[[#This Row],[QC START]])),
                NETWORKDAYS(Table2[[#This Row],[QC START]], DATEVALUE(TEXT(W1869,"MM/DD/YY")), Delivered!$Z$3:$Z$8),
                IF(AND(ISNUMBER(DATEVALUE(TEXT(X1869,"MM/DD/YY"))), ISNUMBER(Table2[[#This Row],[QC START]])),
                    NETWORKDAYS(Table2[[#This Row],[QC START]], DATEVALUE(TEXT(X1869,"MM/DD/YY")), Delivered!$Z$3:$Z$8),
                    "IN QC"
                )
            )-1
        )
    ),
"IN QC"
)</f>
        <v>NO SHIP DATE</v>
      </c>
      <c r="Y1869" s="25"/>
      <c r="Z1869" s="25"/>
      <c r="AA1869" s="45"/>
    </row>
    <row r="1870" spans="1:27" hidden="1">
      <c r="A1870" s="6"/>
      <c r="B1870" s="30"/>
      <c r="D1870" s="6" t="str">
        <f>LEFT(Table2[[#This Row],[Project]],6)</f>
        <v/>
      </c>
      <c r="E1870" s="13"/>
      <c r="F1870" s="13"/>
      <c r="G1870" s="17"/>
      <c r="H1870" s="13"/>
      <c r="I1870" s="13"/>
      <c r="M1870" s="20"/>
      <c r="Q1870" s="13"/>
      <c r="V1870" s="71" t="str">
        <f>IFERROR(
    IF(W1870="DONE",
        "QC DONE",
        IF(OR(X1870="TBD", ISBLANK(X1870)),
            "NO SHIP DATE",
            IF(AND(ISNUMBER(DATEVALUE(TEXT(W1870,"MM/DD/YY"))), ISNUMBER(Table2[[#This Row],[QC START]])),
                NETWORKDAYS(Table2[[#This Row],[QC START]], DATEVALUE(TEXT(W1870,"MM/DD/YY")), Delivered!$Z$3:$Z$8),
                IF(AND(ISNUMBER(DATEVALUE(TEXT(X1870,"MM/DD/YY"))), ISNUMBER(Table2[[#This Row],[QC START]])),
                    NETWORKDAYS(Table2[[#This Row],[QC START]], DATEVALUE(TEXT(X1870,"MM/DD/YY")), Delivered!$Z$3:$Z$8),
                    "IN QC"
                )
            )-1
        )
    ),
"IN QC"
)</f>
        <v>NO SHIP DATE</v>
      </c>
      <c r="Y1870" s="25"/>
      <c r="Z1870" s="25"/>
      <c r="AA1870" s="45"/>
    </row>
    <row r="1871" spans="1:27" hidden="1">
      <c r="A1871" s="6"/>
      <c r="B1871" s="30"/>
      <c r="D1871" s="6" t="str">
        <f>LEFT(Table2[[#This Row],[Project]],6)</f>
        <v/>
      </c>
      <c r="E1871" s="13"/>
      <c r="F1871" s="13"/>
      <c r="G1871" s="17"/>
      <c r="H1871" s="13"/>
      <c r="I1871" s="13"/>
      <c r="M1871" s="20"/>
      <c r="Q1871" s="13"/>
      <c r="V1871" s="71" t="str">
        <f>IFERROR(
    IF(W1871="DONE",
        "QC DONE",
        IF(OR(X1871="TBD", ISBLANK(X1871)),
            "NO SHIP DATE",
            IF(AND(ISNUMBER(DATEVALUE(TEXT(W1871,"MM/DD/YY"))), ISNUMBER(Table2[[#This Row],[QC START]])),
                NETWORKDAYS(Table2[[#This Row],[QC START]], DATEVALUE(TEXT(W1871,"MM/DD/YY")), Delivered!$Z$3:$Z$8),
                IF(AND(ISNUMBER(DATEVALUE(TEXT(X1871,"MM/DD/YY"))), ISNUMBER(Table2[[#This Row],[QC START]])),
                    NETWORKDAYS(Table2[[#This Row],[QC START]], DATEVALUE(TEXT(X1871,"MM/DD/YY")), Delivered!$Z$3:$Z$8),
                    "IN QC"
                )
            )-1
        )
    ),
"IN QC"
)</f>
        <v>NO SHIP DATE</v>
      </c>
      <c r="Y1871" s="25"/>
      <c r="Z1871" s="25"/>
      <c r="AA1871" s="45"/>
    </row>
    <row r="1872" spans="1:27" hidden="1">
      <c r="A1872" s="6"/>
      <c r="B1872" s="30"/>
      <c r="D1872" s="6" t="str">
        <f>LEFT(Table2[[#This Row],[Project]],6)</f>
        <v/>
      </c>
      <c r="E1872" s="13"/>
      <c r="F1872" s="13"/>
      <c r="G1872" s="17"/>
      <c r="H1872" s="13"/>
      <c r="I1872" s="13"/>
      <c r="M1872" s="20"/>
      <c r="Q1872" s="13"/>
      <c r="V1872" s="71" t="str">
        <f>IFERROR(
    IF(W1872="DONE",
        "QC DONE",
        IF(OR(X1872="TBD", ISBLANK(X1872)),
            "NO SHIP DATE",
            IF(AND(ISNUMBER(DATEVALUE(TEXT(W1872,"MM/DD/YY"))), ISNUMBER(Table2[[#This Row],[QC START]])),
                NETWORKDAYS(Table2[[#This Row],[QC START]], DATEVALUE(TEXT(W1872,"MM/DD/YY")), Delivered!$Z$3:$Z$8),
                IF(AND(ISNUMBER(DATEVALUE(TEXT(X1872,"MM/DD/YY"))), ISNUMBER(Table2[[#This Row],[QC START]])),
                    NETWORKDAYS(Table2[[#This Row],[QC START]], DATEVALUE(TEXT(X1872,"MM/DD/YY")), Delivered!$Z$3:$Z$8),
                    "IN QC"
                )
            )-1
        )
    ),
"IN QC"
)</f>
        <v>NO SHIP DATE</v>
      </c>
      <c r="Y1872" s="25"/>
      <c r="Z1872" s="25"/>
      <c r="AA1872" s="45"/>
    </row>
    <row r="1873" spans="1:27" hidden="1">
      <c r="A1873" s="6"/>
      <c r="B1873" s="30"/>
      <c r="D1873" s="6" t="str">
        <f>LEFT(Table2[[#This Row],[Project]],6)</f>
        <v/>
      </c>
      <c r="E1873" s="13"/>
      <c r="F1873" s="13"/>
      <c r="G1873" s="17"/>
      <c r="H1873" s="13"/>
      <c r="I1873" s="13"/>
      <c r="M1873" s="20"/>
      <c r="Q1873" s="13"/>
      <c r="V1873" s="71" t="str">
        <f>IFERROR(
    IF(W1873="DONE",
        "QC DONE",
        IF(OR(X1873="TBD", ISBLANK(X1873)),
            "NO SHIP DATE",
            IF(AND(ISNUMBER(DATEVALUE(TEXT(W1873,"MM/DD/YY"))), ISNUMBER(Table2[[#This Row],[QC START]])),
                NETWORKDAYS(Table2[[#This Row],[QC START]], DATEVALUE(TEXT(W1873,"MM/DD/YY")), Delivered!$Z$3:$Z$8),
                IF(AND(ISNUMBER(DATEVALUE(TEXT(X1873,"MM/DD/YY"))), ISNUMBER(Table2[[#This Row],[QC START]])),
                    NETWORKDAYS(Table2[[#This Row],[QC START]], DATEVALUE(TEXT(X1873,"MM/DD/YY")), Delivered!$Z$3:$Z$8),
                    "IN QC"
                )
            )-1
        )
    ),
"IN QC"
)</f>
        <v>NO SHIP DATE</v>
      </c>
      <c r="Y1873" s="25"/>
      <c r="Z1873" s="25"/>
      <c r="AA1873" s="45"/>
    </row>
    <row r="1874" spans="1:27" hidden="1">
      <c r="A1874" s="6"/>
      <c r="B1874" s="30"/>
      <c r="D1874" s="6" t="str">
        <f>LEFT(Table2[[#This Row],[Project]],6)</f>
        <v/>
      </c>
      <c r="E1874" s="13"/>
      <c r="F1874" s="13"/>
      <c r="G1874" s="17"/>
      <c r="H1874" s="13"/>
      <c r="I1874" s="13"/>
      <c r="M1874" s="20"/>
      <c r="Q1874" s="13"/>
      <c r="V1874" s="71" t="str">
        <f>IFERROR(
    IF(W1874="DONE",
        "QC DONE",
        IF(OR(X1874="TBD", ISBLANK(X1874)),
            "NO SHIP DATE",
            IF(AND(ISNUMBER(DATEVALUE(TEXT(W1874,"MM/DD/YY"))), ISNUMBER(Table2[[#This Row],[QC START]])),
                NETWORKDAYS(Table2[[#This Row],[QC START]], DATEVALUE(TEXT(W1874,"MM/DD/YY")), Delivered!$Z$3:$Z$8),
                IF(AND(ISNUMBER(DATEVALUE(TEXT(X1874,"MM/DD/YY"))), ISNUMBER(Table2[[#This Row],[QC START]])),
                    NETWORKDAYS(Table2[[#This Row],[QC START]], DATEVALUE(TEXT(X1874,"MM/DD/YY")), Delivered!$Z$3:$Z$8),
                    "IN QC"
                )
            )-1
        )
    ),
"IN QC"
)</f>
        <v>NO SHIP DATE</v>
      </c>
      <c r="Y1874" s="25"/>
      <c r="Z1874" s="25"/>
      <c r="AA1874" s="45"/>
    </row>
    <row r="1875" spans="1:27" hidden="1">
      <c r="A1875" s="6"/>
      <c r="B1875" s="30"/>
      <c r="D1875" s="6" t="str">
        <f>LEFT(Table2[[#This Row],[Project]],6)</f>
        <v/>
      </c>
      <c r="E1875" s="13"/>
      <c r="F1875" s="13"/>
      <c r="G1875" s="17"/>
      <c r="H1875" s="13"/>
      <c r="I1875" s="13"/>
      <c r="M1875" s="20"/>
      <c r="Q1875" s="13"/>
      <c r="V1875" s="71" t="str">
        <f>IFERROR(
    IF(W1875="DONE",
        "QC DONE",
        IF(OR(X1875="TBD", ISBLANK(X1875)),
            "NO SHIP DATE",
            IF(AND(ISNUMBER(DATEVALUE(TEXT(W1875,"MM/DD/YY"))), ISNUMBER(Table2[[#This Row],[QC START]])),
                NETWORKDAYS(Table2[[#This Row],[QC START]], DATEVALUE(TEXT(W1875,"MM/DD/YY")), Delivered!$Z$3:$Z$8),
                IF(AND(ISNUMBER(DATEVALUE(TEXT(X1875,"MM/DD/YY"))), ISNUMBER(Table2[[#This Row],[QC START]])),
                    NETWORKDAYS(Table2[[#This Row],[QC START]], DATEVALUE(TEXT(X1875,"MM/DD/YY")), Delivered!$Z$3:$Z$8),
                    "IN QC"
                )
            )-1
        )
    ),
"IN QC"
)</f>
        <v>NO SHIP DATE</v>
      </c>
      <c r="Y1875" s="25"/>
      <c r="Z1875" s="25"/>
      <c r="AA1875" s="45"/>
    </row>
    <row r="1876" spans="1:27" hidden="1">
      <c r="A1876" s="6"/>
      <c r="B1876" s="30"/>
      <c r="D1876" s="6" t="str">
        <f>LEFT(Table2[[#This Row],[Project]],6)</f>
        <v/>
      </c>
      <c r="E1876" s="13"/>
      <c r="F1876" s="13"/>
      <c r="G1876" s="17"/>
      <c r="H1876" s="13"/>
      <c r="I1876" s="13"/>
      <c r="M1876" s="20"/>
      <c r="Q1876" s="13"/>
      <c r="V1876" s="71" t="str">
        <f>IFERROR(
    IF(W1876="DONE",
        "QC DONE",
        IF(OR(X1876="TBD", ISBLANK(X1876)),
            "NO SHIP DATE",
            IF(AND(ISNUMBER(DATEVALUE(TEXT(W1876,"MM/DD/YY"))), ISNUMBER(Table2[[#This Row],[QC START]])),
                NETWORKDAYS(Table2[[#This Row],[QC START]], DATEVALUE(TEXT(W1876,"MM/DD/YY")), Delivered!$Z$3:$Z$8),
                IF(AND(ISNUMBER(DATEVALUE(TEXT(X1876,"MM/DD/YY"))), ISNUMBER(Table2[[#This Row],[QC START]])),
                    NETWORKDAYS(Table2[[#This Row],[QC START]], DATEVALUE(TEXT(X1876,"MM/DD/YY")), Delivered!$Z$3:$Z$8),
                    "IN QC"
                )
            )-1
        )
    ),
"IN QC"
)</f>
        <v>NO SHIP DATE</v>
      </c>
      <c r="Y1876" s="25"/>
      <c r="Z1876" s="25"/>
      <c r="AA1876" s="45"/>
    </row>
    <row r="1877" spans="1:27" hidden="1">
      <c r="A1877" s="6"/>
      <c r="B1877" s="30"/>
      <c r="D1877" s="6" t="str">
        <f>LEFT(Table2[[#This Row],[Project]],6)</f>
        <v/>
      </c>
      <c r="E1877" s="13"/>
      <c r="F1877" s="13"/>
      <c r="G1877" s="17"/>
      <c r="H1877" s="13"/>
      <c r="I1877" s="13"/>
      <c r="M1877" s="20"/>
      <c r="Q1877" s="13"/>
      <c r="V1877" s="71" t="str">
        <f>IFERROR(
    IF(W1877="DONE",
        "QC DONE",
        IF(OR(X1877="TBD", ISBLANK(X1877)),
            "NO SHIP DATE",
            IF(AND(ISNUMBER(DATEVALUE(TEXT(W1877,"MM/DD/YY"))), ISNUMBER(Table2[[#This Row],[QC START]])),
                NETWORKDAYS(Table2[[#This Row],[QC START]], DATEVALUE(TEXT(W1877,"MM/DD/YY")), Delivered!$Z$3:$Z$8),
                IF(AND(ISNUMBER(DATEVALUE(TEXT(X1877,"MM/DD/YY"))), ISNUMBER(Table2[[#This Row],[QC START]])),
                    NETWORKDAYS(Table2[[#This Row],[QC START]], DATEVALUE(TEXT(X1877,"MM/DD/YY")), Delivered!$Z$3:$Z$8),
                    "IN QC"
                )
            )-1
        )
    ),
"IN QC"
)</f>
        <v>NO SHIP DATE</v>
      </c>
      <c r="Y1877" s="25"/>
      <c r="Z1877" s="25"/>
      <c r="AA1877" s="45"/>
    </row>
    <row r="1878" spans="1:27" hidden="1">
      <c r="A1878" s="6"/>
      <c r="B1878" s="30"/>
      <c r="D1878" s="6" t="str">
        <f>LEFT(Table2[[#This Row],[Project]],6)</f>
        <v/>
      </c>
      <c r="E1878" s="13"/>
      <c r="F1878" s="13"/>
      <c r="G1878" s="17"/>
      <c r="H1878" s="13"/>
      <c r="I1878" s="13"/>
      <c r="M1878" s="20"/>
      <c r="Q1878" s="13"/>
      <c r="V1878" s="71" t="str">
        <f>IFERROR(
    IF(W1878="DONE",
        "QC DONE",
        IF(OR(X1878="TBD", ISBLANK(X1878)),
            "NO SHIP DATE",
            IF(AND(ISNUMBER(DATEVALUE(TEXT(W1878,"MM/DD/YY"))), ISNUMBER(Table2[[#This Row],[QC START]])),
                NETWORKDAYS(Table2[[#This Row],[QC START]], DATEVALUE(TEXT(W1878,"MM/DD/YY")), Delivered!$Z$3:$Z$8),
                IF(AND(ISNUMBER(DATEVALUE(TEXT(X1878,"MM/DD/YY"))), ISNUMBER(Table2[[#This Row],[QC START]])),
                    NETWORKDAYS(Table2[[#This Row],[QC START]], DATEVALUE(TEXT(X1878,"MM/DD/YY")), Delivered!$Z$3:$Z$8),
                    "IN QC"
                )
            )-1
        )
    ),
"IN QC"
)</f>
        <v>NO SHIP DATE</v>
      </c>
      <c r="Y1878" s="25"/>
      <c r="Z1878" s="25"/>
      <c r="AA1878" s="45"/>
    </row>
    <row r="1879" spans="1:27" hidden="1">
      <c r="A1879" s="6"/>
      <c r="B1879" s="30"/>
      <c r="D1879" s="6" t="str">
        <f>LEFT(Table2[[#This Row],[Project]],6)</f>
        <v/>
      </c>
      <c r="E1879" s="13"/>
      <c r="F1879" s="13"/>
      <c r="G1879" s="17"/>
      <c r="H1879" s="13"/>
      <c r="I1879" s="13"/>
      <c r="M1879" s="20"/>
      <c r="Q1879" s="13"/>
      <c r="V1879" s="71" t="str">
        <f>IFERROR(
    IF(W1879="DONE",
        "QC DONE",
        IF(OR(X1879="TBD", ISBLANK(X1879)),
            "NO SHIP DATE",
            IF(AND(ISNUMBER(DATEVALUE(TEXT(W1879,"MM/DD/YY"))), ISNUMBER(Table2[[#This Row],[QC START]])),
                NETWORKDAYS(Table2[[#This Row],[QC START]], DATEVALUE(TEXT(W1879,"MM/DD/YY")), Delivered!$Z$3:$Z$8),
                IF(AND(ISNUMBER(DATEVALUE(TEXT(X1879,"MM/DD/YY"))), ISNUMBER(Table2[[#This Row],[QC START]])),
                    NETWORKDAYS(Table2[[#This Row],[QC START]], DATEVALUE(TEXT(X1879,"MM/DD/YY")), Delivered!$Z$3:$Z$8),
                    "IN QC"
                )
            )-1
        )
    ),
"IN QC"
)</f>
        <v>NO SHIP DATE</v>
      </c>
      <c r="Y1879" s="25"/>
      <c r="Z1879" s="25"/>
      <c r="AA1879" s="45"/>
    </row>
    <row r="1880" spans="1:27" hidden="1">
      <c r="A1880" s="6"/>
      <c r="B1880" s="30"/>
      <c r="D1880" s="6" t="str">
        <f>LEFT(Table2[[#This Row],[Project]],6)</f>
        <v/>
      </c>
      <c r="E1880" s="13"/>
      <c r="F1880" s="13"/>
      <c r="G1880" s="17"/>
      <c r="H1880" s="13"/>
      <c r="I1880" s="13"/>
      <c r="M1880" s="20"/>
      <c r="Q1880" s="13"/>
      <c r="V1880" s="71" t="str">
        <f>IFERROR(
    IF(W1880="DONE",
        "QC DONE",
        IF(OR(X1880="TBD", ISBLANK(X1880)),
            "NO SHIP DATE",
            IF(AND(ISNUMBER(DATEVALUE(TEXT(W1880,"MM/DD/YY"))), ISNUMBER(Table2[[#This Row],[QC START]])),
                NETWORKDAYS(Table2[[#This Row],[QC START]], DATEVALUE(TEXT(W1880,"MM/DD/YY")), Delivered!$Z$3:$Z$8),
                IF(AND(ISNUMBER(DATEVALUE(TEXT(X1880,"MM/DD/YY"))), ISNUMBER(Table2[[#This Row],[QC START]])),
                    NETWORKDAYS(Table2[[#This Row],[QC START]], DATEVALUE(TEXT(X1880,"MM/DD/YY")), Delivered!$Z$3:$Z$8),
                    "IN QC"
                )
            )-1
        )
    ),
"IN QC"
)</f>
        <v>NO SHIP DATE</v>
      </c>
      <c r="Y1880" s="25"/>
      <c r="Z1880" s="25"/>
      <c r="AA1880" s="45"/>
    </row>
    <row r="1881" spans="1:27" hidden="1">
      <c r="A1881" s="6"/>
      <c r="B1881" s="30"/>
      <c r="D1881" s="6" t="str">
        <f>LEFT(Table2[[#This Row],[Project]],6)</f>
        <v/>
      </c>
      <c r="E1881" s="13"/>
      <c r="F1881" s="13"/>
      <c r="G1881" s="17"/>
      <c r="H1881" s="13"/>
      <c r="I1881" s="13"/>
      <c r="M1881" s="20"/>
      <c r="Q1881" s="13"/>
      <c r="V1881" s="71" t="str">
        <f>IFERROR(
    IF(W1881="DONE",
        "QC DONE",
        IF(OR(X1881="TBD", ISBLANK(X1881)),
            "NO SHIP DATE",
            IF(AND(ISNUMBER(DATEVALUE(TEXT(W1881,"MM/DD/YY"))), ISNUMBER(Table2[[#This Row],[QC START]])),
                NETWORKDAYS(Table2[[#This Row],[QC START]], DATEVALUE(TEXT(W1881,"MM/DD/YY")), Delivered!$Z$3:$Z$8),
                IF(AND(ISNUMBER(DATEVALUE(TEXT(X1881,"MM/DD/YY"))), ISNUMBER(Table2[[#This Row],[QC START]])),
                    NETWORKDAYS(Table2[[#This Row],[QC START]], DATEVALUE(TEXT(X1881,"MM/DD/YY")), Delivered!$Z$3:$Z$8),
                    "IN QC"
                )
            )-1
        )
    ),
"IN QC"
)</f>
        <v>NO SHIP DATE</v>
      </c>
      <c r="Y1881" s="25"/>
      <c r="Z1881" s="25"/>
      <c r="AA1881" s="45"/>
    </row>
    <row r="1882" spans="1:27" hidden="1">
      <c r="A1882" s="6"/>
      <c r="B1882" s="30"/>
      <c r="D1882" s="6" t="str">
        <f>LEFT(Table2[[#This Row],[Project]],6)</f>
        <v/>
      </c>
      <c r="E1882" s="13"/>
      <c r="F1882" s="13"/>
      <c r="G1882" s="17"/>
      <c r="H1882" s="13"/>
      <c r="I1882" s="13"/>
      <c r="M1882" s="20"/>
      <c r="Q1882" s="13"/>
      <c r="V1882" s="71" t="str">
        <f>IFERROR(
    IF(W1882="DONE",
        "QC DONE",
        IF(OR(X1882="TBD", ISBLANK(X1882)),
            "NO SHIP DATE",
            IF(AND(ISNUMBER(DATEVALUE(TEXT(W1882,"MM/DD/YY"))), ISNUMBER(Table2[[#This Row],[QC START]])),
                NETWORKDAYS(Table2[[#This Row],[QC START]], DATEVALUE(TEXT(W1882,"MM/DD/YY")), Delivered!$Z$3:$Z$8),
                IF(AND(ISNUMBER(DATEVALUE(TEXT(X1882,"MM/DD/YY"))), ISNUMBER(Table2[[#This Row],[QC START]])),
                    NETWORKDAYS(Table2[[#This Row],[QC START]], DATEVALUE(TEXT(X1882,"MM/DD/YY")), Delivered!$Z$3:$Z$8),
                    "IN QC"
                )
            )-1
        )
    ),
"IN QC"
)</f>
        <v>NO SHIP DATE</v>
      </c>
      <c r="Y1882" s="25"/>
      <c r="Z1882" s="25"/>
      <c r="AA1882" s="45"/>
    </row>
    <row r="1883" spans="1:27" hidden="1">
      <c r="A1883" s="6"/>
      <c r="B1883" s="30"/>
      <c r="D1883" s="6" t="str">
        <f>LEFT(Table2[[#This Row],[Project]],6)</f>
        <v/>
      </c>
      <c r="E1883" s="13"/>
      <c r="F1883" s="13"/>
      <c r="G1883" s="17"/>
      <c r="H1883" s="13"/>
      <c r="I1883" s="13"/>
      <c r="M1883" s="20"/>
      <c r="Q1883" s="13"/>
      <c r="V1883" s="71" t="str">
        <f>IFERROR(
    IF(W1883="DONE",
        "QC DONE",
        IF(OR(X1883="TBD", ISBLANK(X1883)),
            "NO SHIP DATE",
            IF(AND(ISNUMBER(DATEVALUE(TEXT(W1883,"MM/DD/YY"))), ISNUMBER(Table2[[#This Row],[QC START]])),
                NETWORKDAYS(Table2[[#This Row],[QC START]], DATEVALUE(TEXT(W1883,"MM/DD/YY")), Delivered!$Z$3:$Z$8),
                IF(AND(ISNUMBER(DATEVALUE(TEXT(X1883,"MM/DD/YY"))), ISNUMBER(Table2[[#This Row],[QC START]])),
                    NETWORKDAYS(Table2[[#This Row],[QC START]], DATEVALUE(TEXT(X1883,"MM/DD/YY")), Delivered!$Z$3:$Z$8),
                    "IN QC"
                )
            )-1
        )
    ),
"IN QC"
)</f>
        <v>NO SHIP DATE</v>
      </c>
      <c r="Y1883" s="25"/>
      <c r="Z1883" s="25"/>
      <c r="AA1883" s="45"/>
    </row>
    <row r="1884" spans="1:27" hidden="1">
      <c r="A1884" s="6"/>
      <c r="B1884" s="30"/>
      <c r="D1884" s="6" t="str">
        <f>LEFT(Table2[[#This Row],[Project]],6)</f>
        <v/>
      </c>
      <c r="E1884" s="13"/>
      <c r="F1884" s="13"/>
      <c r="G1884" s="17"/>
      <c r="H1884" s="13"/>
      <c r="I1884" s="13"/>
      <c r="M1884" s="20"/>
      <c r="Q1884" s="13"/>
      <c r="V1884" s="71" t="str">
        <f>IFERROR(
    IF(W1884="DONE",
        "QC DONE",
        IF(OR(X1884="TBD", ISBLANK(X1884)),
            "NO SHIP DATE",
            IF(AND(ISNUMBER(DATEVALUE(TEXT(W1884,"MM/DD/YY"))), ISNUMBER(Table2[[#This Row],[QC START]])),
                NETWORKDAYS(Table2[[#This Row],[QC START]], DATEVALUE(TEXT(W1884,"MM/DD/YY")), Delivered!$Z$3:$Z$8),
                IF(AND(ISNUMBER(DATEVALUE(TEXT(X1884,"MM/DD/YY"))), ISNUMBER(Table2[[#This Row],[QC START]])),
                    NETWORKDAYS(Table2[[#This Row],[QC START]], DATEVALUE(TEXT(X1884,"MM/DD/YY")), Delivered!$Z$3:$Z$8),
                    "IN QC"
                )
            )-1
        )
    ),
"IN QC"
)</f>
        <v>NO SHIP DATE</v>
      </c>
      <c r="Y1884" s="25"/>
      <c r="Z1884" s="25"/>
      <c r="AA1884" s="45"/>
    </row>
    <row r="1885" spans="1:27" hidden="1">
      <c r="A1885" s="6"/>
      <c r="B1885" s="30"/>
      <c r="D1885" s="6" t="str">
        <f>LEFT(Table2[[#This Row],[Project]],6)</f>
        <v/>
      </c>
      <c r="E1885" s="13"/>
      <c r="F1885" s="13"/>
      <c r="G1885" s="17"/>
      <c r="H1885" s="13"/>
      <c r="I1885" s="13"/>
      <c r="M1885" s="20"/>
      <c r="Q1885" s="13"/>
      <c r="V1885" s="71" t="str">
        <f>IFERROR(
    IF(W1885="DONE",
        "QC DONE",
        IF(OR(X1885="TBD", ISBLANK(X1885)),
            "NO SHIP DATE",
            IF(AND(ISNUMBER(DATEVALUE(TEXT(W1885,"MM/DD/YY"))), ISNUMBER(Table2[[#This Row],[QC START]])),
                NETWORKDAYS(Table2[[#This Row],[QC START]], DATEVALUE(TEXT(W1885,"MM/DD/YY")), Delivered!$Z$3:$Z$8),
                IF(AND(ISNUMBER(DATEVALUE(TEXT(X1885,"MM/DD/YY"))), ISNUMBER(Table2[[#This Row],[QC START]])),
                    NETWORKDAYS(Table2[[#This Row],[QC START]], DATEVALUE(TEXT(X1885,"MM/DD/YY")), Delivered!$Z$3:$Z$8),
                    "IN QC"
                )
            )-1
        )
    ),
"IN QC"
)</f>
        <v>NO SHIP DATE</v>
      </c>
      <c r="Y1885" s="25"/>
      <c r="Z1885" s="25"/>
      <c r="AA1885" s="45"/>
    </row>
    <row r="1886" spans="1:27" hidden="1">
      <c r="A1886" s="6"/>
      <c r="B1886" s="30"/>
      <c r="D1886" s="6" t="str">
        <f>LEFT(Table2[[#This Row],[Project]],6)</f>
        <v/>
      </c>
      <c r="E1886" s="13"/>
      <c r="F1886" s="13"/>
      <c r="G1886" s="17"/>
      <c r="H1886" s="13"/>
      <c r="I1886" s="13"/>
      <c r="M1886" s="20"/>
      <c r="Q1886" s="13"/>
      <c r="V1886" s="71" t="str">
        <f>IFERROR(
    IF(W1886="DONE",
        "QC DONE",
        IF(OR(X1886="TBD", ISBLANK(X1886)),
            "NO SHIP DATE",
            IF(AND(ISNUMBER(DATEVALUE(TEXT(W1886,"MM/DD/YY"))), ISNUMBER(Table2[[#This Row],[QC START]])),
                NETWORKDAYS(Table2[[#This Row],[QC START]], DATEVALUE(TEXT(W1886,"MM/DD/YY")), Delivered!$Z$3:$Z$8),
                IF(AND(ISNUMBER(DATEVALUE(TEXT(X1886,"MM/DD/YY"))), ISNUMBER(Table2[[#This Row],[QC START]])),
                    NETWORKDAYS(Table2[[#This Row],[QC START]], DATEVALUE(TEXT(X1886,"MM/DD/YY")), Delivered!$Z$3:$Z$8),
                    "IN QC"
                )
            )-1
        )
    ),
"IN QC"
)</f>
        <v>NO SHIP DATE</v>
      </c>
      <c r="Y1886" s="25"/>
      <c r="Z1886" s="25"/>
      <c r="AA1886" s="45"/>
    </row>
    <row r="1887" spans="1:27" hidden="1">
      <c r="A1887" s="6"/>
      <c r="B1887" s="30"/>
      <c r="D1887" s="6" t="str">
        <f>LEFT(Table2[[#This Row],[Project]],6)</f>
        <v/>
      </c>
      <c r="E1887" s="13"/>
      <c r="F1887" s="13"/>
      <c r="G1887" s="17"/>
      <c r="H1887" s="13"/>
      <c r="I1887" s="13"/>
      <c r="M1887" s="20"/>
      <c r="Q1887" s="13"/>
      <c r="V1887" s="71" t="str">
        <f>IFERROR(
    IF(W1887="DONE",
        "QC DONE",
        IF(OR(X1887="TBD", ISBLANK(X1887)),
            "NO SHIP DATE",
            IF(AND(ISNUMBER(DATEVALUE(TEXT(W1887,"MM/DD/YY"))), ISNUMBER(Table2[[#This Row],[QC START]])),
                NETWORKDAYS(Table2[[#This Row],[QC START]], DATEVALUE(TEXT(W1887,"MM/DD/YY")), Delivered!$Z$3:$Z$8),
                IF(AND(ISNUMBER(DATEVALUE(TEXT(X1887,"MM/DD/YY"))), ISNUMBER(Table2[[#This Row],[QC START]])),
                    NETWORKDAYS(Table2[[#This Row],[QC START]], DATEVALUE(TEXT(X1887,"MM/DD/YY")), Delivered!$Z$3:$Z$8),
                    "IN QC"
                )
            )-1
        )
    ),
"IN QC"
)</f>
        <v>NO SHIP DATE</v>
      </c>
      <c r="Y1887" s="25"/>
      <c r="Z1887" s="25"/>
      <c r="AA1887" s="45"/>
    </row>
    <row r="1888" spans="1:27" hidden="1">
      <c r="A1888" s="6"/>
      <c r="B1888" s="30"/>
      <c r="D1888" s="6" t="str">
        <f>LEFT(Table2[[#This Row],[Project]],6)</f>
        <v/>
      </c>
      <c r="E1888" s="13"/>
      <c r="F1888" s="13"/>
      <c r="G1888" s="17"/>
      <c r="H1888" s="13"/>
      <c r="I1888" s="13"/>
      <c r="M1888" s="20"/>
      <c r="Q1888" s="13"/>
      <c r="V1888" s="71" t="str">
        <f>IFERROR(
    IF(W1888="DONE",
        "QC DONE",
        IF(OR(X1888="TBD", ISBLANK(X1888)),
            "NO SHIP DATE",
            IF(AND(ISNUMBER(DATEVALUE(TEXT(W1888,"MM/DD/YY"))), ISNUMBER(Table2[[#This Row],[QC START]])),
                NETWORKDAYS(Table2[[#This Row],[QC START]], DATEVALUE(TEXT(W1888,"MM/DD/YY")), Delivered!$Z$3:$Z$8),
                IF(AND(ISNUMBER(DATEVALUE(TEXT(X1888,"MM/DD/YY"))), ISNUMBER(Table2[[#This Row],[QC START]])),
                    NETWORKDAYS(Table2[[#This Row],[QC START]], DATEVALUE(TEXT(X1888,"MM/DD/YY")), Delivered!$Z$3:$Z$8),
                    "IN QC"
                )
            )-1
        )
    ),
"IN QC"
)</f>
        <v>NO SHIP DATE</v>
      </c>
      <c r="Y1888" s="25"/>
      <c r="Z1888" s="25"/>
      <c r="AA1888" s="45"/>
    </row>
    <row r="1889" spans="1:27" hidden="1">
      <c r="A1889" s="6"/>
      <c r="B1889" s="30"/>
      <c r="D1889" s="6" t="str">
        <f>LEFT(Table2[[#This Row],[Project]],6)</f>
        <v/>
      </c>
      <c r="E1889" s="13"/>
      <c r="F1889" s="13"/>
      <c r="G1889" s="17"/>
      <c r="H1889" s="13"/>
      <c r="I1889" s="13"/>
      <c r="M1889" s="20"/>
      <c r="Q1889" s="13"/>
      <c r="V1889" s="71" t="str">
        <f>IFERROR(
    IF(W1889="DONE",
        "QC DONE",
        IF(OR(X1889="TBD", ISBLANK(X1889)),
            "NO SHIP DATE",
            IF(AND(ISNUMBER(DATEVALUE(TEXT(W1889,"MM/DD/YY"))), ISNUMBER(Table2[[#This Row],[QC START]])),
                NETWORKDAYS(Table2[[#This Row],[QC START]], DATEVALUE(TEXT(W1889,"MM/DD/YY")), Delivered!$Z$3:$Z$8),
                IF(AND(ISNUMBER(DATEVALUE(TEXT(X1889,"MM/DD/YY"))), ISNUMBER(Table2[[#This Row],[QC START]])),
                    NETWORKDAYS(Table2[[#This Row],[QC START]], DATEVALUE(TEXT(X1889,"MM/DD/YY")), Delivered!$Z$3:$Z$8),
                    "IN QC"
                )
            )-1
        )
    ),
"IN QC"
)</f>
        <v>NO SHIP DATE</v>
      </c>
      <c r="Y1889" s="25"/>
      <c r="Z1889" s="25"/>
      <c r="AA1889" s="45"/>
    </row>
    <row r="1890" spans="1:27" hidden="1">
      <c r="A1890" s="6"/>
      <c r="B1890" s="30"/>
      <c r="D1890" s="6" t="str">
        <f>LEFT(Table2[[#This Row],[Project]],6)</f>
        <v/>
      </c>
      <c r="E1890" s="13"/>
      <c r="F1890" s="13"/>
      <c r="G1890" s="17"/>
      <c r="H1890" s="13"/>
      <c r="I1890" s="13"/>
      <c r="M1890" s="20"/>
      <c r="Q1890" s="13"/>
      <c r="V1890" s="71" t="str">
        <f>IFERROR(
    IF(W1890="DONE",
        "QC DONE",
        IF(OR(X1890="TBD", ISBLANK(X1890)),
            "NO SHIP DATE",
            IF(AND(ISNUMBER(DATEVALUE(TEXT(W1890,"MM/DD/YY"))), ISNUMBER(Table2[[#This Row],[QC START]])),
                NETWORKDAYS(Table2[[#This Row],[QC START]], DATEVALUE(TEXT(W1890,"MM/DD/YY")), Delivered!$Z$3:$Z$8),
                IF(AND(ISNUMBER(DATEVALUE(TEXT(X1890,"MM/DD/YY"))), ISNUMBER(Table2[[#This Row],[QC START]])),
                    NETWORKDAYS(Table2[[#This Row],[QC START]], DATEVALUE(TEXT(X1890,"MM/DD/YY")), Delivered!$Z$3:$Z$8),
                    "IN QC"
                )
            )-1
        )
    ),
"IN QC"
)</f>
        <v>NO SHIP DATE</v>
      </c>
      <c r="Y1890" s="25"/>
      <c r="Z1890" s="25"/>
      <c r="AA1890" s="45"/>
    </row>
    <row r="1891" spans="1:27" hidden="1">
      <c r="A1891" s="6"/>
      <c r="B1891" s="30"/>
      <c r="D1891" s="6" t="str">
        <f>LEFT(Table2[[#This Row],[Project]],6)</f>
        <v/>
      </c>
      <c r="E1891" s="13"/>
      <c r="F1891" s="13"/>
      <c r="G1891" s="17"/>
      <c r="H1891" s="13"/>
      <c r="I1891" s="13"/>
      <c r="M1891" s="20"/>
      <c r="Q1891" s="13"/>
      <c r="V1891" s="71" t="str">
        <f>IFERROR(
    IF(W1891="DONE",
        "QC DONE",
        IF(OR(X1891="TBD", ISBLANK(X1891)),
            "NO SHIP DATE",
            IF(AND(ISNUMBER(DATEVALUE(TEXT(W1891,"MM/DD/YY"))), ISNUMBER(Table2[[#This Row],[QC START]])),
                NETWORKDAYS(Table2[[#This Row],[QC START]], DATEVALUE(TEXT(W1891,"MM/DD/YY")), Delivered!$Z$3:$Z$8),
                IF(AND(ISNUMBER(DATEVALUE(TEXT(X1891,"MM/DD/YY"))), ISNUMBER(Table2[[#This Row],[QC START]])),
                    NETWORKDAYS(Table2[[#This Row],[QC START]], DATEVALUE(TEXT(X1891,"MM/DD/YY")), Delivered!$Z$3:$Z$8),
                    "IN QC"
                )
            )-1
        )
    ),
"IN QC"
)</f>
        <v>NO SHIP DATE</v>
      </c>
      <c r="Y1891" s="25"/>
      <c r="Z1891" s="25"/>
      <c r="AA1891" s="45"/>
    </row>
    <row r="1892" spans="1:27" hidden="1">
      <c r="A1892" s="6"/>
      <c r="B1892" s="30"/>
      <c r="D1892" s="6" t="str">
        <f>LEFT(Table2[[#This Row],[Project]],6)</f>
        <v/>
      </c>
      <c r="E1892" s="13"/>
      <c r="F1892" s="13"/>
      <c r="G1892" s="17"/>
      <c r="H1892" s="13"/>
      <c r="I1892" s="13"/>
      <c r="M1892" s="20"/>
      <c r="Q1892" s="13"/>
      <c r="V1892" s="71" t="str">
        <f>IFERROR(
    IF(W1892="DONE",
        "QC DONE",
        IF(OR(X1892="TBD", ISBLANK(X1892)),
            "NO SHIP DATE",
            IF(AND(ISNUMBER(DATEVALUE(TEXT(W1892,"MM/DD/YY"))), ISNUMBER(Table2[[#This Row],[QC START]])),
                NETWORKDAYS(Table2[[#This Row],[QC START]], DATEVALUE(TEXT(W1892,"MM/DD/YY")), Delivered!$Z$3:$Z$8),
                IF(AND(ISNUMBER(DATEVALUE(TEXT(X1892,"MM/DD/YY"))), ISNUMBER(Table2[[#This Row],[QC START]])),
                    NETWORKDAYS(Table2[[#This Row],[QC START]], DATEVALUE(TEXT(X1892,"MM/DD/YY")), Delivered!$Z$3:$Z$8),
                    "IN QC"
                )
            )-1
        )
    ),
"IN QC"
)</f>
        <v>NO SHIP DATE</v>
      </c>
      <c r="Y1892" s="25"/>
      <c r="Z1892" s="25"/>
      <c r="AA1892" s="45"/>
    </row>
    <row r="1893" spans="1:27" hidden="1">
      <c r="A1893" s="6"/>
      <c r="B1893" s="30"/>
      <c r="D1893" s="6" t="str">
        <f>LEFT(Table2[[#This Row],[Project]],6)</f>
        <v/>
      </c>
      <c r="E1893" s="13"/>
      <c r="F1893" s="13"/>
      <c r="G1893" s="17"/>
      <c r="H1893" s="13"/>
      <c r="I1893" s="13"/>
      <c r="M1893" s="20"/>
      <c r="Q1893" s="13"/>
      <c r="V1893" s="71" t="str">
        <f>IFERROR(
    IF(W1893="DONE",
        "QC DONE",
        IF(OR(X1893="TBD", ISBLANK(X1893)),
            "NO SHIP DATE",
            IF(AND(ISNUMBER(DATEVALUE(TEXT(W1893,"MM/DD/YY"))), ISNUMBER(Table2[[#This Row],[QC START]])),
                NETWORKDAYS(Table2[[#This Row],[QC START]], DATEVALUE(TEXT(W1893,"MM/DD/YY")), Delivered!$Z$3:$Z$8),
                IF(AND(ISNUMBER(DATEVALUE(TEXT(X1893,"MM/DD/YY"))), ISNUMBER(Table2[[#This Row],[QC START]])),
                    NETWORKDAYS(Table2[[#This Row],[QC START]], DATEVALUE(TEXT(X1893,"MM/DD/YY")), Delivered!$Z$3:$Z$8),
                    "IN QC"
                )
            )-1
        )
    ),
"IN QC"
)</f>
        <v>NO SHIP DATE</v>
      </c>
      <c r="Y1893" s="25"/>
      <c r="Z1893" s="25"/>
      <c r="AA1893" s="45"/>
    </row>
    <row r="1894" spans="1:27" hidden="1">
      <c r="A1894" s="6"/>
      <c r="B1894" s="30"/>
      <c r="D1894" s="6" t="str">
        <f>LEFT(Table2[[#This Row],[Project]],6)</f>
        <v/>
      </c>
      <c r="E1894" s="13"/>
      <c r="F1894" s="13"/>
      <c r="G1894" s="17"/>
      <c r="H1894" s="13"/>
      <c r="I1894" s="13"/>
      <c r="M1894" s="20"/>
      <c r="Q1894" s="13"/>
      <c r="V1894" s="71" t="str">
        <f>IFERROR(
    IF(W1894="DONE",
        "QC DONE",
        IF(OR(X1894="TBD", ISBLANK(X1894)),
            "NO SHIP DATE",
            IF(AND(ISNUMBER(DATEVALUE(TEXT(W1894,"MM/DD/YY"))), ISNUMBER(Table2[[#This Row],[QC START]])),
                NETWORKDAYS(Table2[[#This Row],[QC START]], DATEVALUE(TEXT(W1894,"MM/DD/YY")), Delivered!$Z$3:$Z$8),
                IF(AND(ISNUMBER(DATEVALUE(TEXT(X1894,"MM/DD/YY"))), ISNUMBER(Table2[[#This Row],[QC START]])),
                    NETWORKDAYS(Table2[[#This Row],[QC START]], DATEVALUE(TEXT(X1894,"MM/DD/YY")), Delivered!$Z$3:$Z$8),
                    "IN QC"
                )
            )-1
        )
    ),
"IN QC"
)</f>
        <v>NO SHIP DATE</v>
      </c>
      <c r="Y1894" s="25"/>
      <c r="Z1894" s="25"/>
      <c r="AA1894" s="45"/>
    </row>
    <row r="1895" spans="1:27" hidden="1">
      <c r="A1895" s="6"/>
      <c r="B1895" s="30"/>
      <c r="D1895" s="6" t="str">
        <f>LEFT(Table2[[#This Row],[Project]],6)</f>
        <v/>
      </c>
      <c r="E1895" s="13"/>
      <c r="F1895" s="13"/>
      <c r="G1895" s="17"/>
      <c r="H1895" s="13"/>
      <c r="I1895" s="13"/>
      <c r="M1895" s="20"/>
      <c r="Q1895" s="13"/>
      <c r="V1895" s="71" t="str">
        <f>IFERROR(
    IF(W1895="DONE",
        "QC DONE",
        IF(OR(X1895="TBD", ISBLANK(X1895)),
            "NO SHIP DATE",
            IF(AND(ISNUMBER(DATEVALUE(TEXT(W1895,"MM/DD/YY"))), ISNUMBER(Table2[[#This Row],[QC START]])),
                NETWORKDAYS(Table2[[#This Row],[QC START]], DATEVALUE(TEXT(W1895,"MM/DD/YY")), Delivered!$Z$3:$Z$8),
                IF(AND(ISNUMBER(DATEVALUE(TEXT(X1895,"MM/DD/YY"))), ISNUMBER(Table2[[#This Row],[QC START]])),
                    NETWORKDAYS(Table2[[#This Row],[QC START]], DATEVALUE(TEXT(X1895,"MM/DD/YY")), Delivered!$Z$3:$Z$8),
                    "IN QC"
                )
            )-1
        )
    ),
"IN QC"
)</f>
        <v>NO SHIP DATE</v>
      </c>
      <c r="Y1895" s="25"/>
      <c r="Z1895" s="25"/>
      <c r="AA1895" s="45"/>
    </row>
    <row r="1896" spans="1:27" hidden="1">
      <c r="A1896" s="6"/>
      <c r="B1896" s="30"/>
      <c r="D1896" s="6" t="str">
        <f>LEFT(Table2[[#This Row],[Project]],6)</f>
        <v/>
      </c>
      <c r="E1896" s="13"/>
      <c r="F1896" s="13"/>
      <c r="G1896" s="17"/>
      <c r="H1896" s="13"/>
      <c r="I1896" s="13"/>
      <c r="M1896" s="20"/>
      <c r="Q1896" s="13"/>
      <c r="V1896" s="71" t="str">
        <f>IFERROR(
    IF(W1896="DONE",
        "QC DONE",
        IF(OR(X1896="TBD", ISBLANK(X1896)),
            "NO SHIP DATE",
            IF(AND(ISNUMBER(DATEVALUE(TEXT(W1896,"MM/DD/YY"))), ISNUMBER(Table2[[#This Row],[QC START]])),
                NETWORKDAYS(Table2[[#This Row],[QC START]], DATEVALUE(TEXT(W1896,"MM/DD/YY")), Delivered!$Z$3:$Z$8),
                IF(AND(ISNUMBER(DATEVALUE(TEXT(X1896,"MM/DD/YY"))), ISNUMBER(Table2[[#This Row],[QC START]])),
                    NETWORKDAYS(Table2[[#This Row],[QC START]], DATEVALUE(TEXT(X1896,"MM/DD/YY")), Delivered!$Z$3:$Z$8),
                    "IN QC"
                )
            )-1
        )
    ),
"IN QC"
)</f>
        <v>NO SHIP DATE</v>
      </c>
      <c r="Y1896" s="25"/>
      <c r="Z1896" s="25"/>
      <c r="AA1896" s="45"/>
    </row>
    <row r="1897" spans="1:27" hidden="1">
      <c r="A1897" s="6"/>
      <c r="B1897" s="30"/>
      <c r="D1897" s="6" t="str">
        <f>LEFT(Table2[[#This Row],[Project]],6)</f>
        <v/>
      </c>
      <c r="E1897" s="13"/>
      <c r="F1897" s="13"/>
      <c r="G1897" s="17"/>
      <c r="H1897" s="13"/>
      <c r="I1897" s="13"/>
      <c r="M1897" s="20"/>
      <c r="Q1897" s="13"/>
      <c r="V1897" s="71" t="str">
        <f>IFERROR(
    IF(W1897="DONE",
        "QC DONE",
        IF(OR(X1897="TBD", ISBLANK(X1897)),
            "NO SHIP DATE",
            IF(AND(ISNUMBER(DATEVALUE(TEXT(W1897,"MM/DD/YY"))), ISNUMBER(Table2[[#This Row],[QC START]])),
                NETWORKDAYS(Table2[[#This Row],[QC START]], DATEVALUE(TEXT(W1897,"MM/DD/YY")), Delivered!$Z$3:$Z$8),
                IF(AND(ISNUMBER(DATEVALUE(TEXT(X1897,"MM/DD/YY"))), ISNUMBER(Table2[[#This Row],[QC START]])),
                    NETWORKDAYS(Table2[[#This Row],[QC START]], DATEVALUE(TEXT(X1897,"MM/DD/YY")), Delivered!$Z$3:$Z$8),
                    "IN QC"
                )
            )-1
        )
    ),
"IN QC"
)</f>
        <v>NO SHIP DATE</v>
      </c>
      <c r="Y1897" s="25"/>
      <c r="Z1897" s="25"/>
      <c r="AA1897" s="45"/>
    </row>
    <row r="1898" spans="1:27" hidden="1">
      <c r="A1898" s="6"/>
      <c r="B1898" s="30"/>
      <c r="D1898" s="6" t="str">
        <f>LEFT(Table2[[#This Row],[Project]],6)</f>
        <v/>
      </c>
      <c r="E1898" s="13"/>
      <c r="F1898" s="13"/>
      <c r="G1898" s="17"/>
      <c r="H1898" s="13"/>
      <c r="I1898" s="13"/>
      <c r="M1898" s="20"/>
      <c r="Q1898" s="13"/>
      <c r="V1898" s="71" t="str">
        <f>IFERROR(
    IF(W1898="DONE",
        "QC DONE",
        IF(OR(X1898="TBD", ISBLANK(X1898)),
            "NO SHIP DATE",
            IF(AND(ISNUMBER(DATEVALUE(TEXT(W1898,"MM/DD/YY"))), ISNUMBER(Table2[[#This Row],[QC START]])),
                NETWORKDAYS(Table2[[#This Row],[QC START]], DATEVALUE(TEXT(W1898,"MM/DD/YY")), Delivered!$Z$3:$Z$8),
                IF(AND(ISNUMBER(DATEVALUE(TEXT(X1898,"MM/DD/YY"))), ISNUMBER(Table2[[#This Row],[QC START]])),
                    NETWORKDAYS(Table2[[#This Row],[QC START]], DATEVALUE(TEXT(X1898,"MM/DD/YY")), Delivered!$Z$3:$Z$8),
                    "IN QC"
                )
            )-1
        )
    ),
"IN QC"
)</f>
        <v>NO SHIP DATE</v>
      </c>
      <c r="Y1898" s="25"/>
      <c r="Z1898" s="25"/>
      <c r="AA1898" s="45"/>
    </row>
    <row r="1899" spans="1:27" hidden="1">
      <c r="A1899" s="6"/>
      <c r="B1899" s="30"/>
      <c r="D1899" s="6" t="str">
        <f>LEFT(Table2[[#This Row],[Project]],6)</f>
        <v/>
      </c>
      <c r="E1899" s="13"/>
      <c r="F1899" s="13"/>
      <c r="G1899" s="17"/>
      <c r="H1899" s="13"/>
      <c r="I1899" s="13"/>
      <c r="M1899" s="20"/>
      <c r="Q1899" s="13"/>
      <c r="V1899" s="71" t="str">
        <f>IFERROR(
    IF(W1899="DONE",
        "QC DONE",
        IF(OR(X1899="TBD", ISBLANK(X1899)),
            "NO SHIP DATE",
            IF(AND(ISNUMBER(DATEVALUE(TEXT(W1899,"MM/DD/YY"))), ISNUMBER(Table2[[#This Row],[QC START]])),
                NETWORKDAYS(Table2[[#This Row],[QC START]], DATEVALUE(TEXT(W1899,"MM/DD/YY")), Delivered!$Z$3:$Z$8),
                IF(AND(ISNUMBER(DATEVALUE(TEXT(X1899,"MM/DD/YY"))), ISNUMBER(Table2[[#This Row],[QC START]])),
                    NETWORKDAYS(Table2[[#This Row],[QC START]], DATEVALUE(TEXT(X1899,"MM/DD/YY")), Delivered!$Z$3:$Z$8),
                    "IN QC"
                )
            )-1
        )
    ),
"IN QC"
)</f>
        <v>NO SHIP DATE</v>
      </c>
      <c r="Y1899" s="25"/>
      <c r="Z1899" s="25"/>
      <c r="AA1899" s="45"/>
    </row>
    <row r="1900" spans="1:27" hidden="1">
      <c r="A1900" s="6"/>
      <c r="B1900" s="30"/>
      <c r="D1900" s="6" t="str">
        <f>LEFT(Table2[[#This Row],[Project]],6)</f>
        <v/>
      </c>
      <c r="E1900" s="13"/>
      <c r="F1900" s="13"/>
      <c r="G1900" s="17"/>
      <c r="H1900" s="13"/>
      <c r="I1900" s="13"/>
      <c r="M1900" s="20"/>
      <c r="Q1900" s="13"/>
      <c r="V1900" s="71" t="str">
        <f>IFERROR(
    IF(W1900="DONE",
        "QC DONE",
        IF(OR(X1900="TBD", ISBLANK(X1900)),
            "NO SHIP DATE",
            IF(AND(ISNUMBER(DATEVALUE(TEXT(W1900,"MM/DD/YY"))), ISNUMBER(Table2[[#This Row],[QC START]])),
                NETWORKDAYS(Table2[[#This Row],[QC START]], DATEVALUE(TEXT(W1900,"MM/DD/YY")), Delivered!$Z$3:$Z$8),
                IF(AND(ISNUMBER(DATEVALUE(TEXT(X1900,"MM/DD/YY"))), ISNUMBER(Table2[[#This Row],[QC START]])),
                    NETWORKDAYS(Table2[[#This Row],[QC START]], DATEVALUE(TEXT(X1900,"MM/DD/YY")), Delivered!$Z$3:$Z$8),
                    "IN QC"
                )
            )-1
        )
    ),
"IN QC"
)</f>
        <v>NO SHIP DATE</v>
      </c>
      <c r="Y1900" s="25"/>
      <c r="Z1900" s="25"/>
      <c r="AA1900" s="45"/>
    </row>
    <row r="1901" spans="1:27" hidden="1">
      <c r="A1901" s="6"/>
      <c r="B1901" s="30"/>
      <c r="D1901" s="6" t="str">
        <f>LEFT(Table2[[#This Row],[Project]],6)</f>
        <v/>
      </c>
      <c r="E1901" s="13"/>
      <c r="F1901" s="13"/>
      <c r="G1901" s="17"/>
      <c r="H1901" s="13"/>
      <c r="I1901" s="13"/>
      <c r="M1901" s="20"/>
      <c r="Q1901" s="13"/>
      <c r="V1901" s="71" t="str">
        <f>IFERROR(
    IF(W1901="DONE",
        "QC DONE",
        IF(OR(X1901="TBD", ISBLANK(X1901)),
            "NO SHIP DATE",
            IF(AND(ISNUMBER(DATEVALUE(TEXT(W1901,"MM/DD/YY"))), ISNUMBER(Table2[[#This Row],[QC START]])),
                NETWORKDAYS(Table2[[#This Row],[QC START]], DATEVALUE(TEXT(W1901,"MM/DD/YY")), Delivered!$Z$3:$Z$8),
                IF(AND(ISNUMBER(DATEVALUE(TEXT(X1901,"MM/DD/YY"))), ISNUMBER(Table2[[#This Row],[QC START]])),
                    NETWORKDAYS(Table2[[#This Row],[QC START]], DATEVALUE(TEXT(X1901,"MM/DD/YY")), Delivered!$Z$3:$Z$8),
                    "IN QC"
                )
            )-1
        )
    ),
"IN QC"
)</f>
        <v>NO SHIP DATE</v>
      </c>
      <c r="Y1901" s="25"/>
      <c r="Z1901" s="25"/>
      <c r="AA1901" s="45"/>
    </row>
    <row r="1902" spans="1:27" hidden="1">
      <c r="A1902" s="6"/>
      <c r="B1902" s="30"/>
      <c r="D1902" s="6" t="str">
        <f>LEFT(Table2[[#This Row],[Project]],6)</f>
        <v/>
      </c>
      <c r="E1902" s="13"/>
      <c r="F1902" s="13"/>
      <c r="G1902" s="17"/>
      <c r="H1902" s="13"/>
      <c r="I1902" s="13"/>
      <c r="M1902" s="20"/>
      <c r="Q1902" s="13"/>
      <c r="V1902" s="71" t="str">
        <f>IFERROR(
    IF(W1902="DONE",
        "QC DONE",
        IF(OR(X1902="TBD", ISBLANK(X1902)),
            "NO SHIP DATE",
            IF(AND(ISNUMBER(DATEVALUE(TEXT(W1902,"MM/DD/YY"))), ISNUMBER(Table2[[#This Row],[QC START]])),
                NETWORKDAYS(Table2[[#This Row],[QC START]], DATEVALUE(TEXT(W1902,"MM/DD/YY")), Delivered!$Z$3:$Z$8),
                IF(AND(ISNUMBER(DATEVALUE(TEXT(X1902,"MM/DD/YY"))), ISNUMBER(Table2[[#This Row],[QC START]])),
                    NETWORKDAYS(Table2[[#This Row],[QC START]], DATEVALUE(TEXT(X1902,"MM/DD/YY")), Delivered!$Z$3:$Z$8),
                    "IN QC"
                )
            )-1
        )
    ),
"IN QC"
)</f>
        <v>NO SHIP DATE</v>
      </c>
      <c r="Y1902" s="25"/>
      <c r="Z1902" s="25"/>
      <c r="AA1902" s="45"/>
    </row>
    <row r="1903" spans="1:27" hidden="1">
      <c r="A1903" s="6"/>
      <c r="B1903" s="30"/>
      <c r="D1903" s="6" t="str">
        <f>LEFT(Table2[[#This Row],[Project]],6)</f>
        <v/>
      </c>
      <c r="E1903" s="13"/>
      <c r="F1903" s="13"/>
      <c r="G1903" s="17"/>
      <c r="H1903" s="13"/>
      <c r="I1903" s="13"/>
      <c r="M1903" s="20"/>
      <c r="Q1903" s="13"/>
      <c r="V1903" s="71" t="str">
        <f>IFERROR(
    IF(W1903="DONE",
        "QC DONE",
        IF(OR(X1903="TBD", ISBLANK(X1903)),
            "NO SHIP DATE",
            IF(AND(ISNUMBER(DATEVALUE(TEXT(W1903,"MM/DD/YY"))), ISNUMBER(Table2[[#This Row],[QC START]])),
                NETWORKDAYS(Table2[[#This Row],[QC START]], DATEVALUE(TEXT(W1903,"MM/DD/YY")), Delivered!$Z$3:$Z$8),
                IF(AND(ISNUMBER(DATEVALUE(TEXT(X1903,"MM/DD/YY"))), ISNUMBER(Table2[[#This Row],[QC START]])),
                    NETWORKDAYS(Table2[[#This Row],[QC START]], DATEVALUE(TEXT(X1903,"MM/DD/YY")), Delivered!$Z$3:$Z$8),
                    "IN QC"
                )
            )-1
        )
    ),
"IN QC"
)</f>
        <v>NO SHIP DATE</v>
      </c>
      <c r="Y1903" s="25"/>
      <c r="Z1903" s="25"/>
      <c r="AA1903" s="45"/>
    </row>
    <row r="1904" spans="1:27" hidden="1">
      <c r="A1904" s="6"/>
      <c r="B1904" s="30"/>
      <c r="D1904" s="6" t="str">
        <f>LEFT(Table2[[#This Row],[Project]],6)</f>
        <v/>
      </c>
      <c r="E1904" s="13"/>
      <c r="F1904" s="13"/>
      <c r="G1904" s="17"/>
      <c r="H1904" s="13"/>
      <c r="I1904" s="13"/>
      <c r="M1904" s="20"/>
      <c r="Q1904" s="13"/>
      <c r="V1904" s="71" t="str">
        <f>IFERROR(
    IF(W1904="DONE",
        "QC DONE",
        IF(OR(X1904="TBD", ISBLANK(X1904)),
            "NO SHIP DATE",
            IF(AND(ISNUMBER(DATEVALUE(TEXT(W1904,"MM/DD/YY"))), ISNUMBER(Table2[[#This Row],[QC START]])),
                NETWORKDAYS(Table2[[#This Row],[QC START]], DATEVALUE(TEXT(W1904,"MM/DD/YY")), Delivered!$Z$3:$Z$8),
                IF(AND(ISNUMBER(DATEVALUE(TEXT(X1904,"MM/DD/YY"))), ISNUMBER(Table2[[#This Row],[QC START]])),
                    NETWORKDAYS(Table2[[#This Row],[QC START]], DATEVALUE(TEXT(X1904,"MM/DD/YY")), Delivered!$Z$3:$Z$8),
                    "IN QC"
                )
            )-1
        )
    ),
"IN QC"
)</f>
        <v>NO SHIP DATE</v>
      </c>
      <c r="Y1904" s="25"/>
      <c r="Z1904" s="25"/>
      <c r="AA1904" s="45"/>
    </row>
    <row r="1905" spans="1:27" hidden="1">
      <c r="A1905" s="6"/>
      <c r="B1905" s="30"/>
      <c r="D1905" s="6" t="str">
        <f>LEFT(Table2[[#This Row],[Project]],6)</f>
        <v/>
      </c>
      <c r="E1905" s="13"/>
      <c r="F1905" s="13"/>
      <c r="G1905" s="17"/>
      <c r="H1905" s="13"/>
      <c r="I1905" s="13"/>
      <c r="M1905" s="20"/>
      <c r="Q1905" s="13"/>
      <c r="V1905" s="71" t="str">
        <f>IFERROR(
    IF(W1905="DONE",
        "QC DONE",
        IF(OR(X1905="TBD", ISBLANK(X1905)),
            "NO SHIP DATE",
            IF(AND(ISNUMBER(DATEVALUE(TEXT(W1905,"MM/DD/YY"))), ISNUMBER(Table2[[#This Row],[QC START]])),
                NETWORKDAYS(Table2[[#This Row],[QC START]], DATEVALUE(TEXT(W1905,"MM/DD/YY")), Delivered!$Z$3:$Z$8),
                IF(AND(ISNUMBER(DATEVALUE(TEXT(X1905,"MM/DD/YY"))), ISNUMBER(Table2[[#This Row],[QC START]])),
                    NETWORKDAYS(Table2[[#This Row],[QC START]], DATEVALUE(TEXT(X1905,"MM/DD/YY")), Delivered!$Z$3:$Z$8),
                    "IN QC"
                )
            )-1
        )
    ),
"IN QC"
)</f>
        <v>NO SHIP DATE</v>
      </c>
      <c r="Y1905" s="25"/>
      <c r="Z1905" s="25"/>
      <c r="AA1905" s="45"/>
    </row>
    <row r="1906" spans="1:27" hidden="1">
      <c r="A1906" s="6"/>
      <c r="B1906" s="30"/>
      <c r="D1906" s="6" t="str">
        <f>LEFT(Table2[[#This Row],[Project]],6)</f>
        <v/>
      </c>
      <c r="E1906" s="13"/>
      <c r="F1906" s="13"/>
      <c r="G1906" s="17"/>
      <c r="H1906" s="13"/>
      <c r="I1906" s="13"/>
      <c r="M1906" s="20"/>
      <c r="Q1906" s="13"/>
      <c r="V1906" s="71" t="str">
        <f>IFERROR(
    IF(W1906="DONE",
        "QC DONE",
        IF(OR(X1906="TBD", ISBLANK(X1906)),
            "NO SHIP DATE",
            IF(AND(ISNUMBER(DATEVALUE(TEXT(W1906,"MM/DD/YY"))), ISNUMBER(Table2[[#This Row],[QC START]])),
                NETWORKDAYS(Table2[[#This Row],[QC START]], DATEVALUE(TEXT(W1906,"MM/DD/YY")), Delivered!$Z$3:$Z$8),
                IF(AND(ISNUMBER(DATEVALUE(TEXT(X1906,"MM/DD/YY"))), ISNUMBER(Table2[[#This Row],[QC START]])),
                    NETWORKDAYS(Table2[[#This Row],[QC START]], DATEVALUE(TEXT(X1906,"MM/DD/YY")), Delivered!$Z$3:$Z$8),
                    "IN QC"
                )
            )-1
        )
    ),
"IN QC"
)</f>
        <v>NO SHIP DATE</v>
      </c>
      <c r="Y1906" s="25"/>
      <c r="Z1906" s="25"/>
      <c r="AA1906" s="45"/>
    </row>
    <row r="1907" spans="1:27" hidden="1">
      <c r="A1907" s="6"/>
      <c r="B1907" s="30"/>
      <c r="D1907" s="6" t="str">
        <f>LEFT(Table2[[#This Row],[Project]],6)</f>
        <v/>
      </c>
      <c r="E1907" s="13"/>
      <c r="F1907" s="13"/>
      <c r="G1907" s="17"/>
      <c r="H1907" s="13"/>
      <c r="I1907" s="13"/>
      <c r="M1907" s="20"/>
      <c r="Q1907" s="13"/>
      <c r="V1907" s="71" t="str">
        <f>IFERROR(
    IF(W1907="DONE",
        "QC DONE",
        IF(OR(X1907="TBD", ISBLANK(X1907)),
            "NO SHIP DATE",
            IF(AND(ISNUMBER(DATEVALUE(TEXT(W1907,"MM/DD/YY"))), ISNUMBER(Table2[[#This Row],[QC START]])),
                NETWORKDAYS(Table2[[#This Row],[QC START]], DATEVALUE(TEXT(W1907,"MM/DD/YY")), Delivered!$Z$3:$Z$8),
                IF(AND(ISNUMBER(DATEVALUE(TEXT(X1907,"MM/DD/YY"))), ISNUMBER(Table2[[#This Row],[QC START]])),
                    NETWORKDAYS(Table2[[#This Row],[QC START]], DATEVALUE(TEXT(X1907,"MM/DD/YY")), Delivered!$Z$3:$Z$8),
                    "IN QC"
                )
            )-1
        )
    ),
"IN QC"
)</f>
        <v>NO SHIP DATE</v>
      </c>
      <c r="Y1907" s="25"/>
      <c r="Z1907" s="25"/>
      <c r="AA1907" s="45"/>
    </row>
    <row r="1908" spans="1:27" hidden="1">
      <c r="A1908" s="6"/>
      <c r="B1908" s="30"/>
      <c r="D1908" s="6" t="str">
        <f>LEFT(Table2[[#This Row],[Project]],6)</f>
        <v/>
      </c>
      <c r="E1908" s="13"/>
      <c r="F1908" s="13"/>
      <c r="G1908" s="17"/>
      <c r="H1908" s="13"/>
      <c r="I1908" s="13"/>
      <c r="M1908" s="20"/>
      <c r="Q1908" s="13"/>
      <c r="V1908" s="71" t="str">
        <f>IFERROR(
    IF(W1908="DONE",
        "QC DONE",
        IF(OR(X1908="TBD", ISBLANK(X1908)),
            "NO SHIP DATE",
            IF(AND(ISNUMBER(DATEVALUE(TEXT(W1908,"MM/DD/YY"))), ISNUMBER(Table2[[#This Row],[QC START]])),
                NETWORKDAYS(Table2[[#This Row],[QC START]], DATEVALUE(TEXT(W1908,"MM/DD/YY")), Delivered!$Z$3:$Z$8),
                IF(AND(ISNUMBER(DATEVALUE(TEXT(X1908,"MM/DD/YY"))), ISNUMBER(Table2[[#This Row],[QC START]])),
                    NETWORKDAYS(Table2[[#This Row],[QC START]], DATEVALUE(TEXT(X1908,"MM/DD/YY")), Delivered!$Z$3:$Z$8),
                    "IN QC"
                )
            )-1
        )
    ),
"IN QC"
)</f>
        <v>NO SHIP DATE</v>
      </c>
      <c r="Y1908" s="25"/>
      <c r="Z1908" s="25"/>
      <c r="AA1908" s="45"/>
    </row>
    <row r="1909" spans="1:27" hidden="1">
      <c r="A1909" s="6"/>
      <c r="B1909" s="30"/>
      <c r="D1909" s="6" t="str">
        <f>LEFT(Table2[[#This Row],[Project]],6)</f>
        <v/>
      </c>
      <c r="E1909" s="13"/>
      <c r="F1909" s="13"/>
      <c r="G1909" s="17"/>
      <c r="H1909" s="13"/>
      <c r="I1909" s="13"/>
      <c r="M1909" s="20"/>
      <c r="Q1909" s="13"/>
      <c r="V1909" s="71" t="str">
        <f>IFERROR(
    IF(W1909="DONE",
        "QC DONE",
        IF(OR(X1909="TBD", ISBLANK(X1909)),
            "NO SHIP DATE",
            IF(AND(ISNUMBER(DATEVALUE(TEXT(W1909,"MM/DD/YY"))), ISNUMBER(Table2[[#This Row],[QC START]])),
                NETWORKDAYS(Table2[[#This Row],[QC START]], DATEVALUE(TEXT(W1909,"MM/DD/YY")), Delivered!$Z$3:$Z$8),
                IF(AND(ISNUMBER(DATEVALUE(TEXT(X1909,"MM/DD/YY"))), ISNUMBER(Table2[[#This Row],[QC START]])),
                    NETWORKDAYS(Table2[[#This Row],[QC START]], DATEVALUE(TEXT(X1909,"MM/DD/YY")), Delivered!$Z$3:$Z$8),
                    "IN QC"
                )
            )-1
        )
    ),
"IN QC"
)</f>
        <v>NO SHIP DATE</v>
      </c>
      <c r="Y1909" s="25"/>
      <c r="Z1909" s="25"/>
      <c r="AA1909" s="45"/>
    </row>
    <row r="1910" spans="1:27" hidden="1">
      <c r="A1910" s="6"/>
      <c r="B1910" s="30"/>
      <c r="D1910" s="6" t="str">
        <f>LEFT(Table2[[#This Row],[Project]],6)</f>
        <v/>
      </c>
      <c r="E1910" s="13"/>
      <c r="F1910" s="13"/>
      <c r="G1910" s="17"/>
      <c r="H1910" s="13"/>
      <c r="I1910" s="13"/>
      <c r="M1910" s="20"/>
      <c r="Q1910" s="13"/>
      <c r="V1910" s="71" t="str">
        <f>IFERROR(
    IF(W1910="DONE",
        "QC DONE",
        IF(OR(X1910="TBD", ISBLANK(X1910)),
            "NO SHIP DATE",
            IF(AND(ISNUMBER(DATEVALUE(TEXT(W1910,"MM/DD/YY"))), ISNUMBER(Table2[[#This Row],[QC START]])),
                NETWORKDAYS(Table2[[#This Row],[QC START]], DATEVALUE(TEXT(W1910,"MM/DD/YY")), Delivered!$Z$3:$Z$8),
                IF(AND(ISNUMBER(DATEVALUE(TEXT(X1910,"MM/DD/YY"))), ISNUMBER(Table2[[#This Row],[QC START]])),
                    NETWORKDAYS(Table2[[#This Row],[QC START]], DATEVALUE(TEXT(X1910,"MM/DD/YY")), Delivered!$Z$3:$Z$8),
                    "IN QC"
                )
            )-1
        )
    ),
"IN QC"
)</f>
        <v>NO SHIP DATE</v>
      </c>
      <c r="Y1910" s="25"/>
      <c r="Z1910" s="25"/>
      <c r="AA1910" s="45"/>
    </row>
    <row r="1911" spans="1:27" hidden="1">
      <c r="A1911" s="6"/>
      <c r="B1911" s="30"/>
      <c r="D1911" s="6" t="str">
        <f>LEFT(Table2[[#This Row],[Project]],6)</f>
        <v/>
      </c>
      <c r="E1911" s="13"/>
      <c r="F1911" s="13"/>
      <c r="G1911" s="17"/>
      <c r="H1911" s="13"/>
      <c r="I1911" s="13"/>
      <c r="M1911" s="20"/>
      <c r="Q1911" s="13"/>
      <c r="V1911" s="71" t="str">
        <f>IFERROR(
    IF(W1911="DONE",
        "QC DONE",
        IF(OR(X1911="TBD", ISBLANK(X1911)),
            "NO SHIP DATE",
            IF(AND(ISNUMBER(DATEVALUE(TEXT(W1911,"MM/DD/YY"))), ISNUMBER(Table2[[#This Row],[QC START]])),
                NETWORKDAYS(Table2[[#This Row],[QC START]], DATEVALUE(TEXT(W1911,"MM/DD/YY")), Delivered!$Z$3:$Z$8),
                IF(AND(ISNUMBER(DATEVALUE(TEXT(X1911,"MM/DD/YY"))), ISNUMBER(Table2[[#This Row],[QC START]])),
                    NETWORKDAYS(Table2[[#This Row],[QC START]], DATEVALUE(TEXT(X1911,"MM/DD/YY")), Delivered!$Z$3:$Z$8),
                    "IN QC"
                )
            )-1
        )
    ),
"IN QC"
)</f>
        <v>NO SHIP DATE</v>
      </c>
      <c r="Y1911" s="25"/>
      <c r="Z1911" s="25"/>
      <c r="AA1911" s="45"/>
    </row>
    <row r="1912" spans="1:27" hidden="1">
      <c r="A1912" s="6"/>
      <c r="B1912" s="30"/>
      <c r="D1912" s="6" t="str">
        <f>LEFT(Table2[[#This Row],[Project]],6)</f>
        <v/>
      </c>
      <c r="E1912" s="13"/>
      <c r="F1912" s="13"/>
      <c r="G1912" s="17"/>
      <c r="H1912" s="13"/>
      <c r="I1912" s="13"/>
      <c r="M1912" s="20"/>
      <c r="Q1912" s="13"/>
      <c r="V1912" s="71" t="str">
        <f>IFERROR(
    IF(W1912="DONE",
        "QC DONE",
        IF(OR(X1912="TBD", ISBLANK(X1912)),
            "NO SHIP DATE",
            IF(AND(ISNUMBER(DATEVALUE(TEXT(W1912,"MM/DD/YY"))), ISNUMBER(Table2[[#This Row],[QC START]])),
                NETWORKDAYS(Table2[[#This Row],[QC START]], DATEVALUE(TEXT(W1912,"MM/DD/YY")), Delivered!$Z$3:$Z$8),
                IF(AND(ISNUMBER(DATEVALUE(TEXT(X1912,"MM/DD/YY"))), ISNUMBER(Table2[[#This Row],[QC START]])),
                    NETWORKDAYS(Table2[[#This Row],[QC START]], DATEVALUE(TEXT(X1912,"MM/DD/YY")), Delivered!$Z$3:$Z$8),
                    "IN QC"
                )
            )-1
        )
    ),
"IN QC"
)</f>
        <v>NO SHIP DATE</v>
      </c>
      <c r="Y1912" s="25"/>
      <c r="Z1912" s="25"/>
      <c r="AA1912" s="45"/>
    </row>
    <row r="1913" spans="1:27" hidden="1">
      <c r="A1913" s="6"/>
      <c r="B1913" s="30"/>
      <c r="D1913" s="6" t="str">
        <f>LEFT(Table2[[#This Row],[Project]],6)</f>
        <v/>
      </c>
      <c r="E1913" s="13"/>
      <c r="F1913" s="13"/>
      <c r="G1913" s="17"/>
      <c r="H1913" s="13"/>
      <c r="I1913" s="13"/>
      <c r="M1913" s="20"/>
      <c r="Q1913" s="13"/>
      <c r="V1913" s="71" t="str">
        <f>IFERROR(
    IF(W1913="DONE",
        "QC DONE",
        IF(OR(X1913="TBD", ISBLANK(X1913)),
            "NO SHIP DATE",
            IF(AND(ISNUMBER(DATEVALUE(TEXT(W1913,"MM/DD/YY"))), ISNUMBER(Table2[[#This Row],[QC START]])),
                NETWORKDAYS(Table2[[#This Row],[QC START]], DATEVALUE(TEXT(W1913,"MM/DD/YY")), Delivered!$Z$3:$Z$8),
                IF(AND(ISNUMBER(DATEVALUE(TEXT(X1913,"MM/DD/YY"))), ISNUMBER(Table2[[#This Row],[QC START]])),
                    NETWORKDAYS(Table2[[#This Row],[QC START]], DATEVALUE(TEXT(X1913,"MM/DD/YY")), Delivered!$Z$3:$Z$8),
                    "IN QC"
                )
            )-1
        )
    ),
"IN QC"
)</f>
        <v>NO SHIP DATE</v>
      </c>
      <c r="Y1913" s="25"/>
      <c r="Z1913" s="25"/>
      <c r="AA1913" s="45"/>
    </row>
    <row r="1914" spans="1:27" hidden="1">
      <c r="A1914" s="6"/>
      <c r="B1914" s="30"/>
      <c r="D1914" s="6" t="str">
        <f>LEFT(Table2[[#This Row],[Project]],6)</f>
        <v/>
      </c>
      <c r="E1914" s="13"/>
      <c r="F1914" s="13"/>
      <c r="G1914" s="17"/>
      <c r="H1914" s="13"/>
      <c r="I1914" s="13"/>
      <c r="M1914" s="20"/>
      <c r="Q1914" s="13"/>
      <c r="V1914" s="71" t="str">
        <f>IFERROR(
    IF(W1914="DONE",
        "QC DONE",
        IF(OR(X1914="TBD", ISBLANK(X1914)),
            "NO SHIP DATE",
            IF(AND(ISNUMBER(DATEVALUE(TEXT(W1914,"MM/DD/YY"))), ISNUMBER(Table2[[#This Row],[QC START]])),
                NETWORKDAYS(Table2[[#This Row],[QC START]], DATEVALUE(TEXT(W1914,"MM/DD/YY")), Delivered!$Z$3:$Z$8),
                IF(AND(ISNUMBER(DATEVALUE(TEXT(X1914,"MM/DD/YY"))), ISNUMBER(Table2[[#This Row],[QC START]])),
                    NETWORKDAYS(Table2[[#This Row],[QC START]], DATEVALUE(TEXT(X1914,"MM/DD/YY")), Delivered!$Z$3:$Z$8),
                    "IN QC"
                )
            )-1
        )
    ),
"IN QC"
)</f>
        <v>NO SHIP DATE</v>
      </c>
      <c r="Y1914" s="25"/>
      <c r="Z1914" s="25"/>
      <c r="AA1914" s="45"/>
    </row>
    <row r="1915" spans="1:27" hidden="1">
      <c r="A1915" s="6"/>
      <c r="B1915" s="30"/>
      <c r="D1915" s="6" t="str">
        <f>LEFT(Table2[[#This Row],[Project]],6)</f>
        <v/>
      </c>
      <c r="E1915" s="13"/>
      <c r="F1915" s="13"/>
      <c r="G1915" s="17"/>
      <c r="H1915" s="13"/>
      <c r="I1915" s="13"/>
      <c r="M1915" s="20"/>
      <c r="Q1915" s="13"/>
      <c r="V1915" s="71" t="str">
        <f>IFERROR(
    IF(W1915="DONE",
        "QC DONE",
        IF(OR(X1915="TBD", ISBLANK(X1915)),
            "NO SHIP DATE",
            IF(AND(ISNUMBER(DATEVALUE(TEXT(W1915,"MM/DD/YY"))), ISNUMBER(Table2[[#This Row],[QC START]])),
                NETWORKDAYS(Table2[[#This Row],[QC START]], DATEVALUE(TEXT(W1915,"MM/DD/YY")), Delivered!$Z$3:$Z$8),
                IF(AND(ISNUMBER(DATEVALUE(TEXT(X1915,"MM/DD/YY"))), ISNUMBER(Table2[[#This Row],[QC START]])),
                    NETWORKDAYS(Table2[[#This Row],[QC START]], DATEVALUE(TEXT(X1915,"MM/DD/YY")), Delivered!$Z$3:$Z$8),
                    "IN QC"
                )
            )-1
        )
    ),
"IN QC"
)</f>
        <v>NO SHIP DATE</v>
      </c>
      <c r="Y1915" s="25"/>
      <c r="Z1915" s="25"/>
      <c r="AA1915" s="45"/>
    </row>
    <row r="1916" spans="1:27" hidden="1">
      <c r="A1916" s="6"/>
      <c r="B1916" s="30"/>
      <c r="D1916" s="6" t="str">
        <f>LEFT(Table2[[#This Row],[Project]],6)</f>
        <v/>
      </c>
      <c r="E1916" s="13"/>
      <c r="F1916" s="13"/>
      <c r="G1916" s="17"/>
      <c r="H1916" s="13"/>
      <c r="I1916" s="13"/>
      <c r="M1916" s="20"/>
      <c r="Q1916" s="13"/>
      <c r="V1916" s="71" t="str">
        <f>IFERROR(
    IF(W1916="DONE",
        "QC DONE",
        IF(OR(X1916="TBD", ISBLANK(X1916)),
            "NO SHIP DATE",
            IF(AND(ISNUMBER(DATEVALUE(TEXT(W1916,"MM/DD/YY"))), ISNUMBER(Table2[[#This Row],[QC START]])),
                NETWORKDAYS(Table2[[#This Row],[QC START]], DATEVALUE(TEXT(W1916,"MM/DD/YY")), Delivered!$Z$3:$Z$8),
                IF(AND(ISNUMBER(DATEVALUE(TEXT(X1916,"MM/DD/YY"))), ISNUMBER(Table2[[#This Row],[QC START]])),
                    NETWORKDAYS(Table2[[#This Row],[QC START]], DATEVALUE(TEXT(X1916,"MM/DD/YY")), Delivered!$Z$3:$Z$8),
                    "IN QC"
                )
            )-1
        )
    ),
"IN QC"
)</f>
        <v>NO SHIP DATE</v>
      </c>
      <c r="Y1916" s="25"/>
      <c r="Z1916" s="25"/>
      <c r="AA1916" s="45"/>
    </row>
    <row r="1917" spans="1:27" hidden="1">
      <c r="A1917" s="6"/>
      <c r="B1917" s="30"/>
      <c r="D1917" s="6" t="str">
        <f>LEFT(Table2[[#This Row],[Project]],6)</f>
        <v/>
      </c>
      <c r="E1917" s="13"/>
      <c r="F1917" s="13"/>
      <c r="G1917" s="17"/>
      <c r="H1917" s="13"/>
      <c r="I1917" s="13"/>
      <c r="M1917" s="20"/>
      <c r="Q1917" s="13"/>
      <c r="V1917" s="71" t="str">
        <f>IFERROR(
    IF(W1917="DONE",
        "QC DONE",
        IF(OR(X1917="TBD", ISBLANK(X1917)),
            "NO SHIP DATE",
            IF(AND(ISNUMBER(DATEVALUE(TEXT(W1917,"MM/DD/YY"))), ISNUMBER(Table2[[#This Row],[QC START]])),
                NETWORKDAYS(Table2[[#This Row],[QC START]], DATEVALUE(TEXT(W1917,"MM/DD/YY")), Delivered!$Z$3:$Z$8),
                IF(AND(ISNUMBER(DATEVALUE(TEXT(X1917,"MM/DD/YY"))), ISNUMBER(Table2[[#This Row],[QC START]])),
                    NETWORKDAYS(Table2[[#This Row],[QC START]], DATEVALUE(TEXT(X1917,"MM/DD/YY")), Delivered!$Z$3:$Z$8),
                    "IN QC"
                )
            )-1
        )
    ),
"IN QC"
)</f>
        <v>NO SHIP DATE</v>
      </c>
      <c r="Y1917" s="25"/>
      <c r="Z1917" s="25"/>
      <c r="AA1917" s="45"/>
    </row>
    <row r="1918" spans="1:27" hidden="1">
      <c r="A1918" s="6"/>
      <c r="B1918" s="30"/>
      <c r="D1918" s="6" t="str">
        <f>LEFT(Table2[[#This Row],[Project]],6)</f>
        <v/>
      </c>
      <c r="E1918" s="13"/>
      <c r="F1918" s="13"/>
      <c r="G1918" s="17"/>
      <c r="H1918" s="13"/>
      <c r="I1918" s="13"/>
      <c r="M1918" s="20"/>
      <c r="Q1918" s="13"/>
      <c r="V1918" s="71" t="str">
        <f>IFERROR(
    IF(W1918="DONE",
        "QC DONE",
        IF(OR(X1918="TBD", ISBLANK(X1918)),
            "NO SHIP DATE",
            IF(AND(ISNUMBER(DATEVALUE(TEXT(W1918,"MM/DD/YY"))), ISNUMBER(Table2[[#This Row],[QC START]])),
                NETWORKDAYS(Table2[[#This Row],[QC START]], DATEVALUE(TEXT(W1918,"MM/DD/YY")), Delivered!$Z$3:$Z$8),
                IF(AND(ISNUMBER(DATEVALUE(TEXT(X1918,"MM/DD/YY"))), ISNUMBER(Table2[[#This Row],[QC START]])),
                    NETWORKDAYS(Table2[[#This Row],[QC START]], DATEVALUE(TEXT(X1918,"MM/DD/YY")), Delivered!$Z$3:$Z$8),
                    "IN QC"
                )
            )-1
        )
    ),
"IN QC"
)</f>
        <v>NO SHIP DATE</v>
      </c>
      <c r="Y1918" s="25"/>
      <c r="Z1918" s="25"/>
      <c r="AA1918" s="45"/>
    </row>
    <row r="1919" spans="1:27" hidden="1">
      <c r="A1919" s="6"/>
      <c r="B1919" s="30"/>
      <c r="D1919" s="6" t="str">
        <f>LEFT(Table2[[#This Row],[Project]],6)</f>
        <v/>
      </c>
      <c r="E1919" s="13"/>
      <c r="F1919" s="13"/>
      <c r="G1919" s="17"/>
      <c r="H1919" s="13"/>
      <c r="I1919" s="13"/>
      <c r="M1919" s="20"/>
      <c r="Q1919" s="13"/>
      <c r="V1919" s="71" t="str">
        <f>IFERROR(
    IF(W1919="DONE",
        "QC DONE",
        IF(OR(X1919="TBD", ISBLANK(X1919)),
            "NO SHIP DATE",
            IF(AND(ISNUMBER(DATEVALUE(TEXT(W1919,"MM/DD/YY"))), ISNUMBER(Table2[[#This Row],[QC START]])),
                NETWORKDAYS(Table2[[#This Row],[QC START]], DATEVALUE(TEXT(W1919,"MM/DD/YY")), Delivered!$Z$3:$Z$8),
                IF(AND(ISNUMBER(DATEVALUE(TEXT(X1919,"MM/DD/YY"))), ISNUMBER(Table2[[#This Row],[QC START]])),
                    NETWORKDAYS(Table2[[#This Row],[QC START]], DATEVALUE(TEXT(X1919,"MM/DD/YY")), Delivered!$Z$3:$Z$8),
                    "IN QC"
                )
            )-1
        )
    ),
"IN QC"
)</f>
        <v>NO SHIP DATE</v>
      </c>
      <c r="Y1919" s="25"/>
      <c r="Z1919" s="25"/>
      <c r="AA1919" s="45"/>
    </row>
    <row r="1920" spans="1:27" hidden="1">
      <c r="A1920" s="6"/>
      <c r="B1920" s="30"/>
      <c r="D1920" s="6" t="str">
        <f>LEFT(Table2[[#This Row],[Project]],6)</f>
        <v/>
      </c>
      <c r="E1920" s="13"/>
      <c r="F1920" s="13"/>
      <c r="G1920" s="17"/>
      <c r="H1920" s="13"/>
      <c r="I1920" s="13"/>
      <c r="M1920" s="20"/>
      <c r="Q1920" s="13"/>
      <c r="V1920" s="71" t="str">
        <f>IFERROR(
    IF(W1920="DONE",
        "QC DONE",
        IF(OR(X1920="TBD", ISBLANK(X1920)),
            "NO SHIP DATE",
            IF(AND(ISNUMBER(DATEVALUE(TEXT(W1920,"MM/DD/YY"))), ISNUMBER(Table2[[#This Row],[QC START]])),
                NETWORKDAYS(Table2[[#This Row],[QC START]], DATEVALUE(TEXT(W1920,"MM/DD/YY")), Delivered!$Z$3:$Z$8),
                IF(AND(ISNUMBER(DATEVALUE(TEXT(X1920,"MM/DD/YY"))), ISNUMBER(Table2[[#This Row],[QC START]])),
                    NETWORKDAYS(Table2[[#This Row],[QC START]], DATEVALUE(TEXT(X1920,"MM/DD/YY")), Delivered!$Z$3:$Z$8),
                    "IN QC"
                )
            )-1
        )
    ),
"IN QC"
)</f>
        <v>NO SHIP DATE</v>
      </c>
      <c r="Y1920" s="25"/>
      <c r="Z1920" s="25"/>
      <c r="AA1920" s="45"/>
    </row>
    <row r="1921" spans="1:27" hidden="1">
      <c r="A1921" s="6"/>
      <c r="B1921" s="30"/>
      <c r="D1921" s="6" t="str">
        <f>LEFT(Table2[[#This Row],[Project]],6)</f>
        <v/>
      </c>
      <c r="E1921" s="13"/>
      <c r="F1921" s="13"/>
      <c r="G1921" s="17"/>
      <c r="H1921" s="13"/>
      <c r="I1921" s="13"/>
      <c r="M1921" s="20"/>
      <c r="Q1921" s="13"/>
      <c r="V1921" s="71" t="str">
        <f>IFERROR(
    IF(W1921="DONE",
        "QC DONE",
        IF(OR(X1921="TBD", ISBLANK(X1921)),
            "NO SHIP DATE",
            IF(AND(ISNUMBER(DATEVALUE(TEXT(W1921,"MM/DD/YY"))), ISNUMBER(Table2[[#This Row],[QC START]])),
                NETWORKDAYS(Table2[[#This Row],[QC START]], DATEVALUE(TEXT(W1921,"MM/DD/YY")), Delivered!$Z$3:$Z$8),
                IF(AND(ISNUMBER(DATEVALUE(TEXT(X1921,"MM/DD/YY"))), ISNUMBER(Table2[[#This Row],[QC START]])),
                    NETWORKDAYS(Table2[[#This Row],[QC START]], DATEVALUE(TEXT(X1921,"MM/DD/YY")), Delivered!$Z$3:$Z$8),
                    "IN QC"
                )
            )-1
        )
    ),
"IN QC"
)</f>
        <v>NO SHIP DATE</v>
      </c>
      <c r="Y1921" s="25"/>
      <c r="Z1921" s="25"/>
      <c r="AA1921" s="45"/>
    </row>
    <row r="1922" spans="1:27" hidden="1">
      <c r="A1922" s="6"/>
      <c r="B1922" s="30"/>
      <c r="D1922" s="6" t="str">
        <f>LEFT(Table2[[#This Row],[Project]],6)</f>
        <v/>
      </c>
      <c r="E1922" s="13"/>
      <c r="F1922" s="13"/>
      <c r="G1922" s="17"/>
      <c r="H1922" s="13"/>
      <c r="I1922" s="13"/>
      <c r="M1922" s="20"/>
      <c r="Q1922" s="13"/>
      <c r="V1922" s="71" t="str">
        <f>IFERROR(
    IF(W1922="DONE",
        "QC DONE",
        IF(OR(X1922="TBD", ISBLANK(X1922)),
            "NO SHIP DATE",
            IF(AND(ISNUMBER(DATEVALUE(TEXT(W1922,"MM/DD/YY"))), ISNUMBER(Table2[[#This Row],[QC START]])),
                NETWORKDAYS(Table2[[#This Row],[QC START]], DATEVALUE(TEXT(W1922,"MM/DD/YY")), Delivered!$Z$3:$Z$8),
                IF(AND(ISNUMBER(DATEVALUE(TEXT(X1922,"MM/DD/YY"))), ISNUMBER(Table2[[#This Row],[QC START]])),
                    NETWORKDAYS(Table2[[#This Row],[QC START]], DATEVALUE(TEXT(X1922,"MM/DD/YY")), Delivered!$Z$3:$Z$8),
                    "IN QC"
                )
            )-1
        )
    ),
"IN QC"
)</f>
        <v>NO SHIP DATE</v>
      </c>
      <c r="Y1922" s="25"/>
      <c r="Z1922" s="25"/>
      <c r="AA1922" s="45"/>
    </row>
    <row r="1923" spans="1:27" hidden="1">
      <c r="A1923" s="6"/>
      <c r="B1923" s="30"/>
      <c r="D1923" s="6" t="str">
        <f>LEFT(Table2[[#This Row],[Project]],6)</f>
        <v/>
      </c>
      <c r="E1923" s="13"/>
      <c r="F1923" s="13"/>
      <c r="G1923" s="17"/>
      <c r="H1923" s="13"/>
      <c r="I1923" s="13"/>
      <c r="M1923" s="20"/>
      <c r="Q1923" s="13"/>
      <c r="V1923" s="71" t="str">
        <f>IFERROR(
    IF(W1923="DONE",
        "QC DONE",
        IF(OR(X1923="TBD", ISBLANK(X1923)),
            "NO SHIP DATE",
            IF(AND(ISNUMBER(DATEVALUE(TEXT(W1923,"MM/DD/YY"))), ISNUMBER(Table2[[#This Row],[QC START]])),
                NETWORKDAYS(Table2[[#This Row],[QC START]], DATEVALUE(TEXT(W1923,"MM/DD/YY")), Delivered!$Z$3:$Z$8),
                IF(AND(ISNUMBER(DATEVALUE(TEXT(X1923,"MM/DD/YY"))), ISNUMBER(Table2[[#This Row],[QC START]])),
                    NETWORKDAYS(Table2[[#This Row],[QC START]], DATEVALUE(TEXT(X1923,"MM/DD/YY")), Delivered!$Z$3:$Z$8),
                    "IN QC"
                )
            )-1
        )
    ),
"IN QC"
)</f>
        <v>NO SHIP DATE</v>
      </c>
      <c r="Y1923" s="25"/>
      <c r="Z1923" s="25"/>
      <c r="AA1923" s="45"/>
    </row>
    <row r="1924" spans="1:27" hidden="1">
      <c r="A1924" s="6"/>
      <c r="B1924" s="30"/>
      <c r="D1924" s="6" t="str">
        <f>LEFT(Table2[[#This Row],[Project]],6)</f>
        <v/>
      </c>
      <c r="E1924" s="13"/>
      <c r="F1924" s="13"/>
      <c r="G1924" s="17"/>
      <c r="H1924" s="13"/>
      <c r="I1924" s="13"/>
      <c r="M1924" s="20"/>
      <c r="Q1924" s="13"/>
      <c r="V1924" s="71" t="str">
        <f>IFERROR(
    IF(W1924="DONE",
        "QC DONE",
        IF(OR(X1924="TBD", ISBLANK(X1924)),
            "NO SHIP DATE",
            IF(AND(ISNUMBER(DATEVALUE(TEXT(W1924,"MM/DD/YY"))), ISNUMBER(Table2[[#This Row],[QC START]])),
                NETWORKDAYS(Table2[[#This Row],[QC START]], DATEVALUE(TEXT(W1924,"MM/DD/YY")), Delivered!$Z$3:$Z$8),
                IF(AND(ISNUMBER(DATEVALUE(TEXT(X1924,"MM/DD/YY"))), ISNUMBER(Table2[[#This Row],[QC START]])),
                    NETWORKDAYS(Table2[[#This Row],[QC START]], DATEVALUE(TEXT(X1924,"MM/DD/YY")), Delivered!$Z$3:$Z$8),
                    "IN QC"
                )
            )-1
        )
    ),
"IN QC"
)</f>
        <v>NO SHIP DATE</v>
      </c>
      <c r="Y1924" s="25"/>
      <c r="Z1924" s="25"/>
      <c r="AA1924" s="45"/>
    </row>
    <row r="1925" spans="1:27" hidden="1">
      <c r="A1925" s="6"/>
      <c r="B1925" s="30"/>
      <c r="D1925" s="6" t="str">
        <f>LEFT(Table2[[#This Row],[Project]],6)</f>
        <v/>
      </c>
      <c r="E1925" s="13"/>
      <c r="F1925" s="13"/>
      <c r="G1925" s="17"/>
      <c r="H1925" s="13"/>
      <c r="I1925" s="13"/>
      <c r="M1925" s="20"/>
      <c r="Q1925" s="13"/>
      <c r="V1925" s="71" t="str">
        <f>IFERROR(
    IF(W1925="DONE",
        "QC DONE",
        IF(OR(X1925="TBD", ISBLANK(X1925)),
            "NO SHIP DATE",
            IF(AND(ISNUMBER(DATEVALUE(TEXT(W1925,"MM/DD/YY"))), ISNUMBER(Table2[[#This Row],[QC START]])),
                NETWORKDAYS(Table2[[#This Row],[QC START]], DATEVALUE(TEXT(W1925,"MM/DD/YY")), Delivered!$Z$3:$Z$8),
                IF(AND(ISNUMBER(DATEVALUE(TEXT(X1925,"MM/DD/YY"))), ISNUMBER(Table2[[#This Row],[QC START]])),
                    NETWORKDAYS(Table2[[#This Row],[QC START]], DATEVALUE(TEXT(X1925,"MM/DD/YY")), Delivered!$Z$3:$Z$8),
                    "IN QC"
                )
            )-1
        )
    ),
"IN QC"
)</f>
        <v>NO SHIP DATE</v>
      </c>
      <c r="Y1925" s="25"/>
      <c r="Z1925" s="25"/>
      <c r="AA1925" s="45"/>
    </row>
    <row r="1926" spans="1:27" hidden="1">
      <c r="A1926" s="6"/>
      <c r="B1926" s="30"/>
      <c r="D1926" s="6" t="str">
        <f>LEFT(Table2[[#This Row],[Project]],6)</f>
        <v/>
      </c>
      <c r="E1926" s="13"/>
      <c r="F1926" s="13"/>
      <c r="G1926" s="17"/>
      <c r="H1926" s="13"/>
      <c r="I1926" s="13"/>
      <c r="M1926" s="20"/>
      <c r="Q1926" s="13"/>
      <c r="V1926" s="71" t="str">
        <f>IFERROR(
    IF(W1926="DONE",
        "QC DONE",
        IF(OR(X1926="TBD", ISBLANK(X1926)),
            "NO SHIP DATE",
            IF(AND(ISNUMBER(DATEVALUE(TEXT(W1926,"MM/DD/YY"))), ISNUMBER(Table2[[#This Row],[QC START]])),
                NETWORKDAYS(Table2[[#This Row],[QC START]], DATEVALUE(TEXT(W1926,"MM/DD/YY")), Delivered!$Z$3:$Z$8),
                IF(AND(ISNUMBER(DATEVALUE(TEXT(X1926,"MM/DD/YY"))), ISNUMBER(Table2[[#This Row],[QC START]])),
                    NETWORKDAYS(Table2[[#This Row],[QC START]], DATEVALUE(TEXT(X1926,"MM/DD/YY")), Delivered!$Z$3:$Z$8),
                    "IN QC"
                )
            )-1
        )
    ),
"IN QC"
)</f>
        <v>NO SHIP DATE</v>
      </c>
      <c r="Y1926" s="25"/>
      <c r="Z1926" s="25"/>
      <c r="AA1926" s="45"/>
    </row>
    <row r="1927" spans="1:27" hidden="1">
      <c r="A1927" s="6"/>
      <c r="B1927" s="30"/>
      <c r="D1927" s="6" t="str">
        <f>LEFT(Table2[[#This Row],[Project]],6)</f>
        <v/>
      </c>
      <c r="E1927" s="13"/>
      <c r="F1927" s="13"/>
      <c r="G1927" s="17"/>
      <c r="H1927" s="13"/>
      <c r="I1927" s="13"/>
      <c r="M1927" s="20"/>
      <c r="Q1927" s="13"/>
      <c r="V1927" s="71" t="str">
        <f>IFERROR(
    IF(W1927="DONE",
        "QC DONE",
        IF(OR(X1927="TBD", ISBLANK(X1927)),
            "NO SHIP DATE",
            IF(AND(ISNUMBER(DATEVALUE(TEXT(W1927,"MM/DD/YY"))), ISNUMBER(Table2[[#This Row],[QC START]])),
                NETWORKDAYS(Table2[[#This Row],[QC START]], DATEVALUE(TEXT(W1927,"MM/DD/YY")), Delivered!$Z$3:$Z$8),
                IF(AND(ISNUMBER(DATEVALUE(TEXT(X1927,"MM/DD/YY"))), ISNUMBER(Table2[[#This Row],[QC START]])),
                    NETWORKDAYS(Table2[[#This Row],[QC START]], DATEVALUE(TEXT(X1927,"MM/DD/YY")), Delivered!$Z$3:$Z$8),
                    "IN QC"
                )
            )-1
        )
    ),
"IN QC"
)</f>
        <v>NO SHIP DATE</v>
      </c>
      <c r="Y1927" s="25"/>
      <c r="Z1927" s="25"/>
      <c r="AA1927" s="45"/>
    </row>
    <row r="1928" spans="1:27" hidden="1">
      <c r="A1928" s="6"/>
      <c r="B1928" s="30"/>
      <c r="D1928" s="6" t="str">
        <f>LEFT(Table2[[#This Row],[Project]],6)</f>
        <v/>
      </c>
      <c r="E1928" s="13"/>
      <c r="F1928" s="13"/>
      <c r="G1928" s="17"/>
      <c r="H1928" s="13"/>
      <c r="I1928" s="13"/>
      <c r="M1928" s="20"/>
      <c r="Q1928" s="13"/>
      <c r="V1928" s="71" t="str">
        <f>IFERROR(
    IF(W1928="DONE",
        "QC DONE",
        IF(OR(X1928="TBD", ISBLANK(X1928)),
            "NO SHIP DATE",
            IF(AND(ISNUMBER(DATEVALUE(TEXT(W1928,"MM/DD/YY"))), ISNUMBER(Table2[[#This Row],[QC START]])),
                NETWORKDAYS(Table2[[#This Row],[QC START]], DATEVALUE(TEXT(W1928,"MM/DD/YY")), Delivered!$Z$3:$Z$8),
                IF(AND(ISNUMBER(DATEVALUE(TEXT(X1928,"MM/DD/YY"))), ISNUMBER(Table2[[#This Row],[QC START]])),
                    NETWORKDAYS(Table2[[#This Row],[QC START]], DATEVALUE(TEXT(X1928,"MM/DD/YY")), Delivered!$Z$3:$Z$8),
                    "IN QC"
                )
            )-1
        )
    ),
"IN QC"
)</f>
        <v>NO SHIP DATE</v>
      </c>
      <c r="Y1928" s="25"/>
      <c r="Z1928" s="25"/>
      <c r="AA1928" s="45"/>
    </row>
    <row r="1929" spans="1:27" hidden="1">
      <c r="A1929" s="6"/>
      <c r="B1929" s="30"/>
      <c r="D1929" s="6" t="str">
        <f>LEFT(Table2[[#This Row],[Project]],6)</f>
        <v/>
      </c>
      <c r="E1929" s="13"/>
      <c r="F1929" s="13"/>
      <c r="G1929" s="17"/>
      <c r="H1929" s="13"/>
      <c r="I1929" s="13"/>
      <c r="M1929" s="20"/>
      <c r="Q1929" s="13"/>
      <c r="V1929" s="71" t="str">
        <f>IFERROR(
    IF(W1929="DONE",
        "QC DONE",
        IF(OR(X1929="TBD", ISBLANK(X1929)),
            "NO SHIP DATE",
            IF(AND(ISNUMBER(DATEVALUE(TEXT(W1929,"MM/DD/YY"))), ISNUMBER(Table2[[#This Row],[QC START]])),
                NETWORKDAYS(Table2[[#This Row],[QC START]], DATEVALUE(TEXT(W1929,"MM/DD/YY")), Delivered!$Z$3:$Z$8),
                IF(AND(ISNUMBER(DATEVALUE(TEXT(X1929,"MM/DD/YY"))), ISNUMBER(Table2[[#This Row],[QC START]])),
                    NETWORKDAYS(Table2[[#This Row],[QC START]], DATEVALUE(TEXT(X1929,"MM/DD/YY")), Delivered!$Z$3:$Z$8),
                    "IN QC"
                )
            )-1
        )
    ),
"IN QC"
)</f>
        <v>NO SHIP DATE</v>
      </c>
      <c r="Y1929" s="25"/>
      <c r="Z1929" s="25"/>
      <c r="AA1929" s="45"/>
    </row>
    <row r="1930" spans="1:27" hidden="1">
      <c r="A1930" s="6"/>
      <c r="B1930" s="30"/>
      <c r="D1930" s="6" t="str">
        <f>LEFT(Table2[[#This Row],[Project]],6)</f>
        <v/>
      </c>
      <c r="E1930" s="13"/>
      <c r="F1930" s="13"/>
      <c r="G1930" s="17"/>
      <c r="H1930" s="13"/>
      <c r="I1930" s="13"/>
      <c r="M1930" s="20"/>
      <c r="Q1930" s="13"/>
      <c r="V1930" s="71" t="str">
        <f>IFERROR(
    IF(W1930="DONE",
        "QC DONE",
        IF(OR(X1930="TBD", ISBLANK(X1930)),
            "NO SHIP DATE",
            IF(AND(ISNUMBER(DATEVALUE(TEXT(W1930,"MM/DD/YY"))), ISNUMBER(Table2[[#This Row],[QC START]])),
                NETWORKDAYS(Table2[[#This Row],[QC START]], DATEVALUE(TEXT(W1930,"MM/DD/YY")), Delivered!$Z$3:$Z$8),
                IF(AND(ISNUMBER(DATEVALUE(TEXT(X1930,"MM/DD/YY"))), ISNUMBER(Table2[[#This Row],[QC START]])),
                    NETWORKDAYS(Table2[[#This Row],[QC START]], DATEVALUE(TEXT(X1930,"MM/DD/YY")), Delivered!$Z$3:$Z$8),
                    "IN QC"
                )
            )-1
        )
    ),
"IN QC"
)</f>
        <v>NO SHIP DATE</v>
      </c>
      <c r="Y1930" s="25"/>
      <c r="Z1930" s="25"/>
      <c r="AA1930" s="45"/>
    </row>
    <row r="1931" spans="1:27" hidden="1">
      <c r="A1931" s="6"/>
      <c r="B1931" s="30"/>
      <c r="D1931" s="6" t="str">
        <f>LEFT(Table2[[#This Row],[Project]],6)</f>
        <v/>
      </c>
      <c r="E1931" s="13"/>
      <c r="F1931" s="13"/>
      <c r="G1931" s="17"/>
      <c r="H1931" s="13"/>
      <c r="I1931" s="13"/>
      <c r="M1931" s="20"/>
      <c r="Q1931" s="13"/>
      <c r="V1931" s="71" t="str">
        <f>IFERROR(
    IF(W1931="DONE",
        "QC DONE",
        IF(OR(X1931="TBD", ISBLANK(X1931)),
            "NO SHIP DATE",
            IF(AND(ISNUMBER(DATEVALUE(TEXT(W1931,"MM/DD/YY"))), ISNUMBER(Table2[[#This Row],[QC START]])),
                NETWORKDAYS(Table2[[#This Row],[QC START]], DATEVALUE(TEXT(W1931,"MM/DD/YY")), Delivered!$Z$3:$Z$8),
                IF(AND(ISNUMBER(DATEVALUE(TEXT(X1931,"MM/DD/YY"))), ISNUMBER(Table2[[#This Row],[QC START]])),
                    NETWORKDAYS(Table2[[#This Row],[QC START]], DATEVALUE(TEXT(X1931,"MM/DD/YY")), Delivered!$Z$3:$Z$8),
                    "IN QC"
                )
            )-1
        )
    ),
"IN QC"
)</f>
        <v>NO SHIP DATE</v>
      </c>
      <c r="Y1931" s="25"/>
      <c r="Z1931" s="25"/>
      <c r="AA1931" s="45"/>
    </row>
    <row r="1932" spans="1:27" hidden="1">
      <c r="A1932" s="6"/>
      <c r="B1932" s="30"/>
      <c r="D1932" s="6" t="str">
        <f>LEFT(Table2[[#This Row],[Project]],6)</f>
        <v/>
      </c>
      <c r="E1932" s="13"/>
      <c r="F1932" s="13"/>
      <c r="G1932" s="17"/>
      <c r="H1932" s="13"/>
      <c r="I1932" s="13"/>
      <c r="M1932" s="20"/>
      <c r="Q1932" s="13"/>
      <c r="V1932" s="71" t="str">
        <f>IFERROR(
    IF(W1932="DONE",
        "QC DONE",
        IF(OR(X1932="TBD", ISBLANK(X1932)),
            "NO SHIP DATE",
            IF(AND(ISNUMBER(DATEVALUE(TEXT(W1932,"MM/DD/YY"))), ISNUMBER(Table2[[#This Row],[QC START]])),
                NETWORKDAYS(Table2[[#This Row],[QC START]], DATEVALUE(TEXT(W1932,"MM/DD/YY")), Delivered!$Z$3:$Z$8),
                IF(AND(ISNUMBER(DATEVALUE(TEXT(X1932,"MM/DD/YY"))), ISNUMBER(Table2[[#This Row],[QC START]])),
                    NETWORKDAYS(Table2[[#This Row],[QC START]], DATEVALUE(TEXT(X1932,"MM/DD/YY")), Delivered!$Z$3:$Z$8),
                    "IN QC"
                )
            )-1
        )
    ),
"IN QC"
)</f>
        <v>NO SHIP DATE</v>
      </c>
      <c r="Y1932" s="25"/>
      <c r="Z1932" s="25"/>
      <c r="AA1932" s="45"/>
    </row>
    <row r="1933" spans="1:27" hidden="1">
      <c r="A1933" s="6"/>
      <c r="B1933" s="30"/>
      <c r="D1933" s="6" t="str">
        <f>LEFT(Table2[[#This Row],[Project]],6)</f>
        <v/>
      </c>
      <c r="E1933" s="13"/>
      <c r="F1933" s="13"/>
      <c r="G1933" s="17"/>
      <c r="H1933" s="13"/>
      <c r="I1933" s="13"/>
      <c r="M1933" s="20"/>
      <c r="Q1933" s="13"/>
      <c r="V1933" s="71" t="str">
        <f>IFERROR(
    IF(W1933="DONE",
        "QC DONE",
        IF(OR(X1933="TBD", ISBLANK(X1933)),
            "NO SHIP DATE",
            IF(AND(ISNUMBER(DATEVALUE(TEXT(W1933,"MM/DD/YY"))), ISNUMBER(Table2[[#This Row],[QC START]])),
                NETWORKDAYS(Table2[[#This Row],[QC START]], DATEVALUE(TEXT(W1933,"MM/DD/YY")), Delivered!$Z$3:$Z$8),
                IF(AND(ISNUMBER(DATEVALUE(TEXT(X1933,"MM/DD/YY"))), ISNUMBER(Table2[[#This Row],[QC START]])),
                    NETWORKDAYS(Table2[[#This Row],[QC START]], DATEVALUE(TEXT(X1933,"MM/DD/YY")), Delivered!$Z$3:$Z$8),
                    "IN QC"
                )
            )-1
        )
    ),
"IN QC"
)</f>
        <v>NO SHIP DATE</v>
      </c>
      <c r="Y1933" s="25"/>
      <c r="Z1933" s="25"/>
      <c r="AA1933" s="45"/>
    </row>
    <row r="1934" spans="1:27" hidden="1">
      <c r="A1934" s="6"/>
      <c r="B1934" s="30"/>
      <c r="D1934" s="6" t="str">
        <f>LEFT(Table2[[#This Row],[Project]],6)</f>
        <v/>
      </c>
      <c r="E1934" s="13"/>
      <c r="F1934" s="13"/>
      <c r="G1934" s="17"/>
      <c r="H1934" s="13"/>
      <c r="I1934" s="13"/>
      <c r="M1934" s="20"/>
      <c r="Q1934" s="13"/>
      <c r="V1934" s="71" t="str">
        <f>IFERROR(
    IF(W1934="DONE",
        "QC DONE",
        IF(OR(X1934="TBD", ISBLANK(X1934)),
            "NO SHIP DATE",
            IF(AND(ISNUMBER(DATEVALUE(TEXT(W1934,"MM/DD/YY"))), ISNUMBER(Table2[[#This Row],[QC START]])),
                NETWORKDAYS(Table2[[#This Row],[QC START]], DATEVALUE(TEXT(W1934,"MM/DD/YY")), Delivered!$Z$3:$Z$8),
                IF(AND(ISNUMBER(DATEVALUE(TEXT(X1934,"MM/DD/YY"))), ISNUMBER(Table2[[#This Row],[QC START]])),
                    NETWORKDAYS(Table2[[#This Row],[QC START]], DATEVALUE(TEXT(X1934,"MM/DD/YY")), Delivered!$Z$3:$Z$8),
                    "IN QC"
                )
            )-1
        )
    ),
"IN QC"
)</f>
        <v>NO SHIP DATE</v>
      </c>
      <c r="Y1934" s="25"/>
      <c r="Z1934" s="25"/>
      <c r="AA1934" s="45"/>
    </row>
    <row r="1935" spans="1:27" hidden="1">
      <c r="A1935" s="6"/>
      <c r="B1935" s="30"/>
      <c r="D1935" s="6" t="str">
        <f>LEFT(Table2[[#This Row],[Project]],6)</f>
        <v/>
      </c>
      <c r="E1935" s="13"/>
      <c r="F1935" s="13"/>
      <c r="G1935" s="17"/>
      <c r="H1935" s="13"/>
      <c r="I1935" s="13"/>
      <c r="M1935" s="20"/>
      <c r="Q1935" s="13"/>
      <c r="V1935" s="71" t="str">
        <f>IFERROR(
    IF(W1935="DONE",
        "QC DONE",
        IF(OR(X1935="TBD", ISBLANK(X1935)),
            "NO SHIP DATE",
            IF(AND(ISNUMBER(DATEVALUE(TEXT(W1935,"MM/DD/YY"))), ISNUMBER(Table2[[#This Row],[QC START]])),
                NETWORKDAYS(Table2[[#This Row],[QC START]], DATEVALUE(TEXT(W1935,"MM/DD/YY")), Delivered!$Z$3:$Z$8),
                IF(AND(ISNUMBER(DATEVALUE(TEXT(X1935,"MM/DD/YY"))), ISNUMBER(Table2[[#This Row],[QC START]])),
                    NETWORKDAYS(Table2[[#This Row],[QC START]], DATEVALUE(TEXT(X1935,"MM/DD/YY")), Delivered!$Z$3:$Z$8),
                    "IN QC"
                )
            )-1
        )
    ),
"IN QC"
)</f>
        <v>NO SHIP DATE</v>
      </c>
      <c r="Y1935" s="25"/>
      <c r="Z1935" s="25"/>
      <c r="AA1935" s="45"/>
    </row>
    <row r="1936" spans="1:27" hidden="1">
      <c r="A1936" s="6"/>
      <c r="B1936" s="30"/>
      <c r="D1936" s="6" t="str">
        <f>LEFT(Table2[[#This Row],[Project]],6)</f>
        <v/>
      </c>
      <c r="E1936" s="13"/>
      <c r="F1936" s="13"/>
      <c r="G1936" s="17"/>
      <c r="H1936" s="13"/>
      <c r="I1936" s="13"/>
      <c r="M1936" s="20"/>
      <c r="Q1936" s="13"/>
      <c r="V1936" s="71" t="str">
        <f>IFERROR(
    IF(W1936="DONE",
        "QC DONE",
        IF(OR(X1936="TBD", ISBLANK(X1936)),
            "NO SHIP DATE",
            IF(AND(ISNUMBER(DATEVALUE(TEXT(W1936,"MM/DD/YY"))), ISNUMBER(Table2[[#This Row],[QC START]])),
                NETWORKDAYS(Table2[[#This Row],[QC START]], DATEVALUE(TEXT(W1936,"MM/DD/YY")), Delivered!$Z$3:$Z$8),
                IF(AND(ISNUMBER(DATEVALUE(TEXT(X1936,"MM/DD/YY"))), ISNUMBER(Table2[[#This Row],[QC START]])),
                    NETWORKDAYS(Table2[[#This Row],[QC START]], DATEVALUE(TEXT(X1936,"MM/DD/YY")), Delivered!$Z$3:$Z$8),
                    "IN QC"
                )
            )-1
        )
    ),
"IN QC"
)</f>
        <v>NO SHIP DATE</v>
      </c>
      <c r="Y1936" s="25"/>
      <c r="Z1936" s="25"/>
      <c r="AA1936" s="45"/>
    </row>
    <row r="1937" spans="1:27" hidden="1">
      <c r="A1937" s="6"/>
      <c r="B1937" s="30"/>
      <c r="D1937" s="6" t="str">
        <f>LEFT(Table2[[#This Row],[Project]],6)</f>
        <v/>
      </c>
      <c r="E1937" s="13"/>
      <c r="F1937" s="13"/>
      <c r="G1937" s="17"/>
      <c r="H1937" s="13"/>
      <c r="I1937" s="13"/>
      <c r="M1937" s="20"/>
      <c r="Q1937" s="13"/>
      <c r="V1937" s="71" t="str">
        <f>IFERROR(
    IF(W1937="DONE",
        "QC DONE",
        IF(OR(X1937="TBD", ISBLANK(X1937)),
            "NO SHIP DATE",
            IF(AND(ISNUMBER(DATEVALUE(TEXT(W1937,"MM/DD/YY"))), ISNUMBER(Table2[[#This Row],[QC START]])),
                NETWORKDAYS(Table2[[#This Row],[QC START]], DATEVALUE(TEXT(W1937,"MM/DD/YY")), Delivered!$Z$3:$Z$8),
                IF(AND(ISNUMBER(DATEVALUE(TEXT(X1937,"MM/DD/YY"))), ISNUMBER(Table2[[#This Row],[QC START]])),
                    NETWORKDAYS(Table2[[#This Row],[QC START]], DATEVALUE(TEXT(X1937,"MM/DD/YY")), Delivered!$Z$3:$Z$8),
                    "IN QC"
                )
            )-1
        )
    ),
"IN QC"
)</f>
        <v>NO SHIP DATE</v>
      </c>
      <c r="Y1937" s="25"/>
      <c r="Z1937" s="25"/>
      <c r="AA1937" s="45"/>
    </row>
    <row r="1938" spans="1:27" hidden="1">
      <c r="A1938" s="6"/>
      <c r="B1938" s="30"/>
      <c r="D1938" s="6" t="str">
        <f>LEFT(Table2[[#This Row],[Project]],6)</f>
        <v/>
      </c>
      <c r="E1938" s="13"/>
      <c r="F1938" s="13"/>
      <c r="G1938" s="17"/>
      <c r="H1938" s="13"/>
      <c r="I1938" s="13"/>
      <c r="M1938" s="20"/>
      <c r="Q1938" s="13"/>
      <c r="V1938" s="71" t="str">
        <f>IFERROR(
    IF(W1938="DONE",
        "QC DONE",
        IF(OR(X1938="TBD", ISBLANK(X1938)),
            "NO SHIP DATE",
            IF(AND(ISNUMBER(DATEVALUE(TEXT(W1938,"MM/DD/YY"))), ISNUMBER(Table2[[#This Row],[QC START]])),
                NETWORKDAYS(Table2[[#This Row],[QC START]], DATEVALUE(TEXT(W1938,"MM/DD/YY")), Delivered!$Z$3:$Z$8),
                IF(AND(ISNUMBER(DATEVALUE(TEXT(X1938,"MM/DD/YY"))), ISNUMBER(Table2[[#This Row],[QC START]])),
                    NETWORKDAYS(Table2[[#This Row],[QC START]], DATEVALUE(TEXT(X1938,"MM/DD/YY")), Delivered!$Z$3:$Z$8),
                    "IN QC"
                )
            )-1
        )
    ),
"IN QC"
)</f>
        <v>NO SHIP DATE</v>
      </c>
      <c r="Y1938" s="25"/>
      <c r="Z1938" s="25"/>
      <c r="AA1938" s="45"/>
    </row>
    <row r="1939" spans="1:27" hidden="1">
      <c r="A1939" s="6"/>
      <c r="B1939" s="30"/>
      <c r="D1939" s="6" t="str">
        <f>LEFT(Table2[[#This Row],[Project]],6)</f>
        <v/>
      </c>
      <c r="E1939" s="13"/>
      <c r="F1939" s="13"/>
      <c r="G1939" s="17"/>
      <c r="H1939" s="13"/>
      <c r="I1939" s="13"/>
      <c r="M1939" s="20"/>
      <c r="Q1939" s="13"/>
      <c r="V1939" s="71" t="str">
        <f>IFERROR(
    IF(W1939="DONE",
        "QC DONE",
        IF(OR(X1939="TBD", ISBLANK(X1939)),
            "NO SHIP DATE",
            IF(AND(ISNUMBER(DATEVALUE(TEXT(W1939,"MM/DD/YY"))), ISNUMBER(Table2[[#This Row],[QC START]])),
                NETWORKDAYS(Table2[[#This Row],[QC START]], DATEVALUE(TEXT(W1939,"MM/DD/YY")), Delivered!$Z$3:$Z$8),
                IF(AND(ISNUMBER(DATEVALUE(TEXT(X1939,"MM/DD/YY"))), ISNUMBER(Table2[[#This Row],[QC START]])),
                    NETWORKDAYS(Table2[[#This Row],[QC START]], DATEVALUE(TEXT(X1939,"MM/DD/YY")), Delivered!$Z$3:$Z$8),
                    "IN QC"
                )
            )-1
        )
    ),
"IN QC"
)</f>
        <v>NO SHIP DATE</v>
      </c>
      <c r="Y1939" s="25"/>
      <c r="Z1939" s="25"/>
      <c r="AA1939" s="45"/>
    </row>
    <row r="1940" spans="1:27" hidden="1">
      <c r="A1940" s="6"/>
      <c r="B1940" s="30"/>
      <c r="D1940" s="6" t="str">
        <f>LEFT(Table2[[#This Row],[Project]],6)</f>
        <v/>
      </c>
      <c r="E1940" s="13"/>
      <c r="F1940" s="13"/>
      <c r="G1940" s="17"/>
      <c r="H1940" s="13"/>
      <c r="I1940" s="13"/>
      <c r="M1940" s="20"/>
      <c r="Q1940" s="13"/>
      <c r="V1940" s="71" t="str">
        <f>IFERROR(
    IF(W1940="DONE",
        "QC DONE",
        IF(OR(X1940="TBD", ISBLANK(X1940)),
            "NO SHIP DATE",
            IF(AND(ISNUMBER(DATEVALUE(TEXT(W1940,"MM/DD/YY"))), ISNUMBER(Table2[[#This Row],[QC START]])),
                NETWORKDAYS(Table2[[#This Row],[QC START]], DATEVALUE(TEXT(W1940,"MM/DD/YY")), Delivered!$Z$3:$Z$8),
                IF(AND(ISNUMBER(DATEVALUE(TEXT(X1940,"MM/DD/YY"))), ISNUMBER(Table2[[#This Row],[QC START]])),
                    NETWORKDAYS(Table2[[#This Row],[QC START]], DATEVALUE(TEXT(X1940,"MM/DD/YY")), Delivered!$Z$3:$Z$8),
                    "IN QC"
                )
            )-1
        )
    ),
"IN QC"
)</f>
        <v>NO SHIP DATE</v>
      </c>
      <c r="Y1940" s="25"/>
      <c r="Z1940" s="25"/>
      <c r="AA1940" s="45"/>
    </row>
    <row r="1941" spans="1:27" hidden="1">
      <c r="A1941" s="6"/>
      <c r="B1941" s="30"/>
      <c r="D1941" s="6" t="str">
        <f>LEFT(Table2[[#This Row],[Project]],6)</f>
        <v/>
      </c>
      <c r="E1941" s="13"/>
      <c r="F1941" s="13"/>
      <c r="G1941" s="17"/>
      <c r="H1941" s="13"/>
      <c r="I1941" s="13"/>
      <c r="M1941" s="20"/>
      <c r="Q1941" s="13"/>
      <c r="V1941" s="71" t="str">
        <f>IFERROR(
    IF(W1941="DONE",
        "QC DONE",
        IF(OR(X1941="TBD", ISBLANK(X1941)),
            "NO SHIP DATE",
            IF(AND(ISNUMBER(DATEVALUE(TEXT(W1941,"MM/DD/YY"))), ISNUMBER(Table2[[#This Row],[QC START]])),
                NETWORKDAYS(Table2[[#This Row],[QC START]], DATEVALUE(TEXT(W1941,"MM/DD/YY")), Delivered!$Z$3:$Z$8),
                IF(AND(ISNUMBER(DATEVALUE(TEXT(X1941,"MM/DD/YY"))), ISNUMBER(Table2[[#This Row],[QC START]])),
                    NETWORKDAYS(Table2[[#This Row],[QC START]], DATEVALUE(TEXT(X1941,"MM/DD/YY")), Delivered!$Z$3:$Z$8),
                    "IN QC"
                )
            )-1
        )
    ),
"IN QC"
)</f>
        <v>NO SHIP DATE</v>
      </c>
      <c r="Y1941" s="25"/>
      <c r="Z1941" s="25"/>
      <c r="AA1941" s="45"/>
    </row>
    <row r="1942" spans="1:27" hidden="1">
      <c r="A1942" s="6"/>
      <c r="B1942" s="30"/>
      <c r="D1942" s="6" t="str">
        <f>LEFT(Table2[[#This Row],[Project]],6)</f>
        <v/>
      </c>
      <c r="E1942" s="13"/>
      <c r="F1942" s="13"/>
      <c r="G1942" s="17"/>
      <c r="H1942" s="13"/>
      <c r="I1942" s="13"/>
      <c r="M1942" s="20"/>
      <c r="Q1942" s="13"/>
      <c r="V1942" s="71" t="str">
        <f>IFERROR(
    IF(W1942="DONE",
        "QC DONE",
        IF(OR(X1942="TBD", ISBLANK(X1942)),
            "NO SHIP DATE",
            IF(AND(ISNUMBER(DATEVALUE(TEXT(W1942,"MM/DD/YY"))), ISNUMBER(Table2[[#This Row],[QC START]])),
                NETWORKDAYS(Table2[[#This Row],[QC START]], DATEVALUE(TEXT(W1942,"MM/DD/YY")), Delivered!$Z$3:$Z$8),
                IF(AND(ISNUMBER(DATEVALUE(TEXT(X1942,"MM/DD/YY"))), ISNUMBER(Table2[[#This Row],[QC START]])),
                    NETWORKDAYS(Table2[[#This Row],[QC START]], DATEVALUE(TEXT(X1942,"MM/DD/YY")), Delivered!$Z$3:$Z$8),
                    "IN QC"
                )
            )-1
        )
    ),
"IN QC"
)</f>
        <v>NO SHIP DATE</v>
      </c>
      <c r="Y1942" s="25"/>
      <c r="Z1942" s="25"/>
      <c r="AA1942" s="45"/>
    </row>
    <row r="1943" spans="1:27" hidden="1">
      <c r="A1943" s="6"/>
      <c r="B1943" s="30"/>
      <c r="D1943" s="6" t="str">
        <f>LEFT(Table2[[#This Row],[Project]],6)</f>
        <v/>
      </c>
      <c r="E1943" s="13"/>
      <c r="F1943" s="13"/>
      <c r="G1943" s="17"/>
      <c r="H1943" s="13"/>
      <c r="I1943" s="13"/>
      <c r="M1943" s="20"/>
      <c r="Q1943" s="13"/>
      <c r="V1943" s="71" t="str">
        <f>IFERROR(
    IF(W1943="DONE",
        "QC DONE",
        IF(OR(X1943="TBD", ISBLANK(X1943)),
            "NO SHIP DATE",
            IF(AND(ISNUMBER(DATEVALUE(TEXT(W1943,"MM/DD/YY"))), ISNUMBER(Table2[[#This Row],[QC START]])),
                NETWORKDAYS(Table2[[#This Row],[QC START]], DATEVALUE(TEXT(W1943,"MM/DD/YY")), Delivered!$Z$3:$Z$8),
                IF(AND(ISNUMBER(DATEVALUE(TEXT(X1943,"MM/DD/YY"))), ISNUMBER(Table2[[#This Row],[QC START]])),
                    NETWORKDAYS(Table2[[#This Row],[QC START]], DATEVALUE(TEXT(X1943,"MM/DD/YY")), Delivered!$Z$3:$Z$8),
                    "IN QC"
                )
            )-1
        )
    ),
"IN QC"
)</f>
        <v>NO SHIP DATE</v>
      </c>
      <c r="Y1943" s="25"/>
      <c r="Z1943" s="25"/>
      <c r="AA1943" s="45"/>
    </row>
    <row r="1944" spans="1:27" hidden="1">
      <c r="A1944" s="6"/>
      <c r="B1944" s="30"/>
      <c r="D1944" s="6" t="str">
        <f>LEFT(Table2[[#This Row],[Project]],6)</f>
        <v/>
      </c>
      <c r="E1944" s="13"/>
      <c r="F1944" s="13"/>
      <c r="G1944" s="17"/>
      <c r="H1944" s="13"/>
      <c r="I1944" s="13"/>
      <c r="M1944" s="20"/>
      <c r="Q1944" s="13"/>
      <c r="V1944" s="71" t="str">
        <f>IFERROR(
    IF(W1944="DONE",
        "QC DONE",
        IF(OR(X1944="TBD", ISBLANK(X1944)),
            "NO SHIP DATE",
            IF(AND(ISNUMBER(DATEVALUE(TEXT(W1944,"MM/DD/YY"))), ISNUMBER(Table2[[#This Row],[QC START]])),
                NETWORKDAYS(Table2[[#This Row],[QC START]], DATEVALUE(TEXT(W1944,"MM/DD/YY")), Delivered!$Z$3:$Z$8),
                IF(AND(ISNUMBER(DATEVALUE(TEXT(X1944,"MM/DD/YY"))), ISNUMBER(Table2[[#This Row],[QC START]])),
                    NETWORKDAYS(Table2[[#This Row],[QC START]], DATEVALUE(TEXT(X1944,"MM/DD/YY")), Delivered!$Z$3:$Z$8),
                    "IN QC"
                )
            )-1
        )
    ),
"IN QC"
)</f>
        <v>NO SHIP DATE</v>
      </c>
      <c r="Y1944" s="25"/>
      <c r="Z1944" s="25"/>
      <c r="AA1944" s="45"/>
    </row>
    <row r="1945" spans="1:27" hidden="1">
      <c r="A1945" s="6"/>
      <c r="B1945" s="30"/>
      <c r="D1945" s="6" t="str">
        <f>LEFT(Table2[[#This Row],[Project]],6)</f>
        <v/>
      </c>
      <c r="E1945" s="13"/>
      <c r="F1945" s="13"/>
      <c r="G1945" s="17"/>
      <c r="H1945" s="13"/>
      <c r="I1945" s="13"/>
      <c r="M1945" s="20"/>
      <c r="Q1945" s="13"/>
      <c r="V1945" s="71" t="str">
        <f>IFERROR(
    IF(W1945="DONE",
        "QC DONE",
        IF(OR(X1945="TBD", ISBLANK(X1945)),
            "NO SHIP DATE",
            IF(AND(ISNUMBER(DATEVALUE(TEXT(W1945,"MM/DD/YY"))), ISNUMBER(Table2[[#This Row],[QC START]])),
                NETWORKDAYS(Table2[[#This Row],[QC START]], DATEVALUE(TEXT(W1945,"MM/DD/YY")), Delivered!$Z$3:$Z$8),
                IF(AND(ISNUMBER(DATEVALUE(TEXT(X1945,"MM/DD/YY"))), ISNUMBER(Table2[[#This Row],[QC START]])),
                    NETWORKDAYS(Table2[[#This Row],[QC START]], DATEVALUE(TEXT(X1945,"MM/DD/YY")), Delivered!$Z$3:$Z$8),
                    "IN QC"
                )
            )-1
        )
    ),
"IN QC"
)</f>
        <v>NO SHIP DATE</v>
      </c>
      <c r="Y1945" s="25"/>
      <c r="Z1945" s="25"/>
      <c r="AA1945" s="45"/>
    </row>
    <row r="1946" spans="1:27" hidden="1">
      <c r="A1946" s="6"/>
      <c r="B1946" s="30"/>
      <c r="D1946" s="6" t="str">
        <f>LEFT(Table2[[#This Row],[Project]],6)</f>
        <v/>
      </c>
      <c r="E1946" s="13"/>
      <c r="F1946" s="13"/>
      <c r="G1946" s="17"/>
      <c r="H1946" s="13"/>
      <c r="I1946" s="13"/>
      <c r="M1946" s="20"/>
      <c r="Q1946" s="13"/>
      <c r="V1946" s="71" t="str">
        <f>IFERROR(
    IF(W1946="DONE",
        "QC DONE",
        IF(OR(X1946="TBD", ISBLANK(X1946)),
            "NO SHIP DATE",
            IF(AND(ISNUMBER(DATEVALUE(TEXT(W1946,"MM/DD/YY"))), ISNUMBER(Table2[[#This Row],[QC START]])),
                NETWORKDAYS(Table2[[#This Row],[QC START]], DATEVALUE(TEXT(W1946,"MM/DD/YY")), Delivered!$Z$3:$Z$8),
                IF(AND(ISNUMBER(DATEVALUE(TEXT(X1946,"MM/DD/YY"))), ISNUMBER(Table2[[#This Row],[QC START]])),
                    NETWORKDAYS(Table2[[#This Row],[QC START]], DATEVALUE(TEXT(X1946,"MM/DD/YY")), Delivered!$Z$3:$Z$8),
                    "IN QC"
                )
            )-1
        )
    ),
"IN QC"
)</f>
        <v>NO SHIP DATE</v>
      </c>
      <c r="Y1946" s="25"/>
      <c r="Z1946" s="25"/>
      <c r="AA1946" s="45"/>
    </row>
    <row r="1947" spans="1:27" hidden="1">
      <c r="A1947" s="6"/>
      <c r="B1947" s="30"/>
      <c r="D1947" s="6" t="str">
        <f>LEFT(Table2[[#This Row],[Project]],6)</f>
        <v/>
      </c>
      <c r="E1947" s="13"/>
      <c r="F1947" s="13"/>
      <c r="G1947" s="17"/>
      <c r="H1947" s="13"/>
      <c r="I1947" s="13"/>
      <c r="M1947" s="20"/>
      <c r="Q1947" s="13"/>
      <c r="V1947" s="71" t="str">
        <f>IFERROR(
    IF(W1947="DONE",
        "QC DONE",
        IF(OR(X1947="TBD", ISBLANK(X1947)),
            "NO SHIP DATE",
            IF(AND(ISNUMBER(DATEVALUE(TEXT(W1947,"MM/DD/YY"))), ISNUMBER(Table2[[#This Row],[QC START]])),
                NETWORKDAYS(Table2[[#This Row],[QC START]], DATEVALUE(TEXT(W1947,"MM/DD/YY")), Delivered!$Z$3:$Z$8),
                IF(AND(ISNUMBER(DATEVALUE(TEXT(X1947,"MM/DD/YY"))), ISNUMBER(Table2[[#This Row],[QC START]])),
                    NETWORKDAYS(Table2[[#This Row],[QC START]], DATEVALUE(TEXT(X1947,"MM/DD/YY")), Delivered!$Z$3:$Z$8),
                    "IN QC"
                )
            )-1
        )
    ),
"IN QC"
)</f>
        <v>NO SHIP DATE</v>
      </c>
      <c r="Y1947" s="25"/>
      <c r="Z1947" s="25"/>
      <c r="AA1947" s="45"/>
    </row>
    <row r="1948" spans="1:27" hidden="1">
      <c r="A1948" s="6"/>
      <c r="B1948" s="30"/>
      <c r="D1948" s="6" t="str">
        <f>LEFT(Table2[[#This Row],[Project]],6)</f>
        <v/>
      </c>
      <c r="E1948" s="13"/>
      <c r="F1948" s="13"/>
      <c r="G1948" s="17"/>
      <c r="H1948" s="13"/>
      <c r="I1948" s="13"/>
      <c r="M1948" s="20"/>
      <c r="Q1948" s="13"/>
      <c r="V1948" s="71" t="str">
        <f>IFERROR(
    IF(W1948="DONE",
        "QC DONE",
        IF(OR(X1948="TBD", ISBLANK(X1948)),
            "NO SHIP DATE",
            IF(AND(ISNUMBER(DATEVALUE(TEXT(W1948,"MM/DD/YY"))), ISNUMBER(Table2[[#This Row],[QC START]])),
                NETWORKDAYS(Table2[[#This Row],[QC START]], DATEVALUE(TEXT(W1948,"MM/DD/YY")), Delivered!$Z$3:$Z$8),
                IF(AND(ISNUMBER(DATEVALUE(TEXT(X1948,"MM/DD/YY"))), ISNUMBER(Table2[[#This Row],[QC START]])),
                    NETWORKDAYS(Table2[[#This Row],[QC START]], DATEVALUE(TEXT(X1948,"MM/DD/YY")), Delivered!$Z$3:$Z$8),
                    "IN QC"
                )
            )-1
        )
    ),
"IN QC"
)</f>
        <v>NO SHIP DATE</v>
      </c>
      <c r="Y1948" s="25"/>
      <c r="Z1948" s="25"/>
      <c r="AA1948" s="45"/>
    </row>
    <row r="1949" spans="1:27" hidden="1">
      <c r="A1949" s="6"/>
      <c r="B1949" s="30"/>
      <c r="D1949" s="6" t="str">
        <f>LEFT(Table2[[#This Row],[Project]],6)</f>
        <v/>
      </c>
      <c r="E1949" s="13"/>
      <c r="F1949" s="13"/>
      <c r="G1949" s="17"/>
      <c r="H1949" s="13"/>
      <c r="I1949" s="13"/>
      <c r="M1949" s="20"/>
      <c r="Q1949" s="13"/>
      <c r="V1949" s="71" t="str">
        <f>IFERROR(
    IF(W1949="DONE",
        "QC DONE",
        IF(OR(X1949="TBD", ISBLANK(X1949)),
            "NO SHIP DATE",
            IF(AND(ISNUMBER(DATEVALUE(TEXT(W1949,"MM/DD/YY"))), ISNUMBER(Table2[[#This Row],[QC START]])),
                NETWORKDAYS(Table2[[#This Row],[QC START]], DATEVALUE(TEXT(W1949,"MM/DD/YY")), Delivered!$Z$3:$Z$8),
                IF(AND(ISNUMBER(DATEVALUE(TEXT(X1949,"MM/DD/YY"))), ISNUMBER(Table2[[#This Row],[QC START]])),
                    NETWORKDAYS(Table2[[#This Row],[QC START]], DATEVALUE(TEXT(X1949,"MM/DD/YY")), Delivered!$Z$3:$Z$8),
                    "IN QC"
                )
            )-1
        )
    ),
"IN QC"
)</f>
        <v>NO SHIP DATE</v>
      </c>
      <c r="Y1949" s="25"/>
      <c r="Z1949" s="25"/>
      <c r="AA1949" s="45"/>
    </row>
    <row r="1950" spans="1:27" hidden="1">
      <c r="A1950" s="6"/>
      <c r="B1950" s="30"/>
      <c r="D1950" s="6" t="str">
        <f>LEFT(Table2[[#This Row],[Project]],6)</f>
        <v/>
      </c>
      <c r="E1950" s="13"/>
      <c r="F1950" s="13"/>
      <c r="G1950" s="17"/>
      <c r="H1950" s="13"/>
      <c r="I1950" s="13"/>
      <c r="M1950" s="20"/>
      <c r="Q1950" s="13"/>
      <c r="V1950" s="71" t="str">
        <f>IFERROR(
    IF(W1950="DONE",
        "QC DONE",
        IF(OR(X1950="TBD", ISBLANK(X1950)),
            "NO SHIP DATE",
            IF(AND(ISNUMBER(DATEVALUE(TEXT(W1950,"MM/DD/YY"))), ISNUMBER(Table2[[#This Row],[QC START]])),
                NETWORKDAYS(Table2[[#This Row],[QC START]], DATEVALUE(TEXT(W1950,"MM/DD/YY")), Delivered!$Z$3:$Z$8),
                IF(AND(ISNUMBER(DATEVALUE(TEXT(X1950,"MM/DD/YY"))), ISNUMBER(Table2[[#This Row],[QC START]])),
                    NETWORKDAYS(Table2[[#This Row],[QC START]], DATEVALUE(TEXT(X1950,"MM/DD/YY")), Delivered!$Z$3:$Z$8),
                    "IN QC"
                )
            )-1
        )
    ),
"IN QC"
)</f>
        <v>NO SHIP DATE</v>
      </c>
      <c r="Y1950" s="25"/>
      <c r="Z1950" s="25"/>
      <c r="AA1950" s="45"/>
    </row>
    <row r="1951" spans="1:27" hidden="1">
      <c r="A1951" s="6"/>
      <c r="B1951" s="30"/>
      <c r="D1951" s="6" t="str">
        <f>LEFT(Table2[[#This Row],[Project]],6)</f>
        <v/>
      </c>
      <c r="E1951" s="13"/>
      <c r="F1951" s="13"/>
      <c r="G1951" s="17"/>
      <c r="H1951" s="13"/>
      <c r="I1951" s="13"/>
      <c r="M1951" s="20"/>
      <c r="Q1951" s="13"/>
      <c r="V1951" s="71" t="str">
        <f>IFERROR(
    IF(W1951="DONE",
        "QC DONE",
        IF(OR(X1951="TBD", ISBLANK(X1951)),
            "NO SHIP DATE",
            IF(AND(ISNUMBER(DATEVALUE(TEXT(W1951,"MM/DD/YY"))), ISNUMBER(Table2[[#This Row],[QC START]])),
                NETWORKDAYS(Table2[[#This Row],[QC START]], DATEVALUE(TEXT(W1951,"MM/DD/YY")), Delivered!$Z$3:$Z$8),
                IF(AND(ISNUMBER(DATEVALUE(TEXT(X1951,"MM/DD/YY"))), ISNUMBER(Table2[[#This Row],[QC START]])),
                    NETWORKDAYS(Table2[[#This Row],[QC START]], DATEVALUE(TEXT(X1951,"MM/DD/YY")), Delivered!$Z$3:$Z$8),
                    "IN QC"
                )
            )-1
        )
    ),
"IN QC"
)</f>
        <v>NO SHIP DATE</v>
      </c>
      <c r="Y1951" s="25"/>
      <c r="Z1951" s="25"/>
      <c r="AA1951" s="45"/>
    </row>
    <row r="1952" spans="1:27" hidden="1">
      <c r="A1952" s="6"/>
      <c r="B1952" s="30"/>
      <c r="D1952" s="6" t="str">
        <f>LEFT(Table2[[#This Row],[Project]],6)</f>
        <v/>
      </c>
      <c r="E1952" s="13"/>
      <c r="F1952" s="13"/>
      <c r="G1952" s="17"/>
      <c r="H1952" s="13"/>
      <c r="I1952" s="13"/>
      <c r="M1952" s="20"/>
      <c r="Q1952" s="13"/>
      <c r="V1952" s="71" t="str">
        <f>IFERROR(
    IF(W1952="DONE",
        "QC DONE",
        IF(OR(X1952="TBD", ISBLANK(X1952)),
            "NO SHIP DATE",
            IF(AND(ISNUMBER(DATEVALUE(TEXT(W1952,"MM/DD/YY"))), ISNUMBER(Table2[[#This Row],[QC START]])),
                NETWORKDAYS(Table2[[#This Row],[QC START]], DATEVALUE(TEXT(W1952,"MM/DD/YY")), Delivered!$Z$3:$Z$8),
                IF(AND(ISNUMBER(DATEVALUE(TEXT(X1952,"MM/DD/YY"))), ISNUMBER(Table2[[#This Row],[QC START]])),
                    NETWORKDAYS(Table2[[#This Row],[QC START]], DATEVALUE(TEXT(X1952,"MM/DD/YY")), Delivered!$Z$3:$Z$8),
                    "IN QC"
                )
            )-1
        )
    ),
"IN QC"
)</f>
        <v>NO SHIP DATE</v>
      </c>
      <c r="Y1952" s="25"/>
      <c r="Z1952" s="25"/>
      <c r="AA1952" s="45"/>
    </row>
    <row r="1953" spans="1:27" hidden="1">
      <c r="A1953" s="6"/>
      <c r="B1953" s="30"/>
      <c r="D1953" s="6" t="str">
        <f>LEFT(Table2[[#This Row],[Project]],6)</f>
        <v/>
      </c>
      <c r="E1953" s="13"/>
      <c r="F1953" s="13"/>
      <c r="G1953" s="17"/>
      <c r="H1953" s="13"/>
      <c r="I1953" s="13"/>
      <c r="M1953" s="20"/>
      <c r="Q1953" s="13"/>
      <c r="V1953" s="71" t="str">
        <f>IFERROR(
    IF(W1953="DONE",
        "QC DONE",
        IF(OR(X1953="TBD", ISBLANK(X1953)),
            "NO SHIP DATE",
            IF(AND(ISNUMBER(DATEVALUE(TEXT(W1953,"MM/DD/YY"))), ISNUMBER(Table2[[#This Row],[QC START]])),
                NETWORKDAYS(Table2[[#This Row],[QC START]], DATEVALUE(TEXT(W1953,"MM/DD/YY")), Delivered!$Z$3:$Z$8),
                IF(AND(ISNUMBER(DATEVALUE(TEXT(X1953,"MM/DD/YY"))), ISNUMBER(Table2[[#This Row],[QC START]])),
                    NETWORKDAYS(Table2[[#This Row],[QC START]], DATEVALUE(TEXT(X1953,"MM/DD/YY")), Delivered!$Z$3:$Z$8),
                    "IN QC"
                )
            )-1
        )
    ),
"IN QC"
)</f>
        <v>NO SHIP DATE</v>
      </c>
      <c r="Y1953" s="25"/>
      <c r="Z1953" s="25"/>
      <c r="AA1953" s="45"/>
    </row>
    <row r="1954" spans="1:27" hidden="1">
      <c r="A1954" s="6"/>
      <c r="B1954" s="30"/>
      <c r="D1954" s="6" t="str">
        <f>LEFT(Table2[[#This Row],[Project]],6)</f>
        <v/>
      </c>
      <c r="E1954" s="13"/>
      <c r="F1954" s="13"/>
      <c r="G1954" s="17"/>
      <c r="H1954" s="13"/>
      <c r="I1954" s="13"/>
      <c r="M1954" s="20"/>
      <c r="Q1954" s="13"/>
      <c r="V1954" s="71" t="str">
        <f>IFERROR(
    IF(W1954="DONE",
        "QC DONE",
        IF(OR(X1954="TBD", ISBLANK(X1954)),
            "NO SHIP DATE",
            IF(AND(ISNUMBER(DATEVALUE(TEXT(W1954,"MM/DD/YY"))), ISNUMBER(Table2[[#This Row],[QC START]])),
                NETWORKDAYS(Table2[[#This Row],[QC START]], DATEVALUE(TEXT(W1954,"MM/DD/YY")), Delivered!$Z$3:$Z$8),
                IF(AND(ISNUMBER(DATEVALUE(TEXT(X1954,"MM/DD/YY"))), ISNUMBER(Table2[[#This Row],[QC START]])),
                    NETWORKDAYS(Table2[[#This Row],[QC START]], DATEVALUE(TEXT(X1954,"MM/DD/YY")), Delivered!$Z$3:$Z$8),
                    "IN QC"
                )
            )-1
        )
    ),
"IN QC"
)</f>
        <v>NO SHIP DATE</v>
      </c>
      <c r="Y1954" s="25"/>
      <c r="Z1954" s="25"/>
      <c r="AA1954" s="45"/>
    </row>
    <row r="1955" spans="1:27" hidden="1">
      <c r="A1955" s="6"/>
      <c r="B1955" s="30"/>
      <c r="D1955" s="6" t="str">
        <f>LEFT(Table2[[#This Row],[Project]],6)</f>
        <v/>
      </c>
      <c r="E1955" s="13"/>
      <c r="F1955" s="13"/>
      <c r="G1955" s="17"/>
      <c r="H1955" s="13"/>
      <c r="I1955" s="13"/>
      <c r="M1955" s="20"/>
      <c r="Q1955" s="13"/>
      <c r="V1955" s="71" t="str">
        <f>IFERROR(
    IF(W1955="DONE",
        "QC DONE",
        IF(OR(X1955="TBD", ISBLANK(X1955)),
            "NO SHIP DATE",
            IF(AND(ISNUMBER(DATEVALUE(TEXT(W1955,"MM/DD/YY"))), ISNUMBER(Table2[[#This Row],[QC START]])),
                NETWORKDAYS(Table2[[#This Row],[QC START]], DATEVALUE(TEXT(W1955,"MM/DD/YY")), Delivered!$Z$3:$Z$8),
                IF(AND(ISNUMBER(DATEVALUE(TEXT(X1955,"MM/DD/YY"))), ISNUMBER(Table2[[#This Row],[QC START]])),
                    NETWORKDAYS(Table2[[#This Row],[QC START]], DATEVALUE(TEXT(X1955,"MM/DD/YY")), Delivered!$Z$3:$Z$8),
                    "IN QC"
                )
            )-1
        )
    ),
"IN QC"
)</f>
        <v>NO SHIP DATE</v>
      </c>
      <c r="Y1955" s="25"/>
      <c r="Z1955" s="25"/>
      <c r="AA1955" s="45"/>
    </row>
    <row r="1956" spans="1:27" hidden="1">
      <c r="A1956" s="6"/>
      <c r="B1956" s="30"/>
      <c r="D1956" s="6" t="str">
        <f>LEFT(Table2[[#This Row],[Project]],6)</f>
        <v/>
      </c>
      <c r="E1956" s="13"/>
      <c r="F1956" s="13"/>
      <c r="G1956" s="17"/>
      <c r="H1956" s="13"/>
      <c r="I1956" s="13"/>
      <c r="M1956" s="20"/>
      <c r="Q1956" s="13"/>
      <c r="V1956" s="71" t="str">
        <f>IFERROR(
    IF(W1956="DONE",
        "QC DONE",
        IF(OR(X1956="TBD", ISBLANK(X1956)),
            "NO SHIP DATE",
            IF(AND(ISNUMBER(DATEVALUE(TEXT(W1956,"MM/DD/YY"))), ISNUMBER(Table2[[#This Row],[QC START]])),
                NETWORKDAYS(Table2[[#This Row],[QC START]], DATEVALUE(TEXT(W1956,"MM/DD/YY")), Delivered!$Z$3:$Z$8),
                IF(AND(ISNUMBER(DATEVALUE(TEXT(X1956,"MM/DD/YY"))), ISNUMBER(Table2[[#This Row],[QC START]])),
                    NETWORKDAYS(Table2[[#This Row],[QC START]], DATEVALUE(TEXT(X1956,"MM/DD/YY")), Delivered!$Z$3:$Z$8),
                    "IN QC"
                )
            )-1
        )
    ),
"IN QC"
)</f>
        <v>NO SHIP DATE</v>
      </c>
      <c r="Y1956" s="25"/>
      <c r="Z1956" s="25"/>
      <c r="AA1956" s="45"/>
    </row>
    <row r="1957" spans="1:27" hidden="1">
      <c r="A1957" s="6"/>
      <c r="B1957" s="30"/>
      <c r="D1957" s="6" t="str">
        <f>LEFT(Table2[[#This Row],[Project]],6)</f>
        <v/>
      </c>
      <c r="E1957" s="13"/>
      <c r="F1957" s="13"/>
      <c r="G1957" s="17"/>
      <c r="H1957" s="13"/>
      <c r="I1957" s="13"/>
      <c r="M1957" s="20"/>
      <c r="Q1957" s="13"/>
      <c r="V1957" s="71" t="str">
        <f>IFERROR(
    IF(W1957="DONE",
        "QC DONE",
        IF(OR(X1957="TBD", ISBLANK(X1957)),
            "NO SHIP DATE",
            IF(AND(ISNUMBER(DATEVALUE(TEXT(W1957,"MM/DD/YY"))), ISNUMBER(Table2[[#This Row],[QC START]])),
                NETWORKDAYS(Table2[[#This Row],[QC START]], DATEVALUE(TEXT(W1957,"MM/DD/YY")), Delivered!$Z$3:$Z$8),
                IF(AND(ISNUMBER(DATEVALUE(TEXT(X1957,"MM/DD/YY"))), ISNUMBER(Table2[[#This Row],[QC START]])),
                    NETWORKDAYS(Table2[[#This Row],[QC START]], DATEVALUE(TEXT(X1957,"MM/DD/YY")), Delivered!$Z$3:$Z$8),
                    "IN QC"
                )
            )-1
        )
    ),
"IN QC"
)</f>
        <v>NO SHIP DATE</v>
      </c>
      <c r="Y1957" s="25"/>
      <c r="Z1957" s="25"/>
      <c r="AA1957" s="45"/>
    </row>
    <row r="1958" spans="1:27" hidden="1">
      <c r="A1958" s="6"/>
      <c r="B1958" s="30"/>
      <c r="D1958" s="6" t="str">
        <f>LEFT(Table2[[#This Row],[Project]],6)</f>
        <v/>
      </c>
      <c r="E1958" s="13"/>
      <c r="F1958" s="13"/>
      <c r="G1958" s="17"/>
      <c r="H1958" s="13"/>
      <c r="I1958" s="13"/>
      <c r="M1958" s="20"/>
      <c r="Q1958" s="13"/>
      <c r="V1958" s="71" t="str">
        <f>IFERROR(
    IF(W1958="DONE",
        "QC DONE",
        IF(OR(X1958="TBD", ISBLANK(X1958)),
            "NO SHIP DATE",
            IF(AND(ISNUMBER(DATEVALUE(TEXT(W1958,"MM/DD/YY"))), ISNUMBER(Table2[[#This Row],[QC START]])),
                NETWORKDAYS(Table2[[#This Row],[QC START]], DATEVALUE(TEXT(W1958,"MM/DD/YY")), Delivered!$Z$3:$Z$8),
                IF(AND(ISNUMBER(DATEVALUE(TEXT(X1958,"MM/DD/YY"))), ISNUMBER(Table2[[#This Row],[QC START]])),
                    NETWORKDAYS(Table2[[#This Row],[QC START]], DATEVALUE(TEXT(X1958,"MM/DD/YY")), Delivered!$Z$3:$Z$8),
                    "IN QC"
                )
            )-1
        )
    ),
"IN QC"
)</f>
        <v>NO SHIP DATE</v>
      </c>
      <c r="Y1958" s="25"/>
      <c r="Z1958" s="25"/>
      <c r="AA1958" s="45"/>
    </row>
    <row r="1959" spans="1:27" hidden="1">
      <c r="A1959" s="6"/>
      <c r="B1959" s="30"/>
      <c r="D1959" s="6" t="str">
        <f>LEFT(Table2[[#This Row],[Project]],6)</f>
        <v/>
      </c>
      <c r="E1959" s="13"/>
      <c r="F1959" s="13"/>
      <c r="G1959" s="17"/>
      <c r="H1959" s="13"/>
      <c r="I1959" s="13"/>
      <c r="M1959" s="20"/>
      <c r="Q1959" s="13"/>
      <c r="V1959" s="71" t="str">
        <f>IFERROR(
    IF(W1959="DONE",
        "QC DONE",
        IF(OR(X1959="TBD", ISBLANK(X1959)),
            "NO SHIP DATE",
            IF(AND(ISNUMBER(DATEVALUE(TEXT(W1959,"MM/DD/YY"))), ISNUMBER(Table2[[#This Row],[QC START]])),
                NETWORKDAYS(Table2[[#This Row],[QC START]], DATEVALUE(TEXT(W1959,"MM/DD/YY")), Delivered!$Z$3:$Z$8),
                IF(AND(ISNUMBER(DATEVALUE(TEXT(X1959,"MM/DD/YY"))), ISNUMBER(Table2[[#This Row],[QC START]])),
                    NETWORKDAYS(Table2[[#This Row],[QC START]], DATEVALUE(TEXT(X1959,"MM/DD/YY")), Delivered!$Z$3:$Z$8),
                    "IN QC"
                )
            )-1
        )
    ),
"IN QC"
)</f>
        <v>NO SHIP DATE</v>
      </c>
      <c r="Y1959" s="25"/>
      <c r="Z1959" s="25"/>
      <c r="AA1959" s="45"/>
    </row>
    <row r="1960" spans="1:27" hidden="1">
      <c r="A1960" s="6"/>
      <c r="B1960" s="30"/>
      <c r="D1960" s="6" t="str">
        <f>LEFT(Table2[[#This Row],[Project]],6)</f>
        <v/>
      </c>
      <c r="E1960" s="13"/>
      <c r="F1960" s="13"/>
      <c r="G1960" s="17"/>
      <c r="H1960" s="13"/>
      <c r="I1960" s="13"/>
      <c r="M1960" s="20"/>
      <c r="Q1960" s="13"/>
      <c r="V1960" s="71" t="str">
        <f>IFERROR(
    IF(W1960="DONE",
        "QC DONE",
        IF(OR(X1960="TBD", ISBLANK(X1960)),
            "NO SHIP DATE",
            IF(AND(ISNUMBER(DATEVALUE(TEXT(W1960,"MM/DD/YY"))), ISNUMBER(Table2[[#This Row],[QC START]])),
                NETWORKDAYS(Table2[[#This Row],[QC START]], DATEVALUE(TEXT(W1960,"MM/DD/YY")), Delivered!$Z$3:$Z$8),
                IF(AND(ISNUMBER(DATEVALUE(TEXT(X1960,"MM/DD/YY"))), ISNUMBER(Table2[[#This Row],[QC START]])),
                    NETWORKDAYS(Table2[[#This Row],[QC START]], DATEVALUE(TEXT(X1960,"MM/DD/YY")), Delivered!$Z$3:$Z$8),
                    "IN QC"
                )
            )-1
        )
    ),
"IN QC"
)</f>
        <v>NO SHIP DATE</v>
      </c>
      <c r="Y1960" s="25"/>
      <c r="Z1960" s="25"/>
      <c r="AA1960" s="45"/>
    </row>
    <row r="1961" spans="1:27" hidden="1">
      <c r="A1961" s="6"/>
      <c r="B1961" s="30"/>
      <c r="D1961" s="6" t="str">
        <f>LEFT(Table2[[#This Row],[Project]],6)</f>
        <v/>
      </c>
      <c r="E1961" s="13"/>
      <c r="F1961" s="13"/>
      <c r="G1961" s="17"/>
      <c r="H1961" s="13"/>
      <c r="I1961" s="13"/>
      <c r="M1961" s="20"/>
      <c r="Q1961" s="13"/>
      <c r="V1961" s="71" t="str">
        <f>IFERROR(
    IF(W1961="DONE",
        "QC DONE",
        IF(OR(X1961="TBD", ISBLANK(X1961)),
            "NO SHIP DATE",
            IF(AND(ISNUMBER(DATEVALUE(TEXT(W1961,"MM/DD/YY"))), ISNUMBER(Table2[[#This Row],[QC START]])),
                NETWORKDAYS(Table2[[#This Row],[QC START]], DATEVALUE(TEXT(W1961,"MM/DD/YY")), Delivered!$Z$3:$Z$8),
                IF(AND(ISNUMBER(DATEVALUE(TEXT(X1961,"MM/DD/YY"))), ISNUMBER(Table2[[#This Row],[QC START]])),
                    NETWORKDAYS(Table2[[#This Row],[QC START]], DATEVALUE(TEXT(X1961,"MM/DD/YY")), Delivered!$Z$3:$Z$8),
                    "IN QC"
                )
            )-1
        )
    ),
"IN QC"
)</f>
        <v>NO SHIP DATE</v>
      </c>
      <c r="Y1961" s="25"/>
      <c r="Z1961" s="25"/>
      <c r="AA1961" s="45"/>
    </row>
    <row r="1962" spans="1:27" hidden="1">
      <c r="A1962" s="6"/>
      <c r="B1962" s="30"/>
      <c r="D1962" s="6" t="str">
        <f>LEFT(Table2[[#This Row],[Project]],6)</f>
        <v/>
      </c>
      <c r="E1962" s="13"/>
      <c r="F1962" s="13"/>
      <c r="G1962" s="17"/>
      <c r="H1962" s="13"/>
      <c r="I1962" s="13"/>
      <c r="M1962" s="20"/>
      <c r="Q1962" s="13"/>
      <c r="V1962" s="71" t="str">
        <f>IFERROR(
    IF(W1962="DONE",
        "QC DONE",
        IF(OR(X1962="TBD", ISBLANK(X1962)),
            "NO SHIP DATE",
            IF(AND(ISNUMBER(DATEVALUE(TEXT(W1962,"MM/DD/YY"))), ISNUMBER(Table2[[#This Row],[QC START]])),
                NETWORKDAYS(Table2[[#This Row],[QC START]], DATEVALUE(TEXT(W1962,"MM/DD/YY")), Delivered!$Z$3:$Z$8),
                IF(AND(ISNUMBER(DATEVALUE(TEXT(X1962,"MM/DD/YY"))), ISNUMBER(Table2[[#This Row],[QC START]])),
                    NETWORKDAYS(Table2[[#This Row],[QC START]], DATEVALUE(TEXT(X1962,"MM/DD/YY")), Delivered!$Z$3:$Z$8),
                    "IN QC"
                )
            )-1
        )
    ),
"IN QC"
)</f>
        <v>NO SHIP DATE</v>
      </c>
      <c r="Y1962" s="25"/>
      <c r="Z1962" s="25"/>
      <c r="AA1962" s="45"/>
    </row>
    <row r="1963" spans="1:27" hidden="1">
      <c r="A1963" s="6"/>
      <c r="B1963" s="30"/>
      <c r="D1963" s="6" t="str">
        <f>LEFT(Table2[[#This Row],[Project]],6)</f>
        <v/>
      </c>
      <c r="E1963" s="13"/>
      <c r="F1963" s="13"/>
      <c r="G1963" s="17"/>
      <c r="H1963" s="13"/>
      <c r="I1963" s="13"/>
      <c r="M1963" s="20"/>
      <c r="Q1963" s="13"/>
      <c r="V1963" s="71" t="str">
        <f>IFERROR(
    IF(W1963="DONE",
        "QC DONE",
        IF(OR(X1963="TBD", ISBLANK(X1963)),
            "NO SHIP DATE",
            IF(AND(ISNUMBER(DATEVALUE(TEXT(W1963,"MM/DD/YY"))), ISNUMBER(Table2[[#This Row],[QC START]])),
                NETWORKDAYS(Table2[[#This Row],[QC START]], DATEVALUE(TEXT(W1963,"MM/DD/YY")), Delivered!$Z$3:$Z$8),
                IF(AND(ISNUMBER(DATEVALUE(TEXT(X1963,"MM/DD/YY"))), ISNUMBER(Table2[[#This Row],[QC START]])),
                    NETWORKDAYS(Table2[[#This Row],[QC START]], DATEVALUE(TEXT(X1963,"MM/DD/YY")), Delivered!$Z$3:$Z$8),
                    "IN QC"
                )
            )-1
        )
    ),
"IN QC"
)</f>
        <v>NO SHIP DATE</v>
      </c>
      <c r="Y1963" s="25"/>
      <c r="Z1963" s="25"/>
      <c r="AA1963" s="45"/>
    </row>
    <row r="1964" spans="1:27" hidden="1">
      <c r="A1964" s="6"/>
      <c r="B1964" s="30"/>
      <c r="D1964" s="6" t="str">
        <f>LEFT(Table2[[#This Row],[Project]],6)</f>
        <v/>
      </c>
      <c r="E1964" s="13"/>
      <c r="F1964" s="13"/>
      <c r="G1964" s="17"/>
      <c r="H1964" s="13"/>
      <c r="I1964" s="13"/>
      <c r="M1964" s="20"/>
      <c r="Q1964" s="13"/>
      <c r="V1964" s="71" t="str">
        <f>IFERROR(
    IF(W1964="DONE",
        "QC DONE",
        IF(OR(X1964="TBD", ISBLANK(X1964)),
            "NO SHIP DATE",
            IF(AND(ISNUMBER(DATEVALUE(TEXT(W1964,"MM/DD/YY"))), ISNUMBER(Table2[[#This Row],[QC START]])),
                NETWORKDAYS(Table2[[#This Row],[QC START]], DATEVALUE(TEXT(W1964,"MM/DD/YY")), Delivered!$Z$3:$Z$8),
                IF(AND(ISNUMBER(DATEVALUE(TEXT(X1964,"MM/DD/YY"))), ISNUMBER(Table2[[#This Row],[QC START]])),
                    NETWORKDAYS(Table2[[#This Row],[QC START]], DATEVALUE(TEXT(X1964,"MM/DD/YY")), Delivered!$Z$3:$Z$8),
                    "IN QC"
                )
            )-1
        )
    ),
"IN QC"
)</f>
        <v>NO SHIP DATE</v>
      </c>
      <c r="Y1964" s="25"/>
      <c r="Z1964" s="25"/>
      <c r="AA1964" s="45"/>
    </row>
    <row r="1965" spans="1:27" hidden="1">
      <c r="A1965" s="6"/>
      <c r="B1965" s="30"/>
      <c r="D1965" s="6" t="str">
        <f>LEFT(Table2[[#This Row],[Project]],6)</f>
        <v/>
      </c>
      <c r="E1965" s="13"/>
      <c r="F1965" s="13"/>
      <c r="G1965" s="17"/>
      <c r="H1965" s="13"/>
      <c r="I1965" s="13"/>
      <c r="M1965" s="20"/>
      <c r="Q1965" s="13"/>
      <c r="V1965" s="71" t="str">
        <f>IFERROR(
    IF(W1965="DONE",
        "QC DONE",
        IF(OR(X1965="TBD", ISBLANK(X1965)),
            "NO SHIP DATE",
            IF(AND(ISNUMBER(DATEVALUE(TEXT(W1965,"MM/DD/YY"))), ISNUMBER(Table2[[#This Row],[QC START]])),
                NETWORKDAYS(Table2[[#This Row],[QC START]], DATEVALUE(TEXT(W1965,"MM/DD/YY")), Delivered!$Z$3:$Z$8),
                IF(AND(ISNUMBER(DATEVALUE(TEXT(X1965,"MM/DD/YY"))), ISNUMBER(Table2[[#This Row],[QC START]])),
                    NETWORKDAYS(Table2[[#This Row],[QC START]], DATEVALUE(TEXT(X1965,"MM/DD/YY")), Delivered!$Z$3:$Z$8),
                    "IN QC"
                )
            )-1
        )
    ),
"IN QC"
)</f>
        <v>NO SHIP DATE</v>
      </c>
      <c r="Y1965" s="25"/>
      <c r="Z1965" s="25"/>
      <c r="AA1965" s="45"/>
    </row>
    <row r="1966" spans="1:27" hidden="1">
      <c r="A1966" s="6"/>
      <c r="B1966" s="30"/>
      <c r="D1966" s="6" t="str">
        <f>LEFT(Table2[[#This Row],[Project]],6)</f>
        <v/>
      </c>
      <c r="E1966" s="13"/>
      <c r="F1966" s="13"/>
      <c r="G1966" s="17"/>
      <c r="H1966" s="13"/>
      <c r="I1966" s="13"/>
      <c r="M1966" s="20"/>
      <c r="Q1966" s="13"/>
      <c r="V1966" s="71" t="str">
        <f>IFERROR(
    IF(W1966="DONE",
        "QC DONE",
        IF(OR(X1966="TBD", ISBLANK(X1966)),
            "NO SHIP DATE",
            IF(AND(ISNUMBER(DATEVALUE(TEXT(W1966,"MM/DD/YY"))), ISNUMBER(Table2[[#This Row],[QC START]])),
                NETWORKDAYS(Table2[[#This Row],[QC START]], DATEVALUE(TEXT(W1966,"MM/DD/YY")), Delivered!$Z$3:$Z$8),
                IF(AND(ISNUMBER(DATEVALUE(TEXT(X1966,"MM/DD/YY"))), ISNUMBER(Table2[[#This Row],[QC START]])),
                    NETWORKDAYS(Table2[[#This Row],[QC START]], DATEVALUE(TEXT(X1966,"MM/DD/YY")), Delivered!$Z$3:$Z$8),
                    "IN QC"
                )
            )-1
        )
    ),
"IN QC"
)</f>
        <v>NO SHIP DATE</v>
      </c>
      <c r="Y1966" s="25"/>
      <c r="Z1966" s="25"/>
      <c r="AA1966" s="45"/>
    </row>
    <row r="1967" spans="1:27" hidden="1">
      <c r="A1967" s="6"/>
      <c r="B1967" s="30"/>
      <c r="D1967" s="6" t="str">
        <f>LEFT(Table2[[#This Row],[Project]],6)</f>
        <v/>
      </c>
      <c r="E1967" s="13"/>
      <c r="F1967" s="13"/>
      <c r="G1967" s="17"/>
      <c r="H1967" s="13"/>
      <c r="I1967" s="13"/>
      <c r="M1967" s="20"/>
      <c r="Q1967" s="13"/>
      <c r="V1967" s="71" t="str">
        <f>IFERROR(
    IF(W1967="DONE",
        "QC DONE",
        IF(OR(X1967="TBD", ISBLANK(X1967)),
            "NO SHIP DATE",
            IF(AND(ISNUMBER(DATEVALUE(TEXT(W1967,"MM/DD/YY"))), ISNUMBER(Table2[[#This Row],[QC START]])),
                NETWORKDAYS(Table2[[#This Row],[QC START]], DATEVALUE(TEXT(W1967,"MM/DD/YY")), Delivered!$Z$3:$Z$8),
                IF(AND(ISNUMBER(DATEVALUE(TEXT(X1967,"MM/DD/YY"))), ISNUMBER(Table2[[#This Row],[QC START]])),
                    NETWORKDAYS(Table2[[#This Row],[QC START]], DATEVALUE(TEXT(X1967,"MM/DD/YY")), Delivered!$Z$3:$Z$8),
                    "IN QC"
                )
            )-1
        )
    ),
"IN QC"
)</f>
        <v>NO SHIP DATE</v>
      </c>
      <c r="Y1967" s="25"/>
      <c r="Z1967" s="25"/>
      <c r="AA1967" s="45"/>
    </row>
    <row r="1968" spans="1:27" hidden="1">
      <c r="A1968" s="6"/>
      <c r="B1968" s="30"/>
      <c r="D1968" s="6" t="str">
        <f>LEFT(Table2[[#This Row],[Project]],6)</f>
        <v/>
      </c>
      <c r="E1968" s="13"/>
      <c r="F1968" s="13"/>
      <c r="G1968" s="17"/>
      <c r="H1968" s="13"/>
      <c r="I1968" s="13"/>
      <c r="M1968" s="20"/>
      <c r="Q1968" s="13"/>
      <c r="V1968" s="71" t="str">
        <f>IFERROR(
    IF(W1968="DONE",
        "QC DONE",
        IF(OR(X1968="TBD", ISBLANK(X1968)),
            "NO SHIP DATE",
            IF(AND(ISNUMBER(DATEVALUE(TEXT(W1968,"MM/DD/YY"))), ISNUMBER(Table2[[#This Row],[QC START]])),
                NETWORKDAYS(Table2[[#This Row],[QC START]], DATEVALUE(TEXT(W1968,"MM/DD/YY")), Delivered!$Z$3:$Z$8),
                IF(AND(ISNUMBER(DATEVALUE(TEXT(X1968,"MM/DD/YY"))), ISNUMBER(Table2[[#This Row],[QC START]])),
                    NETWORKDAYS(Table2[[#This Row],[QC START]], DATEVALUE(TEXT(X1968,"MM/DD/YY")), Delivered!$Z$3:$Z$8),
                    "IN QC"
                )
            )-1
        )
    ),
"IN QC"
)</f>
        <v>NO SHIP DATE</v>
      </c>
      <c r="Y1968" s="25"/>
      <c r="Z1968" s="25"/>
      <c r="AA1968" s="45"/>
    </row>
    <row r="1969" spans="1:27" hidden="1">
      <c r="A1969" s="6"/>
      <c r="B1969" s="30"/>
      <c r="D1969" s="6" t="str">
        <f>LEFT(Table2[[#This Row],[Project]],6)</f>
        <v/>
      </c>
      <c r="E1969" s="13"/>
      <c r="F1969" s="13"/>
      <c r="G1969" s="17"/>
      <c r="H1969" s="13"/>
      <c r="I1969" s="13"/>
      <c r="M1969" s="20"/>
      <c r="Q1969" s="13"/>
      <c r="V1969" s="71" t="str">
        <f>IFERROR(
    IF(W1969="DONE",
        "QC DONE",
        IF(OR(X1969="TBD", ISBLANK(X1969)),
            "NO SHIP DATE",
            IF(AND(ISNUMBER(DATEVALUE(TEXT(W1969,"MM/DD/YY"))), ISNUMBER(Table2[[#This Row],[QC START]])),
                NETWORKDAYS(Table2[[#This Row],[QC START]], DATEVALUE(TEXT(W1969,"MM/DD/YY")), Delivered!$Z$3:$Z$8),
                IF(AND(ISNUMBER(DATEVALUE(TEXT(X1969,"MM/DD/YY"))), ISNUMBER(Table2[[#This Row],[QC START]])),
                    NETWORKDAYS(Table2[[#This Row],[QC START]], DATEVALUE(TEXT(X1969,"MM/DD/YY")), Delivered!$Z$3:$Z$8),
                    "IN QC"
                )
            )-1
        )
    ),
"IN QC"
)</f>
        <v>NO SHIP DATE</v>
      </c>
      <c r="Y1969" s="25"/>
      <c r="Z1969" s="25"/>
      <c r="AA1969" s="45"/>
    </row>
    <row r="1970" spans="1:27" hidden="1">
      <c r="A1970" s="6"/>
      <c r="B1970" s="30"/>
      <c r="D1970" s="6" t="str">
        <f>LEFT(Table2[[#This Row],[Project]],6)</f>
        <v/>
      </c>
      <c r="E1970" s="13"/>
      <c r="F1970" s="13"/>
      <c r="G1970" s="17"/>
      <c r="H1970" s="13"/>
      <c r="I1970" s="13"/>
      <c r="M1970" s="20"/>
      <c r="Q1970" s="13"/>
      <c r="V1970" s="71" t="str">
        <f>IFERROR(
    IF(W1970="DONE",
        "QC DONE",
        IF(OR(X1970="TBD", ISBLANK(X1970)),
            "NO SHIP DATE",
            IF(AND(ISNUMBER(DATEVALUE(TEXT(W1970,"MM/DD/YY"))), ISNUMBER(Table2[[#This Row],[QC START]])),
                NETWORKDAYS(Table2[[#This Row],[QC START]], DATEVALUE(TEXT(W1970,"MM/DD/YY")), Delivered!$Z$3:$Z$8),
                IF(AND(ISNUMBER(DATEVALUE(TEXT(X1970,"MM/DD/YY"))), ISNUMBER(Table2[[#This Row],[QC START]])),
                    NETWORKDAYS(Table2[[#This Row],[QC START]], DATEVALUE(TEXT(X1970,"MM/DD/YY")), Delivered!$Z$3:$Z$8),
                    "IN QC"
                )
            )-1
        )
    ),
"IN QC"
)</f>
        <v>NO SHIP DATE</v>
      </c>
      <c r="Y1970" s="25"/>
      <c r="Z1970" s="25"/>
      <c r="AA1970" s="45"/>
    </row>
    <row r="1971" spans="1:27" hidden="1">
      <c r="A1971" s="6"/>
      <c r="B1971" s="30"/>
      <c r="D1971" s="6" t="str">
        <f>LEFT(Table2[[#This Row],[Project]],6)</f>
        <v/>
      </c>
      <c r="E1971" s="13"/>
      <c r="F1971" s="13"/>
      <c r="G1971" s="17"/>
      <c r="H1971" s="13"/>
      <c r="I1971" s="13"/>
      <c r="M1971" s="20"/>
      <c r="Q1971" s="13"/>
      <c r="V1971" s="71" t="str">
        <f>IFERROR(
    IF(W1971="DONE",
        "QC DONE",
        IF(OR(X1971="TBD", ISBLANK(X1971)),
            "NO SHIP DATE",
            IF(AND(ISNUMBER(DATEVALUE(TEXT(W1971,"MM/DD/YY"))), ISNUMBER(Table2[[#This Row],[QC START]])),
                NETWORKDAYS(Table2[[#This Row],[QC START]], DATEVALUE(TEXT(W1971,"MM/DD/YY")), Delivered!$Z$3:$Z$8),
                IF(AND(ISNUMBER(DATEVALUE(TEXT(X1971,"MM/DD/YY"))), ISNUMBER(Table2[[#This Row],[QC START]])),
                    NETWORKDAYS(Table2[[#This Row],[QC START]], DATEVALUE(TEXT(X1971,"MM/DD/YY")), Delivered!$Z$3:$Z$8),
                    "IN QC"
                )
            )-1
        )
    ),
"IN QC"
)</f>
        <v>NO SHIP DATE</v>
      </c>
      <c r="Y1971" s="25"/>
      <c r="Z1971" s="25"/>
      <c r="AA1971" s="45"/>
    </row>
    <row r="1972" spans="1:27" hidden="1">
      <c r="A1972" s="6"/>
      <c r="B1972" s="30"/>
      <c r="D1972" s="6" t="str">
        <f>LEFT(Table2[[#This Row],[Project]],6)</f>
        <v/>
      </c>
      <c r="E1972" s="13"/>
      <c r="F1972" s="13"/>
      <c r="G1972" s="17"/>
      <c r="H1972" s="13"/>
      <c r="I1972" s="13"/>
      <c r="M1972" s="20"/>
      <c r="Q1972" s="13"/>
      <c r="V1972" s="71" t="str">
        <f>IFERROR(
    IF(W1972="DONE",
        "QC DONE",
        IF(OR(X1972="TBD", ISBLANK(X1972)),
            "NO SHIP DATE",
            IF(AND(ISNUMBER(DATEVALUE(TEXT(W1972,"MM/DD/YY"))), ISNUMBER(Table2[[#This Row],[QC START]])),
                NETWORKDAYS(Table2[[#This Row],[QC START]], DATEVALUE(TEXT(W1972,"MM/DD/YY")), Delivered!$Z$3:$Z$8),
                IF(AND(ISNUMBER(DATEVALUE(TEXT(X1972,"MM/DD/YY"))), ISNUMBER(Table2[[#This Row],[QC START]])),
                    NETWORKDAYS(Table2[[#This Row],[QC START]], DATEVALUE(TEXT(X1972,"MM/DD/YY")), Delivered!$Z$3:$Z$8),
                    "IN QC"
                )
            )-1
        )
    ),
"IN QC"
)</f>
        <v>NO SHIP DATE</v>
      </c>
      <c r="Y1972" s="25"/>
      <c r="Z1972" s="25"/>
      <c r="AA1972" s="45"/>
    </row>
    <row r="1973" spans="1:27" hidden="1">
      <c r="A1973" s="6"/>
      <c r="B1973" s="30"/>
      <c r="D1973" s="6" t="str">
        <f>LEFT(Table2[[#This Row],[Project]],6)</f>
        <v/>
      </c>
      <c r="E1973" s="13"/>
      <c r="F1973" s="13"/>
      <c r="G1973" s="17"/>
      <c r="H1973" s="13"/>
      <c r="I1973" s="13"/>
      <c r="M1973" s="20"/>
      <c r="Q1973" s="13"/>
      <c r="V1973" s="71" t="str">
        <f>IFERROR(
    IF(W1973="DONE",
        "QC DONE",
        IF(OR(X1973="TBD", ISBLANK(X1973)),
            "NO SHIP DATE",
            IF(AND(ISNUMBER(DATEVALUE(TEXT(W1973,"MM/DD/YY"))), ISNUMBER(Table2[[#This Row],[QC START]])),
                NETWORKDAYS(Table2[[#This Row],[QC START]], DATEVALUE(TEXT(W1973,"MM/DD/YY")), Delivered!$Z$3:$Z$8),
                IF(AND(ISNUMBER(DATEVALUE(TEXT(X1973,"MM/DD/YY"))), ISNUMBER(Table2[[#This Row],[QC START]])),
                    NETWORKDAYS(Table2[[#This Row],[QC START]], DATEVALUE(TEXT(X1973,"MM/DD/YY")), Delivered!$Z$3:$Z$8),
                    "IN QC"
                )
            )-1
        )
    ),
"IN QC"
)</f>
        <v>NO SHIP DATE</v>
      </c>
      <c r="Y1973" s="25"/>
      <c r="Z1973" s="25"/>
      <c r="AA1973" s="45"/>
    </row>
    <row r="1974" spans="1:27" hidden="1">
      <c r="A1974" s="6"/>
      <c r="B1974" s="30"/>
      <c r="D1974" s="6" t="str">
        <f>LEFT(Table2[[#This Row],[Project]],6)</f>
        <v/>
      </c>
      <c r="E1974" s="13"/>
      <c r="F1974" s="13"/>
      <c r="G1974" s="17"/>
      <c r="H1974" s="13"/>
      <c r="I1974" s="13"/>
      <c r="M1974" s="20"/>
      <c r="Q1974" s="13"/>
      <c r="V1974" s="71" t="str">
        <f>IFERROR(
    IF(W1974="DONE",
        "QC DONE",
        IF(OR(X1974="TBD", ISBLANK(X1974)),
            "NO SHIP DATE",
            IF(AND(ISNUMBER(DATEVALUE(TEXT(W1974,"MM/DD/YY"))), ISNUMBER(Table2[[#This Row],[QC START]])),
                NETWORKDAYS(Table2[[#This Row],[QC START]], DATEVALUE(TEXT(W1974,"MM/DD/YY")), Delivered!$Z$3:$Z$8),
                IF(AND(ISNUMBER(DATEVALUE(TEXT(X1974,"MM/DD/YY"))), ISNUMBER(Table2[[#This Row],[QC START]])),
                    NETWORKDAYS(Table2[[#This Row],[QC START]], DATEVALUE(TEXT(X1974,"MM/DD/YY")), Delivered!$Z$3:$Z$8),
                    "IN QC"
                )
            )-1
        )
    ),
"IN QC"
)</f>
        <v>NO SHIP DATE</v>
      </c>
      <c r="Y1974" s="25"/>
      <c r="Z1974" s="25"/>
      <c r="AA1974" s="45"/>
    </row>
    <row r="1975" spans="1:27" hidden="1">
      <c r="A1975" s="6"/>
      <c r="B1975" s="30"/>
      <c r="D1975" s="6" t="str">
        <f>LEFT(Table2[[#This Row],[Project]],6)</f>
        <v/>
      </c>
      <c r="E1975" s="13"/>
      <c r="F1975" s="13"/>
      <c r="G1975" s="17"/>
      <c r="H1975" s="13"/>
      <c r="I1975" s="13"/>
      <c r="M1975" s="20"/>
      <c r="Q1975" s="13"/>
      <c r="V1975" s="71" t="str">
        <f>IFERROR(
    IF(W1975="DONE",
        "QC DONE",
        IF(OR(X1975="TBD", ISBLANK(X1975)),
            "NO SHIP DATE",
            IF(AND(ISNUMBER(DATEVALUE(TEXT(W1975,"MM/DD/YY"))), ISNUMBER(Table2[[#This Row],[QC START]])),
                NETWORKDAYS(Table2[[#This Row],[QC START]], DATEVALUE(TEXT(W1975,"MM/DD/YY")), Delivered!$Z$3:$Z$8),
                IF(AND(ISNUMBER(DATEVALUE(TEXT(X1975,"MM/DD/YY"))), ISNUMBER(Table2[[#This Row],[QC START]])),
                    NETWORKDAYS(Table2[[#This Row],[QC START]], DATEVALUE(TEXT(X1975,"MM/DD/YY")), Delivered!$Z$3:$Z$8),
                    "IN QC"
                )
            )-1
        )
    ),
"IN QC"
)</f>
        <v>NO SHIP DATE</v>
      </c>
      <c r="Y1975" s="25"/>
      <c r="Z1975" s="25"/>
      <c r="AA1975" s="45"/>
    </row>
    <row r="1976" spans="1:27" hidden="1">
      <c r="A1976" s="6"/>
      <c r="B1976" s="30"/>
      <c r="D1976" s="6" t="str">
        <f>LEFT(Table2[[#This Row],[Project]],6)</f>
        <v/>
      </c>
      <c r="E1976" s="13"/>
      <c r="F1976" s="13"/>
      <c r="G1976" s="17"/>
      <c r="H1976" s="13"/>
      <c r="I1976" s="13"/>
      <c r="M1976" s="20"/>
      <c r="Q1976" s="13"/>
      <c r="V1976" s="71" t="str">
        <f>IFERROR(
    IF(W1976="DONE",
        "QC DONE",
        IF(OR(X1976="TBD", ISBLANK(X1976)),
            "NO SHIP DATE",
            IF(AND(ISNUMBER(DATEVALUE(TEXT(W1976,"MM/DD/YY"))), ISNUMBER(Table2[[#This Row],[QC START]])),
                NETWORKDAYS(Table2[[#This Row],[QC START]], DATEVALUE(TEXT(W1976,"MM/DD/YY")), Delivered!$Z$3:$Z$8),
                IF(AND(ISNUMBER(DATEVALUE(TEXT(X1976,"MM/DD/YY"))), ISNUMBER(Table2[[#This Row],[QC START]])),
                    NETWORKDAYS(Table2[[#This Row],[QC START]], DATEVALUE(TEXT(X1976,"MM/DD/YY")), Delivered!$Z$3:$Z$8),
                    "IN QC"
                )
            )-1
        )
    ),
"IN QC"
)</f>
        <v>NO SHIP DATE</v>
      </c>
      <c r="Y1976" s="25"/>
      <c r="Z1976" s="25"/>
      <c r="AA1976" s="45"/>
    </row>
    <row r="1977" spans="1:27" hidden="1">
      <c r="A1977" s="6"/>
      <c r="B1977" s="30"/>
      <c r="D1977" s="6" t="str">
        <f>LEFT(Table2[[#This Row],[Project]],6)</f>
        <v/>
      </c>
      <c r="E1977" s="13"/>
      <c r="F1977" s="13"/>
      <c r="G1977" s="17"/>
      <c r="H1977" s="13"/>
      <c r="I1977" s="13"/>
      <c r="M1977" s="20"/>
      <c r="Q1977" s="13"/>
      <c r="V1977" s="71" t="str">
        <f>IFERROR(
    IF(W1977="DONE",
        "QC DONE",
        IF(OR(X1977="TBD", ISBLANK(X1977)),
            "NO SHIP DATE",
            IF(AND(ISNUMBER(DATEVALUE(TEXT(W1977,"MM/DD/YY"))), ISNUMBER(Table2[[#This Row],[QC START]])),
                NETWORKDAYS(Table2[[#This Row],[QC START]], DATEVALUE(TEXT(W1977,"MM/DD/YY")), Delivered!$Z$3:$Z$8),
                IF(AND(ISNUMBER(DATEVALUE(TEXT(X1977,"MM/DD/YY"))), ISNUMBER(Table2[[#This Row],[QC START]])),
                    NETWORKDAYS(Table2[[#This Row],[QC START]], DATEVALUE(TEXT(X1977,"MM/DD/YY")), Delivered!$Z$3:$Z$8),
                    "IN QC"
                )
            )-1
        )
    ),
"IN QC"
)</f>
        <v>NO SHIP DATE</v>
      </c>
      <c r="Y1977" s="25"/>
      <c r="Z1977" s="25"/>
      <c r="AA1977" s="45"/>
    </row>
    <row r="1978" spans="1:27" hidden="1">
      <c r="A1978" s="6"/>
      <c r="B1978" s="30"/>
      <c r="D1978" s="6" t="str">
        <f>LEFT(Table2[[#This Row],[Project]],6)</f>
        <v/>
      </c>
      <c r="E1978" s="13"/>
      <c r="F1978" s="13"/>
      <c r="G1978" s="17"/>
      <c r="H1978" s="13"/>
      <c r="I1978" s="13"/>
      <c r="M1978" s="20"/>
      <c r="Q1978" s="13"/>
      <c r="V1978" s="71" t="str">
        <f>IFERROR(
    IF(W1978="DONE",
        "QC DONE",
        IF(OR(X1978="TBD", ISBLANK(X1978)),
            "NO SHIP DATE",
            IF(AND(ISNUMBER(DATEVALUE(TEXT(W1978,"MM/DD/YY"))), ISNUMBER(Table2[[#This Row],[QC START]])),
                NETWORKDAYS(Table2[[#This Row],[QC START]], DATEVALUE(TEXT(W1978,"MM/DD/YY")), Delivered!$Z$3:$Z$8),
                IF(AND(ISNUMBER(DATEVALUE(TEXT(X1978,"MM/DD/YY"))), ISNUMBER(Table2[[#This Row],[QC START]])),
                    NETWORKDAYS(Table2[[#This Row],[QC START]], DATEVALUE(TEXT(X1978,"MM/DD/YY")), Delivered!$Z$3:$Z$8),
                    "IN QC"
                )
            )-1
        )
    ),
"IN QC"
)</f>
        <v>NO SHIP DATE</v>
      </c>
      <c r="Y1978" s="25"/>
      <c r="Z1978" s="25"/>
      <c r="AA1978" s="45"/>
    </row>
    <row r="1979" spans="1:27" hidden="1">
      <c r="A1979" s="6"/>
      <c r="B1979" s="30"/>
      <c r="D1979" s="6" t="str">
        <f>LEFT(Table2[[#This Row],[Project]],6)</f>
        <v/>
      </c>
      <c r="E1979" s="13"/>
      <c r="F1979" s="13"/>
      <c r="G1979" s="17"/>
      <c r="H1979" s="13"/>
      <c r="I1979" s="13"/>
      <c r="M1979" s="20"/>
      <c r="Q1979" s="13"/>
      <c r="V1979" s="71" t="str">
        <f>IFERROR(
    IF(W1979="DONE",
        "QC DONE",
        IF(OR(X1979="TBD", ISBLANK(X1979)),
            "NO SHIP DATE",
            IF(AND(ISNUMBER(DATEVALUE(TEXT(W1979,"MM/DD/YY"))), ISNUMBER(Table2[[#This Row],[QC START]])),
                NETWORKDAYS(Table2[[#This Row],[QC START]], DATEVALUE(TEXT(W1979,"MM/DD/YY")), Delivered!$Z$3:$Z$8),
                IF(AND(ISNUMBER(DATEVALUE(TEXT(X1979,"MM/DD/YY"))), ISNUMBER(Table2[[#This Row],[QC START]])),
                    NETWORKDAYS(Table2[[#This Row],[QC START]], DATEVALUE(TEXT(X1979,"MM/DD/YY")), Delivered!$Z$3:$Z$8),
                    "IN QC"
                )
            )-1
        )
    ),
"IN QC"
)</f>
        <v>NO SHIP DATE</v>
      </c>
      <c r="Y1979" s="25"/>
      <c r="Z1979" s="25"/>
      <c r="AA1979" s="45"/>
    </row>
    <row r="1980" spans="1:27" hidden="1">
      <c r="A1980" s="6"/>
      <c r="B1980" s="30"/>
      <c r="D1980" s="6" t="str">
        <f>LEFT(Table2[[#This Row],[Project]],6)</f>
        <v/>
      </c>
      <c r="E1980" s="13"/>
      <c r="F1980" s="13"/>
      <c r="G1980" s="17"/>
      <c r="H1980" s="13"/>
      <c r="I1980" s="13"/>
      <c r="M1980" s="20"/>
      <c r="Q1980" s="13"/>
      <c r="V1980" s="71" t="str">
        <f>IFERROR(
    IF(W1980="DONE",
        "QC DONE",
        IF(OR(X1980="TBD", ISBLANK(X1980)),
            "NO SHIP DATE",
            IF(AND(ISNUMBER(DATEVALUE(TEXT(W1980,"MM/DD/YY"))), ISNUMBER(Table2[[#This Row],[QC START]])),
                NETWORKDAYS(Table2[[#This Row],[QC START]], DATEVALUE(TEXT(W1980,"MM/DD/YY")), Delivered!$Z$3:$Z$8),
                IF(AND(ISNUMBER(DATEVALUE(TEXT(X1980,"MM/DD/YY"))), ISNUMBER(Table2[[#This Row],[QC START]])),
                    NETWORKDAYS(Table2[[#This Row],[QC START]], DATEVALUE(TEXT(X1980,"MM/DD/YY")), Delivered!$Z$3:$Z$8),
                    "IN QC"
                )
            )-1
        )
    ),
"IN QC"
)</f>
        <v>NO SHIP DATE</v>
      </c>
      <c r="Y1980" s="25"/>
      <c r="Z1980" s="25"/>
      <c r="AA1980" s="45"/>
    </row>
    <row r="1981" spans="1:27" hidden="1">
      <c r="A1981" s="6"/>
      <c r="B1981" s="30"/>
      <c r="D1981" s="6" t="str">
        <f>LEFT(Table2[[#This Row],[Project]],6)</f>
        <v/>
      </c>
      <c r="E1981" s="13"/>
      <c r="F1981" s="13"/>
      <c r="G1981" s="17"/>
      <c r="H1981" s="13"/>
      <c r="I1981" s="13"/>
      <c r="M1981" s="20"/>
      <c r="Q1981" s="13"/>
      <c r="V1981" s="71" t="str">
        <f>IFERROR(
    IF(W1981="DONE",
        "QC DONE",
        IF(OR(X1981="TBD", ISBLANK(X1981)),
            "NO SHIP DATE",
            IF(AND(ISNUMBER(DATEVALUE(TEXT(W1981,"MM/DD/YY"))), ISNUMBER(Table2[[#This Row],[QC START]])),
                NETWORKDAYS(Table2[[#This Row],[QC START]], DATEVALUE(TEXT(W1981,"MM/DD/YY")), Delivered!$Z$3:$Z$8),
                IF(AND(ISNUMBER(DATEVALUE(TEXT(X1981,"MM/DD/YY"))), ISNUMBER(Table2[[#This Row],[QC START]])),
                    NETWORKDAYS(Table2[[#This Row],[QC START]], DATEVALUE(TEXT(X1981,"MM/DD/YY")), Delivered!$Z$3:$Z$8),
                    "IN QC"
                )
            )-1
        )
    ),
"IN QC"
)</f>
        <v>NO SHIP DATE</v>
      </c>
      <c r="Y1981" s="25"/>
      <c r="Z1981" s="25"/>
      <c r="AA1981" s="45"/>
    </row>
    <row r="1982" spans="1:27" hidden="1">
      <c r="A1982" s="6"/>
      <c r="B1982" s="30"/>
      <c r="D1982" s="6" t="str">
        <f>LEFT(Table2[[#This Row],[Project]],6)</f>
        <v/>
      </c>
      <c r="E1982" s="13"/>
      <c r="F1982" s="13"/>
      <c r="G1982" s="17"/>
      <c r="H1982" s="13"/>
      <c r="I1982" s="13"/>
      <c r="M1982" s="20"/>
      <c r="Q1982" s="13"/>
      <c r="V1982" s="71" t="str">
        <f>IFERROR(
    IF(W1982="DONE",
        "QC DONE",
        IF(OR(X1982="TBD", ISBLANK(X1982)),
            "NO SHIP DATE",
            IF(AND(ISNUMBER(DATEVALUE(TEXT(W1982,"MM/DD/YY"))), ISNUMBER(Table2[[#This Row],[QC START]])),
                NETWORKDAYS(Table2[[#This Row],[QC START]], DATEVALUE(TEXT(W1982,"MM/DD/YY")), Delivered!$Z$3:$Z$8),
                IF(AND(ISNUMBER(DATEVALUE(TEXT(X1982,"MM/DD/YY"))), ISNUMBER(Table2[[#This Row],[QC START]])),
                    NETWORKDAYS(Table2[[#This Row],[QC START]], DATEVALUE(TEXT(X1982,"MM/DD/YY")), Delivered!$Z$3:$Z$8),
                    "IN QC"
                )
            )-1
        )
    ),
"IN QC"
)</f>
        <v>NO SHIP DATE</v>
      </c>
      <c r="Y1982" s="25"/>
      <c r="Z1982" s="25"/>
      <c r="AA1982" s="45"/>
    </row>
    <row r="1983" spans="1:27" hidden="1">
      <c r="A1983" s="6"/>
      <c r="B1983" s="30"/>
      <c r="D1983" s="6" t="str">
        <f>LEFT(Table2[[#This Row],[Project]],6)</f>
        <v/>
      </c>
      <c r="E1983" s="13"/>
      <c r="F1983" s="13"/>
      <c r="G1983" s="17"/>
      <c r="H1983" s="13"/>
      <c r="I1983" s="13"/>
      <c r="M1983" s="20"/>
      <c r="Q1983" s="13"/>
      <c r="V1983" s="71" t="str">
        <f>IFERROR(
    IF(W1983="DONE",
        "QC DONE",
        IF(OR(X1983="TBD", ISBLANK(X1983)),
            "NO SHIP DATE",
            IF(AND(ISNUMBER(DATEVALUE(TEXT(W1983,"MM/DD/YY"))), ISNUMBER(Table2[[#This Row],[QC START]])),
                NETWORKDAYS(Table2[[#This Row],[QC START]], DATEVALUE(TEXT(W1983,"MM/DD/YY")), Delivered!$Z$3:$Z$8),
                IF(AND(ISNUMBER(DATEVALUE(TEXT(X1983,"MM/DD/YY"))), ISNUMBER(Table2[[#This Row],[QC START]])),
                    NETWORKDAYS(Table2[[#This Row],[QC START]], DATEVALUE(TEXT(X1983,"MM/DD/YY")), Delivered!$Z$3:$Z$8),
                    "IN QC"
                )
            )-1
        )
    ),
"IN QC"
)</f>
        <v>NO SHIP DATE</v>
      </c>
      <c r="Y1983" s="25"/>
      <c r="Z1983" s="25"/>
      <c r="AA1983" s="45"/>
    </row>
    <row r="1984" spans="1:27" hidden="1">
      <c r="A1984" s="6"/>
      <c r="B1984" s="30"/>
      <c r="D1984" s="6" t="str">
        <f>LEFT(Table2[[#This Row],[Project]],6)</f>
        <v/>
      </c>
      <c r="E1984" s="13"/>
      <c r="F1984" s="13"/>
      <c r="G1984" s="17"/>
      <c r="H1984" s="13"/>
      <c r="I1984" s="13"/>
      <c r="M1984" s="20"/>
      <c r="Q1984" s="13"/>
      <c r="V1984" s="71" t="str">
        <f>IFERROR(
    IF(W1984="DONE",
        "QC DONE",
        IF(OR(X1984="TBD", ISBLANK(X1984)),
            "NO SHIP DATE",
            IF(AND(ISNUMBER(DATEVALUE(TEXT(W1984,"MM/DD/YY"))), ISNUMBER(Table2[[#This Row],[QC START]])),
                NETWORKDAYS(Table2[[#This Row],[QC START]], DATEVALUE(TEXT(W1984,"MM/DD/YY")), Delivered!$Z$3:$Z$8),
                IF(AND(ISNUMBER(DATEVALUE(TEXT(X1984,"MM/DD/YY"))), ISNUMBER(Table2[[#This Row],[QC START]])),
                    NETWORKDAYS(Table2[[#This Row],[QC START]], DATEVALUE(TEXT(X1984,"MM/DD/YY")), Delivered!$Z$3:$Z$8),
                    "IN QC"
                )
            )-1
        )
    ),
"IN QC"
)</f>
        <v>NO SHIP DATE</v>
      </c>
      <c r="Y1984" s="25"/>
      <c r="Z1984" s="25"/>
      <c r="AA1984" s="45"/>
    </row>
    <row r="1985" spans="1:27" hidden="1">
      <c r="A1985" s="6"/>
      <c r="B1985" s="30"/>
      <c r="D1985" s="6" t="str">
        <f>LEFT(Table2[[#This Row],[Project]],6)</f>
        <v/>
      </c>
      <c r="E1985" s="13"/>
      <c r="F1985" s="13"/>
      <c r="G1985" s="17"/>
      <c r="H1985" s="13"/>
      <c r="I1985" s="13"/>
      <c r="M1985" s="20"/>
      <c r="Q1985" s="13"/>
      <c r="V1985" s="71" t="str">
        <f>IFERROR(
    IF(W1985="DONE",
        "QC DONE",
        IF(OR(X1985="TBD", ISBLANK(X1985)),
            "NO SHIP DATE",
            IF(AND(ISNUMBER(DATEVALUE(TEXT(W1985,"MM/DD/YY"))), ISNUMBER(Table2[[#This Row],[QC START]])),
                NETWORKDAYS(Table2[[#This Row],[QC START]], DATEVALUE(TEXT(W1985,"MM/DD/YY")), Delivered!$Z$3:$Z$8),
                IF(AND(ISNUMBER(DATEVALUE(TEXT(X1985,"MM/DD/YY"))), ISNUMBER(Table2[[#This Row],[QC START]])),
                    NETWORKDAYS(Table2[[#This Row],[QC START]], DATEVALUE(TEXT(X1985,"MM/DD/YY")), Delivered!$Z$3:$Z$8),
                    "IN QC"
                )
            )-1
        )
    ),
"IN QC"
)</f>
        <v>NO SHIP DATE</v>
      </c>
      <c r="Y1985" s="25"/>
      <c r="Z1985" s="25"/>
      <c r="AA1985" s="45"/>
    </row>
    <row r="1986" spans="1:27" hidden="1">
      <c r="A1986" s="6"/>
      <c r="B1986" s="30"/>
      <c r="D1986" s="6" t="str">
        <f>LEFT(Table2[[#This Row],[Project]],6)</f>
        <v/>
      </c>
      <c r="E1986" s="13"/>
      <c r="F1986" s="13"/>
      <c r="G1986" s="17"/>
      <c r="H1986" s="13"/>
      <c r="I1986" s="13"/>
      <c r="M1986" s="20"/>
      <c r="Q1986" s="13"/>
      <c r="V1986" s="71" t="str">
        <f>IFERROR(
    IF(W1986="DONE",
        "QC DONE",
        IF(OR(X1986="TBD", ISBLANK(X1986)),
            "NO SHIP DATE",
            IF(AND(ISNUMBER(DATEVALUE(TEXT(W1986,"MM/DD/YY"))), ISNUMBER(Table2[[#This Row],[QC START]])),
                NETWORKDAYS(Table2[[#This Row],[QC START]], DATEVALUE(TEXT(W1986,"MM/DD/YY")), Delivered!$Z$3:$Z$8),
                IF(AND(ISNUMBER(DATEVALUE(TEXT(X1986,"MM/DD/YY"))), ISNUMBER(Table2[[#This Row],[QC START]])),
                    NETWORKDAYS(Table2[[#This Row],[QC START]], DATEVALUE(TEXT(X1986,"MM/DD/YY")), Delivered!$Z$3:$Z$8),
                    "IN QC"
                )
            )-1
        )
    ),
"IN QC"
)</f>
        <v>NO SHIP DATE</v>
      </c>
      <c r="Y1986" s="25"/>
      <c r="Z1986" s="25"/>
      <c r="AA1986" s="45"/>
    </row>
    <row r="1987" spans="1:27" hidden="1">
      <c r="A1987" s="6"/>
      <c r="B1987" s="30"/>
      <c r="D1987" s="6" t="str">
        <f>LEFT(Table2[[#This Row],[Project]],6)</f>
        <v/>
      </c>
      <c r="E1987" s="13"/>
      <c r="F1987" s="13"/>
      <c r="G1987" s="17"/>
      <c r="H1987" s="13"/>
      <c r="I1987" s="13"/>
      <c r="M1987" s="20"/>
      <c r="Q1987" s="13"/>
      <c r="V1987" s="71" t="str">
        <f>IFERROR(
    IF(W1987="DONE",
        "QC DONE",
        IF(OR(X1987="TBD", ISBLANK(X1987)),
            "NO SHIP DATE",
            IF(AND(ISNUMBER(DATEVALUE(TEXT(W1987,"MM/DD/YY"))), ISNUMBER(Table2[[#This Row],[QC START]])),
                NETWORKDAYS(Table2[[#This Row],[QC START]], DATEVALUE(TEXT(W1987,"MM/DD/YY")), Delivered!$Z$3:$Z$8),
                IF(AND(ISNUMBER(DATEVALUE(TEXT(X1987,"MM/DD/YY"))), ISNUMBER(Table2[[#This Row],[QC START]])),
                    NETWORKDAYS(Table2[[#This Row],[QC START]], DATEVALUE(TEXT(X1987,"MM/DD/YY")), Delivered!$Z$3:$Z$8),
                    "IN QC"
                )
            )-1
        )
    ),
"IN QC"
)</f>
        <v>NO SHIP DATE</v>
      </c>
      <c r="Y1987" s="25"/>
      <c r="Z1987" s="25"/>
      <c r="AA1987" s="45"/>
    </row>
    <row r="1988" spans="1:27" hidden="1">
      <c r="A1988" s="6"/>
      <c r="B1988" s="30"/>
      <c r="D1988" s="6" t="str">
        <f>LEFT(Table2[[#This Row],[Project]],6)</f>
        <v/>
      </c>
      <c r="E1988" s="13"/>
      <c r="F1988" s="13"/>
      <c r="G1988" s="17"/>
      <c r="H1988" s="13"/>
      <c r="I1988" s="13"/>
      <c r="M1988" s="20"/>
      <c r="Q1988" s="13"/>
      <c r="V1988" s="71" t="str">
        <f>IFERROR(
    IF(W1988="DONE",
        "QC DONE",
        IF(OR(X1988="TBD", ISBLANK(X1988)),
            "NO SHIP DATE",
            IF(AND(ISNUMBER(DATEVALUE(TEXT(W1988,"MM/DD/YY"))), ISNUMBER(Table2[[#This Row],[QC START]])),
                NETWORKDAYS(Table2[[#This Row],[QC START]], DATEVALUE(TEXT(W1988,"MM/DD/YY")), Delivered!$Z$3:$Z$8),
                IF(AND(ISNUMBER(DATEVALUE(TEXT(X1988,"MM/DD/YY"))), ISNUMBER(Table2[[#This Row],[QC START]])),
                    NETWORKDAYS(Table2[[#This Row],[QC START]], DATEVALUE(TEXT(X1988,"MM/DD/YY")), Delivered!$Z$3:$Z$8),
                    "IN QC"
                )
            )-1
        )
    ),
"IN QC"
)</f>
        <v>NO SHIP DATE</v>
      </c>
      <c r="Y1988" s="25"/>
      <c r="Z1988" s="25"/>
      <c r="AA1988" s="45"/>
    </row>
    <row r="1989" spans="1:27" hidden="1">
      <c r="A1989" s="6"/>
      <c r="B1989" s="30"/>
      <c r="D1989" s="6" t="str">
        <f>LEFT(Table2[[#This Row],[Project]],6)</f>
        <v/>
      </c>
      <c r="E1989" s="13"/>
      <c r="F1989" s="13"/>
      <c r="G1989" s="17"/>
      <c r="H1989" s="13"/>
      <c r="I1989" s="13"/>
      <c r="M1989" s="20"/>
      <c r="Q1989" s="13"/>
      <c r="V1989" s="71" t="str">
        <f>IFERROR(
    IF(W1989="DONE",
        "QC DONE",
        IF(OR(X1989="TBD", ISBLANK(X1989)),
            "NO SHIP DATE",
            IF(AND(ISNUMBER(DATEVALUE(TEXT(W1989,"MM/DD/YY"))), ISNUMBER(Table2[[#This Row],[QC START]])),
                NETWORKDAYS(Table2[[#This Row],[QC START]], DATEVALUE(TEXT(W1989,"MM/DD/YY")), Delivered!$Z$3:$Z$8),
                IF(AND(ISNUMBER(DATEVALUE(TEXT(X1989,"MM/DD/YY"))), ISNUMBER(Table2[[#This Row],[QC START]])),
                    NETWORKDAYS(Table2[[#This Row],[QC START]], DATEVALUE(TEXT(X1989,"MM/DD/YY")), Delivered!$Z$3:$Z$8),
                    "IN QC"
                )
            )-1
        )
    ),
"IN QC"
)</f>
        <v>NO SHIP DATE</v>
      </c>
      <c r="Y1989" s="25"/>
      <c r="Z1989" s="25"/>
      <c r="AA1989" s="45"/>
    </row>
    <row r="1990" spans="1:27" hidden="1">
      <c r="A1990" s="6"/>
      <c r="B1990" s="30"/>
      <c r="D1990" s="6" t="str">
        <f>LEFT(Table2[[#This Row],[Project]],6)</f>
        <v/>
      </c>
      <c r="E1990" s="13"/>
      <c r="F1990" s="13"/>
      <c r="G1990" s="17"/>
      <c r="H1990" s="13"/>
      <c r="I1990" s="13"/>
      <c r="M1990" s="20"/>
      <c r="Q1990" s="13"/>
      <c r="V1990" s="71" t="str">
        <f>IFERROR(
    IF(W1990="DONE",
        "QC DONE",
        IF(OR(X1990="TBD", ISBLANK(X1990)),
            "NO SHIP DATE",
            IF(AND(ISNUMBER(DATEVALUE(TEXT(W1990,"MM/DD/YY"))), ISNUMBER(Table2[[#This Row],[QC START]])),
                NETWORKDAYS(Table2[[#This Row],[QC START]], DATEVALUE(TEXT(W1990,"MM/DD/YY")), Delivered!$Z$3:$Z$8),
                IF(AND(ISNUMBER(DATEVALUE(TEXT(X1990,"MM/DD/YY"))), ISNUMBER(Table2[[#This Row],[QC START]])),
                    NETWORKDAYS(Table2[[#This Row],[QC START]], DATEVALUE(TEXT(X1990,"MM/DD/YY")), Delivered!$Z$3:$Z$8),
                    "IN QC"
                )
            )-1
        )
    ),
"IN QC"
)</f>
        <v>NO SHIP DATE</v>
      </c>
      <c r="Y1990" s="25"/>
      <c r="Z1990" s="25"/>
      <c r="AA1990" s="45"/>
    </row>
    <row r="1991" spans="1:27" hidden="1">
      <c r="A1991" s="6"/>
      <c r="B1991" s="30"/>
      <c r="D1991" s="6" t="str">
        <f>LEFT(Table2[[#This Row],[Project]],6)</f>
        <v/>
      </c>
      <c r="E1991" s="13"/>
      <c r="F1991" s="13"/>
      <c r="G1991" s="17"/>
      <c r="H1991" s="13"/>
      <c r="I1991" s="13"/>
      <c r="M1991" s="20"/>
      <c r="Q1991" s="13"/>
      <c r="V1991" s="71" t="str">
        <f>IFERROR(
    IF(W1991="DONE",
        "QC DONE",
        IF(OR(X1991="TBD", ISBLANK(X1991)),
            "NO SHIP DATE",
            IF(AND(ISNUMBER(DATEVALUE(TEXT(W1991,"MM/DD/YY"))), ISNUMBER(Table2[[#This Row],[QC START]])),
                NETWORKDAYS(Table2[[#This Row],[QC START]], DATEVALUE(TEXT(W1991,"MM/DD/YY")), Delivered!$Z$3:$Z$8),
                IF(AND(ISNUMBER(DATEVALUE(TEXT(X1991,"MM/DD/YY"))), ISNUMBER(Table2[[#This Row],[QC START]])),
                    NETWORKDAYS(Table2[[#This Row],[QC START]], DATEVALUE(TEXT(X1991,"MM/DD/YY")), Delivered!$Z$3:$Z$8),
                    "IN QC"
                )
            )-1
        )
    ),
"IN QC"
)</f>
        <v>NO SHIP DATE</v>
      </c>
      <c r="Y1991" s="25"/>
      <c r="Z1991" s="25"/>
      <c r="AA1991" s="45"/>
    </row>
    <row r="1992" spans="1:27" hidden="1">
      <c r="A1992" s="6"/>
      <c r="B1992" s="30"/>
      <c r="D1992" s="6" t="str">
        <f>LEFT(Table2[[#This Row],[Project]],6)</f>
        <v/>
      </c>
      <c r="E1992" s="13"/>
      <c r="F1992" s="13"/>
      <c r="G1992" s="17"/>
      <c r="H1992" s="13"/>
      <c r="I1992" s="13"/>
      <c r="M1992" s="20"/>
      <c r="Q1992" s="13"/>
      <c r="V1992" s="71" t="str">
        <f>IFERROR(
    IF(W1992="DONE",
        "QC DONE",
        IF(OR(X1992="TBD", ISBLANK(X1992)),
            "NO SHIP DATE",
            IF(AND(ISNUMBER(DATEVALUE(TEXT(W1992,"MM/DD/YY"))), ISNUMBER(Table2[[#This Row],[QC START]])),
                NETWORKDAYS(Table2[[#This Row],[QC START]], DATEVALUE(TEXT(W1992,"MM/DD/YY")), Delivered!$Z$3:$Z$8),
                IF(AND(ISNUMBER(DATEVALUE(TEXT(X1992,"MM/DD/YY"))), ISNUMBER(Table2[[#This Row],[QC START]])),
                    NETWORKDAYS(Table2[[#This Row],[QC START]], DATEVALUE(TEXT(X1992,"MM/DD/YY")), Delivered!$Z$3:$Z$8),
                    "IN QC"
                )
            )-1
        )
    ),
"IN QC"
)</f>
        <v>NO SHIP DATE</v>
      </c>
      <c r="Y1992" s="25"/>
      <c r="Z1992" s="25"/>
      <c r="AA1992" s="45"/>
    </row>
    <row r="1993" spans="1:27" hidden="1">
      <c r="A1993" s="6"/>
      <c r="B1993" s="30"/>
      <c r="D1993" s="6" t="str">
        <f>LEFT(Table2[[#This Row],[Project]],6)</f>
        <v/>
      </c>
      <c r="E1993" s="13"/>
      <c r="F1993" s="13"/>
      <c r="G1993" s="17"/>
      <c r="H1993" s="13"/>
      <c r="I1993" s="13"/>
      <c r="M1993" s="20"/>
      <c r="Q1993" s="13"/>
      <c r="V1993" s="71" t="str">
        <f>IFERROR(
    IF(W1993="DONE",
        "QC DONE",
        IF(OR(X1993="TBD", ISBLANK(X1993)),
            "NO SHIP DATE",
            IF(AND(ISNUMBER(DATEVALUE(TEXT(W1993,"MM/DD/YY"))), ISNUMBER(Table2[[#This Row],[QC START]])),
                NETWORKDAYS(Table2[[#This Row],[QC START]], DATEVALUE(TEXT(W1993,"MM/DD/YY")), Delivered!$Z$3:$Z$8),
                IF(AND(ISNUMBER(DATEVALUE(TEXT(X1993,"MM/DD/YY"))), ISNUMBER(Table2[[#This Row],[QC START]])),
                    NETWORKDAYS(Table2[[#This Row],[QC START]], DATEVALUE(TEXT(X1993,"MM/DD/YY")), Delivered!$Z$3:$Z$8),
                    "IN QC"
                )
            )-1
        )
    ),
"IN QC"
)</f>
        <v>NO SHIP DATE</v>
      </c>
      <c r="Y1993" s="25"/>
      <c r="Z1993" s="25"/>
      <c r="AA1993" s="45"/>
    </row>
    <row r="1994" spans="1:27" hidden="1">
      <c r="A1994" s="6"/>
      <c r="B1994" s="30"/>
      <c r="D1994" s="6" t="str">
        <f>LEFT(Table2[[#This Row],[Project]],6)</f>
        <v/>
      </c>
      <c r="E1994" s="13"/>
      <c r="F1994" s="13"/>
      <c r="G1994" s="17"/>
      <c r="H1994" s="13"/>
      <c r="I1994" s="13"/>
      <c r="M1994" s="20"/>
      <c r="Q1994" s="13"/>
      <c r="V1994" s="71" t="str">
        <f>IFERROR(
    IF(W1994="DONE",
        "QC DONE",
        IF(OR(X1994="TBD", ISBLANK(X1994)),
            "NO SHIP DATE",
            IF(AND(ISNUMBER(DATEVALUE(TEXT(W1994,"MM/DD/YY"))), ISNUMBER(Table2[[#This Row],[QC START]])),
                NETWORKDAYS(Table2[[#This Row],[QC START]], DATEVALUE(TEXT(W1994,"MM/DD/YY")), Delivered!$Z$3:$Z$8),
                IF(AND(ISNUMBER(DATEVALUE(TEXT(X1994,"MM/DD/YY"))), ISNUMBER(Table2[[#This Row],[QC START]])),
                    NETWORKDAYS(Table2[[#This Row],[QC START]], DATEVALUE(TEXT(X1994,"MM/DD/YY")), Delivered!$Z$3:$Z$8),
                    "IN QC"
                )
            )-1
        )
    ),
"IN QC"
)</f>
        <v>NO SHIP DATE</v>
      </c>
      <c r="Y1994" s="25"/>
      <c r="Z1994" s="25"/>
      <c r="AA1994" s="45"/>
    </row>
    <row r="1995" spans="1:27" hidden="1">
      <c r="A1995" s="6"/>
      <c r="B1995" s="30"/>
      <c r="D1995" s="6" t="str">
        <f>LEFT(Table2[[#This Row],[Project]],6)</f>
        <v/>
      </c>
      <c r="E1995" s="13"/>
      <c r="F1995" s="13"/>
      <c r="G1995" s="17"/>
      <c r="H1995" s="13"/>
      <c r="I1995" s="13"/>
      <c r="M1995" s="20"/>
      <c r="Q1995" s="13"/>
      <c r="V1995" s="71" t="str">
        <f>IFERROR(
    IF(W1995="DONE",
        "QC DONE",
        IF(OR(X1995="TBD", ISBLANK(X1995)),
            "NO SHIP DATE",
            IF(AND(ISNUMBER(DATEVALUE(TEXT(W1995,"MM/DD/YY"))), ISNUMBER(Table2[[#This Row],[QC START]])),
                NETWORKDAYS(Table2[[#This Row],[QC START]], DATEVALUE(TEXT(W1995,"MM/DD/YY")), Delivered!$Z$3:$Z$8),
                IF(AND(ISNUMBER(DATEVALUE(TEXT(X1995,"MM/DD/YY"))), ISNUMBER(Table2[[#This Row],[QC START]])),
                    NETWORKDAYS(Table2[[#This Row],[QC START]], DATEVALUE(TEXT(X1995,"MM/DD/YY")), Delivered!$Z$3:$Z$8),
                    "IN QC"
                )
            )-1
        )
    ),
"IN QC"
)</f>
        <v>NO SHIP DATE</v>
      </c>
      <c r="Y1995" s="25"/>
      <c r="Z1995" s="25"/>
      <c r="AA1995" s="45"/>
    </row>
    <row r="1996" spans="1:27" hidden="1">
      <c r="A1996" s="6"/>
      <c r="B1996" s="30"/>
      <c r="D1996" s="6" t="str">
        <f>LEFT(Table2[[#This Row],[Project]],6)</f>
        <v/>
      </c>
      <c r="E1996" s="13"/>
      <c r="F1996" s="13"/>
      <c r="G1996" s="17"/>
      <c r="H1996" s="13"/>
      <c r="I1996" s="13"/>
      <c r="M1996" s="20"/>
      <c r="Q1996" s="13"/>
      <c r="V1996" s="71" t="str">
        <f>IFERROR(
    IF(W1996="DONE",
        "QC DONE",
        IF(OR(X1996="TBD", ISBLANK(X1996)),
            "NO SHIP DATE",
            IF(AND(ISNUMBER(DATEVALUE(TEXT(W1996,"MM/DD/YY"))), ISNUMBER(Table2[[#This Row],[QC START]])),
                NETWORKDAYS(Table2[[#This Row],[QC START]], DATEVALUE(TEXT(W1996,"MM/DD/YY")), Delivered!$Z$3:$Z$8),
                IF(AND(ISNUMBER(DATEVALUE(TEXT(X1996,"MM/DD/YY"))), ISNUMBER(Table2[[#This Row],[QC START]])),
                    NETWORKDAYS(Table2[[#This Row],[QC START]], DATEVALUE(TEXT(X1996,"MM/DD/YY")), Delivered!$Z$3:$Z$8),
                    "IN QC"
                )
            )-1
        )
    ),
"IN QC"
)</f>
        <v>NO SHIP DATE</v>
      </c>
      <c r="Y1996" s="25"/>
      <c r="Z1996" s="25"/>
      <c r="AA1996" s="45"/>
    </row>
    <row r="1997" spans="1:27" hidden="1">
      <c r="A1997" s="6"/>
      <c r="B1997" s="30"/>
      <c r="D1997" s="6" t="str">
        <f>LEFT(Table2[[#This Row],[Project]],6)</f>
        <v/>
      </c>
      <c r="E1997" s="13"/>
      <c r="F1997" s="13"/>
      <c r="G1997" s="17"/>
      <c r="H1997" s="13"/>
      <c r="I1997" s="13"/>
      <c r="M1997" s="20"/>
      <c r="Q1997" s="13"/>
      <c r="V1997" s="71" t="str">
        <f>IFERROR(
    IF(W1997="DONE",
        "QC DONE",
        IF(OR(X1997="TBD", ISBLANK(X1997)),
            "NO SHIP DATE",
            IF(AND(ISNUMBER(DATEVALUE(TEXT(W1997,"MM/DD/YY"))), ISNUMBER(Table2[[#This Row],[QC START]])),
                NETWORKDAYS(Table2[[#This Row],[QC START]], DATEVALUE(TEXT(W1997,"MM/DD/YY")), Delivered!$Z$3:$Z$8),
                IF(AND(ISNUMBER(DATEVALUE(TEXT(X1997,"MM/DD/YY"))), ISNUMBER(Table2[[#This Row],[QC START]])),
                    NETWORKDAYS(Table2[[#This Row],[QC START]], DATEVALUE(TEXT(X1997,"MM/DD/YY")), Delivered!$Z$3:$Z$8),
                    "IN QC"
                )
            )-1
        )
    ),
"IN QC"
)</f>
        <v>NO SHIP DATE</v>
      </c>
      <c r="Y1997" s="25"/>
      <c r="Z1997" s="25"/>
      <c r="AA1997" s="45"/>
    </row>
    <row r="1998" spans="1:27" hidden="1">
      <c r="A1998" s="6"/>
      <c r="B1998" s="30"/>
      <c r="D1998" s="6" t="str">
        <f>LEFT(Table2[[#This Row],[Project]],6)</f>
        <v/>
      </c>
      <c r="E1998" s="13"/>
      <c r="F1998" s="13"/>
      <c r="G1998" s="17"/>
      <c r="H1998" s="13"/>
      <c r="I1998" s="13"/>
      <c r="M1998" s="20"/>
      <c r="Q1998" s="13"/>
      <c r="V1998" s="71" t="str">
        <f>IFERROR(
    IF(W1998="DONE",
        "QC DONE",
        IF(OR(X1998="TBD", ISBLANK(X1998)),
            "NO SHIP DATE",
            IF(AND(ISNUMBER(DATEVALUE(TEXT(W1998,"MM/DD/YY"))), ISNUMBER(Table2[[#This Row],[QC START]])),
                NETWORKDAYS(Table2[[#This Row],[QC START]], DATEVALUE(TEXT(W1998,"MM/DD/YY")), Delivered!$Z$3:$Z$8),
                IF(AND(ISNUMBER(DATEVALUE(TEXT(X1998,"MM/DD/YY"))), ISNUMBER(Table2[[#This Row],[QC START]])),
                    NETWORKDAYS(Table2[[#This Row],[QC START]], DATEVALUE(TEXT(X1998,"MM/DD/YY")), Delivered!$Z$3:$Z$8),
                    "IN QC"
                )
            )-1
        )
    ),
"IN QC"
)</f>
        <v>NO SHIP DATE</v>
      </c>
      <c r="Y1998" s="25"/>
      <c r="Z1998" s="25"/>
      <c r="AA1998" s="45"/>
    </row>
    <row r="1999" spans="1:27" hidden="1">
      <c r="A1999" s="6"/>
      <c r="B1999" s="30"/>
      <c r="D1999" s="6" t="str">
        <f>LEFT(Table2[[#This Row],[Project]],6)</f>
        <v/>
      </c>
      <c r="E1999" s="13"/>
      <c r="F1999" s="13"/>
      <c r="G1999" s="17"/>
      <c r="H1999" s="13"/>
      <c r="I1999" s="13"/>
      <c r="M1999" s="20"/>
      <c r="Q1999" s="13"/>
      <c r="V1999" s="71" t="str">
        <f>IFERROR(
    IF(W1999="DONE",
        "QC DONE",
        IF(OR(X1999="TBD", ISBLANK(X1999)),
            "NO SHIP DATE",
            IF(AND(ISNUMBER(DATEVALUE(TEXT(W1999,"MM/DD/YY"))), ISNUMBER(Table2[[#This Row],[QC START]])),
                NETWORKDAYS(Table2[[#This Row],[QC START]], DATEVALUE(TEXT(W1999,"MM/DD/YY")), Delivered!$Z$3:$Z$8),
                IF(AND(ISNUMBER(DATEVALUE(TEXT(X1999,"MM/DD/YY"))), ISNUMBER(Table2[[#This Row],[QC START]])),
                    NETWORKDAYS(Table2[[#This Row],[QC START]], DATEVALUE(TEXT(X1999,"MM/DD/YY")), Delivered!$Z$3:$Z$8),
                    "IN QC"
                )
            )-1
        )
    ),
"IN QC"
)</f>
        <v>NO SHIP DATE</v>
      </c>
      <c r="Y1999" s="25"/>
      <c r="Z1999" s="25"/>
      <c r="AA1999" s="45"/>
    </row>
    <row r="2000" spans="1:27" hidden="1">
      <c r="A2000" s="6"/>
      <c r="B2000" s="30"/>
      <c r="D2000" s="6" t="str">
        <f>LEFT(Table2[[#This Row],[Project]],6)</f>
        <v/>
      </c>
      <c r="E2000" s="13"/>
      <c r="F2000" s="13"/>
      <c r="G2000" s="17"/>
      <c r="H2000" s="13"/>
      <c r="I2000" s="13"/>
      <c r="M2000" s="20"/>
      <c r="Q2000" s="13"/>
      <c r="V2000" s="71" t="str">
        <f>IFERROR(
    IF(W2000="DONE",
        "QC DONE",
        IF(OR(X2000="TBD", ISBLANK(X2000)),
            "NO SHIP DATE",
            IF(AND(ISNUMBER(DATEVALUE(TEXT(W2000,"MM/DD/YY"))), ISNUMBER(Table2[[#This Row],[QC START]])),
                NETWORKDAYS(Table2[[#This Row],[QC START]], DATEVALUE(TEXT(W2000,"MM/DD/YY")), Delivered!$Z$3:$Z$8),
                IF(AND(ISNUMBER(DATEVALUE(TEXT(X2000,"MM/DD/YY"))), ISNUMBER(Table2[[#This Row],[QC START]])),
                    NETWORKDAYS(Table2[[#This Row],[QC START]], DATEVALUE(TEXT(X2000,"MM/DD/YY")), Delivered!$Z$3:$Z$8),
                    "IN QC"
                )
            )-1
        )
    ),
"IN QC"
)</f>
        <v>NO SHIP DATE</v>
      </c>
      <c r="Y2000" s="25"/>
      <c r="Z2000" s="25"/>
      <c r="AA2000" s="45"/>
    </row>
    <row r="2001" spans="1:27" hidden="1">
      <c r="A2001" s="6"/>
      <c r="B2001" s="30"/>
      <c r="D2001" s="6" t="str">
        <f>LEFT(Table2[[#This Row],[Project]],6)</f>
        <v/>
      </c>
      <c r="E2001" s="13"/>
      <c r="F2001" s="13"/>
      <c r="G2001" s="17"/>
      <c r="H2001" s="13"/>
      <c r="I2001" s="13"/>
      <c r="M2001" s="20"/>
      <c r="Q2001" s="13"/>
      <c r="V2001" s="71" t="str">
        <f>IFERROR(
    IF(W2001="DONE",
        "QC DONE",
        IF(OR(X2001="TBD", ISBLANK(X2001)),
            "NO SHIP DATE",
            IF(AND(ISNUMBER(DATEVALUE(TEXT(W2001,"MM/DD/YY"))), ISNUMBER(Table2[[#This Row],[QC START]])),
                NETWORKDAYS(Table2[[#This Row],[QC START]], DATEVALUE(TEXT(W2001,"MM/DD/YY")), Delivered!$Z$3:$Z$8),
                IF(AND(ISNUMBER(DATEVALUE(TEXT(X2001,"MM/DD/YY"))), ISNUMBER(Table2[[#This Row],[QC START]])),
                    NETWORKDAYS(Table2[[#This Row],[QC START]], DATEVALUE(TEXT(X2001,"MM/DD/YY")), Delivered!$Z$3:$Z$8),
                    "IN QC"
                )
            )-1
        )
    ),
"IN QC"
)</f>
        <v>NO SHIP DATE</v>
      </c>
      <c r="Y2001" s="25"/>
      <c r="Z2001" s="25"/>
      <c r="AA2001" s="45"/>
    </row>
    <row r="2002" spans="1:27" hidden="1">
      <c r="A2002" s="6"/>
      <c r="B2002" s="30"/>
      <c r="D2002" s="6" t="str">
        <f>LEFT(Table2[[#This Row],[Project]],6)</f>
        <v/>
      </c>
      <c r="E2002" s="13"/>
      <c r="F2002" s="13"/>
      <c r="G2002" s="17"/>
      <c r="H2002" s="13"/>
      <c r="I2002" s="13"/>
      <c r="M2002" s="20"/>
      <c r="Q2002" s="13"/>
      <c r="V2002" s="71" t="str">
        <f>IFERROR(
    IF(W2002="DONE",
        "QC DONE",
        IF(OR(X2002="TBD", ISBLANK(X2002)),
            "NO SHIP DATE",
            IF(AND(ISNUMBER(DATEVALUE(TEXT(W2002,"MM/DD/YY"))), ISNUMBER(Table2[[#This Row],[QC START]])),
                NETWORKDAYS(Table2[[#This Row],[QC START]], DATEVALUE(TEXT(W2002,"MM/DD/YY")), Delivered!$Z$3:$Z$8),
                IF(AND(ISNUMBER(DATEVALUE(TEXT(X2002,"MM/DD/YY"))), ISNUMBER(Table2[[#This Row],[QC START]])),
                    NETWORKDAYS(Table2[[#This Row],[QC START]], DATEVALUE(TEXT(X2002,"MM/DD/YY")), Delivered!$Z$3:$Z$8),
                    "IN QC"
                )
            )-1
        )
    ),
"IN QC"
)</f>
        <v>NO SHIP DATE</v>
      </c>
      <c r="Y2002" s="25"/>
      <c r="Z2002" s="25"/>
      <c r="AA2002" s="45"/>
    </row>
    <row r="2003" spans="1:27" hidden="1">
      <c r="A2003" s="6"/>
      <c r="B2003" s="30"/>
      <c r="D2003" s="6" t="str">
        <f>LEFT(Table2[[#This Row],[Project]],6)</f>
        <v/>
      </c>
      <c r="E2003" s="13"/>
      <c r="F2003" s="13"/>
      <c r="G2003" s="17"/>
      <c r="H2003" s="13"/>
      <c r="I2003" s="13"/>
      <c r="M2003" s="20"/>
      <c r="Q2003" s="13"/>
      <c r="V2003" s="71" t="str">
        <f>IFERROR(
    IF(W2003="DONE",
        "QC DONE",
        IF(OR(X2003="TBD", ISBLANK(X2003)),
            "NO SHIP DATE",
            IF(AND(ISNUMBER(DATEVALUE(TEXT(W2003,"MM/DD/YY"))), ISNUMBER(Table2[[#This Row],[QC START]])),
                NETWORKDAYS(Table2[[#This Row],[QC START]], DATEVALUE(TEXT(W2003,"MM/DD/YY")), Delivered!$Z$3:$Z$8),
                IF(AND(ISNUMBER(DATEVALUE(TEXT(X2003,"MM/DD/YY"))), ISNUMBER(Table2[[#This Row],[QC START]])),
                    NETWORKDAYS(Table2[[#This Row],[QC START]], DATEVALUE(TEXT(X2003,"MM/DD/YY")), Delivered!$Z$3:$Z$8),
                    "IN QC"
                )
            )-1
        )
    ),
"IN QC"
)</f>
        <v>NO SHIP DATE</v>
      </c>
      <c r="Y2003" s="25"/>
      <c r="Z2003" s="25"/>
      <c r="AA2003" s="45"/>
    </row>
    <row r="2004" spans="1:27" hidden="1">
      <c r="A2004" s="6"/>
      <c r="B2004" s="30"/>
      <c r="D2004" s="6" t="str">
        <f>LEFT(Table2[[#This Row],[Project]],6)</f>
        <v/>
      </c>
      <c r="E2004" s="13"/>
      <c r="F2004" s="13"/>
      <c r="G2004" s="17"/>
      <c r="H2004" s="13"/>
      <c r="I2004" s="13"/>
      <c r="M2004" s="20"/>
      <c r="Q2004" s="13"/>
      <c r="V2004" s="71" t="str">
        <f>IFERROR(
    IF(W2004="DONE",
        "QC DONE",
        IF(OR(X2004="TBD", ISBLANK(X2004)),
            "NO SHIP DATE",
            IF(AND(ISNUMBER(DATEVALUE(TEXT(W2004,"MM/DD/YY"))), ISNUMBER(Table2[[#This Row],[QC START]])),
                NETWORKDAYS(Table2[[#This Row],[QC START]], DATEVALUE(TEXT(W2004,"MM/DD/YY")), Delivered!$Z$3:$Z$8),
                IF(AND(ISNUMBER(DATEVALUE(TEXT(X2004,"MM/DD/YY"))), ISNUMBER(Table2[[#This Row],[QC START]])),
                    NETWORKDAYS(Table2[[#This Row],[QC START]], DATEVALUE(TEXT(X2004,"MM/DD/YY")), Delivered!$Z$3:$Z$8),
                    "IN QC"
                )
            )-1
        )
    ),
"IN QC"
)</f>
        <v>NO SHIP DATE</v>
      </c>
      <c r="Y2004" s="25"/>
      <c r="Z2004" s="25"/>
      <c r="AA2004" s="45"/>
    </row>
    <row r="2005" spans="1:27" hidden="1">
      <c r="A2005" s="6"/>
      <c r="B2005" s="30"/>
      <c r="D2005" s="6" t="str">
        <f>LEFT(Table2[[#This Row],[Project]],6)</f>
        <v/>
      </c>
      <c r="E2005" s="13"/>
      <c r="F2005" s="13"/>
      <c r="G2005" s="17"/>
      <c r="H2005" s="13"/>
      <c r="I2005" s="13"/>
      <c r="M2005" s="20"/>
      <c r="Q2005" s="13"/>
      <c r="V2005" s="71" t="str">
        <f>IFERROR(
    IF(W2005="DONE",
        "QC DONE",
        IF(OR(X2005="TBD", ISBLANK(X2005)),
            "NO SHIP DATE",
            IF(AND(ISNUMBER(DATEVALUE(TEXT(W2005,"MM/DD/YY"))), ISNUMBER(Table2[[#This Row],[QC START]])),
                NETWORKDAYS(Table2[[#This Row],[QC START]], DATEVALUE(TEXT(W2005,"MM/DD/YY")), Delivered!$Z$3:$Z$8),
                IF(AND(ISNUMBER(DATEVALUE(TEXT(X2005,"MM/DD/YY"))), ISNUMBER(Table2[[#This Row],[QC START]])),
                    NETWORKDAYS(Table2[[#This Row],[QC START]], DATEVALUE(TEXT(X2005,"MM/DD/YY")), Delivered!$Z$3:$Z$8),
                    "IN QC"
                )
            )-1
        )
    ),
"IN QC"
)</f>
        <v>NO SHIP DATE</v>
      </c>
      <c r="Y2005" s="25"/>
      <c r="Z2005" s="25"/>
      <c r="AA2005" s="45"/>
    </row>
    <row r="2006" spans="1:27" hidden="1">
      <c r="A2006" s="6"/>
      <c r="B2006" s="30"/>
      <c r="D2006" s="6" t="str">
        <f>LEFT(Table2[[#This Row],[Project]],6)</f>
        <v/>
      </c>
      <c r="E2006" s="13"/>
      <c r="F2006" s="13"/>
      <c r="G2006" s="17"/>
      <c r="H2006" s="13"/>
      <c r="I2006" s="13"/>
      <c r="M2006" s="20"/>
      <c r="Q2006" s="13"/>
      <c r="V2006" s="71" t="str">
        <f>IFERROR(
    IF(W2006="DONE",
        "QC DONE",
        IF(OR(X2006="TBD", ISBLANK(X2006)),
            "NO SHIP DATE",
            IF(AND(ISNUMBER(DATEVALUE(TEXT(W2006,"MM/DD/YY"))), ISNUMBER(Table2[[#This Row],[QC START]])),
                NETWORKDAYS(Table2[[#This Row],[QC START]], DATEVALUE(TEXT(W2006,"MM/DD/YY")), Delivered!$Z$3:$Z$8),
                IF(AND(ISNUMBER(DATEVALUE(TEXT(X2006,"MM/DD/YY"))), ISNUMBER(Table2[[#This Row],[QC START]])),
                    NETWORKDAYS(Table2[[#This Row],[QC START]], DATEVALUE(TEXT(X2006,"MM/DD/YY")), Delivered!$Z$3:$Z$8),
                    "IN QC"
                )
            )-1
        )
    ),
"IN QC"
)</f>
        <v>NO SHIP DATE</v>
      </c>
      <c r="Y2006" s="25"/>
      <c r="Z2006" s="25"/>
      <c r="AA2006" s="45"/>
    </row>
    <row r="2007" spans="1:27" hidden="1">
      <c r="A2007" s="6"/>
      <c r="B2007" s="30"/>
      <c r="D2007" s="6" t="str">
        <f>LEFT(Table2[[#This Row],[Project]],6)</f>
        <v/>
      </c>
      <c r="E2007" s="13"/>
      <c r="F2007" s="13"/>
      <c r="G2007" s="17"/>
      <c r="H2007" s="13"/>
      <c r="I2007" s="13"/>
      <c r="M2007" s="20"/>
      <c r="Q2007" s="13"/>
      <c r="V2007" s="71" t="str">
        <f>IFERROR(
    IF(W2007="DONE",
        "QC DONE",
        IF(OR(X2007="TBD", ISBLANK(X2007)),
            "NO SHIP DATE",
            IF(AND(ISNUMBER(DATEVALUE(TEXT(W2007,"MM/DD/YY"))), ISNUMBER(Table2[[#This Row],[QC START]])),
                NETWORKDAYS(Table2[[#This Row],[QC START]], DATEVALUE(TEXT(W2007,"MM/DD/YY")), Delivered!$Z$3:$Z$8),
                IF(AND(ISNUMBER(DATEVALUE(TEXT(X2007,"MM/DD/YY"))), ISNUMBER(Table2[[#This Row],[QC START]])),
                    NETWORKDAYS(Table2[[#This Row],[QC START]], DATEVALUE(TEXT(X2007,"MM/DD/YY")), Delivered!$Z$3:$Z$8),
                    "IN QC"
                )
            )-1
        )
    ),
"IN QC"
)</f>
        <v>NO SHIP DATE</v>
      </c>
      <c r="Y2007" s="25"/>
      <c r="Z2007" s="25"/>
      <c r="AA2007" s="45"/>
    </row>
    <row r="2008" spans="1:27" hidden="1">
      <c r="A2008" s="6"/>
      <c r="B2008" s="30"/>
      <c r="D2008" s="6" t="str">
        <f>LEFT(Table2[[#This Row],[Project]],6)</f>
        <v/>
      </c>
      <c r="E2008" s="13"/>
      <c r="F2008" s="13"/>
      <c r="G2008" s="17"/>
      <c r="H2008" s="13"/>
      <c r="I2008" s="13"/>
      <c r="M2008" s="20"/>
      <c r="Q2008" s="13"/>
      <c r="V2008" s="71" t="str">
        <f>IFERROR(
    IF(W2008="DONE",
        "QC DONE",
        IF(OR(X2008="TBD", ISBLANK(X2008)),
            "NO SHIP DATE",
            IF(AND(ISNUMBER(DATEVALUE(TEXT(W2008,"MM/DD/YY"))), ISNUMBER(Table2[[#This Row],[QC START]])),
                NETWORKDAYS(Table2[[#This Row],[QC START]], DATEVALUE(TEXT(W2008,"MM/DD/YY")), Delivered!$Z$3:$Z$8),
                IF(AND(ISNUMBER(DATEVALUE(TEXT(X2008,"MM/DD/YY"))), ISNUMBER(Table2[[#This Row],[QC START]])),
                    NETWORKDAYS(Table2[[#This Row],[QC START]], DATEVALUE(TEXT(X2008,"MM/DD/YY")), Delivered!$Z$3:$Z$8),
                    "IN QC"
                )
            )-1
        )
    ),
"IN QC"
)</f>
        <v>NO SHIP DATE</v>
      </c>
      <c r="Y2008" s="25"/>
      <c r="Z2008" s="25"/>
      <c r="AA2008" s="45"/>
    </row>
    <row r="2009" spans="1:27" hidden="1">
      <c r="A2009" s="6"/>
      <c r="B2009" s="30"/>
      <c r="D2009" s="6" t="str">
        <f>LEFT(Table2[[#This Row],[Project]],6)</f>
        <v/>
      </c>
      <c r="E2009" s="13"/>
      <c r="F2009" s="13"/>
      <c r="G2009" s="17"/>
      <c r="H2009" s="13"/>
      <c r="I2009" s="13"/>
      <c r="M2009" s="20"/>
      <c r="Q2009" s="13"/>
      <c r="V2009" s="71" t="str">
        <f>IFERROR(
    IF(W2009="DONE",
        "QC DONE",
        IF(OR(X2009="TBD", ISBLANK(X2009)),
            "NO SHIP DATE",
            IF(AND(ISNUMBER(DATEVALUE(TEXT(W2009,"MM/DD/YY"))), ISNUMBER(Table2[[#This Row],[QC START]])),
                NETWORKDAYS(Table2[[#This Row],[QC START]], DATEVALUE(TEXT(W2009,"MM/DD/YY")), Delivered!$Z$3:$Z$8),
                IF(AND(ISNUMBER(DATEVALUE(TEXT(X2009,"MM/DD/YY"))), ISNUMBER(Table2[[#This Row],[QC START]])),
                    NETWORKDAYS(Table2[[#This Row],[QC START]], DATEVALUE(TEXT(X2009,"MM/DD/YY")), Delivered!$Z$3:$Z$8),
                    "IN QC"
                )
            )-1
        )
    ),
"IN QC"
)</f>
        <v>NO SHIP DATE</v>
      </c>
      <c r="Y2009" s="25"/>
      <c r="Z2009" s="25"/>
      <c r="AA2009" s="45"/>
    </row>
    <row r="2010" spans="1:27" hidden="1">
      <c r="A2010" s="6"/>
      <c r="B2010" s="30"/>
      <c r="D2010" s="6" t="str">
        <f>LEFT(Table2[[#This Row],[Project]],6)</f>
        <v/>
      </c>
      <c r="E2010" s="13"/>
      <c r="F2010" s="13"/>
      <c r="G2010" s="17"/>
      <c r="H2010" s="13"/>
      <c r="I2010" s="13"/>
      <c r="M2010" s="20"/>
      <c r="Q2010" s="13"/>
      <c r="V2010" s="71" t="str">
        <f>IFERROR(
    IF(W2010="DONE",
        "QC DONE",
        IF(OR(X2010="TBD", ISBLANK(X2010)),
            "NO SHIP DATE",
            IF(AND(ISNUMBER(DATEVALUE(TEXT(W2010,"MM/DD/YY"))), ISNUMBER(Table2[[#This Row],[QC START]])),
                NETWORKDAYS(Table2[[#This Row],[QC START]], DATEVALUE(TEXT(W2010,"MM/DD/YY")), Delivered!$Z$3:$Z$8),
                IF(AND(ISNUMBER(DATEVALUE(TEXT(X2010,"MM/DD/YY"))), ISNUMBER(Table2[[#This Row],[QC START]])),
                    NETWORKDAYS(Table2[[#This Row],[QC START]], DATEVALUE(TEXT(X2010,"MM/DD/YY")), Delivered!$Z$3:$Z$8),
                    "IN QC"
                )
            )-1
        )
    ),
"IN QC"
)</f>
        <v>NO SHIP DATE</v>
      </c>
      <c r="Y2010" s="25"/>
      <c r="Z2010" s="25"/>
      <c r="AA2010" s="45"/>
    </row>
    <row r="2011" spans="1:27" hidden="1">
      <c r="A2011" s="6"/>
      <c r="B2011" s="30"/>
      <c r="D2011" s="6" t="str">
        <f>LEFT(Table2[[#This Row],[Project]],6)</f>
        <v/>
      </c>
      <c r="E2011" s="13"/>
      <c r="F2011" s="13"/>
      <c r="G2011" s="17"/>
      <c r="H2011" s="13"/>
      <c r="I2011" s="13"/>
      <c r="M2011" s="20"/>
      <c r="Q2011" s="13"/>
      <c r="V2011" s="71" t="str">
        <f>IFERROR(
    IF(W2011="DONE",
        "QC DONE",
        IF(OR(X2011="TBD", ISBLANK(X2011)),
            "NO SHIP DATE",
            IF(AND(ISNUMBER(DATEVALUE(TEXT(W2011,"MM/DD/YY"))), ISNUMBER(Table2[[#This Row],[QC START]])),
                NETWORKDAYS(Table2[[#This Row],[QC START]], DATEVALUE(TEXT(W2011,"MM/DD/YY")), Delivered!$Z$3:$Z$8),
                IF(AND(ISNUMBER(DATEVALUE(TEXT(X2011,"MM/DD/YY"))), ISNUMBER(Table2[[#This Row],[QC START]])),
                    NETWORKDAYS(Table2[[#This Row],[QC START]], DATEVALUE(TEXT(X2011,"MM/DD/YY")), Delivered!$Z$3:$Z$8),
                    "IN QC"
                )
            )-1
        )
    ),
"IN QC"
)</f>
        <v>NO SHIP DATE</v>
      </c>
      <c r="Y2011" s="25"/>
      <c r="Z2011" s="25"/>
      <c r="AA2011" s="45"/>
    </row>
    <row r="2012" spans="1:27" hidden="1">
      <c r="A2012" s="6"/>
      <c r="B2012" s="30"/>
      <c r="D2012" s="6" t="str">
        <f>LEFT(Table2[[#This Row],[Project]],6)</f>
        <v/>
      </c>
      <c r="E2012" s="13"/>
      <c r="F2012" s="13"/>
      <c r="G2012" s="17"/>
      <c r="H2012" s="13"/>
      <c r="I2012" s="13"/>
      <c r="M2012" s="20"/>
      <c r="Q2012" s="13"/>
      <c r="V2012" s="71" t="str">
        <f>IFERROR(
    IF(W2012="DONE",
        "QC DONE",
        IF(OR(X2012="TBD", ISBLANK(X2012)),
            "NO SHIP DATE",
            IF(AND(ISNUMBER(DATEVALUE(TEXT(W2012,"MM/DD/YY"))), ISNUMBER(Table2[[#This Row],[QC START]])),
                NETWORKDAYS(Table2[[#This Row],[QC START]], DATEVALUE(TEXT(W2012,"MM/DD/YY")), Delivered!$Z$3:$Z$8),
                IF(AND(ISNUMBER(DATEVALUE(TEXT(X2012,"MM/DD/YY"))), ISNUMBER(Table2[[#This Row],[QC START]])),
                    NETWORKDAYS(Table2[[#This Row],[QC START]], DATEVALUE(TEXT(X2012,"MM/DD/YY")), Delivered!$Z$3:$Z$8),
                    "IN QC"
                )
            )-1
        )
    ),
"IN QC"
)</f>
        <v>NO SHIP DATE</v>
      </c>
      <c r="Y2012" s="25"/>
      <c r="Z2012" s="25"/>
      <c r="AA2012" s="45"/>
    </row>
    <row r="2013" spans="1:27" hidden="1">
      <c r="A2013" s="6"/>
      <c r="B2013" s="30"/>
      <c r="D2013" s="6" t="str">
        <f>LEFT(Table2[[#This Row],[Project]],6)</f>
        <v/>
      </c>
      <c r="E2013" s="13"/>
      <c r="F2013" s="13"/>
      <c r="G2013" s="17"/>
      <c r="H2013" s="13"/>
      <c r="I2013" s="13"/>
      <c r="M2013" s="20"/>
      <c r="Q2013" s="13"/>
      <c r="V2013" s="71" t="str">
        <f>IFERROR(
    IF(W2013="DONE",
        "QC DONE",
        IF(OR(X2013="TBD", ISBLANK(X2013)),
            "NO SHIP DATE",
            IF(AND(ISNUMBER(DATEVALUE(TEXT(W2013,"MM/DD/YY"))), ISNUMBER(Table2[[#This Row],[QC START]])),
                NETWORKDAYS(Table2[[#This Row],[QC START]], DATEVALUE(TEXT(W2013,"MM/DD/YY")), Delivered!$Z$3:$Z$8),
                IF(AND(ISNUMBER(DATEVALUE(TEXT(X2013,"MM/DD/YY"))), ISNUMBER(Table2[[#This Row],[QC START]])),
                    NETWORKDAYS(Table2[[#This Row],[QC START]], DATEVALUE(TEXT(X2013,"MM/DD/YY")), Delivered!$Z$3:$Z$8),
                    "IN QC"
                )
            )-1
        )
    ),
"IN QC"
)</f>
        <v>NO SHIP DATE</v>
      </c>
      <c r="Y2013" s="25"/>
      <c r="Z2013" s="25"/>
      <c r="AA2013" s="45"/>
    </row>
    <row r="2014" spans="1:27" hidden="1">
      <c r="A2014" s="6"/>
      <c r="B2014" s="30"/>
      <c r="D2014" s="6" t="str">
        <f>LEFT(Table2[[#This Row],[Project]],6)</f>
        <v/>
      </c>
      <c r="E2014" s="13"/>
      <c r="F2014" s="13"/>
      <c r="G2014" s="17"/>
      <c r="H2014" s="13"/>
      <c r="I2014" s="13"/>
      <c r="M2014" s="20"/>
      <c r="Q2014" s="13"/>
      <c r="V2014" s="71" t="str">
        <f>IFERROR(
    IF(W2014="DONE",
        "QC DONE",
        IF(OR(X2014="TBD", ISBLANK(X2014)),
            "NO SHIP DATE",
            IF(AND(ISNUMBER(DATEVALUE(TEXT(W2014,"MM/DD/YY"))), ISNUMBER(Table2[[#This Row],[QC START]])),
                NETWORKDAYS(Table2[[#This Row],[QC START]], DATEVALUE(TEXT(W2014,"MM/DD/YY")), Delivered!$Z$3:$Z$8),
                IF(AND(ISNUMBER(DATEVALUE(TEXT(X2014,"MM/DD/YY"))), ISNUMBER(Table2[[#This Row],[QC START]])),
                    NETWORKDAYS(Table2[[#This Row],[QC START]], DATEVALUE(TEXT(X2014,"MM/DD/YY")), Delivered!$Z$3:$Z$8),
                    "IN QC"
                )
            )-1
        )
    ),
"IN QC"
)</f>
        <v>NO SHIP DATE</v>
      </c>
      <c r="Y2014" s="25"/>
      <c r="Z2014" s="25"/>
      <c r="AA2014" s="45"/>
    </row>
    <row r="2015" spans="1:27" hidden="1">
      <c r="A2015" s="6"/>
      <c r="B2015" s="30"/>
      <c r="D2015" s="6" t="str">
        <f>LEFT(Table2[[#This Row],[Project]],6)</f>
        <v/>
      </c>
      <c r="E2015" s="13"/>
      <c r="F2015" s="13"/>
      <c r="G2015" s="17"/>
      <c r="H2015" s="13"/>
      <c r="I2015" s="13"/>
      <c r="M2015" s="20"/>
      <c r="Q2015" s="13"/>
      <c r="V2015" s="71" t="str">
        <f>IFERROR(
    IF(W2015="DONE",
        "QC DONE",
        IF(OR(X2015="TBD", ISBLANK(X2015)),
            "NO SHIP DATE",
            IF(AND(ISNUMBER(DATEVALUE(TEXT(W2015,"MM/DD/YY"))), ISNUMBER(Table2[[#This Row],[QC START]])),
                NETWORKDAYS(Table2[[#This Row],[QC START]], DATEVALUE(TEXT(W2015,"MM/DD/YY")), Delivered!$Z$3:$Z$8),
                IF(AND(ISNUMBER(DATEVALUE(TEXT(X2015,"MM/DD/YY"))), ISNUMBER(Table2[[#This Row],[QC START]])),
                    NETWORKDAYS(Table2[[#This Row],[QC START]], DATEVALUE(TEXT(X2015,"MM/DD/YY")), Delivered!$Z$3:$Z$8),
                    "IN QC"
                )
            )-1
        )
    ),
"IN QC"
)</f>
        <v>NO SHIP DATE</v>
      </c>
      <c r="Y2015" s="25"/>
      <c r="Z2015" s="25"/>
      <c r="AA2015" s="45"/>
    </row>
    <row r="2016" spans="1:27" hidden="1">
      <c r="A2016" s="6"/>
      <c r="B2016" s="30"/>
      <c r="D2016" s="6" t="str">
        <f>LEFT(Table2[[#This Row],[Project]],6)</f>
        <v/>
      </c>
      <c r="E2016" s="13"/>
      <c r="F2016" s="13"/>
      <c r="G2016" s="17"/>
      <c r="H2016" s="13"/>
      <c r="I2016" s="13"/>
      <c r="M2016" s="20"/>
      <c r="Q2016" s="13"/>
      <c r="V2016" s="71" t="str">
        <f>IFERROR(
    IF(W2016="DONE",
        "QC DONE",
        IF(OR(X2016="TBD", ISBLANK(X2016)),
            "NO SHIP DATE",
            IF(AND(ISNUMBER(DATEVALUE(TEXT(W2016,"MM/DD/YY"))), ISNUMBER(Table2[[#This Row],[QC START]])),
                NETWORKDAYS(Table2[[#This Row],[QC START]], DATEVALUE(TEXT(W2016,"MM/DD/YY")), Delivered!$Z$3:$Z$8),
                IF(AND(ISNUMBER(DATEVALUE(TEXT(X2016,"MM/DD/YY"))), ISNUMBER(Table2[[#This Row],[QC START]])),
                    NETWORKDAYS(Table2[[#This Row],[QC START]], DATEVALUE(TEXT(X2016,"MM/DD/YY")), Delivered!$Z$3:$Z$8),
                    "IN QC"
                )
            )-1
        )
    ),
"IN QC"
)</f>
        <v>NO SHIP DATE</v>
      </c>
      <c r="Y2016" s="25"/>
      <c r="Z2016" s="25"/>
      <c r="AA2016" s="45"/>
    </row>
    <row r="2017" spans="1:27" hidden="1">
      <c r="A2017" s="6"/>
      <c r="B2017" s="30"/>
      <c r="D2017" s="6" t="str">
        <f>LEFT(Table2[[#This Row],[Project]],6)</f>
        <v/>
      </c>
      <c r="E2017" s="13"/>
      <c r="F2017" s="13"/>
      <c r="G2017" s="17"/>
      <c r="H2017" s="13"/>
      <c r="I2017" s="13"/>
      <c r="M2017" s="20"/>
      <c r="Q2017" s="13"/>
      <c r="V2017" s="71" t="str">
        <f>IFERROR(
    IF(W2017="DONE",
        "QC DONE",
        IF(OR(X2017="TBD", ISBLANK(X2017)),
            "NO SHIP DATE",
            IF(AND(ISNUMBER(DATEVALUE(TEXT(W2017,"MM/DD/YY"))), ISNUMBER(Table2[[#This Row],[QC START]])),
                NETWORKDAYS(Table2[[#This Row],[QC START]], DATEVALUE(TEXT(W2017,"MM/DD/YY")), Delivered!$Z$3:$Z$8),
                IF(AND(ISNUMBER(DATEVALUE(TEXT(X2017,"MM/DD/YY"))), ISNUMBER(Table2[[#This Row],[QC START]])),
                    NETWORKDAYS(Table2[[#This Row],[QC START]], DATEVALUE(TEXT(X2017,"MM/DD/YY")), Delivered!$Z$3:$Z$8),
                    "IN QC"
                )
            )-1
        )
    ),
"IN QC"
)</f>
        <v>NO SHIP DATE</v>
      </c>
      <c r="Y2017" s="25"/>
      <c r="Z2017" s="25"/>
      <c r="AA2017" s="45"/>
    </row>
    <row r="2018" spans="1:27" hidden="1">
      <c r="A2018" s="6"/>
      <c r="B2018" s="30"/>
      <c r="D2018" s="6" t="str">
        <f>LEFT(Table2[[#This Row],[Project]],6)</f>
        <v/>
      </c>
      <c r="E2018" s="13"/>
      <c r="F2018" s="13"/>
      <c r="G2018" s="17"/>
      <c r="H2018" s="13"/>
      <c r="I2018" s="13"/>
      <c r="M2018" s="20"/>
      <c r="Q2018" s="13"/>
      <c r="V2018" s="71" t="str">
        <f>IFERROR(
    IF(W2018="DONE",
        "QC DONE",
        IF(OR(X2018="TBD", ISBLANK(X2018)),
            "NO SHIP DATE",
            IF(AND(ISNUMBER(DATEVALUE(TEXT(W2018,"MM/DD/YY"))), ISNUMBER(Table2[[#This Row],[QC START]])),
                NETWORKDAYS(Table2[[#This Row],[QC START]], DATEVALUE(TEXT(W2018,"MM/DD/YY")), Delivered!$Z$3:$Z$8),
                IF(AND(ISNUMBER(DATEVALUE(TEXT(X2018,"MM/DD/YY"))), ISNUMBER(Table2[[#This Row],[QC START]])),
                    NETWORKDAYS(Table2[[#This Row],[QC START]], DATEVALUE(TEXT(X2018,"MM/DD/YY")), Delivered!$Z$3:$Z$8),
                    "IN QC"
                )
            )-1
        )
    ),
"IN QC"
)</f>
        <v>NO SHIP DATE</v>
      </c>
      <c r="Y2018" s="25"/>
      <c r="Z2018" s="25"/>
      <c r="AA2018" s="45"/>
    </row>
    <row r="2019" spans="1:27" hidden="1">
      <c r="A2019" s="6"/>
      <c r="B2019" s="30"/>
      <c r="D2019" s="6" t="str">
        <f>LEFT(Table2[[#This Row],[Project]],6)</f>
        <v/>
      </c>
      <c r="E2019" s="13"/>
      <c r="F2019" s="13"/>
      <c r="G2019" s="17"/>
      <c r="H2019" s="13"/>
      <c r="I2019" s="13"/>
      <c r="M2019" s="20"/>
      <c r="Q2019" s="13"/>
      <c r="V2019" s="71" t="str">
        <f>IFERROR(
    IF(W2019="DONE",
        "QC DONE",
        IF(OR(X2019="TBD", ISBLANK(X2019)),
            "NO SHIP DATE",
            IF(AND(ISNUMBER(DATEVALUE(TEXT(W2019,"MM/DD/YY"))), ISNUMBER(Table2[[#This Row],[QC START]])),
                NETWORKDAYS(Table2[[#This Row],[QC START]], DATEVALUE(TEXT(W2019,"MM/DD/YY")), Delivered!$Z$3:$Z$8),
                IF(AND(ISNUMBER(DATEVALUE(TEXT(X2019,"MM/DD/YY"))), ISNUMBER(Table2[[#This Row],[QC START]])),
                    NETWORKDAYS(Table2[[#This Row],[QC START]], DATEVALUE(TEXT(X2019,"MM/DD/YY")), Delivered!$Z$3:$Z$8),
                    "IN QC"
                )
            )-1
        )
    ),
"IN QC"
)</f>
        <v>NO SHIP DATE</v>
      </c>
      <c r="Y2019" s="25"/>
      <c r="Z2019" s="25"/>
      <c r="AA2019" s="45"/>
    </row>
    <row r="2020" spans="1:27" hidden="1">
      <c r="A2020" s="6"/>
      <c r="B2020" s="30"/>
      <c r="D2020" s="6" t="str">
        <f>LEFT(Table2[[#This Row],[Project]],6)</f>
        <v/>
      </c>
      <c r="E2020" s="13"/>
      <c r="F2020" s="13"/>
      <c r="G2020" s="17"/>
      <c r="H2020" s="13"/>
      <c r="I2020" s="13"/>
      <c r="M2020" s="20"/>
      <c r="Q2020" s="13"/>
      <c r="V2020" s="71" t="str">
        <f>IFERROR(
    IF(W2020="DONE",
        "QC DONE",
        IF(OR(X2020="TBD", ISBLANK(X2020)),
            "NO SHIP DATE",
            IF(AND(ISNUMBER(DATEVALUE(TEXT(W2020,"MM/DD/YY"))), ISNUMBER(Table2[[#This Row],[QC START]])),
                NETWORKDAYS(Table2[[#This Row],[QC START]], DATEVALUE(TEXT(W2020,"MM/DD/YY")), Delivered!$Z$3:$Z$8),
                IF(AND(ISNUMBER(DATEVALUE(TEXT(X2020,"MM/DD/YY"))), ISNUMBER(Table2[[#This Row],[QC START]])),
                    NETWORKDAYS(Table2[[#This Row],[QC START]], DATEVALUE(TEXT(X2020,"MM/DD/YY")), Delivered!$Z$3:$Z$8),
                    "IN QC"
                )
            )-1
        )
    ),
"IN QC"
)</f>
        <v>NO SHIP DATE</v>
      </c>
      <c r="Y2020" s="25"/>
      <c r="Z2020" s="25"/>
      <c r="AA2020" s="45"/>
    </row>
    <row r="2021" spans="1:27" hidden="1">
      <c r="A2021" s="6"/>
      <c r="B2021" s="30"/>
      <c r="D2021" s="6" t="str">
        <f>LEFT(Table2[[#This Row],[Project]],6)</f>
        <v/>
      </c>
      <c r="E2021" s="13"/>
      <c r="F2021" s="13"/>
      <c r="G2021" s="17"/>
      <c r="H2021" s="13"/>
      <c r="I2021" s="13"/>
      <c r="M2021" s="20"/>
      <c r="Q2021" s="13"/>
      <c r="V2021" s="71" t="str">
        <f>IFERROR(
    IF(W2021="DONE",
        "QC DONE",
        IF(OR(X2021="TBD", ISBLANK(X2021)),
            "NO SHIP DATE",
            IF(AND(ISNUMBER(DATEVALUE(TEXT(W2021,"MM/DD/YY"))), ISNUMBER(Table2[[#This Row],[QC START]])),
                NETWORKDAYS(Table2[[#This Row],[QC START]], DATEVALUE(TEXT(W2021,"MM/DD/YY")), Delivered!$Z$3:$Z$8),
                IF(AND(ISNUMBER(DATEVALUE(TEXT(X2021,"MM/DD/YY"))), ISNUMBER(Table2[[#This Row],[QC START]])),
                    NETWORKDAYS(Table2[[#This Row],[QC START]], DATEVALUE(TEXT(X2021,"MM/DD/YY")), Delivered!$Z$3:$Z$8),
                    "IN QC"
                )
            )-1
        )
    ),
"IN QC"
)</f>
        <v>NO SHIP DATE</v>
      </c>
      <c r="Y2021" s="25"/>
      <c r="Z2021" s="25"/>
      <c r="AA2021" s="45"/>
    </row>
    <row r="2022" spans="1:27" hidden="1">
      <c r="A2022" s="6"/>
      <c r="B2022" s="30"/>
      <c r="D2022" s="6" t="str">
        <f>LEFT(Table2[[#This Row],[Project]],6)</f>
        <v/>
      </c>
      <c r="E2022" s="13"/>
      <c r="F2022" s="13"/>
      <c r="G2022" s="17"/>
      <c r="H2022" s="13"/>
      <c r="I2022" s="13"/>
      <c r="M2022" s="20"/>
      <c r="Q2022" s="13"/>
      <c r="V2022" s="71" t="str">
        <f>IFERROR(
    IF(W2022="DONE",
        "QC DONE",
        IF(OR(X2022="TBD", ISBLANK(X2022)),
            "NO SHIP DATE",
            IF(AND(ISNUMBER(DATEVALUE(TEXT(W2022,"MM/DD/YY"))), ISNUMBER(Table2[[#This Row],[QC START]])),
                NETWORKDAYS(Table2[[#This Row],[QC START]], DATEVALUE(TEXT(W2022,"MM/DD/YY")), Delivered!$Z$3:$Z$8),
                IF(AND(ISNUMBER(DATEVALUE(TEXT(X2022,"MM/DD/YY"))), ISNUMBER(Table2[[#This Row],[QC START]])),
                    NETWORKDAYS(Table2[[#This Row],[QC START]], DATEVALUE(TEXT(X2022,"MM/DD/YY")), Delivered!$Z$3:$Z$8),
                    "IN QC"
                )
            )-1
        )
    ),
"IN QC"
)</f>
        <v>NO SHIP DATE</v>
      </c>
      <c r="Y2022" s="25"/>
      <c r="Z2022" s="25"/>
      <c r="AA2022" s="45"/>
    </row>
    <row r="2023" spans="1:27" hidden="1">
      <c r="A2023" s="6"/>
      <c r="B2023" s="30"/>
      <c r="D2023" s="6" t="str">
        <f>LEFT(Table2[[#This Row],[Project]],6)</f>
        <v/>
      </c>
      <c r="E2023" s="13"/>
      <c r="F2023" s="13"/>
      <c r="G2023" s="17"/>
      <c r="H2023" s="13"/>
      <c r="I2023" s="13"/>
      <c r="M2023" s="20"/>
      <c r="Q2023" s="13"/>
      <c r="V2023" s="71" t="str">
        <f>IFERROR(
    IF(W2023="DONE",
        "QC DONE",
        IF(OR(X2023="TBD", ISBLANK(X2023)),
            "NO SHIP DATE",
            IF(AND(ISNUMBER(DATEVALUE(TEXT(W2023,"MM/DD/YY"))), ISNUMBER(Table2[[#This Row],[QC START]])),
                NETWORKDAYS(Table2[[#This Row],[QC START]], DATEVALUE(TEXT(W2023,"MM/DD/YY")), Delivered!$Z$3:$Z$8),
                IF(AND(ISNUMBER(DATEVALUE(TEXT(X2023,"MM/DD/YY"))), ISNUMBER(Table2[[#This Row],[QC START]])),
                    NETWORKDAYS(Table2[[#This Row],[QC START]], DATEVALUE(TEXT(X2023,"MM/DD/YY")), Delivered!$Z$3:$Z$8),
                    "IN QC"
                )
            )-1
        )
    ),
"IN QC"
)</f>
        <v>NO SHIP DATE</v>
      </c>
      <c r="Y2023" s="25"/>
      <c r="Z2023" s="25"/>
      <c r="AA2023" s="45"/>
    </row>
    <row r="2024" spans="1:27" hidden="1">
      <c r="A2024" s="6"/>
      <c r="B2024" s="30"/>
      <c r="D2024" s="6" t="str">
        <f>LEFT(Table2[[#This Row],[Project]],6)</f>
        <v/>
      </c>
      <c r="E2024" s="13"/>
      <c r="F2024" s="13"/>
      <c r="G2024" s="17"/>
      <c r="H2024" s="13"/>
      <c r="I2024" s="13"/>
      <c r="M2024" s="20"/>
      <c r="Q2024" s="13"/>
      <c r="V2024" s="71" t="str">
        <f>IFERROR(
    IF(W2024="DONE",
        "QC DONE",
        IF(OR(X2024="TBD", ISBLANK(X2024)),
            "NO SHIP DATE",
            IF(AND(ISNUMBER(DATEVALUE(TEXT(W2024,"MM/DD/YY"))), ISNUMBER(Table2[[#This Row],[QC START]])),
                NETWORKDAYS(Table2[[#This Row],[QC START]], DATEVALUE(TEXT(W2024,"MM/DD/YY")), Delivered!$Z$3:$Z$8),
                IF(AND(ISNUMBER(DATEVALUE(TEXT(X2024,"MM/DD/YY"))), ISNUMBER(Table2[[#This Row],[QC START]])),
                    NETWORKDAYS(Table2[[#This Row],[QC START]], DATEVALUE(TEXT(X2024,"MM/DD/YY")), Delivered!$Z$3:$Z$8),
                    "IN QC"
                )
            )-1
        )
    ),
"IN QC"
)</f>
        <v>NO SHIP DATE</v>
      </c>
      <c r="Y2024" s="25"/>
      <c r="Z2024" s="25"/>
      <c r="AA2024" s="45"/>
    </row>
    <row r="2025" spans="1:27" hidden="1">
      <c r="A2025" s="6"/>
      <c r="B2025" s="30"/>
      <c r="D2025" s="6" t="str">
        <f>LEFT(Table2[[#This Row],[Project]],6)</f>
        <v/>
      </c>
      <c r="E2025" s="13"/>
      <c r="F2025" s="13"/>
      <c r="G2025" s="17"/>
      <c r="H2025" s="13"/>
      <c r="I2025" s="13"/>
      <c r="M2025" s="20"/>
      <c r="Q2025" s="13"/>
      <c r="V2025" s="71" t="str">
        <f>IFERROR(
    IF(W2025="DONE",
        "QC DONE",
        IF(OR(X2025="TBD", ISBLANK(X2025)),
            "NO SHIP DATE",
            IF(AND(ISNUMBER(DATEVALUE(TEXT(W2025,"MM/DD/YY"))), ISNUMBER(Table2[[#This Row],[QC START]])),
                NETWORKDAYS(Table2[[#This Row],[QC START]], DATEVALUE(TEXT(W2025,"MM/DD/YY")), Delivered!$Z$3:$Z$8),
                IF(AND(ISNUMBER(DATEVALUE(TEXT(X2025,"MM/DD/YY"))), ISNUMBER(Table2[[#This Row],[QC START]])),
                    NETWORKDAYS(Table2[[#This Row],[QC START]], DATEVALUE(TEXT(X2025,"MM/DD/YY")), Delivered!$Z$3:$Z$8),
                    "IN QC"
                )
            )-1
        )
    ),
"IN QC"
)</f>
        <v>NO SHIP DATE</v>
      </c>
      <c r="Y2025" s="25"/>
      <c r="Z2025" s="25"/>
      <c r="AA2025" s="45"/>
    </row>
    <row r="2026" spans="1:27" hidden="1">
      <c r="A2026" s="6"/>
      <c r="B2026" s="30"/>
      <c r="D2026" s="6" t="str">
        <f>LEFT(Table2[[#This Row],[Project]],6)</f>
        <v/>
      </c>
      <c r="E2026" s="13"/>
      <c r="F2026" s="13"/>
      <c r="G2026" s="17"/>
      <c r="H2026" s="13"/>
      <c r="I2026" s="13"/>
      <c r="M2026" s="20"/>
      <c r="Q2026" s="13"/>
      <c r="V2026" s="71" t="str">
        <f>IFERROR(
    IF(W2026="DONE",
        "QC DONE",
        IF(OR(X2026="TBD", ISBLANK(X2026)),
            "NO SHIP DATE",
            IF(AND(ISNUMBER(DATEVALUE(TEXT(W2026,"MM/DD/YY"))), ISNUMBER(Table2[[#This Row],[QC START]])),
                NETWORKDAYS(Table2[[#This Row],[QC START]], DATEVALUE(TEXT(W2026,"MM/DD/YY")), Delivered!$Z$3:$Z$8),
                IF(AND(ISNUMBER(DATEVALUE(TEXT(X2026,"MM/DD/YY"))), ISNUMBER(Table2[[#This Row],[QC START]])),
                    NETWORKDAYS(Table2[[#This Row],[QC START]], DATEVALUE(TEXT(X2026,"MM/DD/YY")), Delivered!$Z$3:$Z$8),
                    "IN QC"
                )
            )-1
        )
    ),
"IN QC"
)</f>
        <v>NO SHIP DATE</v>
      </c>
      <c r="Y2026" s="25"/>
      <c r="Z2026" s="25"/>
      <c r="AA2026" s="45"/>
    </row>
    <row r="2027" spans="1:27" hidden="1">
      <c r="A2027" s="6"/>
      <c r="B2027" s="30"/>
      <c r="D2027" s="6" t="str">
        <f>LEFT(Table2[[#This Row],[Project]],6)</f>
        <v/>
      </c>
      <c r="E2027" s="13"/>
      <c r="F2027" s="13"/>
      <c r="G2027" s="17"/>
      <c r="H2027" s="13"/>
      <c r="I2027" s="13"/>
      <c r="M2027" s="20"/>
      <c r="Q2027" s="13"/>
      <c r="V2027" s="71" t="str">
        <f>IFERROR(
    IF(W2027="DONE",
        "QC DONE",
        IF(OR(X2027="TBD", ISBLANK(X2027)),
            "NO SHIP DATE",
            IF(AND(ISNUMBER(DATEVALUE(TEXT(W2027,"MM/DD/YY"))), ISNUMBER(Table2[[#This Row],[QC START]])),
                NETWORKDAYS(Table2[[#This Row],[QC START]], DATEVALUE(TEXT(W2027,"MM/DD/YY")), Delivered!$Z$3:$Z$8),
                IF(AND(ISNUMBER(DATEVALUE(TEXT(X2027,"MM/DD/YY"))), ISNUMBER(Table2[[#This Row],[QC START]])),
                    NETWORKDAYS(Table2[[#This Row],[QC START]], DATEVALUE(TEXT(X2027,"MM/DD/YY")), Delivered!$Z$3:$Z$8),
                    "IN QC"
                )
            )-1
        )
    ),
"IN QC"
)</f>
        <v>NO SHIP DATE</v>
      </c>
      <c r="Y2027" s="25"/>
      <c r="Z2027" s="25"/>
      <c r="AA2027" s="45"/>
    </row>
    <row r="2028" spans="1:27" hidden="1">
      <c r="A2028" s="6"/>
      <c r="B2028" s="30"/>
      <c r="D2028" s="6" t="str">
        <f>LEFT(Table2[[#This Row],[Project]],6)</f>
        <v/>
      </c>
      <c r="E2028" s="13"/>
      <c r="F2028" s="13"/>
      <c r="G2028" s="17"/>
      <c r="H2028" s="13"/>
      <c r="I2028" s="13"/>
      <c r="M2028" s="20"/>
      <c r="Q2028" s="13"/>
      <c r="V2028" s="71" t="str">
        <f>IFERROR(
    IF(W2028="DONE",
        "QC DONE",
        IF(OR(X2028="TBD", ISBLANK(X2028)),
            "NO SHIP DATE",
            IF(AND(ISNUMBER(DATEVALUE(TEXT(W2028,"MM/DD/YY"))), ISNUMBER(Table2[[#This Row],[QC START]])),
                NETWORKDAYS(Table2[[#This Row],[QC START]], DATEVALUE(TEXT(W2028,"MM/DD/YY")), Delivered!$Z$3:$Z$8),
                IF(AND(ISNUMBER(DATEVALUE(TEXT(X2028,"MM/DD/YY"))), ISNUMBER(Table2[[#This Row],[QC START]])),
                    NETWORKDAYS(Table2[[#This Row],[QC START]], DATEVALUE(TEXT(X2028,"MM/DD/YY")), Delivered!$Z$3:$Z$8),
                    "IN QC"
                )
            )-1
        )
    ),
"IN QC"
)</f>
        <v>NO SHIP DATE</v>
      </c>
      <c r="Y2028" s="25"/>
      <c r="Z2028" s="25"/>
      <c r="AA2028" s="45"/>
    </row>
    <row r="2029" spans="1:27" hidden="1">
      <c r="A2029" s="6"/>
      <c r="B2029" s="30"/>
      <c r="D2029" s="6" t="str">
        <f>LEFT(Table2[[#This Row],[Project]],6)</f>
        <v/>
      </c>
      <c r="E2029" s="13"/>
      <c r="F2029" s="13"/>
      <c r="G2029" s="17"/>
      <c r="H2029" s="13"/>
      <c r="I2029" s="13"/>
      <c r="M2029" s="20"/>
      <c r="Q2029" s="13"/>
      <c r="V2029" s="71" t="str">
        <f>IFERROR(
    IF(W2029="DONE",
        "QC DONE",
        IF(OR(X2029="TBD", ISBLANK(X2029)),
            "NO SHIP DATE",
            IF(AND(ISNUMBER(DATEVALUE(TEXT(W2029,"MM/DD/YY"))), ISNUMBER(Table2[[#This Row],[QC START]])),
                NETWORKDAYS(Table2[[#This Row],[QC START]], DATEVALUE(TEXT(W2029,"MM/DD/YY")), Delivered!$Z$3:$Z$8),
                IF(AND(ISNUMBER(DATEVALUE(TEXT(X2029,"MM/DD/YY"))), ISNUMBER(Table2[[#This Row],[QC START]])),
                    NETWORKDAYS(Table2[[#This Row],[QC START]], DATEVALUE(TEXT(X2029,"MM/DD/YY")), Delivered!$Z$3:$Z$8),
                    "IN QC"
                )
            )-1
        )
    ),
"IN QC"
)</f>
        <v>NO SHIP DATE</v>
      </c>
      <c r="Y2029" s="25"/>
      <c r="Z2029" s="25"/>
      <c r="AA2029" s="45"/>
    </row>
    <row r="2030" spans="1:27" hidden="1">
      <c r="A2030" s="6"/>
      <c r="B2030" s="30"/>
      <c r="D2030" s="6" t="str">
        <f>LEFT(Table2[[#This Row],[Project]],6)</f>
        <v/>
      </c>
      <c r="E2030" s="13"/>
      <c r="F2030" s="13"/>
      <c r="G2030" s="17"/>
      <c r="H2030" s="13"/>
      <c r="I2030" s="13"/>
      <c r="M2030" s="20"/>
      <c r="Q2030" s="13"/>
      <c r="V2030" s="71" t="str">
        <f>IFERROR(
    IF(W2030="DONE",
        "QC DONE",
        IF(OR(X2030="TBD", ISBLANK(X2030)),
            "NO SHIP DATE",
            IF(AND(ISNUMBER(DATEVALUE(TEXT(W2030,"MM/DD/YY"))), ISNUMBER(Table2[[#This Row],[QC START]])),
                NETWORKDAYS(Table2[[#This Row],[QC START]], DATEVALUE(TEXT(W2030,"MM/DD/YY")), Delivered!$Z$3:$Z$8),
                IF(AND(ISNUMBER(DATEVALUE(TEXT(X2030,"MM/DD/YY"))), ISNUMBER(Table2[[#This Row],[QC START]])),
                    NETWORKDAYS(Table2[[#This Row],[QC START]], DATEVALUE(TEXT(X2030,"MM/DD/YY")), Delivered!$Z$3:$Z$8),
                    "IN QC"
                )
            )-1
        )
    ),
"IN QC"
)</f>
        <v>NO SHIP DATE</v>
      </c>
      <c r="Y2030" s="25"/>
      <c r="Z2030" s="25"/>
      <c r="AA2030" s="45"/>
    </row>
    <row r="2031" spans="1:27" hidden="1">
      <c r="A2031" s="6"/>
      <c r="B2031" s="30"/>
      <c r="D2031" s="6" t="str">
        <f>LEFT(Table2[[#This Row],[Project]],6)</f>
        <v/>
      </c>
      <c r="E2031" s="13"/>
      <c r="F2031" s="13"/>
      <c r="G2031" s="17"/>
      <c r="H2031" s="13"/>
      <c r="I2031" s="13"/>
      <c r="M2031" s="20"/>
      <c r="Q2031" s="13"/>
      <c r="V2031" s="71" t="str">
        <f>IFERROR(
    IF(W2031="DONE",
        "QC DONE",
        IF(OR(X2031="TBD", ISBLANK(X2031)),
            "NO SHIP DATE",
            IF(AND(ISNUMBER(DATEVALUE(TEXT(W2031,"MM/DD/YY"))), ISNUMBER(Table2[[#This Row],[QC START]])),
                NETWORKDAYS(Table2[[#This Row],[QC START]], DATEVALUE(TEXT(W2031,"MM/DD/YY")), Delivered!$Z$3:$Z$8),
                IF(AND(ISNUMBER(DATEVALUE(TEXT(X2031,"MM/DD/YY"))), ISNUMBER(Table2[[#This Row],[QC START]])),
                    NETWORKDAYS(Table2[[#This Row],[QC START]], DATEVALUE(TEXT(X2031,"MM/DD/YY")), Delivered!$Z$3:$Z$8),
                    "IN QC"
                )
            )-1
        )
    ),
"IN QC"
)</f>
        <v>NO SHIP DATE</v>
      </c>
      <c r="Y2031" s="25"/>
      <c r="Z2031" s="25"/>
      <c r="AA2031" s="45"/>
    </row>
    <row r="2032" spans="1:27" hidden="1">
      <c r="A2032" s="6"/>
      <c r="B2032" s="30"/>
      <c r="D2032" s="6" t="str">
        <f>LEFT(Table2[[#This Row],[Project]],6)</f>
        <v/>
      </c>
      <c r="E2032" s="13"/>
      <c r="F2032" s="13"/>
      <c r="G2032" s="17"/>
      <c r="H2032" s="13"/>
      <c r="I2032" s="13"/>
      <c r="M2032" s="20"/>
      <c r="Q2032" s="13"/>
      <c r="V2032" s="71" t="str">
        <f>IFERROR(
    IF(W2032="DONE",
        "QC DONE",
        IF(OR(X2032="TBD", ISBLANK(X2032)),
            "NO SHIP DATE",
            IF(AND(ISNUMBER(DATEVALUE(TEXT(W2032,"MM/DD/YY"))), ISNUMBER(Table2[[#This Row],[QC START]])),
                NETWORKDAYS(Table2[[#This Row],[QC START]], DATEVALUE(TEXT(W2032,"MM/DD/YY")), Delivered!$Z$3:$Z$8),
                IF(AND(ISNUMBER(DATEVALUE(TEXT(X2032,"MM/DD/YY"))), ISNUMBER(Table2[[#This Row],[QC START]])),
                    NETWORKDAYS(Table2[[#This Row],[QC START]], DATEVALUE(TEXT(X2032,"MM/DD/YY")), Delivered!$Z$3:$Z$8),
                    "IN QC"
                )
            )-1
        )
    ),
"IN QC"
)</f>
        <v>NO SHIP DATE</v>
      </c>
      <c r="Y2032" s="25"/>
      <c r="Z2032" s="25"/>
      <c r="AA2032" s="45"/>
    </row>
    <row r="2033" spans="1:27" hidden="1">
      <c r="A2033" s="6"/>
      <c r="B2033" s="30"/>
      <c r="D2033" s="6" t="str">
        <f>LEFT(Table2[[#This Row],[Project]],6)</f>
        <v/>
      </c>
      <c r="E2033" s="13"/>
      <c r="F2033" s="13"/>
      <c r="G2033" s="17"/>
      <c r="H2033" s="13"/>
      <c r="I2033" s="13"/>
      <c r="M2033" s="20"/>
      <c r="Q2033" s="13"/>
      <c r="V2033" s="71" t="str">
        <f>IFERROR(
    IF(W2033="DONE",
        "QC DONE",
        IF(OR(X2033="TBD", ISBLANK(X2033)),
            "NO SHIP DATE",
            IF(AND(ISNUMBER(DATEVALUE(TEXT(W2033,"MM/DD/YY"))), ISNUMBER(Table2[[#This Row],[QC START]])),
                NETWORKDAYS(Table2[[#This Row],[QC START]], DATEVALUE(TEXT(W2033,"MM/DD/YY")), Delivered!$Z$3:$Z$8),
                IF(AND(ISNUMBER(DATEVALUE(TEXT(X2033,"MM/DD/YY"))), ISNUMBER(Table2[[#This Row],[QC START]])),
                    NETWORKDAYS(Table2[[#This Row],[QC START]], DATEVALUE(TEXT(X2033,"MM/DD/YY")), Delivered!$Z$3:$Z$8),
                    "IN QC"
                )
            )-1
        )
    ),
"IN QC"
)</f>
        <v>NO SHIP DATE</v>
      </c>
      <c r="Y2033" s="25"/>
      <c r="Z2033" s="25"/>
      <c r="AA2033" s="45"/>
    </row>
    <row r="2034" spans="1:27" hidden="1">
      <c r="A2034" s="6"/>
      <c r="B2034" s="30"/>
      <c r="D2034" s="6" t="str">
        <f>LEFT(Table2[[#This Row],[Project]],6)</f>
        <v/>
      </c>
      <c r="E2034" s="13"/>
      <c r="F2034" s="13"/>
      <c r="G2034" s="17"/>
      <c r="H2034" s="13"/>
      <c r="I2034" s="13"/>
      <c r="M2034" s="20"/>
      <c r="Q2034" s="13"/>
      <c r="V2034" s="71" t="str">
        <f>IFERROR(
    IF(W2034="DONE",
        "QC DONE",
        IF(OR(X2034="TBD", ISBLANK(X2034)),
            "NO SHIP DATE",
            IF(AND(ISNUMBER(DATEVALUE(TEXT(W2034,"MM/DD/YY"))), ISNUMBER(Table2[[#This Row],[QC START]])),
                NETWORKDAYS(Table2[[#This Row],[QC START]], DATEVALUE(TEXT(W2034,"MM/DD/YY")), Delivered!$Z$3:$Z$8),
                IF(AND(ISNUMBER(DATEVALUE(TEXT(X2034,"MM/DD/YY"))), ISNUMBER(Table2[[#This Row],[QC START]])),
                    NETWORKDAYS(Table2[[#This Row],[QC START]], DATEVALUE(TEXT(X2034,"MM/DD/YY")), Delivered!$Z$3:$Z$8),
                    "IN QC"
                )
            )-1
        )
    ),
"IN QC"
)</f>
        <v>NO SHIP DATE</v>
      </c>
      <c r="Y2034" s="25"/>
      <c r="Z2034" s="25"/>
      <c r="AA2034" s="45"/>
    </row>
    <row r="2035" spans="1:27" hidden="1">
      <c r="A2035" s="6"/>
      <c r="B2035" s="30"/>
      <c r="D2035" s="6" t="str">
        <f>LEFT(Table2[[#This Row],[Project]],6)</f>
        <v/>
      </c>
      <c r="E2035" s="13"/>
      <c r="F2035" s="13"/>
      <c r="G2035" s="17"/>
      <c r="H2035" s="13"/>
      <c r="I2035" s="13"/>
      <c r="M2035" s="20"/>
      <c r="Q2035" s="13"/>
      <c r="V2035" s="71" t="str">
        <f>IFERROR(
    IF(W2035="DONE",
        "QC DONE",
        IF(OR(X2035="TBD", ISBLANK(X2035)),
            "NO SHIP DATE",
            IF(AND(ISNUMBER(DATEVALUE(TEXT(W2035,"MM/DD/YY"))), ISNUMBER(Table2[[#This Row],[QC START]])),
                NETWORKDAYS(Table2[[#This Row],[QC START]], DATEVALUE(TEXT(W2035,"MM/DD/YY")), Delivered!$Z$3:$Z$8),
                IF(AND(ISNUMBER(DATEVALUE(TEXT(X2035,"MM/DD/YY"))), ISNUMBER(Table2[[#This Row],[QC START]])),
                    NETWORKDAYS(Table2[[#This Row],[QC START]], DATEVALUE(TEXT(X2035,"MM/DD/YY")), Delivered!$Z$3:$Z$8),
                    "IN QC"
                )
            )-1
        )
    ),
"IN QC"
)</f>
        <v>NO SHIP DATE</v>
      </c>
      <c r="Y2035" s="25"/>
      <c r="Z2035" s="25"/>
      <c r="AA2035" s="45"/>
    </row>
    <row r="2036" spans="1:27" hidden="1">
      <c r="A2036" s="6"/>
      <c r="B2036" s="30"/>
      <c r="D2036" s="6" t="str">
        <f>LEFT(Table2[[#This Row],[Project]],6)</f>
        <v/>
      </c>
      <c r="E2036" s="13"/>
      <c r="F2036" s="13"/>
      <c r="G2036" s="17"/>
      <c r="H2036" s="13"/>
      <c r="I2036" s="13"/>
      <c r="M2036" s="20"/>
      <c r="Q2036" s="13"/>
      <c r="V2036" s="71" t="str">
        <f>IFERROR(
    IF(W2036="DONE",
        "QC DONE",
        IF(OR(X2036="TBD", ISBLANK(X2036)),
            "NO SHIP DATE",
            IF(AND(ISNUMBER(DATEVALUE(TEXT(W2036,"MM/DD/YY"))), ISNUMBER(Table2[[#This Row],[QC START]])),
                NETWORKDAYS(Table2[[#This Row],[QC START]], DATEVALUE(TEXT(W2036,"MM/DD/YY")), Delivered!$Z$3:$Z$8),
                IF(AND(ISNUMBER(DATEVALUE(TEXT(X2036,"MM/DD/YY"))), ISNUMBER(Table2[[#This Row],[QC START]])),
                    NETWORKDAYS(Table2[[#This Row],[QC START]], DATEVALUE(TEXT(X2036,"MM/DD/YY")), Delivered!$Z$3:$Z$8),
                    "IN QC"
                )
            )-1
        )
    ),
"IN QC"
)</f>
        <v>NO SHIP DATE</v>
      </c>
      <c r="Y2036" s="25"/>
      <c r="Z2036" s="25"/>
      <c r="AA2036" s="45"/>
    </row>
    <row r="2037" spans="1:27" hidden="1">
      <c r="A2037" s="6"/>
      <c r="B2037" s="30"/>
      <c r="D2037" s="6" t="str">
        <f>LEFT(Table2[[#This Row],[Project]],6)</f>
        <v/>
      </c>
      <c r="E2037" s="13"/>
      <c r="F2037" s="13"/>
      <c r="G2037" s="17"/>
      <c r="H2037" s="13"/>
      <c r="I2037" s="13"/>
      <c r="M2037" s="20"/>
      <c r="Q2037" s="13"/>
      <c r="V2037" s="71" t="str">
        <f>IFERROR(
    IF(W2037="DONE",
        "QC DONE",
        IF(OR(X2037="TBD", ISBLANK(X2037)),
            "NO SHIP DATE",
            IF(AND(ISNUMBER(DATEVALUE(TEXT(W2037,"MM/DD/YY"))), ISNUMBER(Table2[[#This Row],[QC START]])),
                NETWORKDAYS(Table2[[#This Row],[QC START]], DATEVALUE(TEXT(W2037,"MM/DD/YY")), Delivered!$Z$3:$Z$8),
                IF(AND(ISNUMBER(DATEVALUE(TEXT(X2037,"MM/DD/YY"))), ISNUMBER(Table2[[#This Row],[QC START]])),
                    NETWORKDAYS(Table2[[#This Row],[QC START]], DATEVALUE(TEXT(X2037,"MM/DD/YY")), Delivered!$Z$3:$Z$8),
                    "IN QC"
                )
            )-1
        )
    ),
"IN QC"
)</f>
        <v>NO SHIP DATE</v>
      </c>
      <c r="Y2037" s="25"/>
      <c r="Z2037" s="25"/>
      <c r="AA2037" s="45"/>
    </row>
    <row r="2038" spans="1:27" hidden="1">
      <c r="A2038" s="6"/>
      <c r="B2038" s="30"/>
      <c r="D2038" s="6" t="str">
        <f>LEFT(Table2[[#This Row],[Project]],6)</f>
        <v/>
      </c>
      <c r="E2038" s="13"/>
      <c r="F2038" s="13"/>
      <c r="G2038" s="17"/>
      <c r="H2038" s="13"/>
      <c r="I2038" s="13"/>
      <c r="M2038" s="20"/>
      <c r="Q2038" s="13"/>
      <c r="V2038" s="71" t="str">
        <f>IFERROR(
    IF(W2038="DONE",
        "QC DONE",
        IF(OR(X2038="TBD", ISBLANK(X2038)),
            "NO SHIP DATE",
            IF(AND(ISNUMBER(DATEVALUE(TEXT(W2038,"MM/DD/YY"))), ISNUMBER(Table2[[#This Row],[QC START]])),
                NETWORKDAYS(Table2[[#This Row],[QC START]], DATEVALUE(TEXT(W2038,"MM/DD/YY")), Delivered!$Z$3:$Z$8),
                IF(AND(ISNUMBER(DATEVALUE(TEXT(X2038,"MM/DD/YY"))), ISNUMBER(Table2[[#This Row],[QC START]])),
                    NETWORKDAYS(Table2[[#This Row],[QC START]], DATEVALUE(TEXT(X2038,"MM/DD/YY")), Delivered!$Z$3:$Z$8),
                    "IN QC"
                )
            )-1
        )
    ),
"IN QC"
)</f>
        <v>NO SHIP DATE</v>
      </c>
      <c r="Y2038" s="25"/>
      <c r="Z2038" s="25"/>
      <c r="AA2038" s="45"/>
    </row>
    <row r="2039" spans="1:27" hidden="1">
      <c r="A2039" s="6"/>
      <c r="B2039" s="30"/>
      <c r="D2039" s="6" t="str">
        <f>LEFT(Table2[[#This Row],[Project]],6)</f>
        <v/>
      </c>
      <c r="E2039" s="13"/>
      <c r="F2039" s="13"/>
      <c r="G2039" s="17"/>
      <c r="H2039" s="13"/>
      <c r="I2039" s="13"/>
      <c r="M2039" s="20"/>
      <c r="Q2039" s="13"/>
      <c r="V2039" s="71" t="str">
        <f>IFERROR(
    IF(W2039="DONE",
        "QC DONE",
        IF(OR(X2039="TBD", ISBLANK(X2039)),
            "NO SHIP DATE",
            IF(AND(ISNUMBER(DATEVALUE(TEXT(W2039,"MM/DD/YY"))), ISNUMBER(Table2[[#This Row],[QC START]])),
                NETWORKDAYS(Table2[[#This Row],[QC START]], DATEVALUE(TEXT(W2039,"MM/DD/YY")), Delivered!$Z$3:$Z$8),
                IF(AND(ISNUMBER(DATEVALUE(TEXT(X2039,"MM/DD/YY"))), ISNUMBER(Table2[[#This Row],[QC START]])),
                    NETWORKDAYS(Table2[[#This Row],[QC START]], DATEVALUE(TEXT(X2039,"MM/DD/YY")), Delivered!$Z$3:$Z$8),
                    "IN QC"
                )
            )-1
        )
    ),
"IN QC"
)</f>
        <v>NO SHIP DATE</v>
      </c>
      <c r="Y2039" s="25"/>
      <c r="Z2039" s="25"/>
      <c r="AA2039" s="45"/>
    </row>
    <row r="2040" spans="1:27" hidden="1">
      <c r="A2040" s="6"/>
      <c r="B2040" s="30"/>
      <c r="D2040" s="6" t="str">
        <f>LEFT(Table2[[#This Row],[Project]],6)</f>
        <v/>
      </c>
      <c r="E2040" s="13"/>
      <c r="F2040" s="13"/>
      <c r="G2040" s="17"/>
      <c r="H2040" s="13"/>
      <c r="I2040" s="13"/>
      <c r="M2040" s="20"/>
      <c r="Q2040" s="13"/>
      <c r="V2040" s="71" t="str">
        <f>IFERROR(
    IF(W2040="DONE",
        "QC DONE",
        IF(OR(X2040="TBD", ISBLANK(X2040)),
            "NO SHIP DATE",
            IF(AND(ISNUMBER(DATEVALUE(TEXT(W2040,"MM/DD/YY"))), ISNUMBER(Table2[[#This Row],[QC START]])),
                NETWORKDAYS(Table2[[#This Row],[QC START]], DATEVALUE(TEXT(W2040,"MM/DD/YY")), Delivered!$Z$3:$Z$8),
                IF(AND(ISNUMBER(DATEVALUE(TEXT(X2040,"MM/DD/YY"))), ISNUMBER(Table2[[#This Row],[QC START]])),
                    NETWORKDAYS(Table2[[#This Row],[QC START]], DATEVALUE(TEXT(X2040,"MM/DD/YY")), Delivered!$Z$3:$Z$8),
                    "IN QC"
                )
            )-1
        )
    ),
"IN QC"
)</f>
        <v>NO SHIP DATE</v>
      </c>
      <c r="Y2040" s="25"/>
      <c r="Z2040" s="25"/>
      <c r="AA2040" s="45"/>
    </row>
    <row r="2041" spans="1:27" hidden="1">
      <c r="A2041" s="6"/>
      <c r="B2041" s="30"/>
      <c r="D2041" s="6" t="str">
        <f>LEFT(Table2[[#This Row],[Project]],6)</f>
        <v/>
      </c>
      <c r="E2041" s="13"/>
      <c r="F2041" s="13"/>
      <c r="G2041" s="17"/>
      <c r="H2041" s="13"/>
      <c r="I2041" s="13"/>
      <c r="M2041" s="20"/>
      <c r="Q2041" s="13"/>
      <c r="V2041" s="71" t="str">
        <f>IFERROR(
    IF(W2041="DONE",
        "QC DONE",
        IF(OR(X2041="TBD", ISBLANK(X2041)),
            "NO SHIP DATE",
            IF(AND(ISNUMBER(DATEVALUE(TEXT(W2041,"MM/DD/YY"))), ISNUMBER(Table2[[#This Row],[QC START]])),
                NETWORKDAYS(Table2[[#This Row],[QC START]], DATEVALUE(TEXT(W2041,"MM/DD/YY")), Delivered!$Z$3:$Z$8),
                IF(AND(ISNUMBER(DATEVALUE(TEXT(X2041,"MM/DD/YY"))), ISNUMBER(Table2[[#This Row],[QC START]])),
                    NETWORKDAYS(Table2[[#This Row],[QC START]], DATEVALUE(TEXT(X2041,"MM/DD/YY")), Delivered!$Z$3:$Z$8),
                    "IN QC"
                )
            )-1
        )
    ),
"IN QC"
)</f>
        <v>NO SHIP DATE</v>
      </c>
      <c r="Y2041" s="25"/>
      <c r="Z2041" s="25"/>
      <c r="AA2041" s="45"/>
    </row>
    <row r="2042" spans="1:27" hidden="1">
      <c r="A2042" s="6"/>
      <c r="B2042" s="30"/>
      <c r="D2042" s="6" t="str">
        <f>LEFT(Table2[[#This Row],[Project]],6)</f>
        <v/>
      </c>
      <c r="E2042" s="13"/>
      <c r="F2042" s="13"/>
      <c r="G2042" s="17"/>
      <c r="H2042" s="13"/>
      <c r="I2042" s="13"/>
      <c r="M2042" s="20"/>
      <c r="Q2042" s="13"/>
      <c r="V2042" s="71" t="str">
        <f>IFERROR(
    IF(W2042="DONE",
        "QC DONE",
        IF(OR(X2042="TBD", ISBLANK(X2042)),
            "NO SHIP DATE",
            IF(AND(ISNUMBER(DATEVALUE(TEXT(W2042,"MM/DD/YY"))), ISNUMBER(Table2[[#This Row],[QC START]])),
                NETWORKDAYS(Table2[[#This Row],[QC START]], DATEVALUE(TEXT(W2042,"MM/DD/YY")), Delivered!$Z$3:$Z$8),
                IF(AND(ISNUMBER(DATEVALUE(TEXT(X2042,"MM/DD/YY"))), ISNUMBER(Table2[[#This Row],[QC START]])),
                    NETWORKDAYS(Table2[[#This Row],[QC START]], DATEVALUE(TEXT(X2042,"MM/DD/YY")), Delivered!$Z$3:$Z$8),
                    "IN QC"
                )
            )-1
        )
    ),
"IN QC"
)</f>
        <v>NO SHIP DATE</v>
      </c>
      <c r="Y2042" s="25"/>
      <c r="Z2042" s="25"/>
      <c r="AA2042" s="45"/>
    </row>
    <row r="2043" spans="1:27" hidden="1">
      <c r="A2043" s="6"/>
      <c r="B2043" s="30"/>
      <c r="D2043" s="6" t="str">
        <f>LEFT(Table2[[#This Row],[Project]],6)</f>
        <v/>
      </c>
      <c r="E2043" s="13"/>
      <c r="F2043" s="13"/>
      <c r="G2043" s="17"/>
      <c r="H2043" s="13"/>
      <c r="I2043" s="13"/>
      <c r="M2043" s="20"/>
      <c r="Q2043" s="13"/>
      <c r="V2043" s="71" t="str">
        <f>IFERROR(
    IF(W2043="DONE",
        "QC DONE",
        IF(OR(X2043="TBD", ISBLANK(X2043)),
            "NO SHIP DATE",
            IF(AND(ISNUMBER(DATEVALUE(TEXT(W2043,"MM/DD/YY"))), ISNUMBER(Table2[[#This Row],[QC START]])),
                NETWORKDAYS(Table2[[#This Row],[QC START]], DATEVALUE(TEXT(W2043,"MM/DD/YY")), Delivered!$Z$3:$Z$8),
                IF(AND(ISNUMBER(DATEVALUE(TEXT(X2043,"MM/DD/YY"))), ISNUMBER(Table2[[#This Row],[QC START]])),
                    NETWORKDAYS(Table2[[#This Row],[QC START]], DATEVALUE(TEXT(X2043,"MM/DD/YY")), Delivered!$Z$3:$Z$8),
                    "IN QC"
                )
            )-1
        )
    ),
"IN QC"
)</f>
        <v>NO SHIP DATE</v>
      </c>
      <c r="Y2043" s="25"/>
      <c r="Z2043" s="25"/>
      <c r="AA2043" s="45"/>
    </row>
    <row r="2044" spans="1:27" hidden="1">
      <c r="A2044" s="6"/>
      <c r="B2044" s="30"/>
      <c r="D2044" s="6" t="str">
        <f>LEFT(Table2[[#This Row],[Project]],6)</f>
        <v/>
      </c>
      <c r="E2044" s="13"/>
      <c r="F2044" s="13"/>
      <c r="G2044" s="17"/>
      <c r="H2044" s="13"/>
      <c r="I2044" s="13"/>
      <c r="M2044" s="20"/>
      <c r="Q2044" s="13"/>
      <c r="V2044" s="71" t="str">
        <f>IFERROR(
    IF(W2044="DONE",
        "QC DONE",
        IF(OR(X2044="TBD", ISBLANK(X2044)),
            "NO SHIP DATE",
            IF(AND(ISNUMBER(DATEVALUE(TEXT(W2044,"MM/DD/YY"))), ISNUMBER(Table2[[#This Row],[QC START]])),
                NETWORKDAYS(Table2[[#This Row],[QC START]], DATEVALUE(TEXT(W2044,"MM/DD/YY")), Delivered!$Z$3:$Z$8),
                IF(AND(ISNUMBER(DATEVALUE(TEXT(X2044,"MM/DD/YY"))), ISNUMBER(Table2[[#This Row],[QC START]])),
                    NETWORKDAYS(Table2[[#This Row],[QC START]], DATEVALUE(TEXT(X2044,"MM/DD/YY")), Delivered!$Z$3:$Z$8),
                    "IN QC"
                )
            )-1
        )
    ),
"IN QC"
)</f>
        <v>NO SHIP DATE</v>
      </c>
      <c r="Y2044" s="25"/>
      <c r="Z2044" s="25"/>
      <c r="AA2044" s="45"/>
    </row>
    <row r="2045" spans="1:27" hidden="1">
      <c r="A2045" s="6"/>
      <c r="B2045" s="30"/>
      <c r="D2045" s="6" t="str">
        <f>LEFT(Table2[[#This Row],[Project]],6)</f>
        <v/>
      </c>
      <c r="E2045" s="13"/>
      <c r="F2045" s="13"/>
      <c r="G2045" s="17"/>
      <c r="H2045" s="13"/>
      <c r="I2045" s="13"/>
      <c r="M2045" s="20"/>
      <c r="Q2045" s="13"/>
      <c r="V2045" s="71" t="str">
        <f>IFERROR(
    IF(W2045="DONE",
        "QC DONE",
        IF(OR(X2045="TBD", ISBLANK(X2045)),
            "NO SHIP DATE",
            IF(AND(ISNUMBER(DATEVALUE(TEXT(W2045,"MM/DD/YY"))), ISNUMBER(Table2[[#This Row],[QC START]])),
                NETWORKDAYS(Table2[[#This Row],[QC START]], DATEVALUE(TEXT(W2045,"MM/DD/YY")), Delivered!$Z$3:$Z$8),
                IF(AND(ISNUMBER(DATEVALUE(TEXT(X2045,"MM/DD/YY"))), ISNUMBER(Table2[[#This Row],[QC START]])),
                    NETWORKDAYS(Table2[[#This Row],[QC START]], DATEVALUE(TEXT(X2045,"MM/DD/YY")), Delivered!$Z$3:$Z$8),
                    "IN QC"
                )
            )-1
        )
    ),
"IN QC"
)</f>
        <v>NO SHIP DATE</v>
      </c>
      <c r="Y2045" s="25"/>
      <c r="Z2045" s="25"/>
      <c r="AA2045" s="45"/>
    </row>
    <row r="2046" spans="1:27" hidden="1">
      <c r="A2046" s="6"/>
      <c r="B2046" s="30"/>
      <c r="D2046" s="6" t="str">
        <f>LEFT(Table2[[#This Row],[Project]],6)</f>
        <v/>
      </c>
      <c r="E2046" s="13"/>
      <c r="F2046" s="13"/>
      <c r="G2046" s="17"/>
      <c r="H2046" s="13"/>
      <c r="I2046" s="13"/>
      <c r="M2046" s="20"/>
      <c r="Q2046" s="13"/>
      <c r="V2046" s="71" t="str">
        <f>IFERROR(
    IF(W2046="DONE",
        "QC DONE",
        IF(OR(X2046="TBD", ISBLANK(X2046)),
            "NO SHIP DATE",
            IF(AND(ISNUMBER(DATEVALUE(TEXT(W2046,"MM/DD/YY"))), ISNUMBER(Table2[[#This Row],[QC START]])),
                NETWORKDAYS(Table2[[#This Row],[QC START]], DATEVALUE(TEXT(W2046,"MM/DD/YY")), Delivered!$Z$3:$Z$8),
                IF(AND(ISNUMBER(DATEVALUE(TEXT(X2046,"MM/DD/YY"))), ISNUMBER(Table2[[#This Row],[QC START]])),
                    NETWORKDAYS(Table2[[#This Row],[QC START]], DATEVALUE(TEXT(X2046,"MM/DD/YY")), Delivered!$Z$3:$Z$8),
                    "IN QC"
                )
            )-1
        )
    ),
"IN QC"
)</f>
        <v>NO SHIP DATE</v>
      </c>
      <c r="Y2046" s="25"/>
      <c r="Z2046" s="25"/>
      <c r="AA2046" s="45"/>
    </row>
    <row r="2047" spans="1:27" hidden="1">
      <c r="A2047" s="6"/>
      <c r="B2047" s="30"/>
      <c r="D2047" s="6" t="str">
        <f>LEFT(Table2[[#This Row],[Project]],6)</f>
        <v/>
      </c>
      <c r="E2047" s="13"/>
      <c r="F2047" s="13"/>
      <c r="G2047" s="17"/>
      <c r="H2047" s="13"/>
      <c r="I2047" s="13"/>
      <c r="M2047" s="20"/>
      <c r="Q2047" s="13"/>
      <c r="V2047" s="71" t="str">
        <f>IFERROR(
    IF(W2047="DONE",
        "QC DONE",
        IF(OR(X2047="TBD", ISBLANK(X2047)),
            "NO SHIP DATE",
            IF(AND(ISNUMBER(DATEVALUE(TEXT(W2047,"MM/DD/YY"))), ISNUMBER(Table2[[#This Row],[QC START]])),
                NETWORKDAYS(Table2[[#This Row],[QC START]], DATEVALUE(TEXT(W2047,"MM/DD/YY")), Delivered!$Z$3:$Z$8),
                IF(AND(ISNUMBER(DATEVALUE(TEXT(X2047,"MM/DD/YY"))), ISNUMBER(Table2[[#This Row],[QC START]])),
                    NETWORKDAYS(Table2[[#This Row],[QC START]], DATEVALUE(TEXT(X2047,"MM/DD/YY")), Delivered!$Z$3:$Z$8),
                    "IN QC"
                )
            )-1
        )
    ),
"IN QC"
)</f>
        <v>NO SHIP DATE</v>
      </c>
      <c r="Y2047" s="25"/>
      <c r="Z2047" s="25"/>
      <c r="AA2047" s="45"/>
    </row>
    <row r="2048" spans="1:27" hidden="1">
      <c r="A2048" s="6"/>
      <c r="B2048" s="30"/>
      <c r="D2048" s="6" t="str">
        <f>LEFT(Table2[[#This Row],[Project]],6)</f>
        <v/>
      </c>
      <c r="E2048" s="13"/>
      <c r="F2048" s="13"/>
      <c r="G2048" s="17"/>
      <c r="H2048" s="13"/>
      <c r="I2048" s="13"/>
      <c r="M2048" s="20"/>
      <c r="Q2048" s="13"/>
      <c r="V2048" s="71" t="str">
        <f>IFERROR(
    IF(W2048="DONE",
        "QC DONE",
        IF(OR(X2048="TBD", ISBLANK(X2048)),
            "NO SHIP DATE",
            IF(AND(ISNUMBER(DATEVALUE(TEXT(W2048,"MM/DD/YY"))), ISNUMBER(Table2[[#This Row],[QC START]])),
                NETWORKDAYS(Table2[[#This Row],[QC START]], DATEVALUE(TEXT(W2048,"MM/DD/YY")), Delivered!$Z$3:$Z$8),
                IF(AND(ISNUMBER(DATEVALUE(TEXT(X2048,"MM/DD/YY"))), ISNUMBER(Table2[[#This Row],[QC START]])),
                    NETWORKDAYS(Table2[[#This Row],[QC START]], DATEVALUE(TEXT(X2048,"MM/DD/YY")), Delivered!$Z$3:$Z$8),
                    "IN QC"
                )
            )-1
        )
    ),
"IN QC"
)</f>
        <v>NO SHIP DATE</v>
      </c>
      <c r="Y2048" s="25"/>
      <c r="Z2048" s="25"/>
      <c r="AA2048" s="45"/>
    </row>
    <row r="2049" spans="1:27" hidden="1">
      <c r="A2049" s="6"/>
      <c r="B2049" s="30"/>
      <c r="D2049" s="6" t="str">
        <f>LEFT(Table2[[#This Row],[Project]],6)</f>
        <v/>
      </c>
      <c r="E2049" s="13"/>
      <c r="F2049" s="13"/>
      <c r="G2049" s="17"/>
      <c r="H2049" s="13"/>
      <c r="I2049" s="13"/>
      <c r="M2049" s="20"/>
      <c r="Q2049" s="13"/>
      <c r="V2049" s="71" t="str">
        <f>IFERROR(
    IF(W2049="DONE",
        "QC DONE",
        IF(OR(X2049="TBD", ISBLANK(X2049)),
            "NO SHIP DATE",
            IF(AND(ISNUMBER(DATEVALUE(TEXT(W2049,"MM/DD/YY"))), ISNUMBER(Table2[[#This Row],[QC START]])),
                NETWORKDAYS(Table2[[#This Row],[QC START]], DATEVALUE(TEXT(W2049,"MM/DD/YY")), Delivered!$Z$3:$Z$8),
                IF(AND(ISNUMBER(DATEVALUE(TEXT(X2049,"MM/DD/YY"))), ISNUMBER(Table2[[#This Row],[QC START]])),
                    NETWORKDAYS(Table2[[#This Row],[QC START]], DATEVALUE(TEXT(X2049,"MM/DD/YY")), Delivered!$Z$3:$Z$8),
                    "IN QC"
                )
            )-1
        )
    ),
"IN QC"
)</f>
        <v>NO SHIP DATE</v>
      </c>
      <c r="Y2049" s="25"/>
      <c r="Z2049" s="25"/>
      <c r="AA2049" s="45"/>
    </row>
    <row r="2050" spans="1:27" hidden="1">
      <c r="A2050" s="6"/>
      <c r="B2050" s="30"/>
      <c r="D2050" s="6" t="str">
        <f>LEFT(Table2[[#This Row],[Project]],6)</f>
        <v/>
      </c>
      <c r="E2050" s="13"/>
      <c r="F2050" s="13"/>
      <c r="G2050" s="17"/>
      <c r="H2050" s="13"/>
      <c r="I2050" s="13"/>
      <c r="M2050" s="20"/>
      <c r="Q2050" s="13"/>
      <c r="V2050" s="71" t="str">
        <f>IFERROR(
    IF(W2050="DONE",
        "QC DONE",
        IF(OR(X2050="TBD", ISBLANK(X2050)),
            "NO SHIP DATE",
            IF(AND(ISNUMBER(DATEVALUE(TEXT(W2050,"MM/DD/YY"))), ISNUMBER(Table2[[#This Row],[QC START]])),
                NETWORKDAYS(Table2[[#This Row],[QC START]], DATEVALUE(TEXT(W2050,"MM/DD/YY")), Delivered!$Z$3:$Z$8),
                IF(AND(ISNUMBER(DATEVALUE(TEXT(X2050,"MM/DD/YY"))), ISNUMBER(Table2[[#This Row],[QC START]])),
                    NETWORKDAYS(Table2[[#This Row],[QC START]], DATEVALUE(TEXT(X2050,"MM/DD/YY")), Delivered!$Z$3:$Z$8),
                    "IN QC"
                )
            )-1
        )
    ),
"IN QC"
)</f>
        <v>NO SHIP DATE</v>
      </c>
      <c r="Y2050" s="25"/>
      <c r="Z2050" s="25"/>
      <c r="AA2050" s="45"/>
    </row>
    <row r="2051" spans="1:27" hidden="1">
      <c r="A2051" s="6"/>
      <c r="B2051" s="30"/>
      <c r="D2051" s="6" t="str">
        <f>LEFT(Table2[[#This Row],[Project]],6)</f>
        <v/>
      </c>
      <c r="E2051" s="13"/>
      <c r="F2051" s="13"/>
      <c r="G2051" s="17"/>
      <c r="H2051" s="13"/>
      <c r="I2051" s="13"/>
      <c r="M2051" s="20"/>
      <c r="Q2051" s="13"/>
      <c r="V2051" s="71" t="str">
        <f>IFERROR(
    IF(W2051="DONE",
        "QC DONE",
        IF(OR(X2051="TBD", ISBLANK(X2051)),
            "NO SHIP DATE",
            IF(AND(ISNUMBER(DATEVALUE(TEXT(W2051,"MM/DD/YY"))), ISNUMBER(Table2[[#This Row],[QC START]])),
                NETWORKDAYS(Table2[[#This Row],[QC START]], DATEVALUE(TEXT(W2051,"MM/DD/YY")), Delivered!$Z$3:$Z$8),
                IF(AND(ISNUMBER(DATEVALUE(TEXT(X2051,"MM/DD/YY"))), ISNUMBER(Table2[[#This Row],[QC START]])),
                    NETWORKDAYS(Table2[[#This Row],[QC START]], DATEVALUE(TEXT(X2051,"MM/DD/YY")), Delivered!$Z$3:$Z$8),
                    "IN QC"
                )
            )-1
        )
    ),
"IN QC"
)</f>
        <v>NO SHIP DATE</v>
      </c>
      <c r="Y2051" s="25"/>
      <c r="Z2051" s="25"/>
      <c r="AA2051" s="45"/>
    </row>
    <row r="2052" spans="1:27" hidden="1">
      <c r="A2052" s="6"/>
      <c r="B2052" s="30"/>
      <c r="D2052" s="6" t="str">
        <f>LEFT(Table2[[#This Row],[Project]],6)</f>
        <v/>
      </c>
      <c r="E2052" s="13"/>
      <c r="F2052" s="13"/>
      <c r="G2052" s="17"/>
      <c r="H2052" s="13"/>
      <c r="I2052" s="13"/>
      <c r="M2052" s="20"/>
      <c r="Q2052" s="13"/>
      <c r="V2052" s="71" t="str">
        <f>IFERROR(
    IF(W2052="DONE",
        "QC DONE",
        IF(OR(X2052="TBD", ISBLANK(X2052)),
            "NO SHIP DATE",
            IF(AND(ISNUMBER(DATEVALUE(TEXT(W2052,"MM/DD/YY"))), ISNUMBER(Table2[[#This Row],[QC START]])),
                NETWORKDAYS(Table2[[#This Row],[QC START]], DATEVALUE(TEXT(W2052,"MM/DD/YY")), Delivered!$Z$3:$Z$8),
                IF(AND(ISNUMBER(DATEVALUE(TEXT(X2052,"MM/DD/YY"))), ISNUMBER(Table2[[#This Row],[QC START]])),
                    NETWORKDAYS(Table2[[#This Row],[QC START]], DATEVALUE(TEXT(X2052,"MM/DD/YY")), Delivered!$Z$3:$Z$8),
                    "IN QC"
                )
            )-1
        )
    ),
"IN QC"
)</f>
        <v>NO SHIP DATE</v>
      </c>
      <c r="Y2052" s="25"/>
      <c r="Z2052" s="25"/>
      <c r="AA2052" s="45"/>
    </row>
    <row r="2053" spans="1:27" hidden="1">
      <c r="A2053" s="6"/>
      <c r="B2053" s="30"/>
      <c r="D2053" s="6" t="str">
        <f>LEFT(Table2[[#This Row],[Project]],6)</f>
        <v/>
      </c>
      <c r="E2053" s="13"/>
      <c r="F2053" s="13"/>
      <c r="G2053" s="17"/>
      <c r="H2053" s="13"/>
      <c r="I2053" s="13"/>
      <c r="M2053" s="20"/>
      <c r="Q2053" s="13"/>
      <c r="V2053" s="71" t="str">
        <f>IFERROR(
    IF(W2053="DONE",
        "QC DONE",
        IF(OR(X2053="TBD", ISBLANK(X2053)),
            "NO SHIP DATE",
            IF(AND(ISNUMBER(DATEVALUE(TEXT(W2053,"MM/DD/YY"))), ISNUMBER(Table2[[#This Row],[QC START]])),
                NETWORKDAYS(Table2[[#This Row],[QC START]], DATEVALUE(TEXT(W2053,"MM/DD/YY")), Delivered!$Z$3:$Z$8),
                IF(AND(ISNUMBER(DATEVALUE(TEXT(X2053,"MM/DD/YY"))), ISNUMBER(Table2[[#This Row],[QC START]])),
                    NETWORKDAYS(Table2[[#This Row],[QC START]], DATEVALUE(TEXT(X2053,"MM/DD/YY")), Delivered!$Z$3:$Z$8),
                    "IN QC"
                )
            )-1
        )
    ),
"IN QC"
)</f>
        <v>NO SHIP DATE</v>
      </c>
      <c r="Y2053" s="25"/>
      <c r="Z2053" s="25"/>
      <c r="AA2053" s="45"/>
    </row>
    <row r="2054" spans="1:27" hidden="1">
      <c r="A2054" s="6"/>
      <c r="B2054" s="30"/>
      <c r="D2054" s="6" t="str">
        <f>LEFT(Table2[[#This Row],[Project]],6)</f>
        <v/>
      </c>
      <c r="E2054" s="13"/>
      <c r="F2054" s="13"/>
      <c r="G2054" s="17"/>
      <c r="H2054" s="13"/>
      <c r="I2054" s="13"/>
      <c r="M2054" s="20"/>
      <c r="Q2054" s="13"/>
      <c r="V2054" s="71" t="str">
        <f>IFERROR(
    IF(W2054="DONE",
        "QC DONE",
        IF(OR(X2054="TBD", ISBLANK(X2054)),
            "NO SHIP DATE",
            IF(AND(ISNUMBER(DATEVALUE(TEXT(W2054,"MM/DD/YY"))), ISNUMBER(Table2[[#This Row],[QC START]])),
                NETWORKDAYS(Table2[[#This Row],[QC START]], DATEVALUE(TEXT(W2054,"MM/DD/YY")), Delivered!$Z$3:$Z$8),
                IF(AND(ISNUMBER(DATEVALUE(TEXT(X2054,"MM/DD/YY"))), ISNUMBER(Table2[[#This Row],[QC START]])),
                    NETWORKDAYS(Table2[[#This Row],[QC START]], DATEVALUE(TEXT(X2054,"MM/DD/YY")), Delivered!$Z$3:$Z$8),
                    "IN QC"
                )
            )-1
        )
    ),
"IN QC"
)</f>
        <v>NO SHIP DATE</v>
      </c>
      <c r="Y2054" s="25"/>
      <c r="Z2054" s="25"/>
      <c r="AA2054" s="45"/>
    </row>
    <row r="2055" spans="1:27" hidden="1">
      <c r="A2055" s="6"/>
      <c r="B2055" s="30"/>
      <c r="D2055" s="6" t="str">
        <f>LEFT(Table2[[#This Row],[Project]],6)</f>
        <v/>
      </c>
      <c r="E2055" s="13"/>
      <c r="F2055" s="13"/>
      <c r="G2055" s="17"/>
      <c r="H2055" s="13"/>
      <c r="I2055" s="13"/>
      <c r="M2055" s="20"/>
      <c r="Q2055" s="13"/>
      <c r="V2055" s="71" t="str">
        <f>IFERROR(
    IF(W2055="DONE",
        "QC DONE",
        IF(OR(X2055="TBD", ISBLANK(X2055)),
            "NO SHIP DATE",
            IF(AND(ISNUMBER(DATEVALUE(TEXT(W2055,"MM/DD/YY"))), ISNUMBER(Table2[[#This Row],[QC START]])),
                NETWORKDAYS(Table2[[#This Row],[QC START]], DATEVALUE(TEXT(W2055,"MM/DD/YY")), Delivered!$Z$3:$Z$8),
                IF(AND(ISNUMBER(DATEVALUE(TEXT(X2055,"MM/DD/YY"))), ISNUMBER(Table2[[#This Row],[QC START]])),
                    NETWORKDAYS(Table2[[#This Row],[QC START]], DATEVALUE(TEXT(X2055,"MM/DD/YY")), Delivered!$Z$3:$Z$8),
                    "IN QC"
                )
            )-1
        )
    ),
"IN QC"
)</f>
        <v>NO SHIP DATE</v>
      </c>
      <c r="Y2055" s="25"/>
      <c r="Z2055" s="25"/>
      <c r="AA2055" s="45"/>
    </row>
    <row r="2056" spans="1:27" hidden="1">
      <c r="A2056" s="6"/>
      <c r="B2056" s="30"/>
      <c r="D2056" s="6" t="str">
        <f>LEFT(Table2[[#This Row],[Project]],6)</f>
        <v/>
      </c>
      <c r="E2056" s="13"/>
      <c r="F2056" s="13"/>
      <c r="G2056" s="17"/>
      <c r="H2056" s="13"/>
      <c r="I2056" s="13"/>
      <c r="M2056" s="20"/>
      <c r="Q2056" s="13"/>
      <c r="V2056" s="71" t="str">
        <f>IFERROR(
    IF(W2056="DONE",
        "QC DONE",
        IF(OR(X2056="TBD", ISBLANK(X2056)),
            "NO SHIP DATE",
            IF(AND(ISNUMBER(DATEVALUE(TEXT(W2056,"MM/DD/YY"))), ISNUMBER(Table2[[#This Row],[QC START]])),
                NETWORKDAYS(Table2[[#This Row],[QC START]], DATEVALUE(TEXT(W2056,"MM/DD/YY")), Delivered!$Z$3:$Z$8),
                IF(AND(ISNUMBER(DATEVALUE(TEXT(X2056,"MM/DD/YY"))), ISNUMBER(Table2[[#This Row],[QC START]])),
                    NETWORKDAYS(Table2[[#This Row],[QC START]], DATEVALUE(TEXT(X2056,"MM/DD/YY")), Delivered!$Z$3:$Z$8),
                    "IN QC"
                )
            )-1
        )
    ),
"IN QC"
)</f>
        <v>NO SHIP DATE</v>
      </c>
      <c r="Y2056" s="25"/>
      <c r="Z2056" s="25"/>
      <c r="AA2056" s="45"/>
    </row>
    <row r="2057" spans="1:27" hidden="1">
      <c r="A2057" s="6"/>
      <c r="B2057" s="30"/>
      <c r="D2057" s="6" t="str">
        <f>LEFT(Table2[[#This Row],[Project]],6)</f>
        <v/>
      </c>
      <c r="E2057" s="13"/>
      <c r="F2057" s="13"/>
      <c r="G2057" s="17"/>
      <c r="H2057" s="13"/>
      <c r="I2057" s="13"/>
      <c r="M2057" s="20"/>
      <c r="Q2057" s="13"/>
      <c r="V2057" s="71" t="str">
        <f>IFERROR(
    IF(W2057="DONE",
        "QC DONE",
        IF(OR(X2057="TBD", ISBLANK(X2057)),
            "NO SHIP DATE",
            IF(AND(ISNUMBER(DATEVALUE(TEXT(W2057,"MM/DD/YY"))), ISNUMBER(Table2[[#This Row],[QC START]])),
                NETWORKDAYS(Table2[[#This Row],[QC START]], DATEVALUE(TEXT(W2057,"MM/DD/YY")), Delivered!$Z$3:$Z$8),
                IF(AND(ISNUMBER(DATEVALUE(TEXT(X2057,"MM/DD/YY"))), ISNUMBER(Table2[[#This Row],[QC START]])),
                    NETWORKDAYS(Table2[[#This Row],[QC START]], DATEVALUE(TEXT(X2057,"MM/DD/YY")), Delivered!$Z$3:$Z$8),
                    "IN QC"
                )
            )-1
        )
    ),
"IN QC"
)</f>
        <v>NO SHIP DATE</v>
      </c>
      <c r="Y2057" s="25"/>
      <c r="Z2057" s="25"/>
      <c r="AA2057" s="45"/>
    </row>
    <row r="2058" spans="1:27" hidden="1">
      <c r="A2058" s="6"/>
      <c r="B2058" s="30"/>
      <c r="D2058" s="6" t="str">
        <f>LEFT(Table2[[#This Row],[Project]],6)</f>
        <v/>
      </c>
      <c r="E2058" s="13"/>
      <c r="F2058" s="13"/>
      <c r="G2058" s="17"/>
      <c r="H2058" s="13"/>
      <c r="I2058" s="13"/>
      <c r="M2058" s="20"/>
      <c r="Q2058" s="13"/>
      <c r="V2058" s="71" t="str">
        <f>IFERROR(
    IF(W2058="DONE",
        "QC DONE",
        IF(OR(X2058="TBD", ISBLANK(X2058)),
            "NO SHIP DATE",
            IF(AND(ISNUMBER(DATEVALUE(TEXT(W2058,"MM/DD/YY"))), ISNUMBER(Table2[[#This Row],[QC START]])),
                NETWORKDAYS(Table2[[#This Row],[QC START]], DATEVALUE(TEXT(W2058,"MM/DD/YY")), Delivered!$Z$3:$Z$8),
                IF(AND(ISNUMBER(DATEVALUE(TEXT(X2058,"MM/DD/YY"))), ISNUMBER(Table2[[#This Row],[QC START]])),
                    NETWORKDAYS(Table2[[#This Row],[QC START]], DATEVALUE(TEXT(X2058,"MM/DD/YY")), Delivered!$Z$3:$Z$8),
                    "IN QC"
                )
            )-1
        )
    ),
"IN QC"
)</f>
        <v>NO SHIP DATE</v>
      </c>
      <c r="Y2058" s="25"/>
      <c r="Z2058" s="25"/>
      <c r="AA2058" s="45"/>
    </row>
    <row r="2059" spans="1:27" hidden="1">
      <c r="A2059" s="6"/>
      <c r="B2059" s="30"/>
      <c r="D2059" s="6" t="str">
        <f>LEFT(Table2[[#This Row],[Project]],6)</f>
        <v/>
      </c>
      <c r="E2059" s="13"/>
      <c r="F2059" s="13"/>
      <c r="G2059" s="17"/>
      <c r="H2059" s="13"/>
      <c r="I2059" s="13"/>
      <c r="M2059" s="20"/>
      <c r="Q2059" s="13"/>
      <c r="V2059" s="71" t="str">
        <f>IFERROR(
    IF(W2059="DONE",
        "QC DONE",
        IF(OR(X2059="TBD", ISBLANK(X2059)),
            "NO SHIP DATE",
            IF(AND(ISNUMBER(DATEVALUE(TEXT(W2059,"MM/DD/YY"))), ISNUMBER(Table2[[#This Row],[QC START]])),
                NETWORKDAYS(Table2[[#This Row],[QC START]], DATEVALUE(TEXT(W2059,"MM/DD/YY")), Delivered!$Z$3:$Z$8),
                IF(AND(ISNUMBER(DATEVALUE(TEXT(X2059,"MM/DD/YY"))), ISNUMBER(Table2[[#This Row],[QC START]])),
                    NETWORKDAYS(Table2[[#This Row],[QC START]], DATEVALUE(TEXT(X2059,"MM/DD/YY")), Delivered!$Z$3:$Z$8),
                    "IN QC"
                )
            )-1
        )
    ),
"IN QC"
)</f>
        <v>NO SHIP DATE</v>
      </c>
      <c r="Y2059" s="25"/>
      <c r="Z2059" s="25"/>
      <c r="AA2059" s="45"/>
    </row>
    <row r="2060" spans="1:27" hidden="1">
      <c r="A2060" s="6"/>
      <c r="B2060" s="30"/>
      <c r="D2060" s="6" t="str">
        <f>LEFT(Table2[[#This Row],[Project]],6)</f>
        <v/>
      </c>
      <c r="E2060" s="13"/>
      <c r="F2060" s="13"/>
      <c r="G2060" s="17"/>
      <c r="H2060" s="13"/>
      <c r="I2060" s="13"/>
      <c r="M2060" s="20"/>
      <c r="Q2060" s="13"/>
      <c r="V2060" s="71" t="str">
        <f>IFERROR(
    IF(W2060="DONE",
        "QC DONE",
        IF(OR(X2060="TBD", ISBLANK(X2060)),
            "NO SHIP DATE",
            IF(AND(ISNUMBER(DATEVALUE(TEXT(W2060,"MM/DD/YY"))), ISNUMBER(Table2[[#This Row],[QC START]])),
                NETWORKDAYS(Table2[[#This Row],[QC START]], DATEVALUE(TEXT(W2060,"MM/DD/YY")), Delivered!$Z$3:$Z$8),
                IF(AND(ISNUMBER(DATEVALUE(TEXT(X2060,"MM/DD/YY"))), ISNUMBER(Table2[[#This Row],[QC START]])),
                    NETWORKDAYS(Table2[[#This Row],[QC START]], DATEVALUE(TEXT(X2060,"MM/DD/YY")), Delivered!$Z$3:$Z$8),
                    "IN QC"
                )
            )-1
        )
    ),
"IN QC"
)</f>
        <v>NO SHIP DATE</v>
      </c>
      <c r="Y2060" s="25"/>
      <c r="Z2060" s="25"/>
      <c r="AA2060" s="45"/>
    </row>
    <row r="2061" spans="1:27" hidden="1">
      <c r="A2061" s="6"/>
      <c r="B2061" s="30"/>
      <c r="D2061" s="6" t="str">
        <f>LEFT(Table2[[#This Row],[Project]],6)</f>
        <v/>
      </c>
      <c r="E2061" s="13"/>
      <c r="F2061" s="13"/>
      <c r="G2061" s="17"/>
      <c r="H2061" s="13"/>
      <c r="I2061" s="13"/>
      <c r="M2061" s="20"/>
      <c r="Q2061" s="13"/>
      <c r="V2061" s="71" t="str">
        <f>IFERROR(
    IF(W2061="DONE",
        "QC DONE",
        IF(OR(X2061="TBD", ISBLANK(X2061)),
            "NO SHIP DATE",
            IF(AND(ISNUMBER(DATEVALUE(TEXT(W2061,"MM/DD/YY"))), ISNUMBER(Table2[[#This Row],[QC START]])),
                NETWORKDAYS(Table2[[#This Row],[QC START]], DATEVALUE(TEXT(W2061,"MM/DD/YY")), Delivered!$Z$3:$Z$8),
                IF(AND(ISNUMBER(DATEVALUE(TEXT(X2061,"MM/DD/YY"))), ISNUMBER(Table2[[#This Row],[QC START]])),
                    NETWORKDAYS(Table2[[#This Row],[QC START]], DATEVALUE(TEXT(X2061,"MM/DD/YY")), Delivered!$Z$3:$Z$8),
                    "IN QC"
                )
            )-1
        )
    ),
"IN QC"
)</f>
        <v>NO SHIP DATE</v>
      </c>
      <c r="Y2061" s="25"/>
      <c r="Z2061" s="25"/>
      <c r="AA2061" s="45"/>
    </row>
    <row r="2062" spans="1:27" hidden="1">
      <c r="A2062" s="6"/>
      <c r="B2062" s="30"/>
      <c r="D2062" s="6" t="str">
        <f>LEFT(Table2[[#This Row],[Project]],6)</f>
        <v/>
      </c>
      <c r="E2062" s="13"/>
      <c r="F2062" s="13"/>
      <c r="G2062" s="17"/>
      <c r="H2062" s="13"/>
      <c r="I2062" s="13"/>
      <c r="M2062" s="20"/>
      <c r="Q2062" s="13"/>
      <c r="V2062" s="71" t="str">
        <f>IFERROR(
    IF(W2062="DONE",
        "QC DONE",
        IF(OR(X2062="TBD", ISBLANK(X2062)),
            "NO SHIP DATE",
            IF(AND(ISNUMBER(DATEVALUE(TEXT(W2062,"MM/DD/YY"))), ISNUMBER(Table2[[#This Row],[QC START]])),
                NETWORKDAYS(Table2[[#This Row],[QC START]], DATEVALUE(TEXT(W2062,"MM/DD/YY")), Delivered!$Z$3:$Z$8),
                IF(AND(ISNUMBER(DATEVALUE(TEXT(X2062,"MM/DD/YY"))), ISNUMBER(Table2[[#This Row],[QC START]])),
                    NETWORKDAYS(Table2[[#This Row],[QC START]], DATEVALUE(TEXT(X2062,"MM/DD/YY")), Delivered!$Z$3:$Z$8),
                    "IN QC"
                )
            )-1
        )
    ),
"IN QC"
)</f>
        <v>NO SHIP DATE</v>
      </c>
      <c r="Y2062" s="25"/>
      <c r="Z2062" s="25"/>
      <c r="AA2062" s="45"/>
    </row>
    <row r="2063" spans="1:27" hidden="1">
      <c r="A2063" s="6"/>
      <c r="B2063" s="30"/>
      <c r="D2063" s="6" t="str">
        <f>LEFT(Table2[[#This Row],[Project]],6)</f>
        <v/>
      </c>
      <c r="E2063" s="13"/>
      <c r="F2063" s="13"/>
      <c r="G2063" s="17"/>
      <c r="H2063" s="13"/>
      <c r="I2063" s="13"/>
      <c r="M2063" s="20"/>
      <c r="Q2063" s="13"/>
      <c r="V2063" s="71" t="str">
        <f>IFERROR(
    IF(W2063="DONE",
        "QC DONE",
        IF(OR(X2063="TBD", ISBLANK(X2063)),
            "NO SHIP DATE",
            IF(AND(ISNUMBER(DATEVALUE(TEXT(W2063,"MM/DD/YY"))), ISNUMBER(Table2[[#This Row],[QC START]])),
                NETWORKDAYS(Table2[[#This Row],[QC START]], DATEVALUE(TEXT(W2063,"MM/DD/YY")), Delivered!$Z$3:$Z$8),
                IF(AND(ISNUMBER(DATEVALUE(TEXT(X2063,"MM/DD/YY"))), ISNUMBER(Table2[[#This Row],[QC START]])),
                    NETWORKDAYS(Table2[[#This Row],[QC START]], DATEVALUE(TEXT(X2063,"MM/DD/YY")), Delivered!$Z$3:$Z$8),
                    "IN QC"
                )
            )-1
        )
    ),
"IN QC"
)</f>
        <v>NO SHIP DATE</v>
      </c>
      <c r="Y2063" s="25"/>
      <c r="Z2063" s="25"/>
      <c r="AA2063" s="45"/>
    </row>
    <row r="2064" spans="1:27" hidden="1">
      <c r="A2064" s="6"/>
      <c r="B2064" s="30"/>
      <c r="D2064" s="6" t="str">
        <f>LEFT(Table2[[#This Row],[Project]],6)</f>
        <v/>
      </c>
      <c r="E2064" s="13"/>
      <c r="F2064" s="13"/>
      <c r="G2064" s="17"/>
      <c r="H2064" s="13"/>
      <c r="I2064" s="13"/>
      <c r="M2064" s="20"/>
      <c r="Q2064" s="13"/>
      <c r="V2064" s="71" t="str">
        <f>IFERROR(
    IF(W2064="DONE",
        "QC DONE",
        IF(OR(X2064="TBD", ISBLANK(X2064)),
            "NO SHIP DATE",
            IF(AND(ISNUMBER(DATEVALUE(TEXT(W2064,"MM/DD/YY"))), ISNUMBER(Table2[[#This Row],[QC START]])),
                NETWORKDAYS(Table2[[#This Row],[QC START]], DATEVALUE(TEXT(W2064,"MM/DD/YY")), Delivered!$Z$3:$Z$8),
                IF(AND(ISNUMBER(DATEVALUE(TEXT(X2064,"MM/DD/YY"))), ISNUMBER(Table2[[#This Row],[QC START]])),
                    NETWORKDAYS(Table2[[#This Row],[QC START]], DATEVALUE(TEXT(X2064,"MM/DD/YY")), Delivered!$Z$3:$Z$8),
                    "IN QC"
                )
            )-1
        )
    ),
"IN QC"
)</f>
        <v>NO SHIP DATE</v>
      </c>
      <c r="Y2064" s="25"/>
      <c r="Z2064" s="25"/>
      <c r="AA2064" s="45"/>
    </row>
    <row r="2065" spans="1:27" hidden="1">
      <c r="A2065" s="6"/>
      <c r="B2065" s="30"/>
      <c r="D2065" s="6" t="str">
        <f>LEFT(Table2[[#This Row],[Project]],6)</f>
        <v/>
      </c>
      <c r="E2065" s="13"/>
      <c r="F2065" s="13"/>
      <c r="G2065" s="17"/>
      <c r="H2065" s="13"/>
      <c r="I2065" s="13"/>
      <c r="M2065" s="20"/>
      <c r="Q2065" s="13"/>
      <c r="V2065" s="71" t="str">
        <f>IFERROR(
    IF(W2065="DONE",
        "QC DONE",
        IF(OR(X2065="TBD", ISBLANK(X2065)),
            "NO SHIP DATE",
            IF(AND(ISNUMBER(DATEVALUE(TEXT(W2065,"MM/DD/YY"))), ISNUMBER(Table2[[#This Row],[QC START]])),
                NETWORKDAYS(Table2[[#This Row],[QC START]], DATEVALUE(TEXT(W2065,"MM/DD/YY")), Delivered!$Z$3:$Z$8),
                IF(AND(ISNUMBER(DATEVALUE(TEXT(X2065,"MM/DD/YY"))), ISNUMBER(Table2[[#This Row],[QC START]])),
                    NETWORKDAYS(Table2[[#This Row],[QC START]], DATEVALUE(TEXT(X2065,"MM/DD/YY")), Delivered!$Z$3:$Z$8),
                    "IN QC"
                )
            )-1
        )
    ),
"IN QC"
)</f>
        <v>NO SHIP DATE</v>
      </c>
      <c r="Y2065" s="25"/>
      <c r="Z2065" s="25"/>
      <c r="AA2065" s="45"/>
    </row>
    <row r="2066" spans="1:27" hidden="1">
      <c r="A2066" s="6"/>
      <c r="B2066" s="30"/>
      <c r="D2066" s="6" t="str">
        <f>LEFT(Table2[[#This Row],[Project]],6)</f>
        <v/>
      </c>
      <c r="E2066" s="13"/>
      <c r="F2066" s="13"/>
      <c r="G2066" s="17"/>
      <c r="H2066" s="13"/>
      <c r="I2066" s="13"/>
      <c r="M2066" s="20"/>
      <c r="Q2066" s="13"/>
      <c r="V2066" s="71" t="str">
        <f>IFERROR(
    IF(W2066="DONE",
        "QC DONE",
        IF(OR(X2066="TBD", ISBLANK(X2066)),
            "NO SHIP DATE",
            IF(AND(ISNUMBER(DATEVALUE(TEXT(W2066,"MM/DD/YY"))), ISNUMBER(Table2[[#This Row],[QC START]])),
                NETWORKDAYS(Table2[[#This Row],[QC START]], DATEVALUE(TEXT(W2066,"MM/DD/YY")), Delivered!$Z$3:$Z$8),
                IF(AND(ISNUMBER(DATEVALUE(TEXT(X2066,"MM/DD/YY"))), ISNUMBER(Table2[[#This Row],[QC START]])),
                    NETWORKDAYS(Table2[[#This Row],[QC START]], DATEVALUE(TEXT(X2066,"MM/DD/YY")), Delivered!$Z$3:$Z$8),
                    "IN QC"
                )
            )-1
        )
    ),
"IN QC"
)</f>
        <v>NO SHIP DATE</v>
      </c>
      <c r="Y2066" s="25"/>
      <c r="Z2066" s="25"/>
      <c r="AA2066" s="45"/>
    </row>
    <row r="2067" spans="1:27" hidden="1">
      <c r="A2067" s="6"/>
      <c r="B2067" s="30"/>
      <c r="D2067" s="6" t="str">
        <f>LEFT(Table2[[#This Row],[Project]],6)</f>
        <v/>
      </c>
      <c r="E2067" s="13"/>
      <c r="F2067" s="13"/>
      <c r="G2067" s="17"/>
      <c r="H2067" s="13"/>
      <c r="I2067" s="13"/>
      <c r="M2067" s="20"/>
      <c r="Q2067" s="13"/>
      <c r="V2067" s="71" t="str">
        <f>IFERROR(
    IF(W2067="DONE",
        "QC DONE",
        IF(OR(X2067="TBD", ISBLANK(X2067)),
            "NO SHIP DATE",
            IF(AND(ISNUMBER(DATEVALUE(TEXT(W2067,"MM/DD/YY"))), ISNUMBER(Table2[[#This Row],[QC START]])),
                NETWORKDAYS(Table2[[#This Row],[QC START]], DATEVALUE(TEXT(W2067,"MM/DD/YY")), Delivered!$Z$3:$Z$8),
                IF(AND(ISNUMBER(DATEVALUE(TEXT(X2067,"MM/DD/YY"))), ISNUMBER(Table2[[#This Row],[QC START]])),
                    NETWORKDAYS(Table2[[#This Row],[QC START]], DATEVALUE(TEXT(X2067,"MM/DD/YY")), Delivered!$Z$3:$Z$8),
                    "IN QC"
                )
            )-1
        )
    ),
"IN QC"
)</f>
        <v>NO SHIP DATE</v>
      </c>
      <c r="Y2067" s="25"/>
      <c r="Z2067" s="25"/>
      <c r="AA2067" s="45"/>
    </row>
    <row r="2068" spans="1:27" hidden="1">
      <c r="A2068" s="6"/>
      <c r="B2068" s="30"/>
      <c r="D2068" s="6" t="str">
        <f>LEFT(Table2[[#This Row],[Project]],6)</f>
        <v/>
      </c>
      <c r="E2068" s="13"/>
      <c r="F2068" s="13"/>
      <c r="G2068" s="17"/>
      <c r="H2068" s="13"/>
      <c r="I2068" s="13"/>
      <c r="M2068" s="20"/>
      <c r="Q2068" s="13"/>
      <c r="V2068" s="71" t="str">
        <f>IFERROR(
    IF(W2068="DONE",
        "QC DONE",
        IF(OR(X2068="TBD", ISBLANK(X2068)),
            "NO SHIP DATE",
            IF(AND(ISNUMBER(DATEVALUE(TEXT(W2068,"MM/DD/YY"))), ISNUMBER(Table2[[#This Row],[QC START]])),
                NETWORKDAYS(Table2[[#This Row],[QC START]], DATEVALUE(TEXT(W2068,"MM/DD/YY")), Delivered!$Z$3:$Z$8),
                IF(AND(ISNUMBER(DATEVALUE(TEXT(X2068,"MM/DD/YY"))), ISNUMBER(Table2[[#This Row],[QC START]])),
                    NETWORKDAYS(Table2[[#This Row],[QC START]], DATEVALUE(TEXT(X2068,"MM/DD/YY")), Delivered!$Z$3:$Z$8),
                    "IN QC"
                )
            )-1
        )
    ),
"IN QC"
)</f>
        <v>NO SHIP DATE</v>
      </c>
      <c r="Y2068" s="25"/>
      <c r="Z2068" s="25"/>
      <c r="AA2068" s="45"/>
    </row>
    <row r="2069" spans="1:27" hidden="1">
      <c r="A2069" s="6"/>
      <c r="B2069" s="30"/>
      <c r="D2069" s="6" t="str">
        <f>LEFT(Table2[[#This Row],[Project]],6)</f>
        <v/>
      </c>
      <c r="E2069" s="13"/>
      <c r="F2069" s="13"/>
      <c r="G2069" s="17"/>
      <c r="H2069" s="13"/>
      <c r="I2069" s="13"/>
      <c r="M2069" s="20"/>
      <c r="Q2069" s="13"/>
      <c r="V2069" s="71" t="str">
        <f>IFERROR(
    IF(W2069="DONE",
        "QC DONE",
        IF(OR(X2069="TBD", ISBLANK(X2069)),
            "NO SHIP DATE",
            IF(AND(ISNUMBER(DATEVALUE(TEXT(W2069,"MM/DD/YY"))), ISNUMBER(Table2[[#This Row],[QC START]])),
                NETWORKDAYS(Table2[[#This Row],[QC START]], DATEVALUE(TEXT(W2069,"MM/DD/YY")), Delivered!$Z$3:$Z$8),
                IF(AND(ISNUMBER(DATEVALUE(TEXT(X2069,"MM/DD/YY"))), ISNUMBER(Table2[[#This Row],[QC START]])),
                    NETWORKDAYS(Table2[[#This Row],[QC START]], DATEVALUE(TEXT(X2069,"MM/DD/YY")), Delivered!$Z$3:$Z$8),
                    "IN QC"
                )
            )-1
        )
    ),
"IN QC"
)</f>
        <v>NO SHIP DATE</v>
      </c>
      <c r="Y2069" s="25"/>
      <c r="Z2069" s="25"/>
      <c r="AA2069" s="45"/>
    </row>
    <row r="2070" spans="1:27" hidden="1">
      <c r="A2070" s="6"/>
      <c r="B2070" s="30"/>
      <c r="D2070" s="6" t="str">
        <f>LEFT(Table2[[#This Row],[Project]],6)</f>
        <v/>
      </c>
      <c r="E2070" s="13"/>
      <c r="F2070" s="13"/>
      <c r="G2070" s="17"/>
      <c r="H2070" s="13"/>
      <c r="I2070" s="13"/>
      <c r="M2070" s="20"/>
      <c r="Q2070" s="13"/>
      <c r="V2070" s="71" t="str">
        <f>IFERROR(
    IF(W2070="DONE",
        "QC DONE",
        IF(OR(X2070="TBD", ISBLANK(X2070)),
            "NO SHIP DATE",
            IF(AND(ISNUMBER(DATEVALUE(TEXT(W2070,"MM/DD/YY"))), ISNUMBER(Table2[[#This Row],[QC START]])),
                NETWORKDAYS(Table2[[#This Row],[QC START]], DATEVALUE(TEXT(W2070,"MM/DD/YY")), Delivered!$Z$3:$Z$8),
                IF(AND(ISNUMBER(DATEVALUE(TEXT(X2070,"MM/DD/YY"))), ISNUMBER(Table2[[#This Row],[QC START]])),
                    NETWORKDAYS(Table2[[#This Row],[QC START]], DATEVALUE(TEXT(X2070,"MM/DD/YY")), Delivered!$Z$3:$Z$8),
                    "IN QC"
                )
            )-1
        )
    ),
"IN QC"
)</f>
        <v>NO SHIP DATE</v>
      </c>
      <c r="Y2070" s="25"/>
      <c r="Z2070" s="25"/>
      <c r="AA2070" s="45"/>
    </row>
    <row r="2071" spans="1:27" hidden="1">
      <c r="A2071" s="6"/>
      <c r="B2071" s="30"/>
      <c r="D2071" s="6" t="str">
        <f>LEFT(Table2[[#This Row],[Project]],6)</f>
        <v/>
      </c>
      <c r="E2071" s="13"/>
      <c r="F2071" s="13"/>
      <c r="G2071" s="17"/>
      <c r="H2071" s="13"/>
      <c r="I2071" s="13"/>
      <c r="M2071" s="20"/>
      <c r="Q2071" s="13"/>
      <c r="V2071" s="71" t="str">
        <f>IFERROR(
    IF(W2071="DONE",
        "QC DONE",
        IF(OR(X2071="TBD", ISBLANK(X2071)),
            "NO SHIP DATE",
            IF(AND(ISNUMBER(DATEVALUE(TEXT(W2071,"MM/DD/YY"))), ISNUMBER(Table2[[#This Row],[QC START]])),
                NETWORKDAYS(Table2[[#This Row],[QC START]], DATEVALUE(TEXT(W2071,"MM/DD/YY")), Delivered!$Z$3:$Z$8),
                IF(AND(ISNUMBER(DATEVALUE(TEXT(X2071,"MM/DD/YY"))), ISNUMBER(Table2[[#This Row],[QC START]])),
                    NETWORKDAYS(Table2[[#This Row],[QC START]], DATEVALUE(TEXT(X2071,"MM/DD/YY")), Delivered!$Z$3:$Z$8),
                    "IN QC"
                )
            )-1
        )
    ),
"IN QC"
)</f>
        <v>NO SHIP DATE</v>
      </c>
      <c r="Y2071" s="25"/>
      <c r="Z2071" s="25"/>
      <c r="AA2071" s="45"/>
    </row>
    <row r="2072" spans="1:27" hidden="1">
      <c r="A2072" s="6"/>
      <c r="B2072" s="30"/>
      <c r="D2072" s="6" t="str">
        <f>LEFT(Table2[[#This Row],[Project]],6)</f>
        <v/>
      </c>
      <c r="E2072" s="13"/>
      <c r="F2072" s="13"/>
      <c r="G2072" s="17"/>
      <c r="H2072" s="13"/>
      <c r="I2072" s="13"/>
      <c r="M2072" s="20"/>
      <c r="Q2072" s="13"/>
      <c r="V2072" s="71" t="str">
        <f>IFERROR(
    IF(W2072="DONE",
        "QC DONE",
        IF(OR(X2072="TBD", ISBLANK(X2072)),
            "NO SHIP DATE",
            IF(AND(ISNUMBER(DATEVALUE(TEXT(W2072,"MM/DD/YY"))), ISNUMBER(Table2[[#This Row],[QC START]])),
                NETWORKDAYS(Table2[[#This Row],[QC START]], DATEVALUE(TEXT(W2072,"MM/DD/YY")), Delivered!$Z$3:$Z$8),
                IF(AND(ISNUMBER(DATEVALUE(TEXT(X2072,"MM/DD/YY"))), ISNUMBER(Table2[[#This Row],[QC START]])),
                    NETWORKDAYS(Table2[[#This Row],[QC START]], DATEVALUE(TEXT(X2072,"MM/DD/YY")), Delivered!$Z$3:$Z$8),
                    "IN QC"
                )
            )-1
        )
    ),
"IN QC"
)</f>
        <v>NO SHIP DATE</v>
      </c>
      <c r="Y2072" s="25"/>
      <c r="Z2072" s="25"/>
      <c r="AA2072" s="45"/>
    </row>
    <row r="2073" spans="1:27" hidden="1">
      <c r="A2073" s="6"/>
      <c r="B2073" s="30"/>
      <c r="D2073" s="6" t="str">
        <f>LEFT(Table2[[#This Row],[Project]],6)</f>
        <v/>
      </c>
      <c r="E2073" s="13"/>
      <c r="F2073" s="13"/>
      <c r="G2073" s="17"/>
      <c r="H2073" s="13"/>
      <c r="I2073" s="13"/>
      <c r="M2073" s="20"/>
      <c r="Q2073" s="13"/>
      <c r="V2073" s="71" t="str">
        <f>IFERROR(
    IF(W2073="DONE",
        "QC DONE",
        IF(OR(X2073="TBD", ISBLANK(X2073)),
            "NO SHIP DATE",
            IF(AND(ISNUMBER(DATEVALUE(TEXT(W2073,"MM/DD/YY"))), ISNUMBER(Table2[[#This Row],[QC START]])),
                NETWORKDAYS(Table2[[#This Row],[QC START]], DATEVALUE(TEXT(W2073,"MM/DD/YY")), Delivered!$Z$3:$Z$8),
                IF(AND(ISNUMBER(DATEVALUE(TEXT(X2073,"MM/DD/YY"))), ISNUMBER(Table2[[#This Row],[QC START]])),
                    NETWORKDAYS(Table2[[#This Row],[QC START]], DATEVALUE(TEXT(X2073,"MM/DD/YY")), Delivered!$Z$3:$Z$8),
                    "IN QC"
                )
            )-1
        )
    ),
"IN QC"
)</f>
        <v>NO SHIP DATE</v>
      </c>
      <c r="Y2073" s="25"/>
      <c r="Z2073" s="25"/>
      <c r="AA2073" s="45"/>
    </row>
    <row r="2074" spans="1:27" hidden="1">
      <c r="A2074" s="6"/>
      <c r="B2074" s="30"/>
      <c r="D2074" s="6" t="str">
        <f>LEFT(Table2[[#This Row],[Project]],6)</f>
        <v/>
      </c>
      <c r="E2074" s="13"/>
      <c r="F2074" s="13"/>
      <c r="G2074" s="17"/>
      <c r="H2074" s="13"/>
      <c r="I2074" s="13"/>
      <c r="M2074" s="20"/>
      <c r="Q2074" s="13"/>
      <c r="V2074" s="71" t="str">
        <f>IFERROR(
    IF(W2074="DONE",
        "QC DONE",
        IF(OR(X2074="TBD", ISBLANK(X2074)),
            "NO SHIP DATE",
            IF(AND(ISNUMBER(DATEVALUE(TEXT(W2074,"MM/DD/YY"))), ISNUMBER(Table2[[#This Row],[QC START]])),
                NETWORKDAYS(Table2[[#This Row],[QC START]], DATEVALUE(TEXT(W2074,"MM/DD/YY")), Delivered!$Z$3:$Z$8),
                IF(AND(ISNUMBER(DATEVALUE(TEXT(X2074,"MM/DD/YY"))), ISNUMBER(Table2[[#This Row],[QC START]])),
                    NETWORKDAYS(Table2[[#This Row],[QC START]], DATEVALUE(TEXT(X2074,"MM/DD/YY")), Delivered!$Z$3:$Z$8),
                    "IN QC"
                )
            )-1
        )
    ),
"IN QC"
)</f>
        <v>NO SHIP DATE</v>
      </c>
      <c r="Y2074" s="25"/>
      <c r="Z2074" s="25"/>
      <c r="AA2074" s="45"/>
    </row>
    <row r="2075" spans="1:27" hidden="1">
      <c r="A2075" s="6"/>
      <c r="B2075" s="30"/>
      <c r="D2075" s="6" t="str">
        <f>LEFT(Table2[[#This Row],[Project]],6)</f>
        <v/>
      </c>
      <c r="E2075" s="13"/>
      <c r="F2075" s="13"/>
      <c r="G2075" s="17"/>
      <c r="H2075" s="13"/>
      <c r="I2075" s="13"/>
      <c r="M2075" s="20"/>
      <c r="Q2075" s="13"/>
      <c r="V2075" s="71" t="str">
        <f>IFERROR(
    IF(W2075="DONE",
        "QC DONE",
        IF(OR(X2075="TBD", ISBLANK(X2075)),
            "NO SHIP DATE",
            IF(AND(ISNUMBER(DATEVALUE(TEXT(W2075,"MM/DD/YY"))), ISNUMBER(Table2[[#This Row],[QC START]])),
                NETWORKDAYS(Table2[[#This Row],[QC START]], DATEVALUE(TEXT(W2075,"MM/DD/YY")), Delivered!$Z$3:$Z$8),
                IF(AND(ISNUMBER(DATEVALUE(TEXT(X2075,"MM/DD/YY"))), ISNUMBER(Table2[[#This Row],[QC START]])),
                    NETWORKDAYS(Table2[[#This Row],[QC START]], DATEVALUE(TEXT(X2075,"MM/DD/YY")), Delivered!$Z$3:$Z$8),
                    "IN QC"
                )
            )-1
        )
    ),
"IN QC"
)</f>
        <v>NO SHIP DATE</v>
      </c>
      <c r="Y2075" s="25"/>
      <c r="Z2075" s="25"/>
      <c r="AA2075" s="45"/>
    </row>
    <row r="2076" spans="1:27" hidden="1">
      <c r="A2076" s="6"/>
      <c r="B2076" s="30"/>
      <c r="D2076" s="6" t="str">
        <f>LEFT(Table2[[#This Row],[Project]],6)</f>
        <v/>
      </c>
      <c r="E2076" s="13"/>
      <c r="F2076" s="13"/>
      <c r="G2076" s="17"/>
      <c r="H2076" s="13"/>
      <c r="I2076" s="13"/>
      <c r="M2076" s="20"/>
      <c r="Q2076" s="13"/>
      <c r="V2076" s="71" t="str">
        <f>IFERROR(
    IF(W2076="DONE",
        "QC DONE",
        IF(OR(X2076="TBD", ISBLANK(X2076)),
            "NO SHIP DATE",
            IF(AND(ISNUMBER(DATEVALUE(TEXT(W2076,"MM/DD/YY"))), ISNUMBER(Table2[[#This Row],[QC START]])),
                NETWORKDAYS(Table2[[#This Row],[QC START]], DATEVALUE(TEXT(W2076,"MM/DD/YY")), Delivered!$Z$3:$Z$8),
                IF(AND(ISNUMBER(DATEVALUE(TEXT(X2076,"MM/DD/YY"))), ISNUMBER(Table2[[#This Row],[QC START]])),
                    NETWORKDAYS(Table2[[#This Row],[QC START]], DATEVALUE(TEXT(X2076,"MM/DD/YY")), Delivered!$Z$3:$Z$8),
                    "IN QC"
                )
            )-1
        )
    ),
"IN QC"
)</f>
        <v>NO SHIP DATE</v>
      </c>
      <c r="Y2076" s="25"/>
      <c r="Z2076" s="25"/>
      <c r="AA2076" s="45"/>
    </row>
    <row r="2077" spans="1:27" hidden="1">
      <c r="A2077" s="6"/>
      <c r="B2077" s="30"/>
      <c r="D2077" s="6" t="str">
        <f>LEFT(Table2[[#This Row],[Project]],6)</f>
        <v/>
      </c>
      <c r="E2077" s="13"/>
      <c r="F2077" s="13"/>
      <c r="G2077" s="17"/>
      <c r="H2077" s="13"/>
      <c r="I2077" s="13"/>
      <c r="M2077" s="20"/>
      <c r="Q2077" s="13"/>
      <c r="V2077" s="71" t="str">
        <f>IFERROR(
    IF(W2077="DONE",
        "QC DONE",
        IF(OR(X2077="TBD", ISBLANK(X2077)),
            "NO SHIP DATE",
            IF(AND(ISNUMBER(DATEVALUE(TEXT(W2077,"MM/DD/YY"))), ISNUMBER(Table2[[#This Row],[QC START]])),
                NETWORKDAYS(Table2[[#This Row],[QC START]], DATEVALUE(TEXT(W2077,"MM/DD/YY")), Delivered!$Z$3:$Z$8),
                IF(AND(ISNUMBER(DATEVALUE(TEXT(X2077,"MM/DD/YY"))), ISNUMBER(Table2[[#This Row],[QC START]])),
                    NETWORKDAYS(Table2[[#This Row],[QC START]], DATEVALUE(TEXT(X2077,"MM/DD/YY")), Delivered!$Z$3:$Z$8),
                    "IN QC"
                )
            )-1
        )
    ),
"IN QC"
)</f>
        <v>NO SHIP DATE</v>
      </c>
      <c r="Y2077" s="25"/>
      <c r="Z2077" s="25"/>
      <c r="AA2077" s="45"/>
    </row>
    <row r="2078" spans="1:27" hidden="1">
      <c r="A2078" s="6"/>
      <c r="B2078" s="30"/>
      <c r="D2078" s="6" t="str">
        <f>LEFT(Table2[[#This Row],[Project]],6)</f>
        <v/>
      </c>
      <c r="E2078" s="13"/>
      <c r="F2078" s="13"/>
      <c r="G2078" s="17"/>
      <c r="H2078" s="13"/>
      <c r="I2078" s="13"/>
      <c r="M2078" s="20"/>
      <c r="Q2078" s="13"/>
      <c r="V2078" s="71" t="str">
        <f>IFERROR(
    IF(W2078="DONE",
        "QC DONE",
        IF(OR(X2078="TBD", ISBLANK(X2078)),
            "NO SHIP DATE",
            IF(AND(ISNUMBER(DATEVALUE(TEXT(W2078,"MM/DD/YY"))), ISNUMBER(Table2[[#This Row],[QC START]])),
                NETWORKDAYS(Table2[[#This Row],[QC START]], DATEVALUE(TEXT(W2078,"MM/DD/YY")), Delivered!$Z$3:$Z$8),
                IF(AND(ISNUMBER(DATEVALUE(TEXT(X2078,"MM/DD/YY"))), ISNUMBER(Table2[[#This Row],[QC START]])),
                    NETWORKDAYS(Table2[[#This Row],[QC START]], DATEVALUE(TEXT(X2078,"MM/DD/YY")), Delivered!$Z$3:$Z$8),
                    "IN QC"
                )
            )-1
        )
    ),
"IN QC"
)</f>
        <v>NO SHIP DATE</v>
      </c>
      <c r="Y2078" s="25"/>
      <c r="Z2078" s="25"/>
      <c r="AA2078" s="45"/>
    </row>
    <row r="2079" spans="1:27" hidden="1">
      <c r="A2079" s="6"/>
      <c r="B2079" s="30"/>
      <c r="D2079" s="6" t="str">
        <f>LEFT(Table2[[#This Row],[Project]],6)</f>
        <v/>
      </c>
      <c r="E2079" s="13"/>
      <c r="F2079" s="13"/>
      <c r="G2079" s="17"/>
      <c r="H2079" s="13"/>
      <c r="I2079" s="13"/>
      <c r="M2079" s="20"/>
      <c r="Q2079" s="13"/>
      <c r="V2079" s="71" t="str">
        <f>IFERROR(
    IF(W2079="DONE",
        "QC DONE",
        IF(OR(X2079="TBD", ISBLANK(X2079)),
            "NO SHIP DATE",
            IF(AND(ISNUMBER(DATEVALUE(TEXT(W2079,"MM/DD/YY"))), ISNUMBER(Table2[[#This Row],[QC START]])),
                NETWORKDAYS(Table2[[#This Row],[QC START]], DATEVALUE(TEXT(W2079,"MM/DD/YY")), Delivered!$Z$3:$Z$8),
                IF(AND(ISNUMBER(DATEVALUE(TEXT(X2079,"MM/DD/YY"))), ISNUMBER(Table2[[#This Row],[QC START]])),
                    NETWORKDAYS(Table2[[#This Row],[QC START]], DATEVALUE(TEXT(X2079,"MM/DD/YY")), Delivered!$Z$3:$Z$8),
                    "IN QC"
                )
            )-1
        )
    ),
"IN QC"
)</f>
        <v>NO SHIP DATE</v>
      </c>
      <c r="Y2079" s="25"/>
      <c r="Z2079" s="25"/>
      <c r="AA2079" s="45"/>
    </row>
    <row r="2080" spans="1:27" hidden="1">
      <c r="A2080" s="6"/>
      <c r="B2080" s="30"/>
      <c r="D2080" s="6" t="str">
        <f>LEFT(Table2[[#This Row],[Project]],6)</f>
        <v/>
      </c>
      <c r="E2080" s="13"/>
      <c r="F2080" s="13"/>
      <c r="G2080" s="17"/>
      <c r="H2080" s="13"/>
      <c r="I2080" s="13"/>
      <c r="M2080" s="20"/>
      <c r="Q2080" s="13"/>
      <c r="V2080" s="71" t="str">
        <f>IFERROR(
    IF(W2080="DONE",
        "QC DONE",
        IF(OR(X2080="TBD", ISBLANK(X2080)),
            "NO SHIP DATE",
            IF(AND(ISNUMBER(DATEVALUE(TEXT(W2080,"MM/DD/YY"))), ISNUMBER(Table2[[#This Row],[QC START]])),
                NETWORKDAYS(Table2[[#This Row],[QC START]], DATEVALUE(TEXT(W2080,"MM/DD/YY")), Delivered!$Z$3:$Z$8),
                IF(AND(ISNUMBER(DATEVALUE(TEXT(X2080,"MM/DD/YY"))), ISNUMBER(Table2[[#This Row],[QC START]])),
                    NETWORKDAYS(Table2[[#This Row],[QC START]], DATEVALUE(TEXT(X2080,"MM/DD/YY")), Delivered!$Z$3:$Z$8),
                    "IN QC"
                )
            )-1
        )
    ),
"IN QC"
)</f>
        <v>NO SHIP DATE</v>
      </c>
      <c r="Y2080" s="25"/>
      <c r="Z2080" s="25"/>
      <c r="AA2080" s="45"/>
    </row>
    <row r="2081" spans="1:27" hidden="1">
      <c r="A2081" s="6"/>
      <c r="B2081" s="30"/>
      <c r="D2081" s="6" t="str">
        <f>LEFT(Table2[[#This Row],[Project]],6)</f>
        <v/>
      </c>
      <c r="E2081" s="13"/>
      <c r="F2081" s="13"/>
      <c r="G2081" s="17"/>
      <c r="H2081" s="13"/>
      <c r="I2081" s="13"/>
      <c r="M2081" s="20"/>
      <c r="Q2081" s="13"/>
      <c r="V2081" s="71" t="str">
        <f>IFERROR(
    IF(W2081="DONE",
        "QC DONE",
        IF(OR(X2081="TBD", ISBLANK(X2081)),
            "NO SHIP DATE",
            IF(AND(ISNUMBER(DATEVALUE(TEXT(W2081,"MM/DD/YY"))), ISNUMBER(Table2[[#This Row],[QC START]])),
                NETWORKDAYS(Table2[[#This Row],[QC START]], DATEVALUE(TEXT(W2081,"MM/DD/YY")), Delivered!$Z$3:$Z$8),
                IF(AND(ISNUMBER(DATEVALUE(TEXT(X2081,"MM/DD/YY"))), ISNUMBER(Table2[[#This Row],[QC START]])),
                    NETWORKDAYS(Table2[[#This Row],[QC START]], DATEVALUE(TEXT(X2081,"MM/DD/YY")), Delivered!$Z$3:$Z$8),
                    "IN QC"
                )
            )-1
        )
    ),
"IN QC"
)</f>
        <v>NO SHIP DATE</v>
      </c>
      <c r="Y2081" s="25"/>
      <c r="Z2081" s="25"/>
      <c r="AA2081" s="45"/>
    </row>
    <row r="2082" spans="1:27" hidden="1">
      <c r="A2082" s="6"/>
      <c r="B2082" s="30"/>
      <c r="D2082" s="6" t="str">
        <f>LEFT(Table2[[#This Row],[Project]],6)</f>
        <v/>
      </c>
      <c r="E2082" s="13"/>
      <c r="F2082" s="13"/>
      <c r="G2082" s="17"/>
      <c r="H2082" s="13"/>
      <c r="I2082" s="13"/>
      <c r="M2082" s="20"/>
      <c r="Q2082" s="13"/>
      <c r="V2082" s="71" t="str">
        <f>IFERROR(
    IF(W2082="DONE",
        "QC DONE",
        IF(OR(X2082="TBD", ISBLANK(X2082)),
            "NO SHIP DATE",
            IF(AND(ISNUMBER(DATEVALUE(TEXT(W2082,"MM/DD/YY"))), ISNUMBER(Table2[[#This Row],[QC START]])),
                NETWORKDAYS(Table2[[#This Row],[QC START]], DATEVALUE(TEXT(W2082,"MM/DD/YY")), Delivered!$Z$3:$Z$8),
                IF(AND(ISNUMBER(DATEVALUE(TEXT(X2082,"MM/DD/YY"))), ISNUMBER(Table2[[#This Row],[QC START]])),
                    NETWORKDAYS(Table2[[#This Row],[QC START]], DATEVALUE(TEXT(X2082,"MM/DD/YY")), Delivered!$Z$3:$Z$8),
                    "IN QC"
                )
            )-1
        )
    ),
"IN QC"
)</f>
        <v>NO SHIP DATE</v>
      </c>
      <c r="Y2082" s="25"/>
      <c r="Z2082" s="25"/>
      <c r="AA2082" s="45"/>
    </row>
    <row r="2083" spans="1:27" hidden="1">
      <c r="A2083" s="6"/>
      <c r="B2083" s="30"/>
      <c r="D2083" s="6" t="str">
        <f>LEFT(Table2[[#This Row],[Project]],6)</f>
        <v/>
      </c>
      <c r="E2083" s="13"/>
      <c r="F2083" s="13"/>
      <c r="G2083" s="17"/>
      <c r="H2083" s="13"/>
      <c r="I2083" s="13"/>
      <c r="M2083" s="20"/>
      <c r="Q2083" s="13"/>
      <c r="V2083" s="71" t="str">
        <f>IFERROR(
    IF(W2083="DONE",
        "QC DONE",
        IF(OR(X2083="TBD", ISBLANK(X2083)),
            "NO SHIP DATE",
            IF(AND(ISNUMBER(DATEVALUE(TEXT(W2083,"MM/DD/YY"))), ISNUMBER(Table2[[#This Row],[QC START]])),
                NETWORKDAYS(Table2[[#This Row],[QC START]], DATEVALUE(TEXT(W2083,"MM/DD/YY")), Delivered!$Z$3:$Z$8),
                IF(AND(ISNUMBER(DATEVALUE(TEXT(X2083,"MM/DD/YY"))), ISNUMBER(Table2[[#This Row],[QC START]])),
                    NETWORKDAYS(Table2[[#This Row],[QC START]], DATEVALUE(TEXT(X2083,"MM/DD/YY")), Delivered!$Z$3:$Z$8),
                    "IN QC"
                )
            )-1
        )
    ),
"IN QC"
)</f>
        <v>NO SHIP DATE</v>
      </c>
      <c r="Y2083" s="25"/>
      <c r="Z2083" s="25"/>
      <c r="AA2083" s="45"/>
    </row>
    <row r="2084" spans="1:27" hidden="1">
      <c r="A2084" s="6"/>
      <c r="B2084" s="30"/>
      <c r="D2084" s="6" t="str">
        <f>LEFT(Table2[[#This Row],[Project]],6)</f>
        <v/>
      </c>
      <c r="E2084" s="13"/>
      <c r="F2084" s="13"/>
      <c r="G2084" s="17"/>
      <c r="H2084" s="13"/>
      <c r="I2084" s="13"/>
      <c r="M2084" s="20"/>
      <c r="Q2084" s="13"/>
      <c r="V2084" s="71" t="str">
        <f>IFERROR(
    IF(W2084="DONE",
        "QC DONE",
        IF(OR(X2084="TBD", ISBLANK(X2084)),
            "NO SHIP DATE",
            IF(AND(ISNUMBER(DATEVALUE(TEXT(W2084,"MM/DD/YY"))), ISNUMBER(Table2[[#This Row],[QC START]])),
                NETWORKDAYS(Table2[[#This Row],[QC START]], DATEVALUE(TEXT(W2084,"MM/DD/YY")), Delivered!$Z$3:$Z$8),
                IF(AND(ISNUMBER(DATEVALUE(TEXT(X2084,"MM/DD/YY"))), ISNUMBER(Table2[[#This Row],[QC START]])),
                    NETWORKDAYS(Table2[[#This Row],[QC START]], DATEVALUE(TEXT(X2084,"MM/DD/YY")), Delivered!$Z$3:$Z$8),
                    "IN QC"
                )
            )-1
        )
    ),
"IN QC"
)</f>
        <v>NO SHIP DATE</v>
      </c>
      <c r="Y2084" s="25"/>
      <c r="Z2084" s="25"/>
      <c r="AA2084" s="45"/>
    </row>
    <row r="2085" spans="1:27" hidden="1">
      <c r="A2085" s="6"/>
      <c r="B2085" s="30"/>
      <c r="D2085" s="6" t="str">
        <f>LEFT(Table2[[#This Row],[Project]],6)</f>
        <v/>
      </c>
      <c r="E2085" s="13"/>
      <c r="F2085" s="13"/>
      <c r="G2085" s="17"/>
      <c r="H2085" s="13"/>
      <c r="I2085" s="13"/>
      <c r="M2085" s="20"/>
      <c r="Q2085" s="13"/>
      <c r="V2085" s="71" t="str">
        <f>IFERROR(
    IF(W2085="DONE",
        "QC DONE",
        IF(OR(X2085="TBD", ISBLANK(X2085)),
            "NO SHIP DATE",
            IF(AND(ISNUMBER(DATEVALUE(TEXT(W2085,"MM/DD/YY"))), ISNUMBER(Table2[[#This Row],[QC START]])),
                NETWORKDAYS(Table2[[#This Row],[QC START]], DATEVALUE(TEXT(W2085,"MM/DD/YY")), Delivered!$Z$3:$Z$8),
                IF(AND(ISNUMBER(DATEVALUE(TEXT(X2085,"MM/DD/YY"))), ISNUMBER(Table2[[#This Row],[QC START]])),
                    NETWORKDAYS(Table2[[#This Row],[QC START]], DATEVALUE(TEXT(X2085,"MM/DD/YY")), Delivered!$Z$3:$Z$8),
                    "IN QC"
                )
            )-1
        )
    ),
"IN QC"
)</f>
        <v>NO SHIP DATE</v>
      </c>
      <c r="Y2085" s="25"/>
      <c r="Z2085" s="25"/>
      <c r="AA2085" s="45"/>
    </row>
    <row r="2086" spans="1:27" hidden="1">
      <c r="A2086" s="6"/>
      <c r="B2086" s="30"/>
      <c r="D2086" s="6" t="str">
        <f>LEFT(Table2[[#This Row],[Project]],6)</f>
        <v/>
      </c>
      <c r="E2086" s="13"/>
      <c r="F2086" s="13"/>
      <c r="G2086" s="17"/>
      <c r="H2086" s="13"/>
      <c r="I2086" s="13"/>
      <c r="M2086" s="20"/>
      <c r="Q2086" s="13"/>
      <c r="V2086" s="71" t="str">
        <f>IFERROR(
    IF(W2086="DONE",
        "QC DONE",
        IF(OR(X2086="TBD", ISBLANK(X2086)),
            "NO SHIP DATE",
            IF(AND(ISNUMBER(DATEVALUE(TEXT(W2086,"MM/DD/YY"))), ISNUMBER(Table2[[#This Row],[QC START]])),
                NETWORKDAYS(Table2[[#This Row],[QC START]], DATEVALUE(TEXT(W2086,"MM/DD/YY")), Delivered!$Z$3:$Z$8),
                IF(AND(ISNUMBER(DATEVALUE(TEXT(X2086,"MM/DD/YY"))), ISNUMBER(Table2[[#This Row],[QC START]])),
                    NETWORKDAYS(Table2[[#This Row],[QC START]], DATEVALUE(TEXT(X2086,"MM/DD/YY")), Delivered!$Z$3:$Z$8),
                    "IN QC"
                )
            )-1
        )
    ),
"IN QC"
)</f>
        <v>NO SHIP DATE</v>
      </c>
      <c r="Y2086" s="25"/>
      <c r="Z2086" s="25"/>
      <c r="AA2086" s="45"/>
    </row>
    <row r="2087" spans="1:27" hidden="1">
      <c r="A2087" s="6"/>
      <c r="B2087" s="30"/>
      <c r="D2087" s="6" t="str">
        <f>LEFT(Table2[[#This Row],[Project]],6)</f>
        <v/>
      </c>
      <c r="E2087" s="13"/>
      <c r="F2087" s="13"/>
      <c r="G2087" s="17"/>
      <c r="H2087" s="13"/>
      <c r="I2087" s="13"/>
      <c r="M2087" s="20"/>
      <c r="Q2087" s="13"/>
      <c r="V2087" s="71" t="str">
        <f>IFERROR(
    IF(W2087="DONE",
        "QC DONE",
        IF(OR(X2087="TBD", ISBLANK(X2087)),
            "NO SHIP DATE",
            IF(AND(ISNUMBER(DATEVALUE(TEXT(W2087,"MM/DD/YY"))), ISNUMBER(Table2[[#This Row],[QC START]])),
                NETWORKDAYS(Table2[[#This Row],[QC START]], DATEVALUE(TEXT(W2087,"MM/DD/YY")), Delivered!$Z$3:$Z$8),
                IF(AND(ISNUMBER(DATEVALUE(TEXT(X2087,"MM/DD/YY"))), ISNUMBER(Table2[[#This Row],[QC START]])),
                    NETWORKDAYS(Table2[[#This Row],[QC START]], DATEVALUE(TEXT(X2087,"MM/DD/YY")), Delivered!$Z$3:$Z$8),
                    "IN QC"
                )
            )-1
        )
    ),
"IN QC"
)</f>
        <v>NO SHIP DATE</v>
      </c>
      <c r="Y2087" s="25"/>
      <c r="Z2087" s="25"/>
      <c r="AA2087" s="45"/>
    </row>
    <row r="2088" spans="1:27" hidden="1">
      <c r="A2088" s="6"/>
      <c r="B2088" s="30"/>
      <c r="D2088" s="6" t="str">
        <f>LEFT(Table2[[#This Row],[Project]],6)</f>
        <v/>
      </c>
      <c r="E2088" s="13"/>
      <c r="F2088" s="13"/>
      <c r="G2088" s="17"/>
      <c r="H2088" s="13"/>
      <c r="I2088" s="13"/>
      <c r="M2088" s="20"/>
      <c r="Q2088" s="13"/>
      <c r="V2088" s="71" t="str">
        <f>IFERROR(
    IF(W2088="DONE",
        "QC DONE",
        IF(OR(X2088="TBD", ISBLANK(X2088)),
            "NO SHIP DATE",
            IF(AND(ISNUMBER(DATEVALUE(TEXT(W2088,"MM/DD/YY"))), ISNUMBER(Table2[[#This Row],[QC START]])),
                NETWORKDAYS(Table2[[#This Row],[QC START]], DATEVALUE(TEXT(W2088,"MM/DD/YY")), Delivered!$Z$3:$Z$8),
                IF(AND(ISNUMBER(DATEVALUE(TEXT(X2088,"MM/DD/YY"))), ISNUMBER(Table2[[#This Row],[QC START]])),
                    NETWORKDAYS(Table2[[#This Row],[QC START]], DATEVALUE(TEXT(X2088,"MM/DD/YY")), Delivered!$Z$3:$Z$8),
                    "IN QC"
                )
            )-1
        )
    ),
"IN QC"
)</f>
        <v>NO SHIP DATE</v>
      </c>
      <c r="Y2088" s="25"/>
      <c r="Z2088" s="25"/>
      <c r="AA2088" s="45"/>
    </row>
    <row r="2089" spans="1:27" hidden="1">
      <c r="A2089" s="6"/>
      <c r="B2089" s="30"/>
      <c r="D2089" s="6" t="str">
        <f>LEFT(Table2[[#This Row],[Project]],6)</f>
        <v/>
      </c>
      <c r="E2089" s="13"/>
      <c r="F2089" s="13"/>
      <c r="G2089" s="17"/>
      <c r="H2089" s="13"/>
      <c r="I2089" s="13"/>
      <c r="M2089" s="20"/>
      <c r="Q2089" s="13"/>
      <c r="V2089" s="71" t="str">
        <f>IFERROR(
    IF(W2089="DONE",
        "QC DONE",
        IF(OR(X2089="TBD", ISBLANK(X2089)),
            "NO SHIP DATE",
            IF(AND(ISNUMBER(DATEVALUE(TEXT(W2089,"MM/DD/YY"))), ISNUMBER(Table2[[#This Row],[QC START]])),
                NETWORKDAYS(Table2[[#This Row],[QC START]], DATEVALUE(TEXT(W2089,"MM/DD/YY")), Delivered!$Z$3:$Z$8),
                IF(AND(ISNUMBER(DATEVALUE(TEXT(X2089,"MM/DD/YY"))), ISNUMBER(Table2[[#This Row],[QC START]])),
                    NETWORKDAYS(Table2[[#This Row],[QC START]], DATEVALUE(TEXT(X2089,"MM/DD/YY")), Delivered!$Z$3:$Z$8),
                    "IN QC"
                )
            )-1
        )
    ),
"IN QC"
)</f>
        <v>NO SHIP DATE</v>
      </c>
      <c r="Y2089" s="25"/>
      <c r="Z2089" s="25"/>
      <c r="AA2089" s="45"/>
    </row>
    <row r="2090" spans="1:27" hidden="1">
      <c r="A2090" s="6"/>
      <c r="B2090" s="30"/>
      <c r="D2090" s="6" t="str">
        <f>LEFT(Table2[[#This Row],[Project]],6)</f>
        <v/>
      </c>
      <c r="E2090" s="13"/>
      <c r="F2090" s="13"/>
      <c r="G2090" s="17"/>
      <c r="H2090" s="13"/>
      <c r="I2090" s="13"/>
      <c r="M2090" s="20"/>
      <c r="Q2090" s="13"/>
      <c r="V2090" s="71" t="str">
        <f>IFERROR(
    IF(W2090="DONE",
        "QC DONE",
        IF(OR(X2090="TBD", ISBLANK(X2090)),
            "NO SHIP DATE",
            IF(AND(ISNUMBER(DATEVALUE(TEXT(W2090,"MM/DD/YY"))), ISNUMBER(Table2[[#This Row],[QC START]])),
                NETWORKDAYS(Table2[[#This Row],[QC START]], DATEVALUE(TEXT(W2090,"MM/DD/YY")), Delivered!$Z$3:$Z$8),
                IF(AND(ISNUMBER(DATEVALUE(TEXT(X2090,"MM/DD/YY"))), ISNUMBER(Table2[[#This Row],[QC START]])),
                    NETWORKDAYS(Table2[[#This Row],[QC START]], DATEVALUE(TEXT(X2090,"MM/DD/YY")), Delivered!$Z$3:$Z$8),
                    "IN QC"
                )
            )-1
        )
    ),
"IN QC"
)</f>
        <v>NO SHIP DATE</v>
      </c>
      <c r="Y2090" s="25"/>
      <c r="Z2090" s="25"/>
      <c r="AA2090" s="45"/>
    </row>
    <row r="2091" spans="1:27" hidden="1">
      <c r="A2091" s="6"/>
      <c r="B2091" s="30"/>
      <c r="D2091" s="6" t="str">
        <f>LEFT(Table2[[#This Row],[Project]],6)</f>
        <v/>
      </c>
      <c r="E2091" s="13"/>
      <c r="F2091" s="13"/>
      <c r="G2091" s="17"/>
      <c r="H2091" s="13"/>
      <c r="I2091" s="13"/>
      <c r="M2091" s="20"/>
      <c r="Q2091" s="13"/>
      <c r="V2091" s="71" t="str">
        <f>IFERROR(
    IF(W2091="DONE",
        "QC DONE",
        IF(OR(X2091="TBD", ISBLANK(X2091)),
            "NO SHIP DATE",
            IF(AND(ISNUMBER(DATEVALUE(TEXT(W2091,"MM/DD/YY"))), ISNUMBER(Table2[[#This Row],[QC START]])),
                NETWORKDAYS(Table2[[#This Row],[QC START]], DATEVALUE(TEXT(W2091,"MM/DD/YY")), Delivered!$Z$3:$Z$8),
                IF(AND(ISNUMBER(DATEVALUE(TEXT(X2091,"MM/DD/YY"))), ISNUMBER(Table2[[#This Row],[QC START]])),
                    NETWORKDAYS(Table2[[#This Row],[QC START]], DATEVALUE(TEXT(X2091,"MM/DD/YY")), Delivered!$Z$3:$Z$8),
                    "IN QC"
                )
            )-1
        )
    ),
"IN QC"
)</f>
        <v>NO SHIP DATE</v>
      </c>
      <c r="Y2091" s="25"/>
      <c r="Z2091" s="25"/>
      <c r="AA2091" s="45"/>
    </row>
    <row r="2092" spans="1:27" hidden="1">
      <c r="A2092" s="6"/>
      <c r="B2092" s="30"/>
      <c r="D2092" s="6" t="str">
        <f>LEFT(Table2[[#This Row],[Project]],6)</f>
        <v/>
      </c>
      <c r="E2092" s="13"/>
      <c r="F2092" s="13"/>
      <c r="G2092" s="17"/>
      <c r="H2092" s="13"/>
      <c r="I2092" s="13"/>
      <c r="M2092" s="20"/>
      <c r="Q2092" s="13"/>
      <c r="V2092" s="71" t="str">
        <f>IFERROR(
    IF(W2092="DONE",
        "QC DONE",
        IF(OR(X2092="TBD", ISBLANK(X2092)),
            "NO SHIP DATE",
            IF(AND(ISNUMBER(DATEVALUE(TEXT(W2092,"MM/DD/YY"))), ISNUMBER(Table2[[#This Row],[QC START]])),
                NETWORKDAYS(Table2[[#This Row],[QC START]], DATEVALUE(TEXT(W2092,"MM/DD/YY")), Delivered!$Z$3:$Z$8),
                IF(AND(ISNUMBER(DATEVALUE(TEXT(X2092,"MM/DD/YY"))), ISNUMBER(Table2[[#This Row],[QC START]])),
                    NETWORKDAYS(Table2[[#This Row],[QC START]], DATEVALUE(TEXT(X2092,"MM/DD/YY")), Delivered!$Z$3:$Z$8),
                    "IN QC"
                )
            )-1
        )
    ),
"IN QC"
)</f>
        <v>NO SHIP DATE</v>
      </c>
      <c r="Y2092" s="25"/>
      <c r="Z2092" s="25"/>
      <c r="AA2092" s="45"/>
    </row>
    <row r="2093" spans="1:27" hidden="1">
      <c r="A2093" s="6"/>
      <c r="B2093" s="30"/>
      <c r="D2093" s="6" t="str">
        <f>LEFT(Table2[[#This Row],[Project]],6)</f>
        <v/>
      </c>
      <c r="E2093" s="13"/>
      <c r="F2093" s="13"/>
      <c r="G2093" s="17"/>
      <c r="H2093" s="13"/>
      <c r="I2093" s="13"/>
      <c r="M2093" s="20"/>
      <c r="Q2093" s="13"/>
      <c r="V2093" s="71" t="str">
        <f>IFERROR(
    IF(W2093="DONE",
        "QC DONE",
        IF(OR(X2093="TBD", ISBLANK(X2093)),
            "NO SHIP DATE",
            IF(AND(ISNUMBER(DATEVALUE(TEXT(W2093,"MM/DD/YY"))), ISNUMBER(Table2[[#This Row],[QC START]])),
                NETWORKDAYS(Table2[[#This Row],[QC START]], DATEVALUE(TEXT(W2093,"MM/DD/YY")), Delivered!$Z$3:$Z$8),
                IF(AND(ISNUMBER(DATEVALUE(TEXT(X2093,"MM/DD/YY"))), ISNUMBER(Table2[[#This Row],[QC START]])),
                    NETWORKDAYS(Table2[[#This Row],[QC START]], DATEVALUE(TEXT(X2093,"MM/DD/YY")), Delivered!$Z$3:$Z$8),
                    "IN QC"
                )
            )-1
        )
    ),
"IN QC"
)</f>
        <v>NO SHIP DATE</v>
      </c>
      <c r="Y2093" s="25"/>
      <c r="Z2093" s="25"/>
      <c r="AA2093" s="45"/>
    </row>
    <row r="2094" spans="1:27" hidden="1">
      <c r="A2094" s="6"/>
      <c r="B2094" s="30"/>
      <c r="D2094" s="6" t="str">
        <f>LEFT(Table2[[#This Row],[Project]],6)</f>
        <v/>
      </c>
      <c r="E2094" s="13"/>
      <c r="F2094" s="13"/>
      <c r="G2094" s="17"/>
      <c r="H2094" s="13"/>
      <c r="I2094" s="13"/>
      <c r="M2094" s="20"/>
      <c r="Q2094" s="13"/>
      <c r="V2094" s="71" t="str">
        <f>IFERROR(
    IF(W2094="DONE",
        "QC DONE",
        IF(OR(X2094="TBD", ISBLANK(X2094)),
            "NO SHIP DATE",
            IF(AND(ISNUMBER(DATEVALUE(TEXT(W2094,"MM/DD/YY"))), ISNUMBER(Table2[[#This Row],[QC START]])),
                NETWORKDAYS(Table2[[#This Row],[QC START]], DATEVALUE(TEXT(W2094,"MM/DD/YY")), Delivered!$Z$3:$Z$8),
                IF(AND(ISNUMBER(DATEVALUE(TEXT(X2094,"MM/DD/YY"))), ISNUMBER(Table2[[#This Row],[QC START]])),
                    NETWORKDAYS(Table2[[#This Row],[QC START]], DATEVALUE(TEXT(X2094,"MM/DD/YY")), Delivered!$Z$3:$Z$8),
                    "IN QC"
                )
            )-1
        )
    ),
"IN QC"
)</f>
        <v>NO SHIP DATE</v>
      </c>
      <c r="Y2094" s="25"/>
      <c r="Z2094" s="25"/>
      <c r="AA2094" s="45"/>
    </row>
    <row r="2095" spans="1:27" hidden="1">
      <c r="A2095" s="6"/>
      <c r="B2095" s="30"/>
      <c r="D2095" s="6" t="str">
        <f>LEFT(Table2[[#This Row],[Project]],6)</f>
        <v/>
      </c>
      <c r="E2095" s="13"/>
      <c r="F2095" s="13"/>
      <c r="G2095" s="17"/>
      <c r="H2095" s="13"/>
      <c r="I2095" s="13"/>
      <c r="M2095" s="20"/>
      <c r="Q2095" s="13"/>
      <c r="V2095" s="71" t="str">
        <f>IFERROR(
    IF(W2095="DONE",
        "QC DONE",
        IF(OR(X2095="TBD", ISBLANK(X2095)),
            "NO SHIP DATE",
            IF(AND(ISNUMBER(DATEVALUE(TEXT(W2095,"MM/DD/YY"))), ISNUMBER(Table2[[#This Row],[QC START]])),
                NETWORKDAYS(Table2[[#This Row],[QC START]], DATEVALUE(TEXT(W2095,"MM/DD/YY")), Delivered!$Z$3:$Z$8),
                IF(AND(ISNUMBER(DATEVALUE(TEXT(X2095,"MM/DD/YY"))), ISNUMBER(Table2[[#This Row],[QC START]])),
                    NETWORKDAYS(Table2[[#This Row],[QC START]], DATEVALUE(TEXT(X2095,"MM/DD/YY")), Delivered!$Z$3:$Z$8),
                    "IN QC"
                )
            )-1
        )
    ),
"IN QC"
)</f>
        <v>NO SHIP DATE</v>
      </c>
      <c r="Y2095" s="25"/>
      <c r="Z2095" s="25"/>
      <c r="AA2095" s="45"/>
    </row>
    <row r="2096" spans="1:27" hidden="1">
      <c r="A2096" s="6"/>
      <c r="B2096" s="30"/>
      <c r="D2096" s="6" t="str">
        <f>LEFT(Table2[[#This Row],[Project]],6)</f>
        <v/>
      </c>
      <c r="E2096" s="13"/>
      <c r="F2096" s="13"/>
      <c r="G2096" s="17"/>
      <c r="H2096" s="13"/>
      <c r="I2096" s="13"/>
      <c r="M2096" s="20"/>
      <c r="Q2096" s="13"/>
      <c r="V2096" s="71" t="str">
        <f>IFERROR(
    IF(W2096="DONE",
        "QC DONE",
        IF(OR(X2096="TBD", ISBLANK(X2096)),
            "NO SHIP DATE",
            IF(AND(ISNUMBER(DATEVALUE(TEXT(W2096,"MM/DD/YY"))), ISNUMBER(Table2[[#This Row],[QC START]])),
                NETWORKDAYS(Table2[[#This Row],[QC START]], DATEVALUE(TEXT(W2096,"MM/DD/YY")), Delivered!$Z$3:$Z$8),
                IF(AND(ISNUMBER(DATEVALUE(TEXT(X2096,"MM/DD/YY"))), ISNUMBER(Table2[[#This Row],[QC START]])),
                    NETWORKDAYS(Table2[[#This Row],[QC START]], DATEVALUE(TEXT(X2096,"MM/DD/YY")), Delivered!$Z$3:$Z$8),
                    "IN QC"
                )
            )-1
        )
    ),
"IN QC"
)</f>
        <v>NO SHIP DATE</v>
      </c>
      <c r="Y2096" s="25"/>
      <c r="Z2096" s="25"/>
      <c r="AA2096" s="45"/>
    </row>
    <row r="2097" spans="1:27" hidden="1">
      <c r="A2097" s="6"/>
      <c r="B2097" s="30"/>
      <c r="D2097" s="6" t="str">
        <f>LEFT(Table2[[#This Row],[Project]],6)</f>
        <v/>
      </c>
      <c r="E2097" s="13"/>
      <c r="F2097" s="13"/>
      <c r="G2097" s="17"/>
      <c r="H2097" s="13"/>
      <c r="I2097" s="13"/>
      <c r="M2097" s="20"/>
      <c r="Q2097" s="13"/>
      <c r="V2097" s="71" t="str">
        <f>IFERROR(
    IF(W2097="DONE",
        "QC DONE",
        IF(OR(X2097="TBD", ISBLANK(X2097)),
            "NO SHIP DATE",
            IF(AND(ISNUMBER(DATEVALUE(TEXT(W2097,"MM/DD/YY"))), ISNUMBER(Table2[[#This Row],[QC START]])),
                NETWORKDAYS(Table2[[#This Row],[QC START]], DATEVALUE(TEXT(W2097,"MM/DD/YY")), Delivered!$Z$3:$Z$8),
                IF(AND(ISNUMBER(DATEVALUE(TEXT(X2097,"MM/DD/YY"))), ISNUMBER(Table2[[#This Row],[QC START]])),
                    NETWORKDAYS(Table2[[#This Row],[QC START]], DATEVALUE(TEXT(X2097,"MM/DD/YY")), Delivered!$Z$3:$Z$8),
                    "IN QC"
                )
            )-1
        )
    ),
"IN QC"
)</f>
        <v>NO SHIP DATE</v>
      </c>
      <c r="Y2097" s="25"/>
      <c r="Z2097" s="25"/>
      <c r="AA2097" s="45"/>
    </row>
    <row r="2098" spans="1:27" hidden="1">
      <c r="A2098" s="6"/>
      <c r="B2098" s="30"/>
      <c r="D2098" s="6" t="str">
        <f>LEFT(Table2[[#This Row],[Project]],6)</f>
        <v/>
      </c>
      <c r="E2098" s="13"/>
      <c r="F2098" s="13"/>
      <c r="G2098" s="17"/>
      <c r="H2098" s="13"/>
      <c r="I2098" s="13"/>
      <c r="M2098" s="20"/>
      <c r="Q2098" s="13"/>
      <c r="V2098" s="71" t="str">
        <f>IFERROR(
    IF(W2098="DONE",
        "QC DONE",
        IF(OR(X2098="TBD", ISBLANK(X2098)),
            "NO SHIP DATE",
            IF(AND(ISNUMBER(DATEVALUE(TEXT(W2098,"MM/DD/YY"))), ISNUMBER(Table2[[#This Row],[QC START]])),
                NETWORKDAYS(Table2[[#This Row],[QC START]], DATEVALUE(TEXT(W2098,"MM/DD/YY")), Delivered!$Z$3:$Z$8),
                IF(AND(ISNUMBER(DATEVALUE(TEXT(X2098,"MM/DD/YY"))), ISNUMBER(Table2[[#This Row],[QC START]])),
                    NETWORKDAYS(Table2[[#This Row],[QC START]], DATEVALUE(TEXT(X2098,"MM/DD/YY")), Delivered!$Z$3:$Z$8),
                    "IN QC"
                )
            )-1
        )
    ),
"IN QC"
)</f>
        <v>NO SHIP DATE</v>
      </c>
      <c r="Y2098" s="25"/>
      <c r="Z2098" s="25"/>
      <c r="AA2098" s="45"/>
    </row>
    <row r="2099" spans="1:27" hidden="1">
      <c r="A2099" s="6"/>
      <c r="B2099" s="30"/>
      <c r="D2099" s="6" t="str">
        <f>LEFT(Table2[[#This Row],[Project]],6)</f>
        <v/>
      </c>
      <c r="E2099" s="13"/>
      <c r="F2099" s="13"/>
      <c r="G2099" s="17"/>
      <c r="H2099" s="13"/>
      <c r="I2099" s="13"/>
      <c r="M2099" s="20"/>
      <c r="Q2099" s="13"/>
      <c r="V2099" s="71" t="str">
        <f>IFERROR(
    IF(W2099="DONE",
        "QC DONE",
        IF(OR(X2099="TBD", ISBLANK(X2099)),
            "NO SHIP DATE",
            IF(AND(ISNUMBER(DATEVALUE(TEXT(W2099,"MM/DD/YY"))), ISNUMBER(Table2[[#This Row],[QC START]])),
                NETWORKDAYS(Table2[[#This Row],[QC START]], DATEVALUE(TEXT(W2099,"MM/DD/YY")), Delivered!$Z$3:$Z$8),
                IF(AND(ISNUMBER(DATEVALUE(TEXT(X2099,"MM/DD/YY"))), ISNUMBER(Table2[[#This Row],[QC START]])),
                    NETWORKDAYS(Table2[[#This Row],[QC START]], DATEVALUE(TEXT(X2099,"MM/DD/YY")), Delivered!$Z$3:$Z$8),
                    "IN QC"
                )
            )-1
        )
    ),
"IN QC"
)</f>
        <v>NO SHIP DATE</v>
      </c>
      <c r="Y2099" s="25"/>
      <c r="Z2099" s="25"/>
      <c r="AA2099" s="45"/>
    </row>
    <row r="2100" spans="1:27" hidden="1">
      <c r="A2100" s="6"/>
      <c r="B2100" s="30"/>
      <c r="D2100" s="6" t="str">
        <f>LEFT(Table2[[#This Row],[Project]],6)</f>
        <v/>
      </c>
      <c r="E2100" s="13"/>
      <c r="F2100" s="13"/>
      <c r="G2100" s="17"/>
      <c r="H2100" s="13"/>
      <c r="I2100" s="13"/>
      <c r="M2100" s="20"/>
      <c r="Q2100" s="13"/>
      <c r="V2100" s="71" t="str">
        <f>IFERROR(
    IF(W2100="DONE",
        "QC DONE",
        IF(OR(X2100="TBD", ISBLANK(X2100)),
            "NO SHIP DATE",
            IF(AND(ISNUMBER(DATEVALUE(TEXT(W2100,"MM/DD/YY"))), ISNUMBER(Table2[[#This Row],[QC START]])),
                NETWORKDAYS(Table2[[#This Row],[QC START]], DATEVALUE(TEXT(W2100,"MM/DD/YY")), Delivered!$Z$3:$Z$8),
                IF(AND(ISNUMBER(DATEVALUE(TEXT(X2100,"MM/DD/YY"))), ISNUMBER(Table2[[#This Row],[QC START]])),
                    NETWORKDAYS(Table2[[#This Row],[QC START]], DATEVALUE(TEXT(X2100,"MM/DD/YY")), Delivered!$Z$3:$Z$8),
                    "IN QC"
                )
            )-1
        )
    ),
"IN QC"
)</f>
        <v>NO SHIP DATE</v>
      </c>
      <c r="Y2100" s="25"/>
      <c r="Z2100" s="25"/>
      <c r="AA2100" s="45"/>
    </row>
    <row r="2101" spans="1:27" hidden="1">
      <c r="A2101" s="6"/>
      <c r="B2101" s="30"/>
      <c r="D2101" s="6" t="str">
        <f>LEFT(Table2[[#This Row],[Project]],6)</f>
        <v/>
      </c>
      <c r="E2101" s="13"/>
      <c r="F2101" s="13"/>
      <c r="G2101" s="17"/>
      <c r="H2101" s="13"/>
      <c r="I2101" s="13"/>
      <c r="M2101" s="20"/>
      <c r="Q2101" s="13"/>
      <c r="V2101" s="71" t="str">
        <f>IFERROR(
    IF(W2101="DONE",
        "QC DONE",
        IF(OR(X2101="TBD", ISBLANK(X2101)),
            "NO SHIP DATE",
            IF(AND(ISNUMBER(DATEVALUE(TEXT(W2101,"MM/DD/YY"))), ISNUMBER(Table2[[#This Row],[QC START]])),
                NETWORKDAYS(Table2[[#This Row],[QC START]], DATEVALUE(TEXT(W2101,"MM/DD/YY")), Delivered!$Z$3:$Z$8),
                IF(AND(ISNUMBER(DATEVALUE(TEXT(X2101,"MM/DD/YY"))), ISNUMBER(Table2[[#This Row],[QC START]])),
                    NETWORKDAYS(Table2[[#This Row],[QC START]], DATEVALUE(TEXT(X2101,"MM/DD/YY")), Delivered!$Z$3:$Z$8),
                    "IN QC"
                )
            )-1
        )
    ),
"IN QC"
)</f>
        <v>NO SHIP DATE</v>
      </c>
      <c r="Y2101" s="25"/>
      <c r="Z2101" s="25"/>
      <c r="AA2101" s="45"/>
    </row>
    <row r="2102" spans="1:27" hidden="1">
      <c r="A2102" s="6"/>
      <c r="B2102" s="30"/>
      <c r="D2102" s="6" t="str">
        <f>LEFT(Table2[[#This Row],[Project]],6)</f>
        <v/>
      </c>
      <c r="E2102" s="13"/>
      <c r="F2102" s="13"/>
      <c r="G2102" s="17"/>
      <c r="H2102" s="13"/>
      <c r="I2102" s="13"/>
      <c r="M2102" s="20"/>
      <c r="Q2102" s="13"/>
      <c r="V2102" s="71" t="str">
        <f>IFERROR(
    IF(W2102="DONE",
        "QC DONE",
        IF(OR(X2102="TBD", ISBLANK(X2102)),
            "NO SHIP DATE",
            IF(AND(ISNUMBER(DATEVALUE(TEXT(W2102,"MM/DD/YY"))), ISNUMBER(Table2[[#This Row],[QC START]])),
                NETWORKDAYS(Table2[[#This Row],[QC START]], DATEVALUE(TEXT(W2102,"MM/DD/YY")), Delivered!$Z$3:$Z$8),
                IF(AND(ISNUMBER(DATEVALUE(TEXT(X2102,"MM/DD/YY"))), ISNUMBER(Table2[[#This Row],[QC START]])),
                    NETWORKDAYS(Table2[[#This Row],[QC START]], DATEVALUE(TEXT(X2102,"MM/DD/YY")), Delivered!$Z$3:$Z$8),
                    "IN QC"
                )
            )-1
        )
    ),
"IN QC"
)</f>
        <v>NO SHIP DATE</v>
      </c>
      <c r="Y2102" s="25"/>
      <c r="Z2102" s="25"/>
      <c r="AA2102" s="45"/>
    </row>
    <row r="2103" spans="1:27" hidden="1">
      <c r="A2103" s="6"/>
      <c r="B2103" s="30"/>
      <c r="D2103" s="6" t="str">
        <f>LEFT(Table2[[#This Row],[Project]],6)</f>
        <v/>
      </c>
      <c r="E2103" s="13"/>
      <c r="F2103" s="13"/>
      <c r="G2103" s="17"/>
      <c r="H2103" s="13"/>
      <c r="I2103" s="13"/>
      <c r="M2103" s="20"/>
      <c r="Q2103" s="13"/>
      <c r="V2103" s="71" t="str">
        <f>IFERROR(
    IF(W2103="DONE",
        "QC DONE",
        IF(OR(X2103="TBD", ISBLANK(X2103)),
            "NO SHIP DATE",
            IF(AND(ISNUMBER(DATEVALUE(TEXT(W2103,"MM/DD/YY"))), ISNUMBER(Table2[[#This Row],[QC START]])),
                NETWORKDAYS(Table2[[#This Row],[QC START]], DATEVALUE(TEXT(W2103,"MM/DD/YY")), Delivered!$Z$3:$Z$8),
                IF(AND(ISNUMBER(DATEVALUE(TEXT(X2103,"MM/DD/YY"))), ISNUMBER(Table2[[#This Row],[QC START]])),
                    NETWORKDAYS(Table2[[#This Row],[QC START]], DATEVALUE(TEXT(X2103,"MM/DD/YY")), Delivered!$Z$3:$Z$8),
                    "IN QC"
                )
            )-1
        )
    ),
"IN QC"
)</f>
        <v>NO SHIP DATE</v>
      </c>
      <c r="Y2103" s="25"/>
      <c r="Z2103" s="25"/>
      <c r="AA2103" s="45"/>
    </row>
    <row r="2104" spans="1:27" hidden="1">
      <c r="A2104" s="6"/>
      <c r="B2104" s="30"/>
      <c r="D2104" s="6" t="str">
        <f>LEFT(Table2[[#This Row],[Project]],6)</f>
        <v/>
      </c>
      <c r="E2104" s="13"/>
      <c r="F2104" s="13"/>
      <c r="G2104" s="17"/>
      <c r="H2104" s="13"/>
      <c r="I2104" s="13"/>
      <c r="M2104" s="20"/>
      <c r="Q2104" s="13"/>
      <c r="V2104" s="71" t="str">
        <f>IFERROR(
    IF(W2104="DONE",
        "QC DONE",
        IF(OR(X2104="TBD", ISBLANK(X2104)),
            "NO SHIP DATE",
            IF(AND(ISNUMBER(DATEVALUE(TEXT(W2104,"MM/DD/YY"))), ISNUMBER(Table2[[#This Row],[QC START]])),
                NETWORKDAYS(Table2[[#This Row],[QC START]], DATEVALUE(TEXT(W2104,"MM/DD/YY")), Delivered!$Z$3:$Z$8),
                IF(AND(ISNUMBER(DATEVALUE(TEXT(X2104,"MM/DD/YY"))), ISNUMBER(Table2[[#This Row],[QC START]])),
                    NETWORKDAYS(Table2[[#This Row],[QC START]], DATEVALUE(TEXT(X2104,"MM/DD/YY")), Delivered!$Z$3:$Z$8),
                    "IN QC"
                )
            )-1
        )
    ),
"IN QC"
)</f>
        <v>NO SHIP DATE</v>
      </c>
      <c r="Y2104" s="25"/>
      <c r="Z2104" s="25"/>
      <c r="AA2104" s="45"/>
    </row>
    <row r="2105" spans="1:27" hidden="1">
      <c r="A2105" s="6"/>
      <c r="B2105" s="30"/>
      <c r="D2105" s="6" t="str">
        <f>LEFT(Table2[[#This Row],[Project]],6)</f>
        <v/>
      </c>
      <c r="E2105" s="13"/>
      <c r="F2105" s="13"/>
      <c r="G2105" s="17"/>
      <c r="H2105" s="13"/>
      <c r="I2105" s="13"/>
      <c r="M2105" s="20"/>
      <c r="Q2105" s="13"/>
      <c r="V2105" s="71" t="str">
        <f>IFERROR(
    IF(W2105="DONE",
        "QC DONE",
        IF(OR(X2105="TBD", ISBLANK(X2105)),
            "NO SHIP DATE",
            IF(AND(ISNUMBER(DATEVALUE(TEXT(W2105,"MM/DD/YY"))), ISNUMBER(Table2[[#This Row],[QC START]])),
                NETWORKDAYS(Table2[[#This Row],[QC START]], DATEVALUE(TEXT(W2105,"MM/DD/YY")), Delivered!$Z$3:$Z$8),
                IF(AND(ISNUMBER(DATEVALUE(TEXT(X2105,"MM/DD/YY"))), ISNUMBER(Table2[[#This Row],[QC START]])),
                    NETWORKDAYS(Table2[[#This Row],[QC START]], DATEVALUE(TEXT(X2105,"MM/DD/YY")), Delivered!$Z$3:$Z$8),
                    "IN QC"
                )
            )-1
        )
    ),
"IN QC"
)</f>
        <v>NO SHIP DATE</v>
      </c>
      <c r="Y2105" s="25"/>
      <c r="Z2105" s="25"/>
      <c r="AA2105" s="45"/>
    </row>
    <row r="2106" spans="1:27" hidden="1">
      <c r="A2106" s="6"/>
      <c r="B2106" s="30"/>
      <c r="D2106" s="6" t="str">
        <f>LEFT(Table2[[#This Row],[Project]],6)</f>
        <v/>
      </c>
      <c r="E2106" s="13"/>
      <c r="F2106" s="13"/>
      <c r="G2106" s="17"/>
      <c r="H2106" s="13"/>
      <c r="I2106" s="13"/>
      <c r="M2106" s="20"/>
      <c r="Q2106" s="13"/>
      <c r="V2106" s="71" t="str">
        <f>IFERROR(
    IF(W2106="DONE",
        "QC DONE",
        IF(OR(X2106="TBD", ISBLANK(X2106)),
            "NO SHIP DATE",
            IF(AND(ISNUMBER(DATEVALUE(TEXT(W2106,"MM/DD/YY"))), ISNUMBER(Table2[[#This Row],[QC START]])),
                NETWORKDAYS(Table2[[#This Row],[QC START]], DATEVALUE(TEXT(W2106,"MM/DD/YY")), Delivered!$Z$3:$Z$8),
                IF(AND(ISNUMBER(DATEVALUE(TEXT(X2106,"MM/DD/YY"))), ISNUMBER(Table2[[#This Row],[QC START]])),
                    NETWORKDAYS(Table2[[#This Row],[QC START]], DATEVALUE(TEXT(X2106,"MM/DD/YY")), Delivered!$Z$3:$Z$8),
                    "IN QC"
                )
            )-1
        )
    ),
"IN QC"
)</f>
        <v>NO SHIP DATE</v>
      </c>
      <c r="Y2106" s="25"/>
      <c r="Z2106" s="25"/>
      <c r="AA2106" s="45"/>
    </row>
    <row r="2107" spans="1:27" hidden="1">
      <c r="A2107" s="6"/>
      <c r="B2107" s="30"/>
      <c r="D2107" s="6" t="str">
        <f>LEFT(Table2[[#This Row],[Project]],6)</f>
        <v/>
      </c>
      <c r="E2107" s="13"/>
      <c r="F2107" s="13"/>
      <c r="G2107" s="17"/>
      <c r="H2107" s="13"/>
      <c r="I2107" s="13"/>
      <c r="M2107" s="20"/>
      <c r="Q2107" s="13"/>
      <c r="V2107" s="71" t="str">
        <f>IFERROR(
    IF(W2107="DONE",
        "QC DONE",
        IF(OR(X2107="TBD", ISBLANK(X2107)),
            "NO SHIP DATE",
            IF(AND(ISNUMBER(DATEVALUE(TEXT(W2107,"MM/DD/YY"))), ISNUMBER(Table2[[#This Row],[QC START]])),
                NETWORKDAYS(Table2[[#This Row],[QC START]], DATEVALUE(TEXT(W2107,"MM/DD/YY")), Delivered!$Z$3:$Z$8),
                IF(AND(ISNUMBER(DATEVALUE(TEXT(X2107,"MM/DD/YY"))), ISNUMBER(Table2[[#This Row],[QC START]])),
                    NETWORKDAYS(Table2[[#This Row],[QC START]], DATEVALUE(TEXT(X2107,"MM/DD/YY")), Delivered!$Z$3:$Z$8),
                    "IN QC"
                )
            )-1
        )
    ),
"IN QC"
)</f>
        <v>NO SHIP DATE</v>
      </c>
      <c r="Y2107" s="25"/>
      <c r="Z2107" s="25"/>
      <c r="AA2107" s="45"/>
    </row>
    <row r="2108" spans="1:27" hidden="1">
      <c r="A2108" s="6"/>
      <c r="B2108" s="30"/>
      <c r="D2108" s="6" t="str">
        <f>LEFT(Table2[[#This Row],[Project]],6)</f>
        <v/>
      </c>
      <c r="E2108" s="13"/>
      <c r="F2108" s="13"/>
      <c r="G2108" s="17"/>
      <c r="H2108" s="13"/>
      <c r="I2108" s="13"/>
      <c r="M2108" s="20"/>
      <c r="Q2108" s="13"/>
      <c r="V2108" s="71" t="str">
        <f>IFERROR(
    IF(W2108="DONE",
        "QC DONE",
        IF(OR(X2108="TBD", ISBLANK(X2108)),
            "NO SHIP DATE",
            IF(AND(ISNUMBER(DATEVALUE(TEXT(W2108,"MM/DD/YY"))), ISNUMBER(Table2[[#This Row],[QC START]])),
                NETWORKDAYS(Table2[[#This Row],[QC START]], DATEVALUE(TEXT(W2108,"MM/DD/YY")), Delivered!$Z$3:$Z$8),
                IF(AND(ISNUMBER(DATEVALUE(TEXT(X2108,"MM/DD/YY"))), ISNUMBER(Table2[[#This Row],[QC START]])),
                    NETWORKDAYS(Table2[[#This Row],[QC START]], DATEVALUE(TEXT(X2108,"MM/DD/YY")), Delivered!$Z$3:$Z$8),
                    "IN QC"
                )
            )-1
        )
    ),
"IN QC"
)</f>
        <v>NO SHIP DATE</v>
      </c>
      <c r="Y2108" s="25"/>
      <c r="Z2108" s="25"/>
      <c r="AA2108" s="45"/>
    </row>
    <row r="2109" spans="1:27" hidden="1">
      <c r="A2109" s="6"/>
      <c r="B2109" s="30"/>
      <c r="D2109" s="6" t="str">
        <f>LEFT(Table2[[#This Row],[Project]],6)</f>
        <v/>
      </c>
      <c r="E2109" s="13"/>
      <c r="F2109" s="13"/>
      <c r="G2109" s="17"/>
      <c r="H2109" s="13"/>
      <c r="I2109" s="13"/>
      <c r="M2109" s="20"/>
      <c r="Q2109" s="13"/>
      <c r="V2109" s="71" t="str">
        <f>IFERROR(
    IF(W2109="DONE",
        "QC DONE",
        IF(OR(X2109="TBD", ISBLANK(X2109)),
            "NO SHIP DATE",
            IF(AND(ISNUMBER(DATEVALUE(TEXT(W2109,"MM/DD/YY"))), ISNUMBER(Table2[[#This Row],[QC START]])),
                NETWORKDAYS(Table2[[#This Row],[QC START]], DATEVALUE(TEXT(W2109,"MM/DD/YY")), Delivered!$Z$3:$Z$8),
                IF(AND(ISNUMBER(DATEVALUE(TEXT(X2109,"MM/DD/YY"))), ISNUMBER(Table2[[#This Row],[QC START]])),
                    NETWORKDAYS(Table2[[#This Row],[QC START]], DATEVALUE(TEXT(X2109,"MM/DD/YY")), Delivered!$Z$3:$Z$8),
                    "IN QC"
                )
            )-1
        )
    ),
"IN QC"
)</f>
        <v>NO SHIP DATE</v>
      </c>
      <c r="Y2109" s="25"/>
      <c r="Z2109" s="25"/>
      <c r="AA2109" s="45"/>
    </row>
    <row r="2110" spans="1:27" hidden="1">
      <c r="A2110" s="6"/>
      <c r="B2110" s="30"/>
      <c r="D2110" s="6" t="str">
        <f>LEFT(Table2[[#This Row],[Project]],6)</f>
        <v/>
      </c>
      <c r="E2110" s="13"/>
      <c r="F2110" s="13"/>
      <c r="G2110" s="17"/>
      <c r="H2110" s="13"/>
      <c r="I2110" s="13"/>
      <c r="M2110" s="20"/>
      <c r="Q2110" s="13"/>
      <c r="V2110" s="71" t="str">
        <f>IFERROR(
    IF(W2110="DONE",
        "QC DONE",
        IF(OR(X2110="TBD", ISBLANK(X2110)),
            "NO SHIP DATE",
            IF(AND(ISNUMBER(DATEVALUE(TEXT(W2110,"MM/DD/YY"))), ISNUMBER(Table2[[#This Row],[QC START]])),
                NETWORKDAYS(Table2[[#This Row],[QC START]], DATEVALUE(TEXT(W2110,"MM/DD/YY")), Delivered!$Z$3:$Z$8),
                IF(AND(ISNUMBER(DATEVALUE(TEXT(X2110,"MM/DD/YY"))), ISNUMBER(Table2[[#This Row],[QC START]])),
                    NETWORKDAYS(Table2[[#This Row],[QC START]], DATEVALUE(TEXT(X2110,"MM/DD/YY")), Delivered!$Z$3:$Z$8),
                    "IN QC"
                )
            )-1
        )
    ),
"IN QC"
)</f>
        <v>NO SHIP DATE</v>
      </c>
      <c r="Y2110" s="25"/>
      <c r="Z2110" s="25"/>
      <c r="AA2110" s="45"/>
    </row>
    <row r="2111" spans="1:27" hidden="1">
      <c r="A2111" s="6"/>
      <c r="B2111" s="30"/>
      <c r="D2111" s="6" t="str">
        <f>LEFT(Table2[[#This Row],[Project]],6)</f>
        <v/>
      </c>
      <c r="E2111" s="13"/>
      <c r="F2111" s="13"/>
      <c r="G2111" s="17"/>
      <c r="H2111" s="13"/>
      <c r="I2111" s="13"/>
      <c r="M2111" s="20"/>
      <c r="Q2111" s="13"/>
      <c r="V2111" s="71" t="str">
        <f>IFERROR(
    IF(W2111="DONE",
        "QC DONE",
        IF(OR(X2111="TBD", ISBLANK(X2111)),
            "NO SHIP DATE",
            IF(AND(ISNUMBER(DATEVALUE(TEXT(W2111,"MM/DD/YY"))), ISNUMBER(Table2[[#This Row],[QC START]])),
                NETWORKDAYS(Table2[[#This Row],[QC START]], DATEVALUE(TEXT(W2111,"MM/DD/YY")), Delivered!$Z$3:$Z$8),
                IF(AND(ISNUMBER(DATEVALUE(TEXT(X2111,"MM/DD/YY"))), ISNUMBER(Table2[[#This Row],[QC START]])),
                    NETWORKDAYS(Table2[[#This Row],[QC START]], DATEVALUE(TEXT(X2111,"MM/DD/YY")), Delivered!$Z$3:$Z$8),
                    "IN QC"
                )
            )-1
        )
    ),
"IN QC"
)</f>
        <v>NO SHIP DATE</v>
      </c>
      <c r="Y2111" s="25"/>
      <c r="Z2111" s="25"/>
      <c r="AA2111" s="45"/>
    </row>
    <row r="2112" spans="1:27" hidden="1">
      <c r="A2112" s="6"/>
      <c r="B2112" s="30"/>
      <c r="D2112" s="6" t="str">
        <f>LEFT(Table2[[#This Row],[Project]],6)</f>
        <v/>
      </c>
      <c r="E2112" s="13"/>
      <c r="F2112" s="13"/>
      <c r="G2112" s="17"/>
      <c r="H2112" s="13"/>
      <c r="I2112" s="13"/>
      <c r="M2112" s="20"/>
      <c r="Q2112" s="13"/>
      <c r="V2112" s="71" t="str">
        <f>IFERROR(
    IF(W2112="DONE",
        "QC DONE",
        IF(OR(X2112="TBD", ISBLANK(X2112)),
            "NO SHIP DATE",
            IF(AND(ISNUMBER(DATEVALUE(TEXT(W2112,"MM/DD/YY"))), ISNUMBER(Table2[[#This Row],[QC START]])),
                NETWORKDAYS(Table2[[#This Row],[QC START]], DATEVALUE(TEXT(W2112,"MM/DD/YY")), Delivered!$Z$3:$Z$8),
                IF(AND(ISNUMBER(DATEVALUE(TEXT(X2112,"MM/DD/YY"))), ISNUMBER(Table2[[#This Row],[QC START]])),
                    NETWORKDAYS(Table2[[#This Row],[QC START]], DATEVALUE(TEXT(X2112,"MM/DD/YY")), Delivered!$Z$3:$Z$8),
                    "IN QC"
                )
            )-1
        )
    ),
"IN QC"
)</f>
        <v>NO SHIP DATE</v>
      </c>
      <c r="Y2112" s="25"/>
      <c r="Z2112" s="25"/>
      <c r="AA2112" s="45"/>
    </row>
    <row r="2113" spans="1:27" hidden="1">
      <c r="A2113" s="6"/>
      <c r="B2113" s="30"/>
      <c r="D2113" s="6" t="str">
        <f>LEFT(Table2[[#This Row],[Project]],6)</f>
        <v/>
      </c>
      <c r="E2113" s="13"/>
      <c r="F2113" s="13"/>
      <c r="G2113" s="17"/>
      <c r="H2113" s="13"/>
      <c r="I2113" s="13"/>
      <c r="M2113" s="20"/>
      <c r="Q2113" s="13"/>
      <c r="V2113" s="71" t="str">
        <f>IFERROR(
    IF(W2113="DONE",
        "QC DONE",
        IF(OR(X2113="TBD", ISBLANK(X2113)),
            "NO SHIP DATE",
            IF(AND(ISNUMBER(DATEVALUE(TEXT(W2113,"MM/DD/YY"))), ISNUMBER(Table2[[#This Row],[QC START]])),
                NETWORKDAYS(Table2[[#This Row],[QC START]], DATEVALUE(TEXT(W2113,"MM/DD/YY")), Delivered!$Z$3:$Z$8),
                IF(AND(ISNUMBER(DATEVALUE(TEXT(X2113,"MM/DD/YY"))), ISNUMBER(Table2[[#This Row],[QC START]])),
                    NETWORKDAYS(Table2[[#This Row],[QC START]], DATEVALUE(TEXT(X2113,"MM/DD/YY")), Delivered!$Z$3:$Z$8),
                    "IN QC"
                )
            )-1
        )
    ),
"IN QC"
)</f>
        <v>NO SHIP DATE</v>
      </c>
      <c r="Y2113" s="25"/>
      <c r="Z2113" s="25"/>
      <c r="AA2113" s="45"/>
    </row>
    <row r="2114" spans="1:27" hidden="1">
      <c r="A2114" s="6"/>
      <c r="B2114" s="30"/>
      <c r="D2114" s="6" t="str">
        <f>LEFT(Table2[[#This Row],[Project]],6)</f>
        <v/>
      </c>
      <c r="E2114" s="13"/>
      <c r="F2114" s="13"/>
      <c r="G2114" s="17"/>
      <c r="H2114" s="13"/>
      <c r="I2114" s="13"/>
      <c r="M2114" s="20"/>
      <c r="Q2114" s="13"/>
      <c r="V2114" s="71" t="str">
        <f>IFERROR(
    IF(W2114="DONE",
        "QC DONE",
        IF(OR(X2114="TBD", ISBLANK(X2114)),
            "NO SHIP DATE",
            IF(AND(ISNUMBER(DATEVALUE(TEXT(W2114,"MM/DD/YY"))), ISNUMBER(Table2[[#This Row],[QC START]])),
                NETWORKDAYS(Table2[[#This Row],[QC START]], DATEVALUE(TEXT(W2114,"MM/DD/YY")), Delivered!$Z$3:$Z$8),
                IF(AND(ISNUMBER(DATEVALUE(TEXT(X2114,"MM/DD/YY"))), ISNUMBER(Table2[[#This Row],[QC START]])),
                    NETWORKDAYS(Table2[[#This Row],[QC START]], DATEVALUE(TEXT(X2114,"MM/DD/YY")), Delivered!$Z$3:$Z$8),
                    "IN QC"
                )
            )-1
        )
    ),
"IN QC"
)</f>
        <v>NO SHIP DATE</v>
      </c>
      <c r="Y2114" s="25"/>
      <c r="Z2114" s="25"/>
      <c r="AA2114" s="45"/>
    </row>
    <row r="2115" spans="1:27" hidden="1">
      <c r="A2115" s="6"/>
      <c r="B2115" s="30"/>
      <c r="D2115" s="6" t="str">
        <f>LEFT(Table2[[#This Row],[Project]],6)</f>
        <v/>
      </c>
      <c r="E2115" s="13"/>
      <c r="F2115" s="13"/>
      <c r="G2115" s="17"/>
      <c r="H2115" s="13"/>
      <c r="I2115" s="13"/>
      <c r="M2115" s="20"/>
      <c r="Q2115" s="13"/>
      <c r="V2115" s="71" t="str">
        <f>IFERROR(
    IF(W2115="DONE",
        "QC DONE",
        IF(OR(X2115="TBD", ISBLANK(X2115)),
            "NO SHIP DATE",
            IF(AND(ISNUMBER(DATEVALUE(TEXT(W2115,"MM/DD/YY"))), ISNUMBER(Table2[[#This Row],[QC START]])),
                NETWORKDAYS(Table2[[#This Row],[QC START]], DATEVALUE(TEXT(W2115,"MM/DD/YY")), Delivered!$Z$3:$Z$8),
                IF(AND(ISNUMBER(DATEVALUE(TEXT(X2115,"MM/DD/YY"))), ISNUMBER(Table2[[#This Row],[QC START]])),
                    NETWORKDAYS(Table2[[#This Row],[QC START]], DATEVALUE(TEXT(X2115,"MM/DD/YY")), Delivered!$Z$3:$Z$8),
                    "IN QC"
                )
            )-1
        )
    ),
"IN QC"
)</f>
        <v>NO SHIP DATE</v>
      </c>
      <c r="Y2115" s="25"/>
      <c r="Z2115" s="25"/>
      <c r="AA2115" s="45"/>
    </row>
    <row r="2116" spans="1:27" hidden="1">
      <c r="A2116" s="6"/>
      <c r="B2116" s="30"/>
      <c r="D2116" s="6" t="str">
        <f>LEFT(Table2[[#This Row],[Project]],6)</f>
        <v/>
      </c>
      <c r="E2116" s="13"/>
      <c r="F2116" s="13"/>
      <c r="G2116" s="17"/>
      <c r="H2116" s="13"/>
      <c r="I2116" s="13"/>
      <c r="M2116" s="20"/>
      <c r="Q2116" s="13"/>
      <c r="V2116" s="71" t="str">
        <f>IFERROR(
    IF(W2116="DONE",
        "QC DONE",
        IF(OR(X2116="TBD", ISBLANK(X2116)),
            "NO SHIP DATE",
            IF(AND(ISNUMBER(DATEVALUE(TEXT(W2116,"MM/DD/YY"))), ISNUMBER(Table2[[#This Row],[QC START]])),
                NETWORKDAYS(Table2[[#This Row],[QC START]], DATEVALUE(TEXT(W2116,"MM/DD/YY")), Delivered!$Z$3:$Z$8),
                IF(AND(ISNUMBER(DATEVALUE(TEXT(X2116,"MM/DD/YY"))), ISNUMBER(Table2[[#This Row],[QC START]])),
                    NETWORKDAYS(Table2[[#This Row],[QC START]], DATEVALUE(TEXT(X2116,"MM/DD/YY")), Delivered!$Z$3:$Z$8),
                    "IN QC"
                )
            )-1
        )
    ),
"IN QC"
)</f>
        <v>NO SHIP DATE</v>
      </c>
      <c r="Y2116" s="25"/>
      <c r="Z2116" s="25"/>
      <c r="AA2116" s="45"/>
    </row>
    <row r="2117" spans="1:27" hidden="1">
      <c r="A2117" s="6"/>
      <c r="B2117" s="30"/>
      <c r="D2117" s="6" t="str">
        <f>LEFT(Table2[[#This Row],[Project]],6)</f>
        <v/>
      </c>
      <c r="E2117" s="13"/>
      <c r="F2117" s="13"/>
      <c r="G2117" s="17"/>
      <c r="H2117" s="13"/>
      <c r="I2117" s="13"/>
      <c r="M2117" s="20"/>
      <c r="Q2117" s="13"/>
      <c r="V2117" s="71" t="str">
        <f>IFERROR(
    IF(W2117="DONE",
        "QC DONE",
        IF(OR(X2117="TBD", ISBLANK(X2117)),
            "NO SHIP DATE",
            IF(AND(ISNUMBER(DATEVALUE(TEXT(W2117,"MM/DD/YY"))), ISNUMBER(Table2[[#This Row],[QC START]])),
                NETWORKDAYS(Table2[[#This Row],[QC START]], DATEVALUE(TEXT(W2117,"MM/DD/YY")), Delivered!$Z$3:$Z$8),
                IF(AND(ISNUMBER(DATEVALUE(TEXT(X2117,"MM/DD/YY"))), ISNUMBER(Table2[[#This Row],[QC START]])),
                    NETWORKDAYS(Table2[[#This Row],[QC START]], DATEVALUE(TEXT(X2117,"MM/DD/YY")), Delivered!$Z$3:$Z$8),
                    "IN QC"
                )
            )-1
        )
    ),
"IN QC"
)</f>
        <v>NO SHIP DATE</v>
      </c>
      <c r="Y2117" s="25"/>
      <c r="Z2117" s="25"/>
      <c r="AA2117" s="45"/>
    </row>
    <row r="2118" spans="1:27" hidden="1">
      <c r="A2118" s="6"/>
      <c r="B2118" s="30"/>
      <c r="D2118" s="6" t="str">
        <f>LEFT(Table2[[#This Row],[Project]],6)</f>
        <v/>
      </c>
      <c r="E2118" s="13"/>
      <c r="F2118" s="13"/>
      <c r="G2118" s="17"/>
      <c r="H2118" s="13"/>
      <c r="I2118" s="13"/>
      <c r="M2118" s="20"/>
      <c r="Q2118" s="13"/>
      <c r="V2118" s="71" t="str">
        <f>IFERROR(
    IF(W2118="DONE",
        "QC DONE",
        IF(OR(X2118="TBD", ISBLANK(X2118)),
            "NO SHIP DATE",
            IF(AND(ISNUMBER(DATEVALUE(TEXT(W2118,"MM/DD/YY"))), ISNUMBER(Table2[[#This Row],[QC START]])),
                NETWORKDAYS(Table2[[#This Row],[QC START]], DATEVALUE(TEXT(W2118,"MM/DD/YY")), Delivered!$Z$3:$Z$8),
                IF(AND(ISNUMBER(DATEVALUE(TEXT(X2118,"MM/DD/YY"))), ISNUMBER(Table2[[#This Row],[QC START]])),
                    NETWORKDAYS(Table2[[#This Row],[QC START]], DATEVALUE(TEXT(X2118,"MM/DD/YY")), Delivered!$Z$3:$Z$8),
                    "IN QC"
                )
            )-1
        )
    ),
"IN QC"
)</f>
        <v>NO SHIP DATE</v>
      </c>
      <c r="Y2118" s="25"/>
      <c r="Z2118" s="25"/>
      <c r="AA2118" s="45"/>
    </row>
    <row r="2119" spans="1:27" hidden="1">
      <c r="A2119" s="6"/>
      <c r="B2119" s="30"/>
      <c r="D2119" s="6" t="str">
        <f>LEFT(Table2[[#This Row],[Project]],6)</f>
        <v/>
      </c>
      <c r="E2119" s="13"/>
      <c r="F2119" s="13"/>
      <c r="G2119" s="17"/>
      <c r="H2119" s="13"/>
      <c r="I2119" s="13"/>
      <c r="M2119" s="20"/>
      <c r="Q2119" s="13"/>
      <c r="V2119" s="71" t="str">
        <f>IFERROR(
    IF(W2119="DONE",
        "QC DONE",
        IF(OR(X2119="TBD", ISBLANK(X2119)),
            "NO SHIP DATE",
            IF(AND(ISNUMBER(DATEVALUE(TEXT(W2119,"MM/DD/YY"))), ISNUMBER(Table2[[#This Row],[QC START]])),
                NETWORKDAYS(Table2[[#This Row],[QC START]], DATEVALUE(TEXT(W2119,"MM/DD/YY")), Delivered!$Z$3:$Z$8),
                IF(AND(ISNUMBER(DATEVALUE(TEXT(X2119,"MM/DD/YY"))), ISNUMBER(Table2[[#This Row],[QC START]])),
                    NETWORKDAYS(Table2[[#This Row],[QC START]], DATEVALUE(TEXT(X2119,"MM/DD/YY")), Delivered!$Z$3:$Z$8),
                    "IN QC"
                )
            )-1
        )
    ),
"IN QC"
)</f>
        <v>NO SHIP DATE</v>
      </c>
      <c r="Y2119" s="25"/>
      <c r="Z2119" s="25"/>
      <c r="AA2119" s="45"/>
    </row>
    <row r="2120" spans="1:27" hidden="1">
      <c r="A2120" s="6"/>
      <c r="B2120" s="30"/>
      <c r="D2120" s="6" t="str">
        <f>LEFT(Table2[[#This Row],[Project]],6)</f>
        <v/>
      </c>
      <c r="E2120" s="13"/>
      <c r="F2120" s="13"/>
      <c r="G2120" s="17"/>
      <c r="H2120" s="13"/>
      <c r="I2120" s="13"/>
      <c r="M2120" s="20"/>
      <c r="Q2120" s="13"/>
      <c r="V2120" s="71" t="str">
        <f>IFERROR(
    IF(W2120="DONE",
        "QC DONE",
        IF(OR(X2120="TBD", ISBLANK(X2120)),
            "NO SHIP DATE",
            IF(AND(ISNUMBER(DATEVALUE(TEXT(W2120,"MM/DD/YY"))), ISNUMBER(Table2[[#This Row],[QC START]])),
                NETWORKDAYS(Table2[[#This Row],[QC START]], DATEVALUE(TEXT(W2120,"MM/DD/YY")), Delivered!$Z$3:$Z$8),
                IF(AND(ISNUMBER(DATEVALUE(TEXT(X2120,"MM/DD/YY"))), ISNUMBER(Table2[[#This Row],[QC START]])),
                    NETWORKDAYS(Table2[[#This Row],[QC START]], DATEVALUE(TEXT(X2120,"MM/DD/YY")), Delivered!$Z$3:$Z$8),
                    "IN QC"
                )
            )-1
        )
    ),
"IN QC"
)</f>
        <v>NO SHIP DATE</v>
      </c>
      <c r="Y2120" s="25"/>
      <c r="Z2120" s="25"/>
      <c r="AA2120" s="45"/>
    </row>
    <row r="2121" spans="1:27" hidden="1">
      <c r="A2121" s="6"/>
      <c r="B2121" s="30"/>
      <c r="D2121" s="6" t="str">
        <f>LEFT(Table2[[#This Row],[Project]],6)</f>
        <v/>
      </c>
      <c r="E2121" s="13"/>
      <c r="F2121" s="13"/>
      <c r="G2121" s="17"/>
      <c r="H2121" s="13"/>
      <c r="I2121" s="13"/>
      <c r="M2121" s="20"/>
      <c r="Q2121" s="13"/>
      <c r="V2121" s="71" t="str">
        <f>IFERROR(
    IF(W2121="DONE",
        "QC DONE",
        IF(OR(X2121="TBD", ISBLANK(X2121)),
            "NO SHIP DATE",
            IF(AND(ISNUMBER(DATEVALUE(TEXT(W2121,"MM/DD/YY"))), ISNUMBER(Table2[[#This Row],[QC START]])),
                NETWORKDAYS(Table2[[#This Row],[QC START]], DATEVALUE(TEXT(W2121,"MM/DD/YY")), Delivered!$Z$3:$Z$8),
                IF(AND(ISNUMBER(DATEVALUE(TEXT(X2121,"MM/DD/YY"))), ISNUMBER(Table2[[#This Row],[QC START]])),
                    NETWORKDAYS(Table2[[#This Row],[QC START]], DATEVALUE(TEXT(X2121,"MM/DD/YY")), Delivered!$Z$3:$Z$8),
                    "IN QC"
                )
            )-1
        )
    ),
"IN QC"
)</f>
        <v>NO SHIP DATE</v>
      </c>
      <c r="Y2121" s="25"/>
      <c r="Z2121" s="25"/>
      <c r="AA2121" s="45"/>
    </row>
    <row r="2122" spans="1:27" hidden="1">
      <c r="A2122" s="6"/>
      <c r="B2122" s="30"/>
      <c r="D2122" s="6" t="str">
        <f>LEFT(Table2[[#This Row],[Project]],6)</f>
        <v/>
      </c>
      <c r="E2122" s="13"/>
      <c r="F2122" s="13"/>
      <c r="G2122" s="17"/>
      <c r="H2122" s="13"/>
      <c r="I2122" s="13"/>
      <c r="M2122" s="20"/>
      <c r="Q2122" s="13"/>
      <c r="V2122" s="71" t="str">
        <f>IFERROR(
    IF(W2122="DONE",
        "QC DONE",
        IF(OR(X2122="TBD", ISBLANK(X2122)),
            "NO SHIP DATE",
            IF(AND(ISNUMBER(DATEVALUE(TEXT(W2122,"MM/DD/YY"))), ISNUMBER(Table2[[#This Row],[QC START]])),
                NETWORKDAYS(Table2[[#This Row],[QC START]], DATEVALUE(TEXT(W2122,"MM/DD/YY")), Delivered!$Z$3:$Z$8),
                IF(AND(ISNUMBER(DATEVALUE(TEXT(X2122,"MM/DD/YY"))), ISNUMBER(Table2[[#This Row],[QC START]])),
                    NETWORKDAYS(Table2[[#This Row],[QC START]], DATEVALUE(TEXT(X2122,"MM/DD/YY")), Delivered!$Z$3:$Z$8),
                    "IN QC"
                )
            )-1
        )
    ),
"IN QC"
)</f>
        <v>NO SHIP DATE</v>
      </c>
      <c r="Y2122" s="25"/>
      <c r="Z2122" s="25"/>
      <c r="AA2122" s="45"/>
    </row>
    <row r="2123" spans="1:27" hidden="1">
      <c r="A2123" s="6"/>
      <c r="B2123" s="30"/>
      <c r="D2123" s="6" t="str">
        <f>LEFT(Table2[[#This Row],[Project]],6)</f>
        <v/>
      </c>
      <c r="E2123" s="13"/>
      <c r="F2123" s="13"/>
      <c r="G2123" s="17"/>
      <c r="H2123" s="13"/>
      <c r="I2123" s="13"/>
      <c r="M2123" s="20"/>
      <c r="Q2123" s="13"/>
      <c r="V2123" s="71" t="str">
        <f>IFERROR(
    IF(W2123="DONE",
        "QC DONE",
        IF(OR(X2123="TBD", ISBLANK(X2123)),
            "NO SHIP DATE",
            IF(AND(ISNUMBER(DATEVALUE(TEXT(W2123,"MM/DD/YY"))), ISNUMBER(Table2[[#This Row],[QC START]])),
                NETWORKDAYS(Table2[[#This Row],[QC START]], DATEVALUE(TEXT(W2123,"MM/DD/YY")), Delivered!$Z$3:$Z$8),
                IF(AND(ISNUMBER(DATEVALUE(TEXT(X2123,"MM/DD/YY"))), ISNUMBER(Table2[[#This Row],[QC START]])),
                    NETWORKDAYS(Table2[[#This Row],[QC START]], DATEVALUE(TEXT(X2123,"MM/DD/YY")), Delivered!$Z$3:$Z$8),
                    "IN QC"
                )
            )-1
        )
    ),
"IN QC"
)</f>
        <v>NO SHIP DATE</v>
      </c>
      <c r="Y2123" s="25"/>
      <c r="Z2123" s="25"/>
      <c r="AA2123" s="45"/>
    </row>
    <row r="2124" spans="1:27" hidden="1">
      <c r="A2124" s="6"/>
      <c r="B2124" s="30"/>
      <c r="D2124" s="6" t="str">
        <f>LEFT(Table2[[#This Row],[Project]],6)</f>
        <v/>
      </c>
      <c r="E2124" s="13"/>
      <c r="F2124" s="13"/>
      <c r="G2124" s="17"/>
      <c r="H2124" s="13"/>
      <c r="I2124" s="13"/>
      <c r="M2124" s="20"/>
      <c r="Q2124" s="13"/>
      <c r="V2124" s="71" t="str">
        <f>IFERROR(
    IF(W2124="DONE",
        "QC DONE",
        IF(OR(X2124="TBD", ISBLANK(X2124)),
            "NO SHIP DATE",
            IF(AND(ISNUMBER(DATEVALUE(TEXT(W2124,"MM/DD/YY"))), ISNUMBER(Table2[[#This Row],[QC START]])),
                NETWORKDAYS(Table2[[#This Row],[QC START]], DATEVALUE(TEXT(W2124,"MM/DD/YY")), Delivered!$Z$3:$Z$8),
                IF(AND(ISNUMBER(DATEVALUE(TEXT(X2124,"MM/DD/YY"))), ISNUMBER(Table2[[#This Row],[QC START]])),
                    NETWORKDAYS(Table2[[#This Row],[QC START]], DATEVALUE(TEXT(X2124,"MM/DD/YY")), Delivered!$Z$3:$Z$8),
                    "IN QC"
                )
            )-1
        )
    ),
"IN QC"
)</f>
        <v>NO SHIP DATE</v>
      </c>
      <c r="Y2124" s="25"/>
      <c r="Z2124" s="25"/>
      <c r="AA2124" s="45"/>
    </row>
    <row r="2125" spans="1:27" hidden="1">
      <c r="A2125" s="6"/>
      <c r="B2125" s="30"/>
      <c r="D2125" s="6" t="str">
        <f>LEFT(Table2[[#This Row],[Project]],6)</f>
        <v/>
      </c>
      <c r="E2125" s="13"/>
      <c r="F2125" s="13"/>
      <c r="G2125" s="17"/>
      <c r="H2125" s="13"/>
      <c r="I2125" s="13"/>
      <c r="M2125" s="20"/>
      <c r="Q2125" s="13"/>
      <c r="V2125" s="71" t="str">
        <f>IFERROR(
    IF(W2125="DONE",
        "QC DONE",
        IF(OR(X2125="TBD", ISBLANK(X2125)),
            "NO SHIP DATE",
            IF(AND(ISNUMBER(DATEVALUE(TEXT(W2125,"MM/DD/YY"))), ISNUMBER(Table2[[#This Row],[QC START]])),
                NETWORKDAYS(Table2[[#This Row],[QC START]], DATEVALUE(TEXT(W2125,"MM/DD/YY")), Delivered!$Z$3:$Z$8),
                IF(AND(ISNUMBER(DATEVALUE(TEXT(X2125,"MM/DD/YY"))), ISNUMBER(Table2[[#This Row],[QC START]])),
                    NETWORKDAYS(Table2[[#This Row],[QC START]], DATEVALUE(TEXT(X2125,"MM/DD/YY")), Delivered!$Z$3:$Z$8),
                    "IN QC"
                )
            )-1
        )
    ),
"IN QC"
)</f>
        <v>NO SHIP DATE</v>
      </c>
      <c r="Y2125" s="25"/>
      <c r="Z2125" s="25"/>
      <c r="AA2125" s="45"/>
    </row>
    <row r="2126" spans="1:27" hidden="1">
      <c r="A2126" s="6"/>
      <c r="B2126" s="30"/>
      <c r="D2126" s="6" t="str">
        <f>LEFT(Table2[[#This Row],[Project]],6)</f>
        <v/>
      </c>
      <c r="E2126" s="13"/>
      <c r="F2126" s="13"/>
      <c r="G2126" s="17"/>
      <c r="H2126" s="13"/>
      <c r="I2126" s="13"/>
      <c r="M2126" s="20"/>
      <c r="Q2126" s="13"/>
      <c r="V2126" s="71" t="str">
        <f>IFERROR(
    IF(W2126="DONE",
        "QC DONE",
        IF(OR(X2126="TBD", ISBLANK(X2126)),
            "NO SHIP DATE",
            IF(AND(ISNUMBER(DATEVALUE(TEXT(W2126,"MM/DD/YY"))), ISNUMBER(Table2[[#This Row],[QC START]])),
                NETWORKDAYS(Table2[[#This Row],[QC START]], DATEVALUE(TEXT(W2126,"MM/DD/YY")), Delivered!$Z$3:$Z$8),
                IF(AND(ISNUMBER(DATEVALUE(TEXT(X2126,"MM/DD/YY"))), ISNUMBER(Table2[[#This Row],[QC START]])),
                    NETWORKDAYS(Table2[[#This Row],[QC START]], DATEVALUE(TEXT(X2126,"MM/DD/YY")), Delivered!$Z$3:$Z$8),
                    "IN QC"
                )
            )-1
        )
    ),
"IN QC"
)</f>
        <v>NO SHIP DATE</v>
      </c>
      <c r="Y2126" s="25"/>
      <c r="Z2126" s="25"/>
      <c r="AA2126" s="45"/>
    </row>
    <row r="2127" spans="1:27" hidden="1">
      <c r="A2127" s="6"/>
      <c r="B2127" s="30"/>
      <c r="D2127" s="6" t="str">
        <f>LEFT(Table2[[#This Row],[Project]],6)</f>
        <v/>
      </c>
      <c r="E2127" s="13"/>
      <c r="F2127" s="13"/>
      <c r="G2127" s="17"/>
      <c r="H2127" s="13"/>
      <c r="I2127" s="13"/>
      <c r="M2127" s="20"/>
      <c r="Q2127" s="13"/>
      <c r="V2127" s="71" t="str">
        <f>IFERROR(
    IF(W2127="DONE",
        "QC DONE",
        IF(OR(X2127="TBD", ISBLANK(X2127)),
            "NO SHIP DATE",
            IF(AND(ISNUMBER(DATEVALUE(TEXT(W2127,"MM/DD/YY"))), ISNUMBER(Table2[[#This Row],[QC START]])),
                NETWORKDAYS(Table2[[#This Row],[QC START]], DATEVALUE(TEXT(W2127,"MM/DD/YY")), Delivered!$Z$3:$Z$8),
                IF(AND(ISNUMBER(DATEVALUE(TEXT(X2127,"MM/DD/YY"))), ISNUMBER(Table2[[#This Row],[QC START]])),
                    NETWORKDAYS(Table2[[#This Row],[QC START]], DATEVALUE(TEXT(X2127,"MM/DD/YY")), Delivered!$Z$3:$Z$8),
                    "IN QC"
                )
            )-1
        )
    ),
"IN QC"
)</f>
        <v>NO SHIP DATE</v>
      </c>
      <c r="Y2127" s="25"/>
      <c r="Z2127" s="25"/>
      <c r="AA2127" s="45"/>
    </row>
    <row r="2128" spans="1:27" hidden="1">
      <c r="A2128" s="6"/>
      <c r="B2128" s="30"/>
      <c r="D2128" s="6" t="str">
        <f>LEFT(Table2[[#This Row],[Project]],6)</f>
        <v/>
      </c>
      <c r="E2128" s="13"/>
      <c r="F2128" s="13"/>
      <c r="G2128" s="17"/>
      <c r="H2128" s="13"/>
      <c r="I2128" s="13"/>
      <c r="M2128" s="20"/>
      <c r="Q2128" s="13"/>
      <c r="V2128" s="71" t="str">
        <f>IFERROR(
    IF(W2128="DONE",
        "QC DONE",
        IF(OR(X2128="TBD", ISBLANK(X2128)),
            "NO SHIP DATE",
            IF(AND(ISNUMBER(DATEVALUE(TEXT(W2128,"MM/DD/YY"))), ISNUMBER(Table2[[#This Row],[QC START]])),
                NETWORKDAYS(Table2[[#This Row],[QC START]], DATEVALUE(TEXT(W2128,"MM/DD/YY")), Delivered!$Z$3:$Z$8),
                IF(AND(ISNUMBER(DATEVALUE(TEXT(X2128,"MM/DD/YY"))), ISNUMBER(Table2[[#This Row],[QC START]])),
                    NETWORKDAYS(Table2[[#This Row],[QC START]], DATEVALUE(TEXT(X2128,"MM/DD/YY")), Delivered!$Z$3:$Z$8),
                    "IN QC"
                )
            )-1
        )
    ),
"IN QC"
)</f>
        <v>NO SHIP DATE</v>
      </c>
      <c r="Y2128" s="25"/>
      <c r="Z2128" s="25"/>
      <c r="AA2128" s="45"/>
    </row>
    <row r="2129" spans="1:27" hidden="1">
      <c r="A2129" s="6"/>
      <c r="B2129" s="30"/>
      <c r="D2129" s="6" t="str">
        <f>LEFT(Table2[[#This Row],[Project]],6)</f>
        <v/>
      </c>
      <c r="E2129" s="13"/>
      <c r="F2129" s="13"/>
      <c r="G2129" s="17"/>
      <c r="H2129" s="13"/>
      <c r="I2129" s="13"/>
      <c r="M2129" s="20"/>
      <c r="Q2129" s="13"/>
      <c r="V2129" s="71" t="str">
        <f>IFERROR(
    IF(W2129="DONE",
        "QC DONE",
        IF(OR(X2129="TBD", ISBLANK(X2129)),
            "NO SHIP DATE",
            IF(AND(ISNUMBER(DATEVALUE(TEXT(W2129,"MM/DD/YY"))), ISNUMBER(Table2[[#This Row],[QC START]])),
                NETWORKDAYS(Table2[[#This Row],[QC START]], DATEVALUE(TEXT(W2129,"MM/DD/YY")), Delivered!$Z$3:$Z$8),
                IF(AND(ISNUMBER(DATEVALUE(TEXT(X2129,"MM/DD/YY"))), ISNUMBER(Table2[[#This Row],[QC START]])),
                    NETWORKDAYS(Table2[[#This Row],[QC START]], DATEVALUE(TEXT(X2129,"MM/DD/YY")), Delivered!$Z$3:$Z$8),
                    "IN QC"
                )
            )-1
        )
    ),
"IN QC"
)</f>
        <v>NO SHIP DATE</v>
      </c>
      <c r="Y2129" s="25"/>
      <c r="Z2129" s="25"/>
      <c r="AA2129" s="45"/>
    </row>
    <row r="2130" spans="1:27" hidden="1">
      <c r="A2130" s="6"/>
      <c r="B2130" s="30"/>
      <c r="D2130" s="6" t="str">
        <f>LEFT(Table2[[#This Row],[Project]],6)</f>
        <v/>
      </c>
      <c r="E2130" s="13"/>
      <c r="F2130" s="13"/>
      <c r="G2130" s="17"/>
      <c r="H2130" s="13"/>
      <c r="I2130" s="13"/>
      <c r="M2130" s="20"/>
      <c r="Q2130" s="13"/>
      <c r="V2130" s="71" t="str">
        <f>IFERROR(
    IF(W2130="DONE",
        "QC DONE",
        IF(OR(X2130="TBD", ISBLANK(X2130)),
            "NO SHIP DATE",
            IF(AND(ISNUMBER(DATEVALUE(TEXT(W2130,"MM/DD/YY"))), ISNUMBER(Table2[[#This Row],[QC START]])),
                NETWORKDAYS(Table2[[#This Row],[QC START]], DATEVALUE(TEXT(W2130,"MM/DD/YY")), Delivered!$Z$3:$Z$8),
                IF(AND(ISNUMBER(DATEVALUE(TEXT(X2130,"MM/DD/YY"))), ISNUMBER(Table2[[#This Row],[QC START]])),
                    NETWORKDAYS(Table2[[#This Row],[QC START]], DATEVALUE(TEXT(X2130,"MM/DD/YY")), Delivered!$Z$3:$Z$8),
                    "IN QC"
                )
            )-1
        )
    ),
"IN QC"
)</f>
        <v>NO SHIP DATE</v>
      </c>
      <c r="Y2130" s="25"/>
      <c r="Z2130" s="25"/>
      <c r="AA2130" s="45"/>
    </row>
    <row r="2131" spans="1:27" hidden="1">
      <c r="A2131" s="6"/>
      <c r="B2131" s="30"/>
      <c r="D2131" s="6" t="str">
        <f>LEFT(Table2[[#This Row],[Project]],6)</f>
        <v/>
      </c>
      <c r="E2131" s="13"/>
      <c r="F2131" s="13"/>
      <c r="G2131" s="17"/>
      <c r="H2131" s="13"/>
      <c r="I2131" s="13"/>
      <c r="M2131" s="20"/>
      <c r="Q2131" s="13"/>
      <c r="V2131" s="71" t="str">
        <f>IFERROR(
    IF(W2131="DONE",
        "QC DONE",
        IF(OR(X2131="TBD", ISBLANK(X2131)),
            "NO SHIP DATE",
            IF(AND(ISNUMBER(DATEVALUE(TEXT(W2131,"MM/DD/YY"))), ISNUMBER(Table2[[#This Row],[QC START]])),
                NETWORKDAYS(Table2[[#This Row],[QC START]], DATEVALUE(TEXT(W2131,"MM/DD/YY")), Delivered!$Z$3:$Z$8),
                IF(AND(ISNUMBER(DATEVALUE(TEXT(X2131,"MM/DD/YY"))), ISNUMBER(Table2[[#This Row],[QC START]])),
                    NETWORKDAYS(Table2[[#This Row],[QC START]], DATEVALUE(TEXT(X2131,"MM/DD/YY")), Delivered!$Z$3:$Z$8),
                    "IN QC"
                )
            )-1
        )
    ),
"IN QC"
)</f>
        <v>NO SHIP DATE</v>
      </c>
      <c r="Y2131" s="25"/>
      <c r="Z2131" s="25"/>
      <c r="AA2131" s="45"/>
    </row>
    <row r="2132" spans="1:27" hidden="1">
      <c r="A2132" s="6"/>
      <c r="B2132" s="30"/>
      <c r="D2132" s="6" t="str">
        <f>LEFT(Table2[[#This Row],[Project]],6)</f>
        <v/>
      </c>
      <c r="E2132" s="13"/>
      <c r="F2132" s="13"/>
      <c r="G2132" s="17"/>
      <c r="H2132" s="13"/>
      <c r="I2132" s="13"/>
      <c r="M2132" s="20"/>
      <c r="Q2132" s="13"/>
      <c r="V2132" s="71" t="str">
        <f>IFERROR(
    IF(W2132="DONE",
        "QC DONE",
        IF(OR(X2132="TBD", ISBLANK(X2132)),
            "NO SHIP DATE",
            IF(AND(ISNUMBER(DATEVALUE(TEXT(W2132,"MM/DD/YY"))), ISNUMBER(Table2[[#This Row],[QC START]])),
                NETWORKDAYS(Table2[[#This Row],[QC START]], DATEVALUE(TEXT(W2132,"MM/DD/YY")), Delivered!$Z$3:$Z$8),
                IF(AND(ISNUMBER(DATEVALUE(TEXT(X2132,"MM/DD/YY"))), ISNUMBER(Table2[[#This Row],[QC START]])),
                    NETWORKDAYS(Table2[[#This Row],[QC START]], DATEVALUE(TEXT(X2132,"MM/DD/YY")), Delivered!$Z$3:$Z$8),
                    "IN QC"
                )
            )-1
        )
    ),
"IN QC"
)</f>
        <v>NO SHIP DATE</v>
      </c>
      <c r="Y2132" s="25"/>
      <c r="Z2132" s="25"/>
      <c r="AA2132" s="45"/>
    </row>
    <row r="2133" spans="1:27" hidden="1">
      <c r="A2133" s="6"/>
      <c r="B2133" s="30"/>
      <c r="D2133" s="6" t="str">
        <f>LEFT(Table2[[#This Row],[Project]],6)</f>
        <v/>
      </c>
      <c r="E2133" s="13"/>
      <c r="F2133" s="13"/>
      <c r="G2133" s="17"/>
      <c r="H2133" s="13"/>
      <c r="I2133" s="13"/>
      <c r="M2133" s="20"/>
      <c r="Q2133" s="13"/>
      <c r="V2133" s="71" t="str">
        <f>IFERROR(
    IF(W2133="DONE",
        "QC DONE",
        IF(OR(X2133="TBD", ISBLANK(X2133)),
            "NO SHIP DATE",
            IF(AND(ISNUMBER(DATEVALUE(TEXT(W2133,"MM/DD/YY"))), ISNUMBER(Table2[[#This Row],[QC START]])),
                NETWORKDAYS(Table2[[#This Row],[QC START]], DATEVALUE(TEXT(W2133,"MM/DD/YY")), Delivered!$Z$3:$Z$8),
                IF(AND(ISNUMBER(DATEVALUE(TEXT(X2133,"MM/DD/YY"))), ISNUMBER(Table2[[#This Row],[QC START]])),
                    NETWORKDAYS(Table2[[#This Row],[QC START]], DATEVALUE(TEXT(X2133,"MM/DD/YY")), Delivered!$Z$3:$Z$8),
                    "IN QC"
                )
            )-1
        )
    ),
"IN QC"
)</f>
        <v>NO SHIP DATE</v>
      </c>
      <c r="Y2133" s="25"/>
      <c r="Z2133" s="25"/>
      <c r="AA2133" s="45"/>
    </row>
    <row r="2134" spans="1:27" hidden="1">
      <c r="A2134" s="6"/>
      <c r="B2134" s="30"/>
      <c r="D2134" s="6" t="str">
        <f>LEFT(Table2[[#This Row],[Project]],6)</f>
        <v/>
      </c>
      <c r="E2134" s="13"/>
      <c r="F2134" s="13"/>
      <c r="G2134" s="17"/>
      <c r="H2134" s="13"/>
      <c r="I2134" s="13"/>
      <c r="M2134" s="20"/>
      <c r="Q2134" s="13"/>
      <c r="V2134" s="71" t="str">
        <f>IFERROR(
    IF(W2134="DONE",
        "QC DONE",
        IF(OR(X2134="TBD", ISBLANK(X2134)),
            "NO SHIP DATE",
            IF(AND(ISNUMBER(DATEVALUE(TEXT(W2134,"MM/DD/YY"))), ISNUMBER(Table2[[#This Row],[QC START]])),
                NETWORKDAYS(Table2[[#This Row],[QC START]], DATEVALUE(TEXT(W2134,"MM/DD/YY")), Delivered!$Z$3:$Z$8),
                IF(AND(ISNUMBER(DATEVALUE(TEXT(X2134,"MM/DD/YY"))), ISNUMBER(Table2[[#This Row],[QC START]])),
                    NETWORKDAYS(Table2[[#This Row],[QC START]], DATEVALUE(TEXT(X2134,"MM/DD/YY")), Delivered!$Z$3:$Z$8),
                    "IN QC"
                )
            )-1
        )
    ),
"IN QC"
)</f>
        <v>NO SHIP DATE</v>
      </c>
      <c r="Y2134" s="25"/>
      <c r="Z2134" s="25"/>
      <c r="AA2134" s="45"/>
    </row>
    <row r="2135" spans="1:27" hidden="1">
      <c r="A2135" s="6"/>
      <c r="B2135" s="30"/>
      <c r="D2135" s="6" t="str">
        <f>LEFT(Table2[[#This Row],[Project]],6)</f>
        <v/>
      </c>
      <c r="E2135" s="13"/>
      <c r="F2135" s="13"/>
      <c r="G2135" s="17"/>
      <c r="H2135" s="13"/>
      <c r="I2135" s="13"/>
      <c r="M2135" s="20"/>
      <c r="Q2135" s="13"/>
      <c r="V2135" s="71" t="str">
        <f>IFERROR(
    IF(W2135="DONE",
        "QC DONE",
        IF(OR(X2135="TBD", ISBLANK(X2135)),
            "NO SHIP DATE",
            IF(AND(ISNUMBER(DATEVALUE(TEXT(W2135,"MM/DD/YY"))), ISNUMBER(Table2[[#This Row],[QC START]])),
                NETWORKDAYS(Table2[[#This Row],[QC START]], DATEVALUE(TEXT(W2135,"MM/DD/YY")), Delivered!$Z$3:$Z$8),
                IF(AND(ISNUMBER(DATEVALUE(TEXT(X2135,"MM/DD/YY"))), ISNUMBER(Table2[[#This Row],[QC START]])),
                    NETWORKDAYS(Table2[[#This Row],[QC START]], DATEVALUE(TEXT(X2135,"MM/DD/YY")), Delivered!$Z$3:$Z$8),
                    "IN QC"
                )
            )-1
        )
    ),
"IN QC"
)</f>
        <v>NO SHIP DATE</v>
      </c>
      <c r="Y2135" s="25"/>
      <c r="Z2135" s="25"/>
      <c r="AA2135" s="45"/>
    </row>
    <row r="2136" spans="1:27" hidden="1">
      <c r="A2136" s="6"/>
      <c r="B2136" s="30"/>
      <c r="D2136" s="6" t="str">
        <f>LEFT(Table2[[#This Row],[Project]],6)</f>
        <v/>
      </c>
      <c r="E2136" s="13"/>
      <c r="F2136" s="13"/>
      <c r="G2136" s="17"/>
      <c r="H2136" s="13"/>
      <c r="I2136" s="13"/>
      <c r="M2136" s="20"/>
      <c r="Q2136" s="13"/>
      <c r="V2136" s="71" t="str">
        <f>IFERROR(
    IF(W2136="DONE",
        "QC DONE",
        IF(OR(X2136="TBD", ISBLANK(X2136)),
            "NO SHIP DATE",
            IF(AND(ISNUMBER(DATEVALUE(TEXT(W2136,"MM/DD/YY"))), ISNUMBER(Table2[[#This Row],[QC START]])),
                NETWORKDAYS(Table2[[#This Row],[QC START]], DATEVALUE(TEXT(W2136,"MM/DD/YY")), Delivered!$Z$3:$Z$8),
                IF(AND(ISNUMBER(DATEVALUE(TEXT(X2136,"MM/DD/YY"))), ISNUMBER(Table2[[#This Row],[QC START]])),
                    NETWORKDAYS(Table2[[#This Row],[QC START]], DATEVALUE(TEXT(X2136,"MM/DD/YY")), Delivered!$Z$3:$Z$8),
                    "IN QC"
                )
            )-1
        )
    ),
"IN QC"
)</f>
        <v>NO SHIP DATE</v>
      </c>
      <c r="Y2136" s="25"/>
      <c r="Z2136" s="25"/>
      <c r="AA2136" s="45"/>
    </row>
    <row r="2137" spans="1:27" hidden="1">
      <c r="A2137" s="6"/>
      <c r="B2137" s="30"/>
      <c r="D2137" s="6" t="str">
        <f>LEFT(Table2[[#This Row],[Project]],6)</f>
        <v/>
      </c>
      <c r="E2137" s="13"/>
      <c r="F2137" s="13"/>
      <c r="G2137" s="17"/>
      <c r="H2137" s="13"/>
      <c r="I2137" s="13"/>
      <c r="M2137" s="20"/>
      <c r="Q2137" s="13"/>
      <c r="V2137" s="71" t="str">
        <f>IFERROR(
    IF(W2137="DONE",
        "QC DONE",
        IF(OR(X2137="TBD", ISBLANK(X2137)),
            "NO SHIP DATE",
            IF(AND(ISNUMBER(DATEVALUE(TEXT(W2137,"MM/DD/YY"))), ISNUMBER(Table2[[#This Row],[QC START]])),
                NETWORKDAYS(Table2[[#This Row],[QC START]], DATEVALUE(TEXT(W2137,"MM/DD/YY")), Delivered!$Z$3:$Z$8),
                IF(AND(ISNUMBER(DATEVALUE(TEXT(X2137,"MM/DD/YY"))), ISNUMBER(Table2[[#This Row],[QC START]])),
                    NETWORKDAYS(Table2[[#This Row],[QC START]], DATEVALUE(TEXT(X2137,"MM/DD/YY")), Delivered!$Z$3:$Z$8),
                    "IN QC"
                )
            )-1
        )
    ),
"IN QC"
)</f>
        <v>NO SHIP DATE</v>
      </c>
      <c r="Y2137" s="25"/>
      <c r="Z2137" s="25"/>
      <c r="AA2137" s="45"/>
    </row>
    <row r="2138" spans="1:27" hidden="1">
      <c r="A2138" s="6"/>
      <c r="B2138" s="30"/>
      <c r="D2138" s="6" t="str">
        <f>LEFT(Table2[[#This Row],[Project]],6)</f>
        <v/>
      </c>
      <c r="E2138" s="13"/>
      <c r="F2138" s="13"/>
      <c r="G2138" s="17"/>
      <c r="H2138" s="13"/>
      <c r="I2138" s="13"/>
      <c r="M2138" s="20"/>
      <c r="Q2138" s="13"/>
      <c r="V2138" s="71" t="str">
        <f>IFERROR(
    IF(W2138="DONE",
        "QC DONE",
        IF(OR(X2138="TBD", ISBLANK(X2138)),
            "NO SHIP DATE",
            IF(AND(ISNUMBER(DATEVALUE(TEXT(W2138,"MM/DD/YY"))), ISNUMBER(Table2[[#This Row],[QC START]])),
                NETWORKDAYS(Table2[[#This Row],[QC START]], DATEVALUE(TEXT(W2138,"MM/DD/YY")), Delivered!$Z$3:$Z$8),
                IF(AND(ISNUMBER(DATEVALUE(TEXT(X2138,"MM/DD/YY"))), ISNUMBER(Table2[[#This Row],[QC START]])),
                    NETWORKDAYS(Table2[[#This Row],[QC START]], DATEVALUE(TEXT(X2138,"MM/DD/YY")), Delivered!$Z$3:$Z$8),
                    "IN QC"
                )
            )-1
        )
    ),
"IN QC"
)</f>
        <v>NO SHIP DATE</v>
      </c>
      <c r="Y2138" s="25"/>
      <c r="Z2138" s="25"/>
      <c r="AA2138" s="45"/>
    </row>
    <row r="2139" spans="1:27" hidden="1">
      <c r="A2139" s="6"/>
      <c r="B2139" s="30"/>
      <c r="D2139" s="6" t="str">
        <f>LEFT(Table2[[#This Row],[Project]],6)</f>
        <v/>
      </c>
      <c r="E2139" s="13"/>
      <c r="F2139" s="13"/>
      <c r="G2139" s="17"/>
      <c r="H2139" s="13"/>
      <c r="I2139" s="13"/>
      <c r="M2139" s="20"/>
      <c r="Q2139" s="13"/>
      <c r="V2139" s="71" t="str">
        <f>IFERROR(
    IF(W2139="DONE",
        "QC DONE",
        IF(OR(X2139="TBD", ISBLANK(X2139)),
            "NO SHIP DATE",
            IF(AND(ISNUMBER(DATEVALUE(TEXT(W2139,"MM/DD/YY"))), ISNUMBER(Table2[[#This Row],[QC START]])),
                NETWORKDAYS(Table2[[#This Row],[QC START]], DATEVALUE(TEXT(W2139,"MM/DD/YY")), Delivered!$Z$3:$Z$8),
                IF(AND(ISNUMBER(DATEVALUE(TEXT(X2139,"MM/DD/YY"))), ISNUMBER(Table2[[#This Row],[QC START]])),
                    NETWORKDAYS(Table2[[#This Row],[QC START]], DATEVALUE(TEXT(X2139,"MM/DD/YY")), Delivered!$Z$3:$Z$8),
                    "IN QC"
                )
            )-1
        )
    ),
"IN QC"
)</f>
        <v>NO SHIP DATE</v>
      </c>
      <c r="Y2139" s="25"/>
      <c r="Z2139" s="25"/>
      <c r="AA2139" s="45"/>
    </row>
    <row r="2140" spans="1:27" hidden="1">
      <c r="A2140" s="6"/>
      <c r="B2140" s="30"/>
      <c r="D2140" s="6" t="str">
        <f>LEFT(Table2[[#This Row],[Project]],6)</f>
        <v/>
      </c>
      <c r="E2140" s="13"/>
      <c r="F2140" s="13"/>
      <c r="G2140" s="17"/>
      <c r="H2140" s="13"/>
      <c r="I2140" s="13"/>
      <c r="M2140" s="20"/>
      <c r="Q2140" s="13"/>
      <c r="V2140" s="71" t="str">
        <f>IFERROR(
    IF(W2140="DONE",
        "QC DONE",
        IF(OR(X2140="TBD", ISBLANK(X2140)),
            "NO SHIP DATE",
            IF(AND(ISNUMBER(DATEVALUE(TEXT(W2140,"MM/DD/YY"))), ISNUMBER(Table2[[#This Row],[QC START]])),
                NETWORKDAYS(Table2[[#This Row],[QC START]], DATEVALUE(TEXT(W2140,"MM/DD/YY")), Delivered!$Z$3:$Z$8),
                IF(AND(ISNUMBER(DATEVALUE(TEXT(X2140,"MM/DD/YY"))), ISNUMBER(Table2[[#This Row],[QC START]])),
                    NETWORKDAYS(Table2[[#This Row],[QC START]], DATEVALUE(TEXT(X2140,"MM/DD/YY")), Delivered!$Z$3:$Z$8),
                    "IN QC"
                )
            )-1
        )
    ),
"IN QC"
)</f>
        <v>NO SHIP DATE</v>
      </c>
      <c r="Y2140" s="25"/>
      <c r="Z2140" s="25"/>
      <c r="AA2140" s="45"/>
    </row>
    <row r="2141" spans="1:27" hidden="1">
      <c r="A2141" s="6"/>
      <c r="B2141" s="30"/>
      <c r="D2141" s="6" t="str">
        <f>LEFT(Table2[[#This Row],[Project]],6)</f>
        <v/>
      </c>
      <c r="E2141" s="13"/>
      <c r="F2141" s="13"/>
      <c r="G2141" s="17"/>
      <c r="H2141" s="13"/>
      <c r="I2141" s="13"/>
      <c r="M2141" s="20"/>
      <c r="Q2141" s="13"/>
      <c r="V2141" s="71" t="str">
        <f>IFERROR(
    IF(W2141="DONE",
        "QC DONE",
        IF(OR(X2141="TBD", ISBLANK(X2141)),
            "NO SHIP DATE",
            IF(AND(ISNUMBER(DATEVALUE(TEXT(W2141,"MM/DD/YY"))), ISNUMBER(Table2[[#This Row],[QC START]])),
                NETWORKDAYS(Table2[[#This Row],[QC START]], DATEVALUE(TEXT(W2141,"MM/DD/YY")), Delivered!$Z$3:$Z$8),
                IF(AND(ISNUMBER(DATEVALUE(TEXT(X2141,"MM/DD/YY"))), ISNUMBER(Table2[[#This Row],[QC START]])),
                    NETWORKDAYS(Table2[[#This Row],[QC START]], DATEVALUE(TEXT(X2141,"MM/DD/YY")), Delivered!$Z$3:$Z$8),
                    "IN QC"
                )
            )-1
        )
    ),
"IN QC"
)</f>
        <v>NO SHIP DATE</v>
      </c>
      <c r="Y2141" s="25"/>
      <c r="Z2141" s="25"/>
      <c r="AA2141" s="45"/>
    </row>
    <row r="2142" spans="1:27" hidden="1">
      <c r="A2142" s="6"/>
      <c r="B2142" s="30"/>
      <c r="D2142" s="6" t="str">
        <f>LEFT(Table2[[#This Row],[Project]],6)</f>
        <v/>
      </c>
      <c r="E2142" s="13"/>
      <c r="F2142" s="13"/>
      <c r="G2142" s="17"/>
      <c r="H2142" s="13"/>
      <c r="I2142" s="13"/>
      <c r="M2142" s="20"/>
      <c r="Q2142" s="13"/>
      <c r="V2142" s="71" t="str">
        <f>IFERROR(
    IF(W2142="DONE",
        "QC DONE",
        IF(OR(X2142="TBD", ISBLANK(X2142)),
            "NO SHIP DATE",
            IF(AND(ISNUMBER(DATEVALUE(TEXT(W2142,"MM/DD/YY"))), ISNUMBER(Table2[[#This Row],[QC START]])),
                NETWORKDAYS(Table2[[#This Row],[QC START]], DATEVALUE(TEXT(W2142,"MM/DD/YY")), Delivered!$Z$3:$Z$8),
                IF(AND(ISNUMBER(DATEVALUE(TEXT(X2142,"MM/DD/YY"))), ISNUMBER(Table2[[#This Row],[QC START]])),
                    NETWORKDAYS(Table2[[#This Row],[QC START]], DATEVALUE(TEXT(X2142,"MM/DD/YY")), Delivered!$Z$3:$Z$8),
                    "IN QC"
                )
            )-1
        )
    ),
"IN QC"
)</f>
        <v>NO SHIP DATE</v>
      </c>
      <c r="Y2142" s="25"/>
      <c r="Z2142" s="25"/>
      <c r="AA2142" s="45"/>
    </row>
    <row r="2143" spans="1:27" hidden="1">
      <c r="A2143" s="6"/>
      <c r="B2143" s="30"/>
      <c r="D2143" s="6" t="str">
        <f>LEFT(Table2[[#This Row],[Project]],6)</f>
        <v/>
      </c>
      <c r="E2143" s="13"/>
      <c r="F2143" s="13"/>
      <c r="G2143" s="17"/>
      <c r="H2143" s="13"/>
      <c r="I2143" s="13"/>
      <c r="M2143" s="20"/>
      <c r="Q2143" s="13"/>
      <c r="V2143" s="71" t="str">
        <f>IFERROR(
    IF(W2143="DONE",
        "QC DONE",
        IF(OR(X2143="TBD", ISBLANK(X2143)),
            "NO SHIP DATE",
            IF(AND(ISNUMBER(DATEVALUE(TEXT(W2143,"MM/DD/YY"))), ISNUMBER(Table2[[#This Row],[QC START]])),
                NETWORKDAYS(Table2[[#This Row],[QC START]], DATEVALUE(TEXT(W2143,"MM/DD/YY")), Delivered!$Z$3:$Z$8),
                IF(AND(ISNUMBER(DATEVALUE(TEXT(X2143,"MM/DD/YY"))), ISNUMBER(Table2[[#This Row],[QC START]])),
                    NETWORKDAYS(Table2[[#This Row],[QC START]], DATEVALUE(TEXT(X2143,"MM/DD/YY")), Delivered!$Z$3:$Z$8),
                    "IN QC"
                )
            )-1
        )
    ),
"IN QC"
)</f>
        <v>NO SHIP DATE</v>
      </c>
      <c r="Y2143" s="25"/>
      <c r="Z2143" s="25"/>
      <c r="AA2143" s="45"/>
    </row>
    <row r="2144" spans="1:27" hidden="1">
      <c r="A2144" s="6"/>
      <c r="B2144" s="30"/>
      <c r="D2144" s="6" t="str">
        <f>LEFT(Table2[[#This Row],[Project]],6)</f>
        <v/>
      </c>
      <c r="E2144" s="13"/>
      <c r="F2144" s="13"/>
      <c r="G2144" s="17"/>
      <c r="H2144" s="13"/>
      <c r="I2144" s="13"/>
      <c r="M2144" s="20"/>
      <c r="Q2144" s="13"/>
      <c r="V2144" s="71" t="str">
        <f>IFERROR(
    IF(W2144="DONE",
        "QC DONE",
        IF(OR(X2144="TBD", ISBLANK(X2144)),
            "NO SHIP DATE",
            IF(AND(ISNUMBER(DATEVALUE(TEXT(W2144,"MM/DD/YY"))), ISNUMBER(Table2[[#This Row],[QC START]])),
                NETWORKDAYS(Table2[[#This Row],[QC START]], DATEVALUE(TEXT(W2144,"MM/DD/YY")), Delivered!$Z$3:$Z$8),
                IF(AND(ISNUMBER(DATEVALUE(TEXT(X2144,"MM/DD/YY"))), ISNUMBER(Table2[[#This Row],[QC START]])),
                    NETWORKDAYS(Table2[[#This Row],[QC START]], DATEVALUE(TEXT(X2144,"MM/DD/YY")), Delivered!$Z$3:$Z$8),
                    "IN QC"
                )
            )-1
        )
    ),
"IN QC"
)</f>
        <v>NO SHIP DATE</v>
      </c>
      <c r="Y2144" s="25"/>
      <c r="Z2144" s="25"/>
      <c r="AA2144" s="45"/>
    </row>
    <row r="2145" spans="1:27" hidden="1">
      <c r="A2145" s="6"/>
      <c r="B2145" s="30"/>
      <c r="D2145" s="6" t="str">
        <f>LEFT(Table2[[#This Row],[Project]],6)</f>
        <v/>
      </c>
      <c r="E2145" s="13"/>
      <c r="F2145" s="13"/>
      <c r="G2145" s="17"/>
      <c r="H2145" s="13"/>
      <c r="I2145" s="13"/>
      <c r="M2145" s="20"/>
      <c r="Q2145" s="13"/>
      <c r="V2145" s="71" t="str">
        <f>IFERROR(
    IF(W2145="DONE",
        "QC DONE",
        IF(OR(X2145="TBD", ISBLANK(X2145)),
            "NO SHIP DATE",
            IF(AND(ISNUMBER(DATEVALUE(TEXT(W2145,"MM/DD/YY"))), ISNUMBER(Table2[[#This Row],[QC START]])),
                NETWORKDAYS(Table2[[#This Row],[QC START]], DATEVALUE(TEXT(W2145,"MM/DD/YY")), Delivered!$Z$3:$Z$8),
                IF(AND(ISNUMBER(DATEVALUE(TEXT(X2145,"MM/DD/YY"))), ISNUMBER(Table2[[#This Row],[QC START]])),
                    NETWORKDAYS(Table2[[#This Row],[QC START]], DATEVALUE(TEXT(X2145,"MM/DD/YY")), Delivered!$Z$3:$Z$8),
                    "IN QC"
                )
            )-1
        )
    ),
"IN QC"
)</f>
        <v>NO SHIP DATE</v>
      </c>
      <c r="Y2145" s="25"/>
      <c r="Z2145" s="25"/>
      <c r="AA2145" s="45"/>
    </row>
    <row r="2146" spans="1:27" hidden="1">
      <c r="A2146" s="6"/>
      <c r="B2146" s="30"/>
      <c r="D2146" s="6" t="str">
        <f>LEFT(Table2[[#This Row],[Project]],6)</f>
        <v/>
      </c>
      <c r="E2146" s="13"/>
      <c r="F2146" s="13"/>
      <c r="G2146" s="17"/>
      <c r="H2146" s="13"/>
      <c r="I2146" s="13"/>
      <c r="M2146" s="20"/>
      <c r="Q2146" s="13"/>
      <c r="V2146" s="71" t="str">
        <f>IFERROR(
    IF(W2146="DONE",
        "QC DONE",
        IF(OR(X2146="TBD", ISBLANK(X2146)),
            "NO SHIP DATE",
            IF(AND(ISNUMBER(DATEVALUE(TEXT(W2146,"MM/DD/YY"))), ISNUMBER(Table2[[#This Row],[QC START]])),
                NETWORKDAYS(Table2[[#This Row],[QC START]], DATEVALUE(TEXT(W2146,"MM/DD/YY")), Delivered!$Z$3:$Z$8),
                IF(AND(ISNUMBER(DATEVALUE(TEXT(X2146,"MM/DD/YY"))), ISNUMBER(Table2[[#This Row],[QC START]])),
                    NETWORKDAYS(Table2[[#This Row],[QC START]], DATEVALUE(TEXT(X2146,"MM/DD/YY")), Delivered!$Z$3:$Z$8),
                    "IN QC"
                )
            )-1
        )
    ),
"IN QC"
)</f>
        <v>NO SHIP DATE</v>
      </c>
      <c r="Y2146" s="25"/>
      <c r="Z2146" s="25"/>
      <c r="AA2146" s="45"/>
    </row>
    <row r="2147" spans="1:27" hidden="1">
      <c r="A2147" s="6"/>
      <c r="B2147" s="30"/>
      <c r="D2147" s="6" t="str">
        <f>LEFT(Table2[[#This Row],[Project]],6)</f>
        <v/>
      </c>
      <c r="E2147" s="13"/>
      <c r="F2147" s="13"/>
      <c r="G2147" s="17"/>
      <c r="H2147" s="13"/>
      <c r="I2147" s="13"/>
      <c r="M2147" s="20"/>
      <c r="Q2147" s="13"/>
      <c r="V2147" s="71" t="str">
        <f>IFERROR(
    IF(W2147="DONE",
        "QC DONE",
        IF(OR(X2147="TBD", ISBLANK(X2147)),
            "NO SHIP DATE",
            IF(AND(ISNUMBER(DATEVALUE(TEXT(W2147,"MM/DD/YY"))), ISNUMBER(Table2[[#This Row],[QC START]])),
                NETWORKDAYS(Table2[[#This Row],[QC START]], DATEVALUE(TEXT(W2147,"MM/DD/YY")), Delivered!$Z$3:$Z$8),
                IF(AND(ISNUMBER(DATEVALUE(TEXT(X2147,"MM/DD/YY"))), ISNUMBER(Table2[[#This Row],[QC START]])),
                    NETWORKDAYS(Table2[[#This Row],[QC START]], DATEVALUE(TEXT(X2147,"MM/DD/YY")), Delivered!$Z$3:$Z$8),
                    "IN QC"
                )
            )-1
        )
    ),
"IN QC"
)</f>
        <v>NO SHIP DATE</v>
      </c>
      <c r="Y2147" s="25"/>
      <c r="Z2147" s="25"/>
      <c r="AA2147" s="45"/>
    </row>
    <row r="2148" spans="1:27" hidden="1">
      <c r="A2148" s="6"/>
      <c r="B2148" s="30"/>
      <c r="D2148" s="6" t="str">
        <f>LEFT(Table2[[#This Row],[Project]],6)</f>
        <v/>
      </c>
      <c r="E2148" s="13"/>
      <c r="F2148" s="13"/>
      <c r="G2148" s="17"/>
      <c r="H2148" s="13"/>
      <c r="I2148" s="13"/>
      <c r="M2148" s="20"/>
      <c r="Q2148" s="13"/>
      <c r="V2148" s="71" t="str">
        <f>IFERROR(
    IF(W2148="DONE",
        "QC DONE",
        IF(OR(X2148="TBD", ISBLANK(X2148)),
            "NO SHIP DATE",
            IF(AND(ISNUMBER(DATEVALUE(TEXT(W2148,"MM/DD/YY"))), ISNUMBER(Table2[[#This Row],[QC START]])),
                NETWORKDAYS(Table2[[#This Row],[QC START]], DATEVALUE(TEXT(W2148,"MM/DD/YY")), Delivered!$Z$3:$Z$8),
                IF(AND(ISNUMBER(DATEVALUE(TEXT(X2148,"MM/DD/YY"))), ISNUMBER(Table2[[#This Row],[QC START]])),
                    NETWORKDAYS(Table2[[#This Row],[QC START]], DATEVALUE(TEXT(X2148,"MM/DD/YY")), Delivered!$Z$3:$Z$8),
                    "IN QC"
                )
            )-1
        )
    ),
"IN QC"
)</f>
        <v>NO SHIP DATE</v>
      </c>
      <c r="Y2148" s="25"/>
      <c r="Z2148" s="25"/>
      <c r="AA2148" s="45"/>
    </row>
    <row r="2149" spans="1:27" hidden="1">
      <c r="A2149" s="6"/>
      <c r="B2149" s="30"/>
      <c r="D2149" s="6" t="str">
        <f>LEFT(Table2[[#This Row],[Project]],6)</f>
        <v/>
      </c>
      <c r="E2149" s="13"/>
      <c r="F2149" s="13"/>
      <c r="G2149" s="17"/>
      <c r="H2149" s="13"/>
      <c r="I2149" s="13"/>
      <c r="M2149" s="20"/>
      <c r="Q2149" s="13"/>
      <c r="V2149" s="71" t="str">
        <f>IFERROR(
    IF(W2149="DONE",
        "QC DONE",
        IF(OR(X2149="TBD", ISBLANK(X2149)),
            "NO SHIP DATE",
            IF(AND(ISNUMBER(DATEVALUE(TEXT(W2149,"MM/DD/YY"))), ISNUMBER(Table2[[#This Row],[QC START]])),
                NETWORKDAYS(Table2[[#This Row],[QC START]], DATEVALUE(TEXT(W2149,"MM/DD/YY")), Delivered!$Z$3:$Z$8),
                IF(AND(ISNUMBER(DATEVALUE(TEXT(X2149,"MM/DD/YY"))), ISNUMBER(Table2[[#This Row],[QC START]])),
                    NETWORKDAYS(Table2[[#This Row],[QC START]], DATEVALUE(TEXT(X2149,"MM/DD/YY")), Delivered!$Z$3:$Z$8),
                    "IN QC"
                )
            )-1
        )
    ),
"IN QC"
)</f>
        <v>NO SHIP DATE</v>
      </c>
      <c r="Y2149" s="25"/>
      <c r="Z2149" s="25"/>
      <c r="AA2149" s="45"/>
    </row>
    <row r="2150" spans="1:27" hidden="1">
      <c r="A2150" s="6"/>
      <c r="B2150" s="30"/>
      <c r="D2150" s="6" t="str">
        <f>LEFT(Table2[[#This Row],[Project]],6)</f>
        <v/>
      </c>
      <c r="E2150" s="13"/>
      <c r="F2150" s="13"/>
      <c r="G2150" s="17"/>
      <c r="H2150" s="13"/>
      <c r="I2150" s="13"/>
      <c r="M2150" s="20"/>
      <c r="Q2150" s="13"/>
      <c r="V2150" s="71" t="str">
        <f>IFERROR(
    IF(W2150="DONE",
        "QC DONE",
        IF(OR(X2150="TBD", ISBLANK(X2150)),
            "NO SHIP DATE",
            IF(AND(ISNUMBER(DATEVALUE(TEXT(W2150,"MM/DD/YY"))), ISNUMBER(Table2[[#This Row],[QC START]])),
                NETWORKDAYS(Table2[[#This Row],[QC START]], DATEVALUE(TEXT(W2150,"MM/DD/YY")), Delivered!$Z$3:$Z$8),
                IF(AND(ISNUMBER(DATEVALUE(TEXT(X2150,"MM/DD/YY"))), ISNUMBER(Table2[[#This Row],[QC START]])),
                    NETWORKDAYS(Table2[[#This Row],[QC START]], DATEVALUE(TEXT(X2150,"MM/DD/YY")), Delivered!$Z$3:$Z$8),
                    "IN QC"
                )
            )-1
        )
    ),
"IN QC"
)</f>
        <v>NO SHIP DATE</v>
      </c>
      <c r="Y2150" s="25"/>
      <c r="Z2150" s="25"/>
      <c r="AA2150" s="45"/>
    </row>
    <row r="2151" spans="1:27" hidden="1">
      <c r="A2151" s="6"/>
      <c r="B2151" s="30"/>
      <c r="D2151" s="6" t="str">
        <f>LEFT(Table2[[#This Row],[Project]],6)</f>
        <v/>
      </c>
      <c r="E2151" s="13"/>
      <c r="F2151" s="13"/>
      <c r="G2151" s="17"/>
      <c r="H2151" s="13"/>
      <c r="I2151" s="13"/>
      <c r="M2151" s="20"/>
      <c r="Q2151" s="13"/>
      <c r="V2151" s="71" t="str">
        <f>IFERROR(
    IF(W2151="DONE",
        "QC DONE",
        IF(OR(X2151="TBD", ISBLANK(X2151)),
            "NO SHIP DATE",
            IF(AND(ISNUMBER(DATEVALUE(TEXT(W2151,"MM/DD/YY"))), ISNUMBER(Table2[[#This Row],[QC START]])),
                NETWORKDAYS(Table2[[#This Row],[QC START]], DATEVALUE(TEXT(W2151,"MM/DD/YY")), Delivered!$Z$3:$Z$8),
                IF(AND(ISNUMBER(DATEVALUE(TEXT(X2151,"MM/DD/YY"))), ISNUMBER(Table2[[#This Row],[QC START]])),
                    NETWORKDAYS(Table2[[#This Row],[QC START]], DATEVALUE(TEXT(X2151,"MM/DD/YY")), Delivered!$Z$3:$Z$8),
                    "IN QC"
                )
            )-1
        )
    ),
"IN QC"
)</f>
        <v>NO SHIP DATE</v>
      </c>
      <c r="Y2151" s="25"/>
      <c r="Z2151" s="25"/>
      <c r="AA2151" s="45"/>
    </row>
    <row r="2152" spans="1:27" hidden="1">
      <c r="A2152" s="6"/>
      <c r="B2152" s="30"/>
      <c r="D2152" s="6" t="str">
        <f>LEFT(Table2[[#This Row],[Project]],6)</f>
        <v/>
      </c>
      <c r="E2152" s="13"/>
      <c r="F2152" s="13"/>
      <c r="G2152" s="17"/>
      <c r="H2152" s="13"/>
      <c r="I2152" s="13"/>
      <c r="M2152" s="20"/>
      <c r="Q2152" s="13"/>
      <c r="V2152" s="71" t="str">
        <f>IFERROR(
    IF(W2152="DONE",
        "QC DONE",
        IF(OR(X2152="TBD", ISBLANK(X2152)),
            "NO SHIP DATE",
            IF(AND(ISNUMBER(DATEVALUE(TEXT(W2152,"MM/DD/YY"))), ISNUMBER(Table2[[#This Row],[QC START]])),
                NETWORKDAYS(Table2[[#This Row],[QC START]], DATEVALUE(TEXT(W2152,"MM/DD/YY")), Delivered!$Z$3:$Z$8),
                IF(AND(ISNUMBER(DATEVALUE(TEXT(X2152,"MM/DD/YY"))), ISNUMBER(Table2[[#This Row],[QC START]])),
                    NETWORKDAYS(Table2[[#This Row],[QC START]], DATEVALUE(TEXT(X2152,"MM/DD/YY")), Delivered!$Z$3:$Z$8),
                    "IN QC"
                )
            )-1
        )
    ),
"IN QC"
)</f>
        <v>NO SHIP DATE</v>
      </c>
      <c r="Y2152" s="25"/>
      <c r="Z2152" s="25"/>
      <c r="AA2152" s="45"/>
    </row>
    <row r="2153" spans="1:27" hidden="1">
      <c r="A2153" s="6"/>
      <c r="B2153" s="30"/>
      <c r="D2153" s="6" t="str">
        <f>LEFT(Table2[[#This Row],[Project]],6)</f>
        <v/>
      </c>
      <c r="E2153" s="13"/>
      <c r="F2153" s="13"/>
      <c r="G2153" s="17"/>
      <c r="H2153" s="13"/>
      <c r="I2153" s="13"/>
      <c r="M2153" s="20"/>
      <c r="Q2153" s="13"/>
      <c r="V2153" s="71" t="str">
        <f>IFERROR(
    IF(W2153="DONE",
        "QC DONE",
        IF(OR(X2153="TBD", ISBLANK(X2153)),
            "NO SHIP DATE",
            IF(AND(ISNUMBER(DATEVALUE(TEXT(W2153,"MM/DD/YY"))), ISNUMBER(Table2[[#This Row],[QC START]])),
                NETWORKDAYS(Table2[[#This Row],[QC START]], DATEVALUE(TEXT(W2153,"MM/DD/YY")), Delivered!$Z$3:$Z$8),
                IF(AND(ISNUMBER(DATEVALUE(TEXT(X2153,"MM/DD/YY"))), ISNUMBER(Table2[[#This Row],[QC START]])),
                    NETWORKDAYS(Table2[[#This Row],[QC START]], DATEVALUE(TEXT(X2153,"MM/DD/YY")), Delivered!$Z$3:$Z$8),
                    "IN QC"
                )
            )-1
        )
    ),
"IN QC"
)</f>
        <v>NO SHIP DATE</v>
      </c>
      <c r="Y2153" s="25"/>
      <c r="Z2153" s="25"/>
      <c r="AA2153" s="45"/>
    </row>
    <row r="2154" spans="1:27" hidden="1">
      <c r="A2154" s="6"/>
      <c r="B2154" s="30"/>
      <c r="D2154" s="6" t="str">
        <f>LEFT(Table2[[#This Row],[Project]],6)</f>
        <v/>
      </c>
      <c r="E2154" s="13"/>
      <c r="F2154" s="13"/>
      <c r="G2154" s="17"/>
      <c r="H2154" s="13"/>
      <c r="I2154" s="13"/>
      <c r="M2154" s="20"/>
      <c r="Q2154" s="13"/>
      <c r="V2154" s="71" t="str">
        <f>IFERROR(
    IF(W2154="DONE",
        "QC DONE",
        IF(OR(X2154="TBD", ISBLANK(X2154)),
            "NO SHIP DATE",
            IF(AND(ISNUMBER(DATEVALUE(TEXT(W2154,"MM/DD/YY"))), ISNUMBER(Table2[[#This Row],[QC START]])),
                NETWORKDAYS(Table2[[#This Row],[QC START]], DATEVALUE(TEXT(W2154,"MM/DD/YY")), Delivered!$Z$3:$Z$8),
                IF(AND(ISNUMBER(DATEVALUE(TEXT(X2154,"MM/DD/YY"))), ISNUMBER(Table2[[#This Row],[QC START]])),
                    NETWORKDAYS(Table2[[#This Row],[QC START]], DATEVALUE(TEXT(X2154,"MM/DD/YY")), Delivered!$Z$3:$Z$8),
                    "IN QC"
                )
            )-1
        )
    ),
"IN QC"
)</f>
        <v>NO SHIP DATE</v>
      </c>
      <c r="Y2154" s="25"/>
      <c r="Z2154" s="25"/>
      <c r="AA2154" s="45"/>
    </row>
    <row r="2155" spans="1:27" hidden="1">
      <c r="A2155" s="6"/>
      <c r="B2155" s="30"/>
      <c r="D2155" s="6" t="str">
        <f>LEFT(Table2[[#This Row],[Project]],6)</f>
        <v/>
      </c>
      <c r="E2155" s="13"/>
      <c r="F2155" s="13"/>
      <c r="G2155" s="17"/>
      <c r="H2155" s="13"/>
      <c r="I2155" s="13"/>
      <c r="M2155" s="20"/>
      <c r="Q2155" s="13"/>
      <c r="V2155" s="71" t="str">
        <f>IFERROR(
    IF(W2155="DONE",
        "QC DONE",
        IF(OR(X2155="TBD", ISBLANK(X2155)),
            "NO SHIP DATE",
            IF(AND(ISNUMBER(DATEVALUE(TEXT(W2155,"MM/DD/YY"))), ISNUMBER(Table2[[#This Row],[QC START]])),
                NETWORKDAYS(Table2[[#This Row],[QC START]], DATEVALUE(TEXT(W2155,"MM/DD/YY")), Delivered!$Z$3:$Z$8),
                IF(AND(ISNUMBER(DATEVALUE(TEXT(X2155,"MM/DD/YY"))), ISNUMBER(Table2[[#This Row],[QC START]])),
                    NETWORKDAYS(Table2[[#This Row],[QC START]], DATEVALUE(TEXT(X2155,"MM/DD/YY")), Delivered!$Z$3:$Z$8),
                    "IN QC"
                )
            )-1
        )
    ),
"IN QC"
)</f>
        <v>NO SHIP DATE</v>
      </c>
      <c r="Y2155" s="25"/>
      <c r="Z2155" s="25"/>
      <c r="AA2155" s="45"/>
    </row>
    <row r="2156" spans="1:27" hidden="1">
      <c r="A2156" s="6"/>
      <c r="B2156" s="30"/>
      <c r="D2156" s="6" t="str">
        <f>LEFT(Table2[[#This Row],[Project]],6)</f>
        <v/>
      </c>
      <c r="E2156" s="13"/>
      <c r="F2156" s="13"/>
      <c r="G2156" s="17"/>
      <c r="H2156" s="13"/>
      <c r="I2156" s="13"/>
      <c r="M2156" s="20"/>
      <c r="Q2156" s="13"/>
      <c r="V2156" s="71" t="str">
        <f>IFERROR(
    IF(W2156="DONE",
        "QC DONE",
        IF(OR(X2156="TBD", ISBLANK(X2156)),
            "NO SHIP DATE",
            IF(AND(ISNUMBER(DATEVALUE(TEXT(W2156,"MM/DD/YY"))), ISNUMBER(Table2[[#This Row],[QC START]])),
                NETWORKDAYS(Table2[[#This Row],[QC START]], DATEVALUE(TEXT(W2156,"MM/DD/YY")), Delivered!$Z$3:$Z$8),
                IF(AND(ISNUMBER(DATEVALUE(TEXT(X2156,"MM/DD/YY"))), ISNUMBER(Table2[[#This Row],[QC START]])),
                    NETWORKDAYS(Table2[[#This Row],[QC START]], DATEVALUE(TEXT(X2156,"MM/DD/YY")), Delivered!$Z$3:$Z$8),
                    "IN QC"
                )
            )-1
        )
    ),
"IN QC"
)</f>
        <v>NO SHIP DATE</v>
      </c>
      <c r="Y2156" s="25"/>
      <c r="Z2156" s="25"/>
      <c r="AA2156" s="45"/>
    </row>
    <row r="2157" spans="1:27" hidden="1">
      <c r="A2157" s="6"/>
      <c r="B2157" s="30"/>
      <c r="D2157" s="6" t="str">
        <f>LEFT(Table2[[#This Row],[Project]],6)</f>
        <v/>
      </c>
      <c r="E2157" s="13"/>
      <c r="F2157" s="13"/>
      <c r="G2157" s="17"/>
      <c r="H2157" s="13"/>
      <c r="I2157" s="13"/>
      <c r="M2157" s="20"/>
      <c r="Q2157" s="13"/>
      <c r="V2157" s="71" t="str">
        <f>IFERROR(
    IF(W2157="DONE",
        "QC DONE",
        IF(OR(X2157="TBD", ISBLANK(X2157)),
            "NO SHIP DATE",
            IF(AND(ISNUMBER(DATEVALUE(TEXT(W2157,"MM/DD/YY"))), ISNUMBER(Table2[[#This Row],[QC START]])),
                NETWORKDAYS(Table2[[#This Row],[QC START]], DATEVALUE(TEXT(W2157,"MM/DD/YY")), Delivered!$Z$3:$Z$8),
                IF(AND(ISNUMBER(DATEVALUE(TEXT(X2157,"MM/DD/YY"))), ISNUMBER(Table2[[#This Row],[QC START]])),
                    NETWORKDAYS(Table2[[#This Row],[QC START]], DATEVALUE(TEXT(X2157,"MM/DD/YY")), Delivered!$Z$3:$Z$8),
                    "IN QC"
                )
            )-1
        )
    ),
"IN QC"
)</f>
        <v>NO SHIP DATE</v>
      </c>
      <c r="Y2157" s="25"/>
      <c r="Z2157" s="25"/>
      <c r="AA2157" s="45"/>
    </row>
    <row r="2158" spans="1:27" hidden="1">
      <c r="A2158" s="6"/>
      <c r="B2158" s="30"/>
      <c r="D2158" s="6" t="str">
        <f>LEFT(Table2[[#This Row],[Project]],6)</f>
        <v/>
      </c>
      <c r="E2158" s="13"/>
      <c r="F2158" s="13"/>
      <c r="G2158" s="17"/>
      <c r="H2158" s="13"/>
      <c r="I2158" s="13"/>
      <c r="M2158" s="20"/>
      <c r="Q2158" s="13"/>
      <c r="V2158" s="71" t="str">
        <f>IFERROR(
    IF(W2158="DONE",
        "QC DONE",
        IF(OR(X2158="TBD", ISBLANK(X2158)),
            "NO SHIP DATE",
            IF(AND(ISNUMBER(DATEVALUE(TEXT(W2158,"MM/DD/YY"))), ISNUMBER(Table2[[#This Row],[QC START]])),
                NETWORKDAYS(Table2[[#This Row],[QC START]], DATEVALUE(TEXT(W2158,"MM/DD/YY")), Delivered!$Z$3:$Z$8),
                IF(AND(ISNUMBER(DATEVALUE(TEXT(X2158,"MM/DD/YY"))), ISNUMBER(Table2[[#This Row],[QC START]])),
                    NETWORKDAYS(Table2[[#This Row],[QC START]], DATEVALUE(TEXT(X2158,"MM/DD/YY")), Delivered!$Z$3:$Z$8),
                    "IN QC"
                )
            )-1
        )
    ),
"IN QC"
)</f>
        <v>NO SHIP DATE</v>
      </c>
      <c r="Y2158" s="25"/>
      <c r="Z2158" s="25"/>
      <c r="AA2158" s="45"/>
    </row>
    <row r="2159" spans="1:27" hidden="1">
      <c r="A2159" s="6"/>
      <c r="B2159" s="30"/>
      <c r="D2159" s="6" t="str">
        <f>LEFT(Table2[[#This Row],[Project]],6)</f>
        <v/>
      </c>
      <c r="E2159" s="13"/>
      <c r="F2159" s="13"/>
      <c r="G2159" s="17"/>
      <c r="H2159" s="13"/>
      <c r="I2159" s="13"/>
      <c r="M2159" s="20"/>
      <c r="Q2159" s="13"/>
      <c r="V2159" s="71" t="str">
        <f>IFERROR(
    IF(W2159="DONE",
        "QC DONE",
        IF(OR(X2159="TBD", ISBLANK(X2159)),
            "NO SHIP DATE",
            IF(AND(ISNUMBER(DATEVALUE(TEXT(W2159,"MM/DD/YY"))), ISNUMBER(Table2[[#This Row],[QC START]])),
                NETWORKDAYS(Table2[[#This Row],[QC START]], DATEVALUE(TEXT(W2159,"MM/DD/YY")), Delivered!$Z$3:$Z$8),
                IF(AND(ISNUMBER(DATEVALUE(TEXT(X2159,"MM/DD/YY"))), ISNUMBER(Table2[[#This Row],[QC START]])),
                    NETWORKDAYS(Table2[[#This Row],[QC START]], DATEVALUE(TEXT(X2159,"MM/DD/YY")), Delivered!$Z$3:$Z$8),
                    "IN QC"
                )
            )-1
        )
    ),
"IN QC"
)</f>
        <v>NO SHIP DATE</v>
      </c>
      <c r="Y2159" s="25"/>
      <c r="Z2159" s="25"/>
      <c r="AA2159" s="45"/>
    </row>
    <row r="2160" spans="1:27" hidden="1">
      <c r="A2160" s="6"/>
      <c r="B2160" s="30"/>
      <c r="D2160" s="6" t="str">
        <f>LEFT(Table2[[#This Row],[Project]],6)</f>
        <v/>
      </c>
      <c r="E2160" s="13"/>
      <c r="F2160" s="13"/>
      <c r="G2160" s="17"/>
      <c r="H2160" s="13"/>
      <c r="I2160" s="13"/>
      <c r="M2160" s="20"/>
      <c r="Q2160" s="13"/>
      <c r="V2160" s="71" t="str">
        <f>IFERROR(
    IF(W2160="DONE",
        "QC DONE",
        IF(OR(X2160="TBD", ISBLANK(X2160)),
            "NO SHIP DATE",
            IF(AND(ISNUMBER(DATEVALUE(TEXT(W2160,"MM/DD/YY"))), ISNUMBER(Table2[[#This Row],[QC START]])),
                NETWORKDAYS(Table2[[#This Row],[QC START]], DATEVALUE(TEXT(W2160,"MM/DD/YY")), Delivered!$Z$3:$Z$8),
                IF(AND(ISNUMBER(DATEVALUE(TEXT(X2160,"MM/DD/YY"))), ISNUMBER(Table2[[#This Row],[QC START]])),
                    NETWORKDAYS(Table2[[#This Row],[QC START]], DATEVALUE(TEXT(X2160,"MM/DD/YY")), Delivered!$Z$3:$Z$8),
                    "IN QC"
                )
            )-1
        )
    ),
"IN QC"
)</f>
        <v>NO SHIP DATE</v>
      </c>
      <c r="Y2160" s="25"/>
      <c r="Z2160" s="25"/>
      <c r="AA2160" s="45"/>
    </row>
    <row r="2161" spans="1:27" hidden="1">
      <c r="A2161" s="6"/>
      <c r="B2161" s="30"/>
      <c r="D2161" s="6" t="str">
        <f>LEFT(Table2[[#This Row],[Project]],6)</f>
        <v/>
      </c>
      <c r="E2161" s="13"/>
      <c r="F2161" s="13"/>
      <c r="G2161" s="17"/>
      <c r="H2161" s="13"/>
      <c r="I2161" s="13"/>
      <c r="M2161" s="20"/>
      <c r="Q2161" s="13"/>
      <c r="V2161" s="71" t="str">
        <f>IFERROR(
    IF(W2161="DONE",
        "QC DONE",
        IF(OR(X2161="TBD", ISBLANK(X2161)),
            "NO SHIP DATE",
            IF(AND(ISNUMBER(DATEVALUE(TEXT(W2161,"MM/DD/YY"))), ISNUMBER(Table2[[#This Row],[QC START]])),
                NETWORKDAYS(Table2[[#This Row],[QC START]], DATEVALUE(TEXT(W2161,"MM/DD/YY")), Delivered!$Z$3:$Z$8),
                IF(AND(ISNUMBER(DATEVALUE(TEXT(X2161,"MM/DD/YY"))), ISNUMBER(Table2[[#This Row],[QC START]])),
                    NETWORKDAYS(Table2[[#This Row],[QC START]], DATEVALUE(TEXT(X2161,"MM/DD/YY")), Delivered!$Z$3:$Z$8),
                    "IN QC"
                )
            )-1
        )
    ),
"IN QC"
)</f>
        <v>NO SHIP DATE</v>
      </c>
      <c r="Y2161" s="25"/>
      <c r="Z2161" s="25"/>
      <c r="AA2161" s="45"/>
    </row>
    <row r="2162" spans="1:27" hidden="1">
      <c r="A2162" s="6"/>
      <c r="B2162" s="30"/>
      <c r="D2162" s="6" t="str">
        <f>LEFT(Table2[[#This Row],[Project]],6)</f>
        <v/>
      </c>
      <c r="E2162" s="13"/>
      <c r="F2162" s="13"/>
      <c r="G2162" s="17"/>
      <c r="H2162" s="13"/>
      <c r="I2162" s="13"/>
      <c r="M2162" s="20"/>
      <c r="Q2162" s="13"/>
      <c r="V2162" s="71" t="str">
        <f>IFERROR(
    IF(W2162="DONE",
        "QC DONE",
        IF(OR(X2162="TBD", ISBLANK(X2162)),
            "NO SHIP DATE",
            IF(AND(ISNUMBER(DATEVALUE(TEXT(W2162,"MM/DD/YY"))), ISNUMBER(Table2[[#This Row],[QC START]])),
                NETWORKDAYS(Table2[[#This Row],[QC START]], DATEVALUE(TEXT(W2162,"MM/DD/YY")), Delivered!$Z$3:$Z$8),
                IF(AND(ISNUMBER(DATEVALUE(TEXT(X2162,"MM/DD/YY"))), ISNUMBER(Table2[[#This Row],[QC START]])),
                    NETWORKDAYS(Table2[[#This Row],[QC START]], DATEVALUE(TEXT(X2162,"MM/DD/YY")), Delivered!$Z$3:$Z$8),
                    "IN QC"
                )
            )-1
        )
    ),
"IN QC"
)</f>
        <v>NO SHIP DATE</v>
      </c>
      <c r="Y2162" s="25"/>
      <c r="Z2162" s="25"/>
      <c r="AA2162" s="45"/>
    </row>
    <row r="2163" spans="1:27" hidden="1">
      <c r="A2163" s="6"/>
      <c r="B2163" s="30"/>
      <c r="D2163" s="6" t="str">
        <f>LEFT(Table2[[#This Row],[Project]],6)</f>
        <v/>
      </c>
      <c r="E2163" s="13"/>
      <c r="F2163" s="13"/>
      <c r="G2163" s="17"/>
      <c r="H2163" s="13"/>
      <c r="I2163" s="13"/>
      <c r="M2163" s="20"/>
      <c r="Q2163" s="13"/>
      <c r="V2163" s="71" t="str">
        <f>IFERROR(
    IF(W2163="DONE",
        "QC DONE",
        IF(OR(X2163="TBD", ISBLANK(X2163)),
            "NO SHIP DATE",
            IF(AND(ISNUMBER(DATEVALUE(TEXT(W2163,"MM/DD/YY"))), ISNUMBER(Table2[[#This Row],[QC START]])),
                NETWORKDAYS(Table2[[#This Row],[QC START]], DATEVALUE(TEXT(W2163,"MM/DD/YY")), Delivered!$Z$3:$Z$8),
                IF(AND(ISNUMBER(DATEVALUE(TEXT(X2163,"MM/DD/YY"))), ISNUMBER(Table2[[#This Row],[QC START]])),
                    NETWORKDAYS(Table2[[#This Row],[QC START]], DATEVALUE(TEXT(X2163,"MM/DD/YY")), Delivered!$Z$3:$Z$8),
                    "IN QC"
                )
            )-1
        )
    ),
"IN QC"
)</f>
        <v>NO SHIP DATE</v>
      </c>
      <c r="Y2163" s="25"/>
      <c r="Z2163" s="25"/>
      <c r="AA2163" s="45"/>
    </row>
    <row r="2164" spans="1:27" hidden="1">
      <c r="A2164" s="6"/>
      <c r="B2164" s="30"/>
      <c r="D2164" s="6" t="str">
        <f>LEFT(Table2[[#This Row],[Project]],6)</f>
        <v/>
      </c>
      <c r="E2164" s="13"/>
      <c r="F2164" s="13"/>
      <c r="G2164" s="17"/>
      <c r="H2164" s="13"/>
      <c r="I2164" s="13"/>
      <c r="M2164" s="20"/>
      <c r="Q2164" s="13"/>
      <c r="V2164" s="71" t="str">
        <f>IFERROR(
    IF(W2164="DONE",
        "QC DONE",
        IF(OR(X2164="TBD", ISBLANK(X2164)),
            "NO SHIP DATE",
            IF(AND(ISNUMBER(DATEVALUE(TEXT(W2164,"MM/DD/YY"))), ISNUMBER(Table2[[#This Row],[QC START]])),
                NETWORKDAYS(Table2[[#This Row],[QC START]], DATEVALUE(TEXT(W2164,"MM/DD/YY")), Delivered!$Z$3:$Z$8),
                IF(AND(ISNUMBER(DATEVALUE(TEXT(X2164,"MM/DD/YY"))), ISNUMBER(Table2[[#This Row],[QC START]])),
                    NETWORKDAYS(Table2[[#This Row],[QC START]], DATEVALUE(TEXT(X2164,"MM/DD/YY")), Delivered!$Z$3:$Z$8),
                    "IN QC"
                )
            )-1
        )
    ),
"IN QC"
)</f>
        <v>NO SHIP DATE</v>
      </c>
      <c r="Y2164" s="25"/>
      <c r="Z2164" s="25"/>
      <c r="AA2164" s="45"/>
    </row>
    <row r="2165" spans="1:27" hidden="1">
      <c r="A2165" s="6"/>
      <c r="B2165" s="30"/>
      <c r="D2165" s="6" t="str">
        <f>LEFT(Table2[[#This Row],[Project]],6)</f>
        <v/>
      </c>
      <c r="E2165" s="13"/>
      <c r="F2165" s="13"/>
      <c r="G2165" s="17"/>
      <c r="H2165" s="13"/>
      <c r="I2165" s="13"/>
      <c r="M2165" s="20"/>
      <c r="Q2165" s="13"/>
      <c r="V2165" s="71" t="str">
        <f>IFERROR(
    IF(W2165="DONE",
        "QC DONE",
        IF(OR(X2165="TBD", ISBLANK(X2165)),
            "NO SHIP DATE",
            IF(AND(ISNUMBER(DATEVALUE(TEXT(W2165,"MM/DD/YY"))), ISNUMBER(Table2[[#This Row],[QC START]])),
                NETWORKDAYS(Table2[[#This Row],[QC START]], DATEVALUE(TEXT(W2165,"MM/DD/YY")), Delivered!$Z$3:$Z$8),
                IF(AND(ISNUMBER(DATEVALUE(TEXT(X2165,"MM/DD/YY"))), ISNUMBER(Table2[[#This Row],[QC START]])),
                    NETWORKDAYS(Table2[[#This Row],[QC START]], DATEVALUE(TEXT(X2165,"MM/DD/YY")), Delivered!$Z$3:$Z$8),
                    "IN QC"
                )
            )-1
        )
    ),
"IN QC"
)</f>
        <v>NO SHIP DATE</v>
      </c>
      <c r="Y2165" s="25"/>
      <c r="Z2165" s="25"/>
      <c r="AA2165" s="45"/>
    </row>
    <row r="2166" spans="1:27" hidden="1">
      <c r="A2166" s="6"/>
      <c r="B2166" s="30"/>
      <c r="D2166" s="6" t="str">
        <f>LEFT(Table2[[#This Row],[Project]],6)</f>
        <v/>
      </c>
      <c r="E2166" s="13"/>
      <c r="F2166" s="13"/>
      <c r="G2166" s="17"/>
      <c r="H2166" s="13"/>
      <c r="I2166" s="13"/>
      <c r="M2166" s="20"/>
      <c r="Q2166" s="13"/>
      <c r="V2166" s="71" t="str">
        <f>IFERROR(
    IF(W2166="DONE",
        "QC DONE",
        IF(OR(X2166="TBD", ISBLANK(X2166)),
            "NO SHIP DATE",
            IF(AND(ISNUMBER(DATEVALUE(TEXT(W2166,"MM/DD/YY"))), ISNUMBER(Table2[[#This Row],[QC START]])),
                NETWORKDAYS(Table2[[#This Row],[QC START]], DATEVALUE(TEXT(W2166,"MM/DD/YY")), Delivered!$Z$3:$Z$8),
                IF(AND(ISNUMBER(DATEVALUE(TEXT(X2166,"MM/DD/YY"))), ISNUMBER(Table2[[#This Row],[QC START]])),
                    NETWORKDAYS(Table2[[#This Row],[QC START]], DATEVALUE(TEXT(X2166,"MM/DD/YY")), Delivered!$Z$3:$Z$8),
                    "IN QC"
                )
            )-1
        )
    ),
"IN QC"
)</f>
        <v>NO SHIP DATE</v>
      </c>
      <c r="Y2166" s="25"/>
      <c r="Z2166" s="25"/>
      <c r="AA2166" s="45"/>
    </row>
    <row r="2167" spans="1:27" hidden="1">
      <c r="A2167" s="6"/>
      <c r="B2167" s="30"/>
      <c r="D2167" s="6" t="str">
        <f>LEFT(Table2[[#This Row],[Project]],6)</f>
        <v/>
      </c>
      <c r="E2167" s="13"/>
      <c r="F2167" s="13"/>
      <c r="G2167" s="17"/>
      <c r="H2167" s="13"/>
      <c r="I2167" s="13"/>
      <c r="M2167" s="20"/>
      <c r="Q2167" s="13"/>
      <c r="V2167" s="71" t="str">
        <f>IFERROR(
    IF(W2167="DONE",
        "QC DONE",
        IF(OR(X2167="TBD", ISBLANK(X2167)),
            "NO SHIP DATE",
            IF(AND(ISNUMBER(DATEVALUE(TEXT(W2167,"MM/DD/YY"))), ISNUMBER(Table2[[#This Row],[QC START]])),
                NETWORKDAYS(Table2[[#This Row],[QC START]], DATEVALUE(TEXT(W2167,"MM/DD/YY")), Delivered!$Z$3:$Z$8),
                IF(AND(ISNUMBER(DATEVALUE(TEXT(X2167,"MM/DD/YY"))), ISNUMBER(Table2[[#This Row],[QC START]])),
                    NETWORKDAYS(Table2[[#This Row],[QC START]], DATEVALUE(TEXT(X2167,"MM/DD/YY")), Delivered!$Z$3:$Z$8),
                    "IN QC"
                )
            )-1
        )
    ),
"IN QC"
)</f>
        <v>NO SHIP DATE</v>
      </c>
      <c r="Y2167" s="25"/>
      <c r="Z2167" s="25"/>
      <c r="AA2167" s="45"/>
    </row>
    <row r="2168" spans="1:27" hidden="1">
      <c r="A2168" s="6"/>
      <c r="B2168" s="30"/>
      <c r="D2168" s="6" t="str">
        <f>LEFT(Table2[[#This Row],[Project]],6)</f>
        <v/>
      </c>
      <c r="E2168" s="13"/>
      <c r="F2168" s="13"/>
      <c r="G2168" s="17"/>
      <c r="H2168" s="13"/>
      <c r="I2168" s="13"/>
      <c r="M2168" s="20"/>
      <c r="Q2168" s="13"/>
      <c r="V2168" s="71" t="str">
        <f>IFERROR(
    IF(W2168="DONE",
        "QC DONE",
        IF(OR(X2168="TBD", ISBLANK(X2168)),
            "NO SHIP DATE",
            IF(AND(ISNUMBER(DATEVALUE(TEXT(W2168,"MM/DD/YY"))), ISNUMBER(Table2[[#This Row],[QC START]])),
                NETWORKDAYS(Table2[[#This Row],[QC START]], DATEVALUE(TEXT(W2168,"MM/DD/YY")), Delivered!$Z$3:$Z$8),
                IF(AND(ISNUMBER(DATEVALUE(TEXT(X2168,"MM/DD/YY"))), ISNUMBER(Table2[[#This Row],[QC START]])),
                    NETWORKDAYS(Table2[[#This Row],[QC START]], DATEVALUE(TEXT(X2168,"MM/DD/YY")), Delivered!$Z$3:$Z$8),
                    "IN QC"
                )
            )-1
        )
    ),
"IN QC"
)</f>
        <v>NO SHIP DATE</v>
      </c>
      <c r="Y2168" s="25"/>
      <c r="Z2168" s="25"/>
      <c r="AA2168" s="45"/>
    </row>
    <row r="2169" spans="1:27" hidden="1">
      <c r="A2169" s="6"/>
      <c r="B2169" s="30"/>
      <c r="D2169" s="6" t="str">
        <f>LEFT(Table2[[#This Row],[Project]],6)</f>
        <v/>
      </c>
      <c r="E2169" s="13"/>
      <c r="F2169" s="13"/>
      <c r="G2169" s="17"/>
      <c r="H2169" s="13"/>
      <c r="I2169" s="13"/>
      <c r="M2169" s="20"/>
      <c r="Q2169" s="13"/>
      <c r="V2169" s="71" t="str">
        <f>IFERROR(
    IF(W2169="DONE",
        "QC DONE",
        IF(OR(X2169="TBD", ISBLANK(X2169)),
            "NO SHIP DATE",
            IF(AND(ISNUMBER(DATEVALUE(TEXT(W2169,"MM/DD/YY"))), ISNUMBER(Table2[[#This Row],[QC START]])),
                NETWORKDAYS(Table2[[#This Row],[QC START]], DATEVALUE(TEXT(W2169,"MM/DD/YY")), Delivered!$Z$3:$Z$8),
                IF(AND(ISNUMBER(DATEVALUE(TEXT(X2169,"MM/DD/YY"))), ISNUMBER(Table2[[#This Row],[QC START]])),
                    NETWORKDAYS(Table2[[#This Row],[QC START]], DATEVALUE(TEXT(X2169,"MM/DD/YY")), Delivered!$Z$3:$Z$8),
                    "IN QC"
                )
            )-1
        )
    ),
"IN QC"
)</f>
        <v>NO SHIP DATE</v>
      </c>
      <c r="Y2169" s="25"/>
      <c r="Z2169" s="25"/>
      <c r="AA2169" s="45"/>
    </row>
    <row r="2170" spans="1:27" hidden="1">
      <c r="A2170" s="6"/>
      <c r="B2170" s="30"/>
      <c r="D2170" s="6" t="str">
        <f>LEFT(Table2[[#This Row],[Project]],6)</f>
        <v/>
      </c>
      <c r="E2170" s="13"/>
      <c r="F2170" s="13"/>
      <c r="G2170" s="17"/>
      <c r="H2170" s="13"/>
      <c r="I2170" s="13"/>
      <c r="M2170" s="20"/>
      <c r="Q2170" s="13"/>
      <c r="V2170" s="71" t="str">
        <f>IFERROR(
    IF(W2170="DONE",
        "QC DONE",
        IF(OR(X2170="TBD", ISBLANK(X2170)),
            "NO SHIP DATE",
            IF(AND(ISNUMBER(DATEVALUE(TEXT(W2170,"MM/DD/YY"))), ISNUMBER(Table2[[#This Row],[QC START]])),
                NETWORKDAYS(Table2[[#This Row],[QC START]], DATEVALUE(TEXT(W2170,"MM/DD/YY")), Delivered!$Z$3:$Z$8),
                IF(AND(ISNUMBER(DATEVALUE(TEXT(X2170,"MM/DD/YY"))), ISNUMBER(Table2[[#This Row],[QC START]])),
                    NETWORKDAYS(Table2[[#This Row],[QC START]], DATEVALUE(TEXT(X2170,"MM/DD/YY")), Delivered!$Z$3:$Z$8),
                    "IN QC"
                )
            )-1
        )
    ),
"IN QC"
)</f>
        <v>NO SHIP DATE</v>
      </c>
      <c r="Y2170" s="25"/>
      <c r="Z2170" s="25"/>
      <c r="AA2170" s="45"/>
    </row>
    <row r="2171" spans="1:27" hidden="1">
      <c r="A2171" s="6"/>
      <c r="B2171" s="30"/>
      <c r="D2171" s="6" t="str">
        <f>LEFT(Table2[[#This Row],[Project]],6)</f>
        <v/>
      </c>
      <c r="E2171" s="13"/>
      <c r="F2171" s="13"/>
      <c r="G2171" s="17"/>
      <c r="H2171" s="13"/>
      <c r="I2171" s="13"/>
      <c r="M2171" s="20"/>
      <c r="Q2171" s="13"/>
      <c r="V2171" s="71" t="str">
        <f>IFERROR(
    IF(W2171="DONE",
        "QC DONE",
        IF(OR(X2171="TBD", ISBLANK(X2171)),
            "NO SHIP DATE",
            IF(AND(ISNUMBER(DATEVALUE(TEXT(W2171,"MM/DD/YY"))), ISNUMBER(Table2[[#This Row],[QC START]])),
                NETWORKDAYS(Table2[[#This Row],[QC START]], DATEVALUE(TEXT(W2171,"MM/DD/YY")), Delivered!$Z$3:$Z$8),
                IF(AND(ISNUMBER(DATEVALUE(TEXT(X2171,"MM/DD/YY"))), ISNUMBER(Table2[[#This Row],[QC START]])),
                    NETWORKDAYS(Table2[[#This Row],[QC START]], DATEVALUE(TEXT(X2171,"MM/DD/YY")), Delivered!$Z$3:$Z$8),
                    "IN QC"
                )
            )-1
        )
    ),
"IN QC"
)</f>
        <v>NO SHIP DATE</v>
      </c>
      <c r="Y2171" s="25"/>
      <c r="Z2171" s="25"/>
      <c r="AA2171" s="45"/>
    </row>
    <row r="2172" spans="1:27" hidden="1">
      <c r="A2172" s="6"/>
      <c r="B2172" s="30"/>
      <c r="D2172" s="6" t="str">
        <f>LEFT(Table2[[#This Row],[Project]],6)</f>
        <v/>
      </c>
      <c r="E2172" s="13"/>
      <c r="F2172" s="13"/>
      <c r="G2172" s="17"/>
      <c r="H2172" s="13"/>
      <c r="I2172" s="13"/>
      <c r="M2172" s="20"/>
      <c r="Q2172" s="13"/>
      <c r="V2172" s="71" t="str">
        <f>IFERROR(
    IF(W2172="DONE",
        "QC DONE",
        IF(OR(X2172="TBD", ISBLANK(X2172)),
            "NO SHIP DATE",
            IF(AND(ISNUMBER(DATEVALUE(TEXT(W2172,"MM/DD/YY"))), ISNUMBER(Table2[[#This Row],[QC START]])),
                NETWORKDAYS(Table2[[#This Row],[QC START]], DATEVALUE(TEXT(W2172,"MM/DD/YY")), Delivered!$Z$3:$Z$8),
                IF(AND(ISNUMBER(DATEVALUE(TEXT(X2172,"MM/DD/YY"))), ISNUMBER(Table2[[#This Row],[QC START]])),
                    NETWORKDAYS(Table2[[#This Row],[QC START]], DATEVALUE(TEXT(X2172,"MM/DD/YY")), Delivered!$Z$3:$Z$8),
                    "IN QC"
                )
            )-1
        )
    ),
"IN QC"
)</f>
        <v>NO SHIP DATE</v>
      </c>
      <c r="Y2172" s="25"/>
      <c r="Z2172" s="25"/>
      <c r="AA2172" s="45"/>
    </row>
    <row r="2173" spans="1:27" hidden="1">
      <c r="A2173" s="6"/>
      <c r="B2173" s="30"/>
      <c r="D2173" s="6" t="str">
        <f>LEFT(Table2[[#This Row],[Project]],6)</f>
        <v/>
      </c>
      <c r="E2173" s="13"/>
      <c r="F2173" s="13"/>
      <c r="G2173" s="17"/>
      <c r="H2173" s="13"/>
      <c r="I2173" s="13"/>
      <c r="M2173" s="20"/>
      <c r="Q2173" s="13"/>
      <c r="V2173" s="71" t="str">
        <f>IFERROR(
    IF(W2173="DONE",
        "QC DONE",
        IF(OR(X2173="TBD", ISBLANK(X2173)),
            "NO SHIP DATE",
            IF(AND(ISNUMBER(DATEVALUE(TEXT(W2173,"MM/DD/YY"))), ISNUMBER(Table2[[#This Row],[QC START]])),
                NETWORKDAYS(Table2[[#This Row],[QC START]], DATEVALUE(TEXT(W2173,"MM/DD/YY")), Delivered!$Z$3:$Z$8),
                IF(AND(ISNUMBER(DATEVALUE(TEXT(X2173,"MM/DD/YY"))), ISNUMBER(Table2[[#This Row],[QC START]])),
                    NETWORKDAYS(Table2[[#This Row],[QC START]], DATEVALUE(TEXT(X2173,"MM/DD/YY")), Delivered!$Z$3:$Z$8),
                    "IN QC"
                )
            )-1
        )
    ),
"IN QC"
)</f>
        <v>NO SHIP DATE</v>
      </c>
      <c r="Y2173" s="25"/>
      <c r="Z2173" s="25"/>
      <c r="AA2173" s="45"/>
    </row>
    <row r="2174" spans="1:27" hidden="1">
      <c r="A2174" s="6"/>
      <c r="B2174" s="30"/>
      <c r="D2174" s="6" t="str">
        <f>LEFT(Table2[[#This Row],[Project]],6)</f>
        <v/>
      </c>
      <c r="E2174" s="13"/>
      <c r="F2174" s="13"/>
      <c r="G2174" s="17"/>
      <c r="H2174" s="13"/>
      <c r="I2174" s="13"/>
      <c r="M2174" s="20"/>
      <c r="Q2174" s="13"/>
      <c r="V2174" s="71" t="str">
        <f>IFERROR(
    IF(W2174="DONE",
        "QC DONE",
        IF(OR(X2174="TBD", ISBLANK(X2174)),
            "NO SHIP DATE",
            IF(AND(ISNUMBER(DATEVALUE(TEXT(W2174,"MM/DD/YY"))), ISNUMBER(Table2[[#This Row],[QC START]])),
                NETWORKDAYS(Table2[[#This Row],[QC START]], DATEVALUE(TEXT(W2174,"MM/DD/YY")), Delivered!$Z$3:$Z$8),
                IF(AND(ISNUMBER(DATEVALUE(TEXT(X2174,"MM/DD/YY"))), ISNUMBER(Table2[[#This Row],[QC START]])),
                    NETWORKDAYS(Table2[[#This Row],[QC START]], DATEVALUE(TEXT(X2174,"MM/DD/YY")), Delivered!$Z$3:$Z$8),
                    "IN QC"
                )
            )-1
        )
    ),
"IN QC"
)</f>
        <v>NO SHIP DATE</v>
      </c>
      <c r="Y2174" s="25"/>
      <c r="Z2174" s="25"/>
      <c r="AA2174" s="45"/>
    </row>
    <row r="2175" spans="1:27" hidden="1">
      <c r="A2175" s="6"/>
      <c r="B2175" s="30"/>
      <c r="D2175" s="6" t="str">
        <f>LEFT(Table2[[#This Row],[Project]],6)</f>
        <v/>
      </c>
      <c r="E2175" s="13"/>
      <c r="F2175" s="13"/>
      <c r="G2175" s="17"/>
      <c r="H2175" s="13"/>
      <c r="I2175" s="13"/>
      <c r="M2175" s="20"/>
      <c r="Q2175" s="13"/>
      <c r="V2175" s="71" t="str">
        <f>IFERROR(
    IF(W2175="DONE",
        "QC DONE",
        IF(OR(X2175="TBD", ISBLANK(X2175)),
            "NO SHIP DATE",
            IF(AND(ISNUMBER(DATEVALUE(TEXT(W2175,"MM/DD/YY"))), ISNUMBER(Table2[[#This Row],[QC START]])),
                NETWORKDAYS(Table2[[#This Row],[QC START]], DATEVALUE(TEXT(W2175,"MM/DD/YY")), Delivered!$Z$3:$Z$8),
                IF(AND(ISNUMBER(DATEVALUE(TEXT(X2175,"MM/DD/YY"))), ISNUMBER(Table2[[#This Row],[QC START]])),
                    NETWORKDAYS(Table2[[#This Row],[QC START]], DATEVALUE(TEXT(X2175,"MM/DD/YY")), Delivered!$Z$3:$Z$8),
                    "IN QC"
                )
            )-1
        )
    ),
"IN QC"
)</f>
        <v>NO SHIP DATE</v>
      </c>
      <c r="Y2175" s="25"/>
      <c r="Z2175" s="25"/>
      <c r="AA2175" s="45"/>
    </row>
    <row r="2176" spans="1:27" hidden="1">
      <c r="A2176" s="6"/>
      <c r="B2176" s="30"/>
      <c r="D2176" s="6" t="str">
        <f>LEFT(Table2[[#This Row],[Project]],6)</f>
        <v/>
      </c>
      <c r="E2176" s="13"/>
      <c r="F2176" s="13"/>
      <c r="G2176" s="17"/>
      <c r="H2176" s="13"/>
      <c r="I2176" s="13"/>
      <c r="M2176" s="20"/>
      <c r="Q2176" s="13"/>
      <c r="V2176" s="71" t="str">
        <f>IFERROR(
    IF(W2176="DONE",
        "QC DONE",
        IF(OR(X2176="TBD", ISBLANK(X2176)),
            "NO SHIP DATE",
            IF(AND(ISNUMBER(DATEVALUE(TEXT(W2176,"MM/DD/YY"))), ISNUMBER(Table2[[#This Row],[QC START]])),
                NETWORKDAYS(Table2[[#This Row],[QC START]], DATEVALUE(TEXT(W2176,"MM/DD/YY")), Delivered!$Z$3:$Z$8),
                IF(AND(ISNUMBER(DATEVALUE(TEXT(X2176,"MM/DD/YY"))), ISNUMBER(Table2[[#This Row],[QC START]])),
                    NETWORKDAYS(Table2[[#This Row],[QC START]], DATEVALUE(TEXT(X2176,"MM/DD/YY")), Delivered!$Z$3:$Z$8),
                    "IN QC"
                )
            )-1
        )
    ),
"IN QC"
)</f>
        <v>NO SHIP DATE</v>
      </c>
      <c r="Y2176" s="25"/>
      <c r="Z2176" s="25"/>
      <c r="AA2176" s="45"/>
    </row>
    <row r="2177" spans="1:27" hidden="1">
      <c r="A2177" s="6"/>
      <c r="B2177" s="30"/>
      <c r="D2177" s="6" t="str">
        <f>LEFT(Table2[[#This Row],[Project]],6)</f>
        <v/>
      </c>
      <c r="E2177" s="13"/>
      <c r="F2177" s="13"/>
      <c r="G2177" s="17"/>
      <c r="H2177" s="13"/>
      <c r="I2177" s="13"/>
      <c r="M2177" s="20"/>
      <c r="Q2177" s="13"/>
      <c r="V2177" s="71" t="str">
        <f>IFERROR(
    IF(W2177="DONE",
        "QC DONE",
        IF(OR(X2177="TBD", ISBLANK(X2177)),
            "NO SHIP DATE",
            IF(AND(ISNUMBER(DATEVALUE(TEXT(W2177,"MM/DD/YY"))), ISNUMBER(Table2[[#This Row],[QC START]])),
                NETWORKDAYS(Table2[[#This Row],[QC START]], DATEVALUE(TEXT(W2177,"MM/DD/YY")), Delivered!$Z$3:$Z$8),
                IF(AND(ISNUMBER(DATEVALUE(TEXT(X2177,"MM/DD/YY"))), ISNUMBER(Table2[[#This Row],[QC START]])),
                    NETWORKDAYS(Table2[[#This Row],[QC START]], DATEVALUE(TEXT(X2177,"MM/DD/YY")), Delivered!$Z$3:$Z$8),
                    "IN QC"
                )
            )-1
        )
    ),
"IN QC"
)</f>
        <v>NO SHIP DATE</v>
      </c>
      <c r="Y2177" s="25"/>
      <c r="Z2177" s="25"/>
      <c r="AA2177" s="45"/>
    </row>
    <row r="2178" spans="1:27" hidden="1">
      <c r="A2178" s="6"/>
      <c r="B2178" s="30"/>
      <c r="D2178" s="6" t="str">
        <f>LEFT(Table2[[#This Row],[Project]],6)</f>
        <v/>
      </c>
      <c r="E2178" s="13"/>
      <c r="F2178" s="13"/>
      <c r="G2178" s="17"/>
      <c r="H2178" s="13"/>
      <c r="I2178" s="13"/>
      <c r="M2178" s="20"/>
      <c r="Q2178" s="13"/>
      <c r="V2178" s="71" t="str">
        <f>IFERROR(
    IF(W2178="DONE",
        "QC DONE",
        IF(OR(X2178="TBD", ISBLANK(X2178)),
            "NO SHIP DATE",
            IF(AND(ISNUMBER(DATEVALUE(TEXT(W2178,"MM/DD/YY"))), ISNUMBER(Table2[[#This Row],[QC START]])),
                NETWORKDAYS(Table2[[#This Row],[QC START]], DATEVALUE(TEXT(W2178,"MM/DD/YY")), Delivered!$Z$3:$Z$8),
                IF(AND(ISNUMBER(DATEVALUE(TEXT(X2178,"MM/DD/YY"))), ISNUMBER(Table2[[#This Row],[QC START]])),
                    NETWORKDAYS(Table2[[#This Row],[QC START]], DATEVALUE(TEXT(X2178,"MM/DD/YY")), Delivered!$Z$3:$Z$8),
                    "IN QC"
                )
            )-1
        )
    ),
"IN QC"
)</f>
        <v>NO SHIP DATE</v>
      </c>
      <c r="Y2178" s="25"/>
      <c r="Z2178" s="25"/>
      <c r="AA2178" s="45"/>
    </row>
    <row r="2179" spans="1:27" hidden="1">
      <c r="A2179" s="6"/>
      <c r="B2179" s="30"/>
      <c r="D2179" s="6" t="str">
        <f>LEFT(Table2[[#This Row],[Project]],6)</f>
        <v/>
      </c>
      <c r="E2179" s="13"/>
      <c r="F2179" s="13"/>
      <c r="G2179" s="17"/>
      <c r="H2179" s="13"/>
      <c r="I2179" s="13"/>
      <c r="M2179" s="20"/>
      <c r="Q2179" s="13"/>
      <c r="V2179" s="71" t="str">
        <f>IFERROR(
    IF(W2179="DONE",
        "QC DONE",
        IF(OR(X2179="TBD", ISBLANK(X2179)),
            "NO SHIP DATE",
            IF(AND(ISNUMBER(DATEVALUE(TEXT(W2179,"MM/DD/YY"))), ISNUMBER(Table2[[#This Row],[QC START]])),
                NETWORKDAYS(Table2[[#This Row],[QC START]], DATEVALUE(TEXT(W2179,"MM/DD/YY")), Delivered!$Z$3:$Z$8),
                IF(AND(ISNUMBER(DATEVALUE(TEXT(X2179,"MM/DD/YY"))), ISNUMBER(Table2[[#This Row],[QC START]])),
                    NETWORKDAYS(Table2[[#This Row],[QC START]], DATEVALUE(TEXT(X2179,"MM/DD/YY")), Delivered!$Z$3:$Z$8),
                    "IN QC"
                )
            )-1
        )
    ),
"IN QC"
)</f>
        <v>NO SHIP DATE</v>
      </c>
      <c r="Y2179" s="25"/>
      <c r="Z2179" s="25"/>
      <c r="AA2179" s="45"/>
    </row>
    <row r="2180" spans="1:27" hidden="1">
      <c r="A2180" s="6"/>
      <c r="B2180" s="30"/>
      <c r="D2180" s="6" t="str">
        <f>LEFT(Table2[[#This Row],[Project]],6)</f>
        <v/>
      </c>
      <c r="E2180" s="13"/>
      <c r="F2180" s="13"/>
      <c r="G2180" s="17"/>
      <c r="H2180" s="13"/>
      <c r="I2180" s="13"/>
      <c r="M2180" s="20"/>
      <c r="Q2180" s="13"/>
      <c r="V2180" s="71" t="str">
        <f>IFERROR(
    IF(W2180="DONE",
        "QC DONE",
        IF(OR(X2180="TBD", ISBLANK(X2180)),
            "NO SHIP DATE",
            IF(AND(ISNUMBER(DATEVALUE(TEXT(W2180,"MM/DD/YY"))), ISNUMBER(Table2[[#This Row],[QC START]])),
                NETWORKDAYS(Table2[[#This Row],[QC START]], DATEVALUE(TEXT(W2180,"MM/DD/YY")), Delivered!$Z$3:$Z$8),
                IF(AND(ISNUMBER(DATEVALUE(TEXT(X2180,"MM/DD/YY"))), ISNUMBER(Table2[[#This Row],[QC START]])),
                    NETWORKDAYS(Table2[[#This Row],[QC START]], DATEVALUE(TEXT(X2180,"MM/DD/YY")), Delivered!$Z$3:$Z$8),
                    "IN QC"
                )
            )-1
        )
    ),
"IN QC"
)</f>
        <v>NO SHIP DATE</v>
      </c>
      <c r="Y2180" s="25"/>
      <c r="Z2180" s="25"/>
      <c r="AA2180" s="45"/>
    </row>
    <row r="2181" spans="1:27" hidden="1">
      <c r="A2181" s="6"/>
      <c r="B2181" s="30"/>
      <c r="D2181" s="6" t="str">
        <f>LEFT(Table2[[#This Row],[Project]],6)</f>
        <v/>
      </c>
      <c r="E2181" s="13"/>
      <c r="F2181" s="13"/>
      <c r="G2181" s="17"/>
      <c r="H2181" s="13"/>
      <c r="I2181" s="13"/>
      <c r="M2181" s="20"/>
      <c r="Q2181" s="13"/>
      <c r="V2181" s="71" t="str">
        <f>IFERROR(
    IF(W2181="DONE",
        "QC DONE",
        IF(OR(X2181="TBD", ISBLANK(X2181)),
            "NO SHIP DATE",
            IF(AND(ISNUMBER(DATEVALUE(TEXT(W2181,"MM/DD/YY"))), ISNUMBER(Table2[[#This Row],[QC START]])),
                NETWORKDAYS(Table2[[#This Row],[QC START]], DATEVALUE(TEXT(W2181,"MM/DD/YY")), Delivered!$Z$3:$Z$8),
                IF(AND(ISNUMBER(DATEVALUE(TEXT(X2181,"MM/DD/YY"))), ISNUMBER(Table2[[#This Row],[QC START]])),
                    NETWORKDAYS(Table2[[#This Row],[QC START]], DATEVALUE(TEXT(X2181,"MM/DD/YY")), Delivered!$Z$3:$Z$8),
                    "IN QC"
                )
            )-1
        )
    ),
"IN QC"
)</f>
        <v>NO SHIP DATE</v>
      </c>
      <c r="Y2181" s="25"/>
      <c r="Z2181" s="25"/>
      <c r="AA2181" s="45"/>
    </row>
    <row r="2182" spans="1:27" hidden="1">
      <c r="A2182" s="6"/>
      <c r="B2182" s="30"/>
      <c r="D2182" s="6" t="str">
        <f>LEFT(Table2[[#This Row],[Project]],6)</f>
        <v/>
      </c>
      <c r="E2182" s="13"/>
      <c r="F2182" s="13"/>
      <c r="G2182" s="17"/>
      <c r="H2182" s="13"/>
      <c r="I2182" s="13"/>
      <c r="M2182" s="20"/>
      <c r="Q2182" s="13"/>
      <c r="V2182" s="71" t="str">
        <f>IFERROR(
    IF(W2182="DONE",
        "QC DONE",
        IF(OR(X2182="TBD", ISBLANK(X2182)),
            "NO SHIP DATE",
            IF(AND(ISNUMBER(DATEVALUE(TEXT(W2182,"MM/DD/YY"))), ISNUMBER(Table2[[#This Row],[QC START]])),
                NETWORKDAYS(Table2[[#This Row],[QC START]], DATEVALUE(TEXT(W2182,"MM/DD/YY")), Delivered!$Z$3:$Z$8),
                IF(AND(ISNUMBER(DATEVALUE(TEXT(X2182,"MM/DD/YY"))), ISNUMBER(Table2[[#This Row],[QC START]])),
                    NETWORKDAYS(Table2[[#This Row],[QC START]], DATEVALUE(TEXT(X2182,"MM/DD/YY")), Delivered!$Z$3:$Z$8),
                    "IN QC"
                )
            )-1
        )
    ),
"IN QC"
)</f>
        <v>NO SHIP DATE</v>
      </c>
      <c r="Y2182" s="25"/>
      <c r="Z2182" s="25"/>
      <c r="AA2182" s="45"/>
    </row>
    <row r="2183" spans="1:27" hidden="1">
      <c r="A2183" s="6"/>
      <c r="B2183" s="30"/>
      <c r="D2183" s="6" t="str">
        <f>LEFT(Table2[[#This Row],[Project]],6)</f>
        <v/>
      </c>
      <c r="E2183" s="13"/>
      <c r="F2183" s="13"/>
      <c r="G2183" s="17"/>
      <c r="H2183" s="13"/>
      <c r="I2183" s="13"/>
      <c r="M2183" s="20"/>
      <c r="Q2183" s="13"/>
      <c r="V2183" s="71" t="str">
        <f>IFERROR(
    IF(W2183="DONE",
        "QC DONE",
        IF(OR(X2183="TBD", ISBLANK(X2183)),
            "NO SHIP DATE",
            IF(AND(ISNUMBER(DATEVALUE(TEXT(W2183,"MM/DD/YY"))), ISNUMBER(Table2[[#This Row],[QC START]])),
                NETWORKDAYS(Table2[[#This Row],[QC START]], DATEVALUE(TEXT(W2183,"MM/DD/YY")), Delivered!$Z$3:$Z$8),
                IF(AND(ISNUMBER(DATEVALUE(TEXT(X2183,"MM/DD/YY"))), ISNUMBER(Table2[[#This Row],[QC START]])),
                    NETWORKDAYS(Table2[[#This Row],[QC START]], DATEVALUE(TEXT(X2183,"MM/DD/YY")), Delivered!$Z$3:$Z$8),
                    "IN QC"
                )
            )-1
        )
    ),
"IN QC"
)</f>
        <v>NO SHIP DATE</v>
      </c>
      <c r="Y2183" s="25"/>
      <c r="Z2183" s="25"/>
      <c r="AA2183" s="45"/>
    </row>
    <row r="2184" spans="1:27" hidden="1">
      <c r="A2184" s="6"/>
      <c r="B2184" s="30"/>
      <c r="D2184" s="6" t="str">
        <f>LEFT(Table2[[#This Row],[Project]],6)</f>
        <v/>
      </c>
      <c r="E2184" s="13"/>
      <c r="F2184" s="13"/>
      <c r="G2184" s="17"/>
      <c r="H2184" s="13"/>
      <c r="I2184" s="13"/>
      <c r="M2184" s="20"/>
      <c r="Q2184" s="13"/>
      <c r="V2184" s="71" t="str">
        <f>IFERROR(
    IF(W2184="DONE",
        "QC DONE",
        IF(OR(X2184="TBD", ISBLANK(X2184)),
            "NO SHIP DATE",
            IF(AND(ISNUMBER(DATEVALUE(TEXT(W2184,"MM/DD/YY"))), ISNUMBER(Table2[[#This Row],[QC START]])),
                NETWORKDAYS(Table2[[#This Row],[QC START]], DATEVALUE(TEXT(W2184,"MM/DD/YY")), Delivered!$Z$3:$Z$8),
                IF(AND(ISNUMBER(DATEVALUE(TEXT(X2184,"MM/DD/YY"))), ISNUMBER(Table2[[#This Row],[QC START]])),
                    NETWORKDAYS(Table2[[#This Row],[QC START]], DATEVALUE(TEXT(X2184,"MM/DD/YY")), Delivered!$Z$3:$Z$8),
                    "IN QC"
                )
            )-1
        )
    ),
"IN QC"
)</f>
        <v>NO SHIP DATE</v>
      </c>
      <c r="Y2184" s="25"/>
      <c r="Z2184" s="25"/>
      <c r="AA2184" s="45"/>
    </row>
    <row r="2185" spans="1:27" hidden="1">
      <c r="A2185" s="6"/>
      <c r="B2185" s="30"/>
      <c r="D2185" s="6" t="str">
        <f>LEFT(Table2[[#This Row],[Project]],6)</f>
        <v/>
      </c>
      <c r="E2185" s="13"/>
      <c r="F2185" s="13"/>
      <c r="G2185" s="17"/>
      <c r="H2185" s="13"/>
      <c r="I2185" s="13"/>
      <c r="M2185" s="20"/>
      <c r="Q2185" s="13"/>
      <c r="V2185" s="71" t="str">
        <f>IFERROR(
    IF(W2185="DONE",
        "QC DONE",
        IF(OR(X2185="TBD", ISBLANK(X2185)),
            "NO SHIP DATE",
            IF(AND(ISNUMBER(DATEVALUE(TEXT(W2185,"MM/DD/YY"))), ISNUMBER(Table2[[#This Row],[QC START]])),
                NETWORKDAYS(Table2[[#This Row],[QC START]], DATEVALUE(TEXT(W2185,"MM/DD/YY")), Delivered!$Z$3:$Z$8),
                IF(AND(ISNUMBER(DATEVALUE(TEXT(X2185,"MM/DD/YY"))), ISNUMBER(Table2[[#This Row],[QC START]])),
                    NETWORKDAYS(Table2[[#This Row],[QC START]], DATEVALUE(TEXT(X2185,"MM/DD/YY")), Delivered!$Z$3:$Z$8),
                    "IN QC"
                )
            )-1
        )
    ),
"IN QC"
)</f>
        <v>NO SHIP DATE</v>
      </c>
      <c r="Y2185" s="25"/>
      <c r="Z2185" s="25"/>
      <c r="AA2185" s="45"/>
    </row>
    <row r="2186" spans="1:27" hidden="1">
      <c r="A2186" s="6"/>
      <c r="B2186" s="30"/>
      <c r="D2186" s="6" t="str">
        <f>LEFT(Table2[[#This Row],[Project]],6)</f>
        <v/>
      </c>
      <c r="E2186" s="13"/>
      <c r="F2186" s="13"/>
      <c r="G2186" s="17"/>
      <c r="H2186" s="13"/>
      <c r="I2186" s="13"/>
      <c r="M2186" s="20"/>
      <c r="Q2186" s="13"/>
      <c r="V2186" s="71" t="str">
        <f>IFERROR(
    IF(W2186="DONE",
        "QC DONE",
        IF(OR(X2186="TBD", ISBLANK(X2186)),
            "NO SHIP DATE",
            IF(AND(ISNUMBER(DATEVALUE(TEXT(W2186,"MM/DD/YY"))), ISNUMBER(Table2[[#This Row],[QC START]])),
                NETWORKDAYS(Table2[[#This Row],[QC START]], DATEVALUE(TEXT(W2186,"MM/DD/YY")), Delivered!$Z$3:$Z$8),
                IF(AND(ISNUMBER(DATEVALUE(TEXT(X2186,"MM/DD/YY"))), ISNUMBER(Table2[[#This Row],[QC START]])),
                    NETWORKDAYS(Table2[[#This Row],[QC START]], DATEVALUE(TEXT(X2186,"MM/DD/YY")), Delivered!$Z$3:$Z$8),
                    "IN QC"
                )
            )-1
        )
    ),
"IN QC"
)</f>
        <v>NO SHIP DATE</v>
      </c>
      <c r="Y2186" s="25"/>
      <c r="Z2186" s="25"/>
      <c r="AA2186" s="45"/>
    </row>
    <row r="2187" spans="1:27" hidden="1">
      <c r="A2187" s="6"/>
      <c r="B2187" s="30"/>
      <c r="D2187" s="6" t="str">
        <f>LEFT(Table2[[#This Row],[Project]],6)</f>
        <v/>
      </c>
      <c r="E2187" s="13"/>
      <c r="F2187" s="13"/>
      <c r="G2187" s="17"/>
      <c r="H2187" s="13"/>
      <c r="I2187" s="13"/>
      <c r="M2187" s="20"/>
      <c r="Q2187" s="13"/>
      <c r="V2187" s="71" t="str">
        <f>IFERROR(
    IF(W2187="DONE",
        "QC DONE",
        IF(OR(X2187="TBD", ISBLANK(X2187)),
            "NO SHIP DATE",
            IF(AND(ISNUMBER(DATEVALUE(TEXT(W2187,"MM/DD/YY"))), ISNUMBER(Table2[[#This Row],[QC START]])),
                NETWORKDAYS(Table2[[#This Row],[QC START]], DATEVALUE(TEXT(W2187,"MM/DD/YY")), Delivered!$Z$3:$Z$8),
                IF(AND(ISNUMBER(DATEVALUE(TEXT(X2187,"MM/DD/YY"))), ISNUMBER(Table2[[#This Row],[QC START]])),
                    NETWORKDAYS(Table2[[#This Row],[QC START]], DATEVALUE(TEXT(X2187,"MM/DD/YY")), Delivered!$Z$3:$Z$8),
                    "IN QC"
                )
            )-1
        )
    ),
"IN QC"
)</f>
        <v>NO SHIP DATE</v>
      </c>
      <c r="Y2187" s="25"/>
      <c r="Z2187" s="25"/>
      <c r="AA2187" s="45"/>
    </row>
    <row r="2188" spans="1:27" hidden="1">
      <c r="A2188" s="6"/>
      <c r="B2188" s="30"/>
      <c r="D2188" s="6" t="str">
        <f>LEFT(Table2[[#This Row],[Project]],6)</f>
        <v/>
      </c>
      <c r="E2188" s="13"/>
      <c r="F2188" s="13"/>
      <c r="G2188" s="17"/>
      <c r="H2188" s="13"/>
      <c r="I2188" s="13"/>
      <c r="M2188" s="20"/>
      <c r="Q2188" s="13"/>
      <c r="V2188" s="71" t="str">
        <f>IFERROR(
    IF(W2188="DONE",
        "QC DONE",
        IF(OR(X2188="TBD", ISBLANK(X2188)),
            "NO SHIP DATE",
            IF(AND(ISNUMBER(DATEVALUE(TEXT(W2188,"MM/DD/YY"))), ISNUMBER(Table2[[#This Row],[QC START]])),
                NETWORKDAYS(Table2[[#This Row],[QC START]], DATEVALUE(TEXT(W2188,"MM/DD/YY")), Delivered!$Z$3:$Z$8),
                IF(AND(ISNUMBER(DATEVALUE(TEXT(X2188,"MM/DD/YY"))), ISNUMBER(Table2[[#This Row],[QC START]])),
                    NETWORKDAYS(Table2[[#This Row],[QC START]], DATEVALUE(TEXT(X2188,"MM/DD/YY")), Delivered!$Z$3:$Z$8),
                    "IN QC"
                )
            )-1
        )
    ),
"IN QC"
)</f>
        <v>NO SHIP DATE</v>
      </c>
      <c r="Y2188" s="25"/>
      <c r="Z2188" s="25"/>
      <c r="AA2188" s="45"/>
    </row>
    <row r="2189" spans="1:27" hidden="1">
      <c r="A2189" s="6"/>
      <c r="B2189" s="30"/>
      <c r="D2189" s="6" t="str">
        <f>LEFT(Table2[[#This Row],[Project]],6)</f>
        <v/>
      </c>
      <c r="E2189" s="13"/>
      <c r="F2189" s="13"/>
      <c r="G2189" s="17"/>
      <c r="H2189" s="13"/>
      <c r="I2189" s="13"/>
      <c r="M2189" s="20"/>
      <c r="Q2189" s="13"/>
      <c r="V2189" s="71" t="str">
        <f>IFERROR(
    IF(W2189="DONE",
        "QC DONE",
        IF(OR(X2189="TBD", ISBLANK(X2189)),
            "NO SHIP DATE",
            IF(AND(ISNUMBER(DATEVALUE(TEXT(W2189,"MM/DD/YY"))), ISNUMBER(Table2[[#This Row],[QC START]])),
                NETWORKDAYS(Table2[[#This Row],[QC START]], DATEVALUE(TEXT(W2189,"MM/DD/YY")), Delivered!$Z$3:$Z$8),
                IF(AND(ISNUMBER(DATEVALUE(TEXT(X2189,"MM/DD/YY"))), ISNUMBER(Table2[[#This Row],[QC START]])),
                    NETWORKDAYS(Table2[[#This Row],[QC START]], DATEVALUE(TEXT(X2189,"MM/DD/YY")), Delivered!$Z$3:$Z$8),
                    "IN QC"
                )
            )-1
        )
    ),
"IN QC"
)</f>
        <v>NO SHIP DATE</v>
      </c>
      <c r="Y2189" s="25"/>
      <c r="Z2189" s="25"/>
      <c r="AA2189" s="45"/>
    </row>
    <row r="2190" spans="1:27" hidden="1">
      <c r="A2190" s="6"/>
      <c r="B2190" s="30"/>
      <c r="D2190" s="6" t="str">
        <f>LEFT(Table2[[#This Row],[Project]],6)</f>
        <v/>
      </c>
      <c r="E2190" s="13"/>
      <c r="F2190" s="13"/>
      <c r="G2190" s="17"/>
      <c r="H2190" s="13"/>
      <c r="I2190" s="13"/>
      <c r="M2190" s="20"/>
      <c r="Q2190" s="13"/>
      <c r="V2190" s="71" t="str">
        <f>IFERROR(
    IF(W2190="DONE",
        "QC DONE",
        IF(OR(X2190="TBD", ISBLANK(X2190)),
            "NO SHIP DATE",
            IF(AND(ISNUMBER(DATEVALUE(TEXT(W2190,"MM/DD/YY"))), ISNUMBER(Table2[[#This Row],[QC START]])),
                NETWORKDAYS(Table2[[#This Row],[QC START]], DATEVALUE(TEXT(W2190,"MM/DD/YY")), Delivered!$Z$3:$Z$8),
                IF(AND(ISNUMBER(DATEVALUE(TEXT(X2190,"MM/DD/YY"))), ISNUMBER(Table2[[#This Row],[QC START]])),
                    NETWORKDAYS(Table2[[#This Row],[QC START]], DATEVALUE(TEXT(X2190,"MM/DD/YY")), Delivered!$Z$3:$Z$8),
                    "IN QC"
                )
            )-1
        )
    ),
"IN QC"
)</f>
        <v>NO SHIP DATE</v>
      </c>
      <c r="Y2190" s="25"/>
      <c r="Z2190" s="25"/>
      <c r="AA2190" s="45"/>
    </row>
    <row r="2191" spans="1:27" hidden="1">
      <c r="A2191" s="6"/>
      <c r="B2191" s="30"/>
      <c r="D2191" s="6" t="str">
        <f>LEFT(Table2[[#This Row],[Project]],6)</f>
        <v/>
      </c>
      <c r="E2191" s="13"/>
      <c r="F2191" s="13"/>
      <c r="G2191" s="17"/>
      <c r="H2191" s="13"/>
      <c r="I2191" s="13"/>
      <c r="M2191" s="20"/>
      <c r="Q2191" s="13"/>
      <c r="V2191" s="71" t="str">
        <f>IFERROR(
    IF(W2191="DONE",
        "QC DONE",
        IF(OR(X2191="TBD", ISBLANK(X2191)),
            "NO SHIP DATE",
            IF(AND(ISNUMBER(DATEVALUE(TEXT(W2191,"MM/DD/YY"))), ISNUMBER(Table2[[#This Row],[QC START]])),
                NETWORKDAYS(Table2[[#This Row],[QC START]], DATEVALUE(TEXT(W2191,"MM/DD/YY")), Delivered!$Z$3:$Z$8),
                IF(AND(ISNUMBER(DATEVALUE(TEXT(X2191,"MM/DD/YY"))), ISNUMBER(Table2[[#This Row],[QC START]])),
                    NETWORKDAYS(Table2[[#This Row],[QC START]], DATEVALUE(TEXT(X2191,"MM/DD/YY")), Delivered!$Z$3:$Z$8),
                    "IN QC"
                )
            )-1
        )
    ),
"IN QC"
)</f>
        <v>NO SHIP DATE</v>
      </c>
      <c r="Y2191" s="25"/>
      <c r="Z2191" s="25"/>
      <c r="AA2191" s="45"/>
    </row>
    <row r="2192" spans="1:27" hidden="1">
      <c r="A2192" s="6"/>
      <c r="B2192" s="30"/>
      <c r="D2192" s="6" t="str">
        <f>LEFT(Table2[[#This Row],[Project]],6)</f>
        <v/>
      </c>
      <c r="E2192" s="13"/>
      <c r="F2192" s="13"/>
      <c r="G2192" s="17"/>
      <c r="H2192" s="13"/>
      <c r="I2192" s="13"/>
      <c r="M2192" s="20"/>
      <c r="Q2192" s="13"/>
      <c r="V2192" s="71" t="str">
        <f>IFERROR(
    IF(W2192="DONE",
        "QC DONE",
        IF(OR(X2192="TBD", ISBLANK(X2192)),
            "NO SHIP DATE",
            IF(AND(ISNUMBER(DATEVALUE(TEXT(W2192,"MM/DD/YY"))), ISNUMBER(Table2[[#This Row],[QC START]])),
                NETWORKDAYS(Table2[[#This Row],[QC START]], DATEVALUE(TEXT(W2192,"MM/DD/YY")), Delivered!$Z$3:$Z$8),
                IF(AND(ISNUMBER(DATEVALUE(TEXT(X2192,"MM/DD/YY"))), ISNUMBER(Table2[[#This Row],[QC START]])),
                    NETWORKDAYS(Table2[[#This Row],[QC START]], DATEVALUE(TEXT(X2192,"MM/DD/YY")), Delivered!$Z$3:$Z$8),
                    "IN QC"
                )
            )-1
        )
    ),
"IN QC"
)</f>
        <v>NO SHIP DATE</v>
      </c>
      <c r="Y2192" s="25"/>
      <c r="Z2192" s="25"/>
      <c r="AA2192" s="45"/>
    </row>
    <row r="2193" spans="1:27" hidden="1">
      <c r="A2193" s="6"/>
      <c r="B2193" s="30"/>
      <c r="D2193" s="6" t="str">
        <f>LEFT(Table2[[#This Row],[Project]],6)</f>
        <v/>
      </c>
      <c r="E2193" s="13"/>
      <c r="F2193" s="13"/>
      <c r="G2193" s="17"/>
      <c r="H2193" s="13"/>
      <c r="I2193" s="13"/>
      <c r="M2193" s="20"/>
      <c r="Q2193" s="13"/>
      <c r="V2193" s="71" t="str">
        <f>IFERROR(
    IF(W2193="DONE",
        "QC DONE",
        IF(OR(X2193="TBD", ISBLANK(X2193)),
            "NO SHIP DATE",
            IF(AND(ISNUMBER(DATEVALUE(TEXT(W2193,"MM/DD/YY"))), ISNUMBER(Table2[[#This Row],[QC START]])),
                NETWORKDAYS(Table2[[#This Row],[QC START]], DATEVALUE(TEXT(W2193,"MM/DD/YY")), Delivered!$Z$3:$Z$8),
                IF(AND(ISNUMBER(DATEVALUE(TEXT(X2193,"MM/DD/YY"))), ISNUMBER(Table2[[#This Row],[QC START]])),
                    NETWORKDAYS(Table2[[#This Row],[QC START]], DATEVALUE(TEXT(X2193,"MM/DD/YY")), Delivered!$Z$3:$Z$8),
                    "IN QC"
                )
            )-1
        )
    ),
"IN QC"
)</f>
        <v>NO SHIP DATE</v>
      </c>
      <c r="Y2193" s="25"/>
      <c r="Z2193" s="25"/>
      <c r="AA2193" s="45"/>
    </row>
    <row r="2194" spans="1:27" hidden="1">
      <c r="A2194" s="6"/>
      <c r="B2194" s="30"/>
      <c r="D2194" s="6" t="str">
        <f>LEFT(Table2[[#This Row],[Project]],6)</f>
        <v/>
      </c>
      <c r="E2194" s="13"/>
      <c r="F2194" s="13"/>
      <c r="G2194" s="17"/>
      <c r="H2194" s="13"/>
      <c r="I2194" s="13"/>
      <c r="M2194" s="20"/>
      <c r="Q2194" s="13"/>
      <c r="V2194" s="71" t="str">
        <f>IFERROR(
    IF(W2194="DONE",
        "QC DONE",
        IF(OR(X2194="TBD", ISBLANK(X2194)),
            "NO SHIP DATE",
            IF(AND(ISNUMBER(DATEVALUE(TEXT(W2194,"MM/DD/YY"))), ISNUMBER(Table2[[#This Row],[QC START]])),
                NETWORKDAYS(Table2[[#This Row],[QC START]], DATEVALUE(TEXT(W2194,"MM/DD/YY")), Delivered!$Z$3:$Z$8),
                IF(AND(ISNUMBER(DATEVALUE(TEXT(X2194,"MM/DD/YY"))), ISNUMBER(Table2[[#This Row],[QC START]])),
                    NETWORKDAYS(Table2[[#This Row],[QC START]], DATEVALUE(TEXT(X2194,"MM/DD/YY")), Delivered!$Z$3:$Z$8),
                    "IN QC"
                )
            )-1
        )
    ),
"IN QC"
)</f>
        <v>NO SHIP DATE</v>
      </c>
      <c r="Y2194" s="25"/>
      <c r="Z2194" s="25"/>
      <c r="AA2194" s="45"/>
    </row>
    <row r="2195" spans="1:27" hidden="1">
      <c r="A2195" s="6"/>
      <c r="B2195" s="30"/>
      <c r="D2195" s="6" t="str">
        <f>LEFT(Table2[[#This Row],[Project]],6)</f>
        <v/>
      </c>
      <c r="E2195" s="13"/>
      <c r="F2195" s="13"/>
      <c r="G2195" s="17"/>
      <c r="H2195" s="13"/>
      <c r="I2195" s="13"/>
      <c r="M2195" s="20"/>
      <c r="Q2195" s="13"/>
      <c r="V2195" s="71" t="str">
        <f>IFERROR(
    IF(W2195="DONE",
        "QC DONE",
        IF(OR(X2195="TBD", ISBLANK(X2195)),
            "NO SHIP DATE",
            IF(AND(ISNUMBER(DATEVALUE(TEXT(W2195,"MM/DD/YY"))), ISNUMBER(Table2[[#This Row],[QC START]])),
                NETWORKDAYS(Table2[[#This Row],[QC START]], DATEVALUE(TEXT(W2195,"MM/DD/YY")), Delivered!$Z$3:$Z$8),
                IF(AND(ISNUMBER(DATEVALUE(TEXT(X2195,"MM/DD/YY"))), ISNUMBER(Table2[[#This Row],[QC START]])),
                    NETWORKDAYS(Table2[[#This Row],[QC START]], DATEVALUE(TEXT(X2195,"MM/DD/YY")), Delivered!$Z$3:$Z$8),
                    "IN QC"
                )
            )-1
        )
    ),
"IN QC"
)</f>
        <v>NO SHIP DATE</v>
      </c>
      <c r="Y2195" s="25"/>
      <c r="Z2195" s="25"/>
      <c r="AA2195" s="45"/>
    </row>
    <row r="2196" spans="1:27" hidden="1">
      <c r="A2196" s="6"/>
      <c r="B2196" s="30"/>
      <c r="D2196" s="6" t="str">
        <f>LEFT(Table2[[#This Row],[Project]],6)</f>
        <v/>
      </c>
      <c r="E2196" s="13"/>
      <c r="F2196" s="13"/>
      <c r="G2196" s="17"/>
      <c r="H2196" s="13"/>
      <c r="I2196" s="13"/>
      <c r="M2196" s="20"/>
      <c r="Q2196" s="13"/>
      <c r="V2196" s="71" t="str">
        <f>IFERROR(
    IF(W2196="DONE",
        "QC DONE",
        IF(OR(X2196="TBD", ISBLANK(X2196)),
            "NO SHIP DATE",
            IF(AND(ISNUMBER(DATEVALUE(TEXT(W2196,"MM/DD/YY"))), ISNUMBER(Table2[[#This Row],[QC START]])),
                NETWORKDAYS(Table2[[#This Row],[QC START]], DATEVALUE(TEXT(W2196,"MM/DD/YY")), Delivered!$Z$3:$Z$8),
                IF(AND(ISNUMBER(DATEVALUE(TEXT(X2196,"MM/DD/YY"))), ISNUMBER(Table2[[#This Row],[QC START]])),
                    NETWORKDAYS(Table2[[#This Row],[QC START]], DATEVALUE(TEXT(X2196,"MM/DD/YY")), Delivered!$Z$3:$Z$8),
                    "IN QC"
                )
            )-1
        )
    ),
"IN QC"
)</f>
        <v>NO SHIP DATE</v>
      </c>
      <c r="Y2196" s="25"/>
      <c r="Z2196" s="25"/>
      <c r="AA2196" s="45"/>
    </row>
    <row r="2197" spans="1:27" hidden="1">
      <c r="A2197" s="6"/>
      <c r="B2197" s="30"/>
      <c r="D2197" s="6" t="str">
        <f>LEFT(Table2[[#This Row],[Project]],6)</f>
        <v/>
      </c>
      <c r="E2197" s="13"/>
      <c r="F2197" s="13"/>
      <c r="G2197" s="17"/>
      <c r="H2197" s="13"/>
      <c r="I2197" s="13"/>
      <c r="M2197" s="20"/>
      <c r="Q2197" s="13"/>
      <c r="V2197" s="71" t="str">
        <f>IFERROR(
    IF(W2197="DONE",
        "QC DONE",
        IF(OR(X2197="TBD", ISBLANK(X2197)),
            "NO SHIP DATE",
            IF(AND(ISNUMBER(DATEVALUE(TEXT(W2197,"MM/DD/YY"))), ISNUMBER(Table2[[#This Row],[QC START]])),
                NETWORKDAYS(Table2[[#This Row],[QC START]], DATEVALUE(TEXT(W2197,"MM/DD/YY")), Delivered!$Z$3:$Z$8),
                IF(AND(ISNUMBER(DATEVALUE(TEXT(X2197,"MM/DD/YY"))), ISNUMBER(Table2[[#This Row],[QC START]])),
                    NETWORKDAYS(Table2[[#This Row],[QC START]], DATEVALUE(TEXT(X2197,"MM/DD/YY")), Delivered!$Z$3:$Z$8),
                    "IN QC"
                )
            )-1
        )
    ),
"IN QC"
)</f>
        <v>NO SHIP DATE</v>
      </c>
      <c r="Y2197" s="25"/>
      <c r="Z2197" s="25"/>
      <c r="AA2197" s="45"/>
    </row>
    <row r="2198" spans="1:27" hidden="1">
      <c r="A2198" s="6"/>
      <c r="B2198" s="30"/>
      <c r="D2198" s="6" t="str">
        <f>LEFT(Table2[[#This Row],[Project]],6)</f>
        <v/>
      </c>
      <c r="E2198" s="13"/>
      <c r="F2198" s="13"/>
      <c r="G2198" s="17"/>
      <c r="H2198" s="13"/>
      <c r="I2198" s="13"/>
      <c r="M2198" s="20"/>
      <c r="Q2198" s="13"/>
      <c r="V2198" s="71" t="str">
        <f>IFERROR(
    IF(W2198="DONE",
        "QC DONE",
        IF(OR(X2198="TBD", ISBLANK(X2198)),
            "NO SHIP DATE",
            IF(AND(ISNUMBER(DATEVALUE(TEXT(W2198,"MM/DD/YY"))), ISNUMBER(Table2[[#This Row],[QC START]])),
                NETWORKDAYS(Table2[[#This Row],[QC START]], DATEVALUE(TEXT(W2198,"MM/DD/YY")), Delivered!$Z$3:$Z$8),
                IF(AND(ISNUMBER(DATEVALUE(TEXT(X2198,"MM/DD/YY"))), ISNUMBER(Table2[[#This Row],[QC START]])),
                    NETWORKDAYS(Table2[[#This Row],[QC START]], DATEVALUE(TEXT(X2198,"MM/DD/YY")), Delivered!$Z$3:$Z$8),
                    "IN QC"
                )
            )-1
        )
    ),
"IN QC"
)</f>
        <v>NO SHIP DATE</v>
      </c>
      <c r="Y2198" s="25"/>
      <c r="Z2198" s="25"/>
      <c r="AA2198" s="45"/>
    </row>
    <row r="2199" spans="1:27" hidden="1">
      <c r="A2199" s="6"/>
      <c r="B2199" s="30"/>
      <c r="D2199" s="6" t="str">
        <f>LEFT(Table2[[#This Row],[Project]],6)</f>
        <v/>
      </c>
      <c r="E2199" s="13"/>
      <c r="F2199" s="13"/>
      <c r="G2199" s="17"/>
      <c r="H2199" s="13"/>
      <c r="I2199" s="13"/>
      <c r="M2199" s="20"/>
      <c r="Q2199" s="13"/>
      <c r="V2199" s="71" t="str">
        <f>IFERROR(
    IF(W2199="DONE",
        "QC DONE",
        IF(OR(X2199="TBD", ISBLANK(X2199)),
            "NO SHIP DATE",
            IF(AND(ISNUMBER(DATEVALUE(TEXT(W2199,"MM/DD/YY"))), ISNUMBER(Table2[[#This Row],[QC START]])),
                NETWORKDAYS(Table2[[#This Row],[QC START]], DATEVALUE(TEXT(W2199,"MM/DD/YY")), Delivered!$Z$3:$Z$8),
                IF(AND(ISNUMBER(DATEVALUE(TEXT(X2199,"MM/DD/YY"))), ISNUMBER(Table2[[#This Row],[QC START]])),
                    NETWORKDAYS(Table2[[#This Row],[QC START]], DATEVALUE(TEXT(X2199,"MM/DD/YY")), Delivered!$Z$3:$Z$8),
                    "IN QC"
                )
            )-1
        )
    ),
"IN QC"
)</f>
        <v>NO SHIP DATE</v>
      </c>
      <c r="Y2199" s="25"/>
      <c r="Z2199" s="25"/>
      <c r="AA2199" s="45"/>
    </row>
    <row r="2200" spans="1:27" hidden="1">
      <c r="A2200" s="6"/>
      <c r="B2200" s="30"/>
      <c r="D2200" s="6" t="str">
        <f>LEFT(Table2[[#This Row],[Project]],6)</f>
        <v/>
      </c>
      <c r="E2200" s="13"/>
      <c r="F2200" s="13"/>
      <c r="G2200" s="17"/>
      <c r="H2200" s="13"/>
      <c r="I2200" s="13"/>
      <c r="M2200" s="20"/>
      <c r="Q2200" s="13"/>
      <c r="V2200" s="71" t="str">
        <f>IFERROR(
    IF(W2200="DONE",
        "QC DONE",
        IF(OR(X2200="TBD", ISBLANK(X2200)),
            "NO SHIP DATE",
            IF(AND(ISNUMBER(DATEVALUE(TEXT(W2200,"MM/DD/YY"))), ISNUMBER(Table2[[#This Row],[QC START]])),
                NETWORKDAYS(Table2[[#This Row],[QC START]], DATEVALUE(TEXT(W2200,"MM/DD/YY")), Delivered!$Z$3:$Z$8),
                IF(AND(ISNUMBER(DATEVALUE(TEXT(X2200,"MM/DD/YY"))), ISNUMBER(Table2[[#This Row],[QC START]])),
                    NETWORKDAYS(Table2[[#This Row],[QC START]], DATEVALUE(TEXT(X2200,"MM/DD/YY")), Delivered!$Z$3:$Z$8),
                    "IN QC"
                )
            )-1
        )
    ),
"IN QC"
)</f>
        <v>NO SHIP DATE</v>
      </c>
      <c r="Y2200" s="25"/>
      <c r="Z2200" s="25"/>
      <c r="AA2200" s="45"/>
    </row>
    <row r="2201" spans="1:27" hidden="1">
      <c r="A2201" s="6"/>
      <c r="B2201" s="30"/>
      <c r="D2201" s="6" t="str">
        <f>LEFT(Table2[[#This Row],[Project]],6)</f>
        <v/>
      </c>
      <c r="E2201" s="13"/>
      <c r="F2201" s="13"/>
      <c r="G2201" s="17"/>
      <c r="H2201" s="13"/>
      <c r="I2201" s="13"/>
      <c r="M2201" s="20"/>
      <c r="Q2201" s="13"/>
      <c r="V2201" s="71" t="str">
        <f>IFERROR(
    IF(W2201="DONE",
        "QC DONE",
        IF(OR(X2201="TBD", ISBLANK(X2201)),
            "NO SHIP DATE",
            IF(AND(ISNUMBER(DATEVALUE(TEXT(W2201,"MM/DD/YY"))), ISNUMBER(Table2[[#This Row],[QC START]])),
                NETWORKDAYS(Table2[[#This Row],[QC START]], DATEVALUE(TEXT(W2201,"MM/DD/YY")), Delivered!$Z$3:$Z$8),
                IF(AND(ISNUMBER(DATEVALUE(TEXT(X2201,"MM/DD/YY"))), ISNUMBER(Table2[[#This Row],[QC START]])),
                    NETWORKDAYS(Table2[[#This Row],[QC START]], DATEVALUE(TEXT(X2201,"MM/DD/YY")), Delivered!$Z$3:$Z$8),
                    "IN QC"
                )
            )-1
        )
    ),
"IN QC"
)</f>
        <v>NO SHIP DATE</v>
      </c>
      <c r="Y2201" s="25"/>
      <c r="Z2201" s="25"/>
      <c r="AA2201" s="45"/>
    </row>
    <row r="2202" spans="1:27" hidden="1">
      <c r="A2202" s="6"/>
      <c r="B2202" s="30"/>
      <c r="D2202" s="6" t="str">
        <f>LEFT(Table2[[#This Row],[Project]],6)</f>
        <v/>
      </c>
      <c r="E2202" s="13"/>
      <c r="F2202" s="13"/>
      <c r="G2202" s="17"/>
      <c r="H2202" s="13"/>
      <c r="I2202" s="13"/>
      <c r="M2202" s="20"/>
      <c r="Q2202" s="13"/>
      <c r="V2202" s="71" t="str">
        <f>IFERROR(
    IF(W2202="DONE",
        "QC DONE",
        IF(OR(X2202="TBD", ISBLANK(X2202)),
            "NO SHIP DATE",
            IF(AND(ISNUMBER(DATEVALUE(TEXT(W2202,"MM/DD/YY"))), ISNUMBER(Table2[[#This Row],[QC START]])),
                NETWORKDAYS(Table2[[#This Row],[QC START]], DATEVALUE(TEXT(W2202,"MM/DD/YY")), Delivered!$Z$3:$Z$8),
                IF(AND(ISNUMBER(DATEVALUE(TEXT(X2202,"MM/DD/YY"))), ISNUMBER(Table2[[#This Row],[QC START]])),
                    NETWORKDAYS(Table2[[#This Row],[QC START]], DATEVALUE(TEXT(X2202,"MM/DD/YY")), Delivered!$Z$3:$Z$8),
                    "IN QC"
                )
            )-1
        )
    ),
"IN QC"
)</f>
        <v>NO SHIP DATE</v>
      </c>
      <c r="Y2202" s="25"/>
      <c r="Z2202" s="25"/>
      <c r="AA2202" s="45"/>
    </row>
    <row r="2203" spans="1:27" hidden="1">
      <c r="A2203" s="6"/>
      <c r="B2203" s="30"/>
      <c r="D2203" s="6" t="str">
        <f>LEFT(Table2[[#This Row],[Project]],6)</f>
        <v/>
      </c>
      <c r="E2203" s="13"/>
      <c r="F2203" s="13"/>
      <c r="G2203" s="17"/>
      <c r="H2203" s="13"/>
      <c r="I2203" s="13"/>
      <c r="M2203" s="20"/>
      <c r="Q2203" s="13"/>
      <c r="V2203" s="71" t="str">
        <f>IFERROR(
    IF(W2203="DONE",
        "QC DONE",
        IF(OR(X2203="TBD", ISBLANK(X2203)),
            "NO SHIP DATE",
            IF(AND(ISNUMBER(DATEVALUE(TEXT(W2203,"MM/DD/YY"))), ISNUMBER(Table2[[#This Row],[QC START]])),
                NETWORKDAYS(Table2[[#This Row],[QC START]], DATEVALUE(TEXT(W2203,"MM/DD/YY")), Delivered!$Z$3:$Z$8),
                IF(AND(ISNUMBER(DATEVALUE(TEXT(X2203,"MM/DD/YY"))), ISNUMBER(Table2[[#This Row],[QC START]])),
                    NETWORKDAYS(Table2[[#This Row],[QC START]], DATEVALUE(TEXT(X2203,"MM/DD/YY")), Delivered!$Z$3:$Z$8),
                    "IN QC"
                )
            )-1
        )
    ),
"IN QC"
)</f>
        <v>NO SHIP DATE</v>
      </c>
      <c r="Y2203" s="25"/>
      <c r="Z2203" s="25"/>
      <c r="AA2203" s="45"/>
    </row>
    <row r="2204" spans="1:27" hidden="1">
      <c r="A2204" s="6"/>
      <c r="B2204" s="30"/>
      <c r="D2204" s="6" t="str">
        <f>LEFT(Table2[[#This Row],[Project]],6)</f>
        <v/>
      </c>
      <c r="E2204" s="13"/>
      <c r="F2204" s="13"/>
      <c r="G2204" s="17"/>
      <c r="H2204" s="13"/>
      <c r="I2204" s="13"/>
      <c r="M2204" s="20"/>
      <c r="Q2204" s="13"/>
      <c r="V2204" s="71" t="str">
        <f>IFERROR(
    IF(W2204="DONE",
        "QC DONE",
        IF(OR(X2204="TBD", ISBLANK(X2204)),
            "NO SHIP DATE",
            IF(AND(ISNUMBER(DATEVALUE(TEXT(W2204,"MM/DD/YY"))), ISNUMBER(Table2[[#This Row],[QC START]])),
                NETWORKDAYS(Table2[[#This Row],[QC START]], DATEVALUE(TEXT(W2204,"MM/DD/YY")), Delivered!$Z$3:$Z$8),
                IF(AND(ISNUMBER(DATEVALUE(TEXT(X2204,"MM/DD/YY"))), ISNUMBER(Table2[[#This Row],[QC START]])),
                    NETWORKDAYS(Table2[[#This Row],[QC START]], DATEVALUE(TEXT(X2204,"MM/DD/YY")), Delivered!$Z$3:$Z$8),
                    "IN QC"
                )
            )-1
        )
    ),
"IN QC"
)</f>
        <v>NO SHIP DATE</v>
      </c>
      <c r="Y2204" s="25"/>
      <c r="Z2204" s="25"/>
      <c r="AA2204" s="45"/>
    </row>
    <row r="2205" spans="1:27" hidden="1">
      <c r="A2205" s="6"/>
      <c r="B2205" s="30"/>
      <c r="D2205" s="6" t="str">
        <f>LEFT(Table2[[#This Row],[Project]],6)</f>
        <v/>
      </c>
      <c r="E2205" s="13"/>
      <c r="F2205" s="13"/>
      <c r="G2205" s="17"/>
      <c r="H2205" s="13"/>
      <c r="I2205" s="13"/>
      <c r="M2205" s="20"/>
      <c r="Q2205" s="13"/>
      <c r="V2205" s="71" t="str">
        <f>IFERROR(
    IF(W2205="DONE",
        "QC DONE",
        IF(OR(X2205="TBD", ISBLANK(X2205)),
            "NO SHIP DATE",
            IF(AND(ISNUMBER(DATEVALUE(TEXT(W2205,"MM/DD/YY"))), ISNUMBER(Table2[[#This Row],[QC START]])),
                NETWORKDAYS(Table2[[#This Row],[QC START]], DATEVALUE(TEXT(W2205,"MM/DD/YY")), Delivered!$Z$3:$Z$8),
                IF(AND(ISNUMBER(DATEVALUE(TEXT(X2205,"MM/DD/YY"))), ISNUMBER(Table2[[#This Row],[QC START]])),
                    NETWORKDAYS(Table2[[#This Row],[QC START]], DATEVALUE(TEXT(X2205,"MM/DD/YY")), Delivered!$Z$3:$Z$8),
                    "IN QC"
                )
            )-1
        )
    ),
"IN QC"
)</f>
        <v>NO SHIP DATE</v>
      </c>
      <c r="Y2205" s="25"/>
      <c r="Z2205" s="25"/>
      <c r="AA2205" s="45"/>
    </row>
    <row r="2206" spans="1:27" hidden="1">
      <c r="A2206" s="6"/>
      <c r="B2206" s="30"/>
      <c r="D2206" s="6" t="str">
        <f>LEFT(Table2[[#This Row],[Project]],6)</f>
        <v/>
      </c>
      <c r="E2206" s="13"/>
      <c r="F2206" s="13"/>
      <c r="G2206" s="17"/>
      <c r="H2206" s="13"/>
      <c r="I2206" s="13"/>
      <c r="M2206" s="20"/>
      <c r="Q2206" s="13"/>
      <c r="V2206" s="71" t="str">
        <f>IFERROR(
    IF(W2206="DONE",
        "QC DONE",
        IF(OR(X2206="TBD", ISBLANK(X2206)),
            "NO SHIP DATE",
            IF(AND(ISNUMBER(DATEVALUE(TEXT(W2206,"MM/DD/YY"))), ISNUMBER(Table2[[#This Row],[QC START]])),
                NETWORKDAYS(Table2[[#This Row],[QC START]], DATEVALUE(TEXT(W2206,"MM/DD/YY")), Delivered!$Z$3:$Z$8),
                IF(AND(ISNUMBER(DATEVALUE(TEXT(X2206,"MM/DD/YY"))), ISNUMBER(Table2[[#This Row],[QC START]])),
                    NETWORKDAYS(Table2[[#This Row],[QC START]], DATEVALUE(TEXT(X2206,"MM/DD/YY")), Delivered!$Z$3:$Z$8),
                    "IN QC"
                )
            )-1
        )
    ),
"IN QC"
)</f>
        <v>NO SHIP DATE</v>
      </c>
      <c r="Y2206" s="25"/>
      <c r="Z2206" s="25"/>
      <c r="AA2206" s="45"/>
    </row>
    <row r="2207" spans="1:27" hidden="1">
      <c r="A2207" s="6"/>
      <c r="B2207" s="30"/>
      <c r="D2207" s="6" t="str">
        <f>LEFT(Table2[[#This Row],[Project]],6)</f>
        <v/>
      </c>
      <c r="E2207" s="13"/>
      <c r="F2207" s="13"/>
      <c r="G2207" s="17"/>
      <c r="H2207" s="13"/>
      <c r="I2207" s="13"/>
      <c r="M2207" s="20"/>
      <c r="Q2207" s="13"/>
      <c r="V2207" s="71" t="str">
        <f>IFERROR(
    IF(W2207="DONE",
        "QC DONE",
        IF(OR(X2207="TBD", ISBLANK(X2207)),
            "NO SHIP DATE",
            IF(AND(ISNUMBER(DATEVALUE(TEXT(W2207,"MM/DD/YY"))), ISNUMBER(Table2[[#This Row],[QC START]])),
                NETWORKDAYS(Table2[[#This Row],[QC START]], DATEVALUE(TEXT(W2207,"MM/DD/YY")), Delivered!$Z$3:$Z$8),
                IF(AND(ISNUMBER(DATEVALUE(TEXT(X2207,"MM/DD/YY"))), ISNUMBER(Table2[[#This Row],[QC START]])),
                    NETWORKDAYS(Table2[[#This Row],[QC START]], DATEVALUE(TEXT(X2207,"MM/DD/YY")), Delivered!$Z$3:$Z$8),
                    "IN QC"
                )
            )-1
        )
    ),
"IN QC"
)</f>
        <v>NO SHIP DATE</v>
      </c>
      <c r="Y2207" s="25"/>
      <c r="Z2207" s="25"/>
      <c r="AA2207" s="45"/>
    </row>
    <row r="2208" spans="1:27" hidden="1">
      <c r="A2208" s="6"/>
      <c r="B2208" s="30"/>
      <c r="D2208" s="6" t="str">
        <f>LEFT(Table2[[#This Row],[Project]],6)</f>
        <v/>
      </c>
      <c r="E2208" s="13"/>
      <c r="F2208" s="13"/>
      <c r="G2208" s="17"/>
      <c r="H2208" s="13"/>
      <c r="I2208" s="13"/>
      <c r="M2208" s="20"/>
      <c r="Q2208" s="13"/>
      <c r="V2208" s="71" t="str">
        <f>IFERROR(
    IF(W2208="DONE",
        "QC DONE",
        IF(OR(X2208="TBD", ISBLANK(X2208)),
            "NO SHIP DATE",
            IF(AND(ISNUMBER(DATEVALUE(TEXT(W2208,"MM/DD/YY"))), ISNUMBER(Table2[[#This Row],[QC START]])),
                NETWORKDAYS(Table2[[#This Row],[QC START]], DATEVALUE(TEXT(W2208,"MM/DD/YY")), Delivered!$Z$3:$Z$8),
                IF(AND(ISNUMBER(DATEVALUE(TEXT(X2208,"MM/DD/YY"))), ISNUMBER(Table2[[#This Row],[QC START]])),
                    NETWORKDAYS(Table2[[#This Row],[QC START]], DATEVALUE(TEXT(X2208,"MM/DD/YY")), Delivered!$Z$3:$Z$8),
                    "IN QC"
                )
            )-1
        )
    ),
"IN QC"
)</f>
        <v>NO SHIP DATE</v>
      </c>
      <c r="Y2208" s="25"/>
      <c r="Z2208" s="25"/>
      <c r="AA2208" s="45"/>
    </row>
    <row r="2209" spans="1:27" hidden="1">
      <c r="A2209" s="6"/>
      <c r="B2209" s="30"/>
      <c r="D2209" s="6" t="str">
        <f>LEFT(Table2[[#This Row],[Project]],6)</f>
        <v/>
      </c>
      <c r="E2209" s="13"/>
      <c r="F2209" s="13"/>
      <c r="G2209" s="17"/>
      <c r="H2209" s="13"/>
      <c r="I2209" s="13"/>
      <c r="M2209" s="20"/>
      <c r="Q2209" s="13"/>
      <c r="V2209" s="71" t="str">
        <f>IFERROR(
    IF(W2209="DONE",
        "QC DONE",
        IF(OR(X2209="TBD", ISBLANK(X2209)),
            "NO SHIP DATE",
            IF(AND(ISNUMBER(DATEVALUE(TEXT(W2209,"MM/DD/YY"))), ISNUMBER(Table2[[#This Row],[QC START]])),
                NETWORKDAYS(Table2[[#This Row],[QC START]], DATEVALUE(TEXT(W2209,"MM/DD/YY")), Delivered!$Z$3:$Z$8),
                IF(AND(ISNUMBER(DATEVALUE(TEXT(X2209,"MM/DD/YY"))), ISNUMBER(Table2[[#This Row],[QC START]])),
                    NETWORKDAYS(Table2[[#This Row],[QC START]], DATEVALUE(TEXT(X2209,"MM/DD/YY")), Delivered!$Z$3:$Z$8),
                    "IN QC"
                )
            )-1
        )
    ),
"IN QC"
)</f>
        <v>NO SHIP DATE</v>
      </c>
      <c r="Y2209" s="25"/>
      <c r="Z2209" s="25"/>
      <c r="AA2209" s="45"/>
    </row>
    <row r="2210" spans="1:27" hidden="1">
      <c r="A2210" s="6"/>
      <c r="B2210" s="30"/>
      <c r="D2210" s="6" t="str">
        <f>LEFT(Table2[[#This Row],[Project]],6)</f>
        <v/>
      </c>
      <c r="E2210" s="13"/>
      <c r="F2210" s="13"/>
      <c r="G2210" s="17"/>
      <c r="H2210" s="13"/>
      <c r="I2210" s="13"/>
      <c r="M2210" s="20"/>
      <c r="Q2210" s="13"/>
      <c r="V2210" s="71" t="str">
        <f>IFERROR(
    IF(W2210="DONE",
        "QC DONE",
        IF(OR(X2210="TBD", ISBLANK(X2210)),
            "NO SHIP DATE",
            IF(AND(ISNUMBER(DATEVALUE(TEXT(W2210,"MM/DD/YY"))), ISNUMBER(Table2[[#This Row],[QC START]])),
                NETWORKDAYS(Table2[[#This Row],[QC START]], DATEVALUE(TEXT(W2210,"MM/DD/YY")), Delivered!$Z$3:$Z$8),
                IF(AND(ISNUMBER(DATEVALUE(TEXT(X2210,"MM/DD/YY"))), ISNUMBER(Table2[[#This Row],[QC START]])),
                    NETWORKDAYS(Table2[[#This Row],[QC START]], DATEVALUE(TEXT(X2210,"MM/DD/YY")), Delivered!$Z$3:$Z$8),
                    "IN QC"
                )
            )-1
        )
    ),
"IN QC"
)</f>
        <v>NO SHIP DATE</v>
      </c>
      <c r="Y2210" s="25"/>
      <c r="Z2210" s="25"/>
      <c r="AA2210" s="45"/>
    </row>
    <row r="2211" spans="1:27" hidden="1">
      <c r="A2211" s="6"/>
      <c r="B2211" s="30"/>
      <c r="D2211" s="6" t="str">
        <f>LEFT(Table2[[#This Row],[Project]],6)</f>
        <v/>
      </c>
      <c r="E2211" s="13"/>
      <c r="F2211" s="13"/>
      <c r="G2211" s="17"/>
      <c r="H2211" s="13"/>
      <c r="I2211" s="13"/>
      <c r="M2211" s="20"/>
      <c r="Q2211" s="13"/>
      <c r="V2211" s="71" t="str">
        <f>IFERROR(
    IF(W2211="DONE",
        "QC DONE",
        IF(OR(X2211="TBD", ISBLANK(X2211)),
            "NO SHIP DATE",
            IF(AND(ISNUMBER(DATEVALUE(TEXT(W2211,"MM/DD/YY"))), ISNUMBER(Table2[[#This Row],[QC START]])),
                NETWORKDAYS(Table2[[#This Row],[QC START]], DATEVALUE(TEXT(W2211,"MM/DD/YY")), Delivered!$Z$3:$Z$8),
                IF(AND(ISNUMBER(DATEVALUE(TEXT(X2211,"MM/DD/YY"))), ISNUMBER(Table2[[#This Row],[QC START]])),
                    NETWORKDAYS(Table2[[#This Row],[QC START]], DATEVALUE(TEXT(X2211,"MM/DD/YY")), Delivered!$Z$3:$Z$8),
                    "IN QC"
                )
            )-1
        )
    ),
"IN QC"
)</f>
        <v>NO SHIP DATE</v>
      </c>
      <c r="Y2211" s="25"/>
      <c r="Z2211" s="25"/>
      <c r="AA2211" s="45"/>
    </row>
    <row r="2212" spans="1:27" hidden="1">
      <c r="A2212" s="6"/>
      <c r="B2212" s="30"/>
      <c r="D2212" s="6" t="str">
        <f>LEFT(Table2[[#This Row],[Project]],6)</f>
        <v/>
      </c>
      <c r="E2212" s="13"/>
      <c r="F2212" s="13"/>
      <c r="G2212" s="17"/>
      <c r="H2212" s="13"/>
      <c r="I2212" s="13"/>
      <c r="M2212" s="20"/>
      <c r="Q2212" s="13"/>
      <c r="V2212" s="71" t="str">
        <f>IFERROR(
    IF(W2212="DONE",
        "QC DONE",
        IF(OR(X2212="TBD", ISBLANK(X2212)),
            "NO SHIP DATE",
            IF(AND(ISNUMBER(DATEVALUE(TEXT(W2212,"MM/DD/YY"))), ISNUMBER(Table2[[#This Row],[QC START]])),
                NETWORKDAYS(Table2[[#This Row],[QC START]], DATEVALUE(TEXT(W2212,"MM/DD/YY")), Delivered!$Z$3:$Z$8),
                IF(AND(ISNUMBER(DATEVALUE(TEXT(X2212,"MM/DD/YY"))), ISNUMBER(Table2[[#This Row],[QC START]])),
                    NETWORKDAYS(Table2[[#This Row],[QC START]], DATEVALUE(TEXT(X2212,"MM/DD/YY")), Delivered!$Z$3:$Z$8),
                    "IN QC"
                )
            )-1
        )
    ),
"IN QC"
)</f>
        <v>NO SHIP DATE</v>
      </c>
      <c r="Y2212" s="25"/>
      <c r="Z2212" s="25"/>
      <c r="AA2212" s="45"/>
    </row>
    <row r="2213" spans="1:27" hidden="1">
      <c r="A2213" s="6"/>
      <c r="B2213" s="30"/>
      <c r="D2213" s="6" t="str">
        <f>LEFT(Table2[[#This Row],[Project]],6)</f>
        <v/>
      </c>
      <c r="E2213" s="13"/>
      <c r="F2213" s="13"/>
      <c r="G2213" s="17"/>
      <c r="H2213" s="13"/>
      <c r="I2213" s="13"/>
      <c r="M2213" s="20"/>
      <c r="Q2213" s="13"/>
      <c r="V2213" s="71" t="str">
        <f>IFERROR(
    IF(W2213="DONE",
        "QC DONE",
        IF(OR(X2213="TBD", ISBLANK(X2213)),
            "NO SHIP DATE",
            IF(AND(ISNUMBER(DATEVALUE(TEXT(W2213,"MM/DD/YY"))), ISNUMBER(Table2[[#This Row],[QC START]])),
                NETWORKDAYS(Table2[[#This Row],[QC START]], DATEVALUE(TEXT(W2213,"MM/DD/YY")), Delivered!$Z$3:$Z$8),
                IF(AND(ISNUMBER(DATEVALUE(TEXT(X2213,"MM/DD/YY"))), ISNUMBER(Table2[[#This Row],[QC START]])),
                    NETWORKDAYS(Table2[[#This Row],[QC START]], DATEVALUE(TEXT(X2213,"MM/DD/YY")), Delivered!$Z$3:$Z$8),
                    "IN QC"
                )
            )-1
        )
    ),
"IN QC"
)</f>
        <v>NO SHIP DATE</v>
      </c>
      <c r="Y2213" s="25"/>
      <c r="Z2213" s="25"/>
      <c r="AA2213" s="45"/>
    </row>
    <row r="2214" spans="1:27" hidden="1">
      <c r="A2214" s="6"/>
      <c r="B2214" s="30"/>
      <c r="D2214" s="6" t="str">
        <f>LEFT(Table2[[#This Row],[Project]],6)</f>
        <v/>
      </c>
      <c r="E2214" s="13"/>
      <c r="F2214" s="13"/>
      <c r="G2214" s="17"/>
      <c r="H2214" s="13"/>
      <c r="I2214" s="13"/>
      <c r="M2214" s="20"/>
      <c r="Q2214" s="13"/>
      <c r="V2214" s="71" t="str">
        <f>IFERROR(
    IF(W2214="DONE",
        "QC DONE",
        IF(OR(X2214="TBD", ISBLANK(X2214)),
            "NO SHIP DATE",
            IF(AND(ISNUMBER(DATEVALUE(TEXT(W2214,"MM/DD/YY"))), ISNUMBER(Table2[[#This Row],[QC START]])),
                NETWORKDAYS(Table2[[#This Row],[QC START]], DATEVALUE(TEXT(W2214,"MM/DD/YY")), Delivered!$Z$3:$Z$8),
                IF(AND(ISNUMBER(DATEVALUE(TEXT(X2214,"MM/DD/YY"))), ISNUMBER(Table2[[#This Row],[QC START]])),
                    NETWORKDAYS(Table2[[#This Row],[QC START]], DATEVALUE(TEXT(X2214,"MM/DD/YY")), Delivered!$Z$3:$Z$8),
                    "IN QC"
                )
            )-1
        )
    ),
"IN QC"
)</f>
        <v>NO SHIP DATE</v>
      </c>
      <c r="Y2214" s="25"/>
      <c r="Z2214" s="25"/>
      <c r="AA2214" s="45"/>
    </row>
    <row r="2215" spans="1:27" hidden="1">
      <c r="A2215" s="6"/>
      <c r="B2215" s="30"/>
      <c r="D2215" s="6" t="str">
        <f>LEFT(Table2[[#This Row],[Project]],6)</f>
        <v/>
      </c>
      <c r="E2215" s="13"/>
      <c r="F2215" s="13"/>
      <c r="G2215" s="17"/>
      <c r="H2215" s="13"/>
      <c r="I2215" s="13"/>
      <c r="M2215" s="20"/>
      <c r="Q2215" s="13"/>
      <c r="V2215" s="71" t="str">
        <f>IFERROR(
    IF(W2215="DONE",
        "QC DONE",
        IF(OR(X2215="TBD", ISBLANK(X2215)),
            "NO SHIP DATE",
            IF(AND(ISNUMBER(DATEVALUE(TEXT(W2215,"MM/DD/YY"))), ISNUMBER(Table2[[#This Row],[QC START]])),
                NETWORKDAYS(Table2[[#This Row],[QC START]], DATEVALUE(TEXT(W2215,"MM/DD/YY")), Delivered!$Z$3:$Z$8),
                IF(AND(ISNUMBER(DATEVALUE(TEXT(X2215,"MM/DD/YY"))), ISNUMBER(Table2[[#This Row],[QC START]])),
                    NETWORKDAYS(Table2[[#This Row],[QC START]], DATEVALUE(TEXT(X2215,"MM/DD/YY")), Delivered!$Z$3:$Z$8),
                    "IN QC"
                )
            )-1
        )
    ),
"IN QC"
)</f>
        <v>NO SHIP DATE</v>
      </c>
      <c r="Y2215" s="25"/>
      <c r="Z2215" s="25"/>
      <c r="AA2215" s="45"/>
    </row>
    <row r="2216" spans="1:27" hidden="1">
      <c r="A2216" s="6"/>
      <c r="B2216" s="30"/>
      <c r="D2216" s="6" t="str">
        <f>LEFT(Table2[[#This Row],[Project]],6)</f>
        <v/>
      </c>
      <c r="E2216" s="13"/>
      <c r="F2216" s="13"/>
      <c r="G2216" s="17"/>
      <c r="H2216" s="13"/>
      <c r="I2216" s="13"/>
      <c r="M2216" s="20"/>
      <c r="Q2216" s="13"/>
      <c r="V2216" s="71" t="str">
        <f>IFERROR(
    IF(W2216="DONE",
        "QC DONE",
        IF(OR(X2216="TBD", ISBLANK(X2216)),
            "NO SHIP DATE",
            IF(AND(ISNUMBER(DATEVALUE(TEXT(W2216,"MM/DD/YY"))), ISNUMBER(Table2[[#This Row],[QC START]])),
                NETWORKDAYS(Table2[[#This Row],[QC START]], DATEVALUE(TEXT(W2216,"MM/DD/YY")), Delivered!$Z$3:$Z$8),
                IF(AND(ISNUMBER(DATEVALUE(TEXT(X2216,"MM/DD/YY"))), ISNUMBER(Table2[[#This Row],[QC START]])),
                    NETWORKDAYS(Table2[[#This Row],[QC START]], DATEVALUE(TEXT(X2216,"MM/DD/YY")), Delivered!$Z$3:$Z$8),
                    "IN QC"
                )
            )-1
        )
    ),
"IN QC"
)</f>
        <v>NO SHIP DATE</v>
      </c>
      <c r="Y2216" s="25"/>
      <c r="Z2216" s="25"/>
      <c r="AA2216" s="45"/>
    </row>
    <row r="2217" spans="1:27" hidden="1">
      <c r="A2217" s="6"/>
      <c r="B2217" s="30"/>
      <c r="D2217" s="6" t="str">
        <f>LEFT(Table2[[#This Row],[Project]],6)</f>
        <v/>
      </c>
      <c r="E2217" s="13"/>
      <c r="F2217" s="13"/>
      <c r="G2217" s="17"/>
      <c r="H2217" s="13"/>
      <c r="I2217" s="13"/>
      <c r="M2217" s="20"/>
      <c r="Q2217" s="13"/>
      <c r="V2217" s="71" t="str">
        <f>IFERROR(
    IF(W2217="DONE",
        "QC DONE",
        IF(OR(X2217="TBD", ISBLANK(X2217)),
            "NO SHIP DATE",
            IF(AND(ISNUMBER(DATEVALUE(TEXT(W2217,"MM/DD/YY"))), ISNUMBER(Table2[[#This Row],[QC START]])),
                NETWORKDAYS(Table2[[#This Row],[QC START]], DATEVALUE(TEXT(W2217,"MM/DD/YY")), Delivered!$Z$3:$Z$8),
                IF(AND(ISNUMBER(DATEVALUE(TEXT(X2217,"MM/DD/YY"))), ISNUMBER(Table2[[#This Row],[QC START]])),
                    NETWORKDAYS(Table2[[#This Row],[QC START]], DATEVALUE(TEXT(X2217,"MM/DD/YY")), Delivered!$Z$3:$Z$8),
                    "IN QC"
                )
            )-1
        )
    ),
"IN QC"
)</f>
        <v>NO SHIP DATE</v>
      </c>
      <c r="Y2217" s="25"/>
      <c r="Z2217" s="25"/>
      <c r="AA2217" s="45"/>
    </row>
    <row r="2218" spans="1:27" hidden="1">
      <c r="A2218" s="6"/>
      <c r="B2218" s="30"/>
      <c r="D2218" s="6" t="str">
        <f>LEFT(Table2[[#This Row],[Project]],6)</f>
        <v/>
      </c>
      <c r="E2218" s="13"/>
      <c r="F2218" s="13"/>
      <c r="G2218" s="17"/>
      <c r="H2218" s="13"/>
      <c r="I2218" s="13"/>
      <c r="M2218" s="20"/>
      <c r="Q2218" s="13"/>
      <c r="V2218" s="71" t="str">
        <f>IFERROR(
    IF(W2218="DONE",
        "QC DONE",
        IF(OR(X2218="TBD", ISBLANK(X2218)),
            "NO SHIP DATE",
            IF(AND(ISNUMBER(DATEVALUE(TEXT(W2218,"MM/DD/YY"))), ISNUMBER(Table2[[#This Row],[QC START]])),
                NETWORKDAYS(Table2[[#This Row],[QC START]], DATEVALUE(TEXT(W2218,"MM/DD/YY")), Delivered!$Z$3:$Z$8),
                IF(AND(ISNUMBER(DATEVALUE(TEXT(X2218,"MM/DD/YY"))), ISNUMBER(Table2[[#This Row],[QC START]])),
                    NETWORKDAYS(Table2[[#This Row],[QC START]], DATEVALUE(TEXT(X2218,"MM/DD/YY")), Delivered!$Z$3:$Z$8),
                    "IN QC"
                )
            )-1
        )
    ),
"IN QC"
)</f>
        <v>NO SHIP DATE</v>
      </c>
      <c r="Y2218" s="25"/>
      <c r="Z2218" s="25"/>
      <c r="AA2218" s="45"/>
    </row>
    <row r="2219" spans="1:27" hidden="1">
      <c r="A2219" s="6"/>
      <c r="B2219" s="30"/>
      <c r="D2219" s="6" t="str">
        <f>LEFT(Table2[[#This Row],[Project]],6)</f>
        <v/>
      </c>
      <c r="E2219" s="13"/>
      <c r="F2219" s="13"/>
      <c r="G2219" s="17"/>
      <c r="H2219" s="13"/>
      <c r="I2219" s="13"/>
      <c r="M2219" s="20"/>
      <c r="Q2219" s="13"/>
      <c r="V2219" s="71" t="str">
        <f>IFERROR(
    IF(W2219="DONE",
        "QC DONE",
        IF(OR(X2219="TBD", ISBLANK(X2219)),
            "NO SHIP DATE",
            IF(AND(ISNUMBER(DATEVALUE(TEXT(W2219,"MM/DD/YY"))), ISNUMBER(Table2[[#This Row],[QC START]])),
                NETWORKDAYS(Table2[[#This Row],[QC START]], DATEVALUE(TEXT(W2219,"MM/DD/YY")), Delivered!$Z$3:$Z$8),
                IF(AND(ISNUMBER(DATEVALUE(TEXT(X2219,"MM/DD/YY"))), ISNUMBER(Table2[[#This Row],[QC START]])),
                    NETWORKDAYS(Table2[[#This Row],[QC START]], DATEVALUE(TEXT(X2219,"MM/DD/YY")), Delivered!$Z$3:$Z$8),
                    "IN QC"
                )
            )-1
        )
    ),
"IN QC"
)</f>
        <v>NO SHIP DATE</v>
      </c>
      <c r="Y2219" s="25"/>
      <c r="Z2219" s="25"/>
      <c r="AA2219" s="45"/>
    </row>
    <row r="2220" spans="1:27" hidden="1">
      <c r="A2220" s="6"/>
      <c r="B2220" s="30"/>
      <c r="D2220" s="6" t="str">
        <f>LEFT(Table2[[#This Row],[Project]],6)</f>
        <v/>
      </c>
      <c r="E2220" s="13"/>
      <c r="F2220" s="13"/>
      <c r="G2220" s="17"/>
      <c r="H2220" s="13"/>
      <c r="I2220" s="13"/>
      <c r="M2220" s="20"/>
      <c r="Q2220" s="13"/>
      <c r="V2220" s="71" t="str">
        <f>IFERROR(
    IF(W2220="DONE",
        "QC DONE",
        IF(OR(X2220="TBD", ISBLANK(X2220)),
            "NO SHIP DATE",
            IF(AND(ISNUMBER(DATEVALUE(TEXT(W2220,"MM/DD/YY"))), ISNUMBER(Table2[[#This Row],[QC START]])),
                NETWORKDAYS(Table2[[#This Row],[QC START]], DATEVALUE(TEXT(W2220,"MM/DD/YY")), Delivered!$Z$3:$Z$8),
                IF(AND(ISNUMBER(DATEVALUE(TEXT(X2220,"MM/DD/YY"))), ISNUMBER(Table2[[#This Row],[QC START]])),
                    NETWORKDAYS(Table2[[#This Row],[QC START]], DATEVALUE(TEXT(X2220,"MM/DD/YY")), Delivered!$Z$3:$Z$8),
                    "IN QC"
                )
            )-1
        )
    ),
"IN QC"
)</f>
        <v>NO SHIP DATE</v>
      </c>
      <c r="Y2220" s="25"/>
      <c r="Z2220" s="25"/>
      <c r="AA2220" s="45"/>
    </row>
    <row r="2221" spans="1:27" hidden="1">
      <c r="A2221" s="6"/>
      <c r="B2221" s="30"/>
      <c r="D2221" s="6" t="str">
        <f>LEFT(Table2[[#This Row],[Project]],6)</f>
        <v/>
      </c>
      <c r="E2221" s="13"/>
      <c r="F2221" s="13"/>
      <c r="G2221" s="17"/>
      <c r="H2221" s="13"/>
      <c r="I2221" s="13"/>
      <c r="M2221" s="20"/>
      <c r="Q2221" s="13"/>
      <c r="V2221" s="71" t="str">
        <f>IFERROR(
    IF(W2221="DONE",
        "QC DONE",
        IF(OR(X2221="TBD", ISBLANK(X2221)),
            "NO SHIP DATE",
            IF(AND(ISNUMBER(DATEVALUE(TEXT(W2221,"MM/DD/YY"))), ISNUMBER(Table2[[#This Row],[QC START]])),
                NETWORKDAYS(Table2[[#This Row],[QC START]], DATEVALUE(TEXT(W2221,"MM/DD/YY")), Delivered!$Z$3:$Z$8),
                IF(AND(ISNUMBER(DATEVALUE(TEXT(X2221,"MM/DD/YY"))), ISNUMBER(Table2[[#This Row],[QC START]])),
                    NETWORKDAYS(Table2[[#This Row],[QC START]], DATEVALUE(TEXT(X2221,"MM/DD/YY")), Delivered!$Z$3:$Z$8),
                    "IN QC"
                )
            )-1
        )
    ),
"IN QC"
)</f>
        <v>NO SHIP DATE</v>
      </c>
      <c r="Y2221" s="25"/>
      <c r="Z2221" s="25"/>
      <c r="AA2221" s="45"/>
    </row>
    <row r="2222" spans="1:27" hidden="1">
      <c r="A2222" s="6"/>
      <c r="B2222" s="30"/>
      <c r="D2222" s="6" t="str">
        <f>LEFT(Table2[[#This Row],[Project]],6)</f>
        <v/>
      </c>
      <c r="E2222" s="13"/>
      <c r="F2222" s="13"/>
      <c r="G2222" s="17"/>
      <c r="H2222" s="13"/>
      <c r="I2222" s="13"/>
      <c r="M2222" s="20"/>
      <c r="Q2222" s="13"/>
      <c r="V2222" s="71" t="str">
        <f>IFERROR(
    IF(W2222="DONE",
        "QC DONE",
        IF(OR(X2222="TBD", ISBLANK(X2222)),
            "NO SHIP DATE",
            IF(AND(ISNUMBER(DATEVALUE(TEXT(W2222,"MM/DD/YY"))), ISNUMBER(Table2[[#This Row],[QC START]])),
                NETWORKDAYS(Table2[[#This Row],[QC START]], DATEVALUE(TEXT(W2222,"MM/DD/YY")), Delivered!$Z$3:$Z$8),
                IF(AND(ISNUMBER(DATEVALUE(TEXT(X2222,"MM/DD/YY"))), ISNUMBER(Table2[[#This Row],[QC START]])),
                    NETWORKDAYS(Table2[[#This Row],[QC START]], DATEVALUE(TEXT(X2222,"MM/DD/YY")), Delivered!$Z$3:$Z$8),
                    "IN QC"
                )
            )-1
        )
    ),
"IN QC"
)</f>
        <v>NO SHIP DATE</v>
      </c>
      <c r="Y2222" s="25"/>
      <c r="Z2222" s="25"/>
      <c r="AA2222" s="45"/>
    </row>
    <row r="2223" spans="1:27" hidden="1">
      <c r="A2223" s="6"/>
      <c r="B2223" s="30"/>
      <c r="D2223" s="6" t="str">
        <f>LEFT(Table2[[#This Row],[Project]],6)</f>
        <v/>
      </c>
      <c r="E2223" s="13"/>
      <c r="F2223" s="13"/>
      <c r="G2223" s="17"/>
      <c r="H2223" s="13"/>
      <c r="I2223" s="13"/>
      <c r="M2223" s="20"/>
      <c r="Q2223" s="13"/>
      <c r="V2223" s="71" t="str">
        <f>IFERROR(
    IF(W2223="DONE",
        "QC DONE",
        IF(OR(X2223="TBD", ISBLANK(X2223)),
            "NO SHIP DATE",
            IF(AND(ISNUMBER(DATEVALUE(TEXT(W2223,"MM/DD/YY"))), ISNUMBER(Table2[[#This Row],[QC START]])),
                NETWORKDAYS(Table2[[#This Row],[QC START]], DATEVALUE(TEXT(W2223,"MM/DD/YY")), Delivered!$Z$3:$Z$8),
                IF(AND(ISNUMBER(DATEVALUE(TEXT(X2223,"MM/DD/YY"))), ISNUMBER(Table2[[#This Row],[QC START]])),
                    NETWORKDAYS(Table2[[#This Row],[QC START]], DATEVALUE(TEXT(X2223,"MM/DD/YY")), Delivered!$Z$3:$Z$8),
                    "IN QC"
                )
            )-1
        )
    ),
"IN QC"
)</f>
        <v>NO SHIP DATE</v>
      </c>
      <c r="Y2223" s="25"/>
      <c r="Z2223" s="25"/>
      <c r="AA2223" s="45"/>
    </row>
    <row r="2224" spans="1:27" hidden="1">
      <c r="A2224" s="6"/>
      <c r="B2224" s="30"/>
      <c r="D2224" s="6" t="str">
        <f>LEFT(Table2[[#This Row],[Project]],6)</f>
        <v/>
      </c>
      <c r="E2224" s="13"/>
      <c r="F2224" s="13"/>
      <c r="G2224" s="17"/>
      <c r="H2224" s="13"/>
      <c r="I2224" s="13"/>
      <c r="M2224" s="20"/>
      <c r="Q2224" s="13"/>
      <c r="V2224" s="71" t="str">
        <f>IFERROR(
    IF(W2224="DONE",
        "QC DONE",
        IF(OR(X2224="TBD", ISBLANK(X2224)),
            "NO SHIP DATE",
            IF(AND(ISNUMBER(DATEVALUE(TEXT(W2224,"MM/DD/YY"))), ISNUMBER(Table2[[#This Row],[QC START]])),
                NETWORKDAYS(Table2[[#This Row],[QC START]], DATEVALUE(TEXT(W2224,"MM/DD/YY")), Delivered!$Z$3:$Z$8),
                IF(AND(ISNUMBER(DATEVALUE(TEXT(X2224,"MM/DD/YY"))), ISNUMBER(Table2[[#This Row],[QC START]])),
                    NETWORKDAYS(Table2[[#This Row],[QC START]], DATEVALUE(TEXT(X2224,"MM/DD/YY")), Delivered!$Z$3:$Z$8),
                    "IN QC"
                )
            )-1
        )
    ),
"IN QC"
)</f>
        <v>NO SHIP DATE</v>
      </c>
      <c r="Y2224" s="25"/>
      <c r="Z2224" s="25"/>
      <c r="AA2224" s="45"/>
    </row>
    <row r="2225" spans="1:27" hidden="1">
      <c r="A2225" s="6"/>
      <c r="B2225" s="30"/>
      <c r="D2225" s="6" t="str">
        <f>LEFT(Table2[[#This Row],[Project]],6)</f>
        <v/>
      </c>
      <c r="E2225" s="13"/>
      <c r="F2225" s="13"/>
      <c r="G2225" s="17"/>
      <c r="H2225" s="13"/>
      <c r="I2225" s="13"/>
      <c r="M2225" s="20"/>
      <c r="Q2225" s="13"/>
      <c r="V2225" s="71" t="str">
        <f>IFERROR(
    IF(W2225="DONE",
        "QC DONE",
        IF(OR(X2225="TBD", ISBLANK(X2225)),
            "NO SHIP DATE",
            IF(AND(ISNUMBER(DATEVALUE(TEXT(W2225,"MM/DD/YY"))), ISNUMBER(Table2[[#This Row],[QC START]])),
                NETWORKDAYS(Table2[[#This Row],[QC START]], DATEVALUE(TEXT(W2225,"MM/DD/YY")), Delivered!$Z$3:$Z$8),
                IF(AND(ISNUMBER(DATEVALUE(TEXT(X2225,"MM/DD/YY"))), ISNUMBER(Table2[[#This Row],[QC START]])),
                    NETWORKDAYS(Table2[[#This Row],[QC START]], DATEVALUE(TEXT(X2225,"MM/DD/YY")), Delivered!$Z$3:$Z$8),
                    "IN QC"
                )
            )-1
        )
    ),
"IN QC"
)</f>
        <v>NO SHIP DATE</v>
      </c>
      <c r="Y2225" s="25"/>
      <c r="Z2225" s="25"/>
      <c r="AA2225" s="45"/>
    </row>
    <row r="2226" spans="1:27" hidden="1">
      <c r="A2226" s="6"/>
      <c r="B2226" s="30"/>
      <c r="D2226" s="6" t="str">
        <f>LEFT(Table2[[#This Row],[Project]],6)</f>
        <v/>
      </c>
      <c r="E2226" s="13"/>
      <c r="F2226" s="13"/>
      <c r="G2226" s="17"/>
      <c r="H2226" s="13"/>
      <c r="I2226" s="13"/>
      <c r="M2226" s="20"/>
      <c r="Q2226" s="13"/>
      <c r="V2226" s="71" t="str">
        <f>IFERROR(
    IF(W2226="DONE",
        "QC DONE",
        IF(OR(X2226="TBD", ISBLANK(X2226)),
            "NO SHIP DATE",
            IF(AND(ISNUMBER(DATEVALUE(TEXT(W2226,"MM/DD/YY"))), ISNUMBER(Table2[[#This Row],[QC START]])),
                NETWORKDAYS(Table2[[#This Row],[QC START]], DATEVALUE(TEXT(W2226,"MM/DD/YY")), Delivered!$Z$3:$Z$8),
                IF(AND(ISNUMBER(DATEVALUE(TEXT(X2226,"MM/DD/YY"))), ISNUMBER(Table2[[#This Row],[QC START]])),
                    NETWORKDAYS(Table2[[#This Row],[QC START]], DATEVALUE(TEXT(X2226,"MM/DD/YY")), Delivered!$Z$3:$Z$8),
                    "IN QC"
                )
            )-1
        )
    ),
"IN QC"
)</f>
        <v>NO SHIP DATE</v>
      </c>
      <c r="Y2226" s="25"/>
      <c r="Z2226" s="25"/>
      <c r="AA2226" s="45"/>
    </row>
    <row r="2227" spans="1:27" hidden="1">
      <c r="A2227" s="6"/>
      <c r="B2227" s="30"/>
      <c r="D2227" s="6" t="str">
        <f>LEFT(Table2[[#This Row],[Project]],6)</f>
        <v/>
      </c>
      <c r="E2227" s="13"/>
      <c r="F2227" s="13"/>
      <c r="G2227" s="17"/>
      <c r="H2227" s="13"/>
      <c r="I2227" s="13"/>
      <c r="M2227" s="20"/>
      <c r="Q2227" s="13"/>
      <c r="V2227" s="71" t="str">
        <f>IFERROR(
    IF(W2227="DONE",
        "QC DONE",
        IF(OR(X2227="TBD", ISBLANK(X2227)),
            "NO SHIP DATE",
            IF(AND(ISNUMBER(DATEVALUE(TEXT(W2227,"MM/DD/YY"))), ISNUMBER(Table2[[#This Row],[QC START]])),
                NETWORKDAYS(Table2[[#This Row],[QC START]], DATEVALUE(TEXT(W2227,"MM/DD/YY")), Delivered!$Z$3:$Z$8),
                IF(AND(ISNUMBER(DATEVALUE(TEXT(X2227,"MM/DD/YY"))), ISNUMBER(Table2[[#This Row],[QC START]])),
                    NETWORKDAYS(Table2[[#This Row],[QC START]], DATEVALUE(TEXT(X2227,"MM/DD/YY")), Delivered!$Z$3:$Z$8),
                    "IN QC"
                )
            )-1
        )
    ),
"IN QC"
)</f>
        <v>NO SHIP DATE</v>
      </c>
      <c r="Y2227" s="25"/>
      <c r="Z2227" s="25"/>
      <c r="AA2227" s="45"/>
    </row>
    <row r="2228" spans="1:27" hidden="1">
      <c r="A2228" s="6"/>
      <c r="B2228" s="30"/>
      <c r="D2228" s="6" t="str">
        <f>LEFT(Table2[[#This Row],[Project]],6)</f>
        <v/>
      </c>
      <c r="E2228" s="13"/>
      <c r="F2228" s="13"/>
      <c r="G2228" s="17"/>
      <c r="H2228" s="13"/>
      <c r="I2228" s="13"/>
      <c r="M2228" s="20"/>
      <c r="Q2228" s="13"/>
      <c r="V2228" s="71" t="str">
        <f>IFERROR(
    IF(W2228="DONE",
        "QC DONE",
        IF(OR(X2228="TBD", ISBLANK(X2228)),
            "NO SHIP DATE",
            IF(AND(ISNUMBER(DATEVALUE(TEXT(W2228,"MM/DD/YY"))), ISNUMBER(Table2[[#This Row],[QC START]])),
                NETWORKDAYS(Table2[[#This Row],[QC START]], DATEVALUE(TEXT(W2228,"MM/DD/YY")), Delivered!$Z$3:$Z$8),
                IF(AND(ISNUMBER(DATEVALUE(TEXT(X2228,"MM/DD/YY"))), ISNUMBER(Table2[[#This Row],[QC START]])),
                    NETWORKDAYS(Table2[[#This Row],[QC START]], DATEVALUE(TEXT(X2228,"MM/DD/YY")), Delivered!$Z$3:$Z$8),
                    "IN QC"
                )
            )-1
        )
    ),
"IN QC"
)</f>
        <v>NO SHIP DATE</v>
      </c>
      <c r="Y2228" s="25"/>
      <c r="Z2228" s="25"/>
      <c r="AA2228" s="45"/>
    </row>
    <row r="2229" spans="1:27" hidden="1">
      <c r="A2229" s="6"/>
      <c r="B2229" s="30"/>
      <c r="D2229" s="6" t="str">
        <f>LEFT(Table2[[#This Row],[Project]],6)</f>
        <v/>
      </c>
      <c r="E2229" s="13"/>
      <c r="F2229" s="13"/>
      <c r="G2229" s="17"/>
      <c r="H2229" s="13"/>
      <c r="I2229" s="13"/>
      <c r="M2229" s="20"/>
      <c r="Q2229" s="13"/>
      <c r="V2229" s="71" t="str">
        <f>IFERROR(
    IF(W2229="DONE",
        "QC DONE",
        IF(OR(X2229="TBD", ISBLANK(X2229)),
            "NO SHIP DATE",
            IF(AND(ISNUMBER(DATEVALUE(TEXT(W2229,"MM/DD/YY"))), ISNUMBER(Table2[[#This Row],[QC START]])),
                NETWORKDAYS(Table2[[#This Row],[QC START]], DATEVALUE(TEXT(W2229,"MM/DD/YY")), Delivered!$Z$3:$Z$8),
                IF(AND(ISNUMBER(DATEVALUE(TEXT(X2229,"MM/DD/YY"))), ISNUMBER(Table2[[#This Row],[QC START]])),
                    NETWORKDAYS(Table2[[#This Row],[QC START]], DATEVALUE(TEXT(X2229,"MM/DD/YY")), Delivered!$Z$3:$Z$8),
                    "IN QC"
                )
            )-1
        )
    ),
"IN QC"
)</f>
        <v>NO SHIP DATE</v>
      </c>
      <c r="Y2229" s="25"/>
      <c r="Z2229" s="25"/>
      <c r="AA2229" s="45"/>
    </row>
    <row r="2230" spans="1:27" hidden="1">
      <c r="A2230" s="6"/>
      <c r="B2230" s="30"/>
      <c r="D2230" s="6" t="str">
        <f>LEFT(Table2[[#This Row],[Project]],6)</f>
        <v/>
      </c>
      <c r="E2230" s="13"/>
      <c r="F2230" s="13"/>
      <c r="G2230" s="17"/>
      <c r="H2230" s="13"/>
      <c r="I2230" s="13"/>
      <c r="M2230" s="20"/>
      <c r="Q2230" s="13"/>
      <c r="V2230" s="71" t="str">
        <f>IFERROR(
    IF(W2230="DONE",
        "QC DONE",
        IF(OR(X2230="TBD", ISBLANK(X2230)),
            "NO SHIP DATE",
            IF(AND(ISNUMBER(DATEVALUE(TEXT(W2230,"MM/DD/YY"))), ISNUMBER(Table2[[#This Row],[QC START]])),
                NETWORKDAYS(Table2[[#This Row],[QC START]], DATEVALUE(TEXT(W2230,"MM/DD/YY")), Delivered!$Z$3:$Z$8),
                IF(AND(ISNUMBER(DATEVALUE(TEXT(X2230,"MM/DD/YY"))), ISNUMBER(Table2[[#This Row],[QC START]])),
                    NETWORKDAYS(Table2[[#This Row],[QC START]], DATEVALUE(TEXT(X2230,"MM/DD/YY")), Delivered!$Z$3:$Z$8),
                    "IN QC"
                )
            )-1
        )
    ),
"IN QC"
)</f>
        <v>NO SHIP DATE</v>
      </c>
      <c r="Y2230" s="25"/>
      <c r="Z2230" s="25"/>
      <c r="AA2230" s="45"/>
    </row>
    <row r="2231" spans="1:27" hidden="1">
      <c r="A2231" s="6"/>
      <c r="B2231" s="30"/>
      <c r="D2231" s="6" t="str">
        <f>LEFT(Table2[[#This Row],[Project]],6)</f>
        <v/>
      </c>
      <c r="E2231" s="13"/>
      <c r="F2231" s="13"/>
      <c r="G2231" s="17"/>
      <c r="H2231" s="13"/>
      <c r="I2231" s="13"/>
      <c r="M2231" s="20"/>
      <c r="Q2231" s="13"/>
      <c r="V2231" s="71" t="str">
        <f>IFERROR(
    IF(W2231="DONE",
        "QC DONE",
        IF(OR(X2231="TBD", ISBLANK(X2231)),
            "NO SHIP DATE",
            IF(AND(ISNUMBER(DATEVALUE(TEXT(W2231,"MM/DD/YY"))), ISNUMBER(Table2[[#This Row],[QC START]])),
                NETWORKDAYS(Table2[[#This Row],[QC START]], DATEVALUE(TEXT(W2231,"MM/DD/YY")), Delivered!$Z$3:$Z$8),
                IF(AND(ISNUMBER(DATEVALUE(TEXT(X2231,"MM/DD/YY"))), ISNUMBER(Table2[[#This Row],[QC START]])),
                    NETWORKDAYS(Table2[[#This Row],[QC START]], DATEVALUE(TEXT(X2231,"MM/DD/YY")), Delivered!$Z$3:$Z$8),
                    "IN QC"
                )
            )-1
        )
    ),
"IN QC"
)</f>
        <v>NO SHIP DATE</v>
      </c>
      <c r="Y2231" s="25"/>
      <c r="Z2231" s="25"/>
      <c r="AA2231" s="45"/>
    </row>
    <row r="2232" spans="1:27" hidden="1">
      <c r="A2232" s="6"/>
      <c r="B2232" s="30"/>
      <c r="D2232" s="6" t="str">
        <f>LEFT(Table2[[#This Row],[Project]],6)</f>
        <v/>
      </c>
      <c r="E2232" s="13"/>
      <c r="F2232" s="13"/>
      <c r="G2232" s="17"/>
      <c r="H2232" s="13"/>
      <c r="I2232" s="13"/>
      <c r="M2232" s="20"/>
      <c r="Q2232" s="13"/>
      <c r="V2232" s="71" t="str">
        <f>IFERROR(
    IF(W2232="DONE",
        "QC DONE",
        IF(OR(X2232="TBD", ISBLANK(X2232)),
            "NO SHIP DATE",
            IF(AND(ISNUMBER(DATEVALUE(TEXT(W2232,"MM/DD/YY"))), ISNUMBER(Table2[[#This Row],[QC START]])),
                NETWORKDAYS(Table2[[#This Row],[QC START]], DATEVALUE(TEXT(W2232,"MM/DD/YY")), Delivered!$Z$3:$Z$8),
                IF(AND(ISNUMBER(DATEVALUE(TEXT(X2232,"MM/DD/YY"))), ISNUMBER(Table2[[#This Row],[QC START]])),
                    NETWORKDAYS(Table2[[#This Row],[QC START]], DATEVALUE(TEXT(X2232,"MM/DD/YY")), Delivered!$Z$3:$Z$8),
                    "IN QC"
                )
            )-1
        )
    ),
"IN QC"
)</f>
        <v>NO SHIP DATE</v>
      </c>
      <c r="Y2232" s="25"/>
      <c r="Z2232" s="25"/>
      <c r="AA2232" s="45"/>
    </row>
    <row r="2233" spans="1:27" hidden="1">
      <c r="A2233" s="6"/>
      <c r="B2233" s="30"/>
      <c r="D2233" s="6" t="str">
        <f>LEFT(Table2[[#This Row],[Project]],6)</f>
        <v/>
      </c>
      <c r="E2233" s="13"/>
      <c r="F2233" s="13"/>
      <c r="G2233" s="17"/>
      <c r="H2233" s="13"/>
      <c r="I2233" s="13"/>
      <c r="M2233" s="20"/>
      <c r="Q2233" s="13"/>
      <c r="V2233" s="71" t="str">
        <f>IFERROR(
    IF(W2233="DONE",
        "QC DONE",
        IF(OR(X2233="TBD", ISBLANK(X2233)),
            "NO SHIP DATE",
            IF(AND(ISNUMBER(DATEVALUE(TEXT(W2233,"MM/DD/YY"))), ISNUMBER(Table2[[#This Row],[QC START]])),
                NETWORKDAYS(Table2[[#This Row],[QC START]], DATEVALUE(TEXT(W2233,"MM/DD/YY")), Delivered!$Z$3:$Z$8),
                IF(AND(ISNUMBER(DATEVALUE(TEXT(X2233,"MM/DD/YY"))), ISNUMBER(Table2[[#This Row],[QC START]])),
                    NETWORKDAYS(Table2[[#This Row],[QC START]], DATEVALUE(TEXT(X2233,"MM/DD/YY")), Delivered!$Z$3:$Z$8),
                    "IN QC"
                )
            )-1
        )
    ),
"IN QC"
)</f>
        <v>NO SHIP DATE</v>
      </c>
      <c r="Y2233" s="25"/>
      <c r="Z2233" s="25"/>
      <c r="AA2233" s="45"/>
    </row>
    <row r="2234" spans="1:27" hidden="1">
      <c r="A2234" s="6"/>
      <c r="B2234" s="30"/>
      <c r="D2234" s="6" t="str">
        <f>LEFT(Table2[[#This Row],[Project]],6)</f>
        <v/>
      </c>
      <c r="E2234" s="13"/>
      <c r="F2234" s="13"/>
      <c r="G2234" s="17"/>
      <c r="H2234" s="13"/>
      <c r="I2234" s="13"/>
      <c r="M2234" s="20"/>
      <c r="Q2234" s="13"/>
      <c r="V2234" s="71" t="str">
        <f>IFERROR(
    IF(W2234="DONE",
        "QC DONE",
        IF(OR(X2234="TBD", ISBLANK(X2234)),
            "NO SHIP DATE",
            IF(AND(ISNUMBER(DATEVALUE(TEXT(W2234,"MM/DD/YY"))), ISNUMBER(Table2[[#This Row],[QC START]])),
                NETWORKDAYS(Table2[[#This Row],[QC START]], DATEVALUE(TEXT(W2234,"MM/DD/YY")), Delivered!$Z$3:$Z$8),
                IF(AND(ISNUMBER(DATEVALUE(TEXT(X2234,"MM/DD/YY"))), ISNUMBER(Table2[[#This Row],[QC START]])),
                    NETWORKDAYS(Table2[[#This Row],[QC START]], DATEVALUE(TEXT(X2234,"MM/DD/YY")), Delivered!$Z$3:$Z$8),
                    "IN QC"
                )
            )-1
        )
    ),
"IN QC"
)</f>
        <v>NO SHIP DATE</v>
      </c>
      <c r="Y2234" s="25"/>
      <c r="Z2234" s="25"/>
      <c r="AA2234" s="45"/>
    </row>
    <row r="2235" spans="1:27" hidden="1">
      <c r="A2235" s="6"/>
      <c r="B2235" s="30"/>
      <c r="D2235" s="6" t="str">
        <f>LEFT(Table2[[#This Row],[Project]],6)</f>
        <v/>
      </c>
      <c r="E2235" s="13"/>
      <c r="F2235" s="13"/>
      <c r="G2235" s="17"/>
      <c r="H2235" s="13"/>
      <c r="I2235" s="13"/>
      <c r="M2235" s="20"/>
      <c r="Q2235" s="13"/>
      <c r="V2235" s="71" t="str">
        <f>IFERROR(
    IF(W2235="DONE",
        "QC DONE",
        IF(OR(X2235="TBD", ISBLANK(X2235)),
            "NO SHIP DATE",
            IF(AND(ISNUMBER(DATEVALUE(TEXT(W2235,"MM/DD/YY"))), ISNUMBER(Table2[[#This Row],[QC START]])),
                NETWORKDAYS(Table2[[#This Row],[QC START]], DATEVALUE(TEXT(W2235,"MM/DD/YY")), Delivered!$Z$3:$Z$8),
                IF(AND(ISNUMBER(DATEVALUE(TEXT(X2235,"MM/DD/YY"))), ISNUMBER(Table2[[#This Row],[QC START]])),
                    NETWORKDAYS(Table2[[#This Row],[QC START]], DATEVALUE(TEXT(X2235,"MM/DD/YY")), Delivered!$Z$3:$Z$8),
                    "IN QC"
                )
            )-1
        )
    ),
"IN QC"
)</f>
        <v>NO SHIP DATE</v>
      </c>
      <c r="Y2235" s="25"/>
      <c r="Z2235" s="25"/>
      <c r="AA2235" s="45"/>
    </row>
    <row r="2236" spans="1:27" hidden="1">
      <c r="A2236" s="6"/>
      <c r="B2236" s="30"/>
      <c r="D2236" s="6" t="str">
        <f>LEFT(Table2[[#This Row],[Project]],6)</f>
        <v/>
      </c>
      <c r="E2236" s="13"/>
      <c r="F2236" s="13"/>
      <c r="G2236" s="17"/>
      <c r="H2236" s="13"/>
      <c r="I2236" s="13"/>
      <c r="M2236" s="20"/>
      <c r="Q2236" s="13"/>
      <c r="V2236" s="71" t="str">
        <f>IFERROR(
    IF(W2236="DONE",
        "QC DONE",
        IF(OR(X2236="TBD", ISBLANK(X2236)),
            "NO SHIP DATE",
            IF(AND(ISNUMBER(DATEVALUE(TEXT(W2236,"MM/DD/YY"))), ISNUMBER(Table2[[#This Row],[QC START]])),
                NETWORKDAYS(Table2[[#This Row],[QC START]], DATEVALUE(TEXT(W2236,"MM/DD/YY")), Delivered!$Z$3:$Z$8),
                IF(AND(ISNUMBER(DATEVALUE(TEXT(X2236,"MM/DD/YY"))), ISNUMBER(Table2[[#This Row],[QC START]])),
                    NETWORKDAYS(Table2[[#This Row],[QC START]], DATEVALUE(TEXT(X2236,"MM/DD/YY")), Delivered!$Z$3:$Z$8),
                    "IN QC"
                )
            )-1
        )
    ),
"IN QC"
)</f>
        <v>NO SHIP DATE</v>
      </c>
      <c r="Y2236" s="25"/>
      <c r="Z2236" s="25"/>
      <c r="AA2236" s="45"/>
    </row>
    <row r="2237" spans="1:27" hidden="1">
      <c r="A2237" s="6"/>
      <c r="B2237" s="30"/>
      <c r="D2237" s="6" t="str">
        <f>LEFT(Table2[[#This Row],[Project]],6)</f>
        <v/>
      </c>
      <c r="E2237" s="13"/>
      <c r="F2237" s="13"/>
      <c r="G2237" s="17"/>
      <c r="H2237" s="13"/>
      <c r="I2237" s="13"/>
      <c r="M2237" s="20"/>
      <c r="Q2237" s="13"/>
      <c r="V2237" s="71" t="str">
        <f>IFERROR(
    IF(W2237="DONE",
        "QC DONE",
        IF(OR(X2237="TBD", ISBLANK(X2237)),
            "NO SHIP DATE",
            IF(AND(ISNUMBER(DATEVALUE(TEXT(W2237,"MM/DD/YY"))), ISNUMBER(Table2[[#This Row],[QC START]])),
                NETWORKDAYS(Table2[[#This Row],[QC START]], DATEVALUE(TEXT(W2237,"MM/DD/YY")), Delivered!$Z$3:$Z$8),
                IF(AND(ISNUMBER(DATEVALUE(TEXT(X2237,"MM/DD/YY"))), ISNUMBER(Table2[[#This Row],[QC START]])),
                    NETWORKDAYS(Table2[[#This Row],[QC START]], DATEVALUE(TEXT(X2237,"MM/DD/YY")), Delivered!$Z$3:$Z$8),
                    "IN QC"
                )
            )-1
        )
    ),
"IN QC"
)</f>
        <v>NO SHIP DATE</v>
      </c>
      <c r="Y2237" s="25"/>
      <c r="Z2237" s="25"/>
      <c r="AA2237" s="45"/>
    </row>
    <row r="2238" spans="1:27" hidden="1">
      <c r="A2238" s="6"/>
      <c r="B2238" s="30"/>
      <c r="D2238" s="6" t="str">
        <f>LEFT(Table2[[#This Row],[Project]],6)</f>
        <v/>
      </c>
      <c r="E2238" s="13"/>
      <c r="F2238" s="13"/>
      <c r="G2238" s="17"/>
      <c r="H2238" s="13"/>
      <c r="I2238" s="13"/>
      <c r="M2238" s="20"/>
      <c r="Q2238" s="13"/>
      <c r="V2238" s="71" t="str">
        <f>IFERROR(
    IF(W2238="DONE",
        "QC DONE",
        IF(OR(X2238="TBD", ISBLANK(X2238)),
            "NO SHIP DATE",
            IF(AND(ISNUMBER(DATEVALUE(TEXT(W2238,"MM/DD/YY"))), ISNUMBER(Table2[[#This Row],[QC START]])),
                NETWORKDAYS(Table2[[#This Row],[QC START]], DATEVALUE(TEXT(W2238,"MM/DD/YY")), Delivered!$Z$3:$Z$8),
                IF(AND(ISNUMBER(DATEVALUE(TEXT(X2238,"MM/DD/YY"))), ISNUMBER(Table2[[#This Row],[QC START]])),
                    NETWORKDAYS(Table2[[#This Row],[QC START]], DATEVALUE(TEXT(X2238,"MM/DD/YY")), Delivered!$Z$3:$Z$8),
                    "IN QC"
                )
            )-1
        )
    ),
"IN QC"
)</f>
        <v>NO SHIP DATE</v>
      </c>
      <c r="Y2238" s="25"/>
      <c r="Z2238" s="25"/>
      <c r="AA2238" s="45"/>
    </row>
    <row r="2239" spans="1:27" hidden="1">
      <c r="A2239" s="6"/>
      <c r="B2239" s="30"/>
      <c r="D2239" s="6" t="str">
        <f>LEFT(Table2[[#This Row],[Project]],6)</f>
        <v/>
      </c>
      <c r="E2239" s="13"/>
      <c r="F2239" s="13"/>
      <c r="G2239" s="17"/>
      <c r="H2239" s="13"/>
      <c r="I2239" s="13"/>
      <c r="M2239" s="20"/>
      <c r="Q2239" s="13"/>
      <c r="V2239" s="71" t="str">
        <f>IFERROR(
    IF(W2239="DONE",
        "QC DONE",
        IF(OR(X2239="TBD", ISBLANK(X2239)),
            "NO SHIP DATE",
            IF(AND(ISNUMBER(DATEVALUE(TEXT(W2239,"MM/DD/YY"))), ISNUMBER(Table2[[#This Row],[QC START]])),
                NETWORKDAYS(Table2[[#This Row],[QC START]], DATEVALUE(TEXT(W2239,"MM/DD/YY")), Delivered!$Z$3:$Z$8),
                IF(AND(ISNUMBER(DATEVALUE(TEXT(X2239,"MM/DD/YY"))), ISNUMBER(Table2[[#This Row],[QC START]])),
                    NETWORKDAYS(Table2[[#This Row],[QC START]], DATEVALUE(TEXT(X2239,"MM/DD/YY")), Delivered!$Z$3:$Z$8),
                    "IN QC"
                )
            )-1
        )
    ),
"IN QC"
)</f>
        <v>NO SHIP DATE</v>
      </c>
      <c r="Y2239" s="25"/>
      <c r="Z2239" s="25"/>
      <c r="AA2239" s="45"/>
    </row>
    <row r="2240" spans="1:27" hidden="1">
      <c r="A2240" s="6"/>
      <c r="B2240" s="30"/>
      <c r="D2240" s="6" t="str">
        <f>LEFT(Table2[[#This Row],[Project]],6)</f>
        <v/>
      </c>
      <c r="E2240" s="13"/>
      <c r="F2240" s="13"/>
      <c r="G2240" s="17"/>
      <c r="H2240" s="13"/>
      <c r="I2240" s="13"/>
      <c r="M2240" s="20"/>
      <c r="Q2240" s="13"/>
      <c r="V2240" s="71" t="str">
        <f>IFERROR(
    IF(W2240="DONE",
        "QC DONE",
        IF(OR(X2240="TBD", ISBLANK(X2240)),
            "NO SHIP DATE",
            IF(AND(ISNUMBER(DATEVALUE(TEXT(W2240,"MM/DD/YY"))), ISNUMBER(Table2[[#This Row],[QC START]])),
                NETWORKDAYS(Table2[[#This Row],[QC START]], DATEVALUE(TEXT(W2240,"MM/DD/YY")), Delivered!$Z$3:$Z$8),
                IF(AND(ISNUMBER(DATEVALUE(TEXT(X2240,"MM/DD/YY"))), ISNUMBER(Table2[[#This Row],[QC START]])),
                    NETWORKDAYS(Table2[[#This Row],[QC START]], DATEVALUE(TEXT(X2240,"MM/DD/YY")), Delivered!$Z$3:$Z$8),
                    "IN QC"
                )
            )-1
        )
    ),
"IN QC"
)</f>
        <v>NO SHIP DATE</v>
      </c>
      <c r="Y2240" s="25"/>
      <c r="Z2240" s="25"/>
      <c r="AA2240" s="45"/>
    </row>
    <row r="2241" spans="1:27" hidden="1">
      <c r="A2241" s="6"/>
      <c r="B2241" s="30"/>
      <c r="D2241" s="6" t="str">
        <f>LEFT(Table2[[#This Row],[Project]],6)</f>
        <v/>
      </c>
      <c r="E2241" s="13"/>
      <c r="F2241" s="13"/>
      <c r="G2241" s="17"/>
      <c r="H2241" s="13"/>
      <c r="I2241" s="13"/>
      <c r="M2241" s="20"/>
      <c r="Q2241" s="13"/>
      <c r="V2241" s="71" t="str">
        <f>IFERROR(
    IF(W2241="DONE",
        "QC DONE",
        IF(OR(X2241="TBD", ISBLANK(X2241)),
            "NO SHIP DATE",
            IF(AND(ISNUMBER(DATEVALUE(TEXT(W2241,"MM/DD/YY"))), ISNUMBER(Table2[[#This Row],[QC START]])),
                NETWORKDAYS(Table2[[#This Row],[QC START]], DATEVALUE(TEXT(W2241,"MM/DD/YY")), Delivered!$Z$3:$Z$8),
                IF(AND(ISNUMBER(DATEVALUE(TEXT(X2241,"MM/DD/YY"))), ISNUMBER(Table2[[#This Row],[QC START]])),
                    NETWORKDAYS(Table2[[#This Row],[QC START]], DATEVALUE(TEXT(X2241,"MM/DD/YY")), Delivered!$Z$3:$Z$8),
                    "IN QC"
                )
            )-1
        )
    ),
"IN QC"
)</f>
        <v>NO SHIP DATE</v>
      </c>
      <c r="Y2241" s="25"/>
      <c r="Z2241" s="25"/>
      <c r="AA2241" s="45"/>
    </row>
    <row r="2242" spans="1:27" hidden="1">
      <c r="A2242" s="6"/>
      <c r="B2242" s="30"/>
      <c r="D2242" s="6" t="str">
        <f>LEFT(Table2[[#This Row],[Project]],6)</f>
        <v/>
      </c>
      <c r="E2242" s="13"/>
      <c r="F2242" s="13"/>
      <c r="G2242" s="17"/>
      <c r="H2242" s="13"/>
      <c r="I2242" s="13"/>
      <c r="M2242" s="20"/>
      <c r="Q2242" s="13"/>
      <c r="V2242" s="71" t="str">
        <f>IFERROR(
    IF(W2242="DONE",
        "QC DONE",
        IF(OR(X2242="TBD", ISBLANK(X2242)),
            "NO SHIP DATE",
            IF(AND(ISNUMBER(DATEVALUE(TEXT(W2242,"MM/DD/YY"))), ISNUMBER(Table2[[#This Row],[QC START]])),
                NETWORKDAYS(Table2[[#This Row],[QC START]], DATEVALUE(TEXT(W2242,"MM/DD/YY")), Delivered!$Z$3:$Z$8),
                IF(AND(ISNUMBER(DATEVALUE(TEXT(X2242,"MM/DD/YY"))), ISNUMBER(Table2[[#This Row],[QC START]])),
                    NETWORKDAYS(Table2[[#This Row],[QC START]], DATEVALUE(TEXT(X2242,"MM/DD/YY")), Delivered!$Z$3:$Z$8),
                    "IN QC"
                )
            )-1
        )
    ),
"IN QC"
)</f>
        <v>NO SHIP DATE</v>
      </c>
      <c r="Y2242" s="25"/>
      <c r="Z2242" s="25"/>
      <c r="AA2242" s="45"/>
    </row>
    <row r="2243" spans="1:27" hidden="1">
      <c r="A2243" s="6"/>
      <c r="B2243" s="30"/>
      <c r="D2243" s="6" t="str">
        <f>LEFT(Table2[[#This Row],[Project]],6)</f>
        <v/>
      </c>
      <c r="E2243" s="13"/>
      <c r="F2243" s="13"/>
      <c r="G2243" s="17"/>
      <c r="H2243" s="13"/>
      <c r="I2243" s="13"/>
      <c r="M2243" s="20"/>
      <c r="Q2243" s="13"/>
      <c r="V2243" s="71" t="str">
        <f>IFERROR(
    IF(W2243="DONE",
        "QC DONE",
        IF(OR(X2243="TBD", ISBLANK(X2243)),
            "NO SHIP DATE",
            IF(AND(ISNUMBER(DATEVALUE(TEXT(W2243,"MM/DD/YY"))), ISNUMBER(Table2[[#This Row],[QC START]])),
                NETWORKDAYS(Table2[[#This Row],[QC START]], DATEVALUE(TEXT(W2243,"MM/DD/YY")), Delivered!$Z$3:$Z$8),
                IF(AND(ISNUMBER(DATEVALUE(TEXT(X2243,"MM/DD/YY"))), ISNUMBER(Table2[[#This Row],[QC START]])),
                    NETWORKDAYS(Table2[[#This Row],[QC START]], DATEVALUE(TEXT(X2243,"MM/DD/YY")), Delivered!$Z$3:$Z$8),
                    "IN QC"
                )
            )-1
        )
    ),
"IN QC"
)</f>
        <v>NO SHIP DATE</v>
      </c>
      <c r="Y2243" s="25"/>
      <c r="Z2243" s="25"/>
      <c r="AA2243" s="45"/>
    </row>
    <row r="2244" spans="1:27" hidden="1">
      <c r="A2244" s="6"/>
      <c r="B2244" s="30"/>
      <c r="D2244" s="6" t="str">
        <f>LEFT(Table2[[#This Row],[Project]],6)</f>
        <v/>
      </c>
      <c r="E2244" s="13"/>
      <c r="F2244" s="13"/>
      <c r="G2244" s="17"/>
      <c r="H2244" s="13"/>
      <c r="I2244" s="13"/>
      <c r="M2244" s="20"/>
      <c r="Q2244" s="13"/>
      <c r="V2244" s="71" t="str">
        <f>IFERROR(
    IF(W2244="DONE",
        "QC DONE",
        IF(OR(X2244="TBD", ISBLANK(X2244)),
            "NO SHIP DATE",
            IF(AND(ISNUMBER(DATEVALUE(TEXT(W2244,"MM/DD/YY"))), ISNUMBER(Table2[[#This Row],[QC START]])),
                NETWORKDAYS(Table2[[#This Row],[QC START]], DATEVALUE(TEXT(W2244,"MM/DD/YY")), Delivered!$Z$3:$Z$8),
                IF(AND(ISNUMBER(DATEVALUE(TEXT(X2244,"MM/DD/YY"))), ISNUMBER(Table2[[#This Row],[QC START]])),
                    NETWORKDAYS(Table2[[#This Row],[QC START]], DATEVALUE(TEXT(X2244,"MM/DD/YY")), Delivered!$Z$3:$Z$8),
                    "IN QC"
                )
            )-1
        )
    ),
"IN QC"
)</f>
        <v>NO SHIP DATE</v>
      </c>
      <c r="Y2244" s="25"/>
      <c r="Z2244" s="25"/>
      <c r="AA2244" s="45"/>
    </row>
    <row r="2245" spans="1:27" hidden="1">
      <c r="A2245" s="6"/>
      <c r="B2245" s="30"/>
      <c r="D2245" s="6" t="str">
        <f>LEFT(Table2[[#This Row],[Project]],6)</f>
        <v/>
      </c>
      <c r="E2245" s="13"/>
      <c r="F2245" s="13"/>
      <c r="G2245" s="17"/>
      <c r="H2245" s="13"/>
      <c r="I2245" s="13"/>
      <c r="M2245" s="20"/>
      <c r="Q2245" s="13"/>
      <c r="V2245" s="71" t="str">
        <f>IFERROR(
    IF(W2245="DONE",
        "QC DONE",
        IF(OR(X2245="TBD", ISBLANK(X2245)),
            "NO SHIP DATE",
            IF(AND(ISNUMBER(DATEVALUE(TEXT(W2245,"MM/DD/YY"))), ISNUMBER(Table2[[#This Row],[QC START]])),
                NETWORKDAYS(Table2[[#This Row],[QC START]], DATEVALUE(TEXT(W2245,"MM/DD/YY")), Delivered!$Z$3:$Z$8),
                IF(AND(ISNUMBER(DATEVALUE(TEXT(X2245,"MM/DD/YY"))), ISNUMBER(Table2[[#This Row],[QC START]])),
                    NETWORKDAYS(Table2[[#This Row],[QC START]], DATEVALUE(TEXT(X2245,"MM/DD/YY")), Delivered!$Z$3:$Z$8),
                    "IN QC"
                )
            )-1
        )
    ),
"IN QC"
)</f>
        <v>NO SHIP DATE</v>
      </c>
      <c r="Y2245" s="25"/>
      <c r="Z2245" s="25"/>
      <c r="AA2245" s="45"/>
    </row>
    <row r="2246" spans="1:27" hidden="1">
      <c r="A2246" s="6"/>
      <c r="B2246" s="30"/>
      <c r="D2246" s="6" t="str">
        <f>LEFT(Table2[[#This Row],[Project]],6)</f>
        <v/>
      </c>
      <c r="E2246" s="13"/>
      <c r="F2246" s="13"/>
      <c r="G2246" s="17"/>
      <c r="H2246" s="13"/>
      <c r="I2246" s="13"/>
      <c r="M2246" s="20"/>
      <c r="Q2246" s="13"/>
      <c r="V2246" s="71" t="str">
        <f>IFERROR(
    IF(W2246="DONE",
        "QC DONE",
        IF(OR(X2246="TBD", ISBLANK(X2246)),
            "NO SHIP DATE",
            IF(AND(ISNUMBER(DATEVALUE(TEXT(W2246,"MM/DD/YY"))), ISNUMBER(Table2[[#This Row],[QC START]])),
                NETWORKDAYS(Table2[[#This Row],[QC START]], DATEVALUE(TEXT(W2246,"MM/DD/YY")), Delivered!$Z$3:$Z$8),
                IF(AND(ISNUMBER(DATEVALUE(TEXT(X2246,"MM/DD/YY"))), ISNUMBER(Table2[[#This Row],[QC START]])),
                    NETWORKDAYS(Table2[[#This Row],[QC START]], DATEVALUE(TEXT(X2246,"MM/DD/YY")), Delivered!$Z$3:$Z$8),
                    "IN QC"
                )
            )-1
        )
    ),
"IN QC"
)</f>
        <v>NO SHIP DATE</v>
      </c>
      <c r="Y2246" s="25"/>
      <c r="Z2246" s="25"/>
      <c r="AA2246" s="45"/>
    </row>
    <row r="2247" spans="1:27" hidden="1">
      <c r="A2247" s="6"/>
      <c r="B2247" s="30"/>
      <c r="D2247" s="6" t="str">
        <f>LEFT(Table2[[#This Row],[Project]],6)</f>
        <v/>
      </c>
      <c r="E2247" s="13"/>
      <c r="F2247" s="13"/>
      <c r="G2247" s="17"/>
      <c r="H2247" s="13"/>
      <c r="I2247" s="13"/>
      <c r="M2247" s="20"/>
      <c r="Q2247" s="13"/>
      <c r="V2247" s="71" t="str">
        <f>IFERROR(
    IF(W2247="DONE",
        "QC DONE",
        IF(OR(X2247="TBD", ISBLANK(X2247)),
            "NO SHIP DATE",
            IF(AND(ISNUMBER(DATEVALUE(TEXT(W2247,"MM/DD/YY"))), ISNUMBER(Table2[[#This Row],[QC START]])),
                NETWORKDAYS(Table2[[#This Row],[QC START]], DATEVALUE(TEXT(W2247,"MM/DD/YY")), Delivered!$Z$3:$Z$8),
                IF(AND(ISNUMBER(DATEVALUE(TEXT(X2247,"MM/DD/YY"))), ISNUMBER(Table2[[#This Row],[QC START]])),
                    NETWORKDAYS(Table2[[#This Row],[QC START]], DATEVALUE(TEXT(X2247,"MM/DD/YY")), Delivered!$Z$3:$Z$8),
                    "IN QC"
                )
            )-1
        )
    ),
"IN QC"
)</f>
        <v>NO SHIP DATE</v>
      </c>
      <c r="Y2247" s="25"/>
      <c r="Z2247" s="25"/>
      <c r="AA2247" s="45"/>
    </row>
    <row r="2248" spans="1:27" hidden="1">
      <c r="A2248" s="6"/>
      <c r="B2248" s="30"/>
      <c r="D2248" s="6" t="str">
        <f>LEFT(Table2[[#This Row],[Project]],6)</f>
        <v/>
      </c>
      <c r="E2248" s="13"/>
      <c r="F2248" s="13"/>
      <c r="G2248" s="17"/>
      <c r="H2248" s="13"/>
      <c r="I2248" s="13"/>
      <c r="M2248" s="20"/>
      <c r="Q2248" s="13"/>
      <c r="V2248" s="71" t="str">
        <f>IFERROR(
    IF(W2248="DONE",
        "QC DONE",
        IF(OR(X2248="TBD", ISBLANK(X2248)),
            "NO SHIP DATE",
            IF(AND(ISNUMBER(DATEVALUE(TEXT(W2248,"MM/DD/YY"))), ISNUMBER(Table2[[#This Row],[QC START]])),
                NETWORKDAYS(Table2[[#This Row],[QC START]], DATEVALUE(TEXT(W2248,"MM/DD/YY")), Delivered!$Z$3:$Z$8),
                IF(AND(ISNUMBER(DATEVALUE(TEXT(X2248,"MM/DD/YY"))), ISNUMBER(Table2[[#This Row],[QC START]])),
                    NETWORKDAYS(Table2[[#This Row],[QC START]], DATEVALUE(TEXT(X2248,"MM/DD/YY")), Delivered!$Z$3:$Z$8),
                    "IN QC"
                )
            )-1
        )
    ),
"IN QC"
)</f>
        <v>NO SHIP DATE</v>
      </c>
      <c r="Y2248" s="25"/>
      <c r="Z2248" s="25"/>
      <c r="AA2248" s="45"/>
    </row>
    <row r="2249" spans="1:27" hidden="1">
      <c r="A2249" s="6"/>
      <c r="B2249" s="30"/>
      <c r="D2249" s="6" t="str">
        <f>LEFT(Table2[[#This Row],[Project]],6)</f>
        <v/>
      </c>
      <c r="E2249" s="13"/>
      <c r="F2249" s="13"/>
      <c r="G2249" s="17"/>
      <c r="H2249" s="13"/>
      <c r="I2249" s="13"/>
      <c r="M2249" s="20"/>
      <c r="Q2249" s="13"/>
      <c r="V2249" s="71" t="str">
        <f>IFERROR(
    IF(W2249="DONE",
        "QC DONE",
        IF(OR(X2249="TBD", ISBLANK(X2249)),
            "NO SHIP DATE",
            IF(AND(ISNUMBER(DATEVALUE(TEXT(W2249,"MM/DD/YY"))), ISNUMBER(Table2[[#This Row],[QC START]])),
                NETWORKDAYS(Table2[[#This Row],[QC START]], DATEVALUE(TEXT(W2249,"MM/DD/YY")), Delivered!$Z$3:$Z$8),
                IF(AND(ISNUMBER(DATEVALUE(TEXT(X2249,"MM/DD/YY"))), ISNUMBER(Table2[[#This Row],[QC START]])),
                    NETWORKDAYS(Table2[[#This Row],[QC START]], DATEVALUE(TEXT(X2249,"MM/DD/YY")), Delivered!$Z$3:$Z$8),
                    "IN QC"
                )
            )-1
        )
    ),
"IN QC"
)</f>
        <v>NO SHIP DATE</v>
      </c>
      <c r="Y2249" s="25"/>
      <c r="Z2249" s="25"/>
      <c r="AA2249" s="45"/>
    </row>
    <row r="2250" spans="1:27" hidden="1">
      <c r="A2250" s="6"/>
      <c r="B2250" s="30"/>
      <c r="D2250" s="6" t="str">
        <f>LEFT(Table2[[#This Row],[Project]],6)</f>
        <v/>
      </c>
      <c r="E2250" s="13"/>
      <c r="F2250" s="13"/>
      <c r="G2250" s="17"/>
      <c r="H2250" s="13"/>
      <c r="I2250" s="13"/>
      <c r="M2250" s="20"/>
      <c r="Q2250" s="13"/>
      <c r="V2250" s="71" t="str">
        <f>IFERROR(
    IF(W2250="DONE",
        "QC DONE",
        IF(OR(X2250="TBD", ISBLANK(X2250)),
            "NO SHIP DATE",
            IF(AND(ISNUMBER(DATEVALUE(TEXT(W2250,"MM/DD/YY"))), ISNUMBER(Table2[[#This Row],[QC START]])),
                NETWORKDAYS(Table2[[#This Row],[QC START]], DATEVALUE(TEXT(W2250,"MM/DD/YY")), Delivered!$Z$3:$Z$8),
                IF(AND(ISNUMBER(DATEVALUE(TEXT(X2250,"MM/DD/YY"))), ISNUMBER(Table2[[#This Row],[QC START]])),
                    NETWORKDAYS(Table2[[#This Row],[QC START]], DATEVALUE(TEXT(X2250,"MM/DD/YY")), Delivered!$Z$3:$Z$8),
                    "IN QC"
                )
            )-1
        )
    ),
"IN QC"
)</f>
        <v>NO SHIP DATE</v>
      </c>
      <c r="Y2250" s="25"/>
      <c r="Z2250" s="25"/>
      <c r="AA2250" s="45"/>
    </row>
    <row r="2251" spans="1:27" hidden="1">
      <c r="A2251" s="6"/>
      <c r="B2251" s="30"/>
      <c r="D2251" s="6" t="str">
        <f>LEFT(Table2[[#This Row],[Project]],6)</f>
        <v/>
      </c>
      <c r="E2251" s="13"/>
      <c r="F2251" s="13"/>
      <c r="G2251" s="17"/>
      <c r="H2251" s="13"/>
      <c r="I2251" s="13"/>
      <c r="M2251" s="20"/>
      <c r="Q2251" s="13"/>
      <c r="V2251" s="71" t="str">
        <f>IFERROR(
    IF(W2251="DONE",
        "QC DONE",
        IF(OR(X2251="TBD", ISBLANK(X2251)),
            "NO SHIP DATE",
            IF(AND(ISNUMBER(DATEVALUE(TEXT(W2251,"MM/DD/YY"))), ISNUMBER(Table2[[#This Row],[QC START]])),
                NETWORKDAYS(Table2[[#This Row],[QC START]], DATEVALUE(TEXT(W2251,"MM/DD/YY")), Delivered!$Z$3:$Z$8),
                IF(AND(ISNUMBER(DATEVALUE(TEXT(X2251,"MM/DD/YY"))), ISNUMBER(Table2[[#This Row],[QC START]])),
                    NETWORKDAYS(Table2[[#This Row],[QC START]], DATEVALUE(TEXT(X2251,"MM/DD/YY")), Delivered!$Z$3:$Z$8),
                    "IN QC"
                )
            )-1
        )
    ),
"IN QC"
)</f>
        <v>NO SHIP DATE</v>
      </c>
      <c r="Y2251" s="25"/>
      <c r="Z2251" s="25"/>
      <c r="AA2251" s="45"/>
    </row>
    <row r="2252" spans="1:27" hidden="1">
      <c r="A2252" s="6"/>
      <c r="B2252" s="30"/>
      <c r="D2252" s="6" t="str">
        <f>LEFT(Table2[[#This Row],[Project]],6)</f>
        <v/>
      </c>
      <c r="E2252" s="13"/>
      <c r="F2252" s="13"/>
      <c r="G2252" s="17"/>
      <c r="H2252" s="13"/>
      <c r="I2252" s="13"/>
      <c r="M2252" s="20"/>
      <c r="Q2252" s="13"/>
      <c r="V2252" s="71" t="str">
        <f>IFERROR(
    IF(W2252="DONE",
        "QC DONE",
        IF(OR(X2252="TBD", ISBLANK(X2252)),
            "NO SHIP DATE",
            IF(AND(ISNUMBER(DATEVALUE(TEXT(W2252,"MM/DD/YY"))), ISNUMBER(Table2[[#This Row],[QC START]])),
                NETWORKDAYS(Table2[[#This Row],[QC START]], DATEVALUE(TEXT(W2252,"MM/DD/YY")), Delivered!$Z$3:$Z$8),
                IF(AND(ISNUMBER(DATEVALUE(TEXT(X2252,"MM/DD/YY"))), ISNUMBER(Table2[[#This Row],[QC START]])),
                    NETWORKDAYS(Table2[[#This Row],[QC START]], DATEVALUE(TEXT(X2252,"MM/DD/YY")), Delivered!$Z$3:$Z$8),
                    "IN QC"
                )
            )-1
        )
    ),
"IN QC"
)</f>
        <v>NO SHIP DATE</v>
      </c>
      <c r="Y2252" s="25"/>
      <c r="Z2252" s="25"/>
      <c r="AA2252" s="45"/>
    </row>
    <row r="2253" spans="1:27" hidden="1">
      <c r="A2253" s="6"/>
      <c r="B2253" s="30"/>
      <c r="D2253" s="6" t="str">
        <f>LEFT(Table2[[#This Row],[Project]],6)</f>
        <v/>
      </c>
      <c r="E2253" s="13"/>
      <c r="F2253" s="13"/>
      <c r="G2253" s="17"/>
      <c r="H2253" s="13"/>
      <c r="I2253" s="13"/>
      <c r="M2253" s="20"/>
      <c r="Q2253" s="13"/>
      <c r="V2253" s="71" t="str">
        <f>IFERROR(
    IF(W2253="DONE",
        "QC DONE",
        IF(OR(X2253="TBD", ISBLANK(X2253)),
            "NO SHIP DATE",
            IF(AND(ISNUMBER(DATEVALUE(TEXT(W2253,"MM/DD/YY"))), ISNUMBER(Table2[[#This Row],[QC START]])),
                NETWORKDAYS(Table2[[#This Row],[QC START]], DATEVALUE(TEXT(W2253,"MM/DD/YY")), Delivered!$Z$3:$Z$8),
                IF(AND(ISNUMBER(DATEVALUE(TEXT(X2253,"MM/DD/YY"))), ISNUMBER(Table2[[#This Row],[QC START]])),
                    NETWORKDAYS(Table2[[#This Row],[QC START]], DATEVALUE(TEXT(X2253,"MM/DD/YY")), Delivered!$Z$3:$Z$8),
                    "IN QC"
                )
            )-1
        )
    ),
"IN QC"
)</f>
        <v>NO SHIP DATE</v>
      </c>
      <c r="Y2253" s="25"/>
      <c r="Z2253" s="25"/>
      <c r="AA2253" s="45"/>
    </row>
    <row r="2254" spans="1:27" hidden="1">
      <c r="A2254" s="6"/>
      <c r="B2254" s="30"/>
      <c r="D2254" s="6" t="str">
        <f>LEFT(Table2[[#This Row],[Project]],6)</f>
        <v/>
      </c>
      <c r="E2254" s="13"/>
      <c r="F2254" s="13"/>
      <c r="G2254" s="17"/>
      <c r="H2254" s="13"/>
      <c r="I2254" s="13"/>
      <c r="M2254" s="20"/>
      <c r="Q2254" s="13"/>
      <c r="V2254" s="71" t="str">
        <f>IFERROR(
    IF(W2254="DONE",
        "QC DONE",
        IF(OR(X2254="TBD", ISBLANK(X2254)),
            "NO SHIP DATE",
            IF(AND(ISNUMBER(DATEVALUE(TEXT(W2254,"MM/DD/YY"))), ISNUMBER(Table2[[#This Row],[QC START]])),
                NETWORKDAYS(Table2[[#This Row],[QC START]], DATEVALUE(TEXT(W2254,"MM/DD/YY")), Delivered!$Z$3:$Z$8),
                IF(AND(ISNUMBER(DATEVALUE(TEXT(X2254,"MM/DD/YY"))), ISNUMBER(Table2[[#This Row],[QC START]])),
                    NETWORKDAYS(Table2[[#This Row],[QC START]], DATEVALUE(TEXT(X2254,"MM/DD/YY")), Delivered!$Z$3:$Z$8),
                    "IN QC"
                )
            )-1
        )
    ),
"IN QC"
)</f>
        <v>NO SHIP DATE</v>
      </c>
      <c r="Y2254" s="25"/>
      <c r="Z2254" s="25"/>
      <c r="AA2254" s="45"/>
    </row>
    <row r="2255" spans="1:27" hidden="1">
      <c r="A2255" s="6"/>
      <c r="B2255" s="30"/>
      <c r="D2255" s="6" t="str">
        <f>LEFT(Table2[[#This Row],[Project]],6)</f>
        <v/>
      </c>
      <c r="E2255" s="13"/>
      <c r="F2255" s="13"/>
      <c r="G2255" s="17"/>
      <c r="H2255" s="13"/>
      <c r="I2255" s="13"/>
      <c r="M2255" s="20"/>
      <c r="Q2255" s="13"/>
      <c r="V2255" s="71" t="str">
        <f>IFERROR(
    IF(W2255="DONE",
        "QC DONE",
        IF(OR(X2255="TBD", ISBLANK(X2255)),
            "NO SHIP DATE",
            IF(AND(ISNUMBER(DATEVALUE(TEXT(W2255,"MM/DD/YY"))), ISNUMBER(Table2[[#This Row],[QC START]])),
                NETWORKDAYS(Table2[[#This Row],[QC START]], DATEVALUE(TEXT(W2255,"MM/DD/YY")), Delivered!$Z$3:$Z$8),
                IF(AND(ISNUMBER(DATEVALUE(TEXT(X2255,"MM/DD/YY"))), ISNUMBER(Table2[[#This Row],[QC START]])),
                    NETWORKDAYS(Table2[[#This Row],[QC START]], DATEVALUE(TEXT(X2255,"MM/DD/YY")), Delivered!$Z$3:$Z$8),
                    "IN QC"
                )
            )-1
        )
    ),
"IN QC"
)</f>
        <v>NO SHIP DATE</v>
      </c>
      <c r="Y2255" s="25"/>
      <c r="Z2255" s="25"/>
      <c r="AA2255" s="45"/>
    </row>
    <row r="2256" spans="1:27" hidden="1">
      <c r="A2256" s="6"/>
      <c r="B2256" s="30"/>
      <c r="D2256" s="6" t="str">
        <f>LEFT(Table2[[#This Row],[Project]],6)</f>
        <v/>
      </c>
      <c r="E2256" s="13"/>
      <c r="F2256" s="13"/>
      <c r="G2256" s="17"/>
      <c r="H2256" s="13"/>
      <c r="I2256" s="13"/>
      <c r="M2256" s="20"/>
      <c r="Q2256" s="13"/>
      <c r="V2256" s="71" t="str">
        <f>IFERROR(
    IF(W2256="DONE",
        "QC DONE",
        IF(OR(X2256="TBD", ISBLANK(X2256)),
            "NO SHIP DATE",
            IF(AND(ISNUMBER(DATEVALUE(TEXT(W2256,"MM/DD/YY"))), ISNUMBER(Table2[[#This Row],[QC START]])),
                NETWORKDAYS(Table2[[#This Row],[QC START]], DATEVALUE(TEXT(W2256,"MM/DD/YY")), Delivered!$Z$3:$Z$8),
                IF(AND(ISNUMBER(DATEVALUE(TEXT(X2256,"MM/DD/YY"))), ISNUMBER(Table2[[#This Row],[QC START]])),
                    NETWORKDAYS(Table2[[#This Row],[QC START]], DATEVALUE(TEXT(X2256,"MM/DD/YY")), Delivered!$Z$3:$Z$8),
                    "IN QC"
                )
            )-1
        )
    ),
"IN QC"
)</f>
        <v>NO SHIP DATE</v>
      </c>
      <c r="Y2256" s="25"/>
      <c r="Z2256" s="25"/>
      <c r="AA2256" s="45"/>
    </row>
    <row r="2257" spans="1:27" hidden="1">
      <c r="A2257" s="6"/>
      <c r="B2257" s="30"/>
      <c r="D2257" s="6" t="str">
        <f>LEFT(Table2[[#This Row],[Project]],6)</f>
        <v/>
      </c>
      <c r="E2257" s="13"/>
      <c r="F2257" s="13"/>
      <c r="G2257" s="17"/>
      <c r="H2257" s="13"/>
      <c r="I2257" s="13"/>
      <c r="M2257" s="20"/>
      <c r="Q2257" s="13"/>
      <c r="V2257" s="71" t="str">
        <f>IFERROR(
    IF(W2257="DONE",
        "QC DONE",
        IF(OR(X2257="TBD", ISBLANK(X2257)),
            "NO SHIP DATE",
            IF(AND(ISNUMBER(DATEVALUE(TEXT(W2257,"MM/DD/YY"))), ISNUMBER(Table2[[#This Row],[QC START]])),
                NETWORKDAYS(Table2[[#This Row],[QC START]], DATEVALUE(TEXT(W2257,"MM/DD/YY")), Delivered!$Z$3:$Z$8),
                IF(AND(ISNUMBER(DATEVALUE(TEXT(X2257,"MM/DD/YY"))), ISNUMBER(Table2[[#This Row],[QC START]])),
                    NETWORKDAYS(Table2[[#This Row],[QC START]], DATEVALUE(TEXT(X2257,"MM/DD/YY")), Delivered!$Z$3:$Z$8),
                    "IN QC"
                )
            )-1
        )
    ),
"IN QC"
)</f>
        <v>NO SHIP DATE</v>
      </c>
      <c r="Y2257" s="25"/>
      <c r="Z2257" s="25"/>
      <c r="AA2257" s="45"/>
    </row>
    <row r="2258" spans="1:27" hidden="1">
      <c r="A2258" s="6"/>
      <c r="B2258" s="30"/>
      <c r="D2258" s="6" t="str">
        <f>LEFT(Table2[[#This Row],[Project]],6)</f>
        <v/>
      </c>
      <c r="E2258" s="13"/>
      <c r="F2258" s="13"/>
      <c r="G2258" s="17"/>
      <c r="H2258" s="13"/>
      <c r="I2258" s="13"/>
      <c r="M2258" s="20"/>
      <c r="Q2258" s="13"/>
      <c r="V2258" s="71" t="str">
        <f>IFERROR(
    IF(W2258="DONE",
        "QC DONE",
        IF(OR(X2258="TBD", ISBLANK(X2258)),
            "NO SHIP DATE",
            IF(AND(ISNUMBER(DATEVALUE(TEXT(W2258,"MM/DD/YY"))), ISNUMBER(Table2[[#This Row],[QC START]])),
                NETWORKDAYS(Table2[[#This Row],[QC START]], DATEVALUE(TEXT(W2258,"MM/DD/YY")), Delivered!$Z$3:$Z$8),
                IF(AND(ISNUMBER(DATEVALUE(TEXT(X2258,"MM/DD/YY"))), ISNUMBER(Table2[[#This Row],[QC START]])),
                    NETWORKDAYS(Table2[[#This Row],[QC START]], DATEVALUE(TEXT(X2258,"MM/DD/YY")), Delivered!$Z$3:$Z$8),
                    "IN QC"
                )
            )-1
        )
    ),
"IN QC"
)</f>
        <v>NO SHIP DATE</v>
      </c>
      <c r="Y2258" s="25"/>
      <c r="Z2258" s="25"/>
      <c r="AA2258" s="45"/>
    </row>
    <row r="2259" spans="1:27" hidden="1">
      <c r="A2259" s="6"/>
      <c r="B2259" s="30"/>
      <c r="D2259" s="6" t="str">
        <f>LEFT(Table2[[#This Row],[Project]],6)</f>
        <v/>
      </c>
      <c r="E2259" s="13"/>
      <c r="F2259" s="13"/>
      <c r="G2259" s="17"/>
      <c r="H2259" s="13"/>
      <c r="I2259" s="13"/>
      <c r="M2259" s="20"/>
      <c r="Q2259" s="13"/>
      <c r="V2259" s="71" t="str">
        <f>IFERROR(
    IF(W2259="DONE",
        "QC DONE",
        IF(OR(X2259="TBD", ISBLANK(X2259)),
            "NO SHIP DATE",
            IF(AND(ISNUMBER(DATEVALUE(TEXT(W2259,"MM/DD/YY"))), ISNUMBER(Table2[[#This Row],[QC START]])),
                NETWORKDAYS(Table2[[#This Row],[QC START]], DATEVALUE(TEXT(W2259,"MM/DD/YY")), Delivered!$Z$3:$Z$8),
                IF(AND(ISNUMBER(DATEVALUE(TEXT(X2259,"MM/DD/YY"))), ISNUMBER(Table2[[#This Row],[QC START]])),
                    NETWORKDAYS(Table2[[#This Row],[QC START]], DATEVALUE(TEXT(X2259,"MM/DD/YY")), Delivered!$Z$3:$Z$8),
                    "IN QC"
                )
            )-1
        )
    ),
"IN QC"
)</f>
        <v>NO SHIP DATE</v>
      </c>
      <c r="Y2259" s="25"/>
      <c r="Z2259" s="25"/>
      <c r="AA2259" s="45"/>
    </row>
    <row r="2260" spans="1:27" hidden="1">
      <c r="A2260" s="6"/>
      <c r="B2260" s="30"/>
      <c r="D2260" s="6" t="str">
        <f>LEFT(Table2[[#This Row],[Project]],6)</f>
        <v/>
      </c>
      <c r="E2260" s="13"/>
      <c r="F2260" s="13"/>
      <c r="G2260" s="17"/>
      <c r="H2260" s="13"/>
      <c r="I2260" s="13"/>
      <c r="M2260" s="20"/>
      <c r="Q2260" s="13"/>
      <c r="V2260" s="71" t="str">
        <f>IFERROR(
    IF(W2260="DONE",
        "QC DONE",
        IF(OR(X2260="TBD", ISBLANK(X2260)),
            "NO SHIP DATE",
            IF(AND(ISNUMBER(DATEVALUE(TEXT(W2260,"MM/DD/YY"))), ISNUMBER(Table2[[#This Row],[QC START]])),
                NETWORKDAYS(Table2[[#This Row],[QC START]], DATEVALUE(TEXT(W2260,"MM/DD/YY")), Delivered!$Z$3:$Z$8),
                IF(AND(ISNUMBER(DATEVALUE(TEXT(X2260,"MM/DD/YY"))), ISNUMBER(Table2[[#This Row],[QC START]])),
                    NETWORKDAYS(Table2[[#This Row],[QC START]], DATEVALUE(TEXT(X2260,"MM/DD/YY")), Delivered!$Z$3:$Z$8),
                    "IN QC"
                )
            )-1
        )
    ),
"IN QC"
)</f>
        <v>NO SHIP DATE</v>
      </c>
      <c r="Y2260" s="25"/>
      <c r="Z2260" s="25"/>
      <c r="AA2260" s="45"/>
    </row>
    <row r="2261" spans="1:27" hidden="1">
      <c r="A2261" s="6"/>
      <c r="B2261" s="30"/>
      <c r="D2261" s="6" t="str">
        <f>LEFT(Table2[[#This Row],[Project]],6)</f>
        <v/>
      </c>
      <c r="E2261" s="13"/>
      <c r="F2261" s="13"/>
      <c r="G2261" s="17"/>
      <c r="H2261" s="13"/>
      <c r="I2261" s="13"/>
      <c r="M2261" s="20"/>
      <c r="Q2261" s="13"/>
      <c r="V2261" s="71" t="str">
        <f>IFERROR(
    IF(W2261="DONE",
        "QC DONE",
        IF(OR(X2261="TBD", ISBLANK(X2261)),
            "NO SHIP DATE",
            IF(AND(ISNUMBER(DATEVALUE(TEXT(W2261,"MM/DD/YY"))), ISNUMBER(Table2[[#This Row],[QC START]])),
                NETWORKDAYS(Table2[[#This Row],[QC START]], DATEVALUE(TEXT(W2261,"MM/DD/YY")), Delivered!$Z$3:$Z$8),
                IF(AND(ISNUMBER(DATEVALUE(TEXT(X2261,"MM/DD/YY"))), ISNUMBER(Table2[[#This Row],[QC START]])),
                    NETWORKDAYS(Table2[[#This Row],[QC START]], DATEVALUE(TEXT(X2261,"MM/DD/YY")), Delivered!$Z$3:$Z$8),
                    "IN QC"
                )
            )-1
        )
    ),
"IN QC"
)</f>
        <v>NO SHIP DATE</v>
      </c>
      <c r="Y2261" s="25"/>
      <c r="Z2261" s="25"/>
      <c r="AA2261" s="45"/>
    </row>
    <row r="2262" spans="1:27" hidden="1">
      <c r="A2262" s="6"/>
      <c r="B2262" s="30"/>
      <c r="D2262" s="6" t="str">
        <f>LEFT(Table2[[#This Row],[Project]],6)</f>
        <v/>
      </c>
      <c r="E2262" s="13"/>
      <c r="F2262" s="13"/>
      <c r="G2262" s="17"/>
      <c r="H2262" s="13"/>
      <c r="I2262" s="13"/>
      <c r="M2262" s="20"/>
      <c r="Q2262" s="13"/>
      <c r="V2262" s="71" t="str">
        <f>IFERROR(
    IF(W2262="DONE",
        "QC DONE",
        IF(OR(X2262="TBD", ISBLANK(X2262)),
            "NO SHIP DATE",
            IF(AND(ISNUMBER(DATEVALUE(TEXT(W2262,"MM/DD/YY"))), ISNUMBER(Table2[[#This Row],[QC START]])),
                NETWORKDAYS(Table2[[#This Row],[QC START]], DATEVALUE(TEXT(W2262,"MM/DD/YY")), Delivered!$Z$3:$Z$8),
                IF(AND(ISNUMBER(DATEVALUE(TEXT(X2262,"MM/DD/YY"))), ISNUMBER(Table2[[#This Row],[QC START]])),
                    NETWORKDAYS(Table2[[#This Row],[QC START]], DATEVALUE(TEXT(X2262,"MM/DD/YY")), Delivered!$Z$3:$Z$8),
                    "IN QC"
                )
            )-1
        )
    ),
"IN QC"
)</f>
        <v>NO SHIP DATE</v>
      </c>
      <c r="Y2262" s="25"/>
      <c r="Z2262" s="25"/>
      <c r="AA2262" s="45"/>
    </row>
    <row r="2263" spans="1:27" hidden="1">
      <c r="A2263" s="6"/>
      <c r="B2263" s="30"/>
      <c r="D2263" s="6" t="str">
        <f>LEFT(Table2[[#This Row],[Project]],6)</f>
        <v/>
      </c>
      <c r="E2263" s="13"/>
      <c r="F2263" s="13"/>
      <c r="G2263" s="17"/>
      <c r="H2263" s="13"/>
      <c r="I2263" s="13"/>
      <c r="M2263" s="20"/>
      <c r="Q2263" s="13"/>
      <c r="V2263" s="71" t="str">
        <f>IFERROR(
    IF(W2263="DONE",
        "QC DONE",
        IF(OR(X2263="TBD", ISBLANK(X2263)),
            "NO SHIP DATE",
            IF(AND(ISNUMBER(DATEVALUE(TEXT(W2263,"MM/DD/YY"))), ISNUMBER(Table2[[#This Row],[QC START]])),
                NETWORKDAYS(Table2[[#This Row],[QC START]], DATEVALUE(TEXT(W2263,"MM/DD/YY")), Delivered!$Z$3:$Z$8),
                IF(AND(ISNUMBER(DATEVALUE(TEXT(X2263,"MM/DD/YY"))), ISNUMBER(Table2[[#This Row],[QC START]])),
                    NETWORKDAYS(Table2[[#This Row],[QC START]], DATEVALUE(TEXT(X2263,"MM/DD/YY")), Delivered!$Z$3:$Z$8),
                    "IN QC"
                )
            )-1
        )
    ),
"IN QC"
)</f>
        <v>NO SHIP DATE</v>
      </c>
      <c r="Y2263" s="25"/>
      <c r="Z2263" s="25"/>
      <c r="AA2263" s="45"/>
    </row>
    <row r="2264" spans="1:27" hidden="1">
      <c r="A2264" s="6"/>
      <c r="B2264" s="30"/>
      <c r="D2264" s="6" t="str">
        <f>LEFT(Table2[[#This Row],[Project]],6)</f>
        <v/>
      </c>
      <c r="E2264" s="13"/>
      <c r="F2264" s="13"/>
      <c r="G2264" s="17"/>
      <c r="H2264" s="13"/>
      <c r="I2264" s="13"/>
      <c r="M2264" s="20"/>
      <c r="Q2264" s="13"/>
      <c r="V2264" s="71" t="str">
        <f>IFERROR(
    IF(W2264="DONE",
        "QC DONE",
        IF(OR(X2264="TBD", ISBLANK(X2264)),
            "NO SHIP DATE",
            IF(AND(ISNUMBER(DATEVALUE(TEXT(W2264,"MM/DD/YY"))), ISNUMBER(Table2[[#This Row],[QC START]])),
                NETWORKDAYS(Table2[[#This Row],[QC START]], DATEVALUE(TEXT(W2264,"MM/DD/YY")), Delivered!$Z$3:$Z$8),
                IF(AND(ISNUMBER(DATEVALUE(TEXT(X2264,"MM/DD/YY"))), ISNUMBER(Table2[[#This Row],[QC START]])),
                    NETWORKDAYS(Table2[[#This Row],[QC START]], DATEVALUE(TEXT(X2264,"MM/DD/YY")), Delivered!$Z$3:$Z$8),
                    "IN QC"
                )
            )-1
        )
    ),
"IN QC"
)</f>
        <v>NO SHIP DATE</v>
      </c>
      <c r="Y2264" s="25"/>
      <c r="Z2264" s="25"/>
      <c r="AA2264" s="45"/>
    </row>
    <row r="2265" spans="1:27" hidden="1">
      <c r="A2265" s="6"/>
      <c r="B2265" s="30"/>
      <c r="D2265" s="6" t="str">
        <f>LEFT(Table2[[#This Row],[Project]],6)</f>
        <v/>
      </c>
      <c r="E2265" s="13"/>
      <c r="F2265" s="13"/>
      <c r="G2265" s="17"/>
      <c r="H2265" s="13"/>
      <c r="I2265" s="13"/>
      <c r="M2265" s="20"/>
      <c r="Q2265" s="13"/>
      <c r="V2265" s="71" t="str">
        <f>IFERROR(
    IF(W2265="DONE",
        "QC DONE",
        IF(OR(X2265="TBD", ISBLANK(X2265)),
            "NO SHIP DATE",
            IF(AND(ISNUMBER(DATEVALUE(TEXT(W2265,"MM/DD/YY"))), ISNUMBER(Table2[[#This Row],[QC START]])),
                NETWORKDAYS(Table2[[#This Row],[QC START]], DATEVALUE(TEXT(W2265,"MM/DD/YY")), Delivered!$Z$3:$Z$8),
                IF(AND(ISNUMBER(DATEVALUE(TEXT(X2265,"MM/DD/YY"))), ISNUMBER(Table2[[#This Row],[QC START]])),
                    NETWORKDAYS(Table2[[#This Row],[QC START]], DATEVALUE(TEXT(X2265,"MM/DD/YY")), Delivered!$Z$3:$Z$8),
                    "IN QC"
                )
            )-1
        )
    ),
"IN QC"
)</f>
        <v>NO SHIP DATE</v>
      </c>
      <c r="Y2265" s="25"/>
      <c r="Z2265" s="25"/>
      <c r="AA2265" s="45"/>
    </row>
    <row r="2266" spans="1:27" hidden="1">
      <c r="A2266" s="6"/>
      <c r="B2266" s="30"/>
      <c r="D2266" s="6" t="str">
        <f>LEFT(Table2[[#This Row],[Project]],6)</f>
        <v/>
      </c>
      <c r="E2266" s="13"/>
      <c r="F2266" s="13"/>
      <c r="G2266" s="17"/>
      <c r="H2266" s="13"/>
      <c r="I2266" s="13"/>
      <c r="M2266" s="20"/>
      <c r="Q2266" s="13"/>
      <c r="V2266" s="71" t="str">
        <f>IFERROR(
    IF(W2266="DONE",
        "QC DONE",
        IF(OR(X2266="TBD", ISBLANK(X2266)),
            "NO SHIP DATE",
            IF(AND(ISNUMBER(DATEVALUE(TEXT(W2266,"MM/DD/YY"))), ISNUMBER(Table2[[#This Row],[QC START]])),
                NETWORKDAYS(Table2[[#This Row],[QC START]], DATEVALUE(TEXT(W2266,"MM/DD/YY")), Delivered!$Z$3:$Z$8),
                IF(AND(ISNUMBER(DATEVALUE(TEXT(X2266,"MM/DD/YY"))), ISNUMBER(Table2[[#This Row],[QC START]])),
                    NETWORKDAYS(Table2[[#This Row],[QC START]], DATEVALUE(TEXT(X2266,"MM/DD/YY")), Delivered!$Z$3:$Z$8),
                    "IN QC"
                )
            )-1
        )
    ),
"IN QC"
)</f>
        <v>NO SHIP DATE</v>
      </c>
      <c r="Y2266" s="25"/>
      <c r="Z2266" s="25"/>
      <c r="AA2266" s="45"/>
    </row>
    <row r="2267" spans="1:27" hidden="1">
      <c r="A2267" s="6"/>
      <c r="B2267" s="30"/>
      <c r="D2267" s="6" t="str">
        <f>LEFT(Table2[[#This Row],[Project]],6)</f>
        <v/>
      </c>
      <c r="E2267" s="13"/>
      <c r="F2267" s="13"/>
      <c r="G2267" s="17"/>
      <c r="H2267" s="13"/>
      <c r="I2267" s="13"/>
      <c r="M2267" s="20"/>
      <c r="Q2267" s="13"/>
      <c r="V2267" s="71" t="str">
        <f>IFERROR(
    IF(W2267="DONE",
        "QC DONE",
        IF(OR(X2267="TBD", ISBLANK(X2267)),
            "NO SHIP DATE",
            IF(AND(ISNUMBER(DATEVALUE(TEXT(W2267,"MM/DD/YY"))), ISNUMBER(Table2[[#This Row],[QC START]])),
                NETWORKDAYS(Table2[[#This Row],[QC START]], DATEVALUE(TEXT(W2267,"MM/DD/YY")), Delivered!$Z$3:$Z$8),
                IF(AND(ISNUMBER(DATEVALUE(TEXT(X2267,"MM/DD/YY"))), ISNUMBER(Table2[[#This Row],[QC START]])),
                    NETWORKDAYS(Table2[[#This Row],[QC START]], DATEVALUE(TEXT(X2267,"MM/DD/YY")), Delivered!$Z$3:$Z$8),
                    "IN QC"
                )
            )-1
        )
    ),
"IN QC"
)</f>
        <v>NO SHIP DATE</v>
      </c>
      <c r="Y2267" s="25"/>
      <c r="Z2267" s="25"/>
      <c r="AA2267" s="45"/>
    </row>
    <row r="2268" spans="1:27" hidden="1">
      <c r="A2268" s="6"/>
      <c r="B2268" s="30"/>
      <c r="D2268" s="6" t="str">
        <f>LEFT(Table2[[#This Row],[Project]],6)</f>
        <v/>
      </c>
      <c r="E2268" s="13"/>
      <c r="F2268" s="13"/>
      <c r="G2268" s="17"/>
      <c r="H2268" s="13"/>
      <c r="I2268" s="13"/>
      <c r="M2268" s="20"/>
      <c r="Q2268" s="13"/>
      <c r="V2268" s="71" t="str">
        <f>IFERROR(
    IF(W2268="DONE",
        "QC DONE",
        IF(OR(X2268="TBD", ISBLANK(X2268)),
            "NO SHIP DATE",
            IF(AND(ISNUMBER(DATEVALUE(TEXT(W2268,"MM/DD/YY"))), ISNUMBER(Table2[[#This Row],[QC START]])),
                NETWORKDAYS(Table2[[#This Row],[QC START]], DATEVALUE(TEXT(W2268,"MM/DD/YY")), Delivered!$Z$3:$Z$8),
                IF(AND(ISNUMBER(DATEVALUE(TEXT(X2268,"MM/DD/YY"))), ISNUMBER(Table2[[#This Row],[QC START]])),
                    NETWORKDAYS(Table2[[#This Row],[QC START]], DATEVALUE(TEXT(X2268,"MM/DD/YY")), Delivered!$Z$3:$Z$8),
                    "IN QC"
                )
            )-1
        )
    ),
"IN QC"
)</f>
        <v>NO SHIP DATE</v>
      </c>
      <c r="Y2268" s="25"/>
      <c r="Z2268" s="25"/>
      <c r="AA2268" s="45"/>
    </row>
    <row r="2269" spans="1:27" hidden="1">
      <c r="A2269" s="6"/>
      <c r="B2269" s="30"/>
      <c r="D2269" s="6" t="str">
        <f>LEFT(Table2[[#This Row],[Project]],6)</f>
        <v/>
      </c>
      <c r="E2269" s="13"/>
      <c r="F2269" s="13"/>
      <c r="G2269" s="17"/>
      <c r="H2269" s="13"/>
      <c r="I2269" s="13"/>
      <c r="M2269" s="20"/>
      <c r="Q2269" s="13"/>
      <c r="V2269" s="71" t="str">
        <f>IFERROR(
    IF(W2269="DONE",
        "QC DONE",
        IF(OR(X2269="TBD", ISBLANK(X2269)),
            "NO SHIP DATE",
            IF(AND(ISNUMBER(DATEVALUE(TEXT(W2269,"MM/DD/YY"))), ISNUMBER(Table2[[#This Row],[QC START]])),
                NETWORKDAYS(Table2[[#This Row],[QC START]], DATEVALUE(TEXT(W2269,"MM/DD/YY")), Delivered!$Z$3:$Z$8),
                IF(AND(ISNUMBER(DATEVALUE(TEXT(X2269,"MM/DD/YY"))), ISNUMBER(Table2[[#This Row],[QC START]])),
                    NETWORKDAYS(Table2[[#This Row],[QC START]], DATEVALUE(TEXT(X2269,"MM/DD/YY")), Delivered!$Z$3:$Z$8),
                    "IN QC"
                )
            )-1
        )
    ),
"IN QC"
)</f>
        <v>NO SHIP DATE</v>
      </c>
      <c r="Y2269" s="25"/>
      <c r="Z2269" s="25"/>
      <c r="AA2269" s="45"/>
    </row>
    <row r="2270" spans="1:27" hidden="1">
      <c r="A2270" s="6"/>
      <c r="B2270" s="30"/>
      <c r="D2270" s="6" t="str">
        <f>LEFT(Table2[[#This Row],[Project]],6)</f>
        <v/>
      </c>
      <c r="E2270" s="13"/>
      <c r="F2270" s="13"/>
      <c r="G2270" s="17"/>
      <c r="H2270" s="13"/>
      <c r="I2270" s="13"/>
      <c r="M2270" s="20"/>
      <c r="Q2270" s="13"/>
      <c r="V2270" s="71" t="str">
        <f>IFERROR(
    IF(W2270="DONE",
        "QC DONE",
        IF(OR(X2270="TBD", ISBLANK(X2270)),
            "NO SHIP DATE",
            IF(AND(ISNUMBER(DATEVALUE(TEXT(W2270,"MM/DD/YY"))), ISNUMBER(Table2[[#This Row],[QC START]])),
                NETWORKDAYS(Table2[[#This Row],[QC START]], DATEVALUE(TEXT(W2270,"MM/DD/YY")), Delivered!$Z$3:$Z$8),
                IF(AND(ISNUMBER(DATEVALUE(TEXT(X2270,"MM/DD/YY"))), ISNUMBER(Table2[[#This Row],[QC START]])),
                    NETWORKDAYS(Table2[[#This Row],[QC START]], DATEVALUE(TEXT(X2270,"MM/DD/YY")), Delivered!$Z$3:$Z$8),
                    "IN QC"
                )
            )-1
        )
    ),
"IN QC"
)</f>
        <v>NO SHIP DATE</v>
      </c>
      <c r="Y2270" s="25"/>
      <c r="Z2270" s="25"/>
      <c r="AA2270" s="45"/>
    </row>
    <row r="2271" spans="1:27" hidden="1">
      <c r="A2271" s="6"/>
      <c r="B2271" s="30"/>
      <c r="D2271" s="6" t="str">
        <f>LEFT(Table2[[#This Row],[Project]],6)</f>
        <v/>
      </c>
      <c r="E2271" s="13"/>
      <c r="F2271" s="13"/>
      <c r="G2271" s="17"/>
      <c r="H2271" s="13"/>
      <c r="I2271" s="13"/>
      <c r="M2271" s="20"/>
      <c r="Q2271" s="13"/>
      <c r="V2271" s="71" t="str">
        <f>IFERROR(
    IF(W2271="DONE",
        "QC DONE",
        IF(OR(X2271="TBD", ISBLANK(X2271)),
            "NO SHIP DATE",
            IF(AND(ISNUMBER(DATEVALUE(TEXT(W2271,"MM/DD/YY"))), ISNUMBER(Table2[[#This Row],[QC START]])),
                NETWORKDAYS(Table2[[#This Row],[QC START]], DATEVALUE(TEXT(W2271,"MM/DD/YY")), Delivered!$Z$3:$Z$8),
                IF(AND(ISNUMBER(DATEVALUE(TEXT(X2271,"MM/DD/YY"))), ISNUMBER(Table2[[#This Row],[QC START]])),
                    NETWORKDAYS(Table2[[#This Row],[QC START]], DATEVALUE(TEXT(X2271,"MM/DD/YY")), Delivered!$Z$3:$Z$8),
                    "IN QC"
                )
            )-1
        )
    ),
"IN QC"
)</f>
        <v>NO SHIP DATE</v>
      </c>
      <c r="Y2271" s="25"/>
      <c r="Z2271" s="25"/>
      <c r="AA2271" s="45"/>
    </row>
    <row r="2272" spans="1:27" hidden="1">
      <c r="A2272" s="6"/>
      <c r="B2272" s="30"/>
      <c r="D2272" s="6" t="str">
        <f>LEFT(Table2[[#This Row],[Project]],6)</f>
        <v/>
      </c>
      <c r="E2272" s="13"/>
      <c r="F2272" s="13"/>
      <c r="G2272" s="17"/>
      <c r="H2272" s="13"/>
      <c r="I2272" s="13"/>
      <c r="M2272" s="20"/>
      <c r="Q2272" s="13"/>
      <c r="V2272" s="71" t="str">
        <f>IFERROR(
    IF(W2272="DONE",
        "QC DONE",
        IF(OR(X2272="TBD", ISBLANK(X2272)),
            "NO SHIP DATE",
            IF(AND(ISNUMBER(DATEVALUE(TEXT(W2272,"MM/DD/YY"))), ISNUMBER(Table2[[#This Row],[QC START]])),
                NETWORKDAYS(Table2[[#This Row],[QC START]], DATEVALUE(TEXT(W2272,"MM/DD/YY")), Delivered!$Z$3:$Z$8),
                IF(AND(ISNUMBER(DATEVALUE(TEXT(X2272,"MM/DD/YY"))), ISNUMBER(Table2[[#This Row],[QC START]])),
                    NETWORKDAYS(Table2[[#This Row],[QC START]], DATEVALUE(TEXT(X2272,"MM/DD/YY")), Delivered!$Z$3:$Z$8),
                    "IN QC"
                )
            )-1
        )
    ),
"IN QC"
)</f>
        <v>NO SHIP DATE</v>
      </c>
      <c r="Y2272" s="25"/>
      <c r="Z2272" s="25"/>
      <c r="AA2272" s="45"/>
    </row>
    <row r="2273" spans="1:27" hidden="1">
      <c r="A2273" s="6"/>
      <c r="B2273" s="30"/>
      <c r="D2273" s="6" t="str">
        <f>LEFT(Table2[[#This Row],[Project]],6)</f>
        <v/>
      </c>
      <c r="E2273" s="13"/>
      <c r="F2273" s="13"/>
      <c r="G2273" s="17"/>
      <c r="H2273" s="13"/>
      <c r="I2273" s="13"/>
      <c r="M2273" s="20"/>
      <c r="Q2273" s="13"/>
      <c r="V2273" s="71" t="str">
        <f>IFERROR(
    IF(W2273="DONE",
        "QC DONE",
        IF(OR(X2273="TBD", ISBLANK(X2273)),
            "NO SHIP DATE",
            IF(AND(ISNUMBER(DATEVALUE(TEXT(W2273,"MM/DD/YY"))), ISNUMBER(Table2[[#This Row],[QC START]])),
                NETWORKDAYS(Table2[[#This Row],[QC START]], DATEVALUE(TEXT(W2273,"MM/DD/YY")), Delivered!$Z$3:$Z$8),
                IF(AND(ISNUMBER(DATEVALUE(TEXT(X2273,"MM/DD/YY"))), ISNUMBER(Table2[[#This Row],[QC START]])),
                    NETWORKDAYS(Table2[[#This Row],[QC START]], DATEVALUE(TEXT(X2273,"MM/DD/YY")), Delivered!$Z$3:$Z$8),
                    "IN QC"
                )
            )-1
        )
    ),
"IN QC"
)</f>
        <v>NO SHIP DATE</v>
      </c>
      <c r="Y2273" s="25"/>
      <c r="Z2273" s="25"/>
      <c r="AA2273" s="45"/>
    </row>
    <row r="2274" spans="1:27" hidden="1">
      <c r="A2274" s="6"/>
      <c r="B2274" s="30"/>
      <c r="D2274" s="6" t="str">
        <f>LEFT(Table2[[#This Row],[Project]],6)</f>
        <v/>
      </c>
      <c r="E2274" s="13"/>
      <c r="F2274" s="13"/>
      <c r="G2274" s="17"/>
      <c r="H2274" s="13"/>
      <c r="I2274" s="13"/>
      <c r="M2274" s="20"/>
      <c r="Q2274" s="13"/>
      <c r="V2274" s="71" t="str">
        <f>IFERROR(
    IF(W2274="DONE",
        "QC DONE",
        IF(OR(X2274="TBD", ISBLANK(X2274)),
            "NO SHIP DATE",
            IF(AND(ISNUMBER(DATEVALUE(TEXT(W2274,"MM/DD/YY"))), ISNUMBER(Table2[[#This Row],[QC START]])),
                NETWORKDAYS(Table2[[#This Row],[QC START]], DATEVALUE(TEXT(W2274,"MM/DD/YY")), Delivered!$Z$3:$Z$8),
                IF(AND(ISNUMBER(DATEVALUE(TEXT(X2274,"MM/DD/YY"))), ISNUMBER(Table2[[#This Row],[QC START]])),
                    NETWORKDAYS(Table2[[#This Row],[QC START]], DATEVALUE(TEXT(X2274,"MM/DD/YY")), Delivered!$Z$3:$Z$8),
                    "IN QC"
                )
            )-1
        )
    ),
"IN QC"
)</f>
        <v>NO SHIP DATE</v>
      </c>
      <c r="Y2274" s="25"/>
      <c r="Z2274" s="25"/>
      <c r="AA2274" s="45"/>
    </row>
    <row r="2275" spans="1:27" hidden="1">
      <c r="A2275" s="6"/>
      <c r="B2275" s="30"/>
      <c r="D2275" s="6" t="str">
        <f>LEFT(Table2[[#This Row],[Project]],6)</f>
        <v/>
      </c>
      <c r="E2275" s="13"/>
      <c r="F2275" s="13"/>
      <c r="G2275" s="17"/>
      <c r="H2275" s="13"/>
      <c r="I2275" s="13"/>
      <c r="M2275" s="20"/>
      <c r="Q2275" s="13"/>
      <c r="V2275" s="71" t="str">
        <f>IFERROR(
    IF(W2275="DONE",
        "QC DONE",
        IF(OR(X2275="TBD", ISBLANK(X2275)),
            "NO SHIP DATE",
            IF(AND(ISNUMBER(DATEVALUE(TEXT(W2275,"MM/DD/YY"))), ISNUMBER(Table2[[#This Row],[QC START]])),
                NETWORKDAYS(Table2[[#This Row],[QC START]], DATEVALUE(TEXT(W2275,"MM/DD/YY")), Delivered!$Z$3:$Z$8),
                IF(AND(ISNUMBER(DATEVALUE(TEXT(X2275,"MM/DD/YY"))), ISNUMBER(Table2[[#This Row],[QC START]])),
                    NETWORKDAYS(Table2[[#This Row],[QC START]], DATEVALUE(TEXT(X2275,"MM/DD/YY")), Delivered!$Z$3:$Z$8),
                    "IN QC"
                )
            )-1
        )
    ),
"IN QC"
)</f>
        <v>NO SHIP DATE</v>
      </c>
      <c r="Y2275" s="25"/>
      <c r="Z2275" s="25"/>
      <c r="AA2275" s="45"/>
    </row>
    <row r="2276" spans="1:27" hidden="1">
      <c r="A2276" s="6"/>
      <c r="B2276" s="30"/>
      <c r="D2276" s="6" t="str">
        <f>LEFT(Table2[[#This Row],[Project]],6)</f>
        <v/>
      </c>
      <c r="E2276" s="13"/>
      <c r="F2276" s="13"/>
      <c r="G2276" s="17"/>
      <c r="H2276" s="13"/>
      <c r="I2276" s="13"/>
      <c r="M2276" s="20"/>
      <c r="Q2276" s="13"/>
      <c r="V2276" s="71" t="str">
        <f>IFERROR(
    IF(W2276="DONE",
        "QC DONE",
        IF(OR(X2276="TBD", ISBLANK(X2276)),
            "NO SHIP DATE",
            IF(AND(ISNUMBER(DATEVALUE(TEXT(W2276,"MM/DD/YY"))), ISNUMBER(Table2[[#This Row],[QC START]])),
                NETWORKDAYS(Table2[[#This Row],[QC START]], DATEVALUE(TEXT(W2276,"MM/DD/YY")), Delivered!$Z$3:$Z$8),
                IF(AND(ISNUMBER(DATEVALUE(TEXT(X2276,"MM/DD/YY"))), ISNUMBER(Table2[[#This Row],[QC START]])),
                    NETWORKDAYS(Table2[[#This Row],[QC START]], DATEVALUE(TEXT(X2276,"MM/DD/YY")), Delivered!$Z$3:$Z$8),
                    "IN QC"
                )
            )-1
        )
    ),
"IN QC"
)</f>
        <v>NO SHIP DATE</v>
      </c>
      <c r="Y2276" s="25"/>
      <c r="Z2276" s="25"/>
      <c r="AA2276" s="45"/>
    </row>
    <row r="2277" spans="1:27" hidden="1">
      <c r="A2277" s="6"/>
      <c r="B2277" s="30"/>
      <c r="D2277" s="6" t="str">
        <f>LEFT(Table2[[#This Row],[Project]],6)</f>
        <v/>
      </c>
      <c r="E2277" s="13"/>
      <c r="F2277" s="13"/>
      <c r="G2277" s="17"/>
      <c r="H2277" s="13"/>
      <c r="I2277" s="13"/>
      <c r="M2277" s="20"/>
      <c r="Q2277" s="13"/>
      <c r="V2277" s="71" t="str">
        <f>IFERROR(
    IF(W2277="DONE",
        "QC DONE",
        IF(OR(X2277="TBD", ISBLANK(X2277)),
            "NO SHIP DATE",
            IF(AND(ISNUMBER(DATEVALUE(TEXT(W2277,"MM/DD/YY"))), ISNUMBER(Table2[[#This Row],[QC START]])),
                NETWORKDAYS(Table2[[#This Row],[QC START]], DATEVALUE(TEXT(W2277,"MM/DD/YY")), Delivered!$Z$3:$Z$8),
                IF(AND(ISNUMBER(DATEVALUE(TEXT(X2277,"MM/DD/YY"))), ISNUMBER(Table2[[#This Row],[QC START]])),
                    NETWORKDAYS(Table2[[#This Row],[QC START]], DATEVALUE(TEXT(X2277,"MM/DD/YY")), Delivered!$Z$3:$Z$8),
                    "IN QC"
                )
            )-1
        )
    ),
"IN QC"
)</f>
        <v>NO SHIP DATE</v>
      </c>
      <c r="Y2277" s="25"/>
      <c r="Z2277" s="25"/>
      <c r="AA2277" s="45"/>
    </row>
    <row r="2278" spans="1:27" hidden="1">
      <c r="A2278" s="6"/>
      <c r="B2278" s="30"/>
      <c r="D2278" s="6" t="str">
        <f>LEFT(Table2[[#This Row],[Project]],6)</f>
        <v/>
      </c>
      <c r="E2278" s="13"/>
      <c r="F2278" s="13"/>
      <c r="G2278" s="17"/>
      <c r="H2278" s="13"/>
      <c r="I2278" s="13"/>
      <c r="M2278" s="20"/>
      <c r="Q2278" s="13"/>
      <c r="V2278" s="71" t="str">
        <f>IFERROR(
    IF(W2278="DONE",
        "QC DONE",
        IF(OR(X2278="TBD", ISBLANK(X2278)),
            "NO SHIP DATE",
            IF(AND(ISNUMBER(DATEVALUE(TEXT(W2278,"MM/DD/YY"))), ISNUMBER(Table2[[#This Row],[QC START]])),
                NETWORKDAYS(Table2[[#This Row],[QC START]], DATEVALUE(TEXT(W2278,"MM/DD/YY")), Delivered!$Z$3:$Z$8),
                IF(AND(ISNUMBER(DATEVALUE(TEXT(X2278,"MM/DD/YY"))), ISNUMBER(Table2[[#This Row],[QC START]])),
                    NETWORKDAYS(Table2[[#This Row],[QC START]], DATEVALUE(TEXT(X2278,"MM/DD/YY")), Delivered!$Z$3:$Z$8),
                    "IN QC"
                )
            )-1
        )
    ),
"IN QC"
)</f>
        <v>NO SHIP DATE</v>
      </c>
      <c r="Y2278" s="25"/>
      <c r="Z2278" s="25"/>
      <c r="AA2278" s="45"/>
    </row>
    <row r="2279" spans="1:27" hidden="1">
      <c r="A2279" s="6"/>
      <c r="B2279" s="30"/>
      <c r="D2279" s="6" t="str">
        <f>LEFT(Table2[[#This Row],[Project]],6)</f>
        <v/>
      </c>
      <c r="E2279" s="13"/>
      <c r="F2279" s="13"/>
      <c r="G2279" s="17"/>
      <c r="H2279" s="13"/>
      <c r="I2279" s="13"/>
      <c r="M2279" s="20"/>
      <c r="Q2279" s="13"/>
      <c r="V2279" s="71" t="str">
        <f>IFERROR(
    IF(W2279="DONE",
        "QC DONE",
        IF(OR(X2279="TBD", ISBLANK(X2279)),
            "NO SHIP DATE",
            IF(AND(ISNUMBER(DATEVALUE(TEXT(W2279,"MM/DD/YY"))), ISNUMBER(Table2[[#This Row],[QC START]])),
                NETWORKDAYS(Table2[[#This Row],[QC START]], DATEVALUE(TEXT(W2279,"MM/DD/YY")), Delivered!$Z$3:$Z$8),
                IF(AND(ISNUMBER(DATEVALUE(TEXT(X2279,"MM/DD/YY"))), ISNUMBER(Table2[[#This Row],[QC START]])),
                    NETWORKDAYS(Table2[[#This Row],[QC START]], DATEVALUE(TEXT(X2279,"MM/DD/YY")), Delivered!$Z$3:$Z$8),
                    "IN QC"
                )
            )-1
        )
    ),
"IN QC"
)</f>
        <v>NO SHIP DATE</v>
      </c>
      <c r="Y2279" s="25"/>
      <c r="Z2279" s="25"/>
      <c r="AA2279" s="45"/>
    </row>
    <row r="2280" spans="1:27" hidden="1">
      <c r="A2280" s="6"/>
      <c r="B2280" s="30"/>
      <c r="D2280" s="6" t="str">
        <f>LEFT(Table2[[#This Row],[Project]],6)</f>
        <v/>
      </c>
      <c r="E2280" s="13"/>
      <c r="F2280" s="13"/>
      <c r="G2280" s="17"/>
      <c r="H2280" s="13"/>
      <c r="I2280" s="13"/>
      <c r="M2280" s="20"/>
      <c r="Q2280" s="13"/>
      <c r="V2280" s="71" t="str">
        <f>IFERROR(
    IF(W2280="DONE",
        "QC DONE",
        IF(OR(X2280="TBD", ISBLANK(X2280)),
            "NO SHIP DATE",
            IF(AND(ISNUMBER(DATEVALUE(TEXT(W2280,"MM/DD/YY"))), ISNUMBER(Table2[[#This Row],[QC START]])),
                NETWORKDAYS(Table2[[#This Row],[QC START]], DATEVALUE(TEXT(W2280,"MM/DD/YY")), Delivered!$Z$3:$Z$8),
                IF(AND(ISNUMBER(DATEVALUE(TEXT(X2280,"MM/DD/YY"))), ISNUMBER(Table2[[#This Row],[QC START]])),
                    NETWORKDAYS(Table2[[#This Row],[QC START]], DATEVALUE(TEXT(X2280,"MM/DD/YY")), Delivered!$Z$3:$Z$8),
                    "IN QC"
                )
            )-1
        )
    ),
"IN QC"
)</f>
        <v>NO SHIP DATE</v>
      </c>
      <c r="Y2280" s="25"/>
      <c r="Z2280" s="25"/>
      <c r="AA2280" s="45"/>
    </row>
    <row r="2281" spans="1:27" hidden="1">
      <c r="A2281" s="6"/>
      <c r="B2281" s="30"/>
      <c r="D2281" s="6" t="str">
        <f>LEFT(Table2[[#This Row],[Project]],6)</f>
        <v/>
      </c>
      <c r="E2281" s="13"/>
      <c r="F2281" s="13"/>
      <c r="G2281" s="17"/>
      <c r="H2281" s="13"/>
      <c r="I2281" s="13"/>
      <c r="M2281" s="20"/>
      <c r="Q2281" s="13"/>
      <c r="V2281" s="71" t="str">
        <f>IFERROR(
    IF(W2281="DONE",
        "QC DONE",
        IF(OR(X2281="TBD", ISBLANK(X2281)),
            "NO SHIP DATE",
            IF(AND(ISNUMBER(DATEVALUE(TEXT(W2281,"MM/DD/YY"))), ISNUMBER(Table2[[#This Row],[QC START]])),
                NETWORKDAYS(Table2[[#This Row],[QC START]], DATEVALUE(TEXT(W2281,"MM/DD/YY")), Delivered!$Z$3:$Z$8),
                IF(AND(ISNUMBER(DATEVALUE(TEXT(X2281,"MM/DD/YY"))), ISNUMBER(Table2[[#This Row],[QC START]])),
                    NETWORKDAYS(Table2[[#This Row],[QC START]], DATEVALUE(TEXT(X2281,"MM/DD/YY")), Delivered!$Z$3:$Z$8),
                    "IN QC"
                )
            )-1
        )
    ),
"IN QC"
)</f>
        <v>NO SHIP DATE</v>
      </c>
      <c r="Y2281" s="25"/>
      <c r="Z2281" s="25"/>
      <c r="AA2281" s="45"/>
    </row>
    <row r="2282" spans="1:27" hidden="1">
      <c r="A2282" s="6"/>
      <c r="B2282" s="30"/>
      <c r="D2282" s="6" t="str">
        <f>LEFT(Table2[[#This Row],[Project]],6)</f>
        <v/>
      </c>
      <c r="E2282" s="13"/>
      <c r="F2282" s="13"/>
      <c r="G2282" s="17"/>
      <c r="H2282" s="13"/>
      <c r="I2282" s="13"/>
      <c r="M2282" s="20"/>
      <c r="Q2282" s="13"/>
      <c r="V2282" s="71" t="str">
        <f>IFERROR(
    IF(W2282="DONE",
        "QC DONE",
        IF(OR(X2282="TBD", ISBLANK(X2282)),
            "NO SHIP DATE",
            IF(AND(ISNUMBER(DATEVALUE(TEXT(W2282,"MM/DD/YY"))), ISNUMBER(Table2[[#This Row],[QC START]])),
                NETWORKDAYS(Table2[[#This Row],[QC START]], DATEVALUE(TEXT(W2282,"MM/DD/YY")), Delivered!$Z$3:$Z$8),
                IF(AND(ISNUMBER(DATEVALUE(TEXT(X2282,"MM/DD/YY"))), ISNUMBER(Table2[[#This Row],[QC START]])),
                    NETWORKDAYS(Table2[[#This Row],[QC START]], DATEVALUE(TEXT(X2282,"MM/DD/YY")), Delivered!$Z$3:$Z$8),
                    "IN QC"
                )
            )-1
        )
    ),
"IN QC"
)</f>
        <v>NO SHIP DATE</v>
      </c>
      <c r="Y2282" s="25"/>
      <c r="Z2282" s="25"/>
      <c r="AA2282" s="45"/>
    </row>
    <row r="2283" spans="1:27" hidden="1">
      <c r="A2283" s="6"/>
      <c r="B2283" s="30"/>
      <c r="D2283" s="6" t="str">
        <f>LEFT(Table2[[#This Row],[Project]],6)</f>
        <v/>
      </c>
      <c r="E2283" s="13"/>
      <c r="F2283" s="13"/>
      <c r="G2283" s="17"/>
      <c r="H2283" s="13"/>
      <c r="I2283" s="13"/>
      <c r="M2283" s="20"/>
      <c r="Q2283" s="13"/>
      <c r="V2283" s="71" t="str">
        <f>IFERROR(
    IF(W2283="DONE",
        "QC DONE",
        IF(OR(X2283="TBD", ISBLANK(X2283)),
            "NO SHIP DATE",
            IF(AND(ISNUMBER(DATEVALUE(TEXT(W2283,"MM/DD/YY"))), ISNUMBER(Table2[[#This Row],[QC START]])),
                NETWORKDAYS(Table2[[#This Row],[QC START]], DATEVALUE(TEXT(W2283,"MM/DD/YY")), Delivered!$Z$3:$Z$8),
                IF(AND(ISNUMBER(DATEVALUE(TEXT(X2283,"MM/DD/YY"))), ISNUMBER(Table2[[#This Row],[QC START]])),
                    NETWORKDAYS(Table2[[#This Row],[QC START]], DATEVALUE(TEXT(X2283,"MM/DD/YY")), Delivered!$Z$3:$Z$8),
                    "IN QC"
                )
            )-1
        )
    ),
"IN QC"
)</f>
        <v>NO SHIP DATE</v>
      </c>
      <c r="Y2283" s="25"/>
      <c r="Z2283" s="25"/>
      <c r="AA2283" s="45"/>
    </row>
    <row r="2284" spans="1:27" hidden="1">
      <c r="A2284" s="6"/>
      <c r="B2284" s="30"/>
      <c r="D2284" s="6" t="str">
        <f>LEFT(Table2[[#This Row],[Project]],6)</f>
        <v/>
      </c>
      <c r="E2284" s="13"/>
      <c r="F2284" s="13"/>
      <c r="G2284" s="17"/>
      <c r="H2284" s="13"/>
      <c r="I2284" s="13"/>
      <c r="M2284" s="20"/>
      <c r="Q2284" s="13"/>
      <c r="V2284" s="71" t="str">
        <f>IFERROR(
    IF(W2284="DONE",
        "QC DONE",
        IF(OR(X2284="TBD", ISBLANK(X2284)),
            "NO SHIP DATE",
            IF(AND(ISNUMBER(DATEVALUE(TEXT(W2284,"MM/DD/YY"))), ISNUMBER(Table2[[#This Row],[QC START]])),
                NETWORKDAYS(Table2[[#This Row],[QC START]], DATEVALUE(TEXT(W2284,"MM/DD/YY")), Delivered!$Z$3:$Z$8),
                IF(AND(ISNUMBER(DATEVALUE(TEXT(X2284,"MM/DD/YY"))), ISNUMBER(Table2[[#This Row],[QC START]])),
                    NETWORKDAYS(Table2[[#This Row],[QC START]], DATEVALUE(TEXT(X2284,"MM/DD/YY")), Delivered!$Z$3:$Z$8),
                    "IN QC"
                )
            )-1
        )
    ),
"IN QC"
)</f>
        <v>NO SHIP DATE</v>
      </c>
      <c r="Y2284" s="25"/>
      <c r="Z2284" s="25"/>
      <c r="AA2284" s="45"/>
    </row>
    <row r="2285" spans="1:27" hidden="1">
      <c r="A2285" s="6"/>
      <c r="B2285" s="30"/>
      <c r="D2285" s="6" t="str">
        <f>LEFT(Table2[[#This Row],[Project]],6)</f>
        <v/>
      </c>
      <c r="E2285" s="13"/>
      <c r="F2285" s="13"/>
      <c r="G2285" s="17"/>
      <c r="H2285" s="13"/>
      <c r="I2285" s="13"/>
      <c r="M2285" s="20"/>
      <c r="Q2285" s="13"/>
      <c r="V2285" s="71" t="str">
        <f>IFERROR(
    IF(W2285="DONE",
        "QC DONE",
        IF(OR(X2285="TBD", ISBLANK(X2285)),
            "NO SHIP DATE",
            IF(AND(ISNUMBER(DATEVALUE(TEXT(W2285,"MM/DD/YY"))), ISNUMBER(Table2[[#This Row],[QC START]])),
                NETWORKDAYS(Table2[[#This Row],[QC START]], DATEVALUE(TEXT(W2285,"MM/DD/YY")), Delivered!$Z$3:$Z$8),
                IF(AND(ISNUMBER(DATEVALUE(TEXT(X2285,"MM/DD/YY"))), ISNUMBER(Table2[[#This Row],[QC START]])),
                    NETWORKDAYS(Table2[[#This Row],[QC START]], DATEVALUE(TEXT(X2285,"MM/DD/YY")), Delivered!$Z$3:$Z$8),
                    "IN QC"
                )
            )-1
        )
    ),
"IN QC"
)</f>
        <v>NO SHIP DATE</v>
      </c>
      <c r="Y2285" s="25"/>
      <c r="Z2285" s="25"/>
      <c r="AA2285" s="45"/>
    </row>
    <row r="2286" spans="1:27" hidden="1">
      <c r="A2286" s="6"/>
      <c r="B2286" s="30"/>
      <c r="D2286" s="6" t="str">
        <f>LEFT(Table2[[#This Row],[Project]],6)</f>
        <v/>
      </c>
      <c r="E2286" s="13"/>
      <c r="F2286" s="13"/>
      <c r="G2286" s="17"/>
      <c r="H2286" s="13"/>
      <c r="I2286" s="13"/>
      <c r="M2286" s="20"/>
      <c r="Q2286" s="13"/>
      <c r="V2286" s="71" t="str">
        <f>IFERROR(
    IF(W2286="DONE",
        "QC DONE",
        IF(OR(X2286="TBD", ISBLANK(X2286)),
            "NO SHIP DATE",
            IF(AND(ISNUMBER(DATEVALUE(TEXT(W2286,"MM/DD/YY"))), ISNUMBER(Table2[[#This Row],[QC START]])),
                NETWORKDAYS(Table2[[#This Row],[QC START]], DATEVALUE(TEXT(W2286,"MM/DD/YY")), Delivered!$Z$3:$Z$8),
                IF(AND(ISNUMBER(DATEVALUE(TEXT(X2286,"MM/DD/YY"))), ISNUMBER(Table2[[#This Row],[QC START]])),
                    NETWORKDAYS(Table2[[#This Row],[QC START]], DATEVALUE(TEXT(X2286,"MM/DD/YY")), Delivered!$Z$3:$Z$8),
                    "IN QC"
                )
            )-1
        )
    ),
"IN QC"
)</f>
        <v>NO SHIP DATE</v>
      </c>
      <c r="Y2286" s="25"/>
      <c r="Z2286" s="25"/>
      <c r="AA2286" s="45"/>
    </row>
    <row r="2287" spans="1:27" hidden="1">
      <c r="A2287" s="6"/>
      <c r="B2287" s="30"/>
      <c r="D2287" s="6" t="str">
        <f>LEFT(Table2[[#This Row],[Project]],6)</f>
        <v/>
      </c>
      <c r="E2287" s="13"/>
      <c r="F2287" s="13"/>
      <c r="G2287" s="17"/>
      <c r="H2287" s="13"/>
      <c r="I2287" s="13"/>
      <c r="M2287" s="20"/>
      <c r="Q2287" s="13"/>
      <c r="V2287" s="71" t="str">
        <f>IFERROR(
    IF(W2287="DONE",
        "QC DONE",
        IF(OR(X2287="TBD", ISBLANK(X2287)),
            "NO SHIP DATE",
            IF(AND(ISNUMBER(DATEVALUE(TEXT(W2287,"MM/DD/YY"))), ISNUMBER(Table2[[#This Row],[QC START]])),
                NETWORKDAYS(Table2[[#This Row],[QC START]], DATEVALUE(TEXT(W2287,"MM/DD/YY")), Delivered!$Z$3:$Z$8),
                IF(AND(ISNUMBER(DATEVALUE(TEXT(X2287,"MM/DD/YY"))), ISNUMBER(Table2[[#This Row],[QC START]])),
                    NETWORKDAYS(Table2[[#This Row],[QC START]], DATEVALUE(TEXT(X2287,"MM/DD/YY")), Delivered!$Z$3:$Z$8),
                    "IN QC"
                )
            )-1
        )
    ),
"IN QC"
)</f>
        <v>NO SHIP DATE</v>
      </c>
      <c r="Y2287" s="25"/>
      <c r="Z2287" s="25"/>
      <c r="AA2287" s="45"/>
    </row>
    <row r="2288" spans="1:27" hidden="1">
      <c r="A2288" s="6"/>
      <c r="B2288" s="30"/>
      <c r="D2288" s="6" t="str">
        <f>LEFT(Table2[[#This Row],[Project]],6)</f>
        <v/>
      </c>
      <c r="E2288" s="13"/>
      <c r="F2288" s="13"/>
      <c r="G2288" s="17"/>
      <c r="H2288" s="13"/>
      <c r="I2288" s="13"/>
      <c r="M2288" s="20"/>
      <c r="Q2288" s="13"/>
      <c r="V2288" s="71" t="str">
        <f>IFERROR(
    IF(W2288="DONE",
        "QC DONE",
        IF(OR(X2288="TBD", ISBLANK(X2288)),
            "NO SHIP DATE",
            IF(AND(ISNUMBER(DATEVALUE(TEXT(W2288,"MM/DD/YY"))), ISNUMBER(Table2[[#This Row],[QC START]])),
                NETWORKDAYS(Table2[[#This Row],[QC START]], DATEVALUE(TEXT(W2288,"MM/DD/YY")), Delivered!$Z$3:$Z$8),
                IF(AND(ISNUMBER(DATEVALUE(TEXT(X2288,"MM/DD/YY"))), ISNUMBER(Table2[[#This Row],[QC START]])),
                    NETWORKDAYS(Table2[[#This Row],[QC START]], DATEVALUE(TEXT(X2288,"MM/DD/YY")), Delivered!$Z$3:$Z$8),
                    "IN QC"
                )
            )-1
        )
    ),
"IN QC"
)</f>
        <v>NO SHIP DATE</v>
      </c>
      <c r="Y2288" s="25"/>
      <c r="Z2288" s="25"/>
      <c r="AA2288" s="45"/>
    </row>
    <row r="2289" spans="1:27" hidden="1">
      <c r="A2289" s="6"/>
      <c r="B2289" s="30"/>
      <c r="D2289" s="6" t="str">
        <f>LEFT(Table2[[#This Row],[Project]],6)</f>
        <v/>
      </c>
      <c r="E2289" s="13"/>
      <c r="F2289" s="13"/>
      <c r="G2289" s="17"/>
      <c r="H2289" s="13"/>
      <c r="I2289" s="13"/>
      <c r="M2289" s="20"/>
      <c r="Q2289" s="13"/>
      <c r="V2289" s="71" t="str">
        <f>IFERROR(
    IF(W2289="DONE",
        "QC DONE",
        IF(OR(X2289="TBD", ISBLANK(X2289)),
            "NO SHIP DATE",
            IF(AND(ISNUMBER(DATEVALUE(TEXT(W2289,"MM/DD/YY"))), ISNUMBER(Table2[[#This Row],[QC START]])),
                NETWORKDAYS(Table2[[#This Row],[QC START]], DATEVALUE(TEXT(W2289,"MM/DD/YY")), Delivered!$Z$3:$Z$8),
                IF(AND(ISNUMBER(DATEVALUE(TEXT(X2289,"MM/DD/YY"))), ISNUMBER(Table2[[#This Row],[QC START]])),
                    NETWORKDAYS(Table2[[#This Row],[QC START]], DATEVALUE(TEXT(X2289,"MM/DD/YY")), Delivered!$Z$3:$Z$8),
                    "IN QC"
                )
            )-1
        )
    ),
"IN QC"
)</f>
        <v>NO SHIP DATE</v>
      </c>
      <c r="Y2289" s="25"/>
      <c r="Z2289" s="25"/>
      <c r="AA2289" s="45"/>
    </row>
    <row r="2290" spans="1:27" hidden="1">
      <c r="A2290" s="6"/>
      <c r="B2290" s="30"/>
      <c r="D2290" s="6" t="str">
        <f>LEFT(Table2[[#This Row],[Project]],6)</f>
        <v/>
      </c>
      <c r="E2290" s="13"/>
      <c r="F2290" s="13"/>
      <c r="G2290" s="17"/>
      <c r="H2290" s="13"/>
      <c r="I2290" s="13"/>
      <c r="M2290" s="20"/>
      <c r="Q2290" s="13"/>
      <c r="V2290" s="71" t="str">
        <f>IFERROR(
    IF(W2290="DONE",
        "QC DONE",
        IF(OR(X2290="TBD", ISBLANK(X2290)),
            "NO SHIP DATE",
            IF(AND(ISNUMBER(DATEVALUE(TEXT(W2290,"MM/DD/YY"))), ISNUMBER(Table2[[#This Row],[QC START]])),
                NETWORKDAYS(Table2[[#This Row],[QC START]], DATEVALUE(TEXT(W2290,"MM/DD/YY")), Delivered!$Z$3:$Z$8),
                IF(AND(ISNUMBER(DATEVALUE(TEXT(X2290,"MM/DD/YY"))), ISNUMBER(Table2[[#This Row],[QC START]])),
                    NETWORKDAYS(Table2[[#This Row],[QC START]], DATEVALUE(TEXT(X2290,"MM/DD/YY")), Delivered!$Z$3:$Z$8),
                    "IN QC"
                )
            )-1
        )
    ),
"IN QC"
)</f>
        <v>NO SHIP DATE</v>
      </c>
      <c r="Y2290" s="25"/>
      <c r="Z2290" s="25"/>
      <c r="AA2290" s="45"/>
    </row>
    <row r="2291" spans="1:27" hidden="1">
      <c r="A2291" s="6"/>
      <c r="B2291" s="30"/>
      <c r="D2291" s="6" t="str">
        <f>LEFT(Table2[[#This Row],[Project]],6)</f>
        <v/>
      </c>
      <c r="E2291" s="13"/>
      <c r="F2291" s="13"/>
      <c r="G2291" s="17"/>
      <c r="H2291" s="13"/>
      <c r="I2291" s="13"/>
      <c r="M2291" s="20"/>
      <c r="Q2291" s="13"/>
      <c r="V2291" s="71" t="str">
        <f>IFERROR(
    IF(W2291="DONE",
        "QC DONE",
        IF(OR(X2291="TBD", ISBLANK(X2291)),
            "NO SHIP DATE",
            IF(AND(ISNUMBER(DATEVALUE(TEXT(W2291,"MM/DD/YY"))), ISNUMBER(Table2[[#This Row],[QC START]])),
                NETWORKDAYS(Table2[[#This Row],[QC START]], DATEVALUE(TEXT(W2291,"MM/DD/YY")), Delivered!$Z$3:$Z$8),
                IF(AND(ISNUMBER(DATEVALUE(TEXT(X2291,"MM/DD/YY"))), ISNUMBER(Table2[[#This Row],[QC START]])),
                    NETWORKDAYS(Table2[[#This Row],[QC START]], DATEVALUE(TEXT(X2291,"MM/DD/YY")), Delivered!$Z$3:$Z$8),
                    "IN QC"
                )
            )-1
        )
    ),
"IN QC"
)</f>
        <v>NO SHIP DATE</v>
      </c>
      <c r="Y2291" s="25"/>
      <c r="Z2291" s="25"/>
      <c r="AA2291" s="45"/>
    </row>
    <row r="2292" spans="1:27" hidden="1">
      <c r="A2292" s="6"/>
      <c r="B2292" s="30"/>
      <c r="D2292" s="6" t="str">
        <f>LEFT(Table2[[#This Row],[Project]],6)</f>
        <v/>
      </c>
      <c r="E2292" s="13"/>
      <c r="F2292" s="13"/>
      <c r="G2292" s="17"/>
      <c r="H2292" s="13"/>
      <c r="I2292" s="13"/>
      <c r="M2292" s="20"/>
      <c r="Q2292" s="13"/>
      <c r="V2292" s="71" t="str">
        <f>IFERROR(
    IF(W2292="DONE",
        "QC DONE",
        IF(OR(X2292="TBD", ISBLANK(X2292)),
            "NO SHIP DATE",
            IF(AND(ISNUMBER(DATEVALUE(TEXT(W2292,"MM/DD/YY"))), ISNUMBER(Table2[[#This Row],[QC START]])),
                NETWORKDAYS(Table2[[#This Row],[QC START]], DATEVALUE(TEXT(W2292,"MM/DD/YY")), Delivered!$Z$3:$Z$8),
                IF(AND(ISNUMBER(DATEVALUE(TEXT(X2292,"MM/DD/YY"))), ISNUMBER(Table2[[#This Row],[QC START]])),
                    NETWORKDAYS(Table2[[#This Row],[QC START]], DATEVALUE(TEXT(X2292,"MM/DD/YY")), Delivered!$Z$3:$Z$8),
                    "IN QC"
                )
            )-1
        )
    ),
"IN QC"
)</f>
        <v>NO SHIP DATE</v>
      </c>
      <c r="Y2292" s="25"/>
      <c r="Z2292" s="25"/>
      <c r="AA2292" s="45"/>
    </row>
    <row r="2293" spans="1:27" hidden="1">
      <c r="A2293" s="6"/>
      <c r="B2293" s="30"/>
      <c r="D2293" s="6" t="str">
        <f>LEFT(Table2[[#This Row],[Project]],6)</f>
        <v/>
      </c>
      <c r="E2293" s="13"/>
      <c r="F2293" s="13"/>
      <c r="G2293" s="17"/>
      <c r="H2293" s="13"/>
      <c r="I2293" s="13"/>
      <c r="M2293" s="20"/>
      <c r="Q2293" s="13"/>
      <c r="V2293" s="71" t="str">
        <f>IFERROR(
    IF(W2293="DONE",
        "QC DONE",
        IF(OR(X2293="TBD", ISBLANK(X2293)),
            "NO SHIP DATE",
            IF(AND(ISNUMBER(DATEVALUE(TEXT(W2293,"MM/DD/YY"))), ISNUMBER(Table2[[#This Row],[QC START]])),
                NETWORKDAYS(Table2[[#This Row],[QC START]], DATEVALUE(TEXT(W2293,"MM/DD/YY")), Delivered!$Z$3:$Z$8),
                IF(AND(ISNUMBER(DATEVALUE(TEXT(X2293,"MM/DD/YY"))), ISNUMBER(Table2[[#This Row],[QC START]])),
                    NETWORKDAYS(Table2[[#This Row],[QC START]], DATEVALUE(TEXT(X2293,"MM/DD/YY")), Delivered!$Z$3:$Z$8),
                    "IN QC"
                )
            )-1
        )
    ),
"IN QC"
)</f>
        <v>NO SHIP DATE</v>
      </c>
      <c r="Y2293" s="25"/>
      <c r="Z2293" s="25"/>
      <c r="AA2293" s="45"/>
    </row>
    <row r="2294" spans="1:27" hidden="1">
      <c r="A2294" s="6"/>
      <c r="B2294" s="30"/>
      <c r="D2294" s="6" t="str">
        <f>LEFT(Table2[[#This Row],[Project]],6)</f>
        <v/>
      </c>
      <c r="E2294" s="13"/>
      <c r="F2294" s="13"/>
      <c r="G2294" s="17"/>
      <c r="H2294" s="13"/>
      <c r="I2294" s="13"/>
      <c r="M2294" s="20"/>
      <c r="Q2294" s="13"/>
      <c r="V2294" s="71" t="str">
        <f>IFERROR(
    IF(W2294="DONE",
        "QC DONE",
        IF(OR(X2294="TBD", ISBLANK(X2294)),
            "NO SHIP DATE",
            IF(AND(ISNUMBER(DATEVALUE(TEXT(W2294,"MM/DD/YY"))), ISNUMBER(Table2[[#This Row],[QC START]])),
                NETWORKDAYS(Table2[[#This Row],[QC START]], DATEVALUE(TEXT(W2294,"MM/DD/YY")), Delivered!$Z$3:$Z$8),
                IF(AND(ISNUMBER(DATEVALUE(TEXT(X2294,"MM/DD/YY"))), ISNUMBER(Table2[[#This Row],[QC START]])),
                    NETWORKDAYS(Table2[[#This Row],[QC START]], DATEVALUE(TEXT(X2294,"MM/DD/YY")), Delivered!$Z$3:$Z$8),
                    "IN QC"
                )
            )-1
        )
    ),
"IN QC"
)</f>
        <v>NO SHIP DATE</v>
      </c>
      <c r="Y2294" s="25"/>
      <c r="Z2294" s="25"/>
      <c r="AA2294" s="45"/>
    </row>
    <row r="2295" spans="1:27" hidden="1">
      <c r="A2295" s="6"/>
      <c r="B2295" s="30"/>
      <c r="D2295" s="6" t="str">
        <f>LEFT(Table2[[#This Row],[Project]],6)</f>
        <v/>
      </c>
      <c r="E2295" s="13"/>
      <c r="F2295" s="13"/>
      <c r="G2295" s="17"/>
      <c r="H2295" s="13"/>
      <c r="I2295" s="13"/>
      <c r="M2295" s="20"/>
      <c r="Q2295" s="13"/>
      <c r="V2295" s="71" t="str">
        <f>IFERROR(
    IF(W2295="DONE",
        "QC DONE",
        IF(OR(X2295="TBD", ISBLANK(X2295)),
            "NO SHIP DATE",
            IF(AND(ISNUMBER(DATEVALUE(TEXT(W2295,"MM/DD/YY"))), ISNUMBER(Table2[[#This Row],[QC START]])),
                NETWORKDAYS(Table2[[#This Row],[QC START]], DATEVALUE(TEXT(W2295,"MM/DD/YY")), Delivered!$Z$3:$Z$8),
                IF(AND(ISNUMBER(DATEVALUE(TEXT(X2295,"MM/DD/YY"))), ISNUMBER(Table2[[#This Row],[QC START]])),
                    NETWORKDAYS(Table2[[#This Row],[QC START]], DATEVALUE(TEXT(X2295,"MM/DD/YY")), Delivered!$Z$3:$Z$8),
                    "IN QC"
                )
            )-1
        )
    ),
"IN QC"
)</f>
        <v>NO SHIP DATE</v>
      </c>
      <c r="Y2295" s="25"/>
      <c r="Z2295" s="25"/>
      <c r="AA2295" s="45"/>
    </row>
    <row r="2296" spans="1:27" hidden="1">
      <c r="A2296" s="6"/>
      <c r="B2296" s="30"/>
      <c r="D2296" s="6" t="str">
        <f>LEFT(Table2[[#This Row],[Project]],6)</f>
        <v/>
      </c>
      <c r="E2296" s="13"/>
      <c r="F2296" s="13"/>
      <c r="G2296" s="17"/>
      <c r="H2296" s="13"/>
      <c r="I2296" s="13"/>
      <c r="M2296" s="20"/>
      <c r="Q2296" s="13"/>
      <c r="V2296" s="71" t="str">
        <f>IFERROR(
    IF(W2296="DONE",
        "QC DONE",
        IF(OR(X2296="TBD", ISBLANK(X2296)),
            "NO SHIP DATE",
            IF(AND(ISNUMBER(DATEVALUE(TEXT(W2296,"MM/DD/YY"))), ISNUMBER(Table2[[#This Row],[QC START]])),
                NETWORKDAYS(Table2[[#This Row],[QC START]], DATEVALUE(TEXT(W2296,"MM/DD/YY")), Delivered!$Z$3:$Z$8),
                IF(AND(ISNUMBER(DATEVALUE(TEXT(X2296,"MM/DD/YY"))), ISNUMBER(Table2[[#This Row],[QC START]])),
                    NETWORKDAYS(Table2[[#This Row],[QC START]], DATEVALUE(TEXT(X2296,"MM/DD/YY")), Delivered!$Z$3:$Z$8),
                    "IN QC"
                )
            )-1
        )
    ),
"IN QC"
)</f>
        <v>NO SHIP DATE</v>
      </c>
      <c r="Y2296" s="25"/>
      <c r="Z2296" s="25"/>
      <c r="AA2296" s="45"/>
    </row>
    <row r="2297" spans="1:27" hidden="1">
      <c r="A2297" s="6"/>
      <c r="B2297" s="30"/>
      <c r="D2297" s="6" t="str">
        <f>LEFT(Table2[[#This Row],[Project]],6)</f>
        <v/>
      </c>
      <c r="E2297" s="13"/>
      <c r="F2297" s="13"/>
      <c r="G2297" s="17"/>
      <c r="H2297" s="13"/>
      <c r="I2297" s="13"/>
      <c r="M2297" s="20"/>
      <c r="Q2297" s="13"/>
      <c r="V2297" s="71" t="str">
        <f>IFERROR(
    IF(W2297="DONE",
        "QC DONE",
        IF(OR(X2297="TBD", ISBLANK(X2297)),
            "NO SHIP DATE",
            IF(AND(ISNUMBER(DATEVALUE(TEXT(W2297,"MM/DD/YY"))), ISNUMBER(Table2[[#This Row],[QC START]])),
                NETWORKDAYS(Table2[[#This Row],[QC START]], DATEVALUE(TEXT(W2297,"MM/DD/YY")), Delivered!$Z$3:$Z$8),
                IF(AND(ISNUMBER(DATEVALUE(TEXT(X2297,"MM/DD/YY"))), ISNUMBER(Table2[[#This Row],[QC START]])),
                    NETWORKDAYS(Table2[[#This Row],[QC START]], DATEVALUE(TEXT(X2297,"MM/DD/YY")), Delivered!$Z$3:$Z$8),
                    "IN QC"
                )
            )-1
        )
    ),
"IN QC"
)</f>
        <v>NO SHIP DATE</v>
      </c>
      <c r="Y2297" s="25"/>
      <c r="Z2297" s="25"/>
      <c r="AA2297" s="45"/>
    </row>
    <row r="2298" spans="1:27" hidden="1">
      <c r="A2298" s="6"/>
      <c r="B2298" s="30"/>
      <c r="D2298" s="6" t="str">
        <f>LEFT(Table2[[#This Row],[Project]],6)</f>
        <v/>
      </c>
      <c r="E2298" s="13"/>
      <c r="F2298" s="13"/>
      <c r="G2298" s="17"/>
      <c r="H2298" s="13"/>
      <c r="I2298" s="13"/>
      <c r="M2298" s="20"/>
      <c r="Q2298" s="13"/>
      <c r="V2298" s="71" t="str">
        <f>IFERROR(
    IF(W2298="DONE",
        "QC DONE",
        IF(OR(X2298="TBD", ISBLANK(X2298)),
            "NO SHIP DATE",
            IF(AND(ISNUMBER(DATEVALUE(TEXT(W2298,"MM/DD/YY"))), ISNUMBER(Table2[[#This Row],[QC START]])),
                NETWORKDAYS(Table2[[#This Row],[QC START]], DATEVALUE(TEXT(W2298,"MM/DD/YY")), Delivered!$Z$3:$Z$8),
                IF(AND(ISNUMBER(DATEVALUE(TEXT(X2298,"MM/DD/YY"))), ISNUMBER(Table2[[#This Row],[QC START]])),
                    NETWORKDAYS(Table2[[#This Row],[QC START]], DATEVALUE(TEXT(X2298,"MM/DD/YY")), Delivered!$Z$3:$Z$8),
                    "IN QC"
                )
            )-1
        )
    ),
"IN QC"
)</f>
        <v>NO SHIP DATE</v>
      </c>
      <c r="Y2298" s="25"/>
      <c r="Z2298" s="25"/>
      <c r="AA2298" s="45"/>
    </row>
    <row r="2299" spans="1:27" hidden="1">
      <c r="A2299" s="6"/>
      <c r="B2299" s="30"/>
      <c r="D2299" s="6" t="str">
        <f>LEFT(Table2[[#This Row],[Project]],6)</f>
        <v/>
      </c>
      <c r="E2299" s="13"/>
      <c r="F2299" s="13"/>
      <c r="G2299" s="17"/>
      <c r="H2299" s="13"/>
      <c r="I2299" s="13"/>
      <c r="M2299" s="20"/>
      <c r="Q2299" s="13"/>
      <c r="V2299" s="71" t="str">
        <f>IFERROR(
    IF(W2299="DONE",
        "QC DONE",
        IF(OR(X2299="TBD", ISBLANK(X2299)),
            "NO SHIP DATE",
            IF(AND(ISNUMBER(DATEVALUE(TEXT(W2299,"MM/DD/YY"))), ISNUMBER(Table2[[#This Row],[QC START]])),
                NETWORKDAYS(Table2[[#This Row],[QC START]], DATEVALUE(TEXT(W2299,"MM/DD/YY")), Delivered!$Z$3:$Z$8),
                IF(AND(ISNUMBER(DATEVALUE(TEXT(X2299,"MM/DD/YY"))), ISNUMBER(Table2[[#This Row],[QC START]])),
                    NETWORKDAYS(Table2[[#This Row],[QC START]], DATEVALUE(TEXT(X2299,"MM/DD/YY")), Delivered!$Z$3:$Z$8),
                    "IN QC"
                )
            )-1
        )
    ),
"IN QC"
)</f>
        <v>NO SHIP DATE</v>
      </c>
      <c r="Y2299" s="25"/>
      <c r="Z2299" s="25"/>
      <c r="AA2299" s="45"/>
    </row>
    <row r="2300" spans="1:27" hidden="1">
      <c r="A2300" s="6"/>
      <c r="B2300" s="30"/>
      <c r="D2300" s="6" t="str">
        <f>LEFT(Table2[[#This Row],[Project]],6)</f>
        <v/>
      </c>
      <c r="E2300" s="13"/>
      <c r="F2300" s="13"/>
      <c r="G2300" s="17"/>
      <c r="H2300" s="13"/>
      <c r="I2300" s="13"/>
      <c r="M2300" s="20"/>
      <c r="Q2300" s="13"/>
      <c r="V2300" s="71" t="str">
        <f>IFERROR(
    IF(W2300="DONE",
        "QC DONE",
        IF(OR(X2300="TBD", ISBLANK(X2300)),
            "NO SHIP DATE",
            IF(AND(ISNUMBER(DATEVALUE(TEXT(W2300,"MM/DD/YY"))), ISNUMBER(Table2[[#This Row],[QC START]])),
                NETWORKDAYS(Table2[[#This Row],[QC START]], DATEVALUE(TEXT(W2300,"MM/DD/YY")), Delivered!$Z$3:$Z$8),
                IF(AND(ISNUMBER(DATEVALUE(TEXT(X2300,"MM/DD/YY"))), ISNUMBER(Table2[[#This Row],[QC START]])),
                    NETWORKDAYS(Table2[[#This Row],[QC START]], DATEVALUE(TEXT(X2300,"MM/DD/YY")), Delivered!$Z$3:$Z$8),
                    "IN QC"
                )
            )-1
        )
    ),
"IN QC"
)</f>
        <v>NO SHIP DATE</v>
      </c>
      <c r="Y2300" s="25"/>
      <c r="Z2300" s="25"/>
      <c r="AA2300" s="45"/>
    </row>
    <row r="2301" spans="1:27" hidden="1">
      <c r="A2301" s="6"/>
      <c r="B2301" s="30"/>
      <c r="D2301" s="6" t="str">
        <f>LEFT(Table2[[#This Row],[Project]],6)</f>
        <v/>
      </c>
      <c r="E2301" s="13"/>
      <c r="F2301" s="13"/>
      <c r="G2301" s="17"/>
      <c r="H2301" s="13"/>
      <c r="I2301" s="13"/>
      <c r="M2301" s="20"/>
      <c r="Q2301" s="13"/>
      <c r="V2301" s="71" t="str">
        <f>IFERROR(
    IF(W2301="DONE",
        "QC DONE",
        IF(OR(X2301="TBD", ISBLANK(X2301)),
            "NO SHIP DATE",
            IF(AND(ISNUMBER(DATEVALUE(TEXT(W2301,"MM/DD/YY"))), ISNUMBER(Table2[[#This Row],[QC START]])),
                NETWORKDAYS(Table2[[#This Row],[QC START]], DATEVALUE(TEXT(W2301,"MM/DD/YY")), Delivered!$Z$3:$Z$8),
                IF(AND(ISNUMBER(DATEVALUE(TEXT(X2301,"MM/DD/YY"))), ISNUMBER(Table2[[#This Row],[QC START]])),
                    NETWORKDAYS(Table2[[#This Row],[QC START]], DATEVALUE(TEXT(X2301,"MM/DD/YY")), Delivered!$Z$3:$Z$8),
                    "IN QC"
                )
            )-1
        )
    ),
"IN QC"
)</f>
        <v>NO SHIP DATE</v>
      </c>
      <c r="Y2301" s="25"/>
      <c r="Z2301" s="25"/>
      <c r="AA2301" s="45"/>
    </row>
    <row r="2302" spans="1:27" hidden="1">
      <c r="A2302" s="6"/>
      <c r="B2302" s="30"/>
      <c r="D2302" s="6" t="str">
        <f>LEFT(Table2[[#This Row],[Project]],6)</f>
        <v/>
      </c>
      <c r="E2302" s="13"/>
      <c r="F2302" s="13"/>
      <c r="G2302" s="17"/>
      <c r="H2302" s="13"/>
      <c r="I2302" s="13"/>
      <c r="M2302" s="20"/>
      <c r="Q2302" s="13"/>
      <c r="V2302" s="71" t="str">
        <f>IFERROR(
    IF(W2302="DONE",
        "QC DONE",
        IF(OR(X2302="TBD", ISBLANK(X2302)),
            "NO SHIP DATE",
            IF(AND(ISNUMBER(DATEVALUE(TEXT(W2302,"MM/DD/YY"))), ISNUMBER(Table2[[#This Row],[QC START]])),
                NETWORKDAYS(Table2[[#This Row],[QC START]], DATEVALUE(TEXT(W2302,"MM/DD/YY")), Delivered!$Z$3:$Z$8),
                IF(AND(ISNUMBER(DATEVALUE(TEXT(X2302,"MM/DD/YY"))), ISNUMBER(Table2[[#This Row],[QC START]])),
                    NETWORKDAYS(Table2[[#This Row],[QC START]], DATEVALUE(TEXT(X2302,"MM/DD/YY")), Delivered!$Z$3:$Z$8),
                    "IN QC"
                )
            )-1
        )
    ),
"IN QC"
)</f>
        <v>NO SHIP DATE</v>
      </c>
      <c r="Y2302" s="25"/>
      <c r="Z2302" s="25"/>
      <c r="AA2302" s="45"/>
    </row>
    <row r="2303" spans="1:27" hidden="1">
      <c r="A2303" s="6"/>
      <c r="B2303" s="30"/>
      <c r="D2303" s="6" t="str">
        <f>LEFT(Table2[[#This Row],[Project]],6)</f>
        <v/>
      </c>
      <c r="E2303" s="13"/>
      <c r="F2303" s="13"/>
      <c r="G2303" s="17"/>
      <c r="H2303" s="13"/>
      <c r="I2303" s="13"/>
      <c r="M2303" s="20"/>
      <c r="Q2303" s="13"/>
      <c r="V2303" s="71" t="str">
        <f>IFERROR(
    IF(W2303="DONE",
        "QC DONE",
        IF(OR(X2303="TBD", ISBLANK(X2303)),
            "NO SHIP DATE",
            IF(AND(ISNUMBER(DATEVALUE(TEXT(W2303,"MM/DD/YY"))), ISNUMBER(Table2[[#This Row],[QC START]])),
                NETWORKDAYS(Table2[[#This Row],[QC START]], DATEVALUE(TEXT(W2303,"MM/DD/YY")), Delivered!$Z$3:$Z$8),
                IF(AND(ISNUMBER(DATEVALUE(TEXT(X2303,"MM/DD/YY"))), ISNUMBER(Table2[[#This Row],[QC START]])),
                    NETWORKDAYS(Table2[[#This Row],[QC START]], DATEVALUE(TEXT(X2303,"MM/DD/YY")), Delivered!$Z$3:$Z$8),
                    "IN QC"
                )
            )-1
        )
    ),
"IN QC"
)</f>
        <v>NO SHIP DATE</v>
      </c>
      <c r="Y2303" s="25"/>
      <c r="Z2303" s="25"/>
      <c r="AA2303" s="45"/>
    </row>
    <row r="2304" spans="1:27" hidden="1">
      <c r="A2304" s="6"/>
      <c r="B2304" s="30"/>
      <c r="D2304" s="6" t="str">
        <f>LEFT(Table2[[#This Row],[Project]],6)</f>
        <v/>
      </c>
      <c r="E2304" s="13"/>
      <c r="F2304" s="13"/>
      <c r="G2304" s="17"/>
      <c r="H2304" s="13"/>
      <c r="I2304" s="13"/>
      <c r="M2304" s="20"/>
      <c r="Q2304" s="13"/>
      <c r="V2304" s="71" t="str">
        <f>IFERROR(
    IF(W2304="DONE",
        "QC DONE",
        IF(OR(X2304="TBD", ISBLANK(X2304)),
            "NO SHIP DATE",
            IF(AND(ISNUMBER(DATEVALUE(TEXT(W2304,"MM/DD/YY"))), ISNUMBER(Table2[[#This Row],[QC START]])),
                NETWORKDAYS(Table2[[#This Row],[QC START]], DATEVALUE(TEXT(W2304,"MM/DD/YY")), Delivered!$Z$3:$Z$8),
                IF(AND(ISNUMBER(DATEVALUE(TEXT(X2304,"MM/DD/YY"))), ISNUMBER(Table2[[#This Row],[QC START]])),
                    NETWORKDAYS(Table2[[#This Row],[QC START]], DATEVALUE(TEXT(X2304,"MM/DD/YY")), Delivered!$Z$3:$Z$8),
                    "IN QC"
                )
            )-1
        )
    ),
"IN QC"
)</f>
        <v>NO SHIP DATE</v>
      </c>
      <c r="Y2304" s="25"/>
      <c r="Z2304" s="25"/>
      <c r="AA2304" s="45"/>
    </row>
    <row r="2305" spans="1:27" hidden="1">
      <c r="A2305" s="6"/>
      <c r="B2305" s="30"/>
      <c r="D2305" s="6" t="str">
        <f>LEFT(Table2[[#This Row],[Project]],6)</f>
        <v/>
      </c>
      <c r="E2305" s="13"/>
      <c r="F2305" s="13"/>
      <c r="G2305" s="17"/>
      <c r="H2305" s="13"/>
      <c r="I2305" s="13"/>
      <c r="M2305" s="20"/>
      <c r="Q2305" s="13"/>
      <c r="V2305" s="71" t="str">
        <f>IFERROR(
    IF(W2305="DONE",
        "QC DONE",
        IF(OR(X2305="TBD", ISBLANK(X2305)),
            "NO SHIP DATE",
            IF(AND(ISNUMBER(DATEVALUE(TEXT(W2305,"MM/DD/YY"))), ISNUMBER(Table2[[#This Row],[QC START]])),
                NETWORKDAYS(Table2[[#This Row],[QC START]], DATEVALUE(TEXT(W2305,"MM/DD/YY")), Delivered!$Z$3:$Z$8),
                IF(AND(ISNUMBER(DATEVALUE(TEXT(X2305,"MM/DD/YY"))), ISNUMBER(Table2[[#This Row],[QC START]])),
                    NETWORKDAYS(Table2[[#This Row],[QC START]], DATEVALUE(TEXT(X2305,"MM/DD/YY")), Delivered!$Z$3:$Z$8),
                    "IN QC"
                )
            )-1
        )
    ),
"IN QC"
)</f>
        <v>NO SHIP DATE</v>
      </c>
      <c r="Y2305" s="25"/>
      <c r="Z2305" s="25"/>
      <c r="AA2305" s="45"/>
    </row>
    <row r="2306" spans="1:27" hidden="1">
      <c r="A2306" s="6"/>
      <c r="B2306" s="30"/>
      <c r="D2306" s="6" t="str">
        <f>LEFT(Table2[[#This Row],[Project]],6)</f>
        <v/>
      </c>
      <c r="E2306" s="13"/>
      <c r="F2306" s="13"/>
      <c r="G2306" s="17"/>
      <c r="H2306" s="13"/>
      <c r="I2306" s="13"/>
      <c r="M2306" s="20"/>
      <c r="Q2306" s="13"/>
      <c r="V2306" s="71" t="str">
        <f>IFERROR(
    IF(W2306="DONE",
        "QC DONE",
        IF(OR(X2306="TBD", ISBLANK(X2306)),
            "NO SHIP DATE",
            IF(AND(ISNUMBER(DATEVALUE(TEXT(W2306,"MM/DD/YY"))), ISNUMBER(Table2[[#This Row],[QC START]])),
                NETWORKDAYS(Table2[[#This Row],[QC START]], DATEVALUE(TEXT(W2306,"MM/DD/YY")), Delivered!$Z$3:$Z$8),
                IF(AND(ISNUMBER(DATEVALUE(TEXT(X2306,"MM/DD/YY"))), ISNUMBER(Table2[[#This Row],[QC START]])),
                    NETWORKDAYS(Table2[[#This Row],[QC START]], DATEVALUE(TEXT(X2306,"MM/DD/YY")), Delivered!$Z$3:$Z$8),
                    "IN QC"
                )
            )-1
        )
    ),
"IN QC"
)</f>
        <v>NO SHIP DATE</v>
      </c>
      <c r="Y2306" s="25"/>
      <c r="Z2306" s="25"/>
      <c r="AA2306" s="45"/>
    </row>
    <row r="2307" spans="1:27" hidden="1">
      <c r="A2307" s="6"/>
      <c r="B2307" s="30"/>
      <c r="D2307" s="6" t="str">
        <f>LEFT(Table2[[#This Row],[Project]],6)</f>
        <v/>
      </c>
      <c r="E2307" s="13"/>
      <c r="F2307" s="13"/>
      <c r="G2307" s="17"/>
      <c r="H2307" s="13"/>
      <c r="I2307" s="13"/>
      <c r="M2307" s="20"/>
      <c r="Q2307" s="13"/>
      <c r="V2307" s="71" t="str">
        <f>IFERROR(
    IF(W2307="DONE",
        "QC DONE",
        IF(OR(X2307="TBD", ISBLANK(X2307)),
            "NO SHIP DATE",
            IF(AND(ISNUMBER(DATEVALUE(TEXT(W2307,"MM/DD/YY"))), ISNUMBER(Table2[[#This Row],[QC START]])),
                NETWORKDAYS(Table2[[#This Row],[QC START]], DATEVALUE(TEXT(W2307,"MM/DD/YY")), Delivered!$Z$3:$Z$8),
                IF(AND(ISNUMBER(DATEVALUE(TEXT(X2307,"MM/DD/YY"))), ISNUMBER(Table2[[#This Row],[QC START]])),
                    NETWORKDAYS(Table2[[#This Row],[QC START]], DATEVALUE(TEXT(X2307,"MM/DD/YY")), Delivered!$Z$3:$Z$8),
                    "IN QC"
                )
            )-1
        )
    ),
"IN QC"
)</f>
        <v>NO SHIP DATE</v>
      </c>
      <c r="Y2307" s="25"/>
      <c r="Z2307" s="25"/>
      <c r="AA2307" s="45"/>
    </row>
    <row r="2308" spans="1:27" hidden="1">
      <c r="A2308" s="6"/>
      <c r="B2308" s="30"/>
      <c r="D2308" s="6" t="str">
        <f>LEFT(Table2[[#This Row],[Project]],6)</f>
        <v/>
      </c>
      <c r="E2308" s="13"/>
      <c r="F2308" s="13"/>
      <c r="G2308" s="17"/>
      <c r="H2308" s="13"/>
      <c r="I2308" s="13"/>
      <c r="M2308" s="20"/>
      <c r="Q2308" s="13"/>
      <c r="V2308" s="71" t="str">
        <f>IFERROR(
    IF(W2308="DONE",
        "QC DONE",
        IF(OR(X2308="TBD", ISBLANK(X2308)),
            "NO SHIP DATE",
            IF(AND(ISNUMBER(DATEVALUE(TEXT(W2308,"MM/DD/YY"))), ISNUMBER(Table2[[#This Row],[QC START]])),
                NETWORKDAYS(Table2[[#This Row],[QC START]], DATEVALUE(TEXT(W2308,"MM/DD/YY")), Delivered!$Z$3:$Z$8),
                IF(AND(ISNUMBER(DATEVALUE(TEXT(X2308,"MM/DD/YY"))), ISNUMBER(Table2[[#This Row],[QC START]])),
                    NETWORKDAYS(Table2[[#This Row],[QC START]], DATEVALUE(TEXT(X2308,"MM/DD/YY")), Delivered!$Z$3:$Z$8),
                    "IN QC"
                )
            )-1
        )
    ),
"IN QC"
)</f>
        <v>NO SHIP DATE</v>
      </c>
      <c r="Y2308" s="25"/>
      <c r="Z2308" s="25"/>
      <c r="AA2308" s="45"/>
    </row>
    <row r="2309" spans="1:27" hidden="1">
      <c r="A2309" s="6"/>
      <c r="B2309" s="30"/>
      <c r="D2309" s="6" t="str">
        <f>LEFT(Table2[[#This Row],[Project]],6)</f>
        <v/>
      </c>
      <c r="E2309" s="13"/>
      <c r="F2309" s="13"/>
      <c r="G2309" s="17"/>
      <c r="H2309" s="13"/>
      <c r="I2309" s="13"/>
      <c r="M2309" s="20"/>
      <c r="Q2309" s="13"/>
      <c r="V2309" s="71" t="str">
        <f>IFERROR(
    IF(W2309="DONE",
        "QC DONE",
        IF(OR(X2309="TBD", ISBLANK(X2309)),
            "NO SHIP DATE",
            IF(AND(ISNUMBER(DATEVALUE(TEXT(W2309,"MM/DD/YY"))), ISNUMBER(Table2[[#This Row],[QC START]])),
                NETWORKDAYS(Table2[[#This Row],[QC START]], DATEVALUE(TEXT(W2309,"MM/DD/YY")), Delivered!$Z$3:$Z$8),
                IF(AND(ISNUMBER(DATEVALUE(TEXT(X2309,"MM/DD/YY"))), ISNUMBER(Table2[[#This Row],[QC START]])),
                    NETWORKDAYS(Table2[[#This Row],[QC START]], DATEVALUE(TEXT(X2309,"MM/DD/YY")), Delivered!$Z$3:$Z$8),
                    "IN QC"
                )
            )-1
        )
    ),
"IN QC"
)</f>
        <v>NO SHIP DATE</v>
      </c>
      <c r="Y2309" s="25"/>
      <c r="Z2309" s="25"/>
      <c r="AA2309" s="45"/>
    </row>
    <row r="2310" spans="1:27" hidden="1">
      <c r="A2310" s="6"/>
      <c r="B2310" s="30"/>
      <c r="D2310" s="6" t="str">
        <f>LEFT(Table2[[#This Row],[Project]],6)</f>
        <v/>
      </c>
      <c r="E2310" s="13"/>
      <c r="F2310" s="13"/>
      <c r="G2310" s="17"/>
      <c r="H2310" s="13"/>
      <c r="I2310" s="13"/>
      <c r="M2310" s="20"/>
      <c r="Q2310" s="13"/>
      <c r="V2310" s="71" t="str">
        <f>IFERROR(
    IF(W2310="DONE",
        "QC DONE",
        IF(OR(X2310="TBD", ISBLANK(X2310)),
            "NO SHIP DATE",
            IF(AND(ISNUMBER(DATEVALUE(TEXT(W2310,"MM/DD/YY"))), ISNUMBER(Table2[[#This Row],[QC START]])),
                NETWORKDAYS(Table2[[#This Row],[QC START]], DATEVALUE(TEXT(W2310,"MM/DD/YY")), Delivered!$Z$3:$Z$8),
                IF(AND(ISNUMBER(DATEVALUE(TEXT(X2310,"MM/DD/YY"))), ISNUMBER(Table2[[#This Row],[QC START]])),
                    NETWORKDAYS(Table2[[#This Row],[QC START]], DATEVALUE(TEXT(X2310,"MM/DD/YY")), Delivered!$Z$3:$Z$8),
                    "IN QC"
                )
            )-1
        )
    ),
"IN QC"
)</f>
        <v>NO SHIP DATE</v>
      </c>
      <c r="Y2310" s="25"/>
      <c r="Z2310" s="25"/>
      <c r="AA2310" s="45"/>
    </row>
    <row r="2311" spans="1:27" hidden="1">
      <c r="A2311" s="6"/>
      <c r="B2311" s="30"/>
      <c r="D2311" s="6" t="str">
        <f>LEFT(Table2[[#This Row],[Project]],6)</f>
        <v/>
      </c>
      <c r="E2311" s="13"/>
      <c r="F2311" s="13"/>
      <c r="G2311" s="17"/>
      <c r="H2311" s="13"/>
      <c r="I2311" s="13"/>
      <c r="M2311" s="20"/>
      <c r="Q2311" s="13"/>
      <c r="V2311" s="71" t="str">
        <f>IFERROR(
    IF(W2311="DONE",
        "QC DONE",
        IF(OR(X2311="TBD", ISBLANK(X2311)),
            "NO SHIP DATE",
            IF(AND(ISNUMBER(DATEVALUE(TEXT(W2311,"MM/DD/YY"))), ISNUMBER(Table2[[#This Row],[QC START]])),
                NETWORKDAYS(Table2[[#This Row],[QC START]], DATEVALUE(TEXT(W2311,"MM/DD/YY")), Delivered!$Z$3:$Z$8),
                IF(AND(ISNUMBER(DATEVALUE(TEXT(X2311,"MM/DD/YY"))), ISNUMBER(Table2[[#This Row],[QC START]])),
                    NETWORKDAYS(Table2[[#This Row],[QC START]], DATEVALUE(TEXT(X2311,"MM/DD/YY")), Delivered!$Z$3:$Z$8),
                    "IN QC"
                )
            )-1
        )
    ),
"IN QC"
)</f>
        <v>NO SHIP DATE</v>
      </c>
      <c r="Y2311" s="25"/>
      <c r="Z2311" s="25"/>
      <c r="AA2311" s="45"/>
    </row>
    <row r="2312" spans="1:27" hidden="1">
      <c r="A2312" s="6"/>
      <c r="B2312" s="30"/>
      <c r="D2312" s="6" t="str">
        <f>LEFT(Table2[[#This Row],[Project]],6)</f>
        <v/>
      </c>
      <c r="E2312" s="13"/>
      <c r="F2312" s="13"/>
      <c r="G2312" s="17"/>
      <c r="H2312" s="13"/>
      <c r="I2312" s="13"/>
      <c r="M2312" s="20"/>
      <c r="Q2312" s="13"/>
      <c r="V2312" s="71" t="str">
        <f>IFERROR(
    IF(W2312="DONE",
        "QC DONE",
        IF(OR(X2312="TBD", ISBLANK(X2312)),
            "NO SHIP DATE",
            IF(AND(ISNUMBER(DATEVALUE(TEXT(W2312,"MM/DD/YY"))), ISNUMBER(Table2[[#This Row],[QC START]])),
                NETWORKDAYS(Table2[[#This Row],[QC START]], DATEVALUE(TEXT(W2312,"MM/DD/YY")), Delivered!$Z$3:$Z$8),
                IF(AND(ISNUMBER(DATEVALUE(TEXT(X2312,"MM/DD/YY"))), ISNUMBER(Table2[[#This Row],[QC START]])),
                    NETWORKDAYS(Table2[[#This Row],[QC START]], DATEVALUE(TEXT(X2312,"MM/DD/YY")), Delivered!$Z$3:$Z$8),
                    "IN QC"
                )
            )-1
        )
    ),
"IN QC"
)</f>
        <v>NO SHIP DATE</v>
      </c>
      <c r="Y2312" s="25"/>
      <c r="Z2312" s="25"/>
      <c r="AA2312" s="45"/>
    </row>
    <row r="2313" spans="1:27" hidden="1">
      <c r="A2313" s="6"/>
      <c r="B2313" s="30"/>
      <c r="D2313" s="6" t="str">
        <f>LEFT(Table2[[#This Row],[Project]],6)</f>
        <v/>
      </c>
      <c r="E2313" s="13"/>
      <c r="F2313" s="13"/>
      <c r="G2313" s="17"/>
      <c r="H2313" s="13"/>
      <c r="I2313" s="13"/>
      <c r="M2313" s="20"/>
      <c r="Q2313" s="13"/>
      <c r="V2313" s="71" t="str">
        <f>IFERROR(
    IF(W2313="DONE",
        "QC DONE",
        IF(OR(X2313="TBD", ISBLANK(X2313)),
            "NO SHIP DATE",
            IF(AND(ISNUMBER(DATEVALUE(TEXT(W2313,"MM/DD/YY"))), ISNUMBER(Table2[[#This Row],[QC START]])),
                NETWORKDAYS(Table2[[#This Row],[QC START]], DATEVALUE(TEXT(W2313,"MM/DD/YY")), Delivered!$Z$3:$Z$8),
                IF(AND(ISNUMBER(DATEVALUE(TEXT(X2313,"MM/DD/YY"))), ISNUMBER(Table2[[#This Row],[QC START]])),
                    NETWORKDAYS(Table2[[#This Row],[QC START]], DATEVALUE(TEXT(X2313,"MM/DD/YY")), Delivered!$Z$3:$Z$8),
                    "IN QC"
                )
            )-1
        )
    ),
"IN QC"
)</f>
        <v>NO SHIP DATE</v>
      </c>
      <c r="Y2313" s="25"/>
      <c r="Z2313" s="25"/>
      <c r="AA2313" s="45"/>
    </row>
    <row r="2314" spans="1:27" hidden="1">
      <c r="A2314" s="6"/>
      <c r="B2314" s="30"/>
      <c r="D2314" s="6" t="str">
        <f>LEFT(Table2[[#This Row],[Project]],6)</f>
        <v/>
      </c>
      <c r="E2314" s="13"/>
      <c r="F2314" s="13"/>
      <c r="G2314" s="17"/>
      <c r="H2314" s="13"/>
      <c r="I2314" s="13"/>
      <c r="M2314" s="20"/>
      <c r="Q2314" s="13"/>
      <c r="V2314" s="71" t="str">
        <f>IFERROR(
    IF(W2314="DONE",
        "QC DONE",
        IF(OR(X2314="TBD", ISBLANK(X2314)),
            "NO SHIP DATE",
            IF(AND(ISNUMBER(DATEVALUE(TEXT(W2314,"MM/DD/YY"))), ISNUMBER(Table2[[#This Row],[QC START]])),
                NETWORKDAYS(Table2[[#This Row],[QC START]], DATEVALUE(TEXT(W2314,"MM/DD/YY")), Delivered!$Z$3:$Z$8),
                IF(AND(ISNUMBER(DATEVALUE(TEXT(X2314,"MM/DD/YY"))), ISNUMBER(Table2[[#This Row],[QC START]])),
                    NETWORKDAYS(Table2[[#This Row],[QC START]], DATEVALUE(TEXT(X2314,"MM/DD/YY")), Delivered!$Z$3:$Z$8),
                    "IN QC"
                )
            )-1
        )
    ),
"IN QC"
)</f>
        <v>NO SHIP DATE</v>
      </c>
      <c r="Y2314" s="25"/>
      <c r="Z2314" s="25"/>
      <c r="AA2314" s="45"/>
    </row>
    <row r="2315" spans="1:27" hidden="1">
      <c r="A2315" s="6"/>
      <c r="B2315" s="30"/>
      <c r="D2315" s="6" t="str">
        <f>LEFT(Table2[[#This Row],[Project]],6)</f>
        <v/>
      </c>
      <c r="E2315" s="13"/>
      <c r="F2315" s="13"/>
      <c r="G2315" s="17"/>
      <c r="H2315" s="13"/>
      <c r="I2315" s="13"/>
      <c r="M2315" s="20"/>
      <c r="Q2315" s="13"/>
      <c r="V2315" s="71" t="str">
        <f>IFERROR(
    IF(W2315="DONE",
        "QC DONE",
        IF(OR(X2315="TBD", ISBLANK(X2315)),
            "NO SHIP DATE",
            IF(AND(ISNUMBER(DATEVALUE(TEXT(W2315,"MM/DD/YY"))), ISNUMBER(Table2[[#This Row],[QC START]])),
                NETWORKDAYS(Table2[[#This Row],[QC START]], DATEVALUE(TEXT(W2315,"MM/DD/YY")), Delivered!$Z$3:$Z$8),
                IF(AND(ISNUMBER(DATEVALUE(TEXT(X2315,"MM/DD/YY"))), ISNUMBER(Table2[[#This Row],[QC START]])),
                    NETWORKDAYS(Table2[[#This Row],[QC START]], DATEVALUE(TEXT(X2315,"MM/DD/YY")), Delivered!$Z$3:$Z$8),
                    "IN QC"
                )
            )-1
        )
    ),
"IN QC"
)</f>
        <v>NO SHIP DATE</v>
      </c>
      <c r="Y2315" s="25"/>
      <c r="Z2315" s="25"/>
      <c r="AA2315" s="45"/>
    </row>
    <row r="2316" spans="1:27" hidden="1">
      <c r="A2316" s="6"/>
      <c r="B2316" s="30"/>
      <c r="D2316" s="6" t="str">
        <f>LEFT(Table2[[#This Row],[Project]],6)</f>
        <v/>
      </c>
      <c r="E2316" s="13"/>
      <c r="F2316" s="13"/>
      <c r="G2316" s="17"/>
      <c r="H2316" s="13"/>
      <c r="I2316" s="13"/>
      <c r="M2316" s="20"/>
      <c r="Q2316" s="13"/>
      <c r="V2316" s="71" t="str">
        <f>IFERROR(
    IF(W2316="DONE",
        "QC DONE",
        IF(OR(X2316="TBD", ISBLANK(X2316)),
            "NO SHIP DATE",
            IF(AND(ISNUMBER(DATEVALUE(TEXT(W2316,"MM/DD/YY"))), ISNUMBER(Table2[[#This Row],[QC START]])),
                NETWORKDAYS(Table2[[#This Row],[QC START]], DATEVALUE(TEXT(W2316,"MM/DD/YY")), Delivered!$Z$3:$Z$8),
                IF(AND(ISNUMBER(DATEVALUE(TEXT(X2316,"MM/DD/YY"))), ISNUMBER(Table2[[#This Row],[QC START]])),
                    NETWORKDAYS(Table2[[#This Row],[QC START]], DATEVALUE(TEXT(X2316,"MM/DD/YY")), Delivered!$Z$3:$Z$8),
                    "IN QC"
                )
            )-1
        )
    ),
"IN QC"
)</f>
        <v>NO SHIP DATE</v>
      </c>
      <c r="Y2316" s="25"/>
      <c r="Z2316" s="25"/>
      <c r="AA2316" s="45"/>
    </row>
    <row r="2317" spans="1:27" hidden="1">
      <c r="A2317" s="6"/>
      <c r="B2317" s="30"/>
      <c r="D2317" s="6" t="str">
        <f>LEFT(Table2[[#This Row],[Project]],6)</f>
        <v/>
      </c>
      <c r="E2317" s="13"/>
      <c r="F2317" s="13"/>
      <c r="G2317" s="17"/>
      <c r="H2317" s="13"/>
      <c r="I2317" s="13"/>
      <c r="M2317" s="20"/>
      <c r="Q2317" s="13"/>
      <c r="V2317" s="71" t="str">
        <f>IFERROR(
    IF(W2317="DONE",
        "QC DONE",
        IF(OR(X2317="TBD", ISBLANK(X2317)),
            "NO SHIP DATE",
            IF(AND(ISNUMBER(DATEVALUE(TEXT(W2317,"MM/DD/YY"))), ISNUMBER(Table2[[#This Row],[QC START]])),
                NETWORKDAYS(Table2[[#This Row],[QC START]], DATEVALUE(TEXT(W2317,"MM/DD/YY")), Delivered!$Z$3:$Z$8),
                IF(AND(ISNUMBER(DATEVALUE(TEXT(X2317,"MM/DD/YY"))), ISNUMBER(Table2[[#This Row],[QC START]])),
                    NETWORKDAYS(Table2[[#This Row],[QC START]], DATEVALUE(TEXT(X2317,"MM/DD/YY")), Delivered!$Z$3:$Z$8),
                    "IN QC"
                )
            )-1
        )
    ),
"IN QC"
)</f>
        <v>NO SHIP DATE</v>
      </c>
      <c r="Y2317" s="25"/>
      <c r="Z2317" s="25"/>
      <c r="AA2317" s="45"/>
    </row>
    <row r="2318" spans="1:27" hidden="1">
      <c r="A2318" s="6"/>
      <c r="B2318" s="30"/>
      <c r="D2318" s="6" t="str">
        <f>LEFT(Table2[[#This Row],[Project]],6)</f>
        <v/>
      </c>
      <c r="E2318" s="13"/>
      <c r="F2318" s="13"/>
      <c r="G2318" s="17"/>
      <c r="H2318" s="13"/>
      <c r="I2318" s="13"/>
      <c r="M2318" s="20"/>
      <c r="Q2318" s="13"/>
      <c r="V2318" s="71" t="str">
        <f>IFERROR(
    IF(W2318="DONE",
        "QC DONE",
        IF(OR(X2318="TBD", ISBLANK(X2318)),
            "NO SHIP DATE",
            IF(AND(ISNUMBER(DATEVALUE(TEXT(W2318,"MM/DD/YY"))), ISNUMBER(Table2[[#This Row],[QC START]])),
                NETWORKDAYS(Table2[[#This Row],[QC START]], DATEVALUE(TEXT(W2318,"MM/DD/YY")), Delivered!$Z$3:$Z$8),
                IF(AND(ISNUMBER(DATEVALUE(TEXT(X2318,"MM/DD/YY"))), ISNUMBER(Table2[[#This Row],[QC START]])),
                    NETWORKDAYS(Table2[[#This Row],[QC START]], DATEVALUE(TEXT(X2318,"MM/DD/YY")), Delivered!$Z$3:$Z$8),
                    "IN QC"
                )
            )-1
        )
    ),
"IN QC"
)</f>
        <v>NO SHIP DATE</v>
      </c>
      <c r="Y2318" s="25"/>
      <c r="Z2318" s="25"/>
      <c r="AA2318" s="45"/>
    </row>
    <row r="2319" spans="1:27" hidden="1">
      <c r="A2319" s="6"/>
      <c r="B2319" s="30"/>
      <c r="D2319" s="6" t="str">
        <f>LEFT(Table2[[#This Row],[Project]],6)</f>
        <v/>
      </c>
      <c r="E2319" s="13"/>
      <c r="F2319" s="13"/>
      <c r="G2319" s="17"/>
      <c r="H2319" s="13"/>
      <c r="I2319" s="13"/>
      <c r="M2319" s="20"/>
      <c r="Q2319" s="13"/>
      <c r="V2319" s="71" t="str">
        <f>IFERROR(
    IF(W2319="DONE",
        "QC DONE",
        IF(OR(X2319="TBD", ISBLANK(X2319)),
            "NO SHIP DATE",
            IF(AND(ISNUMBER(DATEVALUE(TEXT(W2319,"MM/DD/YY"))), ISNUMBER(Table2[[#This Row],[QC START]])),
                NETWORKDAYS(Table2[[#This Row],[QC START]], DATEVALUE(TEXT(W2319,"MM/DD/YY")), Delivered!$Z$3:$Z$8),
                IF(AND(ISNUMBER(DATEVALUE(TEXT(X2319,"MM/DD/YY"))), ISNUMBER(Table2[[#This Row],[QC START]])),
                    NETWORKDAYS(Table2[[#This Row],[QC START]], DATEVALUE(TEXT(X2319,"MM/DD/YY")), Delivered!$Z$3:$Z$8),
                    "IN QC"
                )
            )-1
        )
    ),
"IN QC"
)</f>
        <v>NO SHIP DATE</v>
      </c>
      <c r="Y2319" s="25"/>
      <c r="Z2319" s="25"/>
      <c r="AA2319" s="45"/>
    </row>
    <row r="2320" spans="1:27" hidden="1">
      <c r="A2320" s="6"/>
      <c r="B2320" s="30"/>
      <c r="D2320" s="6" t="str">
        <f>LEFT(Table2[[#This Row],[Project]],6)</f>
        <v/>
      </c>
      <c r="E2320" s="13"/>
      <c r="F2320" s="13"/>
      <c r="G2320" s="17"/>
      <c r="H2320" s="13"/>
      <c r="I2320" s="13"/>
      <c r="M2320" s="20"/>
      <c r="Q2320" s="13"/>
      <c r="V2320" s="71" t="str">
        <f>IFERROR(
    IF(W2320="DONE",
        "QC DONE",
        IF(OR(X2320="TBD", ISBLANK(X2320)),
            "NO SHIP DATE",
            IF(AND(ISNUMBER(DATEVALUE(TEXT(W2320,"MM/DD/YY"))), ISNUMBER(Table2[[#This Row],[QC START]])),
                NETWORKDAYS(Table2[[#This Row],[QC START]], DATEVALUE(TEXT(W2320,"MM/DD/YY")), Delivered!$Z$3:$Z$8),
                IF(AND(ISNUMBER(DATEVALUE(TEXT(X2320,"MM/DD/YY"))), ISNUMBER(Table2[[#This Row],[QC START]])),
                    NETWORKDAYS(Table2[[#This Row],[QC START]], DATEVALUE(TEXT(X2320,"MM/DD/YY")), Delivered!$Z$3:$Z$8),
                    "IN QC"
                )
            )-1
        )
    ),
"IN QC"
)</f>
        <v>NO SHIP DATE</v>
      </c>
      <c r="Y2320" s="25"/>
      <c r="Z2320" s="25"/>
      <c r="AA2320" s="45"/>
    </row>
    <row r="2321" spans="1:27" hidden="1">
      <c r="A2321" s="6"/>
      <c r="B2321" s="30"/>
      <c r="D2321" s="6" t="str">
        <f>LEFT(Table2[[#This Row],[Project]],6)</f>
        <v/>
      </c>
      <c r="E2321" s="13"/>
      <c r="F2321" s="13"/>
      <c r="G2321" s="17"/>
      <c r="H2321" s="13"/>
      <c r="I2321" s="13"/>
      <c r="M2321" s="20"/>
      <c r="Q2321" s="13"/>
      <c r="V2321" s="71" t="str">
        <f>IFERROR(
    IF(W2321="DONE",
        "QC DONE",
        IF(OR(X2321="TBD", ISBLANK(X2321)),
            "NO SHIP DATE",
            IF(AND(ISNUMBER(DATEVALUE(TEXT(W2321,"MM/DD/YY"))), ISNUMBER(Table2[[#This Row],[QC START]])),
                NETWORKDAYS(Table2[[#This Row],[QC START]], DATEVALUE(TEXT(W2321,"MM/DD/YY")), Delivered!$Z$3:$Z$8),
                IF(AND(ISNUMBER(DATEVALUE(TEXT(X2321,"MM/DD/YY"))), ISNUMBER(Table2[[#This Row],[QC START]])),
                    NETWORKDAYS(Table2[[#This Row],[QC START]], DATEVALUE(TEXT(X2321,"MM/DD/YY")), Delivered!$Z$3:$Z$8),
                    "IN QC"
                )
            )-1
        )
    ),
"IN QC"
)</f>
        <v>NO SHIP DATE</v>
      </c>
      <c r="Y2321" s="25"/>
      <c r="Z2321" s="25"/>
      <c r="AA2321" s="45"/>
    </row>
    <row r="2322" spans="1:27" hidden="1">
      <c r="A2322" s="6"/>
      <c r="B2322" s="30"/>
      <c r="D2322" s="6" t="str">
        <f>LEFT(Table2[[#This Row],[Project]],6)</f>
        <v/>
      </c>
      <c r="E2322" s="13"/>
      <c r="F2322" s="13"/>
      <c r="G2322" s="17"/>
      <c r="H2322" s="13"/>
      <c r="I2322" s="13"/>
      <c r="M2322" s="20"/>
      <c r="Q2322" s="13"/>
      <c r="V2322" s="71" t="str">
        <f>IFERROR(
    IF(W2322="DONE",
        "QC DONE",
        IF(OR(X2322="TBD", ISBLANK(X2322)),
            "NO SHIP DATE",
            IF(AND(ISNUMBER(DATEVALUE(TEXT(W2322,"MM/DD/YY"))), ISNUMBER(Table2[[#This Row],[QC START]])),
                NETWORKDAYS(Table2[[#This Row],[QC START]], DATEVALUE(TEXT(W2322,"MM/DD/YY")), Delivered!$Z$3:$Z$8),
                IF(AND(ISNUMBER(DATEVALUE(TEXT(X2322,"MM/DD/YY"))), ISNUMBER(Table2[[#This Row],[QC START]])),
                    NETWORKDAYS(Table2[[#This Row],[QC START]], DATEVALUE(TEXT(X2322,"MM/DD/YY")), Delivered!$Z$3:$Z$8),
                    "IN QC"
                )
            )-1
        )
    ),
"IN QC"
)</f>
        <v>NO SHIP DATE</v>
      </c>
      <c r="Y2322" s="25"/>
      <c r="Z2322" s="25"/>
      <c r="AA2322" s="45"/>
    </row>
    <row r="2323" spans="1:27" hidden="1">
      <c r="A2323" s="6"/>
      <c r="B2323" s="30"/>
      <c r="D2323" s="6" t="str">
        <f>LEFT(Table2[[#This Row],[Project]],6)</f>
        <v/>
      </c>
      <c r="E2323" s="13"/>
      <c r="F2323" s="13"/>
      <c r="G2323" s="17"/>
      <c r="H2323" s="13"/>
      <c r="I2323" s="13"/>
      <c r="M2323" s="20"/>
      <c r="Q2323" s="13"/>
      <c r="V2323" s="71" t="str">
        <f>IFERROR(
    IF(W2323="DONE",
        "QC DONE",
        IF(OR(X2323="TBD", ISBLANK(X2323)),
            "NO SHIP DATE",
            IF(AND(ISNUMBER(DATEVALUE(TEXT(W2323,"MM/DD/YY"))), ISNUMBER(Table2[[#This Row],[QC START]])),
                NETWORKDAYS(Table2[[#This Row],[QC START]], DATEVALUE(TEXT(W2323,"MM/DD/YY")), Delivered!$Z$3:$Z$8),
                IF(AND(ISNUMBER(DATEVALUE(TEXT(X2323,"MM/DD/YY"))), ISNUMBER(Table2[[#This Row],[QC START]])),
                    NETWORKDAYS(Table2[[#This Row],[QC START]], DATEVALUE(TEXT(X2323,"MM/DD/YY")), Delivered!$Z$3:$Z$8),
                    "IN QC"
                )
            )-1
        )
    ),
"IN QC"
)</f>
        <v>NO SHIP DATE</v>
      </c>
      <c r="Y2323" s="25"/>
      <c r="Z2323" s="25"/>
      <c r="AA2323" s="45"/>
    </row>
    <row r="2324" spans="1:27" hidden="1">
      <c r="A2324" s="6"/>
      <c r="B2324" s="30"/>
      <c r="D2324" s="6" t="str">
        <f>LEFT(Table2[[#This Row],[Project]],6)</f>
        <v/>
      </c>
      <c r="E2324" s="13"/>
      <c r="F2324" s="13"/>
      <c r="G2324" s="17"/>
      <c r="H2324" s="13"/>
      <c r="I2324" s="13"/>
      <c r="M2324" s="20"/>
      <c r="Q2324" s="13"/>
      <c r="V2324" s="71" t="str">
        <f>IFERROR(
    IF(W2324="DONE",
        "QC DONE",
        IF(OR(X2324="TBD", ISBLANK(X2324)),
            "NO SHIP DATE",
            IF(AND(ISNUMBER(DATEVALUE(TEXT(W2324,"MM/DD/YY"))), ISNUMBER(Table2[[#This Row],[QC START]])),
                NETWORKDAYS(Table2[[#This Row],[QC START]], DATEVALUE(TEXT(W2324,"MM/DD/YY")), Delivered!$Z$3:$Z$8),
                IF(AND(ISNUMBER(DATEVALUE(TEXT(X2324,"MM/DD/YY"))), ISNUMBER(Table2[[#This Row],[QC START]])),
                    NETWORKDAYS(Table2[[#This Row],[QC START]], DATEVALUE(TEXT(X2324,"MM/DD/YY")), Delivered!$Z$3:$Z$8),
                    "IN QC"
                )
            )-1
        )
    ),
"IN QC"
)</f>
        <v>NO SHIP DATE</v>
      </c>
      <c r="Y2324" s="25"/>
      <c r="Z2324" s="25"/>
      <c r="AA2324" s="45"/>
    </row>
    <row r="2325" spans="1:27" hidden="1">
      <c r="A2325" s="6"/>
      <c r="B2325" s="30"/>
      <c r="D2325" s="6" t="str">
        <f>LEFT(Table2[[#This Row],[Project]],6)</f>
        <v/>
      </c>
      <c r="E2325" s="13"/>
      <c r="F2325" s="13"/>
      <c r="G2325" s="17"/>
      <c r="H2325" s="13"/>
      <c r="I2325" s="13"/>
      <c r="M2325" s="20"/>
      <c r="Q2325" s="13"/>
      <c r="V2325" s="71" t="str">
        <f>IFERROR(
    IF(W2325="DONE",
        "QC DONE",
        IF(OR(X2325="TBD", ISBLANK(X2325)),
            "NO SHIP DATE",
            IF(AND(ISNUMBER(DATEVALUE(TEXT(W2325,"MM/DD/YY"))), ISNUMBER(Table2[[#This Row],[QC START]])),
                NETWORKDAYS(Table2[[#This Row],[QC START]], DATEVALUE(TEXT(W2325,"MM/DD/YY")), Delivered!$Z$3:$Z$8),
                IF(AND(ISNUMBER(DATEVALUE(TEXT(X2325,"MM/DD/YY"))), ISNUMBER(Table2[[#This Row],[QC START]])),
                    NETWORKDAYS(Table2[[#This Row],[QC START]], DATEVALUE(TEXT(X2325,"MM/DD/YY")), Delivered!$Z$3:$Z$8),
                    "IN QC"
                )
            )-1
        )
    ),
"IN QC"
)</f>
        <v>NO SHIP DATE</v>
      </c>
      <c r="Y2325" s="25"/>
      <c r="Z2325" s="25"/>
      <c r="AA2325" s="45"/>
    </row>
    <row r="2326" spans="1:27" hidden="1">
      <c r="A2326" s="6"/>
      <c r="B2326" s="30"/>
      <c r="D2326" s="6" t="str">
        <f>LEFT(Table2[[#This Row],[Project]],6)</f>
        <v/>
      </c>
      <c r="E2326" s="13"/>
      <c r="F2326" s="13"/>
      <c r="G2326" s="17"/>
      <c r="H2326" s="13"/>
      <c r="I2326" s="13"/>
      <c r="M2326" s="20"/>
      <c r="Q2326" s="13"/>
      <c r="V2326" s="71" t="str">
        <f>IFERROR(
    IF(W2326="DONE",
        "QC DONE",
        IF(OR(X2326="TBD", ISBLANK(X2326)),
            "NO SHIP DATE",
            IF(AND(ISNUMBER(DATEVALUE(TEXT(W2326,"MM/DD/YY"))), ISNUMBER(Table2[[#This Row],[QC START]])),
                NETWORKDAYS(Table2[[#This Row],[QC START]], DATEVALUE(TEXT(W2326,"MM/DD/YY")), Delivered!$Z$3:$Z$8),
                IF(AND(ISNUMBER(DATEVALUE(TEXT(X2326,"MM/DD/YY"))), ISNUMBER(Table2[[#This Row],[QC START]])),
                    NETWORKDAYS(Table2[[#This Row],[QC START]], DATEVALUE(TEXT(X2326,"MM/DD/YY")), Delivered!$Z$3:$Z$8),
                    "IN QC"
                )
            )-1
        )
    ),
"IN QC"
)</f>
        <v>NO SHIP DATE</v>
      </c>
      <c r="Y2326" s="25"/>
      <c r="Z2326" s="25"/>
      <c r="AA2326" s="45"/>
    </row>
    <row r="2327" spans="1:27" hidden="1">
      <c r="A2327" s="6"/>
      <c r="B2327" s="30"/>
      <c r="D2327" s="6" t="str">
        <f>LEFT(Table2[[#This Row],[Project]],6)</f>
        <v/>
      </c>
      <c r="E2327" s="13"/>
      <c r="F2327" s="13"/>
      <c r="G2327" s="17"/>
      <c r="H2327" s="13"/>
      <c r="I2327" s="13"/>
      <c r="M2327" s="20"/>
      <c r="Q2327" s="13"/>
      <c r="V2327" s="71" t="str">
        <f>IFERROR(
    IF(W2327="DONE",
        "QC DONE",
        IF(OR(X2327="TBD", ISBLANK(X2327)),
            "NO SHIP DATE",
            IF(AND(ISNUMBER(DATEVALUE(TEXT(W2327,"MM/DD/YY"))), ISNUMBER(Table2[[#This Row],[QC START]])),
                NETWORKDAYS(Table2[[#This Row],[QC START]], DATEVALUE(TEXT(W2327,"MM/DD/YY")), Delivered!$Z$3:$Z$8),
                IF(AND(ISNUMBER(DATEVALUE(TEXT(X2327,"MM/DD/YY"))), ISNUMBER(Table2[[#This Row],[QC START]])),
                    NETWORKDAYS(Table2[[#This Row],[QC START]], DATEVALUE(TEXT(X2327,"MM/DD/YY")), Delivered!$Z$3:$Z$8),
                    "IN QC"
                )
            )-1
        )
    ),
"IN QC"
)</f>
        <v>NO SHIP DATE</v>
      </c>
      <c r="Y2327" s="25"/>
      <c r="Z2327" s="25"/>
      <c r="AA2327" s="45"/>
    </row>
    <row r="2328" spans="1:27" hidden="1">
      <c r="A2328" s="6"/>
      <c r="B2328" s="30"/>
      <c r="D2328" s="6" t="str">
        <f>LEFT(Table2[[#This Row],[Project]],6)</f>
        <v/>
      </c>
      <c r="E2328" s="13"/>
      <c r="F2328" s="13"/>
      <c r="G2328" s="17"/>
      <c r="H2328" s="13"/>
      <c r="I2328" s="13"/>
      <c r="M2328" s="20"/>
      <c r="Q2328" s="13"/>
      <c r="V2328" s="71" t="str">
        <f>IFERROR(
    IF(W2328="DONE",
        "QC DONE",
        IF(OR(X2328="TBD", ISBLANK(X2328)),
            "NO SHIP DATE",
            IF(AND(ISNUMBER(DATEVALUE(TEXT(W2328,"MM/DD/YY"))), ISNUMBER(Table2[[#This Row],[QC START]])),
                NETWORKDAYS(Table2[[#This Row],[QC START]], DATEVALUE(TEXT(W2328,"MM/DD/YY")), Delivered!$Z$3:$Z$8),
                IF(AND(ISNUMBER(DATEVALUE(TEXT(X2328,"MM/DD/YY"))), ISNUMBER(Table2[[#This Row],[QC START]])),
                    NETWORKDAYS(Table2[[#This Row],[QC START]], DATEVALUE(TEXT(X2328,"MM/DD/YY")), Delivered!$Z$3:$Z$8),
                    "IN QC"
                )
            )-1
        )
    ),
"IN QC"
)</f>
        <v>NO SHIP DATE</v>
      </c>
      <c r="Y2328" s="25"/>
      <c r="Z2328" s="25"/>
      <c r="AA2328" s="45"/>
    </row>
    <row r="2329" spans="1:27" hidden="1">
      <c r="A2329" s="6"/>
      <c r="B2329" s="30"/>
      <c r="D2329" s="6" t="str">
        <f>LEFT(Table2[[#This Row],[Project]],6)</f>
        <v/>
      </c>
      <c r="E2329" s="13"/>
      <c r="F2329" s="13"/>
      <c r="G2329" s="17"/>
      <c r="H2329" s="13"/>
      <c r="I2329" s="13"/>
      <c r="M2329" s="20"/>
      <c r="Q2329" s="13"/>
      <c r="V2329" s="71" t="str">
        <f>IFERROR(
    IF(W2329="DONE",
        "QC DONE",
        IF(OR(X2329="TBD", ISBLANK(X2329)),
            "NO SHIP DATE",
            IF(AND(ISNUMBER(DATEVALUE(TEXT(W2329,"MM/DD/YY"))), ISNUMBER(Table2[[#This Row],[QC START]])),
                NETWORKDAYS(Table2[[#This Row],[QC START]], DATEVALUE(TEXT(W2329,"MM/DD/YY")), Delivered!$Z$3:$Z$8),
                IF(AND(ISNUMBER(DATEVALUE(TEXT(X2329,"MM/DD/YY"))), ISNUMBER(Table2[[#This Row],[QC START]])),
                    NETWORKDAYS(Table2[[#This Row],[QC START]], DATEVALUE(TEXT(X2329,"MM/DD/YY")), Delivered!$Z$3:$Z$8),
                    "IN QC"
                )
            )-1
        )
    ),
"IN QC"
)</f>
        <v>NO SHIP DATE</v>
      </c>
      <c r="Y2329" s="25"/>
      <c r="Z2329" s="25"/>
      <c r="AA2329" s="45"/>
    </row>
    <row r="2330" spans="1:27" hidden="1">
      <c r="A2330" s="6"/>
      <c r="B2330" s="30"/>
      <c r="D2330" s="6" t="str">
        <f>LEFT(Table2[[#This Row],[Project]],6)</f>
        <v/>
      </c>
      <c r="E2330" s="13"/>
      <c r="F2330" s="13"/>
      <c r="G2330" s="17"/>
      <c r="H2330" s="13"/>
      <c r="I2330" s="13"/>
      <c r="M2330" s="20"/>
      <c r="Q2330" s="13"/>
      <c r="V2330" s="71" t="str">
        <f>IFERROR(
    IF(W2330="DONE",
        "QC DONE",
        IF(OR(X2330="TBD", ISBLANK(X2330)),
            "NO SHIP DATE",
            IF(AND(ISNUMBER(DATEVALUE(TEXT(W2330,"MM/DD/YY"))), ISNUMBER(Table2[[#This Row],[QC START]])),
                NETWORKDAYS(Table2[[#This Row],[QC START]], DATEVALUE(TEXT(W2330,"MM/DD/YY")), Delivered!$Z$3:$Z$8),
                IF(AND(ISNUMBER(DATEVALUE(TEXT(X2330,"MM/DD/YY"))), ISNUMBER(Table2[[#This Row],[QC START]])),
                    NETWORKDAYS(Table2[[#This Row],[QC START]], DATEVALUE(TEXT(X2330,"MM/DD/YY")), Delivered!$Z$3:$Z$8),
                    "IN QC"
                )
            )-1
        )
    ),
"IN QC"
)</f>
        <v>NO SHIP DATE</v>
      </c>
      <c r="Y2330" s="25"/>
      <c r="Z2330" s="25"/>
      <c r="AA2330" s="45"/>
    </row>
    <row r="2331" spans="1:27" hidden="1">
      <c r="A2331" s="6"/>
      <c r="B2331" s="30"/>
      <c r="D2331" s="6" t="str">
        <f>LEFT(Table2[[#This Row],[Project]],6)</f>
        <v/>
      </c>
      <c r="E2331" s="13"/>
      <c r="F2331" s="13"/>
      <c r="G2331" s="17"/>
      <c r="H2331" s="13"/>
      <c r="I2331" s="13"/>
      <c r="M2331" s="20"/>
      <c r="Q2331" s="13"/>
      <c r="V2331" s="71" t="str">
        <f>IFERROR(
    IF(W2331="DONE",
        "QC DONE",
        IF(OR(X2331="TBD", ISBLANK(X2331)),
            "NO SHIP DATE",
            IF(AND(ISNUMBER(DATEVALUE(TEXT(W2331,"MM/DD/YY"))), ISNUMBER(Table2[[#This Row],[QC START]])),
                NETWORKDAYS(Table2[[#This Row],[QC START]], DATEVALUE(TEXT(W2331,"MM/DD/YY")), Delivered!$Z$3:$Z$8),
                IF(AND(ISNUMBER(DATEVALUE(TEXT(X2331,"MM/DD/YY"))), ISNUMBER(Table2[[#This Row],[QC START]])),
                    NETWORKDAYS(Table2[[#This Row],[QC START]], DATEVALUE(TEXT(X2331,"MM/DD/YY")), Delivered!$Z$3:$Z$8),
                    "IN QC"
                )
            )-1
        )
    ),
"IN QC"
)</f>
        <v>NO SHIP DATE</v>
      </c>
      <c r="Y2331" s="25"/>
      <c r="Z2331" s="25"/>
      <c r="AA2331" s="45"/>
    </row>
    <row r="2332" spans="1:27" hidden="1">
      <c r="A2332" s="6"/>
      <c r="B2332" s="30"/>
      <c r="D2332" s="6" t="str">
        <f>LEFT(Table2[[#This Row],[Project]],6)</f>
        <v/>
      </c>
      <c r="E2332" s="13"/>
      <c r="F2332" s="13"/>
      <c r="G2332" s="17"/>
      <c r="H2332" s="13"/>
      <c r="I2332" s="13"/>
      <c r="M2332" s="20"/>
      <c r="Q2332" s="13"/>
      <c r="V2332" s="71" t="str">
        <f>IFERROR(
    IF(W2332="DONE",
        "QC DONE",
        IF(OR(X2332="TBD", ISBLANK(X2332)),
            "NO SHIP DATE",
            IF(AND(ISNUMBER(DATEVALUE(TEXT(W2332,"MM/DD/YY"))), ISNUMBER(Table2[[#This Row],[QC START]])),
                NETWORKDAYS(Table2[[#This Row],[QC START]], DATEVALUE(TEXT(W2332,"MM/DD/YY")), Delivered!$Z$3:$Z$8),
                IF(AND(ISNUMBER(DATEVALUE(TEXT(X2332,"MM/DD/YY"))), ISNUMBER(Table2[[#This Row],[QC START]])),
                    NETWORKDAYS(Table2[[#This Row],[QC START]], DATEVALUE(TEXT(X2332,"MM/DD/YY")), Delivered!$Z$3:$Z$8),
                    "IN QC"
                )
            )-1
        )
    ),
"IN QC"
)</f>
        <v>NO SHIP DATE</v>
      </c>
      <c r="Y2332" s="25"/>
      <c r="Z2332" s="25"/>
      <c r="AA2332" s="45"/>
    </row>
    <row r="2333" spans="1:27" hidden="1">
      <c r="A2333" s="6"/>
      <c r="B2333" s="30"/>
      <c r="D2333" s="6" t="str">
        <f>LEFT(Table2[[#This Row],[Project]],6)</f>
        <v/>
      </c>
      <c r="E2333" s="13"/>
      <c r="F2333" s="13"/>
      <c r="G2333" s="17"/>
      <c r="H2333" s="13"/>
      <c r="I2333" s="13"/>
      <c r="M2333" s="20"/>
      <c r="Q2333" s="13"/>
      <c r="V2333" s="71" t="str">
        <f>IFERROR(
    IF(W2333="DONE",
        "QC DONE",
        IF(OR(X2333="TBD", ISBLANK(X2333)),
            "NO SHIP DATE",
            IF(AND(ISNUMBER(DATEVALUE(TEXT(W2333,"MM/DD/YY"))), ISNUMBER(Table2[[#This Row],[QC START]])),
                NETWORKDAYS(Table2[[#This Row],[QC START]], DATEVALUE(TEXT(W2333,"MM/DD/YY")), Delivered!$Z$3:$Z$8),
                IF(AND(ISNUMBER(DATEVALUE(TEXT(X2333,"MM/DD/YY"))), ISNUMBER(Table2[[#This Row],[QC START]])),
                    NETWORKDAYS(Table2[[#This Row],[QC START]], DATEVALUE(TEXT(X2333,"MM/DD/YY")), Delivered!$Z$3:$Z$8),
                    "IN QC"
                )
            )-1
        )
    ),
"IN QC"
)</f>
        <v>NO SHIP DATE</v>
      </c>
      <c r="Y2333" s="25"/>
      <c r="Z2333" s="25"/>
      <c r="AA2333" s="45"/>
    </row>
    <row r="2334" spans="1:27" hidden="1">
      <c r="A2334" s="6"/>
      <c r="B2334" s="30"/>
      <c r="D2334" s="6" t="str">
        <f>LEFT(Table2[[#This Row],[Project]],6)</f>
        <v/>
      </c>
      <c r="E2334" s="13"/>
      <c r="F2334" s="13"/>
      <c r="G2334" s="17"/>
      <c r="H2334" s="13"/>
      <c r="I2334" s="13"/>
      <c r="M2334" s="20"/>
      <c r="Q2334" s="13"/>
      <c r="V2334" s="71" t="str">
        <f>IFERROR(
    IF(W2334="DONE",
        "QC DONE",
        IF(OR(X2334="TBD", ISBLANK(X2334)),
            "NO SHIP DATE",
            IF(AND(ISNUMBER(DATEVALUE(TEXT(W2334,"MM/DD/YY"))), ISNUMBER(Table2[[#This Row],[QC START]])),
                NETWORKDAYS(Table2[[#This Row],[QC START]], DATEVALUE(TEXT(W2334,"MM/DD/YY")), Delivered!$Z$3:$Z$8),
                IF(AND(ISNUMBER(DATEVALUE(TEXT(X2334,"MM/DD/YY"))), ISNUMBER(Table2[[#This Row],[QC START]])),
                    NETWORKDAYS(Table2[[#This Row],[QC START]], DATEVALUE(TEXT(X2334,"MM/DD/YY")), Delivered!$Z$3:$Z$8),
                    "IN QC"
                )
            )-1
        )
    ),
"IN QC"
)</f>
        <v>NO SHIP DATE</v>
      </c>
      <c r="Y2334" s="25"/>
      <c r="Z2334" s="25"/>
      <c r="AA2334" s="45"/>
    </row>
    <row r="2335" spans="1:27" hidden="1">
      <c r="A2335" s="6"/>
      <c r="B2335" s="30"/>
      <c r="D2335" s="6" t="str">
        <f>LEFT(Table2[[#This Row],[Project]],6)</f>
        <v/>
      </c>
      <c r="E2335" s="13"/>
      <c r="F2335" s="13"/>
      <c r="G2335" s="17"/>
      <c r="H2335" s="13"/>
      <c r="I2335" s="13"/>
      <c r="M2335" s="20"/>
      <c r="Q2335" s="13"/>
      <c r="V2335" s="71" t="str">
        <f>IFERROR(
    IF(W2335="DONE",
        "QC DONE",
        IF(OR(X2335="TBD", ISBLANK(X2335)),
            "NO SHIP DATE",
            IF(AND(ISNUMBER(DATEVALUE(TEXT(W2335,"MM/DD/YY"))), ISNUMBER(Table2[[#This Row],[QC START]])),
                NETWORKDAYS(Table2[[#This Row],[QC START]], DATEVALUE(TEXT(W2335,"MM/DD/YY")), Delivered!$Z$3:$Z$8),
                IF(AND(ISNUMBER(DATEVALUE(TEXT(X2335,"MM/DD/YY"))), ISNUMBER(Table2[[#This Row],[QC START]])),
                    NETWORKDAYS(Table2[[#This Row],[QC START]], DATEVALUE(TEXT(X2335,"MM/DD/YY")), Delivered!$Z$3:$Z$8),
                    "IN QC"
                )
            )-1
        )
    ),
"IN QC"
)</f>
        <v>NO SHIP DATE</v>
      </c>
      <c r="Y2335" s="25"/>
      <c r="Z2335" s="25"/>
      <c r="AA2335" s="45"/>
    </row>
    <row r="2336" spans="1:27" hidden="1">
      <c r="A2336" s="6"/>
      <c r="B2336" s="30"/>
      <c r="D2336" s="6" t="str">
        <f>LEFT(Table2[[#This Row],[Project]],6)</f>
        <v/>
      </c>
      <c r="E2336" s="13"/>
      <c r="F2336" s="13"/>
      <c r="G2336" s="17"/>
      <c r="H2336" s="13"/>
      <c r="I2336" s="13"/>
      <c r="M2336" s="20"/>
      <c r="Q2336" s="13"/>
      <c r="V2336" s="71" t="str">
        <f>IFERROR(
    IF(W2336="DONE",
        "QC DONE",
        IF(OR(X2336="TBD", ISBLANK(X2336)),
            "NO SHIP DATE",
            IF(AND(ISNUMBER(DATEVALUE(TEXT(W2336,"MM/DD/YY"))), ISNUMBER(Table2[[#This Row],[QC START]])),
                NETWORKDAYS(Table2[[#This Row],[QC START]], DATEVALUE(TEXT(W2336,"MM/DD/YY")), Delivered!$Z$3:$Z$8),
                IF(AND(ISNUMBER(DATEVALUE(TEXT(X2336,"MM/DD/YY"))), ISNUMBER(Table2[[#This Row],[QC START]])),
                    NETWORKDAYS(Table2[[#This Row],[QC START]], DATEVALUE(TEXT(X2336,"MM/DD/YY")), Delivered!$Z$3:$Z$8),
                    "IN QC"
                )
            )-1
        )
    ),
"IN QC"
)</f>
        <v>NO SHIP DATE</v>
      </c>
      <c r="Y2336" s="25"/>
      <c r="Z2336" s="25"/>
      <c r="AA2336" s="45"/>
    </row>
    <row r="2337" spans="1:27" hidden="1">
      <c r="A2337" s="6"/>
      <c r="B2337" s="30"/>
      <c r="D2337" s="6" t="str">
        <f>LEFT(Table2[[#This Row],[Project]],6)</f>
        <v/>
      </c>
      <c r="E2337" s="13"/>
      <c r="F2337" s="13"/>
      <c r="G2337" s="17"/>
      <c r="H2337" s="13"/>
      <c r="I2337" s="13"/>
      <c r="M2337" s="20"/>
      <c r="Q2337" s="13"/>
      <c r="V2337" s="71" t="str">
        <f>IFERROR(
    IF(W2337="DONE",
        "QC DONE",
        IF(OR(X2337="TBD", ISBLANK(X2337)),
            "NO SHIP DATE",
            IF(AND(ISNUMBER(DATEVALUE(TEXT(W2337,"MM/DD/YY"))), ISNUMBER(Table2[[#This Row],[QC START]])),
                NETWORKDAYS(Table2[[#This Row],[QC START]], DATEVALUE(TEXT(W2337,"MM/DD/YY")), Delivered!$Z$3:$Z$8),
                IF(AND(ISNUMBER(DATEVALUE(TEXT(X2337,"MM/DD/YY"))), ISNUMBER(Table2[[#This Row],[QC START]])),
                    NETWORKDAYS(Table2[[#This Row],[QC START]], DATEVALUE(TEXT(X2337,"MM/DD/YY")), Delivered!$Z$3:$Z$8),
                    "IN QC"
                )
            )-1
        )
    ),
"IN QC"
)</f>
        <v>NO SHIP DATE</v>
      </c>
      <c r="Y2337" s="25"/>
      <c r="Z2337" s="25"/>
      <c r="AA2337" s="45"/>
    </row>
    <row r="2338" spans="1:27" hidden="1">
      <c r="A2338" s="6"/>
      <c r="B2338" s="30"/>
      <c r="D2338" s="6" t="str">
        <f>LEFT(Table2[[#This Row],[Project]],6)</f>
        <v/>
      </c>
      <c r="E2338" s="13"/>
      <c r="F2338" s="13"/>
      <c r="G2338" s="17"/>
      <c r="H2338" s="13"/>
      <c r="I2338" s="13"/>
      <c r="M2338" s="20"/>
      <c r="Q2338" s="13"/>
      <c r="V2338" s="71" t="str">
        <f>IFERROR(
    IF(W2338="DONE",
        "QC DONE",
        IF(OR(X2338="TBD", ISBLANK(X2338)),
            "NO SHIP DATE",
            IF(AND(ISNUMBER(DATEVALUE(TEXT(W2338,"MM/DD/YY"))), ISNUMBER(Table2[[#This Row],[QC START]])),
                NETWORKDAYS(Table2[[#This Row],[QC START]], DATEVALUE(TEXT(W2338,"MM/DD/YY")), Delivered!$Z$3:$Z$8),
                IF(AND(ISNUMBER(DATEVALUE(TEXT(X2338,"MM/DD/YY"))), ISNUMBER(Table2[[#This Row],[QC START]])),
                    NETWORKDAYS(Table2[[#This Row],[QC START]], DATEVALUE(TEXT(X2338,"MM/DD/YY")), Delivered!$Z$3:$Z$8),
                    "IN QC"
                )
            )-1
        )
    ),
"IN QC"
)</f>
        <v>NO SHIP DATE</v>
      </c>
      <c r="Y2338" s="25"/>
      <c r="Z2338" s="25"/>
      <c r="AA2338" s="45"/>
    </row>
    <row r="2339" spans="1:27" hidden="1">
      <c r="A2339" s="6"/>
      <c r="B2339" s="30"/>
      <c r="D2339" s="6" t="str">
        <f>LEFT(Table2[[#This Row],[Project]],6)</f>
        <v/>
      </c>
      <c r="E2339" s="13"/>
      <c r="F2339" s="13"/>
      <c r="G2339" s="17"/>
      <c r="H2339" s="13"/>
      <c r="I2339" s="13"/>
      <c r="M2339" s="20"/>
      <c r="Q2339" s="13"/>
      <c r="V2339" s="71" t="str">
        <f>IFERROR(
    IF(W2339="DONE",
        "QC DONE",
        IF(OR(X2339="TBD", ISBLANK(X2339)),
            "NO SHIP DATE",
            IF(AND(ISNUMBER(DATEVALUE(TEXT(W2339,"MM/DD/YY"))), ISNUMBER(Table2[[#This Row],[QC START]])),
                NETWORKDAYS(Table2[[#This Row],[QC START]], DATEVALUE(TEXT(W2339,"MM/DD/YY")), Delivered!$Z$3:$Z$8),
                IF(AND(ISNUMBER(DATEVALUE(TEXT(X2339,"MM/DD/YY"))), ISNUMBER(Table2[[#This Row],[QC START]])),
                    NETWORKDAYS(Table2[[#This Row],[QC START]], DATEVALUE(TEXT(X2339,"MM/DD/YY")), Delivered!$Z$3:$Z$8),
                    "IN QC"
                )
            )-1
        )
    ),
"IN QC"
)</f>
        <v>NO SHIP DATE</v>
      </c>
      <c r="Y2339" s="25"/>
      <c r="Z2339" s="25"/>
      <c r="AA2339" s="45"/>
    </row>
    <row r="2340" spans="1:27" hidden="1">
      <c r="A2340" s="6"/>
      <c r="B2340" s="30"/>
      <c r="D2340" s="6" t="str">
        <f>LEFT(Table2[[#This Row],[Project]],6)</f>
        <v/>
      </c>
      <c r="E2340" s="13"/>
      <c r="F2340" s="13"/>
      <c r="G2340" s="17"/>
      <c r="H2340" s="13"/>
      <c r="I2340" s="13"/>
      <c r="M2340" s="20"/>
      <c r="Q2340" s="13"/>
      <c r="V2340" s="71" t="str">
        <f>IFERROR(
    IF(W2340="DONE",
        "QC DONE",
        IF(OR(X2340="TBD", ISBLANK(X2340)),
            "NO SHIP DATE",
            IF(AND(ISNUMBER(DATEVALUE(TEXT(W2340,"MM/DD/YY"))), ISNUMBER(Table2[[#This Row],[QC START]])),
                NETWORKDAYS(Table2[[#This Row],[QC START]], DATEVALUE(TEXT(W2340,"MM/DD/YY")), Delivered!$Z$3:$Z$8),
                IF(AND(ISNUMBER(DATEVALUE(TEXT(X2340,"MM/DD/YY"))), ISNUMBER(Table2[[#This Row],[QC START]])),
                    NETWORKDAYS(Table2[[#This Row],[QC START]], DATEVALUE(TEXT(X2340,"MM/DD/YY")), Delivered!$Z$3:$Z$8),
                    "IN QC"
                )
            )-1
        )
    ),
"IN QC"
)</f>
        <v>NO SHIP DATE</v>
      </c>
      <c r="Y2340" s="25"/>
      <c r="Z2340" s="25"/>
      <c r="AA2340" s="45"/>
    </row>
    <row r="2341" spans="1:27" hidden="1">
      <c r="A2341" s="6"/>
      <c r="B2341" s="30"/>
      <c r="D2341" s="6" t="str">
        <f>LEFT(Table2[[#This Row],[Project]],6)</f>
        <v/>
      </c>
      <c r="E2341" s="13"/>
      <c r="F2341" s="13"/>
      <c r="G2341" s="17"/>
      <c r="H2341" s="13"/>
      <c r="I2341" s="13"/>
      <c r="M2341" s="20"/>
      <c r="Q2341" s="13"/>
      <c r="V2341" s="71" t="str">
        <f>IFERROR(
    IF(W2341="DONE",
        "QC DONE",
        IF(OR(X2341="TBD", ISBLANK(X2341)),
            "NO SHIP DATE",
            IF(AND(ISNUMBER(DATEVALUE(TEXT(W2341,"MM/DD/YY"))), ISNUMBER(Table2[[#This Row],[QC START]])),
                NETWORKDAYS(Table2[[#This Row],[QC START]], DATEVALUE(TEXT(W2341,"MM/DD/YY")), Delivered!$Z$3:$Z$8),
                IF(AND(ISNUMBER(DATEVALUE(TEXT(X2341,"MM/DD/YY"))), ISNUMBER(Table2[[#This Row],[QC START]])),
                    NETWORKDAYS(Table2[[#This Row],[QC START]], DATEVALUE(TEXT(X2341,"MM/DD/YY")), Delivered!$Z$3:$Z$8),
                    "IN QC"
                )
            )-1
        )
    ),
"IN QC"
)</f>
        <v>NO SHIP DATE</v>
      </c>
      <c r="Y2341" s="25"/>
      <c r="Z2341" s="25"/>
      <c r="AA2341" s="45"/>
    </row>
    <row r="2342" spans="1:27" hidden="1">
      <c r="A2342" s="6"/>
      <c r="B2342" s="30"/>
      <c r="D2342" s="6" t="str">
        <f>LEFT(Table2[[#This Row],[Project]],6)</f>
        <v/>
      </c>
      <c r="E2342" s="13"/>
      <c r="F2342" s="13"/>
      <c r="G2342" s="17"/>
      <c r="H2342" s="13"/>
      <c r="I2342" s="13"/>
      <c r="M2342" s="20"/>
      <c r="Q2342" s="13"/>
      <c r="V2342" s="71" t="str">
        <f>IFERROR(
    IF(W2342="DONE",
        "QC DONE",
        IF(OR(X2342="TBD", ISBLANK(X2342)),
            "NO SHIP DATE",
            IF(AND(ISNUMBER(DATEVALUE(TEXT(W2342,"MM/DD/YY"))), ISNUMBER(Table2[[#This Row],[QC START]])),
                NETWORKDAYS(Table2[[#This Row],[QC START]], DATEVALUE(TEXT(W2342,"MM/DD/YY")), Delivered!$Z$3:$Z$8),
                IF(AND(ISNUMBER(DATEVALUE(TEXT(X2342,"MM/DD/YY"))), ISNUMBER(Table2[[#This Row],[QC START]])),
                    NETWORKDAYS(Table2[[#This Row],[QC START]], DATEVALUE(TEXT(X2342,"MM/DD/YY")), Delivered!$Z$3:$Z$8),
                    "IN QC"
                )
            )-1
        )
    ),
"IN QC"
)</f>
        <v>NO SHIP DATE</v>
      </c>
      <c r="Y2342" s="25"/>
      <c r="Z2342" s="25"/>
      <c r="AA2342" s="45"/>
    </row>
    <row r="2343" spans="1:27" hidden="1">
      <c r="A2343" s="6"/>
      <c r="B2343" s="30"/>
      <c r="D2343" s="6" t="str">
        <f>LEFT(Table2[[#This Row],[Project]],6)</f>
        <v/>
      </c>
      <c r="E2343" s="13"/>
      <c r="F2343" s="13"/>
      <c r="G2343" s="17"/>
      <c r="H2343" s="13"/>
      <c r="I2343" s="13"/>
      <c r="M2343" s="20"/>
      <c r="Q2343" s="13"/>
      <c r="V2343" s="71" t="str">
        <f>IFERROR(
    IF(W2343="DONE",
        "QC DONE",
        IF(OR(X2343="TBD", ISBLANK(X2343)),
            "NO SHIP DATE",
            IF(AND(ISNUMBER(DATEVALUE(TEXT(W2343,"MM/DD/YY"))), ISNUMBER(Table2[[#This Row],[QC START]])),
                NETWORKDAYS(Table2[[#This Row],[QC START]], DATEVALUE(TEXT(W2343,"MM/DD/YY")), Delivered!$Z$3:$Z$8),
                IF(AND(ISNUMBER(DATEVALUE(TEXT(X2343,"MM/DD/YY"))), ISNUMBER(Table2[[#This Row],[QC START]])),
                    NETWORKDAYS(Table2[[#This Row],[QC START]], DATEVALUE(TEXT(X2343,"MM/DD/YY")), Delivered!$Z$3:$Z$8),
                    "IN QC"
                )
            )-1
        )
    ),
"IN QC"
)</f>
        <v>NO SHIP DATE</v>
      </c>
      <c r="Y2343" s="25"/>
      <c r="Z2343" s="25"/>
      <c r="AA2343" s="45"/>
    </row>
    <row r="2344" spans="1:27" hidden="1">
      <c r="A2344" s="6"/>
      <c r="B2344" s="30"/>
      <c r="D2344" s="6" t="str">
        <f>LEFT(Table2[[#This Row],[Project]],6)</f>
        <v/>
      </c>
      <c r="E2344" s="13"/>
      <c r="F2344" s="13"/>
      <c r="G2344" s="17"/>
      <c r="H2344" s="13"/>
      <c r="I2344" s="13"/>
      <c r="M2344" s="20"/>
      <c r="Q2344" s="13"/>
      <c r="V2344" s="71" t="str">
        <f>IFERROR(
    IF(W2344="DONE",
        "QC DONE",
        IF(OR(X2344="TBD", ISBLANK(X2344)),
            "NO SHIP DATE",
            IF(AND(ISNUMBER(DATEVALUE(TEXT(W2344,"MM/DD/YY"))), ISNUMBER(Table2[[#This Row],[QC START]])),
                NETWORKDAYS(Table2[[#This Row],[QC START]], DATEVALUE(TEXT(W2344,"MM/DD/YY")), Delivered!$Z$3:$Z$8),
                IF(AND(ISNUMBER(DATEVALUE(TEXT(X2344,"MM/DD/YY"))), ISNUMBER(Table2[[#This Row],[QC START]])),
                    NETWORKDAYS(Table2[[#This Row],[QC START]], DATEVALUE(TEXT(X2344,"MM/DD/YY")), Delivered!$Z$3:$Z$8),
                    "IN QC"
                )
            )-1
        )
    ),
"IN QC"
)</f>
        <v>NO SHIP DATE</v>
      </c>
      <c r="Y2344" s="25"/>
      <c r="Z2344" s="25"/>
      <c r="AA2344" s="45"/>
    </row>
    <row r="2345" spans="1:27" hidden="1">
      <c r="A2345" s="6"/>
      <c r="B2345" s="30"/>
      <c r="D2345" s="6" t="str">
        <f>LEFT(Table2[[#This Row],[Project]],6)</f>
        <v/>
      </c>
      <c r="E2345" s="13"/>
      <c r="F2345" s="13"/>
      <c r="G2345" s="17"/>
      <c r="H2345" s="13"/>
      <c r="I2345" s="13"/>
      <c r="M2345" s="20"/>
      <c r="Q2345" s="13"/>
      <c r="V2345" s="71" t="str">
        <f>IFERROR(
    IF(W2345="DONE",
        "QC DONE",
        IF(OR(X2345="TBD", ISBLANK(X2345)),
            "NO SHIP DATE",
            IF(AND(ISNUMBER(DATEVALUE(TEXT(W2345,"MM/DD/YY"))), ISNUMBER(Table2[[#This Row],[QC START]])),
                NETWORKDAYS(Table2[[#This Row],[QC START]], DATEVALUE(TEXT(W2345,"MM/DD/YY")), Delivered!$Z$3:$Z$8),
                IF(AND(ISNUMBER(DATEVALUE(TEXT(X2345,"MM/DD/YY"))), ISNUMBER(Table2[[#This Row],[QC START]])),
                    NETWORKDAYS(Table2[[#This Row],[QC START]], DATEVALUE(TEXT(X2345,"MM/DD/YY")), Delivered!$Z$3:$Z$8),
                    "IN QC"
                )
            )-1
        )
    ),
"IN QC"
)</f>
        <v>NO SHIP DATE</v>
      </c>
      <c r="Y2345" s="25"/>
      <c r="Z2345" s="25"/>
      <c r="AA2345" s="45"/>
    </row>
    <row r="2346" spans="1:27" hidden="1">
      <c r="A2346" s="6"/>
      <c r="B2346" s="30"/>
      <c r="D2346" s="6" t="str">
        <f>LEFT(Table2[[#This Row],[Project]],6)</f>
        <v/>
      </c>
      <c r="E2346" s="13"/>
      <c r="F2346" s="13"/>
      <c r="G2346" s="17"/>
      <c r="H2346" s="13"/>
      <c r="I2346" s="13"/>
      <c r="M2346" s="20"/>
      <c r="Q2346" s="13"/>
      <c r="V2346" s="71" t="str">
        <f>IFERROR(
    IF(W2346="DONE",
        "QC DONE",
        IF(OR(X2346="TBD", ISBLANK(X2346)),
            "NO SHIP DATE",
            IF(AND(ISNUMBER(DATEVALUE(TEXT(W2346,"MM/DD/YY"))), ISNUMBER(Table2[[#This Row],[QC START]])),
                NETWORKDAYS(Table2[[#This Row],[QC START]], DATEVALUE(TEXT(W2346,"MM/DD/YY")), Delivered!$Z$3:$Z$8),
                IF(AND(ISNUMBER(DATEVALUE(TEXT(X2346,"MM/DD/YY"))), ISNUMBER(Table2[[#This Row],[QC START]])),
                    NETWORKDAYS(Table2[[#This Row],[QC START]], DATEVALUE(TEXT(X2346,"MM/DD/YY")), Delivered!$Z$3:$Z$8),
                    "IN QC"
                )
            )-1
        )
    ),
"IN QC"
)</f>
        <v>NO SHIP DATE</v>
      </c>
      <c r="Y2346" s="25"/>
      <c r="Z2346" s="25"/>
      <c r="AA2346" s="45"/>
    </row>
    <row r="2347" spans="1:27" hidden="1">
      <c r="A2347" s="6"/>
      <c r="B2347" s="30"/>
      <c r="D2347" s="6" t="str">
        <f>LEFT(Table2[[#This Row],[Project]],6)</f>
        <v/>
      </c>
      <c r="E2347" s="13"/>
      <c r="F2347" s="13"/>
      <c r="G2347" s="17"/>
      <c r="H2347" s="13"/>
      <c r="I2347" s="13"/>
      <c r="M2347" s="20"/>
      <c r="Q2347" s="13"/>
      <c r="V2347" s="71" t="str">
        <f>IFERROR(
    IF(W2347="DONE",
        "QC DONE",
        IF(OR(X2347="TBD", ISBLANK(X2347)),
            "NO SHIP DATE",
            IF(AND(ISNUMBER(DATEVALUE(TEXT(W2347,"MM/DD/YY"))), ISNUMBER(Table2[[#This Row],[QC START]])),
                NETWORKDAYS(Table2[[#This Row],[QC START]], DATEVALUE(TEXT(W2347,"MM/DD/YY")), Delivered!$Z$3:$Z$8),
                IF(AND(ISNUMBER(DATEVALUE(TEXT(X2347,"MM/DD/YY"))), ISNUMBER(Table2[[#This Row],[QC START]])),
                    NETWORKDAYS(Table2[[#This Row],[QC START]], DATEVALUE(TEXT(X2347,"MM/DD/YY")), Delivered!$Z$3:$Z$8),
                    "IN QC"
                )
            )-1
        )
    ),
"IN QC"
)</f>
        <v>NO SHIP DATE</v>
      </c>
      <c r="Y2347" s="25"/>
      <c r="Z2347" s="25"/>
      <c r="AA2347" s="45"/>
    </row>
    <row r="2348" spans="1:27" hidden="1">
      <c r="A2348" s="6"/>
      <c r="B2348" s="30"/>
      <c r="D2348" s="6" t="str">
        <f>LEFT(Table2[[#This Row],[Project]],6)</f>
        <v/>
      </c>
      <c r="E2348" s="13"/>
      <c r="F2348" s="13"/>
      <c r="G2348" s="17"/>
      <c r="H2348" s="13"/>
      <c r="I2348" s="13"/>
      <c r="M2348" s="20"/>
      <c r="Q2348" s="13"/>
      <c r="V2348" s="71" t="str">
        <f>IFERROR(
    IF(W2348="DONE",
        "QC DONE",
        IF(OR(X2348="TBD", ISBLANK(X2348)),
            "NO SHIP DATE",
            IF(AND(ISNUMBER(DATEVALUE(TEXT(W2348,"MM/DD/YY"))), ISNUMBER(Table2[[#This Row],[QC START]])),
                NETWORKDAYS(Table2[[#This Row],[QC START]], DATEVALUE(TEXT(W2348,"MM/DD/YY")), Delivered!$Z$3:$Z$8),
                IF(AND(ISNUMBER(DATEVALUE(TEXT(X2348,"MM/DD/YY"))), ISNUMBER(Table2[[#This Row],[QC START]])),
                    NETWORKDAYS(Table2[[#This Row],[QC START]], DATEVALUE(TEXT(X2348,"MM/DD/YY")), Delivered!$Z$3:$Z$8),
                    "IN QC"
                )
            )-1
        )
    ),
"IN QC"
)</f>
        <v>NO SHIP DATE</v>
      </c>
      <c r="Y2348" s="25"/>
      <c r="Z2348" s="25"/>
      <c r="AA2348" s="45"/>
    </row>
    <row r="2349" spans="1:27" hidden="1">
      <c r="A2349" s="6"/>
      <c r="B2349" s="30"/>
      <c r="D2349" s="6" t="str">
        <f>LEFT(Table2[[#This Row],[Project]],6)</f>
        <v/>
      </c>
      <c r="E2349" s="13"/>
      <c r="F2349" s="13"/>
      <c r="G2349" s="17"/>
      <c r="H2349" s="13"/>
      <c r="I2349" s="13"/>
      <c r="M2349" s="20"/>
      <c r="Q2349" s="13"/>
      <c r="V2349" s="71" t="str">
        <f>IFERROR(
    IF(W2349="DONE",
        "QC DONE",
        IF(OR(X2349="TBD", ISBLANK(X2349)),
            "NO SHIP DATE",
            IF(AND(ISNUMBER(DATEVALUE(TEXT(W2349,"MM/DD/YY"))), ISNUMBER(Table2[[#This Row],[QC START]])),
                NETWORKDAYS(Table2[[#This Row],[QC START]], DATEVALUE(TEXT(W2349,"MM/DD/YY")), Delivered!$Z$3:$Z$8),
                IF(AND(ISNUMBER(DATEVALUE(TEXT(X2349,"MM/DD/YY"))), ISNUMBER(Table2[[#This Row],[QC START]])),
                    NETWORKDAYS(Table2[[#This Row],[QC START]], DATEVALUE(TEXT(X2349,"MM/DD/YY")), Delivered!$Z$3:$Z$8),
                    "IN QC"
                )
            )-1
        )
    ),
"IN QC"
)</f>
        <v>NO SHIP DATE</v>
      </c>
      <c r="Y2349" s="25"/>
      <c r="Z2349" s="25"/>
      <c r="AA2349" s="45"/>
    </row>
    <row r="2350" spans="1:27" hidden="1">
      <c r="A2350" s="6"/>
      <c r="B2350" s="30"/>
      <c r="D2350" s="6" t="str">
        <f>LEFT(Table2[[#This Row],[Project]],6)</f>
        <v/>
      </c>
      <c r="E2350" s="13"/>
      <c r="F2350" s="13"/>
      <c r="G2350" s="17"/>
      <c r="H2350" s="13"/>
      <c r="I2350" s="13"/>
      <c r="M2350" s="20"/>
      <c r="Q2350" s="13"/>
      <c r="V2350" s="71" t="str">
        <f>IFERROR(
    IF(W2350="DONE",
        "QC DONE",
        IF(OR(X2350="TBD", ISBLANK(X2350)),
            "NO SHIP DATE",
            IF(AND(ISNUMBER(DATEVALUE(TEXT(W2350,"MM/DD/YY"))), ISNUMBER(Table2[[#This Row],[QC START]])),
                NETWORKDAYS(Table2[[#This Row],[QC START]], DATEVALUE(TEXT(W2350,"MM/DD/YY")), Delivered!$Z$3:$Z$8),
                IF(AND(ISNUMBER(DATEVALUE(TEXT(X2350,"MM/DD/YY"))), ISNUMBER(Table2[[#This Row],[QC START]])),
                    NETWORKDAYS(Table2[[#This Row],[QC START]], DATEVALUE(TEXT(X2350,"MM/DD/YY")), Delivered!$Z$3:$Z$8),
                    "IN QC"
                )
            )-1
        )
    ),
"IN QC"
)</f>
        <v>NO SHIP DATE</v>
      </c>
      <c r="Y2350" s="25"/>
      <c r="Z2350" s="25"/>
      <c r="AA2350" s="45"/>
    </row>
    <row r="2351" spans="1:27" hidden="1">
      <c r="A2351" s="6"/>
      <c r="B2351" s="30"/>
      <c r="D2351" s="6" t="str">
        <f>LEFT(Table2[[#This Row],[Project]],6)</f>
        <v/>
      </c>
      <c r="E2351" s="13"/>
      <c r="F2351" s="13"/>
      <c r="G2351" s="17"/>
      <c r="H2351" s="13"/>
      <c r="I2351" s="13"/>
      <c r="M2351" s="20"/>
      <c r="Q2351" s="13"/>
      <c r="V2351" s="71" t="str">
        <f>IFERROR(
    IF(W2351="DONE",
        "QC DONE",
        IF(OR(X2351="TBD", ISBLANK(X2351)),
            "NO SHIP DATE",
            IF(AND(ISNUMBER(DATEVALUE(TEXT(W2351,"MM/DD/YY"))), ISNUMBER(Table2[[#This Row],[QC START]])),
                NETWORKDAYS(Table2[[#This Row],[QC START]], DATEVALUE(TEXT(W2351,"MM/DD/YY")), Delivered!$Z$3:$Z$8),
                IF(AND(ISNUMBER(DATEVALUE(TEXT(X2351,"MM/DD/YY"))), ISNUMBER(Table2[[#This Row],[QC START]])),
                    NETWORKDAYS(Table2[[#This Row],[QC START]], DATEVALUE(TEXT(X2351,"MM/DD/YY")), Delivered!$Z$3:$Z$8),
                    "IN QC"
                )
            )-1
        )
    ),
"IN QC"
)</f>
        <v>NO SHIP DATE</v>
      </c>
      <c r="Y2351" s="25"/>
      <c r="Z2351" s="25"/>
      <c r="AA2351" s="45"/>
    </row>
    <row r="2352" spans="1:27" hidden="1">
      <c r="A2352" s="6"/>
      <c r="B2352" s="30"/>
      <c r="D2352" s="6" t="str">
        <f>LEFT(Table2[[#This Row],[Project]],6)</f>
        <v/>
      </c>
      <c r="E2352" s="13"/>
      <c r="F2352" s="13"/>
      <c r="G2352" s="17"/>
      <c r="H2352" s="13"/>
      <c r="I2352" s="13"/>
      <c r="M2352" s="20"/>
      <c r="Q2352" s="13"/>
      <c r="V2352" s="71" t="str">
        <f>IFERROR(
    IF(W2352="DONE",
        "QC DONE",
        IF(OR(X2352="TBD", ISBLANK(X2352)),
            "NO SHIP DATE",
            IF(AND(ISNUMBER(DATEVALUE(TEXT(W2352,"MM/DD/YY"))), ISNUMBER(Table2[[#This Row],[QC START]])),
                NETWORKDAYS(Table2[[#This Row],[QC START]], DATEVALUE(TEXT(W2352,"MM/DD/YY")), Delivered!$Z$3:$Z$8),
                IF(AND(ISNUMBER(DATEVALUE(TEXT(X2352,"MM/DD/YY"))), ISNUMBER(Table2[[#This Row],[QC START]])),
                    NETWORKDAYS(Table2[[#This Row],[QC START]], DATEVALUE(TEXT(X2352,"MM/DD/YY")), Delivered!$Z$3:$Z$8),
                    "IN QC"
                )
            )-1
        )
    ),
"IN QC"
)</f>
        <v>NO SHIP DATE</v>
      </c>
      <c r="Y2352" s="25"/>
      <c r="Z2352" s="25"/>
      <c r="AA2352" s="45"/>
    </row>
    <row r="2353" spans="1:27" hidden="1">
      <c r="A2353" s="6"/>
      <c r="B2353" s="30"/>
      <c r="D2353" s="6" t="str">
        <f>LEFT(Table2[[#This Row],[Project]],6)</f>
        <v/>
      </c>
      <c r="E2353" s="13"/>
      <c r="F2353" s="13"/>
      <c r="G2353" s="17"/>
      <c r="H2353" s="13"/>
      <c r="I2353" s="13"/>
      <c r="M2353" s="20"/>
      <c r="Q2353" s="13"/>
      <c r="V2353" s="71" t="str">
        <f>IFERROR(
    IF(W2353="DONE",
        "QC DONE",
        IF(OR(X2353="TBD", ISBLANK(X2353)),
            "NO SHIP DATE",
            IF(AND(ISNUMBER(DATEVALUE(TEXT(W2353,"MM/DD/YY"))), ISNUMBER(Table2[[#This Row],[QC START]])),
                NETWORKDAYS(Table2[[#This Row],[QC START]], DATEVALUE(TEXT(W2353,"MM/DD/YY")), Delivered!$Z$3:$Z$8),
                IF(AND(ISNUMBER(DATEVALUE(TEXT(X2353,"MM/DD/YY"))), ISNUMBER(Table2[[#This Row],[QC START]])),
                    NETWORKDAYS(Table2[[#This Row],[QC START]], DATEVALUE(TEXT(X2353,"MM/DD/YY")), Delivered!$Z$3:$Z$8),
                    "IN QC"
                )
            )-1
        )
    ),
"IN QC"
)</f>
        <v>NO SHIP DATE</v>
      </c>
      <c r="Y2353" s="25"/>
      <c r="Z2353" s="25"/>
      <c r="AA2353" s="45"/>
    </row>
    <row r="2354" spans="1:27" hidden="1">
      <c r="A2354" s="6"/>
      <c r="B2354" s="30"/>
      <c r="D2354" s="6" t="str">
        <f>LEFT(Table2[[#This Row],[Project]],6)</f>
        <v/>
      </c>
      <c r="E2354" s="13"/>
      <c r="F2354" s="13"/>
      <c r="G2354" s="17"/>
      <c r="H2354" s="13"/>
      <c r="I2354" s="13"/>
      <c r="M2354" s="20"/>
      <c r="Q2354" s="13"/>
      <c r="V2354" s="71" t="str">
        <f>IFERROR(
    IF(W2354="DONE",
        "QC DONE",
        IF(OR(X2354="TBD", ISBLANK(X2354)),
            "NO SHIP DATE",
            IF(AND(ISNUMBER(DATEVALUE(TEXT(W2354,"MM/DD/YY"))), ISNUMBER(Table2[[#This Row],[QC START]])),
                NETWORKDAYS(Table2[[#This Row],[QC START]], DATEVALUE(TEXT(W2354,"MM/DD/YY")), Delivered!$Z$3:$Z$8),
                IF(AND(ISNUMBER(DATEVALUE(TEXT(X2354,"MM/DD/YY"))), ISNUMBER(Table2[[#This Row],[QC START]])),
                    NETWORKDAYS(Table2[[#This Row],[QC START]], DATEVALUE(TEXT(X2354,"MM/DD/YY")), Delivered!$Z$3:$Z$8),
                    "IN QC"
                )
            )-1
        )
    ),
"IN QC"
)</f>
        <v>NO SHIP DATE</v>
      </c>
      <c r="Y2354" s="25"/>
      <c r="Z2354" s="25"/>
      <c r="AA2354" s="45"/>
    </row>
    <row r="2355" spans="1:27" hidden="1">
      <c r="A2355" s="6"/>
      <c r="B2355" s="30"/>
      <c r="D2355" s="6" t="str">
        <f>LEFT(Table2[[#This Row],[Project]],6)</f>
        <v/>
      </c>
      <c r="E2355" s="13"/>
      <c r="F2355" s="13"/>
      <c r="G2355" s="17"/>
      <c r="H2355" s="13"/>
      <c r="I2355" s="13"/>
      <c r="M2355" s="20"/>
      <c r="Q2355" s="13"/>
      <c r="V2355" s="71" t="str">
        <f>IFERROR(
    IF(W2355="DONE",
        "QC DONE",
        IF(OR(X2355="TBD", ISBLANK(X2355)),
            "NO SHIP DATE",
            IF(AND(ISNUMBER(DATEVALUE(TEXT(W2355,"MM/DD/YY"))), ISNUMBER(Table2[[#This Row],[QC START]])),
                NETWORKDAYS(Table2[[#This Row],[QC START]], DATEVALUE(TEXT(W2355,"MM/DD/YY")), Delivered!$Z$3:$Z$8),
                IF(AND(ISNUMBER(DATEVALUE(TEXT(X2355,"MM/DD/YY"))), ISNUMBER(Table2[[#This Row],[QC START]])),
                    NETWORKDAYS(Table2[[#This Row],[QC START]], DATEVALUE(TEXT(X2355,"MM/DD/YY")), Delivered!$Z$3:$Z$8),
                    "IN QC"
                )
            )-1
        )
    ),
"IN QC"
)</f>
        <v>NO SHIP DATE</v>
      </c>
      <c r="Y2355" s="25"/>
      <c r="Z2355" s="25"/>
      <c r="AA2355" s="45"/>
    </row>
    <row r="2356" spans="1:27" hidden="1">
      <c r="A2356" s="6"/>
      <c r="B2356" s="30"/>
      <c r="D2356" s="6" t="str">
        <f>LEFT(Table2[[#This Row],[Project]],6)</f>
        <v/>
      </c>
      <c r="E2356" s="13"/>
      <c r="F2356" s="13"/>
      <c r="G2356" s="17"/>
      <c r="H2356" s="13"/>
      <c r="I2356" s="13"/>
      <c r="M2356" s="20"/>
      <c r="Q2356" s="13"/>
      <c r="V2356" s="71" t="str">
        <f>IFERROR(
    IF(W2356="DONE",
        "QC DONE",
        IF(OR(X2356="TBD", ISBLANK(X2356)),
            "NO SHIP DATE",
            IF(AND(ISNUMBER(DATEVALUE(TEXT(W2356,"MM/DD/YY"))), ISNUMBER(Table2[[#This Row],[QC START]])),
                NETWORKDAYS(Table2[[#This Row],[QC START]], DATEVALUE(TEXT(W2356,"MM/DD/YY")), Delivered!$Z$3:$Z$8),
                IF(AND(ISNUMBER(DATEVALUE(TEXT(X2356,"MM/DD/YY"))), ISNUMBER(Table2[[#This Row],[QC START]])),
                    NETWORKDAYS(Table2[[#This Row],[QC START]], DATEVALUE(TEXT(X2356,"MM/DD/YY")), Delivered!$Z$3:$Z$8),
                    "IN QC"
                )
            )-1
        )
    ),
"IN QC"
)</f>
        <v>NO SHIP DATE</v>
      </c>
      <c r="Y2356" s="25"/>
      <c r="Z2356" s="25"/>
      <c r="AA2356" s="45"/>
    </row>
    <row r="2357" spans="1:27" hidden="1">
      <c r="A2357" s="6"/>
      <c r="B2357" s="30"/>
      <c r="D2357" s="6" t="str">
        <f>LEFT(Table2[[#This Row],[Project]],6)</f>
        <v/>
      </c>
      <c r="E2357" s="13"/>
      <c r="F2357" s="13"/>
      <c r="G2357" s="17"/>
      <c r="H2357" s="13"/>
      <c r="I2357" s="13"/>
      <c r="M2357" s="20"/>
      <c r="Q2357" s="13"/>
      <c r="V2357" s="71" t="str">
        <f>IFERROR(
    IF(W2357="DONE",
        "QC DONE",
        IF(OR(X2357="TBD", ISBLANK(X2357)),
            "NO SHIP DATE",
            IF(AND(ISNUMBER(DATEVALUE(TEXT(W2357,"MM/DD/YY"))), ISNUMBER(Table2[[#This Row],[QC START]])),
                NETWORKDAYS(Table2[[#This Row],[QC START]], DATEVALUE(TEXT(W2357,"MM/DD/YY")), Delivered!$Z$3:$Z$8),
                IF(AND(ISNUMBER(DATEVALUE(TEXT(X2357,"MM/DD/YY"))), ISNUMBER(Table2[[#This Row],[QC START]])),
                    NETWORKDAYS(Table2[[#This Row],[QC START]], DATEVALUE(TEXT(X2357,"MM/DD/YY")), Delivered!$Z$3:$Z$8),
                    "IN QC"
                )
            )-1
        )
    ),
"IN QC"
)</f>
        <v>NO SHIP DATE</v>
      </c>
      <c r="Y2357" s="25"/>
      <c r="Z2357" s="25"/>
      <c r="AA2357" s="45"/>
    </row>
    <row r="2358" spans="1:27" hidden="1">
      <c r="A2358" s="6"/>
      <c r="B2358" s="30"/>
      <c r="D2358" s="6" t="str">
        <f>LEFT(Table2[[#This Row],[Project]],6)</f>
        <v/>
      </c>
      <c r="E2358" s="13"/>
      <c r="F2358" s="13"/>
      <c r="G2358" s="17"/>
      <c r="H2358" s="13"/>
      <c r="I2358" s="13"/>
      <c r="M2358" s="20"/>
      <c r="Q2358" s="13"/>
      <c r="V2358" s="71" t="str">
        <f>IFERROR(
    IF(W2358="DONE",
        "QC DONE",
        IF(OR(X2358="TBD", ISBLANK(X2358)),
            "NO SHIP DATE",
            IF(AND(ISNUMBER(DATEVALUE(TEXT(W2358,"MM/DD/YY"))), ISNUMBER(Table2[[#This Row],[QC START]])),
                NETWORKDAYS(Table2[[#This Row],[QC START]], DATEVALUE(TEXT(W2358,"MM/DD/YY")), Delivered!$Z$3:$Z$8),
                IF(AND(ISNUMBER(DATEVALUE(TEXT(X2358,"MM/DD/YY"))), ISNUMBER(Table2[[#This Row],[QC START]])),
                    NETWORKDAYS(Table2[[#This Row],[QC START]], DATEVALUE(TEXT(X2358,"MM/DD/YY")), Delivered!$Z$3:$Z$8),
                    "IN QC"
                )
            )-1
        )
    ),
"IN QC"
)</f>
        <v>NO SHIP DATE</v>
      </c>
      <c r="Y2358" s="25"/>
      <c r="Z2358" s="25"/>
      <c r="AA2358" s="45"/>
    </row>
    <row r="2359" spans="1:27" hidden="1">
      <c r="A2359" s="6"/>
      <c r="B2359" s="30"/>
      <c r="D2359" s="6" t="str">
        <f>LEFT(Table2[[#This Row],[Project]],6)</f>
        <v/>
      </c>
      <c r="E2359" s="13"/>
      <c r="F2359" s="13"/>
      <c r="G2359" s="17"/>
      <c r="H2359" s="13"/>
      <c r="I2359" s="13"/>
      <c r="M2359" s="20"/>
      <c r="Q2359" s="13"/>
      <c r="V2359" s="71" t="str">
        <f>IFERROR(
    IF(W2359="DONE",
        "QC DONE",
        IF(OR(X2359="TBD", ISBLANK(X2359)),
            "NO SHIP DATE",
            IF(AND(ISNUMBER(DATEVALUE(TEXT(W2359,"MM/DD/YY"))), ISNUMBER(Table2[[#This Row],[QC START]])),
                NETWORKDAYS(Table2[[#This Row],[QC START]], DATEVALUE(TEXT(W2359,"MM/DD/YY")), Delivered!$Z$3:$Z$8),
                IF(AND(ISNUMBER(DATEVALUE(TEXT(X2359,"MM/DD/YY"))), ISNUMBER(Table2[[#This Row],[QC START]])),
                    NETWORKDAYS(Table2[[#This Row],[QC START]], DATEVALUE(TEXT(X2359,"MM/DD/YY")), Delivered!$Z$3:$Z$8),
                    "IN QC"
                )
            )-1
        )
    ),
"IN QC"
)</f>
        <v>NO SHIP DATE</v>
      </c>
      <c r="Y2359" s="25"/>
      <c r="Z2359" s="25"/>
      <c r="AA2359" s="45"/>
    </row>
    <row r="2360" spans="1:27" hidden="1">
      <c r="A2360" s="6"/>
      <c r="B2360" s="30"/>
      <c r="D2360" s="6" t="str">
        <f>LEFT(Table2[[#This Row],[Project]],6)</f>
        <v/>
      </c>
      <c r="E2360" s="13"/>
      <c r="F2360" s="13"/>
      <c r="G2360" s="17"/>
      <c r="H2360" s="13"/>
      <c r="I2360" s="13"/>
      <c r="M2360" s="20"/>
      <c r="Q2360" s="13"/>
      <c r="V2360" s="71" t="str">
        <f>IFERROR(
    IF(W2360="DONE",
        "QC DONE",
        IF(OR(X2360="TBD", ISBLANK(X2360)),
            "NO SHIP DATE",
            IF(AND(ISNUMBER(DATEVALUE(TEXT(W2360,"MM/DD/YY"))), ISNUMBER(Table2[[#This Row],[QC START]])),
                NETWORKDAYS(Table2[[#This Row],[QC START]], DATEVALUE(TEXT(W2360,"MM/DD/YY")), Delivered!$Z$3:$Z$8),
                IF(AND(ISNUMBER(DATEVALUE(TEXT(X2360,"MM/DD/YY"))), ISNUMBER(Table2[[#This Row],[QC START]])),
                    NETWORKDAYS(Table2[[#This Row],[QC START]], DATEVALUE(TEXT(X2360,"MM/DD/YY")), Delivered!$Z$3:$Z$8),
                    "IN QC"
                )
            )-1
        )
    ),
"IN QC"
)</f>
        <v>NO SHIP DATE</v>
      </c>
      <c r="Y2360" s="25"/>
      <c r="Z2360" s="25"/>
      <c r="AA2360" s="45"/>
    </row>
    <row r="2361" spans="1:27" hidden="1">
      <c r="A2361" s="6"/>
      <c r="B2361" s="30"/>
      <c r="D2361" s="6" t="str">
        <f>LEFT(Table2[[#This Row],[Project]],6)</f>
        <v/>
      </c>
      <c r="E2361" s="13"/>
      <c r="F2361" s="13"/>
      <c r="G2361" s="17"/>
      <c r="H2361" s="13"/>
      <c r="I2361" s="13"/>
      <c r="M2361" s="20"/>
      <c r="Q2361" s="13"/>
      <c r="V2361" s="71" t="str">
        <f>IFERROR(
    IF(W2361="DONE",
        "QC DONE",
        IF(OR(X2361="TBD", ISBLANK(X2361)),
            "NO SHIP DATE",
            IF(AND(ISNUMBER(DATEVALUE(TEXT(W2361,"MM/DD/YY"))), ISNUMBER(Table2[[#This Row],[QC START]])),
                NETWORKDAYS(Table2[[#This Row],[QC START]], DATEVALUE(TEXT(W2361,"MM/DD/YY")), Delivered!$Z$3:$Z$8),
                IF(AND(ISNUMBER(DATEVALUE(TEXT(X2361,"MM/DD/YY"))), ISNUMBER(Table2[[#This Row],[QC START]])),
                    NETWORKDAYS(Table2[[#This Row],[QC START]], DATEVALUE(TEXT(X2361,"MM/DD/YY")), Delivered!$Z$3:$Z$8),
                    "IN QC"
                )
            )-1
        )
    ),
"IN QC"
)</f>
        <v>NO SHIP DATE</v>
      </c>
      <c r="Y2361" s="25"/>
      <c r="Z2361" s="25"/>
      <c r="AA2361" s="45"/>
    </row>
    <row r="2362" spans="1:27" hidden="1">
      <c r="A2362" s="6"/>
      <c r="B2362" s="30"/>
      <c r="D2362" s="6" t="str">
        <f>LEFT(Table2[[#This Row],[Project]],6)</f>
        <v/>
      </c>
      <c r="E2362" s="13"/>
      <c r="F2362" s="13"/>
      <c r="G2362" s="17"/>
      <c r="H2362" s="13"/>
      <c r="I2362" s="13"/>
      <c r="M2362" s="20"/>
      <c r="Q2362" s="13"/>
      <c r="V2362" s="71" t="str">
        <f>IFERROR(
    IF(W2362="DONE",
        "QC DONE",
        IF(OR(X2362="TBD", ISBLANK(X2362)),
            "NO SHIP DATE",
            IF(AND(ISNUMBER(DATEVALUE(TEXT(W2362,"MM/DD/YY"))), ISNUMBER(Table2[[#This Row],[QC START]])),
                NETWORKDAYS(Table2[[#This Row],[QC START]], DATEVALUE(TEXT(W2362,"MM/DD/YY")), Delivered!$Z$3:$Z$8),
                IF(AND(ISNUMBER(DATEVALUE(TEXT(X2362,"MM/DD/YY"))), ISNUMBER(Table2[[#This Row],[QC START]])),
                    NETWORKDAYS(Table2[[#This Row],[QC START]], DATEVALUE(TEXT(X2362,"MM/DD/YY")), Delivered!$Z$3:$Z$8),
                    "IN QC"
                )
            )-1
        )
    ),
"IN QC"
)</f>
        <v>NO SHIP DATE</v>
      </c>
      <c r="Y2362" s="25"/>
      <c r="Z2362" s="25"/>
      <c r="AA2362" s="45"/>
    </row>
    <row r="2363" spans="1:27" hidden="1">
      <c r="A2363" s="6"/>
      <c r="B2363" s="30"/>
      <c r="D2363" s="6" t="str">
        <f>LEFT(Table2[[#This Row],[Project]],6)</f>
        <v/>
      </c>
      <c r="E2363" s="13"/>
      <c r="F2363" s="13"/>
      <c r="G2363" s="17"/>
      <c r="H2363" s="13"/>
      <c r="I2363" s="13"/>
      <c r="M2363" s="20"/>
      <c r="Q2363" s="13"/>
      <c r="V2363" s="71" t="str">
        <f>IFERROR(
    IF(W2363="DONE",
        "QC DONE",
        IF(OR(X2363="TBD", ISBLANK(X2363)),
            "NO SHIP DATE",
            IF(AND(ISNUMBER(DATEVALUE(TEXT(W2363,"MM/DD/YY"))), ISNUMBER(Table2[[#This Row],[QC START]])),
                NETWORKDAYS(Table2[[#This Row],[QC START]], DATEVALUE(TEXT(W2363,"MM/DD/YY")), Delivered!$Z$3:$Z$8),
                IF(AND(ISNUMBER(DATEVALUE(TEXT(X2363,"MM/DD/YY"))), ISNUMBER(Table2[[#This Row],[QC START]])),
                    NETWORKDAYS(Table2[[#This Row],[QC START]], DATEVALUE(TEXT(X2363,"MM/DD/YY")), Delivered!$Z$3:$Z$8),
                    "IN QC"
                )
            )-1
        )
    ),
"IN QC"
)</f>
        <v>NO SHIP DATE</v>
      </c>
      <c r="Y2363" s="25"/>
      <c r="Z2363" s="25"/>
      <c r="AA2363" s="45"/>
    </row>
    <row r="2364" spans="1:27" hidden="1">
      <c r="A2364" s="6"/>
      <c r="B2364" s="30"/>
      <c r="D2364" s="6" t="str">
        <f>LEFT(Table2[[#This Row],[Project]],6)</f>
        <v/>
      </c>
      <c r="E2364" s="13"/>
      <c r="F2364" s="13"/>
      <c r="G2364" s="17"/>
      <c r="H2364" s="13"/>
      <c r="I2364" s="13"/>
      <c r="M2364" s="20"/>
      <c r="Q2364" s="13"/>
      <c r="V2364" s="71" t="str">
        <f>IFERROR(
    IF(W2364="DONE",
        "QC DONE",
        IF(OR(X2364="TBD", ISBLANK(X2364)),
            "NO SHIP DATE",
            IF(AND(ISNUMBER(DATEVALUE(TEXT(W2364,"MM/DD/YY"))), ISNUMBER(Table2[[#This Row],[QC START]])),
                NETWORKDAYS(Table2[[#This Row],[QC START]], DATEVALUE(TEXT(W2364,"MM/DD/YY")), Delivered!$Z$3:$Z$8),
                IF(AND(ISNUMBER(DATEVALUE(TEXT(X2364,"MM/DD/YY"))), ISNUMBER(Table2[[#This Row],[QC START]])),
                    NETWORKDAYS(Table2[[#This Row],[QC START]], DATEVALUE(TEXT(X2364,"MM/DD/YY")), Delivered!$Z$3:$Z$8),
                    "IN QC"
                )
            )-1
        )
    ),
"IN QC"
)</f>
        <v>NO SHIP DATE</v>
      </c>
      <c r="Y2364" s="25"/>
      <c r="Z2364" s="25"/>
      <c r="AA2364" s="45"/>
    </row>
    <row r="2365" spans="1:27" hidden="1">
      <c r="A2365" s="6"/>
      <c r="B2365" s="30"/>
      <c r="D2365" s="6" t="str">
        <f>LEFT(Table2[[#This Row],[Project]],6)</f>
        <v/>
      </c>
      <c r="E2365" s="13"/>
      <c r="F2365" s="13"/>
      <c r="G2365" s="17"/>
      <c r="H2365" s="13"/>
      <c r="I2365" s="13"/>
      <c r="M2365" s="20"/>
      <c r="Q2365" s="13"/>
      <c r="V2365" s="71" t="str">
        <f>IFERROR(
    IF(W2365="DONE",
        "QC DONE",
        IF(OR(X2365="TBD", ISBLANK(X2365)),
            "NO SHIP DATE",
            IF(AND(ISNUMBER(DATEVALUE(TEXT(W2365,"MM/DD/YY"))), ISNUMBER(Table2[[#This Row],[QC START]])),
                NETWORKDAYS(Table2[[#This Row],[QC START]], DATEVALUE(TEXT(W2365,"MM/DD/YY")), Delivered!$Z$3:$Z$8),
                IF(AND(ISNUMBER(DATEVALUE(TEXT(X2365,"MM/DD/YY"))), ISNUMBER(Table2[[#This Row],[QC START]])),
                    NETWORKDAYS(Table2[[#This Row],[QC START]], DATEVALUE(TEXT(X2365,"MM/DD/YY")), Delivered!$Z$3:$Z$8),
                    "IN QC"
                )
            )-1
        )
    ),
"IN QC"
)</f>
        <v>NO SHIP DATE</v>
      </c>
      <c r="Y2365" s="25"/>
      <c r="Z2365" s="25"/>
      <c r="AA2365" s="45"/>
    </row>
    <row r="2366" spans="1:27" hidden="1">
      <c r="A2366" s="6"/>
      <c r="B2366" s="30"/>
      <c r="D2366" s="6" t="str">
        <f>LEFT(Table2[[#This Row],[Project]],6)</f>
        <v/>
      </c>
      <c r="E2366" s="13"/>
      <c r="F2366" s="13"/>
      <c r="G2366" s="17"/>
      <c r="H2366" s="13"/>
      <c r="I2366" s="13"/>
      <c r="M2366" s="20"/>
      <c r="Q2366" s="13"/>
      <c r="V2366" s="71" t="str">
        <f>IFERROR(
    IF(W2366="DONE",
        "QC DONE",
        IF(OR(X2366="TBD", ISBLANK(X2366)),
            "NO SHIP DATE",
            IF(AND(ISNUMBER(DATEVALUE(TEXT(W2366,"MM/DD/YY"))), ISNUMBER(Table2[[#This Row],[QC START]])),
                NETWORKDAYS(Table2[[#This Row],[QC START]], DATEVALUE(TEXT(W2366,"MM/DD/YY")), Delivered!$Z$3:$Z$8),
                IF(AND(ISNUMBER(DATEVALUE(TEXT(X2366,"MM/DD/YY"))), ISNUMBER(Table2[[#This Row],[QC START]])),
                    NETWORKDAYS(Table2[[#This Row],[QC START]], DATEVALUE(TEXT(X2366,"MM/DD/YY")), Delivered!$Z$3:$Z$8),
                    "IN QC"
                )
            )-1
        )
    ),
"IN QC"
)</f>
        <v>NO SHIP DATE</v>
      </c>
      <c r="Y2366" s="25"/>
      <c r="Z2366" s="25"/>
      <c r="AA2366" s="45"/>
    </row>
    <row r="2367" spans="1:27" hidden="1">
      <c r="A2367" s="6"/>
      <c r="B2367" s="30"/>
      <c r="D2367" s="6" t="str">
        <f>LEFT(Table2[[#This Row],[Project]],6)</f>
        <v/>
      </c>
      <c r="E2367" s="13"/>
      <c r="F2367" s="13"/>
      <c r="G2367" s="17"/>
      <c r="H2367" s="13"/>
      <c r="I2367" s="13"/>
      <c r="M2367" s="20"/>
      <c r="Q2367" s="13"/>
      <c r="V2367" s="71" t="str">
        <f>IFERROR(
    IF(W2367="DONE",
        "QC DONE",
        IF(OR(X2367="TBD", ISBLANK(X2367)),
            "NO SHIP DATE",
            IF(AND(ISNUMBER(DATEVALUE(TEXT(W2367,"MM/DD/YY"))), ISNUMBER(Table2[[#This Row],[QC START]])),
                NETWORKDAYS(Table2[[#This Row],[QC START]], DATEVALUE(TEXT(W2367,"MM/DD/YY")), Delivered!$Z$3:$Z$8),
                IF(AND(ISNUMBER(DATEVALUE(TEXT(X2367,"MM/DD/YY"))), ISNUMBER(Table2[[#This Row],[QC START]])),
                    NETWORKDAYS(Table2[[#This Row],[QC START]], DATEVALUE(TEXT(X2367,"MM/DD/YY")), Delivered!$Z$3:$Z$8),
                    "IN QC"
                )
            )-1
        )
    ),
"IN QC"
)</f>
        <v>NO SHIP DATE</v>
      </c>
      <c r="Y2367" s="25"/>
      <c r="Z2367" s="25"/>
      <c r="AA2367" s="45"/>
    </row>
    <row r="2368" spans="1:27" hidden="1">
      <c r="A2368" s="6"/>
      <c r="B2368" s="30"/>
      <c r="D2368" s="6" t="str">
        <f>LEFT(Table2[[#This Row],[Project]],6)</f>
        <v/>
      </c>
      <c r="E2368" s="13"/>
      <c r="F2368" s="13"/>
      <c r="G2368" s="17"/>
      <c r="H2368" s="13"/>
      <c r="I2368" s="13"/>
      <c r="M2368" s="20"/>
      <c r="Q2368" s="13"/>
      <c r="V2368" s="71" t="str">
        <f>IFERROR(
    IF(W2368="DONE",
        "QC DONE",
        IF(OR(X2368="TBD", ISBLANK(X2368)),
            "NO SHIP DATE",
            IF(AND(ISNUMBER(DATEVALUE(TEXT(W2368,"MM/DD/YY"))), ISNUMBER(Table2[[#This Row],[QC START]])),
                NETWORKDAYS(Table2[[#This Row],[QC START]], DATEVALUE(TEXT(W2368,"MM/DD/YY")), Delivered!$Z$3:$Z$8),
                IF(AND(ISNUMBER(DATEVALUE(TEXT(X2368,"MM/DD/YY"))), ISNUMBER(Table2[[#This Row],[QC START]])),
                    NETWORKDAYS(Table2[[#This Row],[QC START]], DATEVALUE(TEXT(X2368,"MM/DD/YY")), Delivered!$Z$3:$Z$8),
                    "IN QC"
                )
            )-1
        )
    ),
"IN QC"
)</f>
        <v>NO SHIP DATE</v>
      </c>
      <c r="Y2368" s="25"/>
      <c r="Z2368" s="25"/>
      <c r="AA2368" s="45"/>
    </row>
    <row r="2369" spans="1:27" hidden="1">
      <c r="A2369" s="6"/>
      <c r="B2369" s="30"/>
      <c r="D2369" s="6" t="str">
        <f>LEFT(Table2[[#This Row],[Project]],6)</f>
        <v/>
      </c>
      <c r="E2369" s="13"/>
      <c r="F2369" s="13"/>
      <c r="G2369" s="17"/>
      <c r="H2369" s="13"/>
      <c r="I2369" s="13"/>
      <c r="M2369" s="20"/>
      <c r="Q2369" s="13"/>
      <c r="V2369" s="71" t="str">
        <f>IFERROR(
    IF(W2369="DONE",
        "QC DONE",
        IF(OR(X2369="TBD", ISBLANK(X2369)),
            "NO SHIP DATE",
            IF(AND(ISNUMBER(DATEVALUE(TEXT(W2369,"MM/DD/YY"))), ISNUMBER(Table2[[#This Row],[QC START]])),
                NETWORKDAYS(Table2[[#This Row],[QC START]], DATEVALUE(TEXT(W2369,"MM/DD/YY")), Delivered!$Z$3:$Z$8),
                IF(AND(ISNUMBER(DATEVALUE(TEXT(X2369,"MM/DD/YY"))), ISNUMBER(Table2[[#This Row],[QC START]])),
                    NETWORKDAYS(Table2[[#This Row],[QC START]], DATEVALUE(TEXT(X2369,"MM/DD/YY")), Delivered!$Z$3:$Z$8),
                    "IN QC"
                )
            )-1
        )
    ),
"IN QC"
)</f>
        <v>NO SHIP DATE</v>
      </c>
      <c r="Y2369" s="25"/>
      <c r="Z2369" s="25"/>
      <c r="AA2369" s="45"/>
    </row>
    <row r="2370" spans="1:27" hidden="1">
      <c r="A2370" s="6"/>
      <c r="B2370" s="30"/>
      <c r="D2370" s="6" t="str">
        <f>LEFT(Table2[[#This Row],[Project]],6)</f>
        <v/>
      </c>
      <c r="E2370" s="13"/>
      <c r="F2370" s="13"/>
      <c r="G2370" s="17"/>
      <c r="H2370" s="13"/>
      <c r="I2370" s="13"/>
      <c r="M2370" s="20"/>
      <c r="Q2370" s="13"/>
      <c r="V2370" s="71" t="str">
        <f>IFERROR(
    IF(W2370="DONE",
        "QC DONE",
        IF(OR(X2370="TBD", ISBLANK(X2370)),
            "NO SHIP DATE",
            IF(AND(ISNUMBER(DATEVALUE(TEXT(W2370,"MM/DD/YY"))), ISNUMBER(Table2[[#This Row],[QC START]])),
                NETWORKDAYS(Table2[[#This Row],[QC START]], DATEVALUE(TEXT(W2370,"MM/DD/YY")), Delivered!$Z$3:$Z$8),
                IF(AND(ISNUMBER(DATEVALUE(TEXT(X2370,"MM/DD/YY"))), ISNUMBER(Table2[[#This Row],[QC START]])),
                    NETWORKDAYS(Table2[[#This Row],[QC START]], DATEVALUE(TEXT(X2370,"MM/DD/YY")), Delivered!$Z$3:$Z$8),
                    "IN QC"
                )
            )-1
        )
    ),
"IN QC"
)</f>
        <v>NO SHIP DATE</v>
      </c>
      <c r="Y2370" s="25"/>
      <c r="Z2370" s="25"/>
      <c r="AA2370" s="45"/>
    </row>
    <row r="2371" spans="1:27" hidden="1">
      <c r="A2371" s="6"/>
      <c r="B2371" s="30"/>
      <c r="D2371" s="6" t="str">
        <f>LEFT(Table2[[#This Row],[Project]],6)</f>
        <v/>
      </c>
      <c r="E2371" s="13"/>
      <c r="F2371" s="13"/>
      <c r="G2371" s="17"/>
      <c r="H2371" s="13"/>
      <c r="I2371" s="13"/>
      <c r="M2371" s="20"/>
      <c r="Q2371" s="13"/>
      <c r="V2371" s="71" t="str">
        <f>IFERROR(
    IF(W2371="DONE",
        "QC DONE",
        IF(OR(X2371="TBD", ISBLANK(X2371)),
            "NO SHIP DATE",
            IF(AND(ISNUMBER(DATEVALUE(TEXT(W2371,"MM/DD/YY"))), ISNUMBER(Table2[[#This Row],[QC START]])),
                NETWORKDAYS(Table2[[#This Row],[QC START]], DATEVALUE(TEXT(W2371,"MM/DD/YY")), Delivered!$Z$3:$Z$8),
                IF(AND(ISNUMBER(DATEVALUE(TEXT(X2371,"MM/DD/YY"))), ISNUMBER(Table2[[#This Row],[QC START]])),
                    NETWORKDAYS(Table2[[#This Row],[QC START]], DATEVALUE(TEXT(X2371,"MM/DD/YY")), Delivered!$Z$3:$Z$8),
                    "IN QC"
                )
            )-1
        )
    ),
"IN QC"
)</f>
        <v>NO SHIP DATE</v>
      </c>
      <c r="Y2371" s="25"/>
      <c r="Z2371" s="25"/>
      <c r="AA2371" s="45"/>
    </row>
    <row r="2372" spans="1:27" hidden="1">
      <c r="A2372" s="6"/>
      <c r="B2372" s="30"/>
      <c r="D2372" s="6" t="str">
        <f>LEFT(Table2[[#This Row],[Project]],6)</f>
        <v/>
      </c>
      <c r="E2372" s="13"/>
      <c r="F2372" s="13"/>
      <c r="G2372" s="17"/>
      <c r="H2372" s="13"/>
      <c r="I2372" s="13"/>
      <c r="M2372" s="20"/>
      <c r="Q2372" s="13"/>
      <c r="V2372" s="71" t="str">
        <f>IFERROR(
    IF(W2372="DONE",
        "QC DONE",
        IF(OR(X2372="TBD", ISBLANK(X2372)),
            "NO SHIP DATE",
            IF(AND(ISNUMBER(DATEVALUE(TEXT(W2372,"MM/DD/YY"))), ISNUMBER(Table2[[#This Row],[QC START]])),
                NETWORKDAYS(Table2[[#This Row],[QC START]], DATEVALUE(TEXT(W2372,"MM/DD/YY")), Delivered!$Z$3:$Z$8),
                IF(AND(ISNUMBER(DATEVALUE(TEXT(X2372,"MM/DD/YY"))), ISNUMBER(Table2[[#This Row],[QC START]])),
                    NETWORKDAYS(Table2[[#This Row],[QC START]], DATEVALUE(TEXT(X2372,"MM/DD/YY")), Delivered!$Z$3:$Z$8),
                    "IN QC"
                )
            )-1
        )
    ),
"IN QC"
)</f>
        <v>NO SHIP DATE</v>
      </c>
      <c r="Y2372" s="25"/>
      <c r="Z2372" s="25"/>
      <c r="AA2372" s="45"/>
    </row>
    <row r="2373" spans="1:27" hidden="1">
      <c r="A2373" s="6"/>
      <c r="B2373" s="30"/>
      <c r="D2373" s="6" t="str">
        <f>LEFT(Table2[[#This Row],[Project]],6)</f>
        <v/>
      </c>
      <c r="E2373" s="13"/>
      <c r="F2373" s="13"/>
      <c r="G2373" s="17"/>
      <c r="H2373" s="13"/>
      <c r="I2373" s="13"/>
      <c r="M2373" s="20"/>
      <c r="Q2373" s="13"/>
      <c r="V2373" s="71" t="str">
        <f>IFERROR(
    IF(W2373="DONE",
        "QC DONE",
        IF(OR(X2373="TBD", ISBLANK(X2373)),
            "NO SHIP DATE",
            IF(AND(ISNUMBER(DATEVALUE(TEXT(W2373,"MM/DD/YY"))), ISNUMBER(Table2[[#This Row],[QC START]])),
                NETWORKDAYS(Table2[[#This Row],[QC START]], DATEVALUE(TEXT(W2373,"MM/DD/YY")), Delivered!$Z$3:$Z$8),
                IF(AND(ISNUMBER(DATEVALUE(TEXT(X2373,"MM/DD/YY"))), ISNUMBER(Table2[[#This Row],[QC START]])),
                    NETWORKDAYS(Table2[[#This Row],[QC START]], DATEVALUE(TEXT(X2373,"MM/DD/YY")), Delivered!$Z$3:$Z$8),
                    "IN QC"
                )
            )-1
        )
    ),
"IN QC"
)</f>
        <v>NO SHIP DATE</v>
      </c>
      <c r="Y2373" s="25"/>
      <c r="Z2373" s="25"/>
      <c r="AA2373" s="45"/>
    </row>
    <row r="2374" spans="1:27" hidden="1">
      <c r="A2374" s="6"/>
      <c r="B2374" s="30"/>
      <c r="D2374" s="6" t="str">
        <f>LEFT(Table2[[#This Row],[Project]],6)</f>
        <v/>
      </c>
      <c r="E2374" s="13"/>
      <c r="F2374" s="13"/>
      <c r="G2374" s="17"/>
      <c r="H2374" s="13"/>
      <c r="I2374" s="13"/>
      <c r="M2374" s="20"/>
      <c r="Q2374" s="13"/>
      <c r="V2374" s="71" t="str">
        <f>IFERROR(
    IF(W2374="DONE",
        "QC DONE",
        IF(OR(X2374="TBD", ISBLANK(X2374)),
            "NO SHIP DATE",
            IF(AND(ISNUMBER(DATEVALUE(TEXT(W2374,"MM/DD/YY"))), ISNUMBER(Table2[[#This Row],[QC START]])),
                NETWORKDAYS(Table2[[#This Row],[QC START]], DATEVALUE(TEXT(W2374,"MM/DD/YY")), Delivered!$Z$3:$Z$8),
                IF(AND(ISNUMBER(DATEVALUE(TEXT(X2374,"MM/DD/YY"))), ISNUMBER(Table2[[#This Row],[QC START]])),
                    NETWORKDAYS(Table2[[#This Row],[QC START]], DATEVALUE(TEXT(X2374,"MM/DD/YY")), Delivered!$Z$3:$Z$8),
                    "IN QC"
                )
            )-1
        )
    ),
"IN QC"
)</f>
        <v>NO SHIP DATE</v>
      </c>
      <c r="Y2374" s="25"/>
      <c r="Z2374" s="25"/>
      <c r="AA2374" s="45"/>
    </row>
    <row r="2375" spans="1:27" hidden="1">
      <c r="A2375" s="6"/>
      <c r="B2375" s="30"/>
      <c r="D2375" s="6" t="str">
        <f>LEFT(Table2[[#This Row],[Project]],6)</f>
        <v/>
      </c>
      <c r="E2375" s="13"/>
      <c r="F2375" s="13"/>
      <c r="G2375" s="17"/>
      <c r="H2375" s="13"/>
      <c r="I2375" s="13"/>
      <c r="M2375" s="20"/>
      <c r="Q2375" s="13"/>
      <c r="V2375" s="71" t="str">
        <f>IFERROR(
    IF(W2375="DONE",
        "QC DONE",
        IF(OR(X2375="TBD", ISBLANK(X2375)),
            "NO SHIP DATE",
            IF(AND(ISNUMBER(DATEVALUE(TEXT(W2375,"MM/DD/YY"))), ISNUMBER(Table2[[#This Row],[QC START]])),
                NETWORKDAYS(Table2[[#This Row],[QC START]], DATEVALUE(TEXT(W2375,"MM/DD/YY")), Delivered!$Z$3:$Z$8),
                IF(AND(ISNUMBER(DATEVALUE(TEXT(X2375,"MM/DD/YY"))), ISNUMBER(Table2[[#This Row],[QC START]])),
                    NETWORKDAYS(Table2[[#This Row],[QC START]], DATEVALUE(TEXT(X2375,"MM/DD/YY")), Delivered!$Z$3:$Z$8),
                    "IN QC"
                )
            )-1
        )
    ),
"IN QC"
)</f>
        <v>NO SHIP DATE</v>
      </c>
      <c r="Y2375" s="25"/>
      <c r="Z2375" s="25"/>
      <c r="AA2375" s="45"/>
    </row>
    <row r="2376" spans="1:27" hidden="1">
      <c r="A2376" s="6"/>
      <c r="B2376" s="30"/>
      <c r="D2376" s="6" t="str">
        <f>LEFT(Table2[[#This Row],[Project]],6)</f>
        <v/>
      </c>
      <c r="E2376" s="13"/>
      <c r="F2376" s="13"/>
      <c r="G2376" s="17"/>
      <c r="H2376" s="13"/>
      <c r="I2376" s="13"/>
      <c r="M2376" s="20"/>
      <c r="Q2376" s="13"/>
      <c r="V2376" s="71" t="str">
        <f>IFERROR(
    IF(W2376="DONE",
        "QC DONE",
        IF(OR(X2376="TBD", ISBLANK(X2376)),
            "NO SHIP DATE",
            IF(AND(ISNUMBER(DATEVALUE(TEXT(W2376,"MM/DD/YY"))), ISNUMBER(Table2[[#This Row],[QC START]])),
                NETWORKDAYS(Table2[[#This Row],[QC START]], DATEVALUE(TEXT(W2376,"MM/DD/YY")), Delivered!$Z$3:$Z$8),
                IF(AND(ISNUMBER(DATEVALUE(TEXT(X2376,"MM/DD/YY"))), ISNUMBER(Table2[[#This Row],[QC START]])),
                    NETWORKDAYS(Table2[[#This Row],[QC START]], DATEVALUE(TEXT(X2376,"MM/DD/YY")), Delivered!$Z$3:$Z$8),
                    "IN QC"
                )
            )-1
        )
    ),
"IN QC"
)</f>
        <v>NO SHIP DATE</v>
      </c>
      <c r="Y2376" s="25"/>
      <c r="Z2376" s="25"/>
      <c r="AA2376" s="45"/>
    </row>
    <row r="2377" spans="1:27" hidden="1">
      <c r="A2377" s="6"/>
      <c r="B2377" s="30"/>
      <c r="D2377" s="6" t="str">
        <f>LEFT(Table2[[#This Row],[Project]],6)</f>
        <v/>
      </c>
      <c r="E2377" s="13"/>
      <c r="F2377" s="13"/>
      <c r="G2377" s="17"/>
      <c r="H2377" s="13"/>
      <c r="I2377" s="13"/>
      <c r="M2377" s="20"/>
      <c r="Q2377" s="13"/>
      <c r="V2377" s="71" t="str">
        <f>IFERROR(
    IF(W2377="DONE",
        "QC DONE",
        IF(OR(X2377="TBD", ISBLANK(X2377)),
            "NO SHIP DATE",
            IF(AND(ISNUMBER(DATEVALUE(TEXT(W2377,"MM/DD/YY"))), ISNUMBER(Table2[[#This Row],[QC START]])),
                NETWORKDAYS(Table2[[#This Row],[QC START]], DATEVALUE(TEXT(W2377,"MM/DD/YY")), Delivered!$Z$3:$Z$8),
                IF(AND(ISNUMBER(DATEVALUE(TEXT(X2377,"MM/DD/YY"))), ISNUMBER(Table2[[#This Row],[QC START]])),
                    NETWORKDAYS(Table2[[#This Row],[QC START]], DATEVALUE(TEXT(X2377,"MM/DD/YY")), Delivered!$Z$3:$Z$8),
                    "IN QC"
                )
            )-1
        )
    ),
"IN QC"
)</f>
        <v>NO SHIP DATE</v>
      </c>
      <c r="Y2377" s="25"/>
      <c r="Z2377" s="25"/>
      <c r="AA2377" s="45"/>
    </row>
    <row r="2378" spans="1:27" hidden="1">
      <c r="A2378" s="6"/>
      <c r="B2378" s="30"/>
      <c r="D2378" s="6" t="str">
        <f>LEFT(Table2[[#This Row],[Project]],6)</f>
        <v/>
      </c>
      <c r="E2378" s="13"/>
      <c r="F2378" s="13"/>
      <c r="G2378" s="17"/>
      <c r="H2378" s="13"/>
      <c r="I2378" s="13"/>
      <c r="M2378" s="20"/>
      <c r="Q2378" s="13"/>
      <c r="V2378" s="71" t="str">
        <f>IFERROR(
    IF(W2378="DONE",
        "QC DONE",
        IF(OR(X2378="TBD", ISBLANK(X2378)),
            "NO SHIP DATE",
            IF(AND(ISNUMBER(DATEVALUE(TEXT(W2378,"MM/DD/YY"))), ISNUMBER(Table2[[#This Row],[QC START]])),
                NETWORKDAYS(Table2[[#This Row],[QC START]], DATEVALUE(TEXT(W2378,"MM/DD/YY")), Delivered!$Z$3:$Z$8),
                IF(AND(ISNUMBER(DATEVALUE(TEXT(X2378,"MM/DD/YY"))), ISNUMBER(Table2[[#This Row],[QC START]])),
                    NETWORKDAYS(Table2[[#This Row],[QC START]], DATEVALUE(TEXT(X2378,"MM/DD/YY")), Delivered!$Z$3:$Z$8),
                    "IN QC"
                )
            )-1
        )
    ),
"IN QC"
)</f>
        <v>NO SHIP DATE</v>
      </c>
      <c r="Y2378" s="25"/>
      <c r="Z2378" s="25"/>
      <c r="AA2378" s="45"/>
    </row>
    <row r="2379" spans="1:27" hidden="1">
      <c r="A2379" s="6"/>
      <c r="B2379" s="30"/>
      <c r="D2379" s="6" t="str">
        <f>LEFT(Table2[[#This Row],[Project]],6)</f>
        <v/>
      </c>
      <c r="E2379" s="13"/>
      <c r="F2379" s="13"/>
      <c r="G2379" s="17"/>
      <c r="H2379" s="13"/>
      <c r="I2379" s="13"/>
      <c r="M2379" s="20"/>
      <c r="Q2379" s="13"/>
      <c r="V2379" s="71" t="str">
        <f>IFERROR(
    IF(W2379="DONE",
        "QC DONE",
        IF(OR(X2379="TBD", ISBLANK(X2379)),
            "NO SHIP DATE",
            IF(AND(ISNUMBER(DATEVALUE(TEXT(W2379,"MM/DD/YY"))), ISNUMBER(Table2[[#This Row],[QC START]])),
                NETWORKDAYS(Table2[[#This Row],[QC START]], DATEVALUE(TEXT(W2379,"MM/DD/YY")), Delivered!$Z$3:$Z$8),
                IF(AND(ISNUMBER(DATEVALUE(TEXT(X2379,"MM/DD/YY"))), ISNUMBER(Table2[[#This Row],[QC START]])),
                    NETWORKDAYS(Table2[[#This Row],[QC START]], DATEVALUE(TEXT(X2379,"MM/DD/YY")), Delivered!$Z$3:$Z$8),
                    "IN QC"
                )
            )-1
        )
    ),
"IN QC"
)</f>
        <v>NO SHIP DATE</v>
      </c>
      <c r="Y2379" s="25"/>
      <c r="Z2379" s="25"/>
      <c r="AA2379" s="45"/>
    </row>
    <row r="2380" spans="1:27" hidden="1">
      <c r="A2380" s="6"/>
      <c r="B2380" s="30"/>
      <c r="D2380" s="6" t="str">
        <f>LEFT(Table2[[#This Row],[Project]],6)</f>
        <v/>
      </c>
      <c r="E2380" s="13"/>
      <c r="F2380" s="13"/>
      <c r="G2380" s="17"/>
      <c r="H2380" s="13"/>
      <c r="I2380" s="13"/>
      <c r="M2380" s="20"/>
      <c r="Q2380" s="13"/>
      <c r="V2380" s="71" t="str">
        <f>IFERROR(
    IF(W2380="DONE",
        "QC DONE",
        IF(OR(X2380="TBD", ISBLANK(X2380)),
            "NO SHIP DATE",
            IF(AND(ISNUMBER(DATEVALUE(TEXT(W2380,"MM/DD/YY"))), ISNUMBER(Table2[[#This Row],[QC START]])),
                NETWORKDAYS(Table2[[#This Row],[QC START]], DATEVALUE(TEXT(W2380,"MM/DD/YY")), Delivered!$Z$3:$Z$8),
                IF(AND(ISNUMBER(DATEVALUE(TEXT(X2380,"MM/DD/YY"))), ISNUMBER(Table2[[#This Row],[QC START]])),
                    NETWORKDAYS(Table2[[#This Row],[QC START]], DATEVALUE(TEXT(X2380,"MM/DD/YY")), Delivered!$Z$3:$Z$8),
                    "IN QC"
                )
            )-1
        )
    ),
"IN QC"
)</f>
        <v>NO SHIP DATE</v>
      </c>
      <c r="Y2380" s="25"/>
      <c r="Z2380" s="25"/>
      <c r="AA2380" s="45"/>
    </row>
    <row r="2381" spans="1:27" hidden="1">
      <c r="A2381" s="6"/>
      <c r="B2381" s="30"/>
      <c r="D2381" s="6" t="str">
        <f>LEFT(Table2[[#This Row],[Project]],6)</f>
        <v/>
      </c>
      <c r="E2381" s="13"/>
      <c r="F2381" s="13"/>
      <c r="G2381" s="17"/>
      <c r="H2381" s="13"/>
      <c r="I2381" s="13"/>
      <c r="M2381" s="20"/>
      <c r="Q2381" s="13"/>
      <c r="V2381" s="71" t="str">
        <f>IFERROR(
    IF(W2381="DONE",
        "QC DONE",
        IF(OR(X2381="TBD", ISBLANK(X2381)),
            "NO SHIP DATE",
            IF(AND(ISNUMBER(DATEVALUE(TEXT(W2381,"MM/DD/YY"))), ISNUMBER(Table2[[#This Row],[QC START]])),
                NETWORKDAYS(Table2[[#This Row],[QC START]], DATEVALUE(TEXT(W2381,"MM/DD/YY")), Delivered!$Z$3:$Z$8),
                IF(AND(ISNUMBER(DATEVALUE(TEXT(X2381,"MM/DD/YY"))), ISNUMBER(Table2[[#This Row],[QC START]])),
                    NETWORKDAYS(Table2[[#This Row],[QC START]], DATEVALUE(TEXT(X2381,"MM/DD/YY")), Delivered!$Z$3:$Z$8),
                    "IN QC"
                )
            )-1
        )
    ),
"IN QC"
)</f>
        <v>NO SHIP DATE</v>
      </c>
      <c r="Y2381" s="25"/>
      <c r="Z2381" s="25"/>
      <c r="AA2381" s="45"/>
    </row>
    <row r="2382" spans="1:27" hidden="1">
      <c r="A2382" s="6"/>
      <c r="B2382" s="30"/>
      <c r="D2382" s="6" t="str">
        <f>LEFT(Table2[[#This Row],[Project]],6)</f>
        <v/>
      </c>
      <c r="E2382" s="13"/>
      <c r="F2382" s="13"/>
      <c r="G2382" s="17"/>
      <c r="H2382" s="13"/>
      <c r="I2382" s="13"/>
      <c r="M2382" s="20"/>
      <c r="Q2382" s="13"/>
      <c r="V2382" s="71" t="str">
        <f>IFERROR(
    IF(W2382="DONE",
        "QC DONE",
        IF(OR(X2382="TBD", ISBLANK(X2382)),
            "NO SHIP DATE",
            IF(AND(ISNUMBER(DATEVALUE(TEXT(W2382,"MM/DD/YY"))), ISNUMBER(Table2[[#This Row],[QC START]])),
                NETWORKDAYS(Table2[[#This Row],[QC START]], DATEVALUE(TEXT(W2382,"MM/DD/YY")), Delivered!$Z$3:$Z$8),
                IF(AND(ISNUMBER(DATEVALUE(TEXT(X2382,"MM/DD/YY"))), ISNUMBER(Table2[[#This Row],[QC START]])),
                    NETWORKDAYS(Table2[[#This Row],[QC START]], DATEVALUE(TEXT(X2382,"MM/DD/YY")), Delivered!$Z$3:$Z$8),
                    "IN QC"
                )
            )-1
        )
    ),
"IN QC"
)</f>
        <v>NO SHIP DATE</v>
      </c>
      <c r="Y2382" s="25"/>
      <c r="Z2382" s="25"/>
      <c r="AA2382" s="45"/>
    </row>
    <row r="2383" spans="1:27" hidden="1">
      <c r="A2383" s="6"/>
      <c r="B2383" s="30"/>
      <c r="D2383" s="6" t="str">
        <f>LEFT(Table2[[#This Row],[Project]],6)</f>
        <v/>
      </c>
      <c r="E2383" s="13"/>
      <c r="F2383" s="13"/>
      <c r="G2383" s="17"/>
      <c r="H2383" s="13"/>
      <c r="I2383" s="13"/>
      <c r="M2383" s="20"/>
      <c r="Q2383" s="13"/>
      <c r="V2383" s="71" t="str">
        <f>IFERROR(
    IF(W2383="DONE",
        "QC DONE",
        IF(OR(X2383="TBD", ISBLANK(X2383)),
            "NO SHIP DATE",
            IF(AND(ISNUMBER(DATEVALUE(TEXT(W2383,"MM/DD/YY"))), ISNUMBER(Table2[[#This Row],[QC START]])),
                NETWORKDAYS(Table2[[#This Row],[QC START]], DATEVALUE(TEXT(W2383,"MM/DD/YY")), Delivered!$Z$3:$Z$8),
                IF(AND(ISNUMBER(DATEVALUE(TEXT(X2383,"MM/DD/YY"))), ISNUMBER(Table2[[#This Row],[QC START]])),
                    NETWORKDAYS(Table2[[#This Row],[QC START]], DATEVALUE(TEXT(X2383,"MM/DD/YY")), Delivered!$Z$3:$Z$8),
                    "IN QC"
                )
            )-1
        )
    ),
"IN QC"
)</f>
        <v>NO SHIP DATE</v>
      </c>
      <c r="Y2383" s="25"/>
      <c r="Z2383" s="25"/>
      <c r="AA2383" s="45"/>
    </row>
    <row r="2384" spans="1:27" hidden="1">
      <c r="A2384" s="6"/>
      <c r="B2384" s="30"/>
      <c r="D2384" s="6" t="str">
        <f>LEFT(Table2[[#This Row],[Project]],6)</f>
        <v/>
      </c>
      <c r="E2384" s="13"/>
      <c r="F2384" s="13"/>
      <c r="G2384" s="17"/>
      <c r="H2384" s="13"/>
      <c r="I2384" s="13"/>
      <c r="M2384" s="20"/>
      <c r="Q2384" s="13"/>
      <c r="V2384" s="71" t="str">
        <f>IFERROR(
    IF(W2384="DONE",
        "QC DONE",
        IF(OR(X2384="TBD", ISBLANK(X2384)),
            "NO SHIP DATE",
            IF(AND(ISNUMBER(DATEVALUE(TEXT(W2384,"MM/DD/YY"))), ISNUMBER(Table2[[#This Row],[QC START]])),
                NETWORKDAYS(Table2[[#This Row],[QC START]], DATEVALUE(TEXT(W2384,"MM/DD/YY")), Delivered!$Z$3:$Z$8),
                IF(AND(ISNUMBER(DATEVALUE(TEXT(X2384,"MM/DD/YY"))), ISNUMBER(Table2[[#This Row],[QC START]])),
                    NETWORKDAYS(Table2[[#This Row],[QC START]], DATEVALUE(TEXT(X2384,"MM/DD/YY")), Delivered!$Z$3:$Z$8),
                    "IN QC"
                )
            )-1
        )
    ),
"IN QC"
)</f>
        <v>NO SHIP DATE</v>
      </c>
      <c r="Y2384" s="25"/>
      <c r="Z2384" s="25"/>
      <c r="AA2384" s="45"/>
    </row>
    <row r="2385" spans="1:27" hidden="1">
      <c r="A2385" s="6"/>
      <c r="B2385" s="30"/>
      <c r="D2385" s="6" t="str">
        <f>LEFT(Table2[[#This Row],[Project]],6)</f>
        <v/>
      </c>
      <c r="E2385" s="13"/>
      <c r="F2385" s="13"/>
      <c r="G2385" s="17"/>
      <c r="H2385" s="13"/>
      <c r="I2385" s="13"/>
      <c r="M2385" s="20"/>
      <c r="Q2385" s="13"/>
      <c r="V2385" s="71" t="str">
        <f>IFERROR(
    IF(W2385="DONE",
        "QC DONE",
        IF(OR(X2385="TBD", ISBLANK(X2385)),
            "NO SHIP DATE",
            IF(AND(ISNUMBER(DATEVALUE(TEXT(W2385,"MM/DD/YY"))), ISNUMBER(Table2[[#This Row],[QC START]])),
                NETWORKDAYS(Table2[[#This Row],[QC START]], DATEVALUE(TEXT(W2385,"MM/DD/YY")), Delivered!$Z$3:$Z$8),
                IF(AND(ISNUMBER(DATEVALUE(TEXT(X2385,"MM/DD/YY"))), ISNUMBER(Table2[[#This Row],[QC START]])),
                    NETWORKDAYS(Table2[[#This Row],[QC START]], DATEVALUE(TEXT(X2385,"MM/DD/YY")), Delivered!$Z$3:$Z$8),
                    "IN QC"
                )
            )-1
        )
    ),
"IN QC"
)</f>
        <v>NO SHIP DATE</v>
      </c>
      <c r="Y2385" s="25"/>
      <c r="Z2385" s="25"/>
      <c r="AA2385" s="45"/>
    </row>
    <row r="2386" spans="1:27" hidden="1">
      <c r="A2386" s="6"/>
      <c r="B2386" s="30"/>
      <c r="D2386" s="6" t="str">
        <f>LEFT(Table2[[#This Row],[Project]],6)</f>
        <v/>
      </c>
      <c r="E2386" s="13"/>
      <c r="F2386" s="13"/>
      <c r="G2386" s="17"/>
      <c r="H2386" s="13"/>
      <c r="I2386" s="13"/>
      <c r="M2386" s="20"/>
      <c r="Q2386" s="13"/>
      <c r="V2386" s="71" t="str">
        <f>IFERROR(
    IF(W2386="DONE",
        "QC DONE",
        IF(OR(X2386="TBD", ISBLANK(X2386)),
            "NO SHIP DATE",
            IF(AND(ISNUMBER(DATEVALUE(TEXT(W2386,"MM/DD/YY"))), ISNUMBER(Table2[[#This Row],[QC START]])),
                NETWORKDAYS(Table2[[#This Row],[QC START]], DATEVALUE(TEXT(W2386,"MM/DD/YY")), Delivered!$Z$3:$Z$8),
                IF(AND(ISNUMBER(DATEVALUE(TEXT(X2386,"MM/DD/YY"))), ISNUMBER(Table2[[#This Row],[QC START]])),
                    NETWORKDAYS(Table2[[#This Row],[QC START]], DATEVALUE(TEXT(X2386,"MM/DD/YY")), Delivered!$Z$3:$Z$8),
                    "IN QC"
                )
            )-1
        )
    ),
"IN QC"
)</f>
        <v>NO SHIP DATE</v>
      </c>
      <c r="Y2386" s="25"/>
      <c r="Z2386" s="25"/>
      <c r="AA2386" s="45"/>
    </row>
    <row r="2387" spans="1:27" hidden="1">
      <c r="A2387" s="6"/>
      <c r="B2387" s="30"/>
      <c r="D2387" s="6" t="str">
        <f>LEFT(Table2[[#This Row],[Project]],6)</f>
        <v/>
      </c>
      <c r="E2387" s="13"/>
      <c r="F2387" s="13"/>
      <c r="G2387" s="17"/>
      <c r="H2387" s="13"/>
      <c r="I2387" s="13"/>
      <c r="M2387" s="20"/>
      <c r="Q2387" s="13"/>
      <c r="V2387" s="71" t="str">
        <f>IFERROR(
    IF(W2387="DONE",
        "QC DONE",
        IF(OR(X2387="TBD", ISBLANK(X2387)),
            "NO SHIP DATE",
            IF(AND(ISNUMBER(DATEVALUE(TEXT(W2387,"MM/DD/YY"))), ISNUMBER(Table2[[#This Row],[QC START]])),
                NETWORKDAYS(Table2[[#This Row],[QC START]], DATEVALUE(TEXT(W2387,"MM/DD/YY")), Delivered!$Z$3:$Z$8),
                IF(AND(ISNUMBER(DATEVALUE(TEXT(X2387,"MM/DD/YY"))), ISNUMBER(Table2[[#This Row],[QC START]])),
                    NETWORKDAYS(Table2[[#This Row],[QC START]], DATEVALUE(TEXT(X2387,"MM/DD/YY")), Delivered!$Z$3:$Z$8),
                    "IN QC"
                )
            )-1
        )
    ),
"IN QC"
)</f>
        <v>NO SHIP DATE</v>
      </c>
      <c r="Y2387" s="25"/>
      <c r="Z2387" s="25"/>
      <c r="AA2387" s="45"/>
    </row>
    <row r="2388" spans="1:27" hidden="1">
      <c r="A2388" s="6"/>
      <c r="B2388" s="30"/>
      <c r="D2388" s="6" t="str">
        <f>LEFT(Table2[[#This Row],[Project]],6)</f>
        <v/>
      </c>
      <c r="E2388" s="13"/>
      <c r="F2388" s="13"/>
      <c r="G2388" s="17"/>
      <c r="H2388" s="13"/>
      <c r="I2388" s="13"/>
      <c r="M2388" s="20"/>
      <c r="Q2388" s="13"/>
      <c r="V2388" s="71" t="str">
        <f>IFERROR(
    IF(W2388="DONE",
        "QC DONE",
        IF(OR(X2388="TBD", ISBLANK(X2388)),
            "NO SHIP DATE",
            IF(AND(ISNUMBER(DATEVALUE(TEXT(W2388,"MM/DD/YY"))), ISNUMBER(Table2[[#This Row],[QC START]])),
                NETWORKDAYS(Table2[[#This Row],[QC START]], DATEVALUE(TEXT(W2388,"MM/DD/YY")), Delivered!$Z$3:$Z$8),
                IF(AND(ISNUMBER(DATEVALUE(TEXT(X2388,"MM/DD/YY"))), ISNUMBER(Table2[[#This Row],[QC START]])),
                    NETWORKDAYS(Table2[[#This Row],[QC START]], DATEVALUE(TEXT(X2388,"MM/DD/YY")), Delivered!$Z$3:$Z$8),
                    "IN QC"
                )
            )-1
        )
    ),
"IN QC"
)</f>
        <v>NO SHIP DATE</v>
      </c>
      <c r="Y2388" s="25"/>
      <c r="Z2388" s="25"/>
      <c r="AA2388" s="45"/>
    </row>
    <row r="2389" spans="1:27" hidden="1">
      <c r="A2389" s="6"/>
      <c r="B2389" s="30"/>
      <c r="D2389" s="6" t="str">
        <f>LEFT(Table2[[#This Row],[Project]],6)</f>
        <v/>
      </c>
      <c r="E2389" s="13"/>
      <c r="F2389" s="13"/>
      <c r="G2389" s="17"/>
      <c r="H2389" s="13"/>
      <c r="I2389" s="13"/>
      <c r="M2389" s="20"/>
      <c r="Q2389" s="13"/>
      <c r="V2389" s="71" t="str">
        <f>IFERROR(
    IF(W2389="DONE",
        "QC DONE",
        IF(OR(X2389="TBD", ISBLANK(X2389)),
            "NO SHIP DATE",
            IF(AND(ISNUMBER(DATEVALUE(TEXT(W2389,"MM/DD/YY"))), ISNUMBER(Table2[[#This Row],[QC START]])),
                NETWORKDAYS(Table2[[#This Row],[QC START]], DATEVALUE(TEXT(W2389,"MM/DD/YY")), Delivered!$Z$3:$Z$8),
                IF(AND(ISNUMBER(DATEVALUE(TEXT(X2389,"MM/DD/YY"))), ISNUMBER(Table2[[#This Row],[QC START]])),
                    NETWORKDAYS(Table2[[#This Row],[QC START]], DATEVALUE(TEXT(X2389,"MM/DD/YY")), Delivered!$Z$3:$Z$8),
                    "IN QC"
                )
            )-1
        )
    ),
"IN QC"
)</f>
        <v>NO SHIP DATE</v>
      </c>
      <c r="Y2389" s="25"/>
      <c r="Z2389" s="25"/>
      <c r="AA2389" s="45"/>
    </row>
    <row r="2390" spans="1:27" hidden="1">
      <c r="A2390" s="6"/>
      <c r="B2390" s="30"/>
      <c r="D2390" s="6" t="str">
        <f>LEFT(Table2[[#This Row],[Project]],6)</f>
        <v/>
      </c>
      <c r="E2390" s="13"/>
      <c r="F2390" s="13"/>
      <c r="G2390" s="17"/>
      <c r="H2390" s="13"/>
      <c r="I2390" s="13"/>
      <c r="M2390" s="20"/>
      <c r="Q2390" s="13"/>
      <c r="V2390" s="71" t="str">
        <f>IFERROR(
    IF(W2390="DONE",
        "QC DONE",
        IF(OR(X2390="TBD", ISBLANK(X2390)),
            "NO SHIP DATE",
            IF(AND(ISNUMBER(DATEVALUE(TEXT(W2390,"MM/DD/YY"))), ISNUMBER(Table2[[#This Row],[QC START]])),
                NETWORKDAYS(Table2[[#This Row],[QC START]], DATEVALUE(TEXT(W2390,"MM/DD/YY")), Delivered!$Z$3:$Z$8),
                IF(AND(ISNUMBER(DATEVALUE(TEXT(X2390,"MM/DD/YY"))), ISNUMBER(Table2[[#This Row],[QC START]])),
                    NETWORKDAYS(Table2[[#This Row],[QC START]], DATEVALUE(TEXT(X2390,"MM/DD/YY")), Delivered!$Z$3:$Z$8),
                    "IN QC"
                )
            )-1
        )
    ),
"IN QC"
)</f>
        <v>NO SHIP DATE</v>
      </c>
      <c r="Y2390" s="25"/>
      <c r="Z2390" s="25"/>
      <c r="AA2390" s="45"/>
    </row>
    <row r="2391" spans="1:27" hidden="1">
      <c r="A2391" s="6"/>
      <c r="B2391" s="30"/>
      <c r="D2391" s="6" t="str">
        <f>LEFT(Table2[[#This Row],[Project]],6)</f>
        <v/>
      </c>
      <c r="E2391" s="13"/>
      <c r="F2391" s="13"/>
      <c r="G2391" s="17"/>
      <c r="H2391" s="13"/>
      <c r="I2391" s="13"/>
      <c r="M2391" s="20"/>
      <c r="Q2391" s="13"/>
      <c r="V2391" s="71" t="str">
        <f>IFERROR(
    IF(W2391="DONE",
        "QC DONE",
        IF(OR(X2391="TBD", ISBLANK(X2391)),
            "NO SHIP DATE",
            IF(AND(ISNUMBER(DATEVALUE(TEXT(W2391,"MM/DD/YY"))), ISNUMBER(Table2[[#This Row],[QC START]])),
                NETWORKDAYS(Table2[[#This Row],[QC START]], DATEVALUE(TEXT(W2391,"MM/DD/YY")), Delivered!$Z$3:$Z$8),
                IF(AND(ISNUMBER(DATEVALUE(TEXT(X2391,"MM/DD/YY"))), ISNUMBER(Table2[[#This Row],[QC START]])),
                    NETWORKDAYS(Table2[[#This Row],[QC START]], DATEVALUE(TEXT(X2391,"MM/DD/YY")), Delivered!$Z$3:$Z$8),
                    "IN QC"
                )
            )-1
        )
    ),
"IN QC"
)</f>
        <v>NO SHIP DATE</v>
      </c>
      <c r="Y2391" s="25"/>
      <c r="Z2391" s="25"/>
      <c r="AA2391" s="45"/>
    </row>
    <row r="2392" spans="1:27" hidden="1">
      <c r="A2392" s="6"/>
      <c r="B2392" s="30"/>
      <c r="D2392" s="6" t="str">
        <f>LEFT(Table2[[#This Row],[Project]],6)</f>
        <v/>
      </c>
      <c r="E2392" s="13"/>
      <c r="F2392" s="13"/>
      <c r="G2392" s="17"/>
      <c r="H2392" s="13"/>
      <c r="I2392" s="13"/>
      <c r="M2392" s="20"/>
      <c r="Q2392" s="13"/>
      <c r="V2392" s="71" t="str">
        <f>IFERROR(
    IF(W2392="DONE",
        "QC DONE",
        IF(OR(X2392="TBD", ISBLANK(X2392)),
            "NO SHIP DATE",
            IF(AND(ISNUMBER(DATEVALUE(TEXT(W2392,"MM/DD/YY"))), ISNUMBER(Table2[[#This Row],[QC START]])),
                NETWORKDAYS(Table2[[#This Row],[QC START]], DATEVALUE(TEXT(W2392,"MM/DD/YY")), Delivered!$Z$3:$Z$8),
                IF(AND(ISNUMBER(DATEVALUE(TEXT(X2392,"MM/DD/YY"))), ISNUMBER(Table2[[#This Row],[QC START]])),
                    NETWORKDAYS(Table2[[#This Row],[QC START]], DATEVALUE(TEXT(X2392,"MM/DD/YY")), Delivered!$Z$3:$Z$8),
                    "IN QC"
                )
            )-1
        )
    ),
"IN QC"
)</f>
        <v>NO SHIP DATE</v>
      </c>
      <c r="Y2392" s="25"/>
      <c r="Z2392" s="25"/>
      <c r="AA2392" s="45"/>
    </row>
    <row r="2393" spans="1:27" hidden="1">
      <c r="A2393" s="6"/>
      <c r="B2393" s="30"/>
      <c r="D2393" s="6" t="str">
        <f>LEFT(Table2[[#This Row],[Project]],6)</f>
        <v/>
      </c>
      <c r="E2393" s="13"/>
      <c r="F2393" s="13"/>
      <c r="G2393" s="17"/>
      <c r="H2393" s="13"/>
      <c r="I2393" s="13"/>
      <c r="M2393" s="20"/>
      <c r="Q2393" s="13"/>
      <c r="V2393" s="71" t="str">
        <f>IFERROR(
    IF(W2393="DONE",
        "QC DONE",
        IF(OR(X2393="TBD", ISBLANK(X2393)),
            "NO SHIP DATE",
            IF(AND(ISNUMBER(DATEVALUE(TEXT(W2393,"MM/DD/YY"))), ISNUMBER(Table2[[#This Row],[QC START]])),
                NETWORKDAYS(Table2[[#This Row],[QC START]], DATEVALUE(TEXT(W2393,"MM/DD/YY")), Delivered!$Z$3:$Z$8),
                IF(AND(ISNUMBER(DATEVALUE(TEXT(X2393,"MM/DD/YY"))), ISNUMBER(Table2[[#This Row],[QC START]])),
                    NETWORKDAYS(Table2[[#This Row],[QC START]], DATEVALUE(TEXT(X2393,"MM/DD/YY")), Delivered!$Z$3:$Z$8),
                    "IN QC"
                )
            )-1
        )
    ),
"IN QC"
)</f>
        <v>NO SHIP DATE</v>
      </c>
      <c r="Y2393" s="25"/>
      <c r="Z2393" s="25"/>
      <c r="AA2393" s="45"/>
    </row>
    <row r="2394" spans="1:27" hidden="1">
      <c r="A2394" s="6"/>
      <c r="B2394" s="30"/>
      <c r="D2394" s="6" t="str">
        <f>LEFT(Table2[[#This Row],[Project]],6)</f>
        <v/>
      </c>
      <c r="E2394" s="13"/>
      <c r="F2394" s="13"/>
      <c r="G2394" s="17"/>
      <c r="H2394" s="13"/>
      <c r="I2394" s="13"/>
      <c r="M2394" s="20"/>
      <c r="Q2394" s="13"/>
      <c r="V2394" s="71" t="str">
        <f>IFERROR(
    IF(W2394="DONE",
        "QC DONE",
        IF(OR(X2394="TBD", ISBLANK(X2394)),
            "NO SHIP DATE",
            IF(AND(ISNUMBER(DATEVALUE(TEXT(W2394,"MM/DD/YY"))), ISNUMBER(Table2[[#This Row],[QC START]])),
                NETWORKDAYS(Table2[[#This Row],[QC START]], DATEVALUE(TEXT(W2394,"MM/DD/YY")), Delivered!$Z$3:$Z$8),
                IF(AND(ISNUMBER(DATEVALUE(TEXT(X2394,"MM/DD/YY"))), ISNUMBER(Table2[[#This Row],[QC START]])),
                    NETWORKDAYS(Table2[[#This Row],[QC START]], DATEVALUE(TEXT(X2394,"MM/DD/YY")), Delivered!$Z$3:$Z$8),
                    "IN QC"
                )
            )-1
        )
    ),
"IN QC"
)</f>
        <v>NO SHIP DATE</v>
      </c>
      <c r="Y2394" s="25"/>
      <c r="Z2394" s="25"/>
      <c r="AA2394" s="45"/>
    </row>
    <row r="2395" spans="1:27" hidden="1">
      <c r="A2395" s="6"/>
      <c r="B2395" s="30"/>
      <c r="D2395" s="6" t="str">
        <f>LEFT(Table2[[#This Row],[Project]],6)</f>
        <v/>
      </c>
      <c r="E2395" s="13"/>
      <c r="F2395" s="13"/>
      <c r="G2395" s="17"/>
      <c r="H2395" s="13"/>
      <c r="I2395" s="13"/>
      <c r="M2395" s="20"/>
      <c r="Q2395" s="13"/>
      <c r="V2395" s="71" t="str">
        <f>IFERROR(
    IF(W2395="DONE",
        "QC DONE",
        IF(OR(X2395="TBD", ISBLANK(X2395)),
            "NO SHIP DATE",
            IF(AND(ISNUMBER(DATEVALUE(TEXT(W2395,"MM/DD/YY"))), ISNUMBER(Table2[[#This Row],[QC START]])),
                NETWORKDAYS(Table2[[#This Row],[QC START]], DATEVALUE(TEXT(W2395,"MM/DD/YY")), Delivered!$Z$3:$Z$8),
                IF(AND(ISNUMBER(DATEVALUE(TEXT(X2395,"MM/DD/YY"))), ISNUMBER(Table2[[#This Row],[QC START]])),
                    NETWORKDAYS(Table2[[#This Row],[QC START]], DATEVALUE(TEXT(X2395,"MM/DD/YY")), Delivered!$Z$3:$Z$8),
                    "IN QC"
                )
            )-1
        )
    ),
"IN QC"
)</f>
        <v>NO SHIP DATE</v>
      </c>
      <c r="Y2395" s="25"/>
      <c r="Z2395" s="25"/>
      <c r="AA2395" s="45"/>
    </row>
    <row r="2396" spans="1:27" hidden="1">
      <c r="A2396" s="6"/>
      <c r="B2396" s="30"/>
      <c r="D2396" s="6" t="str">
        <f>LEFT(Table2[[#This Row],[Project]],6)</f>
        <v/>
      </c>
      <c r="E2396" s="13"/>
      <c r="F2396" s="13"/>
      <c r="G2396" s="17"/>
      <c r="H2396" s="13"/>
      <c r="I2396" s="13"/>
      <c r="M2396" s="20"/>
      <c r="Q2396" s="13"/>
      <c r="V2396" s="71" t="str">
        <f>IFERROR(
    IF(W2396="DONE",
        "QC DONE",
        IF(OR(X2396="TBD", ISBLANK(X2396)),
            "NO SHIP DATE",
            IF(AND(ISNUMBER(DATEVALUE(TEXT(W2396,"MM/DD/YY"))), ISNUMBER(Table2[[#This Row],[QC START]])),
                NETWORKDAYS(Table2[[#This Row],[QC START]], DATEVALUE(TEXT(W2396,"MM/DD/YY")), Delivered!$Z$3:$Z$8),
                IF(AND(ISNUMBER(DATEVALUE(TEXT(X2396,"MM/DD/YY"))), ISNUMBER(Table2[[#This Row],[QC START]])),
                    NETWORKDAYS(Table2[[#This Row],[QC START]], DATEVALUE(TEXT(X2396,"MM/DD/YY")), Delivered!$Z$3:$Z$8),
                    "IN QC"
                )
            )-1
        )
    ),
"IN QC"
)</f>
        <v>NO SHIP DATE</v>
      </c>
      <c r="Y2396" s="25"/>
      <c r="Z2396" s="25"/>
      <c r="AA2396" s="45"/>
    </row>
    <row r="2397" spans="1:27" hidden="1">
      <c r="A2397" s="6"/>
      <c r="B2397" s="30"/>
      <c r="D2397" s="6" t="str">
        <f>LEFT(Table2[[#This Row],[Project]],6)</f>
        <v/>
      </c>
      <c r="E2397" s="13"/>
      <c r="F2397" s="13"/>
      <c r="G2397" s="17"/>
      <c r="H2397" s="13"/>
      <c r="I2397" s="13"/>
      <c r="M2397" s="20"/>
      <c r="Q2397" s="13"/>
      <c r="V2397" s="71" t="str">
        <f>IFERROR(
    IF(W2397="DONE",
        "QC DONE",
        IF(OR(X2397="TBD", ISBLANK(X2397)),
            "NO SHIP DATE",
            IF(AND(ISNUMBER(DATEVALUE(TEXT(W2397,"MM/DD/YY"))), ISNUMBER(Table2[[#This Row],[QC START]])),
                NETWORKDAYS(Table2[[#This Row],[QC START]], DATEVALUE(TEXT(W2397,"MM/DD/YY")), Delivered!$Z$3:$Z$8),
                IF(AND(ISNUMBER(DATEVALUE(TEXT(X2397,"MM/DD/YY"))), ISNUMBER(Table2[[#This Row],[QC START]])),
                    NETWORKDAYS(Table2[[#This Row],[QC START]], DATEVALUE(TEXT(X2397,"MM/DD/YY")), Delivered!$Z$3:$Z$8),
                    "IN QC"
                )
            )-1
        )
    ),
"IN QC"
)</f>
        <v>NO SHIP DATE</v>
      </c>
      <c r="Y2397" s="25"/>
      <c r="Z2397" s="25"/>
      <c r="AA2397" s="45"/>
    </row>
    <row r="2398" spans="1:27" hidden="1">
      <c r="A2398" s="6"/>
      <c r="B2398" s="30"/>
      <c r="D2398" s="6" t="str">
        <f>LEFT(Table2[[#This Row],[Project]],6)</f>
        <v/>
      </c>
      <c r="E2398" s="13"/>
      <c r="F2398" s="13"/>
      <c r="G2398" s="17"/>
      <c r="H2398" s="13"/>
      <c r="I2398" s="13"/>
      <c r="M2398" s="20"/>
      <c r="Q2398" s="13"/>
      <c r="V2398" s="71" t="str">
        <f>IFERROR(
    IF(W2398="DONE",
        "QC DONE",
        IF(OR(X2398="TBD", ISBLANK(X2398)),
            "NO SHIP DATE",
            IF(AND(ISNUMBER(DATEVALUE(TEXT(W2398,"MM/DD/YY"))), ISNUMBER(Table2[[#This Row],[QC START]])),
                NETWORKDAYS(Table2[[#This Row],[QC START]], DATEVALUE(TEXT(W2398,"MM/DD/YY")), Delivered!$Z$3:$Z$8),
                IF(AND(ISNUMBER(DATEVALUE(TEXT(X2398,"MM/DD/YY"))), ISNUMBER(Table2[[#This Row],[QC START]])),
                    NETWORKDAYS(Table2[[#This Row],[QC START]], DATEVALUE(TEXT(X2398,"MM/DD/YY")), Delivered!$Z$3:$Z$8),
                    "IN QC"
                )
            )-1
        )
    ),
"IN QC"
)</f>
        <v>NO SHIP DATE</v>
      </c>
      <c r="Y2398" s="25"/>
      <c r="Z2398" s="25"/>
      <c r="AA2398" s="45"/>
    </row>
    <row r="2399" spans="1:27" hidden="1">
      <c r="A2399" s="6"/>
      <c r="B2399" s="30"/>
      <c r="D2399" s="6" t="str">
        <f>LEFT(Table2[[#This Row],[Project]],6)</f>
        <v/>
      </c>
      <c r="E2399" s="13"/>
      <c r="F2399" s="13"/>
      <c r="G2399" s="17"/>
      <c r="H2399" s="13"/>
      <c r="I2399" s="13"/>
      <c r="M2399" s="20"/>
      <c r="Q2399" s="13"/>
      <c r="V2399" s="71" t="str">
        <f>IFERROR(
    IF(W2399="DONE",
        "QC DONE",
        IF(OR(X2399="TBD", ISBLANK(X2399)),
            "NO SHIP DATE",
            IF(AND(ISNUMBER(DATEVALUE(TEXT(W2399,"MM/DD/YY"))), ISNUMBER(Table2[[#This Row],[QC START]])),
                NETWORKDAYS(Table2[[#This Row],[QC START]], DATEVALUE(TEXT(W2399,"MM/DD/YY")), Delivered!$Z$3:$Z$8),
                IF(AND(ISNUMBER(DATEVALUE(TEXT(X2399,"MM/DD/YY"))), ISNUMBER(Table2[[#This Row],[QC START]])),
                    NETWORKDAYS(Table2[[#This Row],[QC START]], DATEVALUE(TEXT(X2399,"MM/DD/YY")), Delivered!$Z$3:$Z$8),
                    "IN QC"
                )
            )-1
        )
    ),
"IN QC"
)</f>
        <v>NO SHIP DATE</v>
      </c>
      <c r="Y2399" s="25"/>
      <c r="Z2399" s="25"/>
      <c r="AA2399" s="45"/>
    </row>
    <row r="2400" spans="1:27" hidden="1">
      <c r="A2400" s="6"/>
      <c r="B2400" s="30"/>
      <c r="D2400" s="6" t="str">
        <f>LEFT(Table2[[#This Row],[Project]],6)</f>
        <v/>
      </c>
      <c r="E2400" s="13"/>
      <c r="F2400" s="13"/>
      <c r="G2400" s="17"/>
      <c r="H2400" s="13"/>
      <c r="I2400" s="13"/>
      <c r="M2400" s="20"/>
      <c r="Q2400" s="13"/>
      <c r="V2400" s="71" t="str">
        <f>IFERROR(
    IF(W2400="DONE",
        "QC DONE",
        IF(OR(X2400="TBD", ISBLANK(X2400)),
            "NO SHIP DATE",
            IF(AND(ISNUMBER(DATEVALUE(TEXT(W2400,"MM/DD/YY"))), ISNUMBER(Table2[[#This Row],[QC START]])),
                NETWORKDAYS(Table2[[#This Row],[QC START]], DATEVALUE(TEXT(W2400,"MM/DD/YY")), Delivered!$Z$3:$Z$8),
                IF(AND(ISNUMBER(DATEVALUE(TEXT(X2400,"MM/DD/YY"))), ISNUMBER(Table2[[#This Row],[QC START]])),
                    NETWORKDAYS(Table2[[#This Row],[QC START]], DATEVALUE(TEXT(X2400,"MM/DD/YY")), Delivered!$Z$3:$Z$8),
                    "IN QC"
                )
            )-1
        )
    ),
"IN QC"
)</f>
        <v>NO SHIP DATE</v>
      </c>
      <c r="Y2400" s="25"/>
      <c r="Z2400" s="25"/>
      <c r="AA2400" s="45"/>
    </row>
    <row r="2401" spans="1:27" hidden="1">
      <c r="A2401" s="6"/>
      <c r="B2401" s="30"/>
      <c r="D2401" s="6" t="str">
        <f>LEFT(Table2[[#This Row],[Project]],6)</f>
        <v/>
      </c>
      <c r="E2401" s="13"/>
      <c r="F2401" s="13"/>
      <c r="G2401" s="17"/>
      <c r="H2401" s="13"/>
      <c r="I2401" s="13"/>
      <c r="M2401" s="20"/>
      <c r="Q2401" s="13"/>
      <c r="V2401" s="71" t="str">
        <f>IFERROR(
    IF(W2401="DONE",
        "QC DONE",
        IF(OR(X2401="TBD", ISBLANK(X2401)),
            "NO SHIP DATE",
            IF(AND(ISNUMBER(DATEVALUE(TEXT(W2401,"MM/DD/YY"))), ISNUMBER(Table2[[#This Row],[QC START]])),
                NETWORKDAYS(Table2[[#This Row],[QC START]], DATEVALUE(TEXT(W2401,"MM/DD/YY")), Delivered!$Z$3:$Z$8),
                IF(AND(ISNUMBER(DATEVALUE(TEXT(X2401,"MM/DD/YY"))), ISNUMBER(Table2[[#This Row],[QC START]])),
                    NETWORKDAYS(Table2[[#This Row],[QC START]], DATEVALUE(TEXT(X2401,"MM/DD/YY")), Delivered!$Z$3:$Z$8),
                    "IN QC"
                )
            )-1
        )
    ),
"IN QC"
)</f>
        <v>NO SHIP DATE</v>
      </c>
      <c r="Y2401" s="25"/>
      <c r="Z2401" s="25"/>
      <c r="AA2401" s="45"/>
    </row>
    <row r="2402" spans="1:27" hidden="1">
      <c r="A2402" s="6"/>
      <c r="B2402" s="30"/>
      <c r="D2402" s="6" t="str">
        <f>LEFT(Table2[[#This Row],[Project]],6)</f>
        <v/>
      </c>
      <c r="E2402" s="13"/>
      <c r="F2402" s="13"/>
      <c r="G2402" s="17"/>
      <c r="H2402" s="13"/>
      <c r="I2402" s="13"/>
      <c r="M2402" s="20"/>
      <c r="Q2402" s="13"/>
      <c r="V2402" s="71" t="str">
        <f>IFERROR(
    IF(W2402="DONE",
        "QC DONE",
        IF(OR(X2402="TBD", ISBLANK(X2402)),
            "NO SHIP DATE",
            IF(AND(ISNUMBER(DATEVALUE(TEXT(W2402,"MM/DD/YY"))), ISNUMBER(Table2[[#This Row],[QC START]])),
                NETWORKDAYS(Table2[[#This Row],[QC START]], DATEVALUE(TEXT(W2402,"MM/DD/YY")), Delivered!$Z$3:$Z$8),
                IF(AND(ISNUMBER(DATEVALUE(TEXT(X2402,"MM/DD/YY"))), ISNUMBER(Table2[[#This Row],[QC START]])),
                    NETWORKDAYS(Table2[[#This Row],[QC START]], DATEVALUE(TEXT(X2402,"MM/DD/YY")), Delivered!$Z$3:$Z$8),
                    "IN QC"
                )
            )-1
        )
    ),
"IN QC"
)</f>
        <v>NO SHIP DATE</v>
      </c>
      <c r="Y2402" s="25"/>
      <c r="Z2402" s="25"/>
      <c r="AA2402" s="45"/>
    </row>
    <row r="2403" spans="1:27" hidden="1">
      <c r="A2403" s="6"/>
      <c r="B2403" s="30"/>
      <c r="D2403" s="6" t="str">
        <f>LEFT(Table2[[#This Row],[Project]],6)</f>
        <v/>
      </c>
      <c r="E2403" s="13"/>
      <c r="F2403" s="13"/>
      <c r="G2403" s="17"/>
      <c r="H2403" s="13"/>
      <c r="I2403" s="13"/>
      <c r="M2403" s="20"/>
      <c r="Q2403" s="13"/>
      <c r="V2403" s="71" t="str">
        <f>IFERROR(
    IF(W2403="DONE",
        "QC DONE",
        IF(OR(X2403="TBD", ISBLANK(X2403)),
            "NO SHIP DATE",
            IF(AND(ISNUMBER(DATEVALUE(TEXT(W2403,"MM/DD/YY"))), ISNUMBER(Table2[[#This Row],[QC START]])),
                NETWORKDAYS(Table2[[#This Row],[QC START]], DATEVALUE(TEXT(W2403,"MM/DD/YY")), Delivered!$Z$3:$Z$8),
                IF(AND(ISNUMBER(DATEVALUE(TEXT(X2403,"MM/DD/YY"))), ISNUMBER(Table2[[#This Row],[QC START]])),
                    NETWORKDAYS(Table2[[#This Row],[QC START]], DATEVALUE(TEXT(X2403,"MM/DD/YY")), Delivered!$Z$3:$Z$8),
                    "IN QC"
                )
            )-1
        )
    ),
"IN QC"
)</f>
        <v>NO SHIP DATE</v>
      </c>
      <c r="Y2403" s="25"/>
      <c r="Z2403" s="25"/>
      <c r="AA2403" s="45"/>
    </row>
    <row r="2404" spans="1:27" hidden="1">
      <c r="A2404" s="6"/>
      <c r="B2404" s="30"/>
      <c r="D2404" s="6" t="str">
        <f>LEFT(Table2[[#This Row],[Project]],6)</f>
        <v/>
      </c>
      <c r="E2404" s="13"/>
      <c r="F2404" s="13"/>
      <c r="G2404" s="17"/>
      <c r="H2404" s="13"/>
      <c r="I2404" s="13"/>
      <c r="M2404" s="20"/>
      <c r="Q2404" s="13"/>
      <c r="V2404" s="71" t="str">
        <f>IFERROR(
    IF(W2404="DONE",
        "QC DONE",
        IF(OR(X2404="TBD", ISBLANK(X2404)),
            "NO SHIP DATE",
            IF(AND(ISNUMBER(DATEVALUE(TEXT(W2404,"MM/DD/YY"))), ISNUMBER(Table2[[#This Row],[QC START]])),
                NETWORKDAYS(Table2[[#This Row],[QC START]], DATEVALUE(TEXT(W2404,"MM/DD/YY")), Delivered!$Z$3:$Z$8),
                IF(AND(ISNUMBER(DATEVALUE(TEXT(X2404,"MM/DD/YY"))), ISNUMBER(Table2[[#This Row],[QC START]])),
                    NETWORKDAYS(Table2[[#This Row],[QC START]], DATEVALUE(TEXT(X2404,"MM/DD/YY")), Delivered!$Z$3:$Z$8),
                    "IN QC"
                )
            )-1
        )
    ),
"IN QC"
)</f>
        <v>NO SHIP DATE</v>
      </c>
      <c r="Y2404" s="25"/>
      <c r="Z2404" s="25"/>
      <c r="AA2404" s="45"/>
    </row>
    <row r="2405" spans="1:27" hidden="1">
      <c r="A2405" s="6"/>
      <c r="B2405" s="30"/>
      <c r="D2405" s="6" t="str">
        <f>LEFT(Table2[[#This Row],[Project]],6)</f>
        <v/>
      </c>
      <c r="E2405" s="13"/>
      <c r="F2405" s="13"/>
      <c r="G2405" s="17"/>
      <c r="H2405" s="13"/>
      <c r="I2405" s="13"/>
      <c r="M2405" s="20"/>
      <c r="Q2405" s="13"/>
      <c r="V2405" s="71" t="str">
        <f>IFERROR(
    IF(W2405="DONE",
        "QC DONE",
        IF(OR(X2405="TBD", ISBLANK(X2405)),
            "NO SHIP DATE",
            IF(AND(ISNUMBER(DATEVALUE(TEXT(W2405,"MM/DD/YY"))), ISNUMBER(Table2[[#This Row],[QC START]])),
                NETWORKDAYS(Table2[[#This Row],[QC START]], DATEVALUE(TEXT(W2405,"MM/DD/YY")), Delivered!$Z$3:$Z$8),
                IF(AND(ISNUMBER(DATEVALUE(TEXT(X2405,"MM/DD/YY"))), ISNUMBER(Table2[[#This Row],[QC START]])),
                    NETWORKDAYS(Table2[[#This Row],[QC START]], DATEVALUE(TEXT(X2405,"MM/DD/YY")), Delivered!$Z$3:$Z$8),
                    "IN QC"
                )
            )-1
        )
    ),
"IN QC"
)</f>
        <v>NO SHIP DATE</v>
      </c>
      <c r="Y2405" s="25"/>
      <c r="Z2405" s="25"/>
      <c r="AA2405" s="45"/>
    </row>
    <row r="2406" spans="1:27" hidden="1">
      <c r="A2406" s="6"/>
      <c r="B2406" s="30"/>
      <c r="D2406" s="6" t="str">
        <f>LEFT(Table2[[#This Row],[Project]],6)</f>
        <v/>
      </c>
      <c r="E2406" s="13"/>
      <c r="F2406" s="13"/>
      <c r="G2406" s="17"/>
      <c r="H2406" s="13"/>
      <c r="I2406" s="13"/>
      <c r="M2406" s="20"/>
      <c r="Q2406" s="13"/>
      <c r="V2406" s="71" t="str">
        <f>IFERROR(
    IF(W2406="DONE",
        "QC DONE",
        IF(OR(X2406="TBD", ISBLANK(X2406)),
            "NO SHIP DATE",
            IF(AND(ISNUMBER(DATEVALUE(TEXT(W2406,"MM/DD/YY"))), ISNUMBER(Table2[[#This Row],[QC START]])),
                NETWORKDAYS(Table2[[#This Row],[QC START]], DATEVALUE(TEXT(W2406,"MM/DD/YY")), Delivered!$Z$3:$Z$8),
                IF(AND(ISNUMBER(DATEVALUE(TEXT(X2406,"MM/DD/YY"))), ISNUMBER(Table2[[#This Row],[QC START]])),
                    NETWORKDAYS(Table2[[#This Row],[QC START]], DATEVALUE(TEXT(X2406,"MM/DD/YY")), Delivered!$Z$3:$Z$8),
                    "IN QC"
                )
            )-1
        )
    ),
"IN QC"
)</f>
        <v>NO SHIP DATE</v>
      </c>
      <c r="Y2406" s="25"/>
      <c r="Z2406" s="25"/>
      <c r="AA2406" s="45"/>
    </row>
    <row r="2407" spans="1:27" hidden="1">
      <c r="A2407" s="6"/>
      <c r="B2407" s="30"/>
      <c r="D2407" s="6" t="str">
        <f>LEFT(Table2[[#This Row],[Project]],6)</f>
        <v/>
      </c>
      <c r="E2407" s="13"/>
      <c r="F2407" s="13"/>
      <c r="G2407" s="17"/>
      <c r="H2407" s="13"/>
      <c r="I2407" s="13"/>
      <c r="M2407" s="20"/>
      <c r="Q2407" s="13"/>
      <c r="V2407" s="71" t="str">
        <f>IFERROR(
    IF(W2407="DONE",
        "QC DONE",
        IF(OR(X2407="TBD", ISBLANK(X2407)),
            "NO SHIP DATE",
            IF(AND(ISNUMBER(DATEVALUE(TEXT(W2407,"MM/DD/YY"))), ISNUMBER(Table2[[#This Row],[QC START]])),
                NETWORKDAYS(Table2[[#This Row],[QC START]], DATEVALUE(TEXT(W2407,"MM/DD/YY")), Delivered!$Z$3:$Z$8),
                IF(AND(ISNUMBER(DATEVALUE(TEXT(X2407,"MM/DD/YY"))), ISNUMBER(Table2[[#This Row],[QC START]])),
                    NETWORKDAYS(Table2[[#This Row],[QC START]], DATEVALUE(TEXT(X2407,"MM/DD/YY")), Delivered!$Z$3:$Z$8),
                    "IN QC"
                )
            )-1
        )
    ),
"IN QC"
)</f>
        <v>NO SHIP DATE</v>
      </c>
      <c r="Y2407" s="25"/>
      <c r="Z2407" s="25"/>
      <c r="AA2407" s="45"/>
    </row>
    <row r="2408" spans="1:27" hidden="1">
      <c r="A2408" s="6"/>
      <c r="B2408" s="30"/>
      <c r="D2408" s="6" t="str">
        <f>LEFT(Table2[[#This Row],[Project]],6)</f>
        <v/>
      </c>
      <c r="E2408" s="13"/>
      <c r="F2408" s="13"/>
      <c r="G2408" s="17"/>
      <c r="H2408" s="13"/>
      <c r="I2408" s="13"/>
      <c r="M2408" s="20"/>
      <c r="Q2408" s="13"/>
      <c r="V2408" s="71" t="str">
        <f>IFERROR(
    IF(W2408="DONE",
        "QC DONE",
        IF(OR(X2408="TBD", ISBLANK(X2408)),
            "NO SHIP DATE",
            IF(AND(ISNUMBER(DATEVALUE(TEXT(W2408,"MM/DD/YY"))), ISNUMBER(Table2[[#This Row],[QC START]])),
                NETWORKDAYS(Table2[[#This Row],[QC START]], DATEVALUE(TEXT(W2408,"MM/DD/YY")), Delivered!$Z$3:$Z$8),
                IF(AND(ISNUMBER(DATEVALUE(TEXT(X2408,"MM/DD/YY"))), ISNUMBER(Table2[[#This Row],[QC START]])),
                    NETWORKDAYS(Table2[[#This Row],[QC START]], DATEVALUE(TEXT(X2408,"MM/DD/YY")), Delivered!$Z$3:$Z$8),
                    "IN QC"
                )
            )-1
        )
    ),
"IN QC"
)</f>
        <v>NO SHIP DATE</v>
      </c>
      <c r="Y2408" s="25"/>
      <c r="Z2408" s="25"/>
      <c r="AA2408" s="45"/>
    </row>
    <row r="2409" spans="1:27" hidden="1">
      <c r="A2409" s="6"/>
      <c r="B2409" s="30"/>
      <c r="D2409" s="6" t="str">
        <f>LEFT(Table2[[#This Row],[Project]],6)</f>
        <v/>
      </c>
      <c r="E2409" s="13"/>
      <c r="F2409" s="13"/>
      <c r="G2409" s="17"/>
      <c r="H2409" s="13"/>
      <c r="I2409" s="13"/>
      <c r="M2409" s="20"/>
      <c r="Q2409" s="13"/>
      <c r="V2409" s="71" t="str">
        <f>IFERROR(
    IF(W2409="DONE",
        "QC DONE",
        IF(OR(X2409="TBD", ISBLANK(X2409)),
            "NO SHIP DATE",
            IF(AND(ISNUMBER(DATEVALUE(TEXT(W2409,"MM/DD/YY"))), ISNUMBER(Table2[[#This Row],[QC START]])),
                NETWORKDAYS(Table2[[#This Row],[QC START]], DATEVALUE(TEXT(W2409,"MM/DD/YY")), Delivered!$Z$3:$Z$8),
                IF(AND(ISNUMBER(DATEVALUE(TEXT(X2409,"MM/DD/YY"))), ISNUMBER(Table2[[#This Row],[QC START]])),
                    NETWORKDAYS(Table2[[#This Row],[QC START]], DATEVALUE(TEXT(X2409,"MM/DD/YY")), Delivered!$Z$3:$Z$8),
                    "IN QC"
                )
            )-1
        )
    ),
"IN QC"
)</f>
        <v>NO SHIP DATE</v>
      </c>
      <c r="Y2409" s="25"/>
      <c r="Z2409" s="25"/>
      <c r="AA2409" s="45"/>
    </row>
    <row r="2410" spans="1:27" hidden="1">
      <c r="A2410" s="6"/>
      <c r="B2410" s="30"/>
      <c r="D2410" s="6" t="str">
        <f>LEFT(Table2[[#This Row],[Project]],6)</f>
        <v/>
      </c>
      <c r="E2410" s="13"/>
      <c r="F2410" s="13"/>
      <c r="G2410" s="17"/>
      <c r="H2410" s="13"/>
      <c r="I2410" s="13"/>
      <c r="M2410" s="20"/>
      <c r="Q2410" s="13"/>
      <c r="V2410" s="71" t="str">
        <f>IFERROR(
    IF(W2410="DONE",
        "QC DONE",
        IF(OR(X2410="TBD", ISBLANK(X2410)),
            "NO SHIP DATE",
            IF(AND(ISNUMBER(DATEVALUE(TEXT(W2410,"MM/DD/YY"))), ISNUMBER(Table2[[#This Row],[QC START]])),
                NETWORKDAYS(Table2[[#This Row],[QC START]], DATEVALUE(TEXT(W2410,"MM/DD/YY")), Delivered!$Z$3:$Z$8),
                IF(AND(ISNUMBER(DATEVALUE(TEXT(X2410,"MM/DD/YY"))), ISNUMBER(Table2[[#This Row],[QC START]])),
                    NETWORKDAYS(Table2[[#This Row],[QC START]], DATEVALUE(TEXT(X2410,"MM/DD/YY")), Delivered!$Z$3:$Z$8),
                    "IN QC"
                )
            )-1
        )
    ),
"IN QC"
)</f>
        <v>NO SHIP DATE</v>
      </c>
      <c r="Y2410" s="25"/>
      <c r="Z2410" s="25"/>
      <c r="AA2410" s="45"/>
    </row>
    <row r="2411" spans="1:27" hidden="1">
      <c r="A2411" s="6"/>
      <c r="B2411" s="30"/>
      <c r="D2411" s="6" t="str">
        <f>LEFT(Table2[[#This Row],[Project]],6)</f>
        <v/>
      </c>
      <c r="E2411" s="13"/>
      <c r="F2411" s="13"/>
      <c r="G2411" s="17"/>
      <c r="H2411" s="13"/>
      <c r="I2411" s="13"/>
      <c r="M2411" s="20"/>
      <c r="Q2411" s="13"/>
      <c r="V2411" s="71" t="str">
        <f>IFERROR(
    IF(W2411="DONE",
        "QC DONE",
        IF(OR(X2411="TBD", ISBLANK(X2411)),
            "NO SHIP DATE",
            IF(AND(ISNUMBER(DATEVALUE(TEXT(W2411,"MM/DD/YY"))), ISNUMBER(Table2[[#This Row],[QC START]])),
                NETWORKDAYS(Table2[[#This Row],[QC START]], DATEVALUE(TEXT(W2411,"MM/DD/YY")), Delivered!$Z$3:$Z$8),
                IF(AND(ISNUMBER(DATEVALUE(TEXT(X2411,"MM/DD/YY"))), ISNUMBER(Table2[[#This Row],[QC START]])),
                    NETWORKDAYS(Table2[[#This Row],[QC START]], DATEVALUE(TEXT(X2411,"MM/DD/YY")), Delivered!$Z$3:$Z$8),
                    "IN QC"
                )
            )-1
        )
    ),
"IN QC"
)</f>
        <v>NO SHIP DATE</v>
      </c>
      <c r="Y2411" s="25"/>
      <c r="Z2411" s="25"/>
      <c r="AA2411" s="45"/>
    </row>
    <row r="2412" spans="1:27" hidden="1">
      <c r="A2412" s="6"/>
      <c r="B2412" s="30"/>
      <c r="D2412" s="6" t="str">
        <f>LEFT(Table2[[#This Row],[Project]],6)</f>
        <v/>
      </c>
      <c r="E2412" s="13"/>
      <c r="F2412" s="13"/>
      <c r="G2412" s="17"/>
      <c r="H2412" s="13"/>
      <c r="I2412" s="13"/>
      <c r="M2412" s="20"/>
      <c r="Q2412" s="13"/>
      <c r="V2412" s="71" t="str">
        <f>IFERROR(
    IF(W2412="DONE",
        "QC DONE",
        IF(OR(X2412="TBD", ISBLANK(X2412)),
            "NO SHIP DATE",
            IF(AND(ISNUMBER(DATEVALUE(TEXT(W2412,"MM/DD/YY"))), ISNUMBER(Table2[[#This Row],[QC START]])),
                NETWORKDAYS(Table2[[#This Row],[QC START]], DATEVALUE(TEXT(W2412,"MM/DD/YY")), Delivered!$Z$3:$Z$8),
                IF(AND(ISNUMBER(DATEVALUE(TEXT(X2412,"MM/DD/YY"))), ISNUMBER(Table2[[#This Row],[QC START]])),
                    NETWORKDAYS(Table2[[#This Row],[QC START]], DATEVALUE(TEXT(X2412,"MM/DD/YY")), Delivered!$Z$3:$Z$8),
                    "IN QC"
                )
            )-1
        )
    ),
"IN QC"
)</f>
        <v>NO SHIP DATE</v>
      </c>
      <c r="Y2412" s="25"/>
      <c r="Z2412" s="25"/>
      <c r="AA2412" s="45"/>
    </row>
    <row r="2413" spans="1:27" hidden="1">
      <c r="A2413" s="6"/>
      <c r="B2413" s="30"/>
      <c r="D2413" s="6" t="str">
        <f>LEFT(Table2[[#This Row],[Project]],6)</f>
        <v/>
      </c>
      <c r="E2413" s="13"/>
      <c r="F2413" s="13"/>
      <c r="G2413" s="17"/>
      <c r="H2413" s="13"/>
      <c r="I2413" s="13"/>
      <c r="M2413" s="20"/>
      <c r="Q2413" s="13"/>
      <c r="V2413" s="71" t="str">
        <f>IFERROR(
    IF(W2413="DONE",
        "QC DONE",
        IF(OR(X2413="TBD", ISBLANK(X2413)),
            "NO SHIP DATE",
            IF(AND(ISNUMBER(DATEVALUE(TEXT(W2413,"MM/DD/YY"))), ISNUMBER(Table2[[#This Row],[QC START]])),
                NETWORKDAYS(Table2[[#This Row],[QC START]], DATEVALUE(TEXT(W2413,"MM/DD/YY")), Delivered!$Z$3:$Z$8),
                IF(AND(ISNUMBER(DATEVALUE(TEXT(X2413,"MM/DD/YY"))), ISNUMBER(Table2[[#This Row],[QC START]])),
                    NETWORKDAYS(Table2[[#This Row],[QC START]], DATEVALUE(TEXT(X2413,"MM/DD/YY")), Delivered!$Z$3:$Z$8),
                    "IN QC"
                )
            )-1
        )
    ),
"IN QC"
)</f>
        <v>NO SHIP DATE</v>
      </c>
      <c r="Y2413" s="25"/>
      <c r="Z2413" s="25"/>
      <c r="AA2413" s="45"/>
    </row>
    <row r="2414" spans="1:27" hidden="1">
      <c r="A2414" s="6"/>
      <c r="B2414" s="30"/>
      <c r="D2414" s="6" t="str">
        <f>LEFT(Table2[[#This Row],[Project]],6)</f>
        <v/>
      </c>
      <c r="E2414" s="13"/>
      <c r="F2414" s="13"/>
      <c r="G2414" s="17"/>
      <c r="H2414" s="13"/>
      <c r="I2414" s="13"/>
      <c r="M2414" s="20"/>
      <c r="Q2414" s="13"/>
      <c r="V2414" s="71" t="str">
        <f>IFERROR(
    IF(W2414="DONE",
        "QC DONE",
        IF(OR(X2414="TBD", ISBLANK(X2414)),
            "NO SHIP DATE",
            IF(AND(ISNUMBER(DATEVALUE(TEXT(W2414,"MM/DD/YY"))), ISNUMBER(Table2[[#This Row],[QC START]])),
                NETWORKDAYS(Table2[[#This Row],[QC START]], DATEVALUE(TEXT(W2414,"MM/DD/YY")), Delivered!$Z$3:$Z$8),
                IF(AND(ISNUMBER(DATEVALUE(TEXT(X2414,"MM/DD/YY"))), ISNUMBER(Table2[[#This Row],[QC START]])),
                    NETWORKDAYS(Table2[[#This Row],[QC START]], DATEVALUE(TEXT(X2414,"MM/DD/YY")), Delivered!$Z$3:$Z$8),
                    "IN QC"
                )
            )-1
        )
    ),
"IN QC"
)</f>
        <v>NO SHIP DATE</v>
      </c>
      <c r="Y2414" s="25"/>
      <c r="Z2414" s="25"/>
      <c r="AA2414" s="45"/>
    </row>
    <row r="2415" spans="1:27" hidden="1">
      <c r="A2415" s="6"/>
      <c r="B2415" s="30"/>
      <c r="D2415" s="6" t="str">
        <f>LEFT(Table2[[#This Row],[Project]],6)</f>
        <v/>
      </c>
      <c r="E2415" s="13"/>
      <c r="F2415" s="13"/>
      <c r="G2415" s="17"/>
      <c r="H2415" s="13"/>
      <c r="I2415" s="13"/>
      <c r="M2415" s="20"/>
      <c r="Q2415" s="13"/>
      <c r="V2415" s="71" t="str">
        <f>IFERROR(
    IF(W2415="DONE",
        "QC DONE",
        IF(OR(X2415="TBD", ISBLANK(X2415)),
            "NO SHIP DATE",
            IF(AND(ISNUMBER(DATEVALUE(TEXT(W2415,"MM/DD/YY"))), ISNUMBER(Table2[[#This Row],[QC START]])),
                NETWORKDAYS(Table2[[#This Row],[QC START]], DATEVALUE(TEXT(W2415,"MM/DD/YY")), Delivered!$Z$3:$Z$8),
                IF(AND(ISNUMBER(DATEVALUE(TEXT(X2415,"MM/DD/YY"))), ISNUMBER(Table2[[#This Row],[QC START]])),
                    NETWORKDAYS(Table2[[#This Row],[QC START]], DATEVALUE(TEXT(X2415,"MM/DD/YY")), Delivered!$Z$3:$Z$8),
                    "IN QC"
                )
            )-1
        )
    ),
"IN QC"
)</f>
        <v>NO SHIP DATE</v>
      </c>
      <c r="Y2415" s="25"/>
      <c r="Z2415" s="25"/>
      <c r="AA2415" s="45"/>
    </row>
    <row r="2416" spans="1:27" hidden="1">
      <c r="A2416" s="6"/>
      <c r="B2416" s="30"/>
      <c r="D2416" s="6" t="str">
        <f>LEFT(Table2[[#This Row],[Project]],6)</f>
        <v/>
      </c>
      <c r="E2416" s="13"/>
      <c r="F2416" s="13"/>
      <c r="G2416" s="17"/>
      <c r="H2416" s="13"/>
      <c r="I2416" s="13"/>
      <c r="M2416" s="20"/>
      <c r="Q2416" s="13"/>
      <c r="V2416" s="71" t="str">
        <f>IFERROR(
    IF(W2416="DONE",
        "QC DONE",
        IF(OR(X2416="TBD", ISBLANK(X2416)),
            "NO SHIP DATE",
            IF(AND(ISNUMBER(DATEVALUE(TEXT(W2416,"MM/DD/YY"))), ISNUMBER(Table2[[#This Row],[QC START]])),
                NETWORKDAYS(Table2[[#This Row],[QC START]], DATEVALUE(TEXT(W2416,"MM/DD/YY")), Delivered!$Z$3:$Z$8),
                IF(AND(ISNUMBER(DATEVALUE(TEXT(X2416,"MM/DD/YY"))), ISNUMBER(Table2[[#This Row],[QC START]])),
                    NETWORKDAYS(Table2[[#This Row],[QC START]], DATEVALUE(TEXT(X2416,"MM/DD/YY")), Delivered!$Z$3:$Z$8),
                    "IN QC"
                )
            )-1
        )
    ),
"IN QC"
)</f>
        <v>NO SHIP DATE</v>
      </c>
      <c r="Y2416" s="25"/>
      <c r="Z2416" s="25"/>
      <c r="AA2416" s="45"/>
    </row>
    <row r="2417" spans="1:27" hidden="1">
      <c r="A2417" s="6"/>
      <c r="B2417" s="30"/>
      <c r="D2417" s="6" t="str">
        <f>LEFT(Table2[[#This Row],[Project]],6)</f>
        <v/>
      </c>
      <c r="E2417" s="13"/>
      <c r="F2417" s="13"/>
      <c r="G2417" s="17"/>
      <c r="H2417" s="13"/>
      <c r="I2417" s="13"/>
      <c r="M2417" s="20"/>
      <c r="Q2417" s="13"/>
      <c r="V2417" s="71" t="str">
        <f>IFERROR(
    IF(W2417="DONE",
        "QC DONE",
        IF(OR(X2417="TBD", ISBLANK(X2417)),
            "NO SHIP DATE",
            IF(AND(ISNUMBER(DATEVALUE(TEXT(W2417,"MM/DD/YY"))), ISNUMBER(Table2[[#This Row],[QC START]])),
                NETWORKDAYS(Table2[[#This Row],[QC START]], DATEVALUE(TEXT(W2417,"MM/DD/YY")), Delivered!$Z$3:$Z$8),
                IF(AND(ISNUMBER(DATEVALUE(TEXT(X2417,"MM/DD/YY"))), ISNUMBER(Table2[[#This Row],[QC START]])),
                    NETWORKDAYS(Table2[[#This Row],[QC START]], DATEVALUE(TEXT(X2417,"MM/DD/YY")), Delivered!$Z$3:$Z$8),
                    "IN QC"
                )
            )-1
        )
    ),
"IN QC"
)</f>
        <v>NO SHIP DATE</v>
      </c>
      <c r="Y2417" s="25"/>
      <c r="Z2417" s="25"/>
      <c r="AA2417" s="45"/>
    </row>
    <row r="2418" spans="1:27" hidden="1">
      <c r="A2418" s="6"/>
      <c r="B2418" s="30"/>
      <c r="D2418" s="6" t="str">
        <f>LEFT(Table2[[#This Row],[Project]],6)</f>
        <v/>
      </c>
      <c r="E2418" s="13"/>
      <c r="F2418" s="13"/>
      <c r="G2418" s="17"/>
      <c r="H2418" s="13"/>
      <c r="I2418" s="13"/>
      <c r="M2418" s="20"/>
      <c r="Q2418" s="13"/>
      <c r="V2418" s="71" t="str">
        <f>IFERROR(
    IF(W2418="DONE",
        "QC DONE",
        IF(OR(X2418="TBD", ISBLANK(X2418)),
            "NO SHIP DATE",
            IF(AND(ISNUMBER(DATEVALUE(TEXT(W2418,"MM/DD/YY"))), ISNUMBER(Table2[[#This Row],[QC START]])),
                NETWORKDAYS(Table2[[#This Row],[QC START]], DATEVALUE(TEXT(W2418,"MM/DD/YY")), Delivered!$Z$3:$Z$8),
                IF(AND(ISNUMBER(DATEVALUE(TEXT(X2418,"MM/DD/YY"))), ISNUMBER(Table2[[#This Row],[QC START]])),
                    NETWORKDAYS(Table2[[#This Row],[QC START]], DATEVALUE(TEXT(X2418,"MM/DD/YY")), Delivered!$Z$3:$Z$8),
                    "IN QC"
                )
            )-1
        )
    ),
"IN QC"
)</f>
        <v>NO SHIP DATE</v>
      </c>
      <c r="Y2418" s="25"/>
      <c r="Z2418" s="25"/>
      <c r="AA2418" s="45"/>
    </row>
    <row r="2419" spans="1:27" hidden="1">
      <c r="A2419" s="6"/>
      <c r="B2419" s="30"/>
      <c r="D2419" s="6" t="str">
        <f>LEFT(Table2[[#This Row],[Project]],6)</f>
        <v/>
      </c>
      <c r="E2419" s="13"/>
      <c r="F2419" s="13"/>
      <c r="G2419" s="17"/>
      <c r="H2419" s="13"/>
      <c r="I2419" s="13"/>
      <c r="M2419" s="20"/>
      <c r="Q2419" s="13"/>
      <c r="V2419" s="71" t="str">
        <f>IFERROR(
    IF(W2419="DONE",
        "QC DONE",
        IF(OR(X2419="TBD", ISBLANK(X2419)),
            "NO SHIP DATE",
            IF(AND(ISNUMBER(DATEVALUE(TEXT(W2419,"MM/DD/YY"))), ISNUMBER(Table2[[#This Row],[QC START]])),
                NETWORKDAYS(Table2[[#This Row],[QC START]], DATEVALUE(TEXT(W2419,"MM/DD/YY")), Delivered!$Z$3:$Z$8),
                IF(AND(ISNUMBER(DATEVALUE(TEXT(X2419,"MM/DD/YY"))), ISNUMBER(Table2[[#This Row],[QC START]])),
                    NETWORKDAYS(Table2[[#This Row],[QC START]], DATEVALUE(TEXT(X2419,"MM/DD/YY")), Delivered!$Z$3:$Z$8),
                    "IN QC"
                )
            )-1
        )
    ),
"IN QC"
)</f>
        <v>NO SHIP DATE</v>
      </c>
      <c r="Y2419" s="25"/>
      <c r="Z2419" s="25"/>
      <c r="AA2419" s="45"/>
    </row>
    <row r="2420" spans="1:27" hidden="1">
      <c r="A2420" s="6"/>
      <c r="B2420" s="30"/>
      <c r="D2420" s="6" t="str">
        <f>LEFT(Table2[[#This Row],[Project]],6)</f>
        <v/>
      </c>
      <c r="E2420" s="13"/>
      <c r="F2420" s="13"/>
      <c r="G2420" s="17"/>
      <c r="H2420" s="13"/>
      <c r="I2420" s="13"/>
      <c r="M2420" s="20"/>
      <c r="Q2420" s="13"/>
      <c r="V2420" s="71" t="str">
        <f>IFERROR(
    IF(W2420="DONE",
        "QC DONE",
        IF(OR(X2420="TBD", ISBLANK(X2420)),
            "NO SHIP DATE",
            IF(AND(ISNUMBER(DATEVALUE(TEXT(W2420,"MM/DD/YY"))), ISNUMBER(Table2[[#This Row],[QC START]])),
                NETWORKDAYS(Table2[[#This Row],[QC START]], DATEVALUE(TEXT(W2420,"MM/DD/YY")), Delivered!$Z$3:$Z$8),
                IF(AND(ISNUMBER(DATEVALUE(TEXT(X2420,"MM/DD/YY"))), ISNUMBER(Table2[[#This Row],[QC START]])),
                    NETWORKDAYS(Table2[[#This Row],[QC START]], DATEVALUE(TEXT(X2420,"MM/DD/YY")), Delivered!$Z$3:$Z$8),
                    "IN QC"
                )
            )-1
        )
    ),
"IN QC"
)</f>
        <v>NO SHIP DATE</v>
      </c>
      <c r="Y2420" s="25"/>
      <c r="Z2420" s="25"/>
      <c r="AA2420" s="45"/>
    </row>
    <row r="2421" spans="1:27" hidden="1">
      <c r="A2421" s="6"/>
      <c r="B2421" s="30"/>
      <c r="D2421" s="6" t="str">
        <f>LEFT(Table2[[#This Row],[Project]],6)</f>
        <v/>
      </c>
      <c r="E2421" s="13"/>
      <c r="F2421" s="13"/>
      <c r="G2421" s="17"/>
      <c r="H2421" s="13"/>
      <c r="I2421" s="13"/>
      <c r="M2421" s="20"/>
      <c r="Q2421" s="13"/>
      <c r="V2421" s="71" t="str">
        <f>IFERROR(
    IF(W2421="DONE",
        "QC DONE",
        IF(OR(X2421="TBD", ISBLANK(X2421)),
            "NO SHIP DATE",
            IF(AND(ISNUMBER(DATEVALUE(TEXT(W2421,"MM/DD/YY"))), ISNUMBER(Table2[[#This Row],[QC START]])),
                NETWORKDAYS(Table2[[#This Row],[QC START]], DATEVALUE(TEXT(W2421,"MM/DD/YY")), Delivered!$Z$3:$Z$8),
                IF(AND(ISNUMBER(DATEVALUE(TEXT(X2421,"MM/DD/YY"))), ISNUMBER(Table2[[#This Row],[QC START]])),
                    NETWORKDAYS(Table2[[#This Row],[QC START]], DATEVALUE(TEXT(X2421,"MM/DD/YY")), Delivered!$Z$3:$Z$8),
                    "IN QC"
                )
            )-1
        )
    ),
"IN QC"
)</f>
        <v>NO SHIP DATE</v>
      </c>
      <c r="Y2421" s="25"/>
      <c r="Z2421" s="25"/>
      <c r="AA2421" s="45"/>
    </row>
    <row r="2422" spans="1:27" hidden="1">
      <c r="A2422" s="6"/>
      <c r="B2422" s="30"/>
      <c r="D2422" s="6" t="str">
        <f>LEFT(Table2[[#This Row],[Project]],6)</f>
        <v/>
      </c>
      <c r="E2422" s="13"/>
      <c r="F2422" s="13"/>
      <c r="G2422" s="17"/>
      <c r="H2422" s="13"/>
      <c r="I2422" s="13"/>
      <c r="M2422" s="20"/>
      <c r="Q2422" s="13"/>
      <c r="V2422" s="71" t="str">
        <f>IFERROR(
    IF(W2422="DONE",
        "QC DONE",
        IF(OR(X2422="TBD", ISBLANK(X2422)),
            "NO SHIP DATE",
            IF(AND(ISNUMBER(DATEVALUE(TEXT(W2422,"MM/DD/YY"))), ISNUMBER(Table2[[#This Row],[QC START]])),
                NETWORKDAYS(Table2[[#This Row],[QC START]], DATEVALUE(TEXT(W2422,"MM/DD/YY")), Delivered!$Z$3:$Z$8),
                IF(AND(ISNUMBER(DATEVALUE(TEXT(X2422,"MM/DD/YY"))), ISNUMBER(Table2[[#This Row],[QC START]])),
                    NETWORKDAYS(Table2[[#This Row],[QC START]], DATEVALUE(TEXT(X2422,"MM/DD/YY")), Delivered!$Z$3:$Z$8),
                    "IN QC"
                )
            )-1
        )
    ),
"IN QC"
)</f>
        <v>NO SHIP DATE</v>
      </c>
      <c r="Y2422" s="25"/>
      <c r="Z2422" s="25"/>
      <c r="AA2422" s="45"/>
    </row>
    <row r="2423" spans="1:27" hidden="1">
      <c r="A2423" s="6"/>
      <c r="B2423" s="30"/>
      <c r="D2423" s="6" t="str">
        <f>LEFT(Table2[[#This Row],[Project]],6)</f>
        <v/>
      </c>
      <c r="E2423" s="13"/>
      <c r="F2423" s="13"/>
      <c r="G2423" s="17"/>
      <c r="H2423" s="13"/>
      <c r="I2423" s="13"/>
      <c r="M2423" s="20"/>
      <c r="Q2423" s="13"/>
      <c r="V2423" s="71" t="str">
        <f>IFERROR(
    IF(W2423="DONE",
        "QC DONE",
        IF(OR(X2423="TBD", ISBLANK(X2423)),
            "NO SHIP DATE",
            IF(AND(ISNUMBER(DATEVALUE(TEXT(W2423,"MM/DD/YY"))), ISNUMBER(Table2[[#This Row],[QC START]])),
                NETWORKDAYS(Table2[[#This Row],[QC START]], DATEVALUE(TEXT(W2423,"MM/DD/YY")), Delivered!$Z$3:$Z$8),
                IF(AND(ISNUMBER(DATEVALUE(TEXT(X2423,"MM/DD/YY"))), ISNUMBER(Table2[[#This Row],[QC START]])),
                    NETWORKDAYS(Table2[[#This Row],[QC START]], DATEVALUE(TEXT(X2423,"MM/DD/YY")), Delivered!$Z$3:$Z$8),
                    "IN QC"
                )
            )-1
        )
    ),
"IN QC"
)</f>
        <v>NO SHIP DATE</v>
      </c>
      <c r="Y2423" s="25"/>
      <c r="Z2423" s="25"/>
      <c r="AA2423" s="45"/>
    </row>
    <row r="2424" spans="1:27" hidden="1">
      <c r="A2424" s="6"/>
      <c r="B2424" s="30"/>
      <c r="D2424" s="6" t="str">
        <f>LEFT(Table2[[#This Row],[Project]],6)</f>
        <v/>
      </c>
      <c r="E2424" s="13"/>
      <c r="F2424" s="13"/>
      <c r="G2424" s="17"/>
      <c r="H2424" s="13"/>
      <c r="I2424" s="13"/>
      <c r="M2424" s="20"/>
      <c r="Q2424" s="13"/>
      <c r="V2424" s="71" t="str">
        <f>IFERROR(
    IF(W2424="DONE",
        "QC DONE",
        IF(OR(X2424="TBD", ISBLANK(X2424)),
            "NO SHIP DATE",
            IF(AND(ISNUMBER(DATEVALUE(TEXT(W2424,"MM/DD/YY"))), ISNUMBER(Table2[[#This Row],[QC START]])),
                NETWORKDAYS(Table2[[#This Row],[QC START]], DATEVALUE(TEXT(W2424,"MM/DD/YY")), Delivered!$Z$3:$Z$8),
                IF(AND(ISNUMBER(DATEVALUE(TEXT(X2424,"MM/DD/YY"))), ISNUMBER(Table2[[#This Row],[QC START]])),
                    NETWORKDAYS(Table2[[#This Row],[QC START]], DATEVALUE(TEXT(X2424,"MM/DD/YY")), Delivered!$Z$3:$Z$8),
                    "IN QC"
                )
            )-1
        )
    ),
"IN QC"
)</f>
        <v>NO SHIP DATE</v>
      </c>
      <c r="Y2424" s="25"/>
      <c r="Z2424" s="25"/>
      <c r="AA2424" s="45"/>
    </row>
    <row r="2425" spans="1:27" hidden="1">
      <c r="A2425" s="6"/>
      <c r="B2425" s="30"/>
      <c r="D2425" s="6" t="str">
        <f>LEFT(Table2[[#This Row],[Project]],6)</f>
        <v/>
      </c>
      <c r="E2425" s="13"/>
      <c r="F2425" s="13"/>
      <c r="G2425" s="17"/>
      <c r="H2425" s="13"/>
      <c r="I2425" s="13"/>
      <c r="M2425" s="20"/>
      <c r="Q2425" s="13"/>
      <c r="V2425" s="71" t="str">
        <f>IFERROR(
    IF(W2425="DONE",
        "QC DONE",
        IF(OR(X2425="TBD", ISBLANK(X2425)),
            "NO SHIP DATE",
            IF(AND(ISNUMBER(DATEVALUE(TEXT(W2425,"MM/DD/YY"))), ISNUMBER(Table2[[#This Row],[QC START]])),
                NETWORKDAYS(Table2[[#This Row],[QC START]], DATEVALUE(TEXT(W2425,"MM/DD/YY")), Delivered!$Z$3:$Z$8),
                IF(AND(ISNUMBER(DATEVALUE(TEXT(X2425,"MM/DD/YY"))), ISNUMBER(Table2[[#This Row],[QC START]])),
                    NETWORKDAYS(Table2[[#This Row],[QC START]], DATEVALUE(TEXT(X2425,"MM/DD/YY")), Delivered!$Z$3:$Z$8),
                    "IN QC"
                )
            )-1
        )
    ),
"IN QC"
)</f>
        <v>NO SHIP DATE</v>
      </c>
      <c r="Y2425" s="25"/>
      <c r="Z2425" s="25"/>
      <c r="AA2425" s="45"/>
    </row>
    <row r="2426" spans="1:27" hidden="1">
      <c r="A2426" s="6"/>
      <c r="B2426" s="30"/>
      <c r="D2426" s="6" t="str">
        <f>LEFT(Table2[[#This Row],[Project]],6)</f>
        <v/>
      </c>
      <c r="E2426" s="13"/>
      <c r="F2426" s="13"/>
      <c r="G2426" s="17"/>
      <c r="H2426" s="13"/>
      <c r="I2426" s="13"/>
      <c r="M2426" s="20"/>
      <c r="Q2426" s="13"/>
      <c r="V2426" s="71" t="str">
        <f>IFERROR(
    IF(W2426="DONE",
        "QC DONE",
        IF(OR(X2426="TBD", ISBLANK(X2426)),
            "NO SHIP DATE",
            IF(AND(ISNUMBER(DATEVALUE(TEXT(W2426,"MM/DD/YY"))), ISNUMBER(Table2[[#This Row],[QC START]])),
                NETWORKDAYS(Table2[[#This Row],[QC START]], DATEVALUE(TEXT(W2426,"MM/DD/YY")), Delivered!$Z$3:$Z$8),
                IF(AND(ISNUMBER(DATEVALUE(TEXT(X2426,"MM/DD/YY"))), ISNUMBER(Table2[[#This Row],[QC START]])),
                    NETWORKDAYS(Table2[[#This Row],[QC START]], DATEVALUE(TEXT(X2426,"MM/DD/YY")), Delivered!$Z$3:$Z$8),
                    "IN QC"
                )
            )-1
        )
    ),
"IN QC"
)</f>
        <v>NO SHIP DATE</v>
      </c>
      <c r="Y2426" s="25"/>
      <c r="Z2426" s="25"/>
      <c r="AA2426" s="45"/>
    </row>
    <row r="2427" spans="1:27" hidden="1">
      <c r="A2427" s="6"/>
      <c r="B2427" s="30"/>
      <c r="D2427" s="6" t="str">
        <f>LEFT(Table2[[#This Row],[Project]],6)</f>
        <v/>
      </c>
      <c r="E2427" s="13"/>
      <c r="F2427" s="13"/>
      <c r="G2427" s="17"/>
      <c r="H2427" s="13"/>
      <c r="I2427" s="13"/>
      <c r="M2427" s="20"/>
      <c r="Q2427" s="13"/>
      <c r="V2427" s="71" t="str">
        <f>IFERROR(
    IF(W2427="DONE",
        "QC DONE",
        IF(OR(X2427="TBD", ISBLANK(X2427)),
            "NO SHIP DATE",
            IF(AND(ISNUMBER(DATEVALUE(TEXT(W2427,"MM/DD/YY"))), ISNUMBER(Table2[[#This Row],[QC START]])),
                NETWORKDAYS(Table2[[#This Row],[QC START]], DATEVALUE(TEXT(W2427,"MM/DD/YY")), Delivered!$Z$3:$Z$8),
                IF(AND(ISNUMBER(DATEVALUE(TEXT(X2427,"MM/DD/YY"))), ISNUMBER(Table2[[#This Row],[QC START]])),
                    NETWORKDAYS(Table2[[#This Row],[QC START]], DATEVALUE(TEXT(X2427,"MM/DD/YY")), Delivered!$Z$3:$Z$8),
                    "IN QC"
                )
            )-1
        )
    ),
"IN QC"
)</f>
        <v>NO SHIP DATE</v>
      </c>
      <c r="Y2427" s="25"/>
      <c r="Z2427" s="25"/>
      <c r="AA2427" s="45"/>
    </row>
    <row r="2428" spans="1:27" hidden="1">
      <c r="A2428" s="6"/>
      <c r="B2428" s="30"/>
      <c r="D2428" s="6" t="str">
        <f>LEFT(Table2[[#This Row],[Project]],6)</f>
        <v/>
      </c>
      <c r="E2428" s="13"/>
      <c r="F2428" s="13"/>
      <c r="G2428" s="17"/>
      <c r="H2428" s="13"/>
      <c r="I2428" s="13"/>
      <c r="M2428" s="20"/>
      <c r="Q2428" s="13"/>
      <c r="V2428" s="71" t="str">
        <f>IFERROR(
    IF(W2428="DONE",
        "QC DONE",
        IF(OR(X2428="TBD", ISBLANK(X2428)),
            "NO SHIP DATE",
            IF(AND(ISNUMBER(DATEVALUE(TEXT(W2428,"MM/DD/YY"))), ISNUMBER(Table2[[#This Row],[QC START]])),
                NETWORKDAYS(Table2[[#This Row],[QC START]], DATEVALUE(TEXT(W2428,"MM/DD/YY")), Delivered!$Z$3:$Z$8),
                IF(AND(ISNUMBER(DATEVALUE(TEXT(X2428,"MM/DD/YY"))), ISNUMBER(Table2[[#This Row],[QC START]])),
                    NETWORKDAYS(Table2[[#This Row],[QC START]], DATEVALUE(TEXT(X2428,"MM/DD/YY")), Delivered!$Z$3:$Z$8),
                    "IN QC"
                )
            )-1
        )
    ),
"IN QC"
)</f>
        <v>NO SHIP DATE</v>
      </c>
      <c r="Y2428" s="25"/>
      <c r="Z2428" s="25"/>
      <c r="AA2428" s="45"/>
    </row>
    <row r="2429" spans="1:27" hidden="1">
      <c r="A2429" s="6"/>
      <c r="B2429" s="30"/>
      <c r="D2429" s="6" t="str">
        <f>LEFT(Table2[[#This Row],[Project]],6)</f>
        <v/>
      </c>
      <c r="E2429" s="13"/>
      <c r="F2429" s="13"/>
      <c r="G2429" s="17"/>
      <c r="H2429" s="13"/>
      <c r="I2429" s="13"/>
      <c r="M2429" s="20"/>
      <c r="Q2429" s="13"/>
      <c r="V2429" s="71" t="str">
        <f>IFERROR(
    IF(W2429="DONE",
        "QC DONE",
        IF(OR(X2429="TBD", ISBLANK(X2429)),
            "NO SHIP DATE",
            IF(AND(ISNUMBER(DATEVALUE(TEXT(W2429,"MM/DD/YY"))), ISNUMBER(Table2[[#This Row],[QC START]])),
                NETWORKDAYS(Table2[[#This Row],[QC START]], DATEVALUE(TEXT(W2429,"MM/DD/YY")), Delivered!$Z$3:$Z$8),
                IF(AND(ISNUMBER(DATEVALUE(TEXT(X2429,"MM/DD/YY"))), ISNUMBER(Table2[[#This Row],[QC START]])),
                    NETWORKDAYS(Table2[[#This Row],[QC START]], DATEVALUE(TEXT(X2429,"MM/DD/YY")), Delivered!$Z$3:$Z$8),
                    "IN QC"
                )
            )-1
        )
    ),
"IN QC"
)</f>
        <v>NO SHIP DATE</v>
      </c>
      <c r="Y2429" s="25"/>
      <c r="Z2429" s="25"/>
      <c r="AA2429" s="45"/>
    </row>
    <row r="2430" spans="1:27" hidden="1">
      <c r="A2430" s="6"/>
      <c r="B2430" s="30"/>
      <c r="D2430" s="6" t="str">
        <f>LEFT(Table2[[#This Row],[Project]],6)</f>
        <v/>
      </c>
      <c r="E2430" s="13"/>
      <c r="F2430" s="13"/>
      <c r="G2430" s="17"/>
      <c r="H2430" s="13"/>
      <c r="I2430" s="13"/>
      <c r="M2430" s="20"/>
      <c r="Q2430" s="13"/>
      <c r="V2430" s="71" t="str">
        <f>IFERROR(
    IF(W2430="DONE",
        "QC DONE",
        IF(OR(X2430="TBD", ISBLANK(X2430)),
            "NO SHIP DATE",
            IF(AND(ISNUMBER(DATEVALUE(TEXT(W2430,"MM/DD/YY"))), ISNUMBER(Table2[[#This Row],[QC START]])),
                NETWORKDAYS(Table2[[#This Row],[QC START]], DATEVALUE(TEXT(W2430,"MM/DD/YY")), Delivered!$Z$3:$Z$8),
                IF(AND(ISNUMBER(DATEVALUE(TEXT(X2430,"MM/DD/YY"))), ISNUMBER(Table2[[#This Row],[QC START]])),
                    NETWORKDAYS(Table2[[#This Row],[QC START]], DATEVALUE(TEXT(X2430,"MM/DD/YY")), Delivered!$Z$3:$Z$8),
                    "IN QC"
                )
            )-1
        )
    ),
"IN QC"
)</f>
        <v>NO SHIP DATE</v>
      </c>
      <c r="Y2430" s="25"/>
      <c r="Z2430" s="25"/>
      <c r="AA2430" s="45"/>
    </row>
    <row r="2431" spans="1:27" hidden="1">
      <c r="A2431" s="6"/>
      <c r="B2431" s="30"/>
      <c r="D2431" s="6" t="str">
        <f>LEFT(Table2[[#This Row],[Project]],6)</f>
        <v/>
      </c>
      <c r="E2431" s="13"/>
      <c r="F2431" s="13"/>
      <c r="G2431" s="17"/>
      <c r="H2431" s="13"/>
      <c r="I2431" s="13"/>
      <c r="M2431" s="20"/>
      <c r="Q2431" s="13"/>
      <c r="V2431" s="71" t="str">
        <f>IFERROR(
    IF(W2431="DONE",
        "QC DONE",
        IF(OR(X2431="TBD", ISBLANK(X2431)),
            "NO SHIP DATE",
            IF(AND(ISNUMBER(DATEVALUE(TEXT(W2431,"MM/DD/YY"))), ISNUMBER(Table2[[#This Row],[QC START]])),
                NETWORKDAYS(Table2[[#This Row],[QC START]], DATEVALUE(TEXT(W2431,"MM/DD/YY")), Delivered!$Z$3:$Z$8),
                IF(AND(ISNUMBER(DATEVALUE(TEXT(X2431,"MM/DD/YY"))), ISNUMBER(Table2[[#This Row],[QC START]])),
                    NETWORKDAYS(Table2[[#This Row],[QC START]], DATEVALUE(TEXT(X2431,"MM/DD/YY")), Delivered!$Z$3:$Z$8),
                    "IN QC"
                )
            )-1
        )
    ),
"IN QC"
)</f>
        <v>NO SHIP DATE</v>
      </c>
      <c r="Y2431" s="25"/>
      <c r="Z2431" s="25"/>
      <c r="AA2431" s="45"/>
    </row>
    <row r="2432" spans="1:27" hidden="1">
      <c r="A2432" s="6"/>
      <c r="B2432" s="30"/>
      <c r="D2432" s="6" t="str">
        <f>LEFT(Table2[[#This Row],[Project]],6)</f>
        <v/>
      </c>
      <c r="E2432" s="13"/>
      <c r="F2432" s="13"/>
      <c r="G2432" s="17"/>
      <c r="H2432" s="13"/>
      <c r="I2432" s="13"/>
      <c r="M2432" s="20"/>
      <c r="Q2432" s="13"/>
      <c r="V2432" s="71" t="str">
        <f>IFERROR(
    IF(W2432="DONE",
        "QC DONE",
        IF(OR(X2432="TBD", ISBLANK(X2432)),
            "NO SHIP DATE",
            IF(AND(ISNUMBER(DATEVALUE(TEXT(W2432,"MM/DD/YY"))), ISNUMBER(Table2[[#This Row],[QC START]])),
                NETWORKDAYS(Table2[[#This Row],[QC START]], DATEVALUE(TEXT(W2432,"MM/DD/YY")), Delivered!$Z$3:$Z$8),
                IF(AND(ISNUMBER(DATEVALUE(TEXT(X2432,"MM/DD/YY"))), ISNUMBER(Table2[[#This Row],[QC START]])),
                    NETWORKDAYS(Table2[[#This Row],[QC START]], DATEVALUE(TEXT(X2432,"MM/DD/YY")), Delivered!$Z$3:$Z$8),
                    "IN QC"
                )
            )-1
        )
    ),
"IN QC"
)</f>
        <v>NO SHIP DATE</v>
      </c>
      <c r="Y2432" s="25"/>
      <c r="Z2432" s="25"/>
      <c r="AA2432" s="45"/>
    </row>
    <row r="2433" spans="1:27" hidden="1">
      <c r="A2433" s="6"/>
      <c r="B2433" s="30"/>
      <c r="D2433" s="6" t="str">
        <f>LEFT(Table2[[#This Row],[Project]],6)</f>
        <v/>
      </c>
      <c r="E2433" s="13"/>
      <c r="F2433" s="13"/>
      <c r="G2433" s="17"/>
      <c r="H2433" s="13"/>
      <c r="I2433" s="13"/>
      <c r="M2433" s="20"/>
      <c r="Q2433" s="13"/>
      <c r="V2433" s="71" t="str">
        <f>IFERROR(
    IF(W2433="DONE",
        "QC DONE",
        IF(OR(X2433="TBD", ISBLANK(X2433)),
            "NO SHIP DATE",
            IF(AND(ISNUMBER(DATEVALUE(TEXT(W2433,"MM/DD/YY"))), ISNUMBER(Table2[[#This Row],[QC START]])),
                NETWORKDAYS(Table2[[#This Row],[QC START]], DATEVALUE(TEXT(W2433,"MM/DD/YY")), Delivered!$Z$3:$Z$8),
                IF(AND(ISNUMBER(DATEVALUE(TEXT(X2433,"MM/DD/YY"))), ISNUMBER(Table2[[#This Row],[QC START]])),
                    NETWORKDAYS(Table2[[#This Row],[QC START]], DATEVALUE(TEXT(X2433,"MM/DD/YY")), Delivered!$Z$3:$Z$8),
                    "IN QC"
                )
            )-1
        )
    ),
"IN QC"
)</f>
        <v>NO SHIP DATE</v>
      </c>
      <c r="Y2433" s="25"/>
      <c r="Z2433" s="25"/>
      <c r="AA2433" s="45"/>
    </row>
    <row r="2434" spans="1:27" hidden="1">
      <c r="A2434" s="6"/>
      <c r="B2434" s="30"/>
      <c r="D2434" s="6" t="str">
        <f>LEFT(Table2[[#This Row],[Project]],6)</f>
        <v/>
      </c>
      <c r="E2434" s="13"/>
      <c r="F2434" s="13"/>
      <c r="G2434" s="17"/>
      <c r="H2434" s="13"/>
      <c r="I2434" s="13"/>
      <c r="M2434" s="20"/>
      <c r="Q2434" s="13"/>
      <c r="V2434" s="71" t="str">
        <f>IFERROR(
    IF(W2434="DONE",
        "QC DONE",
        IF(OR(X2434="TBD", ISBLANK(X2434)),
            "NO SHIP DATE",
            IF(AND(ISNUMBER(DATEVALUE(TEXT(W2434,"MM/DD/YY"))), ISNUMBER(Table2[[#This Row],[QC START]])),
                NETWORKDAYS(Table2[[#This Row],[QC START]], DATEVALUE(TEXT(W2434,"MM/DD/YY")), Delivered!$Z$3:$Z$8),
                IF(AND(ISNUMBER(DATEVALUE(TEXT(X2434,"MM/DD/YY"))), ISNUMBER(Table2[[#This Row],[QC START]])),
                    NETWORKDAYS(Table2[[#This Row],[QC START]], DATEVALUE(TEXT(X2434,"MM/DD/YY")), Delivered!$Z$3:$Z$8),
                    "IN QC"
                )
            )-1
        )
    ),
"IN QC"
)</f>
        <v>NO SHIP DATE</v>
      </c>
      <c r="Y2434" s="25"/>
      <c r="Z2434" s="25"/>
      <c r="AA2434" s="45"/>
    </row>
    <row r="2435" spans="1:27" hidden="1">
      <c r="A2435" s="6"/>
      <c r="B2435" s="30"/>
      <c r="D2435" s="6" t="str">
        <f>LEFT(Table2[[#This Row],[Project]],6)</f>
        <v/>
      </c>
      <c r="E2435" s="13"/>
      <c r="F2435" s="13"/>
      <c r="G2435" s="17"/>
      <c r="H2435" s="13"/>
      <c r="I2435" s="13"/>
      <c r="M2435" s="20"/>
      <c r="Q2435" s="13"/>
      <c r="V2435" s="71" t="str">
        <f>IFERROR(
    IF(W2435="DONE",
        "QC DONE",
        IF(OR(X2435="TBD", ISBLANK(X2435)),
            "NO SHIP DATE",
            IF(AND(ISNUMBER(DATEVALUE(TEXT(W2435,"MM/DD/YY"))), ISNUMBER(Table2[[#This Row],[QC START]])),
                NETWORKDAYS(Table2[[#This Row],[QC START]], DATEVALUE(TEXT(W2435,"MM/DD/YY")), Delivered!$Z$3:$Z$8),
                IF(AND(ISNUMBER(DATEVALUE(TEXT(X2435,"MM/DD/YY"))), ISNUMBER(Table2[[#This Row],[QC START]])),
                    NETWORKDAYS(Table2[[#This Row],[QC START]], DATEVALUE(TEXT(X2435,"MM/DD/YY")), Delivered!$Z$3:$Z$8),
                    "IN QC"
                )
            )-1
        )
    ),
"IN QC"
)</f>
        <v>NO SHIP DATE</v>
      </c>
      <c r="Y2435" s="25"/>
      <c r="Z2435" s="25"/>
      <c r="AA2435" s="45"/>
    </row>
    <row r="2436" spans="1:27" hidden="1">
      <c r="A2436" s="6"/>
      <c r="B2436" s="30"/>
      <c r="D2436" s="6" t="str">
        <f>LEFT(Table2[[#This Row],[Project]],6)</f>
        <v/>
      </c>
      <c r="E2436" s="13"/>
      <c r="F2436" s="13"/>
      <c r="G2436" s="17"/>
      <c r="H2436" s="13"/>
      <c r="I2436" s="13"/>
      <c r="M2436" s="20"/>
      <c r="Q2436" s="13"/>
      <c r="V2436" s="71" t="str">
        <f>IFERROR(
    IF(W2436="DONE",
        "QC DONE",
        IF(OR(X2436="TBD", ISBLANK(X2436)),
            "NO SHIP DATE",
            IF(AND(ISNUMBER(DATEVALUE(TEXT(W2436,"MM/DD/YY"))), ISNUMBER(Table2[[#This Row],[QC START]])),
                NETWORKDAYS(Table2[[#This Row],[QC START]], DATEVALUE(TEXT(W2436,"MM/DD/YY")), Delivered!$Z$3:$Z$8),
                IF(AND(ISNUMBER(DATEVALUE(TEXT(X2436,"MM/DD/YY"))), ISNUMBER(Table2[[#This Row],[QC START]])),
                    NETWORKDAYS(Table2[[#This Row],[QC START]], DATEVALUE(TEXT(X2436,"MM/DD/YY")), Delivered!$Z$3:$Z$8),
                    "IN QC"
                )
            )-1
        )
    ),
"IN QC"
)</f>
        <v>NO SHIP DATE</v>
      </c>
      <c r="Y2436" s="25"/>
      <c r="Z2436" s="25"/>
      <c r="AA2436" s="45"/>
    </row>
    <row r="2437" spans="1:27" hidden="1">
      <c r="A2437" s="6"/>
      <c r="B2437" s="30"/>
      <c r="D2437" s="6" t="str">
        <f>LEFT(Table2[[#This Row],[Project]],6)</f>
        <v/>
      </c>
      <c r="E2437" s="13"/>
      <c r="F2437" s="13"/>
      <c r="G2437" s="17"/>
      <c r="H2437" s="13"/>
      <c r="I2437" s="13"/>
      <c r="M2437" s="20"/>
      <c r="Q2437" s="13"/>
      <c r="V2437" s="71" t="str">
        <f>IFERROR(
    IF(W2437="DONE",
        "QC DONE",
        IF(OR(X2437="TBD", ISBLANK(X2437)),
            "NO SHIP DATE",
            IF(AND(ISNUMBER(DATEVALUE(TEXT(W2437,"MM/DD/YY"))), ISNUMBER(Table2[[#This Row],[QC START]])),
                NETWORKDAYS(Table2[[#This Row],[QC START]], DATEVALUE(TEXT(W2437,"MM/DD/YY")), Delivered!$Z$3:$Z$8),
                IF(AND(ISNUMBER(DATEVALUE(TEXT(X2437,"MM/DD/YY"))), ISNUMBER(Table2[[#This Row],[QC START]])),
                    NETWORKDAYS(Table2[[#This Row],[QC START]], DATEVALUE(TEXT(X2437,"MM/DD/YY")), Delivered!$Z$3:$Z$8),
                    "IN QC"
                )
            )-1
        )
    ),
"IN QC"
)</f>
        <v>NO SHIP DATE</v>
      </c>
      <c r="Y2437" s="25"/>
      <c r="Z2437" s="25"/>
      <c r="AA2437" s="45"/>
    </row>
    <row r="2438" spans="1:27" hidden="1">
      <c r="A2438" s="6"/>
      <c r="B2438" s="30"/>
      <c r="D2438" s="6" t="str">
        <f>LEFT(Table2[[#This Row],[Project]],6)</f>
        <v/>
      </c>
      <c r="E2438" s="13"/>
      <c r="F2438" s="13"/>
      <c r="G2438" s="17"/>
      <c r="H2438" s="13"/>
      <c r="I2438" s="13"/>
      <c r="M2438" s="20"/>
      <c r="Q2438" s="13"/>
      <c r="V2438" s="71" t="str">
        <f>IFERROR(
    IF(W2438="DONE",
        "QC DONE",
        IF(OR(X2438="TBD", ISBLANK(X2438)),
            "NO SHIP DATE",
            IF(AND(ISNUMBER(DATEVALUE(TEXT(W2438,"MM/DD/YY"))), ISNUMBER(Table2[[#This Row],[QC START]])),
                NETWORKDAYS(Table2[[#This Row],[QC START]], DATEVALUE(TEXT(W2438,"MM/DD/YY")), Delivered!$Z$3:$Z$8),
                IF(AND(ISNUMBER(DATEVALUE(TEXT(X2438,"MM/DD/YY"))), ISNUMBER(Table2[[#This Row],[QC START]])),
                    NETWORKDAYS(Table2[[#This Row],[QC START]], DATEVALUE(TEXT(X2438,"MM/DD/YY")), Delivered!$Z$3:$Z$8),
                    "IN QC"
                )
            )-1
        )
    ),
"IN QC"
)</f>
        <v>NO SHIP DATE</v>
      </c>
      <c r="Y2438" s="25"/>
      <c r="Z2438" s="25"/>
      <c r="AA2438" s="45"/>
    </row>
    <row r="2439" spans="1:27" hidden="1">
      <c r="A2439" s="6"/>
      <c r="B2439" s="30"/>
      <c r="D2439" s="6" t="str">
        <f>LEFT(Table2[[#This Row],[Project]],6)</f>
        <v/>
      </c>
      <c r="E2439" s="13"/>
      <c r="F2439" s="13"/>
      <c r="G2439" s="17"/>
      <c r="H2439" s="13"/>
      <c r="I2439" s="13"/>
      <c r="M2439" s="20"/>
      <c r="Q2439" s="13"/>
      <c r="V2439" s="71" t="str">
        <f>IFERROR(
    IF(W2439="DONE",
        "QC DONE",
        IF(OR(X2439="TBD", ISBLANK(X2439)),
            "NO SHIP DATE",
            IF(AND(ISNUMBER(DATEVALUE(TEXT(W2439,"MM/DD/YY"))), ISNUMBER(Table2[[#This Row],[QC START]])),
                NETWORKDAYS(Table2[[#This Row],[QC START]], DATEVALUE(TEXT(W2439,"MM/DD/YY")), Delivered!$Z$3:$Z$8),
                IF(AND(ISNUMBER(DATEVALUE(TEXT(X2439,"MM/DD/YY"))), ISNUMBER(Table2[[#This Row],[QC START]])),
                    NETWORKDAYS(Table2[[#This Row],[QC START]], DATEVALUE(TEXT(X2439,"MM/DD/YY")), Delivered!$Z$3:$Z$8),
                    "IN QC"
                )
            )-1
        )
    ),
"IN QC"
)</f>
        <v>NO SHIP DATE</v>
      </c>
      <c r="Y2439" s="25"/>
      <c r="Z2439" s="25"/>
      <c r="AA2439" s="45"/>
    </row>
    <row r="2440" spans="1:27" hidden="1">
      <c r="A2440" s="6"/>
      <c r="B2440" s="30"/>
      <c r="D2440" s="6" t="str">
        <f>LEFT(Table2[[#This Row],[Project]],6)</f>
        <v/>
      </c>
      <c r="E2440" s="13"/>
      <c r="F2440" s="13"/>
      <c r="G2440" s="17"/>
      <c r="H2440" s="13"/>
      <c r="I2440" s="13"/>
      <c r="M2440" s="20"/>
      <c r="Q2440" s="13"/>
      <c r="V2440" s="71" t="str">
        <f>IFERROR(
    IF(W2440="DONE",
        "QC DONE",
        IF(OR(X2440="TBD", ISBLANK(X2440)),
            "NO SHIP DATE",
            IF(AND(ISNUMBER(DATEVALUE(TEXT(W2440,"MM/DD/YY"))), ISNUMBER(Table2[[#This Row],[QC START]])),
                NETWORKDAYS(Table2[[#This Row],[QC START]], DATEVALUE(TEXT(W2440,"MM/DD/YY")), Delivered!$Z$3:$Z$8),
                IF(AND(ISNUMBER(DATEVALUE(TEXT(X2440,"MM/DD/YY"))), ISNUMBER(Table2[[#This Row],[QC START]])),
                    NETWORKDAYS(Table2[[#This Row],[QC START]], DATEVALUE(TEXT(X2440,"MM/DD/YY")), Delivered!$Z$3:$Z$8),
                    "IN QC"
                )
            )-1
        )
    ),
"IN QC"
)</f>
        <v>NO SHIP DATE</v>
      </c>
      <c r="Y2440" s="25"/>
      <c r="Z2440" s="25"/>
      <c r="AA2440" s="45"/>
    </row>
    <row r="2441" spans="1:27" hidden="1">
      <c r="A2441" s="6"/>
      <c r="B2441" s="30"/>
      <c r="D2441" s="6" t="str">
        <f>LEFT(Table2[[#This Row],[Project]],6)</f>
        <v/>
      </c>
      <c r="E2441" s="13"/>
      <c r="F2441" s="13"/>
      <c r="G2441" s="17"/>
      <c r="H2441" s="13"/>
      <c r="I2441" s="13"/>
      <c r="M2441" s="20"/>
      <c r="Q2441" s="13"/>
      <c r="V2441" s="71" t="str">
        <f>IFERROR(
    IF(W2441="DONE",
        "QC DONE",
        IF(OR(X2441="TBD", ISBLANK(X2441)),
            "NO SHIP DATE",
            IF(AND(ISNUMBER(DATEVALUE(TEXT(W2441,"MM/DD/YY"))), ISNUMBER(Table2[[#This Row],[QC START]])),
                NETWORKDAYS(Table2[[#This Row],[QC START]], DATEVALUE(TEXT(W2441,"MM/DD/YY")), Delivered!$Z$3:$Z$8),
                IF(AND(ISNUMBER(DATEVALUE(TEXT(X2441,"MM/DD/YY"))), ISNUMBER(Table2[[#This Row],[QC START]])),
                    NETWORKDAYS(Table2[[#This Row],[QC START]], DATEVALUE(TEXT(X2441,"MM/DD/YY")), Delivered!$Z$3:$Z$8),
                    "IN QC"
                )
            )-1
        )
    ),
"IN QC"
)</f>
        <v>NO SHIP DATE</v>
      </c>
      <c r="Y2441" s="25"/>
      <c r="Z2441" s="25"/>
      <c r="AA2441" s="45"/>
    </row>
    <row r="2442" spans="1:27" hidden="1">
      <c r="A2442" s="6"/>
      <c r="B2442" s="30"/>
      <c r="D2442" s="6" t="str">
        <f>LEFT(Table2[[#This Row],[Project]],6)</f>
        <v/>
      </c>
      <c r="E2442" s="13"/>
      <c r="F2442" s="13"/>
      <c r="G2442" s="17"/>
      <c r="H2442" s="13"/>
      <c r="I2442" s="13"/>
      <c r="M2442" s="20"/>
      <c r="Q2442" s="13"/>
      <c r="V2442" s="71" t="str">
        <f>IFERROR(
    IF(W2442="DONE",
        "QC DONE",
        IF(OR(X2442="TBD", ISBLANK(X2442)),
            "NO SHIP DATE",
            IF(AND(ISNUMBER(DATEVALUE(TEXT(W2442,"MM/DD/YY"))), ISNUMBER(Table2[[#This Row],[QC START]])),
                NETWORKDAYS(Table2[[#This Row],[QC START]], DATEVALUE(TEXT(W2442,"MM/DD/YY")), Delivered!$Z$3:$Z$8),
                IF(AND(ISNUMBER(DATEVALUE(TEXT(X2442,"MM/DD/YY"))), ISNUMBER(Table2[[#This Row],[QC START]])),
                    NETWORKDAYS(Table2[[#This Row],[QC START]], DATEVALUE(TEXT(X2442,"MM/DD/YY")), Delivered!$Z$3:$Z$8),
                    "IN QC"
                )
            )-1
        )
    ),
"IN QC"
)</f>
        <v>NO SHIP DATE</v>
      </c>
      <c r="Y2442" s="25"/>
      <c r="Z2442" s="25"/>
      <c r="AA2442" s="45"/>
    </row>
    <row r="2443" spans="1:27" hidden="1">
      <c r="A2443" s="6"/>
      <c r="B2443" s="30"/>
      <c r="D2443" s="6" t="str">
        <f>LEFT(Table2[[#This Row],[Project]],6)</f>
        <v/>
      </c>
      <c r="E2443" s="13"/>
      <c r="F2443" s="13"/>
      <c r="G2443" s="17"/>
      <c r="H2443" s="13"/>
      <c r="I2443" s="13"/>
      <c r="M2443" s="20"/>
      <c r="Q2443" s="13"/>
      <c r="V2443" s="71" t="str">
        <f>IFERROR(
    IF(W2443="DONE",
        "QC DONE",
        IF(OR(X2443="TBD", ISBLANK(X2443)),
            "NO SHIP DATE",
            IF(AND(ISNUMBER(DATEVALUE(TEXT(W2443,"MM/DD/YY"))), ISNUMBER(Table2[[#This Row],[QC START]])),
                NETWORKDAYS(Table2[[#This Row],[QC START]], DATEVALUE(TEXT(W2443,"MM/DD/YY")), Delivered!$Z$3:$Z$8),
                IF(AND(ISNUMBER(DATEVALUE(TEXT(X2443,"MM/DD/YY"))), ISNUMBER(Table2[[#This Row],[QC START]])),
                    NETWORKDAYS(Table2[[#This Row],[QC START]], DATEVALUE(TEXT(X2443,"MM/DD/YY")), Delivered!$Z$3:$Z$8),
                    "IN QC"
                )
            )-1
        )
    ),
"IN QC"
)</f>
        <v>NO SHIP DATE</v>
      </c>
      <c r="Y2443" s="25"/>
      <c r="Z2443" s="25"/>
      <c r="AA2443" s="45"/>
    </row>
    <row r="2444" spans="1:27" hidden="1">
      <c r="A2444" s="6"/>
      <c r="B2444" s="30"/>
      <c r="D2444" s="6" t="str">
        <f>LEFT(Table2[[#This Row],[Project]],6)</f>
        <v/>
      </c>
      <c r="E2444" s="13"/>
      <c r="F2444" s="13"/>
      <c r="G2444" s="17"/>
      <c r="H2444" s="13"/>
      <c r="I2444" s="13"/>
      <c r="M2444" s="20"/>
      <c r="Q2444" s="13"/>
      <c r="V2444" s="71" t="str">
        <f>IFERROR(
    IF(W2444="DONE",
        "QC DONE",
        IF(OR(X2444="TBD", ISBLANK(X2444)),
            "NO SHIP DATE",
            IF(AND(ISNUMBER(DATEVALUE(TEXT(W2444,"MM/DD/YY"))), ISNUMBER(Table2[[#This Row],[QC START]])),
                NETWORKDAYS(Table2[[#This Row],[QC START]], DATEVALUE(TEXT(W2444,"MM/DD/YY")), Delivered!$Z$3:$Z$8),
                IF(AND(ISNUMBER(DATEVALUE(TEXT(X2444,"MM/DD/YY"))), ISNUMBER(Table2[[#This Row],[QC START]])),
                    NETWORKDAYS(Table2[[#This Row],[QC START]], DATEVALUE(TEXT(X2444,"MM/DD/YY")), Delivered!$Z$3:$Z$8),
                    "IN QC"
                )
            )-1
        )
    ),
"IN QC"
)</f>
        <v>NO SHIP DATE</v>
      </c>
      <c r="Y2444" s="25"/>
      <c r="Z2444" s="25"/>
      <c r="AA2444" s="45"/>
    </row>
    <row r="2445" spans="1:27" hidden="1">
      <c r="A2445" s="6"/>
      <c r="B2445" s="30"/>
      <c r="D2445" s="6" t="str">
        <f>LEFT(Table2[[#This Row],[Project]],6)</f>
        <v/>
      </c>
      <c r="E2445" s="13"/>
      <c r="F2445" s="13"/>
      <c r="G2445" s="17"/>
      <c r="H2445" s="13"/>
      <c r="I2445" s="13"/>
      <c r="M2445" s="20"/>
      <c r="Q2445" s="13"/>
      <c r="V2445" s="71" t="str">
        <f>IFERROR(
    IF(W2445="DONE",
        "QC DONE",
        IF(OR(X2445="TBD", ISBLANK(X2445)),
            "NO SHIP DATE",
            IF(AND(ISNUMBER(DATEVALUE(TEXT(W2445,"MM/DD/YY"))), ISNUMBER(Table2[[#This Row],[QC START]])),
                NETWORKDAYS(Table2[[#This Row],[QC START]], DATEVALUE(TEXT(W2445,"MM/DD/YY")), Delivered!$Z$3:$Z$8),
                IF(AND(ISNUMBER(DATEVALUE(TEXT(X2445,"MM/DD/YY"))), ISNUMBER(Table2[[#This Row],[QC START]])),
                    NETWORKDAYS(Table2[[#This Row],[QC START]], DATEVALUE(TEXT(X2445,"MM/DD/YY")), Delivered!$Z$3:$Z$8),
                    "IN QC"
                )
            )-1
        )
    ),
"IN QC"
)</f>
        <v>NO SHIP DATE</v>
      </c>
      <c r="Y2445" s="25"/>
      <c r="Z2445" s="25"/>
      <c r="AA2445" s="45"/>
    </row>
    <row r="2446" spans="1:27" hidden="1">
      <c r="A2446" s="6"/>
      <c r="B2446" s="30"/>
      <c r="D2446" s="6" t="str">
        <f>LEFT(Table2[[#This Row],[Project]],6)</f>
        <v/>
      </c>
      <c r="E2446" s="13"/>
      <c r="F2446" s="13"/>
      <c r="G2446" s="17"/>
      <c r="H2446" s="13"/>
      <c r="I2446" s="13"/>
      <c r="M2446" s="20"/>
      <c r="Q2446" s="13"/>
      <c r="V2446" s="71" t="str">
        <f>IFERROR(
    IF(W2446="DONE",
        "QC DONE",
        IF(OR(X2446="TBD", ISBLANK(X2446)),
            "NO SHIP DATE",
            IF(AND(ISNUMBER(DATEVALUE(TEXT(W2446,"MM/DD/YY"))), ISNUMBER(Table2[[#This Row],[QC START]])),
                NETWORKDAYS(Table2[[#This Row],[QC START]], DATEVALUE(TEXT(W2446,"MM/DD/YY")), Delivered!$Z$3:$Z$8),
                IF(AND(ISNUMBER(DATEVALUE(TEXT(X2446,"MM/DD/YY"))), ISNUMBER(Table2[[#This Row],[QC START]])),
                    NETWORKDAYS(Table2[[#This Row],[QC START]], DATEVALUE(TEXT(X2446,"MM/DD/YY")), Delivered!$Z$3:$Z$8),
                    "IN QC"
                )
            )-1
        )
    ),
"IN QC"
)</f>
        <v>NO SHIP DATE</v>
      </c>
      <c r="Y2446" s="25"/>
      <c r="Z2446" s="25"/>
      <c r="AA2446" s="45"/>
    </row>
    <row r="2447" spans="1:27" hidden="1">
      <c r="A2447" s="6"/>
      <c r="B2447" s="30"/>
      <c r="D2447" s="6" t="str">
        <f>LEFT(Table2[[#This Row],[Project]],6)</f>
        <v/>
      </c>
      <c r="E2447" s="13"/>
      <c r="F2447" s="13"/>
      <c r="G2447" s="17"/>
      <c r="H2447" s="13"/>
      <c r="I2447" s="13"/>
      <c r="M2447" s="20"/>
      <c r="Q2447" s="13"/>
      <c r="V2447" s="71" t="str">
        <f>IFERROR(
    IF(W2447="DONE",
        "QC DONE",
        IF(OR(X2447="TBD", ISBLANK(X2447)),
            "NO SHIP DATE",
            IF(AND(ISNUMBER(DATEVALUE(TEXT(W2447,"MM/DD/YY"))), ISNUMBER(Table2[[#This Row],[QC START]])),
                NETWORKDAYS(Table2[[#This Row],[QC START]], DATEVALUE(TEXT(W2447,"MM/DD/YY")), Delivered!$Z$3:$Z$8),
                IF(AND(ISNUMBER(DATEVALUE(TEXT(X2447,"MM/DD/YY"))), ISNUMBER(Table2[[#This Row],[QC START]])),
                    NETWORKDAYS(Table2[[#This Row],[QC START]], DATEVALUE(TEXT(X2447,"MM/DD/YY")), Delivered!$Z$3:$Z$8),
                    "IN QC"
                )
            )-1
        )
    ),
"IN QC"
)</f>
        <v>NO SHIP DATE</v>
      </c>
      <c r="Y2447" s="25"/>
      <c r="Z2447" s="25"/>
      <c r="AA2447" s="45"/>
    </row>
    <row r="2448" spans="1:27" hidden="1">
      <c r="A2448" s="6"/>
      <c r="B2448" s="30"/>
      <c r="D2448" s="6" t="str">
        <f>LEFT(Table2[[#This Row],[Project]],6)</f>
        <v/>
      </c>
      <c r="E2448" s="13"/>
      <c r="F2448" s="13"/>
      <c r="G2448" s="17"/>
      <c r="H2448" s="13"/>
      <c r="I2448" s="13"/>
      <c r="M2448" s="20"/>
      <c r="Q2448" s="13"/>
      <c r="V2448" s="71" t="str">
        <f>IFERROR(
    IF(W2448="DONE",
        "QC DONE",
        IF(OR(X2448="TBD", ISBLANK(X2448)),
            "NO SHIP DATE",
            IF(AND(ISNUMBER(DATEVALUE(TEXT(W2448,"MM/DD/YY"))), ISNUMBER(Table2[[#This Row],[QC START]])),
                NETWORKDAYS(Table2[[#This Row],[QC START]], DATEVALUE(TEXT(W2448,"MM/DD/YY")), Delivered!$Z$3:$Z$8),
                IF(AND(ISNUMBER(DATEVALUE(TEXT(X2448,"MM/DD/YY"))), ISNUMBER(Table2[[#This Row],[QC START]])),
                    NETWORKDAYS(Table2[[#This Row],[QC START]], DATEVALUE(TEXT(X2448,"MM/DD/YY")), Delivered!$Z$3:$Z$8),
                    "IN QC"
                )
            )-1
        )
    ),
"IN QC"
)</f>
        <v>NO SHIP DATE</v>
      </c>
      <c r="Y2448" s="25"/>
      <c r="Z2448" s="25"/>
      <c r="AA2448" s="45"/>
    </row>
    <row r="2449" spans="1:27" hidden="1">
      <c r="A2449" s="6"/>
      <c r="B2449" s="30"/>
      <c r="D2449" s="6" t="str">
        <f>LEFT(Table2[[#This Row],[Project]],6)</f>
        <v/>
      </c>
      <c r="E2449" s="13"/>
      <c r="F2449" s="13"/>
      <c r="G2449" s="17"/>
      <c r="H2449" s="13"/>
      <c r="I2449" s="13"/>
      <c r="M2449" s="20"/>
      <c r="Q2449" s="13"/>
      <c r="V2449" s="71" t="str">
        <f>IFERROR(
    IF(W2449="DONE",
        "QC DONE",
        IF(OR(X2449="TBD", ISBLANK(X2449)),
            "NO SHIP DATE",
            IF(AND(ISNUMBER(DATEVALUE(TEXT(W2449,"MM/DD/YY"))), ISNUMBER(Table2[[#This Row],[QC START]])),
                NETWORKDAYS(Table2[[#This Row],[QC START]], DATEVALUE(TEXT(W2449,"MM/DD/YY")), Delivered!$Z$3:$Z$8),
                IF(AND(ISNUMBER(DATEVALUE(TEXT(X2449,"MM/DD/YY"))), ISNUMBER(Table2[[#This Row],[QC START]])),
                    NETWORKDAYS(Table2[[#This Row],[QC START]], DATEVALUE(TEXT(X2449,"MM/DD/YY")), Delivered!$Z$3:$Z$8),
                    "IN QC"
                )
            )-1
        )
    ),
"IN QC"
)</f>
        <v>NO SHIP DATE</v>
      </c>
      <c r="Y2449" s="25"/>
      <c r="Z2449" s="25"/>
      <c r="AA2449" s="45"/>
    </row>
    <row r="2450" spans="1:27" hidden="1">
      <c r="A2450" s="6"/>
      <c r="B2450" s="30"/>
      <c r="D2450" s="6" t="str">
        <f>LEFT(Table2[[#This Row],[Project]],6)</f>
        <v/>
      </c>
      <c r="E2450" s="13"/>
      <c r="F2450" s="13"/>
      <c r="G2450" s="17"/>
      <c r="H2450" s="13"/>
      <c r="I2450" s="13"/>
      <c r="M2450" s="20"/>
      <c r="Q2450" s="13"/>
      <c r="V2450" s="71" t="str">
        <f>IFERROR(
    IF(W2450="DONE",
        "QC DONE",
        IF(OR(X2450="TBD", ISBLANK(X2450)),
            "NO SHIP DATE",
            IF(AND(ISNUMBER(DATEVALUE(TEXT(W2450,"MM/DD/YY"))), ISNUMBER(Table2[[#This Row],[QC START]])),
                NETWORKDAYS(Table2[[#This Row],[QC START]], DATEVALUE(TEXT(W2450,"MM/DD/YY")), Delivered!$Z$3:$Z$8),
                IF(AND(ISNUMBER(DATEVALUE(TEXT(X2450,"MM/DD/YY"))), ISNUMBER(Table2[[#This Row],[QC START]])),
                    NETWORKDAYS(Table2[[#This Row],[QC START]], DATEVALUE(TEXT(X2450,"MM/DD/YY")), Delivered!$Z$3:$Z$8),
                    "IN QC"
                )
            )-1
        )
    ),
"IN QC"
)</f>
        <v>NO SHIP DATE</v>
      </c>
      <c r="Y2450" s="25"/>
      <c r="Z2450" s="25"/>
      <c r="AA2450" s="45"/>
    </row>
    <row r="2451" spans="1:27" hidden="1">
      <c r="A2451" s="6"/>
      <c r="B2451" s="30"/>
      <c r="D2451" s="6" t="str">
        <f>LEFT(Table2[[#This Row],[Project]],6)</f>
        <v/>
      </c>
      <c r="E2451" s="13"/>
      <c r="F2451" s="13"/>
      <c r="G2451" s="17"/>
      <c r="H2451" s="13"/>
      <c r="I2451" s="13"/>
      <c r="M2451" s="20"/>
      <c r="Q2451" s="13"/>
      <c r="V2451" s="71" t="str">
        <f>IFERROR(
    IF(W2451="DONE",
        "QC DONE",
        IF(OR(X2451="TBD", ISBLANK(X2451)),
            "NO SHIP DATE",
            IF(AND(ISNUMBER(DATEVALUE(TEXT(W2451,"MM/DD/YY"))), ISNUMBER(Table2[[#This Row],[QC START]])),
                NETWORKDAYS(Table2[[#This Row],[QC START]], DATEVALUE(TEXT(W2451,"MM/DD/YY")), Delivered!$Z$3:$Z$8),
                IF(AND(ISNUMBER(DATEVALUE(TEXT(X2451,"MM/DD/YY"))), ISNUMBER(Table2[[#This Row],[QC START]])),
                    NETWORKDAYS(Table2[[#This Row],[QC START]], DATEVALUE(TEXT(X2451,"MM/DD/YY")), Delivered!$Z$3:$Z$8),
                    "IN QC"
                )
            )-1
        )
    ),
"IN QC"
)</f>
        <v>NO SHIP DATE</v>
      </c>
      <c r="Y2451" s="25"/>
      <c r="Z2451" s="25"/>
      <c r="AA2451" s="45"/>
    </row>
    <row r="2452" spans="1:27" hidden="1">
      <c r="A2452" s="6"/>
      <c r="B2452" s="30"/>
      <c r="D2452" s="6" t="str">
        <f>LEFT(Table2[[#This Row],[Project]],6)</f>
        <v/>
      </c>
      <c r="E2452" s="13"/>
      <c r="F2452" s="13"/>
      <c r="G2452" s="17"/>
      <c r="H2452" s="13"/>
      <c r="I2452" s="13"/>
      <c r="M2452" s="20"/>
      <c r="Q2452" s="13"/>
      <c r="V2452" s="71" t="str">
        <f>IFERROR(
    IF(W2452="DONE",
        "QC DONE",
        IF(OR(X2452="TBD", ISBLANK(X2452)),
            "NO SHIP DATE",
            IF(AND(ISNUMBER(DATEVALUE(TEXT(W2452,"MM/DD/YY"))), ISNUMBER(Table2[[#This Row],[QC START]])),
                NETWORKDAYS(Table2[[#This Row],[QC START]], DATEVALUE(TEXT(W2452,"MM/DD/YY")), Delivered!$Z$3:$Z$8),
                IF(AND(ISNUMBER(DATEVALUE(TEXT(X2452,"MM/DD/YY"))), ISNUMBER(Table2[[#This Row],[QC START]])),
                    NETWORKDAYS(Table2[[#This Row],[QC START]], DATEVALUE(TEXT(X2452,"MM/DD/YY")), Delivered!$Z$3:$Z$8),
                    "IN QC"
                )
            )-1
        )
    ),
"IN QC"
)</f>
        <v>NO SHIP DATE</v>
      </c>
      <c r="Y2452" s="25"/>
      <c r="Z2452" s="25"/>
      <c r="AA2452" s="45"/>
    </row>
    <row r="2453" spans="1:27" hidden="1">
      <c r="A2453" s="6"/>
      <c r="B2453" s="30"/>
      <c r="D2453" s="6" t="str">
        <f>LEFT(Table2[[#This Row],[Project]],6)</f>
        <v/>
      </c>
      <c r="E2453" s="13"/>
      <c r="F2453" s="13"/>
      <c r="G2453" s="17"/>
      <c r="H2453" s="13"/>
      <c r="I2453" s="13"/>
      <c r="M2453" s="20"/>
      <c r="Q2453" s="13"/>
      <c r="V2453" s="71" t="str">
        <f>IFERROR(
    IF(W2453="DONE",
        "QC DONE",
        IF(OR(X2453="TBD", ISBLANK(X2453)),
            "NO SHIP DATE",
            IF(AND(ISNUMBER(DATEVALUE(TEXT(W2453,"MM/DD/YY"))), ISNUMBER(Table2[[#This Row],[QC START]])),
                NETWORKDAYS(Table2[[#This Row],[QC START]], DATEVALUE(TEXT(W2453,"MM/DD/YY")), Delivered!$Z$3:$Z$8),
                IF(AND(ISNUMBER(DATEVALUE(TEXT(X2453,"MM/DD/YY"))), ISNUMBER(Table2[[#This Row],[QC START]])),
                    NETWORKDAYS(Table2[[#This Row],[QC START]], DATEVALUE(TEXT(X2453,"MM/DD/YY")), Delivered!$Z$3:$Z$8),
                    "IN QC"
                )
            )-1
        )
    ),
"IN QC"
)</f>
        <v>NO SHIP DATE</v>
      </c>
      <c r="Y2453" s="25"/>
      <c r="Z2453" s="25"/>
      <c r="AA2453" s="45"/>
    </row>
    <row r="2454" spans="1:27" hidden="1">
      <c r="A2454" s="6"/>
      <c r="B2454" s="30"/>
      <c r="D2454" s="6" t="str">
        <f>LEFT(Table2[[#This Row],[Project]],6)</f>
        <v/>
      </c>
      <c r="E2454" s="13"/>
      <c r="F2454" s="13"/>
      <c r="G2454" s="17"/>
      <c r="H2454" s="13"/>
      <c r="I2454" s="13"/>
      <c r="M2454" s="20"/>
      <c r="Q2454" s="13"/>
      <c r="V2454" s="71" t="str">
        <f>IFERROR(
    IF(W2454="DONE",
        "QC DONE",
        IF(OR(X2454="TBD", ISBLANK(X2454)),
            "NO SHIP DATE",
            IF(AND(ISNUMBER(DATEVALUE(TEXT(W2454,"MM/DD/YY"))), ISNUMBER(Table2[[#This Row],[QC START]])),
                NETWORKDAYS(Table2[[#This Row],[QC START]], DATEVALUE(TEXT(W2454,"MM/DD/YY")), Delivered!$Z$3:$Z$8),
                IF(AND(ISNUMBER(DATEVALUE(TEXT(X2454,"MM/DD/YY"))), ISNUMBER(Table2[[#This Row],[QC START]])),
                    NETWORKDAYS(Table2[[#This Row],[QC START]], DATEVALUE(TEXT(X2454,"MM/DD/YY")), Delivered!$Z$3:$Z$8),
                    "IN QC"
                )
            )-1
        )
    ),
"IN QC"
)</f>
        <v>NO SHIP DATE</v>
      </c>
      <c r="Y2454" s="25"/>
      <c r="Z2454" s="25"/>
      <c r="AA2454" s="45"/>
    </row>
    <row r="2455" spans="1:27" hidden="1">
      <c r="A2455" s="6"/>
      <c r="B2455" s="30"/>
      <c r="D2455" s="6" t="str">
        <f>LEFT(Table2[[#This Row],[Project]],6)</f>
        <v/>
      </c>
      <c r="E2455" s="13"/>
      <c r="F2455" s="13"/>
      <c r="G2455" s="17"/>
      <c r="H2455" s="13"/>
      <c r="I2455" s="13"/>
      <c r="M2455" s="20"/>
      <c r="Q2455" s="13"/>
      <c r="V2455" s="71" t="str">
        <f>IFERROR(
    IF(W2455="DONE",
        "QC DONE",
        IF(OR(X2455="TBD", ISBLANK(X2455)),
            "NO SHIP DATE",
            IF(AND(ISNUMBER(DATEVALUE(TEXT(W2455,"MM/DD/YY"))), ISNUMBER(Table2[[#This Row],[QC START]])),
                NETWORKDAYS(Table2[[#This Row],[QC START]], DATEVALUE(TEXT(W2455,"MM/DD/YY")), Delivered!$Z$3:$Z$8),
                IF(AND(ISNUMBER(DATEVALUE(TEXT(X2455,"MM/DD/YY"))), ISNUMBER(Table2[[#This Row],[QC START]])),
                    NETWORKDAYS(Table2[[#This Row],[QC START]], DATEVALUE(TEXT(X2455,"MM/DD/YY")), Delivered!$Z$3:$Z$8),
                    "IN QC"
                )
            )-1
        )
    ),
"IN QC"
)</f>
        <v>NO SHIP DATE</v>
      </c>
      <c r="Y2455" s="25"/>
      <c r="Z2455" s="25"/>
      <c r="AA2455" s="45"/>
    </row>
    <row r="2456" spans="1:27" hidden="1">
      <c r="A2456" s="6"/>
      <c r="B2456" s="30"/>
      <c r="D2456" s="6" t="str">
        <f>LEFT(Table2[[#This Row],[Project]],6)</f>
        <v/>
      </c>
      <c r="E2456" s="13"/>
      <c r="F2456" s="13"/>
      <c r="G2456" s="17"/>
      <c r="H2456" s="13"/>
      <c r="I2456" s="13"/>
      <c r="M2456" s="20"/>
      <c r="Q2456" s="13"/>
      <c r="V2456" s="71" t="str">
        <f>IFERROR(
    IF(W2456="DONE",
        "QC DONE",
        IF(OR(X2456="TBD", ISBLANK(X2456)),
            "NO SHIP DATE",
            IF(AND(ISNUMBER(DATEVALUE(TEXT(W2456,"MM/DD/YY"))), ISNUMBER(Table2[[#This Row],[QC START]])),
                NETWORKDAYS(Table2[[#This Row],[QC START]], DATEVALUE(TEXT(W2456,"MM/DD/YY")), Delivered!$Z$3:$Z$8),
                IF(AND(ISNUMBER(DATEVALUE(TEXT(X2456,"MM/DD/YY"))), ISNUMBER(Table2[[#This Row],[QC START]])),
                    NETWORKDAYS(Table2[[#This Row],[QC START]], DATEVALUE(TEXT(X2456,"MM/DD/YY")), Delivered!$Z$3:$Z$8),
                    "IN QC"
                )
            )-1
        )
    ),
"IN QC"
)</f>
        <v>NO SHIP DATE</v>
      </c>
      <c r="Y2456" s="25"/>
      <c r="Z2456" s="25"/>
      <c r="AA2456" s="45"/>
    </row>
    <row r="2457" spans="1:27" hidden="1">
      <c r="A2457" s="6"/>
      <c r="B2457" s="30"/>
      <c r="D2457" s="6" t="str">
        <f>LEFT(Table2[[#This Row],[Project]],6)</f>
        <v/>
      </c>
      <c r="E2457" s="13"/>
      <c r="F2457" s="13"/>
      <c r="G2457" s="17"/>
      <c r="H2457" s="13"/>
      <c r="I2457" s="13"/>
      <c r="M2457" s="20"/>
      <c r="Q2457" s="13"/>
      <c r="V2457" s="71" t="str">
        <f>IFERROR(
    IF(W2457="DONE",
        "QC DONE",
        IF(OR(X2457="TBD", ISBLANK(X2457)),
            "NO SHIP DATE",
            IF(AND(ISNUMBER(DATEVALUE(TEXT(W2457,"MM/DD/YY"))), ISNUMBER(Table2[[#This Row],[QC START]])),
                NETWORKDAYS(Table2[[#This Row],[QC START]], DATEVALUE(TEXT(W2457,"MM/DD/YY")), Delivered!$Z$3:$Z$8),
                IF(AND(ISNUMBER(DATEVALUE(TEXT(X2457,"MM/DD/YY"))), ISNUMBER(Table2[[#This Row],[QC START]])),
                    NETWORKDAYS(Table2[[#This Row],[QC START]], DATEVALUE(TEXT(X2457,"MM/DD/YY")), Delivered!$Z$3:$Z$8),
                    "IN QC"
                )
            )-1
        )
    ),
"IN QC"
)</f>
        <v>NO SHIP DATE</v>
      </c>
      <c r="Y2457" s="25"/>
      <c r="Z2457" s="25"/>
      <c r="AA2457" s="45"/>
    </row>
    <row r="2458" spans="1:27" hidden="1">
      <c r="A2458" s="6"/>
      <c r="B2458" s="30"/>
      <c r="D2458" s="6" t="str">
        <f>LEFT(Table2[[#This Row],[Project]],6)</f>
        <v/>
      </c>
      <c r="E2458" s="13"/>
      <c r="F2458" s="13"/>
      <c r="G2458" s="17"/>
      <c r="H2458" s="13"/>
      <c r="I2458" s="13"/>
      <c r="M2458" s="20"/>
      <c r="Q2458" s="13"/>
      <c r="V2458" s="71" t="str">
        <f>IFERROR(
    IF(W2458="DONE",
        "QC DONE",
        IF(OR(X2458="TBD", ISBLANK(X2458)),
            "NO SHIP DATE",
            IF(AND(ISNUMBER(DATEVALUE(TEXT(W2458,"MM/DD/YY"))), ISNUMBER(Table2[[#This Row],[QC START]])),
                NETWORKDAYS(Table2[[#This Row],[QC START]], DATEVALUE(TEXT(W2458,"MM/DD/YY")), Delivered!$Z$3:$Z$8),
                IF(AND(ISNUMBER(DATEVALUE(TEXT(X2458,"MM/DD/YY"))), ISNUMBER(Table2[[#This Row],[QC START]])),
                    NETWORKDAYS(Table2[[#This Row],[QC START]], DATEVALUE(TEXT(X2458,"MM/DD/YY")), Delivered!$Z$3:$Z$8),
                    "IN QC"
                )
            )-1
        )
    ),
"IN QC"
)</f>
        <v>NO SHIP DATE</v>
      </c>
      <c r="Y2458" s="25"/>
      <c r="Z2458" s="25"/>
      <c r="AA2458" s="45"/>
    </row>
    <row r="2459" spans="1:27" hidden="1">
      <c r="A2459" s="6"/>
      <c r="B2459" s="30"/>
      <c r="D2459" s="6" t="str">
        <f>LEFT(Table2[[#This Row],[Project]],6)</f>
        <v/>
      </c>
      <c r="E2459" s="13"/>
      <c r="F2459" s="13"/>
      <c r="G2459" s="17"/>
      <c r="H2459" s="13"/>
      <c r="I2459" s="13"/>
      <c r="M2459" s="20"/>
      <c r="Q2459" s="13"/>
      <c r="V2459" s="71" t="str">
        <f>IFERROR(
    IF(W2459="DONE",
        "QC DONE",
        IF(OR(X2459="TBD", ISBLANK(X2459)),
            "NO SHIP DATE",
            IF(AND(ISNUMBER(DATEVALUE(TEXT(W2459,"MM/DD/YY"))), ISNUMBER(Table2[[#This Row],[QC START]])),
                NETWORKDAYS(Table2[[#This Row],[QC START]], DATEVALUE(TEXT(W2459,"MM/DD/YY")), Delivered!$Z$3:$Z$8),
                IF(AND(ISNUMBER(DATEVALUE(TEXT(X2459,"MM/DD/YY"))), ISNUMBER(Table2[[#This Row],[QC START]])),
                    NETWORKDAYS(Table2[[#This Row],[QC START]], DATEVALUE(TEXT(X2459,"MM/DD/YY")), Delivered!$Z$3:$Z$8),
                    "IN QC"
                )
            )-1
        )
    ),
"IN QC"
)</f>
        <v>NO SHIP DATE</v>
      </c>
      <c r="Y2459" s="25"/>
      <c r="Z2459" s="25"/>
      <c r="AA2459" s="45"/>
    </row>
    <row r="2460" spans="1:27" hidden="1">
      <c r="A2460" s="6"/>
      <c r="B2460" s="30"/>
      <c r="D2460" s="6" t="str">
        <f>LEFT(Table2[[#This Row],[Project]],6)</f>
        <v/>
      </c>
      <c r="E2460" s="13"/>
      <c r="F2460" s="13"/>
      <c r="G2460" s="17"/>
      <c r="H2460" s="13"/>
      <c r="I2460" s="13"/>
      <c r="M2460" s="20"/>
      <c r="Q2460" s="13"/>
      <c r="V2460" s="71" t="str">
        <f>IFERROR(
    IF(W2460="DONE",
        "QC DONE",
        IF(OR(X2460="TBD", ISBLANK(X2460)),
            "NO SHIP DATE",
            IF(AND(ISNUMBER(DATEVALUE(TEXT(W2460,"MM/DD/YY"))), ISNUMBER(Table2[[#This Row],[QC START]])),
                NETWORKDAYS(Table2[[#This Row],[QC START]], DATEVALUE(TEXT(W2460,"MM/DD/YY")), Delivered!$Z$3:$Z$8),
                IF(AND(ISNUMBER(DATEVALUE(TEXT(X2460,"MM/DD/YY"))), ISNUMBER(Table2[[#This Row],[QC START]])),
                    NETWORKDAYS(Table2[[#This Row],[QC START]], DATEVALUE(TEXT(X2460,"MM/DD/YY")), Delivered!$Z$3:$Z$8),
                    "IN QC"
                )
            )-1
        )
    ),
"IN QC"
)</f>
        <v>NO SHIP DATE</v>
      </c>
      <c r="Y2460" s="25"/>
      <c r="Z2460" s="25"/>
      <c r="AA2460" s="45"/>
    </row>
    <row r="2461" spans="1:27" hidden="1">
      <c r="A2461" s="6"/>
      <c r="B2461" s="30"/>
      <c r="D2461" s="6" t="str">
        <f>LEFT(Table2[[#This Row],[Project]],6)</f>
        <v/>
      </c>
      <c r="E2461" s="13"/>
      <c r="F2461" s="13"/>
      <c r="G2461" s="17"/>
      <c r="H2461" s="13"/>
      <c r="I2461" s="13"/>
      <c r="M2461" s="20"/>
      <c r="Q2461" s="13"/>
      <c r="V2461" s="71" t="str">
        <f>IFERROR(
    IF(W2461="DONE",
        "QC DONE",
        IF(OR(X2461="TBD", ISBLANK(X2461)),
            "NO SHIP DATE",
            IF(AND(ISNUMBER(DATEVALUE(TEXT(W2461,"MM/DD/YY"))), ISNUMBER(Table2[[#This Row],[QC START]])),
                NETWORKDAYS(Table2[[#This Row],[QC START]], DATEVALUE(TEXT(W2461,"MM/DD/YY")), Delivered!$Z$3:$Z$8),
                IF(AND(ISNUMBER(DATEVALUE(TEXT(X2461,"MM/DD/YY"))), ISNUMBER(Table2[[#This Row],[QC START]])),
                    NETWORKDAYS(Table2[[#This Row],[QC START]], DATEVALUE(TEXT(X2461,"MM/DD/YY")), Delivered!$Z$3:$Z$8),
                    "IN QC"
                )
            )-1
        )
    ),
"IN QC"
)</f>
        <v>NO SHIP DATE</v>
      </c>
      <c r="Y2461" s="25"/>
      <c r="Z2461" s="25"/>
      <c r="AA2461" s="45"/>
    </row>
    <row r="2462" spans="1:27" hidden="1">
      <c r="A2462" s="6"/>
      <c r="B2462" s="30"/>
      <c r="D2462" s="6" t="str">
        <f>LEFT(Table2[[#This Row],[Project]],6)</f>
        <v/>
      </c>
      <c r="E2462" s="13"/>
      <c r="F2462" s="13"/>
      <c r="G2462" s="17"/>
      <c r="H2462" s="13"/>
      <c r="I2462" s="13"/>
      <c r="M2462" s="20"/>
      <c r="Q2462" s="13"/>
      <c r="V2462" s="71" t="str">
        <f>IFERROR(
    IF(W2462="DONE",
        "QC DONE",
        IF(OR(X2462="TBD", ISBLANK(X2462)),
            "NO SHIP DATE",
            IF(AND(ISNUMBER(DATEVALUE(TEXT(W2462,"MM/DD/YY"))), ISNUMBER(Table2[[#This Row],[QC START]])),
                NETWORKDAYS(Table2[[#This Row],[QC START]], DATEVALUE(TEXT(W2462,"MM/DD/YY")), Delivered!$Z$3:$Z$8),
                IF(AND(ISNUMBER(DATEVALUE(TEXT(X2462,"MM/DD/YY"))), ISNUMBER(Table2[[#This Row],[QC START]])),
                    NETWORKDAYS(Table2[[#This Row],[QC START]], DATEVALUE(TEXT(X2462,"MM/DD/YY")), Delivered!$Z$3:$Z$8),
                    "IN QC"
                )
            )-1
        )
    ),
"IN QC"
)</f>
        <v>NO SHIP DATE</v>
      </c>
      <c r="Y2462" s="25"/>
      <c r="Z2462" s="25"/>
      <c r="AA2462" s="45"/>
    </row>
    <row r="2463" spans="1:27" hidden="1">
      <c r="A2463" s="6"/>
      <c r="B2463" s="30"/>
      <c r="D2463" s="6" t="str">
        <f>LEFT(Table2[[#This Row],[Project]],6)</f>
        <v/>
      </c>
      <c r="E2463" s="13"/>
      <c r="F2463" s="13"/>
      <c r="G2463" s="17"/>
      <c r="H2463" s="13"/>
      <c r="I2463" s="13"/>
      <c r="M2463" s="20"/>
      <c r="Q2463" s="13"/>
      <c r="V2463" s="71" t="str">
        <f>IFERROR(
    IF(W2463="DONE",
        "QC DONE",
        IF(OR(X2463="TBD", ISBLANK(X2463)),
            "NO SHIP DATE",
            IF(AND(ISNUMBER(DATEVALUE(TEXT(W2463,"MM/DD/YY"))), ISNUMBER(Table2[[#This Row],[QC START]])),
                NETWORKDAYS(Table2[[#This Row],[QC START]], DATEVALUE(TEXT(W2463,"MM/DD/YY")), Delivered!$Z$3:$Z$8),
                IF(AND(ISNUMBER(DATEVALUE(TEXT(X2463,"MM/DD/YY"))), ISNUMBER(Table2[[#This Row],[QC START]])),
                    NETWORKDAYS(Table2[[#This Row],[QC START]], DATEVALUE(TEXT(X2463,"MM/DD/YY")), Delivered!$Z$3:$Z$8),
                    "IN QC"
                )
            )-1
        )
    ),
"IN QC"
)</f>
        <v>NO SHIP DATE</v>
      </c>
      <c r="Y2463" s="25"/>
      <c r="Z2463" s="25"/>
      <c r="AA2463" s="45"/>
    </row>
    <row r="2464" spans="1:27" hidden="1">
      <c r="A2464" s="6"/>
      <c r="B2464" s="30"/>
      <c r="D2464" s="6" t="str">
        <f>LEFT(Table2[[#This Row],[Project]],6)</f>
        <v/>
      </c>
      <c r="E2464" s="13"/>
      <c r="F2464" s="13"/>
      <c r="G2464" s="17"/>
      <c r="H2464" s="13"/>
      <c r="I2464" s="13"/>
      <c r="M2464" s="20"/>
      <c r="Q2464" s="13"/>
      <c r="V2464" s="71" t="str">
        <f>IFERROR(
    IF(W2464="DONE",
        "QC DONE",
        IF(OR(X2464="TBD", ISBLANK(X2464)),
            "NO SHIP DATE",
            IF(AND(ISNUMBER(DATEVALUE(TEXT(W2464,"MM/DD/YY"))), ISNUMBER(Table2[[#This Row],[QC START]])),
                NETWORKDAYS(Table2[[#This Row],[QC START]], DATEVALUE(TEXT(W2464,"MM/DD/YY")), Delivered!$Z$3:$Z$8),
                IF(AND(ISNUMBER(DATEVALUE(TEXT(X2464,"MM/DD/YY"))), ISNUMBER(Table2[[#This Row],[QC START]])),
                    NETWORKDAYS(Table2[[#This Row],[QC START]], DATEVALUE(TEXT(X2464,"MM/DD/YY")), Delivered!$Z$3:$Z$8),
                    "IN QC"
                )
            )-1
        )
    ),
"IN QC"
)</f>
        <v>NO SHIP DATE</v>
      </c>
      <c r="Y2464" s="25"/>
      <c r="Z2464" s="25"/>
      <c r="AA2464" s="45"/>
    </row>
    <row r="2465" spans="1:27" hidden="1">
      <c r="A2465" s="6"/>
      <c r="B2465" s="30"/>
      <c r="D2465" s="6" t="str">
        <f>LEFT(Table2[[#This Row],[Project]],6)</f>
        <v/>
      </c>
      <c r="E2465" s="13"/>
      <c r="F2465" s="13"/>
      <c r="G2465" s="17"/>
      <c r="H2465" s="13"/>
      <c r="I2465" s="13"/>
      <c r="M2465" s="20"/>
      <c r="Q2465" s="13"/>
      <c r="V2465" s="71" t="str">
        <f>IFERROR(
    IF(W2465="DONE",
        "QC DONE",
        IF(OR(X2465="TBD", ISBLANK(X2465)),
            "NO SHIP DATE",
            IF(AND(ISNUMBER(DATEVALUE(TEXT(W2465,"MM/DD/YY"))), ISNUMBER(Table2[[#This Row],[QC START]])),
                NETWORKDAYS(Table2[[#This Row],[QC START]], DATEVALUE(TEXT(W2465,"MM/DD/YY")), Delivered!$Z$3:$Z$8),
                IF(AND(ISNUMBER(DATEVALUE(TEXT(X2465,"MM/DD/YY"))), ISNUMBER(Table2[[#This Row],[QC START]])),
                    NETWORKDAYS(Table2[[#This Row],[QC START]], DATEVALUE(TEXT(X2465,"MM/DD/YY")), Delivered!$Z$3:$Z$8),
                    "IN QC"
                )
            )-1
        )
    ),
"IN QC"
)</f>
        <v>NO SHIP DATE</v>
      </c>
      <c r="Y2465" s="25"/>
      <c r="Z2465" s="25"/>
      <c r="AA2465" s="45"/>
    </row>
    <row r="2466" spans="1:27" hidden="1">
      <c r="A2466" s="6"/>
      <c r="B2466" s="30"/>
      <c r="D2466" s="6" t="str">
        <f>LEFT(Table2[[#This Row],[Project]],6)</f>
        <v/>
      </c>
      <c r="E2466" s="13"/>
      <c r="F2466" s="13"/>
      <c r="G2466" s="17"/>
      <c r="H2466" s="13"/>
      <c r="I2466" s="13"/>
      <c r="M2466" s="20"/>
      <c r="Q2466" s="13"/>
      <c r="V2466" s="71" t="str">
        <f>IFERROR(
    IF(W2466="DONE",
        "QC DONE",
        IF(OR(X2466="TBD", ISBLANK(X2466)),
            "NO SHIP DATE",
            IF(AND(ISNUMBER(DATEVALUE(TEXT(W2466,"MM/DD/YY"))), ISNUMBER(Table2[[#This Row],[QC START]])),
                NETWORKDAYS(Table2[[#This Row],[QC START]], DATEVALUE(TEXT(W2466,"MM/DD/YY")), Delivered!$Z$3:$Z$8),
                IF(AND(ISNUMBER(DATEVALUE(TEXT(X2466,"MM/DD/YY"))), ISNUMBER(Table2[[#This Row],[QC START]])),
                    NETWORKDAYS(Table2[[#This Row],[QC START]], DATEVALUE(TEXT(X2466,"MM/DD/YY")), Delivered!$Z$3:$Z$8),
                    "IN QC"
                )
            )-1
        )
    ),
"IN QC"
)</f>
        <v>NO SHIP DATE</v>
      </c>
      <c r="Y2466" s="25"/>
      <c r="Z2466" s="25"/>
      <c r="AA2466" s="45"/>
    </row>
    <row r="2467" spans="1:27" hidden="1">
      <c r="A2467" s="6"/>
      <c r="B2467" s="30"/>
      <c r="D2467" s="6" t="str">
        <f>LEFT(Table2[[#This Row],[Project]],6)</f>
        <v/>
      </c>
      <c r="E2467" s="13"/>
      <c r="F2467" s="13"/>
      <c r="G2467" s="17"/>
      <c r="H2467" s="13"/>
      <c r="I2467" s="13"/>
      <c r="M2467" s="20"/>
      <c r="Q2467" s="13"/>
      <c r="V2467" s="71" t="str">
        <f>IFERROR(
    IF(W2467="DONE",
        "QC DONE",
        IF(OR(X2467="TBD", ISBLANK(X2467)),
            "NO SHIP DATE",
            IF(AND(ISNUMBER(DATEVALUE(TEXT(W2467,"MM/DD/YY"))), ISNUMBER(Table2[[#This Row],[QC START]])),
                NETWORKDAYS(Table2[[#This Row],[QC START]], DATEVALUE(TEXT(W2467,"MM/DD/YY")), Delivered!$Z$3:$Z$8),
                IF(AND(ISNUMBER(DATEVALUE(TEXT(X2467,"MM/DD/YY"))), ISNUMBER(Table2[[#This Row],[QC START]])),
                    NETWORKDAYS(Table2[[#This Row],[QC START]], DATEVALUE(TEXT(X2467,"MM/DD/YY")), Delivered!$Z$3:$Z$8),
                    "IN QC"
                )
            )-1
        )
    ),
"IN QC"
)</f>
        <v>NO SHIP DATE</v>
      </c>
      <c r="Y2467" s="25"/>
      <c r="Z2467" s="25"/>
      <c r="AA2467" s="45"/>
    </row>
    <row r="2468" spans="1:27" hidden="1">
      <c r="A2468" s="6"/>
      <c r="B2468" s="30"/>
      <c r="D2468" s="6" t="str">
        <f>LEFT(Table2[[#This Row],[Project]],6)</f>
        <v/>
      </c>
      <c r="E2468" s="13"/>
      <c r="F2468" s="13"/>
      <c r="G2468" s="17"/>
      <c r="H2468" s="13"/>
      <c r="I2468" s="13"/>
      <c r="M2468" s="20"/>
      <c r="Q2468" s="13"/>
      <c r="V2468" s="71" t="str">
        <f>IFERROR(
    IF(W2468="DONE",
        "QC DONE",
        IF(OR(X2468="TBD", ISBLANK(X2468)),
            "NO SHIP DATE",
            IF(AND(ISNUMBER(DATEVALUE(TEXT(W2468,"MM/DD/YY"))), ISNUMBER(Table2[[#This Row],[QC START]])),
                NETWORKDAYS(Table2[[#This Row],[QC START]], DATEVALUE(TEXT(W2468,"MM/DD/YY")), Delivered!$Z$3:$Z$8),
                IF(AND(ISNUMBER(DATEVALUE(TEXT(X2468,"MM/DD/YY"))), ISNUMBER(Table2[[#This Row],[QC START]])),
                    NETWORKDAYS(Table2[[#This Row],[QC START]], DATEVALUE(TEXT(X2468,"MM/DD/YY")), Delivered!$Z$3:$Z$8),
                    "IN QC"
                )
            )-1
        )
    ),
"IN QC"
)</f>
        <v>NO SHIP DATE</v>
      </c>
      <c r="Y2468" s="25"/>
      <c r="Z2468" s="25"/>
      <c r="AA2468" s="45"/>
    </row>
    <row r="2469" spans="1:27" hidden="1">
      <c r="A2469" s="6"/>
      <c r="B2469" s="30"/>
      <c r="D2469" s="6" t="str">
        <f>LEFT(Table2[[#This Row],[Project]],6)</f>
        <v/>
      </c>
      <c r="E2469" s="13"/>
      <c r="F2469" s="13"/>
      <c r="G2469" s="17"/>
      <c r="H2469" s="13"/>
      <c r="I2469" s="13"/>
      <c r="M2469" s="20"/>
      <c r="Q2469" s="13"/>
      <c r="V2469" s="71" t="str">
        <f>IFERROR(
    IF(W2469="DONE",
        "QC DONE",
        IF(OR(X2469="TBD", ISBLANK(X2469)),
            "NO SHIP DATE",
            IF(AND(ISNUMBER(DATEVALUE(TEXT(W2469,"MM/DD/YY"))), ISNUMBER(Table2[[#This Row],[QC START]])),
                NETWORKDAYS(Table2[[#This Row],[QC START]], DATEVALUE(TEXT(W2469,"MM/DD/YY")), Delivered!$Z$3:$Z$8),
                IF(AND(ISNUMBER(DATEVALUE(TEXT(X2469,"MM/DD/YY"))), ISNUMBER(Table2[[#This Row],[QC START]])),
                    NETWORKDAYS(Table2[[#This Row],[QC START]], DATEVALUE(TEXT(X2469,"MM/DD/YY")), Delivered!$Z$3:$Z$8),
                    "IN QC"
                )
            )-1
        )
    ),
"IN QC"
)</f>
        <v>NO SHIP DATE</v>
      </c>
      <c r="Y2469" s="25"/>
      <c r="Z2469" s="25"/>
      <c r="AA2469" s="45"/>
    </row>
    <row r="2470" spans="1:27" hidden="1">
      <c r="A2470" s="6"/>
      <c r="B2470" s="30"/>
      <c r="D2470" s="6" t="str">
        <f>LEFT(Table2[[#This Row],[Project]],6)</f>
        <v/>
      </c>
      <c r="E2470" s="13"/>
      <c r="F2470" s="13"/>
      <c r="G2470" s="17"/>
      <c r="H2470" s="13"/>
      <c r="I2470" s="13"/>
      <c r="M2470" s="20"/>
      <c r="Q2470" s="13"/>
      <c r="V2470" s="71" t="str">
        <f>IFERROR(
    IF(W2470="DONE",
        "QC DONE",
        IF(OR(X2470="TBD", ISBLANK(X2470)),
            "NO SHIP DATE",
            IF(AND(ISNUMBER(DATEVALUE(TEXT(W2470,"MM/DD/YY"))), ISNUMBER(Table2[[#This Row],[QC START]])),
                NETWORKDAYS(Table2[[#This Row],[QC START]], DATEVALUE(TEXT(W2470,"MM/DD/YY")), Delivered!$Z$3:$Z$8),
                IF(AND(ISNUMBER(DATEVALUE(TEXT(X2470,"MM/DD/YY"))), ISNUMBER(Table2[[#This Row],[QC START]])),
                    NETWORKDAYS(Table2[[#This Row],[QC START]], DATEVALUE(TEXT(X2470,"MM/DD/YY")), Delivered!$Z$3:$Z$8),
                    "IN QC"
                )
            )-1
        )
    ),
"IN QC"
)</f>
        <v>NO SHIP DATE</v>
      </c>
      <c r="Y2470" s="25"/>
      <c r="Z2470" s="25"/>
      <c r="AA2470" s="45"/>
    </row>
    <row r="2471" spans="1:27" hidden="1">
      <c r="A2471" s="6"/>
      <c r="B2471" s="30"/>
      <c r="D2471" s="6" t="str">
        <f>LEFT(Table2[[#This Row],[Project]],6)</f>
        <v/>
      </c>
      <c r="E2471" s="13"/>
      <c r="F2471" s="13"/>
      <c r="G2471" s="17"/>
      <c r="H2471" s="13"/>
      <c r="I2471" s="13"/>
      <c r="M2471" s="20"/>
      <c r="Q2471" s="13"/>
      <c r="V2471" s="71" t="str">
        <f>IFERROR(
    IF(W2471="DONE",
        "QC DONE",
        IF(OR(X2471="TBD", ISBLANK(X2471)),
            "NO SHIP DATE",
            IF(AND(ISNUMBER(DATEVALUE(TEXT(W2471,"MM/DD/YY"))), ISNUMBER(Table2[[#This Row],[QC START]])),
                NETWORKDAYS(Table2[[#This Row],[QC START]], DATEVALUE(TEXT(W2471,"MM/DD/YY")), Delivered!$Z$3:$Z$8),
                IF(AND(ISNUMBER(DATEVALUE(TEXT(X2471,"MM/DD/YY"))), ISNUMBER(Table2[[#This Row],[QC START]])),
                    NETWORKDAYS(Table2[[#This Row],[QC START]], DATEVALUE(TEXT(X2471,"MM/DD/YY")), Delivered!$Z$3:$Z$8),
                    "IN QC"
                )
            )-1
        )
    ),
"IN QC"
)</f>
        <v>NO SHIP DATE</v>
      </c>
      <c r="Y2471" s="25"/>
      <c r="Z2471" s="25"/>
      <c r="AA2471" s="45"/>
    </row>
    <row r="2472" spans="1:27" hidden="1">
      <c r="A2472" s="6"/>
      <c r="B2472" s="30"/>
      <c r="D2472" s="6" t="str">
        <f>LEFT(Table2[[#This Row],[Project]],6)</f>
        <v/>
      </c>
      <c r="E2472" s="13"/>
      <c r="F2472" s="13"/>
      <c r="G2472" s="17"/>
      <c r="H2472" s="13"/>
      <c r="I2472" s="13"/>
      <c r="M2472" s="20"/>
      <c r="Q2472" s="13"/>
      <c r="V2472" s="71" t="str">
        <f>IFERROR(
    IF(W2472="DONE",
        "QC DONE",
        IF(OR(X2472="TBD", ISBLANK(X2472)),
            "NO SHIP DATE",
            IF(AND(ISNUMBER(DATEVALUE(TEXT(W2472,"MM/DD/YY"))), ISNUMBER(Table2[[#This Row],[QC START]])),
                NETWORKDAYS(Table2[[#This Row],[QC START]], DATEVALUE(TEXT(W2472,"MM/DD/YY")), Delivered!$Z$3:$Z$8),
                IF(AND(ISNUMBER(DATEVALUE(TEXT(X2472,"MM/DD/YY"))), ISNUMBER(Table2[[#This Row],[QC START]])),
                    NETWORKDAYS(Table2[[#This Row],[QC START]], DATEVALUE(TEXT(X2472,"MM/DD/YY")), Delivered!$Z$3:$Z$8),
                    "IN QC"
                )
            )-1
        )
    ),
"IN QC"
)</f>
        <v>NO SHIP DATE</v>
      </c>
      <c r="Y2472" s="25"/>
      <c r="Z2472" s="25"/>
      <c r="AA2472" s="45"/>
    </row>
    <row r="2473" spans="1:27" hidden="1">
      <c r="A2473" s="6"/>
      <c r="B2473" s="30"/>
      <c r="D2473" s="6" t="str">
        <f>LEFT(Table2[[#This Row],[Project]],6)</f>
        <v/>
      </c>
      <c r="E2473" s="13"/>
      <c r="F2473" s="13"/>
      <c r="G2473" s="17"/>
      <c r="H2473" s="13"/>
      <c r="I2473" s="13"/>
      <c r="M2473" s="20"/>
      <c r="Q2473" s="13"/>
      <c r="V2473" s="71" t="str">
        <f>IFERROR(
    IF(W2473="DONE",
        "QC DONE",
        IF(OR(X2473="TBD", ISBLANK(X2473)),
            "NO SHIP DATE",
            IF(AND(ISNUMBER(DATEVALUE(TEXT(W2473,"MM/DD/YY"))), ISNUMBER(Table2[[#This Row],[QC START]])),
                NETWORKDAYS(Table2[[#This Row],[QC START]], DATEVALUE(TEXT(W2473,"MM/DD/YY")), Delivered!$Z$3:$Z$8),
                IF(AND(ISNUMBER(DATEVALUE(TEXT(X2473,"MM/DD/YY"))), ISNUMBER(Table2[[#This Row],[QC START]])),
                    NETWORKDAYS(Table2[[#This Row],[QC START]], DATEVALUE(TEXT(X2473,"MM/DD/YY")), Delivered!$Z$3:$Z$8),
                    "IN QC"
                )
            )-1
        )
    ),
"IN QC"
)</f>
        <v>NO SHIP DATE</v>
      </c>
      <c r="Y2473" s="25"/>
      <c r="Z2473" s="25"/>
      <c r="AA2473" s="45"/>
    </row>
    <row r="2474" spans="1:27" hidden="1">
      <c r="A2474" s="6"/>
      <c r="B2474" s="30"/>
      <c r="D2474" s="6" t="str">
        <f>LEFT(Table2[[#This Row],[Project]],6)</f>
        <v/>
      </c>
      <c r="E2474" s="13"/>
      <c r="F2474" s="13"/>
      <c r="G2474" s="17"/>
      <c r="H2474" s="13"/>
      <c r="I2474" s="13"/>
      <c r="M2474" s="20"/>
      <c r="Q2474" s="13"/>
      <c r="V2474" s="71" t="str">
        <f>IFERROR(
    IF(W2474="DONE",
        "QC DONE",
        IF(OR(X2474="TBD", ISBLANK(X2474)),
            "NO SHIP DATE",
            IF(AND(ISNUMBER(DATEVALUE(TEXT(W2474,"MM/DD/YY"))), ISNUMBER(Table2[[#This Row],[QC START]])),
                NETWORKDAYS(Table2[[#This Row],[QC START]], DATEVALUE(TEXT(W2474,"MM/DD/YY")), Delivered!$Z$3:$Z$8),
                IF(AND(ISNUMBER(DATEVALUE(TEXT(X2474,"MM/DD/YY"))), ISNUMBER(Table2[[#This Row],[QC START]])),
                    NETWORKDAYS(Table2[[#This Row],[QC START]], DATEVALUE(TEXT(X2474,"MM/DD/YY")), Delivered!$Z$3:$Z$8),
                    "IN QC"
                )
            )-1
        )
    ),
"IN QC"
)</f>
        <v>NO SHIP DATE</v>
      </c>
      <c r="Y2474" s="25"/>
      <c r="Z2474" s="25"/>
      <c r="AA2474" s="45"/>
    </row>
    <row r="2475" spans="1:27" hidden="1">
      <c r="A2475" s="6"/>
      <c r="B2475" s="30"/>
      <c r="D2475" s="6" t="str">
        <f>LEFT(Table2[[#This Row],[Project]],6)</f>
        <v/>
      </c>
      <c r="E2475" s="13"/>
      <c r="F2475" s="13"/>
      <c r="G2475" s="17"/>
      <c r="H2475" s="13"/>
      <c r="I2475" s="13"/>
      <c r="M2475" s="20"/>
      <c r="Q2475" s="13"/>
      <c r="V2475" s="71" t="str">
        <f>IFERROR(
    IF(W2475="DONE",
        "QC DONE",
        IF(OR(X2475="TBD", ISBLANK(X2475)),
            "NO SHIP DATE",
            IF(AND(ISNUMBER(DATEVALUE(TEXT(W2475,"MM/DD/YY"))), ISNUMBER(Table2[[#This Row],[QC START]])),
                NETWORKDAYS(Table2[[#This Row],[QC START]], DATEVALUE(TEXT(W2475,"MM/DD/YY")), Delivered!$Z$3:$Z$8),
                IF(AND(ISNUMBER(DATEVALUE(TEXT(X2475,"MM/DD/YY"))), ISNUMBER(Table2[[#This Row],[QC START]])),
                    NETWORKDAYS(Table2[[#This Row],[QC START]], DATEVALUE(TEXT(X2475,"MM/DD/YY")), Delivered!$Z$3:$Z$8),
                    "IN QC"
                )
            )-1
        )
    ),
"IN QC"
)</f>
        <v>NO SHIP DATE</v>
      </c>
      <c r="Y2475" s="25"/>
      <c r="Z2475" s="25"/>
      <c r="AA2475" s="45"/>
    </row>
    <row r="2476" spans="1:27" hidden="1">
      <c r="A2476" s="6"/>
      <c r="B2476" s="30"/>
      <c r="D2476" s="6" t="str">
        <f>LEFT(Table2[[#This Row],[Project]],6)</f>
        <v/>
      </c>
      <c r="E2476" s="13"/>
      <c r="F2476" s="13"/>
      <c r="G2476" s="17"/>
      <c r="H2476" s="13"/>
      <c r="I2476" s="13"/>
      <c r="M2476" s="20"/>
      <c r="Q2476" s="13"/>
      <c r="V2476" s="71" t="str">
        <f>IFERROR(
    IF(W2476="DONE",
        "QC DONE",
        IF(OR(X2476="TBD", ISBLANK(X2476)),
            "NO SHIP DATE",
            IF(AND(ISNUMBER(DATEVALUE(TEXT(W2476,"MM/DD/YY"))), ISNUMBER(Table2[[#This Row],[QC START]])),
                NETWORKDAYS(Table2[[#This Row],[QC START]], DATEVALUE(TEXT(W2476,"MM/DD/YY")), Delivered!$Z$3:$Z$8),
                IF(AND(ISNUMBER(DATEVALUE(TEXT(X2476,"MM/DD/YY"))), ISNUMBER(Table2[[#This Row],[QC START]])),
                    NETWORKDAYS(Table2[[#This Row],[QC START]], DATEVALUE(TEXT(X2476,"MM/DD/YY")), Delivered!$Z$3:$Z$8),
                    "IN QC"
                )
            )-1
        )
    ),
"IN QC"
)</f>
        <v>NO SHIP DATE</v>
      </c>
      <c r="Y2476" s="25"/>
      <c r="Z2476" s="25"/>
      <c r="AA2476" s="45"/>
    </row>
    <row r="2477" spans="1:27" hidden="1">
      <c r="A2477" s="6"/>
      <c r="B2477" s="30"/>
      <c r="D2477" s="6" t="str">
        <f>LEFT(Table2[[#This Row],[Project]],6)</f>
        <v/>
      </c>
      <c r="E2477" s="13"/>
      <c r="F2477" s="13"/>
      <c r="G2477" s="17"/>
      <c r="H2477" s="13"/>
      <c r="I2477" s="13"/>
      <c r="M2477" s="20"/>
      <c r="Q2477" s="13"/>
      <c r="V2477" s="71" t="str">
        <f>IFERROR(
    IF(W2477="DONE",
        "QC DONE",
        IF(OR(X2477="TBD", ISBLANK(X2477)),
            "NO SHIP DATE",
            IF(AND(ISNUMBER(DATEVALUE(TEXT(W2477,"MM/DD/YY"))), ISNUMBER(Table2[[#This Row],[QC START]])),
                NETWORKDAYS(Table2[[#This Row],[QC START]], DATEVALUE(TEXT(W2477,"MM/DD/YY")), Delivered!$Z$3:$Z$8),
                IF(AND(ISNUMBER(DATEVALUE(TEXT(X2477,"MM/DD/YY"))), ISNUMBER(Table2[[#This Row],[QC START]])),
                    NETWORKDAYS(Table2[[#This Row],[QC START]], DATEVALUE(TEXT(X2477,"MM/DD/YY")), Delivered!$Z$3:$Z$8),
                    "IN QC"
                )
            )-1
        )
    ),
"IN QC"
)</f>
        <v>NO SHIP DATE</v>
      </c>
      <c r="Y2477" s="25"/>
      <c r="Z2477" s="25"/>
      <c r="AA2477" s="45"/>
    </row>
    <row r="2478" spans="1:27" hidden="1">
      <c r="A2478" s="6"/>
      <c r="B2478" s="30"/>
      <c r="D2478" s="6" t="str">
        <f>LEFT(Table2[[#This Row],[Project]],6)</f>
        <v/>
      </c>
      <c r="E2478" s="13"/>
      <c r="F2478" s="13"/>
      <c r="G2478" s="17"/>
      <c r="H2478" s="13"/>
      <c r="I2478" s="13"/>
      <c r="M2478" s="20"/>
      <c r="Q2478" s="13"/>
      <c r="V2478" s="71" t="str">
        <f>IFERROR(
    IF(W2478="DONE",
        "QC DONE",
        IF(OR(X2478="TBD", ISBLANK(X2478)),
            "NO SHIP DATE",
            IF(AND(ISNUMBER(DATEVALUE(TEXT(W2478,"MM/DD/YY"))), ISNUMBER(Table2[[#This Row],[QC START]])),
                NETWORKDAYS(Table2[[#This Row],[QC START]], DATEVALUE(TEXT(W2478,"MM/DD/YY")), Delivered!$Z$3:$Z$8),
                IF(AND(ISNUMBER(DATEVALUE(TEXT(X2478,"MM/DD/YY"))), ISNUMBER(Table2[[#This Row],[QC START]])),
                    NETWORKDAYS(Table2[[#This Row],[QC START]], DATEVALUE(TEXT(X2478,"MM/DD/YY")), Delivered!$Z$3:$Z$8),
                    "IN QC"
                )
            )-1
        )
    ),
"IN QC"
)</f>
        <v>NO SHIP DATE</v>
      </c>
      <c r="Y2478" s="25"/>
      <c r="Z2478" s="25"/>
      <c r="AA2478" s="45"/>
    </row>
    <row r="2479" spans="1:27" hidden="1">
      <c r="A2479" s="6"/>
      <c r="B2479" s="30"/>
      <c r="D2479" s="6" t="str">
        <f>LEFT(Table2[[#This Row],[Project]],6)</f>
        <v/>
      </c>
      <c r="E2479" s="13"/>
      <c r="F2479" s="13"/>
      <c r="G2479" s="17"/>
      <c r="H2479" s="13"/>
      <c r="I2479" s="13"/>
      <c r="M2479" s="20"/>
      <c r="Q2479" s="13"/>
      <c r="V2479" s="71" t="str">
        <f>IFERROR(
    IF(W2479="DONE",
        "QC DONE",
        IF(OR(X2479="TBD", ISBLANK(X2479)),
            "NO SHIP DATE",
            IF(AND(ISNUMBER(DATEVALUE(TEXT(W2479,"MM/DD/YY"))), ISNUMBER(Table2[[#This Row],[QC START]])),
                NETWORKDAYS(Table2[[#This Row],[QC START]], DATEVALUE(TEXT(W2479,"MM/DD/YY")), Delivered!$Z$3:$Z$8),
                IF(AND(ISNUMBER(DATEVALUE(TEXT(X2479,"MM/DD/YY"))), ISNUMBER(Table2[[#This Row],[QC START]])),
                    NETWORKDAYS(Table2[[#This Row],[QC START]], DATEVALUE(TEXT(X2479,"MM/DD/YY")), Delivered!$Z$3:$Z$8),
                    "IN QC"
                )
            )-1
        )
    ),
"IN QC"
)</f>
        <v>NO SHIP DATE</v>
      </c>
      <c r="Y2479" s="25"/>
      <c r="Z2479" s="25"/>
      <c r="AA2479" s="45"/>
    </row>
    <row r="2480" spans="1:27" hidden="1">
      <c r="A2480" s="6"/>
      <c r="B2480" s="30"/>
      <c r="D2480" s="6" t="str">
        <f>LEFT(Table2[[#This Row],[Project]],6)</f>
        <v/>
      </c>
      <c r="E2480" s="13"/>
      <c r="F2480" s="13"/>
      <c r="G2480" s="17"/>
      <c r="H2480" s="13"/>
      <c r="I2480" s="13"/>
      <c r="M2480" s="20"/>
      <c r="Q2480" s="13"/>
      <c r="V2480" s="71" t="str">
        <f>IFERROR(
    IF(W2480="DONE",
        "QC DONE",
        IF(OR(X2480="TBD", ISBLANK(X2480)),
            "NO SHIP DATE",
            IF(AND(ISNUMBER(DATEVALUE(TEXT(W2480,"MM/DD/YY"))), ISNUMBER(Table2[[#This Row],[QC START]])),
                NETWORKDAYS(Table2[[#This Row],[QC START]], DATEVALUE(TEXT(W2480,"MM/DD/YY")), Delivered!$Z$3:$Z$8),
                IF(AND(ISNUMBER(DATEVALUE(TEXT(X2480,"MM/DD/YY"))), ISNUMBER(Table2[[#This Row],[QC START]])),
                    NETWORKDAYS(Table2[[#This Row],[QC START]], DATEVALUE(TEXT(X2480,"MM/DD/YY")), Delivered!$Z$3:$Z$8),
                    "IN QC"
                )
            )-1
        )
    ),
"IN QC"
)</f>
        <v>NO SHIP DATE</v>
      </c>
      <c r="Y2480" s="25"/>
      <c r="Z2480" s="25"/>
      <c r="AA2480" s="45"/>
    </row>
    <row r="2481" spans="1:27" hidden="1">
      <c r="A2481" s="6"/>
      <c r="B2481" s="30"/>
      <c r="D2481" s="6" t="str">
        <f>LEFT(Table2[[#This Row],[Project]],6)</f>
        <v/>
      </c>
      <c r="E2481" s="13"/>
      <c r="F2481" s="13"/>
      <c r="G2481" s="17"/>
      <c r="H2481" s="13"/>
      <c r="I2481" s="13"/>
      <c r="M2481" s="20"/>
      <c r="Q2481" s="13"/>
      <c r="V2481" s="71" t="str">
        <f>IFERROR(
    IF(W2481="DONE",
        "QC DONE",
        IF(OR(X2481="TBD", ISBLANK(X2481)),
            "NO SHIP DATE",
            IF(AND(ISNUMBER(DATEVALUE(TEXT(W2481,"MM/DD/YY"))), ISNUMBER(Table2[[#This Row],[QC START]])),
                NETWORKDAYS(Table2[[#This Row],[QC START]], DATEVALUE(TEXT(W2481,"MM/DD/YY")), Delivered!$Z$3:$Z$8),
                IF(AND(ISNUMBER(DATEVALUE(TEXT(X2481,"MM/DD/YY"))), ISNUMBER(Table2[[#This Row],[QC START]])),
                    NETWORKDAYS(Table2[[#This Row],[QC START]], DATEVALUE(TEXT(X2481,"MM/DD/YY")), Delivered!$Z$3:$Z$8),
                    "IN QC"
                )
            )-1
        )
    ),
"IN QC"
)</f>
        <v>NO SHIP DATE</v>
      </c>
      <c r="Y2481" s="25"/>
      <c r="Z2481" s="25"/>
      <c r="AA2481" s="45"/>
    </row>
    <row r="2482" spans="1:27" hidden="1">
      <c r="A2482" s="6"/>
      <c r="B2482" s="30"/>
      <c r="D2482" s="6" t="str">
        <f>LEFT(Table2[[#This Row],[Project]],6)</f>
        <v/>
      </c>
      <c r="E2482" s="13"/>
      <c r="F2482" s="13"/>
      <c r="G2482" s="17"/>
      <c r="H2482" s="13"/>
      <c r="I2482" s="13"/>
      <c r="M2482" s="20"/>
      <c r="Q2482" s="13"/>
      <c r="V2482" s="71" t="str">
        <f>IFERROR(
    IF(W2482="DONE",
        "QC DONE",
        IF(OR(X2482="TBD", ISBLANK(X2482)),
            "NO SHIP DATE",
            IF(AND(ISNUMBER(DATEVALUE(TEXT(W2482,"MM/DD/YY"))), ISNUMBER(Table2[[#This Row],[QC START]])),
                NETWORKDAYS(Table2[[#This Row],[QC START]], DATEVALUE(TEXT(W2482,"MM/DD/YY")), Delivered!$Z$3:$Z$8),
                IF(AND(ISNUMBER(DATEVALUE(TEXT(X2482,"MM/DD/YY"))), ISNUMBER(Table2[[#This Row],[QC START]])),
                    NETWORKDAYS(Table2[[#This Row],[QC START]], DATEVALUE(TEXT(X2482,"MM/DD/YY")), Delivered!$Z$3:$Z$8),
                    "IN QC"
                )
            )-1
        )
    ),
"IN QC"
)</f>
        <v>NO SHIP DATE</v>
      </c>
      <c r="Y2482" s="25"/>
      <c r="Z2482" s="25"/>
      <c r="AA2482" s="45"/>
    </row>
    <row r="2483" spans="1:27" hidden="1">
      <c r="A2483" s="6"/>
      <c r="B2483" s="30"/>
      <c r="D2483" s="6" t="str">
        <f>LEFT(Table2[[#This Row],[Project]],6)</f>
        <v/>
      </c>
      <c r="E2483" s="13"/>
      <c r="F2483" s="13"/>
      <c r="G2483" s="17"/>
      <c r="H2483" s="13"/>
      <c r="I2483" s="13"/>
      <c r="M2483" s="20"/>
      <c r="Q2483" s="13"/>
      <c r="V2483" s="71" t="str">
        <f>IFERROR(
    IF(W2483="DONE",
        "QC DONE",
        IF(OR(X2483="TBD", ISBLANK(X2483)),
            "NO SHIP DATE",
            IF(AND(ISNUMBER(DATEVALUE(TEXT(W2483,"MM/DD/YY"))), ISNUMBER(Table2[[#This Row],[QC START]])),
                NETWORKDAYS(Table2[[#This Row],[QC START]], DATEVALUE(TEXT(W2483,"MM/DD/YY")), Delivered!$Z$3:$Z$8),
                IF(AND(ISNUMBER(DATEVALUE(TEXT(X2483,"MM/DD/YY"))), ISNUMBER(Table2[[#This Row],[QC START]])),
                    NETWORKDAYS(Table2[[#This Row],[QC START]], DATEVALUE(TEXT(X2483,"MM/DD/YY")), Delivered!$Z$3:$Z$8),
                    "IN QC"
                )
            )-1
        )
    ),
"IN QC"
)</f>
        <v>NO SHIP DATE</v>
      </c>
      <c r="Y2483" s="25"/>
      <c r="Z2483" s="25"/>
      <c r="AA2483" s="45"/>
    </row>
    <row r="2484" spans="1:27" hidden="1">
      <c r="A2484" s="6"/>
      <c r="B2484" s="30"/>
      <c r="D2484" s="6" t="str">
        <f>LEFT(Table2[[#This Row],[Project]],6)</f>
        <v/>
      </c>
      <c r="E2484" s="13"/>
      <c r="F2484" s="13"/>
      <c r="G2484" s="17"/>
      <c r="H2484" s="13"/>
      <c r="I2484" s="13"/>
      <c r="M2484" s="20"/>
      <c r="Q2484" s="13"/>
      <c r="V2484" s="71" t="str">
        <f>IFERROR(
    IF(W2484="DONE",
        "QC DONE",
        IF(OR(X2484="TBD", ISBLANK(X2484)),
            "NO SHIP DATE",
            IF(AND(ISNUMBER(DATEVALUE(TEXT(W2484,"MM/DD/YY"))), ISNUMBER(Table2[[#This Row],[QC START]])),
                NETWORKDAYS(Table2[[#This Row],[QC START]], DATEVALUE(TEXT(W2484,"MM/DD/YY")), Delivered!$Z$3:$Z$8),
                IF(AND(ISNUMBER(DATEVALUE(TEXT(X2484,"MM/DD/YY"))), ISNUMBER(Table2[[#This Row],[QC START]])),
                    NETWORKDAYS(Table2[[#This Row],[QC START]], DATEVALUE(TEXT(X2484,"MM/DD/YY")), Delivered!$Z$3:$Z$8),
                    "IN QC"
                )
            )-1
        )
    ),
"IN QC"
)</f>
        <v>NO SHIP DATE</v>
      </c>
      <c r="Y2484" s="25"/>
      <c r="Z2484" s="25"/>
      <c r="AA2484" s="45"/>
    </row>
    <row r="2485" spans="1:27" hidden="1">
      <c r="A2485" s="6"/>
      <c r="B2485" s="30"/>
      <c r="D2485" s="6" t="str">
        <f>LEFT(Table2[[#This Row],[Project]],6)</f>
        <v/>
      </c>
      <c r="E2485" s="13"/>
      <c r="F2485" s="13"/>
      <c r="G2485" s="17"/>
      <c r="H2485" s="13"/>
      <c r="I2485" s="13"/>
      <c r="M2485" s="20"/>
      <c r="Q2485" s="13"/>
      <c r="V2485" s="71" t="str">
        <f>IFERROR(
    IF(W2485="DONE",
        "QC DONE",
        IF(OR(X2485="TBD", ISBLANK(X2485)),
            "NO SHIP DATE",
            IF(AND(ISNUMBER(DATEVALUE(TEXT(W2485,"MM/DD/YY"))), ISNUMBER(Table2[[#This Row],[QC START]])),
                NETWORKDAYS(Table2[[#This Row],[QC START]], DATEVALUE(TEXT(W2485,"MM/DD/YY")), Delivered!$Z$3:$Z$8),
                IF(AND(ISNUMBER(DATEVALUE(TEXT(X2485,"MM/DD/YY"))), ISNUMBER(Table2[[#This Row],[QC START]])),
                    NETWORKDAYS(Table2[[#This Row],[QC START]], DATEVALUE(TEXT(X2485,"MM/DD/YY")), Delivered!$Z$3:$Z$8),
                    "IN QC"
                )
            )-1
        )
    ),
"IN QC"
)</f>
        <v>NO SHIP DATE</v>
      </c>
      <c r="Y2485" s="25"/>
      <c r="Z2485" s="25"/>
      <c r="AA2485" s="45"/>
    </row>
    <row r="2486" spans="1:27" hidden="1">
      <c r="A2486" s="6"/>
      <c r="B2486" s="30"/>
      <c r="D2486" s="6" t="str">
        <f>LEFT(Table2[[#This Row],[Project]],6)</f>
        <v/>
      </c>
      <c r="E2486" s="13"/>
      <c r="F2486" s="13"/>
      <c r="G2486" s="17"/>
      <c r="H2486" s="13"/>
      <c r="I2486" s="13"/>
      <c r="M2486" s="20"/>
      <c r="Q2486" s="13"/>
      <c r="V2486" s="71" t="str">
        <f>IFERROR(
    IF(W2486="DONE",
        "QC DONE",
        IF(OR(X2486="TBD", ISBLANK(X2486)),
            "NO SHIP DATE",
            IF(AND(ISNUMBER(DATEVALUE(TEXT(W2486,"MM/DD/YY"))), ISNUMBER(Table2[[#This Row],[QC START]])),
                NETWORKDAYS(Table2[[#This Row],[QC START]], DATEVALUE(TEXT(W2486,"MM/DD/YY")), Delivered!$Z$3:$Z$8),
                IF(AND(ISNUMBER(DATEVALUE(TEXT(X2486,"MM/DD/YY"))), ISNUMBER(Table2[[#This Row],[QC START]])),
                    NETWORKDAYS(Table2[[#This Row],[QC START]], DATEVALUE(TEXT(X2486,"MM/DD/YY")), Delivered!$Z$3:$Z$8),
                    "IN QC"
                )
            )-1
        )
    ),
"IN QC"
)</f>
        <v>NO SHIP DATE</v>
      </c>
      <c r="Y2486" s="25"/>
      <c r="Z2486" s="25"/>
      <c r="AA2486" s="45"/>
    </row>
    <row r="2487" spans="1:27" hidden="1">
      <c r="A2487" s="6"/>
      <c r="B2487" s="30"/>
      <c r="D2487" s="6" t="str">
        <f>LEFT(Table2[[#This Row],[Project]],6)</f>
        <v/>
      </c>
      <c r="E2487" s="13"/>
      <c r="F2487" s="13"/>
      <c r="G2487" s="17"/>
      <c r="H2487" s="13"/>
      <c r="I2487" s="13"/>
      <c r="M2487" s="20"/>
      <c r="Q2487" s="13"/>
      <c r="V2487" s="71" t="str">
        <f>IFERROR(
    IF(W2487="DONE",
        "QC DONE",
        IF(OR(X2487="TBD", ISBLANK(X2487)),
            "NO SHIP DATE",
            IF(AND(ISNUMBER(DATEVALUE(TEXT(W2487,"MM/DD/YY"))), ISNUMBER(Table2[[#This Row],[QC START]])),
                NETWORKDAYS(Table2[[#This Row],[QC START]], DATEVALUE(TEXT(W2487,"MM/DD/YY")), Delivered!$Z$3:$Z$8),
                IF(AND(ISNUMBER(DATEVALUE(TEXT(X2487,"MM/DD/YY"))), ISNUMBER(Table2[[#This Row],[QC START]])),
                    NETWORKDAYS(Table2[[#This Row],[QC START]], DATEVALUE(TEXT(X2487,"MM/DD/YY")), Delivered!$Z$3:$Z$8),
                    "IN QC"
                )
            )-1
        )
    ),
"IN QC"
)</f>
        <v>NO SHIP DATE</v>
      </c>
      <c r="Y2487" s="25"/>
      <c r="Z2487" s="25"/>
      <c r="AA2487" s="45"/>
    </row>
    <row r="2488" spans="1:27" hidden="1">
      <c r="A2488" s="6"/>
      <c r="B2488" s="30"/>
      <c r="D2488" s="6" t="str">
        <f>LEFT(Table2[[#This Row],[Project]],6)</f>
        <v/>
      </c>
      <c r="E2488" s="13"/>
      <c r="F2488" s="13"/>
      <c r="G2488" s="17"/>
      <c r="H2488" s="13"/>
      <c r="I2488" s="13"/>
      <c r="M2488" s="20"/>
      <c r="Q2488" s="13"/>
      <c r="V2488" s="71" t="str">
        <f>IFERROR(
    IF(W2488="DONE",
        "QC DONE",
        IF(OR(X2488="TBD", ISBLANK(X2488)),
            "NO SHIP DATE",
            IF(AND(ISNUMBER(DATEVALUE(TEXT(W2488,"MM/DD/YY"))), ISNUMBER(Table2[[#This Row],[QC START]])),
                NETWORKDAYS(Table2[[#This Row],[QC START]], DATEVALUE(TEXT(W2488,"MM/DD/YY")), Delivered!$Z$3:$Z$8),
                IF(AND(ISNUMBER(DATEVALUE(TEXT(X2488,"MM/DD/YY"))), ISNUMBER(Table2[[#This Row],[QC START]])),
                    NETWORKDAYS(Table2[[#This Row],[QC START]], DATEVALUE(TEXT(X2488,"MM/DD/YY")), Delivered!$Z$3:$Z$8),
                    "IN QC"
                )
            )-1
        )
    ),
"IN QC"
)</f>
        <v>NO SHIP DATE</v>
      </c>
      <c r="Y2488" s="25"/>
      <c r="Z2488" s="25"/>
      <c r="AA2488" s="45"/>
    </row>
    <row r="2489" spans="1:27" hidden="1">
      <c r="A2489" s="6"/>
      <c r="B2489" s="30"/>
      <c r="D2489" s="6" t="str">
        <f>LEFT(Table2[[#This Row],[Project]],6)</f>
        <v/>
      </c>
      <c r="E2489" s="13"/>
      <c r="F2489" s="13"/>
      <c r="G2489" s="17"/>
      <c r="H2489" s="13"/>
      <c r="I2489" s="13"/>
      <c r="M2489" s="20"/>
      <c r="Q2489" s="13"/>
      <c r="V2489" s="71" t="str">
        <f>IFERROR(
    IF(W2489="DONE",
        "QC DONE",
        IF(OR(X2489="TBD", ISBLANK(X2489)),
            "NO SHIP DATE",
            IF(AND(ISNUMBER(DATEVALUE(TEXT(W2489,"MM/DD/YY"))), ISNUMBER(Table2[[#This Row],[QC START]])),
                NETWORKDAYS(Table2[[#This Row],[QC START]], DATEVALUE(TEXT(W2489,"MM/DD/YY")), Delivered!$Z$3:$Z$8),
                IF(AND(ISNUMBER(DATEVALUE(TEXT(X2489,"MM/DD/YY"))), ISNUMBER(Table2[[#This Row],[QC START]])),
                    NETWORKDAYS(Table2[[#This Row],[QC START]], DATEVALUE(TEXT(X2489,"MM/DD/YY")), Delivered!$Z$3:$Z$8),
                    "IN QC"
                )
            )-1
        )
    ),
"IN QC"
)</f>
        <v>NO SHIP DATE</v>
      </c>
      <c r="Y2489" s="25"/>
      <c r="Z2489" s="25"/>
      <c r="AA2489" s="45"/>
    </row>
    <row r="2490" spans="1:27" hidden="1">
      <c r="A2490" s="6"/>
      <c r="B2490" s="30"/>
      <c r="D2490" s="6" t="str">
        <f>LEFT(Table2[[#This Row],[Project]],6)</f>
        <v/>
      </c>
      <c r="E2490" s="13"/>
      <c r="F2490" s="13"/>
      <c r="G2490" s="17"/>
      <c r="H2490" s="13"/>
      <c r="I2490" s="13"/>
      <c r="M2490" s="20"/>
      <c r="Q2490" s="13"/>
      <c r="V2490" s="71" t="str">
        <f>IFERROR(
    IF(W2490="DONE",
        "QC DONE",
        IF(OR(X2490="TBD", ISBLANK(X2490)),
            "NO SHIP DATE",
            IF(AND(ISNUMBER(DATEVALUE(TEXT(W2490,"MM/DD/YY"))), ISNUMBER(Table2[[#This Row],[QC START]])),
                NETWORKDAYS(Table2[[#This Row],[QC START]], DATEVALUE(TEXT(W2490,"MM/DD/YY")), Delivered!$Z$3:$Z$8),
                IF(AND(ISNUMBER(DATEVALUE(TEXT(X2490,"MM/DD/YY"))), ISNUMBER(Table2[[#This Row],[QC START]])),
                    NETWORKDAYS(Table2[[#This Row],[QC START]], DATEVALUE(TEXT(X2490,"MM/DD/YY")), Delivered!$Z$3:$Z$8),
                    "IN QC"
                )
            )-1
        )
    ),
"IN QC"
)</f>
        <v>NO SHIP DATE</v>
      </c>
      <c r="Y2490" s="25"/>
      <c r="Z2490" s="25"/>
      <c r="AA2490" s="45"/>
    </row>
    <row r="2491" spans="1:27" hidden="1">
      <c r="A2491" s="6"/>
      <c r="B2491" s="30"/>
      <c r="D2491" s="6" t="str">
        <f>LEFT(Table2[[#This Row],[Project]],6)</f>
        <v/>
      </c>
      <c r="E2491" s="13"/>
      <c r="F2491" s="13"/>
      <c r="G2491" s="17"/>
      <c r="H2491" s="13"/>
      <c r="I2491" s="13"/>
      <c r="M2491" s="20"/>
      <c r="Q2491" s="13"/>
      <c r="V2491" s="71" t="str">
        <f>IFERROR(
    IF(W2491="DONE",
        "QC DONE",
        IF(OR(X2491="TBD", ISBLANK(X2491)),
            "NO SHIP DATE",
            IF(AND(ISNUMBER(DATEVALUE(TEXT(W2491,"MM/DD/YY"))), ISNUMBER(Table2[[#This Row],[QC START]])),
                NETWORKDAYS(Table2[[#This Row],[QC START]], DATEVALUE(TEXT(W2491,"MM/DD/YY")), Delivered!$Z$3:$Z$8),
                IF(AND(ISNUMBER(DATEVALUE(TEXT(X2491,"MM/DD/YY"))), ISNUMBER(Table2[[#This Row],[QC START]])),
                    NETWORKDAYS(Table2[[#This Row],[QC START]], DATEVALUE(TEXT(X2491,"MM/DD/YY")), Delivered!$Z$3:$Z$8),
                    "IN QC"
                )
            )-1
        )
    ),
"IN QC"
)</f>
        <v>NO SHIP DATE</v>
      </c>
      <c r="Y2491" s="25"/>
      <c r="Z2491" s="25"/>
      <c r="AA2491" s="45"/>
    </row>
    <row r="2492" spans="1:27" hidden="1">
      <c r="A2492" s="6"/>
      <c r="B2492" s="30"/>
      <c r="D2492" s="6" t="str">
        <f>LEFT(Table2[[#This Row],[Project]],6)</f>
        <v/>
      </c>
      <c r="E2492" s="13"/>
      <c r="F2492" s="13"/>
      <c r="G2492" s="17"/>
      <c r="H2492" s="13"/>
      <c r="I2492" s="13"/>
      <c r="M2492" s="20"/>
      <c r="Q2492" s="13"/>
      <c r="V2492" s="71" t="str">
        <f>IFERROR(
    IF(W2492="DONE",
        "QC DONE",
        IF(OR(X2492="TBD", ISBLANK(X2492)),
            "NO SHIP DATE",
            IF(AND(ISNUMBER(DATEVALUE(TEXT(W2492,"MM/DD/YY"))), ISNUMBER(Table2[[#This Row],[QC START]])),
                NETWORKDAYS(Table2[[#This Row],[QC START]], DATEVALUE(TEXT(W2492,"MM/DD/YY")), Delivered!$Z$3:$Z$8),
                IF(AND(ISNUMBER(DATEVALUE(TEXT(X2492,"MM/DD/YY"))), ISNUMBER(Table2[[#This Row],[QC START]])),
                    NETWORKDAYS(Table2[[#This Row],[QC START]], DATEVALUE(TEXT(X2492,"MM/DD/YY")), Delivered!$Z$3:$Z$8),
                    "IN QC"
                )
            )-1
        )
    ),
"IN QC"
)</f>
        <v>NO SHIP DATE</v>
      </c>
      <c r="Y2492" s="25"/>
      <c r="Z2492" s="25"/>
      <c r="AA2492" s="45"/>
    </row>
    <row r="2493" spans="1:27" hidden="1">
      <c r="A2493" s="6"/>
      <c r="B2493" s="30"/>
      <c r="D2493" s="6" t="str">
        <f>LEFT(Table2[[#This Row],[Project]],6)</f>
        <v/>
      </c>
      <c r="E2493" s="13"/>
      <c r="F2493" s="13"/>
      <c r="G2493" s="17"/>
      <c r="H2493" s="13"/>
      <c r="I2493" s="13"/>
      <c r="M2493" s="20"/>
      <c r="Q2493" s="13"/>
      <c r="V2493" s="71" t="str">
        <f>IFERROR(
    IF(W2493="DONE",
        "QC DONE",
        IF(OR(X2493="TBD", ISBLANK(X2493)),
            "NO SHIP DATE",
            IF(AND(ISNUMBER(DATEVALUE(TEXT(W2493,"MM/DD/YY"))), ISNUMBER(Table2[[#This Row],[QC START]])),
                NETWORKDAYS(Table2[[#This Row],[QC START]], DATEVALUE(TEXT(W2493,"MM/DD/YY")), Delivered!$Z$3:$Z$8),
                IF(AND(ISNUMBER(DATEVALUE(TEXT(X2493,"MM/DD/YY"))), ISNUMBER(Table2[[#This Row],[QC START]])),
                    NETWORKDAYS(Table2[[#This Row],[QC START]], DATEVALUE(TEXT(X2493,"MM/DD/YY")), Delivered!$Z$3:$Z$8),
                    "IN QC"
                )
            )-1
        )
    ),
"IN QC"
)</f>
        <v>NO SHIP DATE</v>
      </c>
      <c r="Y2493" s="25"/>
      <c r="Z2493" s="25"/>
      <c r="AA2493" s="45"/>
    </row>
    <row r="2494" spans="1:27" hidden="1">
      <c r="A2494" s="6"/>
      <c r="B2494" s="30"/>
      <c r="D2494" s="6" t="str">
        <f>LEFT(Table2[[#This Row],[Project]],6)</f>
        <v/>
      </c>
      <c r="E2494" s="13"/>
      <c r="F2494" s="13"/>
      <c r="G2494" s="17"/>
      <c r="H2494" s="13"/>
      <c r="I2494" s="13"/>
      <c r="M2494" s="20"/>
      <c r="Q2494" s="13"/>
      <c r="V2494" s="71" t="str">
        <f>IFERROR(
    IF(W2494="DONE",
        "QC DONE",
        IF(OR(X2494="TBD", ISBLANK(X2494)),
            "NO SHIP DATE",
            IF(AND(ISNUMBER(DATEVALUE(TEXT(W2494,"MM/DD/YY"))), ISNUMBER(Table2[[#This Row],[QC START]])),
                NETWORKDAYS(Table2[[#This Row],[QC START]], DATEVALUE(TEXT(W2494,"MM/DD/YY")), Delivered!$Z$3:$Z$8),
                IF(AND(ISNUMBER(DATEVALUE(TEXT(X2494,"MM/DD/YY"))), ISNUMBER(Table2[[#This Row],[QC START]])),
                    NETWORKDAYS(Table2[[#This Row],[QC START]], DATEVALUE(TEXT(X2494,"MM/DD/YY")), Delivered!$Z$3:$Z$8),
                    "IN QC"
                )
            )-1
        )
    ),
"IN QC"
)</f>
        <v>NO SHIP DATE</v>
      </c>
      <c r="Y2494" s="25"/>
      <c r="Z2494" s="25"/>
      <c r="AA2494" s="45"/>
    </row>
    <row r="2495" spans="1:27" hidden="1">
      <c r="A2495" s="6"/>
      <c r="B2495" s="30"/>
      <c r="D2495" s="6" t="str">
        <f>LEFT(Table2[[#This Row],[Project]],6)</f>
        <v/>
      </c>
      <c r="E2495" s="13"/>
      <c r="F2495" s="13"/>
      <c r="G2495" s="17"/>
      <c r="H2495" s="13"/>
      <c r="I2495" s="13"/>
      <c r="M2495" s="20"/>
      <c r="Q2495" s="13"/>
      <c r="V2495" s="71" t="str">
        <f>IFERROR(
    IF(W2495="DONE",
        "QC DONE",
        IF(OR(X2495="TBD", ISBLANK(X2495)),
            "NO SHIP DATE",
            IF(AND(ISNUMBER(DATEVALUE(TEXT(W2495,"MM/DD/YY"))), ISNUMBER(Table2[[#This Row],[QC START]])),
                NETWORKDAYS(Table2[[#This Row],[QC START]], DATEVALUE(TEXT(W2495,"MM/DD/YY")), Delivered!$Z$3:$Z$8),
                IF(AND(ISNUMBER(DATEVALUE(TEXT(X2495,"MM/DD/YY"))), ISNUMBER(Table2[[#This Row],[QC START]])),
                    NETWORKDAYS(Table2[[#This Row],[QC START]], DATEVALUE(TEXT(X2495,"MM/DD/YY")), Delivered!$Z$3:$Z$8),
                    "IN QC"
                )
            )-1
        )
    ),
"IN QC"
)</f>
        <v>NO SHIP DATE</v>
      </c>
      <c r="Y2495" s="25"/>
      <c r="Z2495" s="25"/>
      <c r="AA2495" s="45"/>
    </row>
    <row r="2496" spans="1:27" hidden="1">
      <c r="A2496" s="6"/>
      <c r="B2496" s="30"/>
      <c r="D2496" s="6" t="str">
        <f>LEFT(Table2[[#This Row],[Project]],6)</f>
        <v/>
      </c>
      <c r="E2496" s="13"/>
      <c r="F2496" s="13"/>
      <c r="G2496" s="17"/>
      <c r="H2496" s="13"/>
      <c r="I2496" s="13"/>
      <c r="M2496" s="20"/>
      <c r="Q2496" s="13"/>
      <c r="V2496" s="71" t="str">
        <f>IFERROR(
    IF(W2496="DONE",
        "QC DONE",
        IF(OR(X2496="TBD", ISBLANK(X2496)),
            "NO SHIP DATE",
            IF(AND(ISNUMBER(DATEVALUE(TEXT(W2496,"MM/DD/YY"))), ISNUMBER(Table2[[#This Row],[QC START]])),
                NETWORKDAYS(Table2[[#This Row],[QC START]], DATEVALUE(TEXT(W2496,"MM/DD/YY")), Delivered!$Z$3:$Z$8),
                IF(AND(ISNUMBER(DATEVALUE(TEXT(X2496,"MM/DD/YY"))), ISNUMBER(Table2[[#This Row],[QC START]])),
                    NETWORKDAYS(Table2[[#This Row],[QC START]], DATEVALUE(TEXT(X2496,"MM/DD/YY")), Delivered!$Z$3:$Z$8),
                    "IN QC"
                )
            )-1
        )
    ),
"IN QC"
)</f>
        <v>NO SHIP DATE</v>
      </c>
      <c r="Y2496" s="25"/>
      <c r="Z2496" s="25"/>
      <c r="AA2496" s="45"/>
    </row>
    <row r="2497" spans="1:27" hidden="1">
      <c r="A2497" s="6"/>
      <c r="B2497" s="30"/>
      <c r="D2497" s="6" t="str">
        <f>LEFT(Table2[[#This Row],[Project]],6)</f>
        <v/>
      </c>
      <c r="E2497" s="13"/>
      <c r="F2497" s="13"/>
      <c r="G2497" s="17"/>
      <c r="H2497" s="13"/>
      <c r="I2497" s="13"/>
      <c r="M2497" s="20"/>
      <c r="Q2497" s="13"/>
      <c r="V2497" s="71" t="str">
        <f>IFERROR(
    IF(W2497="DONE",
        "QC DONE",
        IF(OR(X2497="TBD", ISBLANK(X2497)),
            "NO SHIP DATE",
            IF(AND(ISNUMBER(DATEVALUE(TEXT(W2497,"MM/DD/YY"))), ISNUMBER(Table2[[#This Row],[QC START]])),
                NETWORKDAYS(Table2[[#This Row],[QC START]], DATEVALUE(TEXT(W2497,"MM/DD/YY")), Delivered!$Z$3:$Z$8),
                IF(AND(ISNUMBER(DATEVALUE(TEXT(X2497,"MM/DD/YY"))), ISNUMBER(Table2[[#This Row],[QC START]])),
                    NETWORKDAYS(Table2[[#This Row],[QC START]], DATEVALUE(TEXT(X2497,"MM/DD/YY")), Delivered!$Z$3:$Z$8),
                    "IN QC"
                )
            )-1
        )
    ),
"IN QC"
)</f>
        <v>NO SHIP DATE</v>
      </c>
      <c r="Y2497" s="25"/>
      <c r="Z2497" s="25"/>
      <c r="AA2497" s="45"/>
    </row>
    <row r="2498" spans="1:27" hidden="1">
      <c r="A2498" s="6"/>
      <c r="B2498" s="30"/>
      <c r="D2498" s="6" t="str">
        <f>LEFT(Table2[[#This Row],[Project]],6)</f>
        <v/>
      </c>
      <c r="E2498" s="13"/>
      <c r="F2498" s="13"/>
      <c r="G2498" s="17"/>
      <c r="H2498" s="13"/>
      <c r="I2498" s="13"/>
      <c r="M2498" s="20"/>
      <c r="Q2498" s="13"/>
      <c r="V2498" s="71" t="str">
        <f>IFERROR(
    IF(W2498="DONE",
        "QC DONE",
        IF(OR(X2498="TBD", ISBLANK(X2498)),
            "NO SHIP DATE",
            IF(AND(ISNUMBER(DATEVALUE(TEXT(W2498,"MM/DD/YY"))), ISNUMBER(Table2[[#This Row],[QC START]])),
                NETWORKDAYS(Table2[[#This Row],[QC START]], DATEVALUE(TEXT(W2498,"MM/DD/YY")), Delivered!$Z$3:$Z$8),
                IF(AND(ISNUMBER(DATEVALUE(TEXT(X2498,"MM/DD/YY"))), ISNUMBER(Table2[[#This Row],[QC START]])),
                    NETWORKDAYS(Table2[[#This Row],[QC START]], DATEVALUE(TEXT(X2498,"MM/DD/YY")), Delivered!$Z$3:$Z$8),
                    "IN QC"
                )
            )-1
        )
    ),
"IN QC"
)</f>
        <v>NO SHIP DATE</v>
      </c>
      <c r="Y2498" s="25"/>
      <c r="Z2498" s="25"/>
      <c r="AA2498" s="45"/>
    </row>
    <row r="2499" spans="1:27" hidden="1">
      <c r="A2499" s="6"/>
      <c r="B2499" s="30"/>
      <c r="D2499" s="6" t="str">
        <f>LEFT(Table2[[#This Row],[Project]],6)</f>
        <v/>
      </c>
      <c r="E2499" s="13"/>
      <c r="F2499" s="13"/>
      <c r="G2499" s="17"/>
      <c r="H2499" s="13"/>
      <c r="I2499" s="13"/>
      <c r="M2499" s="20"/>
      <c r="Q2499" s="13"/>
      <c r="V2499" s="71" t="str">
        <f>IFERROR(
    IF(W2499="DONE",
        "QC DONE",
        IF(OR(X2499="TBD", ISBLANK(X2499)),
            "NO SHIP DATE",
            IF(AND(ISNUMBER(DATEVALUE(TEXT(W2499,"MM/DD/YY"))), ISNUMBER(Table2[[#This Row],[QC START]])),
                NETWORKDAYS(Table2[[#This Row],[QC START]], DATEVALUE(TEXT(W2499,"MM/DD/YY")), Delivered!$Z$3:$Z$8),
                IF(AND(ISNUMBER(DATEVALUE(TEXT(X2499,"MM/DD/YY"))), ISNUMBER(Table2[[#This Row],[QC START]])),
                    NETWORKDAYS(Table2[[#This Row],[QC START]], DATEVALUE(TEXT(X2499,"MM/DD/YY")), Delivered!$Z$3:$Z$8),
                    "IN QC"
                )
            )-1
        )
    ),
"IN QC"
)</f>
        <v>NO SHIP DATE</v>
      </c>
      <c r="Y2499" s="25"/>
      <c r="Z2499" s="25"/>
      <c r="AA2499" s="45"/>
    </row>
    <row r="2500" spans="1:27" hidden="1">
      <c r="A2500" s="6"/>
      <c r="B2500" s="30"/>
      <c r="D2500" s="6" t="str">
        <f>LEFT(Table2[[#This Row],[Project]],6)</f>
        <v/>
      </c>
      <c r="E2500" s="13"/>
      <c r="F2500" s="13"/>
      <c r="G2500" s="17"/>
      <c r="H2500" s="13"/>
      <c r="I2500" s="13"/>
      <c r="M2500" s="20"/>
      <c r="Q2500" s="13"/>
      <c r="V2500" s="71" t="str">
        <f>IFERROR(
    IF(W2500="DONE",
        "QC DONE",
        IF(OR(X2500="TBD", ISBLANK(X2500)),
            "NO SHIP DATE",
            IF(AND(ISNUMBER(DATEVALUE(TEXT(W2500,"MM/DD/YY"))), ISNUMBER(Table2[[#This Row],[QC START]])),
                NETWORKDAYS(Table2[[#This Row],[QC START]], DATEVALUE(TEXT(W2500,"MM/DD/YY")), Delivered!$Z$3:$Z$8),
                IF(AND(ISNUMBER(DATEVALUE(TEXT(X2500,"MM/DD/YY"))), ISNUMBER(Table2[[#This Row],[QC START]])),
                    NETWORKDAYS(Table2[[#This Row],[QC START]], DATEVALUE(TEXT(X2500,"MM/DD/YY")), Delivered!$Z$3:$Z$8),
                    "IN QC"
                )
            )-1
        )
    ),
"IN QC"
)</f>
        <v>NO SHIP DATE</v>
      </c>
      <c r="Y2500" s="25"/>
      <c r="Z2500" s="25"/>
      <c r="AA2500" s="45"/>
    </row>
    <row r="2501" spans="1:27" hidden="1">
      <c r="A2501" s="6"/>
      <c r="B2501" s="30"/>
      <c r="D2501" s="6" t="str">
        <f>LEFT(Table2[[#This Row],[Project]],6)</f>
        <v/>
      </c>
      <c r="E2501" s="13"/>
      <c r="F2501" s="13"/>
      <c r="G2501" s="17"/>
      <c r="H2501" s="13"/>
      <c r="I2501" s="13"/>
      <c r="M2501" s="20"/>
      <c r="Q2501" s="13"/>
      <c r="V2501" s="71" t="str">
        <f>IFERROR(
    IF(W2501="DONE",
        "QC DONE",
        IF(OR(X2501="TBD", ISBLANK(X2501)),
            "NO SHIP DATE",
            IF(AND(ISNUMBER(DATEVALUE(TEXT(W2501,"MM/DD/YY"))), ISNUMBER(Table2[[#This Row],[QC START]])),
                NETWORKDAYS(Table2[[#This Row],[QC START]], DATEVALUE(TEXT(W2501,"MM/DD/YY")), Delivered!$Z$3:$Z$8),
                IF(AND(ISNUMBER(DATEVALUE(TEXT(X2501,"MM/DD/YY"))), ISNUMBER(Table2[[#This Row],[QC START]])),
                    NETWORKDAYS(Table2[[#This Row],[QC START]], DATEVALUE(TEXT(X2501,"MM/DD/YY")), Delivered!$Z$3:$Z$8),
                    "IN QC"
                )
            )-1
        )
    ),
"IN QC"
)</f>
        <v>NO SHIP DATE</v>
      </c>
      <c r="Y2501" s="25"/>
      <c r="Z2501" s="25"/>
      <c r="AA2501" s="45"/>
    </row>
    <row r="2502" spans="1:27" hidden="1">
      <c r="A2502" s="6"/>
      <c r="B2502" s="30"/>
      <c r="D2502" s="6" t="str">
        <f>LEFT(Table2[[#This Row],[Project]],6)</f>
        <v/>
      </c>
      <c r="E2502" s="13"/>
      <c r="F2502" s="13"/>
      <c r="G2502" s="17"/>
      <c r="H2502" s="13"/>
      <c r="I2502" s="13"/>
      <c r="M2502" s="20"/>
      <c r="Q2502" s="13"/>
      <c r="V2502" s="71" t="str">
        <f>IFERROR(
    IF(W2502="DONE",
        "QC DONE",
        IF(OR(X2502="TBD", ISBLANK(X2502)),
            "NO SHIP DATE",
            IF(AND(ISNUMBER(DATEVALUE(TEXT(W2502,"MM/DD/YY"))), ISNUMBER(Table2[[#This Row],[QC START]])),
                NETWORKDAYS(Table2[[#This Row],[QC START]], DATEVALUE(TEXT(W2502,"MM/DD/YY")), Delivered!$Z$3:$Z$8),
                IF(AND(ISNUMBER(DATEVALUE(TEXT(X2502,"MM/DD/YY"))), ISNUMBER(Table2[[#This Row],[QC START]])),
                    NETWORKDAYS(Table2[[#This Row],[QC START]], DATEVALUE(TEXT(X2502,"MM/DD/YY")), Delivered!$Z$3:$Z$8),
                    "IN QC"
                )
            )-1
        )
    ),
"IN QC"
)</f>
        <v>NO SHIP DATE</v>
      </c>
      <c r="Y2502" s="25"/>
      <c r="Z2502" s="25"/>
      <c r="AA2502" s="45"/>
    </row>
    <row r="2503" spans="1:27" hidden="1">
      <c r="A2503" s="6"/>
      <c r="B2503" s="30"/>
      <c r="D2503" s="6" t="str">
        <f>LEFT(Table2[[#This Row],[Project]],6)</f>
        <v/>
      </c>
      <c r="E2503" s="13"/>
      <c r="F2503" s="13"/>
      <c r="G2503" s="17"/>
      <c r="H2503" s="13"/>
      <c r="I2503" s="13"/>
      <c r="M2503" s="20"/>
      <c r="Q2503" s="13"/>
      <c r="V2503" s="71" t="str">
        <f>IFERROR(
    IF(W2503="DONE",
        "QC DONE",
        IF(OR(X2503="TBD", ISBLANK(X2503)),
            "NO SHIP DATE",
            IF(AND(ISNUMBER(DATEVALUE(TEXT(W2503,"MM/DD/YY"))), ISNUMBER(Table2[[#This Row],[QC START]])),
                NETWORKDAYS(Table2[[#This Row],[QC START]], DATEVALUE(TEXT(W2503,"MM/DD/YY")), Delivered!$Z$3:$Z$8),
                IF(AND(ISNUMBER(DATEVALUE(TEXT(X2503,"MM/DD/YY"))), ISNUMBER(Table2[[#This Row],[QC START]])),
                    NETWORKDAYS(Table2[[#This Row],[QC START]], DATEVALUE(TEXT(X2503,"MM/DD/YY")), Delivered!$Z$3:$Z$8),
                    "IN QC"
                )
            )-1
        )
    ),
"IN QC"
)</f>
        <v>NO SHIP DATE</v>
      </c>
      <c r="Y2503" s="25"/>
      <c r="Z2503" s="25"/>
      <c r="AA2503" s="45"/>
    </row>
    <row r="2504" spans="1:27" hidden="1">
      <c r="A2504" s="6"/>
      <c r="B2504" s="30"/>
      <c r="D2504" s="6" t="str">
        <f>LEFT(Table2[[#This Row],[Project]],6)</f>
        <v/>
      </c>
      <c r="E2504" s="13"/>
      <c r="F2504" s="13"/>
      <c r="G2504" s="17"/>
      <c r="H2504" s="13"/>
      <c r="I2504" s="13"/>
      <c r="M2504" s="20"/>
      <c r="Q2504" s="13"/>
      <c r="V2504" s="71" t="str">
        <f>IFERROR(
    IF(W2504="DONE",
        "QC DONE",
        IF(OR(X2504="TBD", ISBLANK(X2504)),
            "NO SHIP DATE",
            IF(AND(ISNUMBER(DATEVALUE(TEXT(W2504,"MM/DD/YY"))), ISNUMBER(Table2[[#This Row],[QC START]])),
                NETWORKDAYS(Table2[[#This Row],[QC START]], DATEVALUE(TEXT(W2504,"MM/DD/YY")), Delivered!$Z$3:$Z$8),
                IF(AND(ISNUMBER(DATEVALUE(TEXT(X2504,"MM/DD/YY"))), ISNUMBER(Table2[[#This Row],[QC START]])),
                    NETWORKDAYS(Table2[[#This Row],[QC START]], DATEVALUE(TEXT(X2504,"MM/DD/YY")), Delivered!$Z$3:$Z$8),
                    "IN QC"
                )
            )-1
        )
    ),
"IN QC"
)</f>
        <v>NO SHIP DATE</v>
      </c>
      <c r="Y2504" s="25"/>
      <c r="Z2504" s="25"/>
      <c r="AA2504" s="45"/>
    </row>
    <row r="2505" spans="1:27" hidden="1">
      <c r="A2505" s="6"/>
      <c r="B2505" s="30"/>
      <c r="D2505" s="6" t="str">
        <f>LEFT(Table2[[#This Row],[Project]],6)</f>
        <v/>
      </c>
      <c r="E2505" s="13"/>
      <c r="F2505" s="13"/>
      <c r="G2505" s="17"/>
      <c r="H2505" s="13"/>
      <c r="I2505" s="13"/>
      <c r="M2505" s="20"/>
      <c r="Q2505" s="13"/>
      <c r="V2505" s="71" t="str">
        <f>IFERROR(
    IF(W2505="DONE",
        "QC DONE",
        IF(OR(X2505="TBD", ISBLANK(X2505)),
            "NO SHIP DATE",
            IF(AND(ISNUMBER(DATEVALUE(TEXT(W2505,"MM/DD/YY"))), ISNUMBER(Table2[[#This Row],[QC START]])),
                NETWORKDAYS(Table2[[#This Row],[QC START]], DATEVALUE(TEXT(W2505,"MM/DD/YY")), Delivered!$Z$3:$Z$8),
                IF(AND(ISNUMBER(DATEVALUE(TEXT(X2505,"MM/DD/YY"))), ISNUMBER(Table2[[#This Row],[QC START]])),
                    NETWORKDAYS(Table2[[#This Row],[QC START]], DATEVALUE(TEXT(X2505,"MM/DD/YY")), Delivered!$Z$3:$Z$8),
                    "IN QC"
                )
            )-1
        )
    ),
"IN QC"
)</f>
        <v>NO SHIP DATE</v>
      </c>
      <c r="Y2505" s="25"/>
      <c r="Z2505" s="25"/>
      <c r="AA2505" s="45"/>
    </row>
    <row r="2506" spans="1:27" hidden="1">
      <c r="A2506" s="6"/>
      <c r="B2506" s="30"/>
      <c r="D2506" s="6" t="str">
        <f>LEFT(Table2[[#This Row],[Project]],6)</f>
        <v/>
      </c>
      <c r="E2506" s="13"/>
      <c r="F2506" s="13"/>
      <c r="G2506" s="17"/>
      <c r="H2506" s="13"/>
      <c r="I2506" s="13"/>
      <c r="M2506" s="20"/>
      <c r="Q2506" s="13"/>
      <c r="V2506" s="71" t="str">
        <f>IFERROR(
    IF(W2506="DONE",
        "QC DONE",
        IF(OR(X2506="TBD", ISBLANK(X2506)),
            "NO SHIP DATE",
            IF(AND(ISNUMBER(DATEVALUE(TEXT(W2506,"MM/DD/YY"))), ISNUMBER(Table2[[#This Row],[QC START]])),
                NETWORKDAYS(Table2[[#This Row],[QC START]], DATEVALUE(TEXT(W2506,"MM/DD/YY")), Delivered!$Z$3:$Z$8),
                IF(AND(ISNUMBER(DATEVALUE(TEXT(X2506,"MM/DD/YY"))), ISNUMBER(Table2[[#This Row],[QC START]])),
                    NETWORKDAYS(Table2[[#This Row],[QC START]], DATEVALUE(TEXT(X2506,"MM/DD/YY")), Delivered!$Z$3:$Z$8),
                    "IN QC"
                )
            )-1
        )
    ),
"IN QC"
)</f>
        <v>NO SHIP DATE</v>
      </c>
      <c r="Y2506" s="25"/>
      <c r="Z2506" s="25"/>
      <c r="AA2506" s="45"/>
    </row>
    <row r="2507" spans="1:27" hidden="1">
      <c r="A2507" s="6"/>
      <c r="B2507" s="30"/>
      <c r="D2507" s="6" t="str">
        <f>LEFT(Table2[[#This Row],[Project]],6)</f>
        <v/>
      </c>
      <c r="E2507" s="13"/>
      <c r="F2507" s="13"/>
      <c r="G2507" s="17"/>
      <c r="H2507" s="13"/>
      <c r="I2507" s="13"/>
      <c r="M2507" s="20"/>
      <c r="Q2507" s="13"/>
      <c r="V2507" s="71" t="str">
        <f>IFERROR(
    IF(W2507="DONE",
        "QC DONE",
        IF(OR(X2507="TBD", ISBLANK(X2507)),
            "NO SHIP DATE",
            IF(AND(ISNUMBER(DATEVALUE(TEXT(W2507,"MM/DD/YY"))), ISNUMBER(Table2[[#This Row],[QC START]])),
                NETWORKDAYS(Table2[[#This Row],[QC START]], DATEVALUE(TEXT(W2507,"MM/DD/YY")), Delivered!$Z$3:$Z$8),
                IF(AND(ISNUMBER(DATEVALUE(TEXT(X2507,"MM/DD/YY"))), ISNUMBER(Table2[[#This Row],[QC START]])),
                    NETWORKDAYS(Table2[[#This Row],[QC START]], DATEVALUE(TEXT(X2507,"MM/DD/YY")), Delivered!$Z$3:$Z$8),
                    "IN QC"
                )
            )-1
        )
    ),
"IN QC"
)</f>
        <v>NO SHIP DATE</v>
      </c>
      <c r="Y2507" s="25"/>
      <c r="Z2507" s="25"/>
      <c r="AA2507" s="45"/>
    </row>
    <row r="2508" spans="1:27" hidden="1">
      <c r="A2508" s="6"/>
      <c r="B2508" s="30"/>
      <c r="D2508" s="6" t="str">
        <f>LEFT(Table2[[#This Row],[Project]],6)</f>
        <v/>
      </c>
      <c r="E2508" s="13"/>
      <c r="F2508" s="13"/>
      <c r="G2508" s="17"/>
      <c r="H2508" s="13"/>
      <c r="I2508" s="13"/>
      <c r="M2508" s="20"/>
      <c r="Q2508" s="13"/>
      <c r="V2508" s="71" t="str">
        <f>IFERROR(
    IF(W2508="DONE",
        "QC DONE",
        IF(OR(X2508="TBD", ISBLANK(X2508)),
            "NO SHIP DATE",
            IF(AND(ISNUMBER(DATEVALUE(TEXT(W2508,"MM/DD/YY"))), ISNUMBER(Table2[[#This Row],[QC START]])),
                NETWORKDAYS(Table2[[#This Row],[QC START]], DATEVALUE(TEXT(W2508,"MM/DD/YY")), Delivered!$Z$3:$Z$8),
                IF(AND(ISNUMBER(DATEVALUE(TEXT(X2508,"MM/DD/YY"))), ISNUMBER(Table2[[#This Row],[QC START]])),
                    NETWORKDAYS(Table2[[#This Row],[QC START]], DATEVALUE(TEXT(X2508,"MM/DD/YY")), Delivered!$Z$3:$Z$8),
                    "IN QC"
                )
            )-1
        )
    ),
"IN QC"
)</f>
        <v>NO SHIP DATE</v>
      </c>
      <c r="Y2508" s="25"/>
      <c r="Z2508" s="25"/>
      <c r="AA2508" s="45"/>
    </row>
    <row r="2509" spans="1:27" hidden="1">
      <c r="A2509" s="6"/>
      <c r="B2509" s="30"/>
      <c r="D2509" s="6" t="str">
        <f>LEFT(Table2[[#This Row],[Project]],6)</f>
        <v/>
      </c>
      <c r="E2509" s="13"/>
      <c r="F2509" s="13"/>
      <c r="G2509" s="17"/>
      <c r="H2509" s="13"/>
      <c r="I2509" s="13"/>
      <c r="M2509" s="20"/>
      <c r="Q2509" s="13"/>
      <c r="V2509" s="71" t="str">
        <f>IFERROR(
    IF(W2509="DONE",
        "QC DONE",
        IF(OR(X2509="TBD", ISBLANK(X2509)),
            "NO SHIP DATE",
            IF(AND(ISNUMBER(DATEVALUE(TEXT(W2509,"MM/DD/YY"))), ISNUMBER(Table2[[#This Row],[QC START]])),
                NETWORKDAYS(Table2[[#This Row],[QC START]], DATEVALUE(TEXT(W2509,"MM/DD/YY")), Delivered!$Z$3:$Z$8),
                IF(AND(ISNUMBER(DATEVALUE(TEXT(X2509,"MM/DD/YY"))), ISNUMBER(Table2[[#This Row],[QC START]])),
                    NETWORKDAYS(Table2[[#This Row],[QC START]], DATEVALUE(TEXT(X2509,"MM/DD/YY")), Delivered!$Z$3:$Z$8),
                    "IN QC"
                )
            )-1
        )
    ),
"IN QC"
)</f>
        <v>NO SHIP DATE</v>
      </c>
      <c r="Y2509" s="25"/>
      <c r="Z2509" s="25"/>
      <c r="AA2509" s="45"/>
    </row>
    <row r="2510" spans="1:27" hidden="1">
      <c r="A2510" s="6"/>
      <c r="B2510" s="30"/>
      <c r="D2510" s="6" t="str">
        <f>LEFT(Table2[[#This Row],[Project]],6)</f>
        <v/>
      </c>
      <c r="E2510" s="13"/>
      <c r="F2510" s="13"/>
      <c r="G2510" s="17"/>
      <c r="H2510" s="13"/>
      <c r="I2510" s="13"/>
      <c r="M2510" s="20"/>
      <c r="Q2510" s="13"/>
      <c r="V2510" s="71" t="str">
        <f>IFERROR(
    IF(W2510="DONE",
        "QC DONE",
        IF(OR(X2510="TBD", ISBLANK(X2510)),
            "NO SHIP DATE",
            IF(AND(ISNUMBER(DATEVALUE(TEXT(W2510,"MM/DD/YY"))), ISNUMBER(Table2[[#This Row],[QC START]])),
                NETWORKDAYS(Table2[[#This Row],[QC START]], DATEVALUE(TEXT(W2510,"MM/DD/YY")), Delivered!$Z$3:$Z$8),
                IF(AND(ISNUMBER(DATEVALUE(TEXT(X2510,"MM/DD/YY"))), ISNUMBER(Table2[[#This Row],[QC START]])),
                    NETWORKDAYS(Table2[[#This Row],[QC START]], DATEVALUE(TEXT(X2510,"MM/DD/YY")), Delivered!$Z$3:$Z$8),
                    "IN QC"
                )
            )-1
        )
    ),
"IN QC"
)</f>
        <v>NO SHIP DATE</v>
      </c>
      <c r="Y2510" s="25"/>
      <c r="Z2510" s="25"/>
      <c r="AA2510" s="45"/>
    </row>
    <row r="2511" spans="1:27" hidden="1">
      <c r="A2511" s="6"/>
      <c r="B2511" s="30"/>
      <c r="D2511" s="6" t="str">
        <f>LEFT(Table2[[#This Row],[Project]],6)</f>
        <v/>
      </c>
      <c r="E2511" s="13"/>
      <c r="F2511" s="13"/>
      <c r="G2511" s="17"/>
      <c r="H2511" s="13"/>
      <c r="I2511" s="13"/>
      <c r="M2511" s="20"/>
      <c r="Q2511" s="13"/>
      <c r="V2511" s="71" t="str">
        <f>IFERROR(
    IF(W2511="DONE",
        "QC DONE",
        IF(OR(X2511="TBD", ISBLANK(X2511)),
            "NO SHIP DATE",
            IF(AND(ISNUMBER(DATEVALUE(TEXT(W2511,"MM/DD/YY"))), ISNUMBER(Table2[[#This Row],[QC START]])),
                NETWORKDAYS(Table2[[#This Row],[QC START]], DATEVALUE(TEXT(W2511,"MM/DD/YY")), Delivered!$Z$3:$Z$8),
                IF(AND(ISNUMBER(DATEVALUE(TEXT(X2511,"MM/DD/YY"))), ISNUMBER(Table2[[#This Row],[QC START]])),
                    NETWORKDAYS(Table2[[#This Row],[QC START]], DATEVALUE(TEXT(X2511,"MM/DD/YY")), Delivered!$Z$3:$Z$8),
                    "IN QC"
                )
            )-1
        )
    ),
"IN QC"
)</f>
        <v>NO SHIP DATE</v>
      </c>
      <c r="Y2511" s="25"/>
      <c r="Z2511" s="25"/>
      <c r="AA2511" s="45"/>
    </row>
    <row r="2512" spans="1:27" hidden="1">
      <c r="A2512" s="6"/>
      <c r="B2512" s="30"/>
      <c r="D2512" s="6" t="str">
        <f>LEFT(Table2[[#This Row],[Project]],6)</f>
        <v/>
      </c>
      <c r="E2512" s="13"/>
      <c r="F2512" s="13"/>
      <c r="G2512" s="17"/>
      <c r="H2512" s="13"/>
      <c r="I2512" s="13"/>
      <c r="M2512" s="20"/>
      <c r="Q2512" s="13"/>
      <c r="V2512" s="71" t="str">
        <f>IFERROR(
    IF(W2512="DONE",
        "QC DONE",
        IF(OR(X2512="TBD", ISBLANK(X2512)),
            "NO SHIP DATE",
            IF(AND(ISNUMBER(DATEVALUE(TEXT(W2512,"MM/DD/YY"))), ISNUMBER(Table2[[#This Row],[QC START]])),
                NETWORKDAYS(Table2[[#This Row],[QC START]], DATEVALUE(TEXT(W2512,"MM/DD/YY")), Delivered!$Z$3:$Z$8),
                IF(AND(ISNUMBER(DATEVALUE(TEXT(X2512,"MM/DD/YY"))), ISNUMBER(Table2[[#This Row],[QC START]])),
                    NETWORKDAYS(Table2[[#This Row],[QC START]], DATEVALUE(TEXT(X2512,"MM/DD/YY")), Delivered!$Z$3:$Z$8),
                    "IN QC"
                )
            )-1
        )
    ),
"IN QC"
)</f>
        <v>NO SHIP DATE</v>
      </c>
      <c r="Y2512" s="25"/>
      <c r="Z2512" s="25"/>
      <c r="AA2512" s="45"/>
    </row>
    <row r="2513" spans="1:27" hidden="1">
      <c r="A2513" s="6"/>
      <c r="B2513" s="30"/>
      <c r="D2513" s="6" t="str">
        <f>LEFT(Table2[[#This Row],[Project]],6)</f>
        <v/>
      </c>
      <c r="E2513" s="13"/>
      <c r="F2513" s="13"/>
      <c r="G2513" s="17"/>
      <c r="H2513" s="13"/>
      <c r="I2513" s="13"/>
      <c r="M2513" s="20"/>
      <c r="Q2513" s="13"/>
      <c r="V2513" s="71" t="str">
        <f>IFERROR(
    IF(W2513="DONE",
        "QC DONE",
        IF(OR(X2513="TBD", ISBLANK(X2513)),
            "NO SHIP DATE",
            IF(AND(ISNUMBER(DATEVALUE(TEXT(W2513,"MM/DD/YY"))), ISNUMBER(Table2[[#This Row],[QC START]])),
                NETWORKDAYS(Table2[[#This Row],[QC START]], DATEVALUE(TEXT(W2513,"MM/DD/YY")), Delivered!$Z$3:$Z$8),
                IF(AND(ISNUMBER(DATEVALUE(TEXT(X2513,"MM/DD/YY"))), ISNUMBER(Table2[[#This Row],[QC START]])),
                    NETWORKDAYS(Table2[[#This Row],[QC START]], DATEVALUE(TEXT(X2513,"MM/DD/YY")), Delivered!$Z$3:$Z$8),
                    "IN QC"
                )
            )-1
        )
    ),
"IN QC"
)</f>
        <v>NO SHIP DATE</v>
      </c>
      <c r="Y2513" s="25"/>
      <c r="Z2513" s="25"/>
      <c r="AA2513" s="45"/>
    </row>
    <row r="2514" spans="1:27" hidden="1">
      <c r="A2514" s="6"/>
      <c r="B2514" s="30"/>
      <c r="D2514" s="6" t="str">
        <f>LEFT(Table2[[#This Row],[Project]],6)</f>
        <v/>
      </c>
      <c r="E2514" s="13"/>
      <c r="F2514" s="13"/>
      <c r="G2514" s="17"/>
      <c r="H2514" s="13"/>
      <c r="I2514" s="13"/>
      <c r="M2514" s="20"/>
      <c r="Q2514" s="13"/>
      <c r="V2514" s="71" t="str">
        <f>IFERROR(
    IF(W2514="DONE",
        "QC DONE",
        IF(OR(X2514="TBD", ISBLANK(X2514)),
            "NO SHIP DATE",
            IF(AND(ISNUMBER(DATEVALUE(TEXT(W2514,"MM/DD/YY"))), ISNUMBER(Table2[[#This Row],[QC START]])),
                NETWORKDAYS(Table2[[#This Row],[QC START]], DATEVALUE(TEXT(W2514,"MM/DD/YY")), Delivered!$Z$3:$Z$8),
                IF(AND(ISNUMBER(DATEVALUE(TEXT(X2514,"MM/DD/YY"))), ISNUMBER(Table2[[#This Row],[QC START]])),
                    NETWORKDAYS(Table2[[#This Row],[QC START]], DATEVALUE(TEXT(X2514,"MM/DD/YY")), Delivered!$Z$3:$Z$8),
                    "IN QC"
                )
            )-1
        )
    ),
"IN QC"
)</f>
        <v>NO SHIP DATE</v>
      </c>
      <c r="Y2514" s="25"/>
      <c r="Z2514" s="25"/>
      <c r="AA2514" s="45"/>
    </row>
    <row r="2515" spans="1:27" hidden="1">
      <c r="A2515" s="6"/>
      <c r="B2515" s="30"/>
      <c r="D2515" s="6" t="str">
        <f>LEFT(Table2[[#This Row],[Project]],6)</f>
        <v/>
      </c>
      <c r="E2515" s="13"/>
      <c r="F2515" s="13"/>
      <c r="G2515" s="17"/>
      <c r="H2515" s="13"/>
      <c r="I2515" s="13"/>
      <c r="M2515" s="20"/>
      <c r="Q2515" s="13"/>
      <c r="V2515" s="71" t="str">
        <f>IFERROR(
    IF(W2515="DONE",
        "QC DONE",
        IF(OR(X2515="TBD", ISBLANK(X2515)),
            "NO SHIP DATE",
            IF(AND(ISNUMBER(DATEVALUE(TEXT(W2515,"MM/DD/YY"))), ISNUMBER(Table2[[#This Row],[QC START]])),
                NETWORKDAYS(Table2[[#This Row],[QC START]], DATEVALUE(TEXT(W2515,"MM/DD/YY")), Delivered!$Z$3:$Z$8),
                IF(AND(ISNUMBER(DATEVALUE(TEXT(X2515,"MM/DD/YY"))), ISNUMBER(Table2[[#This Row],[QC START]])),
                    NETWORKDAYS(Table2[[#This Row],[QC START]], DATEVALUE(TEXT(X2515,"MM/DD/YY")), Delivered!$Z$3:$Z$8),
                    "IN QC"
                )
            )-1
        )
    ),
"IN QC"
)</f>
        <v>NO SHIP DATE</v>
      </c>
      <c r="Y2515" s="25"/>
      <c r="Z2515" s="25"/>
      <c r="AA2515" s="45"/>
    </row>
    <row r="2516" spans="1:27" hidden="1">
      <c r="A2516" s="6"/>
      <c r="B2516" s="30"/>
      <c r="D2516" s="6" t="str">
        <f>LEFT(Table2[[#This Row],[Project]],6)</f>
        <v/>
      </c>
      <c r="E2516" s="13"/>
      <c r="F2516" s="13"/>
      <c r="G2516" s="17"/>
      <c r="H2516" s="13"/>
      <c r="I2516" s="13"/>
      <c r="M2516" s="20"/>
      <c r="Q2516" s="13"/>
      <c r="V2516" s="71" t="str">
        <f>IFERROR(
    IF(W2516="DONE",
        "QC DONE",
        IF(OR(X2516="TBD", ISBLANK(X2516)),
            "NO SHIP DATE",
            IF(AND(ISNUMBER(DATEVALUE(TEXT(W2516,"MM/DD/YY"))), ISNUMBER(Table2[[#This Row],[QC START]])),
                NETWORKDAYS(Table2[[#This Row],[QC START]], DATEVALUE(TEXT(W2516,"MM/DD/YY")), Delivered!$Z$3:$Z$8),
                IF(AND(ISNUMBER(DATEVALUE(TEXT(X2516,"MM/DD/YY"))), ISNUMBER(Table2[[#This Row],[QC START]])),
                    NETWORKDAYS(Table2[[#This Row],[QC START]], DATEVALUE(TEXT(X2516,"MM/DD/YY")), Delivered!$Z$3:$Z$8),
                    "IN QC"
                )
            )-1
        )
    ),
"IN QC"
)</f>
        <v>NO SHIP DATE</v>
      </c>
      <c r="Y2516" s="25"/>
      <c r="Z2516" s="25"/>
      <c r="AA2516" s="45"/>
    </row>
    <row r="2517" spans="1:27" hidden="1">
      <c r="A2517" s="6"/>
      <c r="B2517" s="30"/>
      <c r="D2517" s="6" t="str">
        <f>LEFT(Table2[[#This Row],[Project]],6)</f>
        <v/>
      </c>
      <c r="E2517" s="13"/>
      <c r="F2517" s="13"/>
      <c r="G2517" s="17"/>
      <c r="H2517" s="13"/>
      <c r="I2517" s="13"/>
      <c r="M2517" s="20"/>
      <c r="Q2517" s="13"/>
      <c r="V2517" s="71" t="str">
        <f>IFERROR(
    IF(W2517="DONE",
        "QC DONE",
        IF(OR(X2517="TBD", ISBLANK(X2517)),
            "NO SHIP DATE",
            IF(AND(ISNUMBER(DATEVALUE(TEXT(W2517,"MM/DD/YY"))), ISNUMBER(Table2[[#This Row],[QC START]])),
                NETWORKDAYS(Table2[[#This Row],[QC START]], DATEVALUE(TEXT(W2517,"MM/DD/YY")), Delivered!$Z$3:$Z$8),
                IF(AND(ISNUMBER(DATEVALUE(TEXT(X2517,"MM/DD/YY"))), ISNUMBER(Table2[[#This Row],[QC START]])),
                    NETWORKDAYS(Table2[[#This Row],[QC START]], DATEVALUE(TEXT(X2517,"MM/DD/YY")), Delivered!$Z$3:$Z$8),
                    "IN QC"
                )
            )-1
        )
    ),
"IN QC"
)</f>
        <v>NO SHIP DATE</v>
      </c>
      <c r="Y2517" s="25"/>
      <c r="Z2517" s="25"/>
      <c r="AA2517" s="45"/>
    </row>
    <row r="2518" spans="1:27" hidden="1">
      <c r="A2518" s="6"/>
      <c r="B2518" s="30"/>
      <c r="D2518" s="6" t="str">
        <f>LEFT(Table2[[#This Row],[Project]],6)</f>
        <v/>
      </c>
      <c r="E2518" s="13"/>
      <c r="F2518" s="13"/>
      <c r="G2518" s="17"/>
      <c r="H2518" s="13"/>
      <c r="I2518" s="13"/>
      <c r="M2518" s="20"/>
      <c r="Q2518" s="13"/>
      <c r="V2518" s="71" t="str">
        <f>IFERROR(
    IF(W2518="DONE",
        "QC DONE",
        IF(OR(X2518="TBD", ISBLANK(X2518)),
            "NO SHIP DATE",
            IF(AND(ISNUMBER(DATEVALUE(TEXT(W2518,"MM/DD/YY"))), ISNUMBER(Table2[[#This Row],[QC START]])),
                NETWORKDAYS(Table2[[#This Row],[QC START]], DATEVALUE(TEXT(W2518,"MM/DD/YY")), Delivered!$Z$3:$Z$8),
                IF(AND(ISNUMBER(DATEVALUE(TEXT(X2518,"MM/DD/YY"))), ISNUMBER(Table2[[#This Row],[QC START]])),
                    NETWORKDAYS(Table2[[#This Row],[QC START]], DATEVALUE(TEXT(X2518,"MM/DD/YY")), Delivered!$Z$3:$Z$8),
                    "IN QC"
                )
            )-1
        )
    ),
"IN QC"
)</f>
        <v>NO SHIP DATE</v>
      </c>
      <c r="Y2518" s="25"/>
      <c r="Z2518" s="25"/>
      <c r="AA2518" s="45"/>
    </row>
    <row r="2519" spans="1:27" hidden="1">
      <c r="A2519" s="6"/>
      <c r="B2519" s="30"/>
      <c r="D2519" s="6" t="str">
        <f>LEFT(Table2[[#This Row],[Project]],6)</f>
        <v/>
      </c>
      <c r="E2519" s="13"/>
      <c r="F2519" s="13"/>
      <c r="G2519" s="17"/>
      <c r="H2519" s="13"/>
      <c r="I2519" s="13"/>
      <c r="M2519" s="20"/>
      <c r="Q2519" s="13"/>
      <c r="V2519" s="71" t="str">
        <f>IFERROR(
    IF(W2519="DONE",
        "QC DONE",
        IF(OR(X2519="TBD", ISBLANK(X2519)),
            "NO SHIP DATE",
            IF(AND(ISNUMBER(DATEVALUE(TEXT(W2519,"MM/DD/YY"))), ISNUMBER(Table2[[#This Row],[QC START]])),
                NETWORKDAYS(Table2[[#This Row],[QC START]], DATEVALUE(TEXT(W2519,"MM/DD/YY")), Delivered!$Z$3:$Z$8),
                IF(AND(ISNUMBER(DATEVALUE(TEXT(X2519,"MM/DD/YY"))), ISNUMBER(Table2[[#This Row],[QC START]])),
                    NETWORKDAYS(Table2[[#This Row],[QC START]], DATEVALUE(TEXT(X2519,"MM/DD/YY")), Delivered!$Z$3:$Z$8),
                    "IN QC"
                )
            )-1
        )
    ),
"IN QC"
)</f>
        <v>NO SHIP DATE</v>
      </c>
      <c r="Y2519" s="25"/>
      <c r="Z2519" s="25"/>
      <c r="AA2519" s="45"/>
    </row>
    <row r="2520" spans="1:27" hidden="1">
      <c r="A2520" s="6"/>
      <c r="B2520" s="30"/>
      <c r="D2520" s="6" t="str">
        <f>LEFT(Table2[[#This Row],[Project]],6)</f>
        <v/>
      </c>
      <c r="E2520" s="13"/>
      <c r="F2520" s="13"/>
      <c r="G2520" s="17"/>
      <c r="H2520" s="13"/>
      <c r="I2520" s="13"/>
      <c r="M2520" s="20"/>
      <c r="Q2520" s="13"/>
      <c r="V2520" s="71" t="str">
        <f>IFERROR(
    IF(W2520="DONE",
        "QC DONE",
        IF(OR(X2520="TBD", ISBLANK(X2520)),
            "NO SHIP DATE",
            IF(AND(ISNUMBER(DATEVALUE(TEXT(W2520,"MM/DD/YY"))), ISNUMBER(Table2[[#This Row],[QC START]])),
                NETWORKDAYS(Table2[[#This Row],[QC START]], DATEVALUE(TEXT(W2520,"MM/DD/YY")), Delivered!$Z$3:$Z$8),
                IF(AND(ISNUMBER(DATEVALUE(TEXT(X2520,"MM/DD/YY"))), ISNUMBER(Table2[[#This Row],[QC START]])),
                    NETWORKDAYS(Table2[[#This Row],[QC START]], DATEVALUE(TEXT(X2520,"MM/DD/YY")), Delivered!$Z$3:$Z$8),
                    "IN QC"
                )
            )-1
        )
    ),
"IN QC"
)</f>
        <v>NO SHIP DATE</v>
      </c>
      <c r="Y2520" s="25"/>
      <c r="Z2520" s="25"/>
      <c r="AA2520" s="45"/>
    </row>
    <row r="2521" spans="1:27" hidden="1">
      <c r="A2521" s="6"/>
      <c r="B2521" s="30"/>
      <c r="D2521" s="6" t="str">
        <f>LEFT(Table2[[#This Row],[Project]],6)</f>
        <v/>
      </c>
      <c r="E2521" s="13"/>
      <c r="F2521" s="13"/>
      <c r="G2521" s="17"/>
      <c r="H2521" s="13"/>
      <c r="I2521" s="13"/>
      <c r="M2521" s="20"/>
      <c r="Q2521" s="13"/>
      <c r="V2521" s="71" t="str">
        <f>IFERROR(
    IF(W2521="DONE",
        "QC DONE",
        IF(OR(X2521="TBD", ISBLANK(X2521)),
            "NO SHIP DATE",
            IF(AND(ISNUMBER(DATEVALUE(TEXT(W2521,"MM/DD/YY"))), ISNUMBER(Table2[[#This Row],[QC START]])),
                NETWORKDAYS(Table2[[#This Row],[QC START]], DATEVALUE(TEXT(W2521,"MM/DD/YY")), Delivered!$Z$3:$Z$8),
                IF(AND(ISNUMBER(DATEVALUE(TEXT(X2521,"MM/DD/YY"))), ISNUMBER(Table2[[#This Row],[QC START]])),
                    NETWORKDAYS(Table2[[#This Row],[QC START]], DATEVALUE(TEXT(X2521,"MM/DD/YY")), Delivered!$Z$3:$Z$8),
                    "IN QC"
                )
            )-1
        )
    ),
"IN QC"
)</f>
        <v>NO SHIP DATE</v>
      </c>
      <c r="Y2521" s="25"/>
      <c r="Z2521" s="25"/>
      <c r="AA2521" s="45"/>
    </row>
    <row r="2522" spans="1:27" hidden="1">
      <c r="A2522" s="6"/>
      <c r="B2522" s="30"/>
      <c r="D2522" s="6" t="str">
        <f>LEFT(Table2[[#This Row],[Project]],6)</f>
        <v/>
      </c>
      <c r="E2522" s="13"/>
      <c r="F2522" s="13"/>
      <c r="G2522" s="17"/>
      <c r="H2522" s="13"/>
      <c r="I2522" s="13"/>
      <c r="M2522" s="20"/>
      <c r="Q2522" s="13"/>
      <c r="V2522" s="71" t="str">
        <f>IFERROR(
    IF(W2522="DONE",
        "QC DONE",
        IF(OR(X2522="TBD", ISBLANK(X2522)),
            "NO SHIP DATE",
            IF(AND(ISNUMBER(DATEVALUE(TEXT(W2522,"MM/DD/YY"))), ISNUMBER(Table2[[#This Row],[QC START]])),
                NETWORKDAYS(Table2[[#This Row],[QC START]], DATEVALUE(TEXT(W2522,"MM/DD/YY")), Delivered!$Z$3:$Z$8),
                IF(AND(ISNUMBER(DATEVALUE(TEXT(X2522,"MM/DD/YY"))), ISNUMBER(Table2[[#This Row],[QC START]])),
                    NETWORKDAYS(Table2[[#This Row],[QC START]], DATEVALUE(TEXT(X2522,"MM/DD/YY")), Delivered!$Z$3:$Z$8),
                    "IN QC"
                )
            )-1
        )
    ),
"IN QC"
)</f>
        <v>NO SHIP DATE</v>
      </c>
      <c r="Y2522" s="25"/>
      <c r="Z2522" s="25"/>
      <c r="AA2522" s="45"/>
    </row>
    <row r="2523" spans="1:27" hidden="1">
      <c r="A2523" s="6"/>
      <c r="B2523" s="30"/>
      <c r="D2523" s="6" t="str">
        <f>LEFT(Table2[[#This Row],[Project]],6)</f>
        <v/>
      </c>
      <c r="E2523" s="13"/>
      <c r="F2523" s="13"/>
      <c r="G2523" s="17"/>
      <c r="H2523" s="13"/>
      <c r="I2523" s="13"/>
      <c r="M2523" s="20"/>
      <c r="Q2523" s="13"/>
      <c r="V2523" s="71" t="str">
        <f>IFERROR(
    IF(W2523="DONE",
        "QC DONE",
        IF(OR(X2523="TBD", ISBLANK(X2523)),
            "NO SHIP DATE",
            IF(AND(ISNUMBER(DATEVALUE(TEXT(W2523,"MM/DD/YY"))), ISNUMBER(Table2[[#This Row],[QC START]])),
                NETWORKDAYS(Table2[[#This Row],[QC START]], DATEVALUE(TEXT(W2523,"MM/DD/YY")), Delivered!$Z$3:$Z$8),
                IF(AND(ISNUMBER(DATEVALUE(TEXT(X2523,"MM/DD/YY"))), ISNUMBER(Table2[[#This Row],[QC START]])),
                    NETWORKDAYS(Table2[[#This Row],[QC START]], DATEVALUE(TEXT(X2523,"MM/DD/YY")), Delivered!$Z$3:$Z$8),
                    "IN QC"
                )
            )-1
        )
    ),
"IN QC"
)</f>
        <v>NO SHIP DATE</v>
      </c>
      <c r="Y2523" s="25"/>
      <c r="Z2523" s="25"/>
      <c r="AA2523" s="45"/>
    </row>
    <row r="2524" spans="1:27" hidden="1">
      <c r="A2524" s="6"/>
      <c r="B2524" s="30"/>
      <c r="D2524" s="6" t="str">
        <f>LEFT(Table2[[#This Row],[Project]],6)</f>
        <v/>
      </c>
      <c r="E2524" s="13"/>
      <c r="F2524" s="13"/>
      <c r="G2524" s="17"/>
      <c r="H2524" s="13"/>
      <c r="I2524" s="13"/>
      <c r="M2524" s="20"/>
      <c r="Q2524" s="13"/>
      <c r="V2524" s="71" t="str">
        <f>IFERROR(
    IF(W2524="DONE",
        "QC DONE",
        IF(OR(X2524="TBD", ISBLANK(X2524)),
            "NO SHIP DATE",
            IF(AND(ISNUMBER(DATEVALUE(TEXT(W2524,"MM/DD/YY"))), ISNUMBER(Table2[[#This Row],[QC START]])),
                NETWORKDAYS(Table2[[#This Row],[QC START]], DATEVALUE(TEXT(W2524,"MM/DD/YY")), Delivered!$Z$3:$Z$8),
                IF(AND(ISNUMBER(DATEVALUE(TEXT(X2524,"MM/DD/YY"))), ISNUMBER(Table2[[#This Row],[QC START]])),
                    NETWORKDAYS(Table2[[#This Row],[QC START]], DATEVALUE(TEXT(X2524,"MM/DD/YY")), Delivered!$Z$3:$Z$8),
                    "IN QC"
                )
            )-1
        )
    ),
"IN QC"
)</f>
        <v>NO SHIP DATE</v>
      </c>
      <c r="Y2524" s="25"/>
      <c r="Z2524" s="25"/>
      <c r="AA2524" s="45"/>
    </row>
    <row r="2525" spans="1:27" hidden="1">
      <c r="A2525" s="6"/>
      <c r="B2525" s="30"/>
      <c r="D2525" s="6" t="str">
        <f>LEFT(Table2[[#This Row],[Project]],6)</f>
        <v/>
      </c>
      <c r="E2525" s="13"/>
      <c r="F2525" s="13"/>
      <c r="G2525" s="17"/>
      <c r="H2525" s="13"/>
      <c r="I2525" s="13"/>
      <c r="M2525" s="20"/>
      <c r="Q2525" s="13"/>
      <c r="V2525" s="71" t="str">
        <f>IFERROR(
    IF(W2525="DONE",
        "QC DONE",
        IF(OR(X2525="TBD", ISBLANK(X2525)),
            "NO SHIP DATE",
            IF(AND(ISNUMBER(DATEVALUE(TEXT(W2525,"MM/DD/YY"))), ISNUMBER(Table2[[#This Row],[QC START]])),
                NETWORKDAYS(Table2[[#This Row],[QC START]], DATEVALUE(TEXT(W2525,"MM/DD/YY")), Delivered!$Z$3:$Z$8),
                IF(AND(ISNUMBER(DATEVALUE(TEXT(X2525,"MM/DD/YY"))), ISNUMBER(Table2[[#This Row],[QC START]])),
                    NETWORKDAYS(Table2[[#This Row],[QC START]], DATEVALUE(TEXT(X2525,"MM/DD/YY")), Delivered!$Z$3:$Z$8),
                    "IN QC"
                )
            )-1
        )
    ),
"IN QC"
)</f>
        <v>NO SHIP DATE</v>
      </c>
      <c r="Y2525" s="25"/>
      <c r="Z2525" s="25"/>
      <c r="AA2525" s="45"/>
    </row>
    <row r="2526" spans="1:27" hidden="1">
      <c r="A2526" s="6"/>
      <c r="B2526" s="30"/>
      <c r="D2526" s="6" t="str">
        <f>LEFT(Table2[[#This Row],[Project]],6)</f>
        <v/>
      </c>
      <c r="E2526" s="13"/>
      <c r="F2526" s="13"/>
      <c r="G2526" s="17"/>
      <c r="H2526" s="13"/>
      <c r="I2526" s="13"/>
      <c r="M2526" s="20"/>
      <c r="Q2526" s="13"/>
      <c r="V2526" s="71" t="str">
        <f>IFERROR(
    IF(W2526="DONE",
        "QC DONE",
        IF(OR(X2526="TBD", ISBLANK(X2526)),
            "NO SHIP DATE",
            IF(AND(ISNUMBER(DATEVALUE(TEXT(W2526,"MM/DD/YY"))), ISNUMBER(Table2[[#This Row],[QC START]])),
                NETWORKDAYS(Table2[[#This Row],[QC START]], DATEVALUE(TEXT(W2526,"MM/DD/YY")), Delivered!$Z$3:$Z$8),
                IF(AND(ISNUMBER(DATEVALUE(TEXT(X2526,"MM/DD/YY"))), ISNUMBER(Table2[[#This Row],[QC START]])),
                    NETWORKDAYS(Table2[[#This Row],[QC START]], DATEVALUE(TEXT(X2526,"MM/DD/YY")), Delivered!$Z$3:$Z$8),
                    "IN QC"
                )
            )-1
        )
    ),
"IN QC"
)</f>
        <v>NO SHIP DATE</v>
      </c>
      <c r="Y2526" s="25"/>
      <c r="Z2526" s="25"/>
      <c r="AA2526" s="45"/>
    </row>
    <row r="2527" spans="1:27" hidden="1">
      <c r="A2527" s="6"/>
      <c r="B2527" s="30"/>
      <c r="D2527" s="6" t="str">
        <f>LEFT(Table2[[#This Row],[Project]],6)</f>
        <v/>
      </c>
      <c r="E2527" s="13"/>
      <c r="F2527" s="13"/>
      <c r="G2527" s="17"/>
      <c r="H2527" s="13"/>
      <c r="I2527" s="13"/>
      <c r="M2527" s="20"/>
      <c r="Q2527" s="13"/>
      <c r="V2527" s="71" t="str">
        <f>IFERROR(
    IF(W2527="DONE",
        "QC DONE",
        IF(OR(X2527="TBD", ISBLANK(X2527)),
            "NO SHIP DATE",
            IF(AND(ISNUMBER(DATEVALUE(TEXT(W2527,"MM/DD/YY"))), ISNUMBER(Table2[[#This Row],[QC START]])),
                NETWORKDAYS(Table2[[#This Row],[QC START]], DATEVALUE(TEXT(W2527,"MM/DD/YY")), Delivered!$Z$3:$Z$8),
                IF(AND(ISNUMBER(DATEVALUE(TEXT(X2527,"MM/DD/YY"))), ISNUMBER(Table2[[#This Row],[QC START]])),
                    NETWORKDAYS(Table2[[#This Row],[QC START]], DATEVALUE(TEXT(X2527,"MM/DD/YY")), Delivered!$Z$3:$Z$8),
                    "IN QC"
                )
            )-1
        )
    ),
"IN QC"
)</f>
        <v>NO SHIP DATE</v>
      </c>
      <c r="Y2527" s="25"/>
      <c r="Z2527" s="25"/>
      <c r="AA2527" s="45"/>
    </row>
    <row r="2528" spans="1:27" hidden="1">
      <c r="A2528" s="6"/>
      <c r="B2528" s="30"/>
      <c r="D2528" s="6" t="str">
        <f>LEFT(Table2[[#This Row],[Project]],6)</f>
        <v/>
      </c>
      <c r="E2528" s="13"/>
      <c r="F2528" s="13"/>
      <c r="G2528" s="17"/>
      <c r="H2528" s="13"/>
      <c r="I2528" s="13"/>
      <c r="M2528" s="20"/>
      <c r="Q2528" s="13"/>
      <c r="V2528" s="71" t="str">
        <f>IFERROR(
    IF(W2528="DONE",
        "QC DONE",
        IF(OR(X2528="TBD", ISBLANK(X2528)),
            "NO SHIP DATE",
            IF(AND(ISNUMBER(DATEVALUE(TEXT(W2528,"MM/DD/YY"))), ISNUMBER(Table2[[#This Row],[QC START]])),
                NETWORKDAYS(Table2[[#This Row],[QC START]], DATEVALUE(TEXT(W2528,"MM/DD/YY")), Delivered!$Z$3:$Z$8),
                IF(AND(ISNUMBER(DATEVALUE(TEXT(X2528,"MM/DD/YY"))), ISNUMBER(Table2[[#This Row],[QC START]])),
                    NETWORKDAYS(Table2[[#This Row],[QC START]], DATEVALUE(TEXT(X2528,"MM/DD/YY")), Delivered!$Z$3:$Z$8),
                    "IN QC"
                )
            )-1
        )
    ),
"IN QC"
)</f>
        <v>NO SHIP DATE</v>
      </c>
      <c r="Y2528" s="25"/>
      <c r="Z2528" s="25"/>
      <c r="AA2528" s="45"/>
    </row>
    <row r="2529" spans="1:27" hidden="1">
      <c r="A2529" s="6"/>
      <c r="B2529" s="30"/>
      <c r="D2529" s="6" t="str">
        <f>LEFT(Table2[[#This Row],[Project]],6)</f>
        <v/>
      </c>
      <c r="E2529" s="13"/>
      <c r="F2529" s="13"/>
      <c r="G2529" s="17"/>
      <c r="H2529" s="13"/>
      <c r="I2529" s="13"/>
      <c r="M2529" s="20"/>
      <c r="Q2529" s="13"/>
      <c r="V2529" s="71" t="str">
        <f>IFERROR(
    IF(W2529="DONE",
        "QC DONE",
        IF(OR(X2529="TBD", ISBLANK(X2529)),
            "NO SHIP DATE",
            IF(AND(ISNUMBER(DATEVALUE(TEXT(W2529,"MM/DD/YY"))), ISNUMBER(Table2[[#This Row],[QC START]])),
                NETWORKDAYS(Table2[[#This Row],[QC START]], DATEVALUE(TEXT(W2529,"MM/DD/YY")), Delivered!$Z$3:$Z$8),
                IF(AND(ISNUMBER(DATEVALUE(TEXT(X2529,"MM/DD/YY"))), ISNUMBER(Table2[[#This Row],[QC START]])),
                    NETWORKDAYS(Table2[[#This Row],[QC START]], DATEVALUE(TEXT(X2529,"MM/DD/YY")), Delivered!$Z$3:$Z$8),
                    "IN QC"
                )
            )-1
        )
    ),
"IN QC"
)</f>
        <v>NO SHIP DATE</v>
      </c>
      <c r="Y2529" s="25"/>
      <c r="Z2529" s="25"/>
      <c r="AA2529" s="45"/>
    </row>
    <row r="2530" spans="1:27" hidden="1">
      <c r="A2530" s="6"/>
      <c r="B2530" s="30"/>
      <c r="D2530" s="6" t="str">
        <f>LEFT(Table2[[#This Row],[Project]],6)</f>
        <v/>
      </c>
      <c r="E2530" s="13"/>
      <c r="F2530" s="13"/>
      <c r="G2530" s="17"/>
      <c r="H2530" s="13"/>
      <c r="I2530" s="13"/>
      <c r="M2530" s="20"/>
      <c r="Q2530" s="13"/>
      <c r="V2530" s="71" t="str">
        <f>IFERROR(
    IF(W2530="DONE",
        "QC DONE",
        IF(OR(X2530="TBD", ISBLANK(X2530)),
            "NO SHIP DATE",
            IF(AND(ISNUMBER(DATEVALUE(TEXT(W2530,"MM/DD/YY"))), ISNUMBER(Table2[[#This Row],[QC START]])),
                NETWORKDAYS(Table2[[#This Row],[QC START]], DATEVALUE(TEXT(W2530,"MM/DD/YY")), Delivered!$Z$3:$Z$8),
                IF(AND(ISNUMBER(DATEVALUE(TEXT(X2530,"MM/DD/YY"))), ISNUMBER(Table2[[#This Row],[QC START]])),
                    NETWORKDAYS(Table2[[#This Row],[QC START]], DATEVALUE(TEXT(X2530,"MM/DD/YY")), Delivered!$Z$3:$Z$8),
                    "IN QC"
                )
            )-1
        )
    ),
"IN QC"
)</f>
        <v>NO SHIP DATE</v>
      </c>
      <c r="Y2530" s="25"/>
      <c r="Z2530" s="25"/>
      <c r="AA2530" s="45"/>
    </row>
    <row r="2531" spans="1:27" hidden="1">
      <c r="A2531" s="6"/>
      <c r="B2531" s="30"/>
      <c r="D2531" s="6" t="str">
        <f>LEFT(Table2[[#This Row],[Project]],6)</f>
        <v/>
      </c>
      <c r="E2531" s="13"/>
      <c r="F2531" s="13"/>
      <c r="G2531" s="17"/>
      <c r="H2531" s="13"/>
      <c r="I2531" s="13"/>
      <c r="M2531" s="20"/>
      <c r="Q2531" s="13"/>
      <c r="V2531" s="71" t="str">
        <f>IFERROR(
    IF(W2531="DONE",
        "QC DONE",
        IF(OR(X2531="TBD", ISBLANK(X2531)),
            "NO SHIP DATE",
            IF(AND(ISNUMBER(DATEVALUE(TEXT(W2531,"MM/DD/YY"))), ISNUMBER(Table2[[#This Row],[QC START]])),
                NETWORKDAYS(Table2[[#This Row],[QC START]], DATEVALUE(TEXT(W2531,"MM/DD/YY")), Delivered!$Z$3:$Z$8),
                IF(AND(ISNUMBER(DATEVALUE(TEXT(X2531,"MM/DD/YY"))), ISNUMBER(Table2[[#This Row],[QC START]])),
                    NETWORKDAYS(Table2[[#This Row],[QC START]], DATEVALUE(TEXT(X2531,"MM/DD/YY")), Delivered!$Z$3:$Z$8),
                    "IN QC"
                )
            )-1
        )
    ),
"IN QC"
)</f>
        <v>NO SHIP DATE</v>
      </c>
      <c r="Y2531" s="25"/>
      <c r="Z2531" s="25"/>
      <c r="AA2531" s="45"/>
    </row>
    <row r="2532" spans="1:27" hidden="1">
      <c r="A2532" s="6"/>
      <c r="B2532" s="30"/>
      <c r="D2532" s="6" t="str">
        <f>LEFT(Table2[[#This Row],[Project]],6)</f>
        <v/>
      </c>
      <c r="E2532" s="13"/>
      <c r="F2532" s="13"/>
      <c r="G2532" s="17"/>
      <c r="H2532" s="13"/>
      <c r="I2532" s="13"/>
      <c r="M2532" s="20"/>
      <c r="Q2532" s="13"/>
      <c r="V2532" s="71" t="str">
        <f>IFERROR(
    IF(W2532="DONE",
        "QC DONE",
        IF(OR(X2532="TBD", ISBLANK(X2532)),
            "NO SHIP DATE",
            IF(AND(ISNUMBER(DATEVALUE(TEXT(W2532,"MM/DD/YY"))), ISNUMBER(Table2[[#This Row],[QC START]])),
                NETWORKDAYS(Table2[[#This Row],[QC START]], DATEVALUE(TEXT(W2532,"MM/DD/YY")), Delivered!$Z$3:$Z$8),
                IF(AND(ISNUMBER(DATEVALUE(TEXT(X2532,"MM/DD/YY"))), ISNUMBER(Table2[[#This Row],[QC START]])),
                    NETWORKDAYS(Table2[[#This Row],[QC START]], DATEVALUE(TEXT(X2532,"MM/DD/YY")), Delivered!$Z$3:$Z$8),
                    "IN QC"
                )
            )-1
        )
    ),
"IN QC"
)</f>
        <v>NO SHIP DATE</v>
      </c>
      <c r="Y2532" s="25"/>
      <c r="Z2532" s="25"/>
      <c r="AA2532" s="45"/>
    </row>
    <row r="2533" spans="1:27" hidden="1">
      <c r="A2533" s="6"/>
      <c r="B2533" s="30"/>
      <c r="D2533" s="6" t="str">
        <f>LEFT(Table2[[#This Row],[Project]],6)</f>
        <v/>
      </c>
      <c r="E2533" s="13"/>
      <c r="F2533" s="13"/>
      <c r="G2533" s="17"/>
      <c r="H2533" s="13"/>
      <c r="I2533" s="13"/>
      <c r="M2533" s="20"/>
      <c r="Q2533" s="13"/>
      <c r="V2533" s="71" t="str">
        <f>IFERROR(
    IF(W2533="DONE",
        "QC DONE",
        IF(OR(X2533="TBD", ISBLANK(X2533)),
            "NO SHIP DATE",
            IF(AND(ISNUMBER(DATEVALUE(TEXT(W2533,"MM/DD/YY"))), ISNUMBER(Table2[[#This Row],[QC START]])),
                NETWORKDAYS(Table2[[#This Row],[QC START]], DATEVALUE(TEXT(W2533,"MM/DD/YY")), Delivered!$Z$3:$Z$8),
                IF(AND(ISNUMBER(DATEVALUE(TEXT(X2533,"MM/DD/YY"))), ISNUMBER(Table2[[#This Row],[QC START]])),
                    NETWORKDAYS(Table2[[#This Row],[QC START]], DATEVALUE(TEXT(X2533,"MM/DD/YY")), Delivered!$Z$3:$Z$8),
                    "IN QC"
                )
            )-1
        )
    ),
"IN QC"
)</f>
        <v>NO SHIP DATE</v>
      </c>
      <c r="Y2533" s="25"/>
      <c r="Z2533" s="25"/>
      <c r="AA2533" s="45"/>
    </row>
    <row r="2534" spans="1:27" hidden="1">
      <c r="A2534" s="6"/>
      <c r="B2534" s="30"/>
      <c r="D2534" s="6" t="str">
        <f>LEFT(Table2[[#This Row],[Project]],6)</f>
        <v/>
      </c>
      <c r="E2534" s="13"/>
      <c r="F2534" s="13"/>
      <c r="G2534" s="17"/>
      <c r="H2534" s="13"/>
      <c r="I2534" s="13"/>
      <c r="M2534" s="20"/>
      <c r="Q2534" s="13"/>
      <c r="V2534" s="71" t="str">
        <f>IFERROR(
    IF(W2534="DONE",
        "QC DONE",
        IF(OR(X2534="TBD", ISBLANK(X2534)),
            "NO SHIP DATE",
            IF(AND(ISNUMBER(DATEVALUE(TEXT(W2534,"MM/DD/YY"))), ISNUMBER(Table2[[#This Row],[QC START]])),
                NETWORKDAYS(Table2[[#This Row],[QC START]], DATEVALUE(TEXT(W2534,"MM/DD/YY")), Delivered!$Z$3:$Z$8),
                IF(AND(ISNUMBER(DATEVALUE(TEXT(X2534,"MM/DD/YY"))), ISNUMBER(Table2[[#This Row],[QC START]])),
                    NETWORKDAYS(Table2[[#This Row],[QC START]], DATEVALUE(TEXT(X2534,"MM/DD/YY")), Delivered!$Z$3:$Z$8),
                    "IN QC"
                )
            )-1
        )
    ),
"IN QC"
)</f>
        <v>NO SHIP DATE</v>
      </c>
      <c r="Y2534" s="25"/>
      <c r="Z2534" s="25"/>
      <c r="AA2534" s="45"/>
    </row>
    <row r="2535" spans="1:27" hidden="1">
      <c r="A2535" s="6"/>
      <c r="B2535" s="30"/>
      <c r="D2535" s="6" t="str">
        <f>LEFT(Table2[[#This Row],[Project]],6)</f>
        <v/>
      </c>
      <c r="E2535" s="13"/>
      <c r="F2535" s="13"/>
      <c r="G2535" s="17"/>
      <c r="H2535" s="13"/>
      <c r="I2535" s="13"/>
      <c r="M2535" s="20"/>
      <c r="Q2535" s="13"/>
      <c r="V2535" s="71" t="str">
        <f>IFERROR(
    IF(W2535="DONE",
        "QC DONE",
        IF(OR(X2535="TBD", ISBLANK(X2535)),
            "NO SHIP DATE",
            IF(AND(ISNUMBER(DATEVALUE(TEXT(W2535,"MM/DD/YY"))), ISNUMBER(Table2[[#This Row],[QC START]])),
                NETWORKDAYS(Table2[[#This Row],[QC START]], DATEVALUE(TEXT(W2535,"MM/DD/YY")), Delivered!$Z$3:$Z$8),
                IF(AND(ISNUMBER(DATEVALUE(TEXT(X2535,"MM/DD/YY"))), ISNUMBER(Table2[[#This Row],[QC START]])),
                    NETWORKDAYS(Table2[[#This Row],[QC START]], DATEVALUE(TEXT(X2535,"MM/DD/YY")), Delivered!$Z$3:$Z$8),
                    "IN QC"
                )
            )-1
        )
    ),
"IN QC"
)</f>
        <v>NO SHIP DATE</v>
      </c>
      <c r="Y2535" s="25"/>
      <c r="Z2535" s="25"/>
      <c r="AA2535" s="45"/>
    </row>
    <row r="2536" spans="1:27" hidden="1">
      <c r="A2536" s="6"/>
      <c r="B2536" s="30"/>
      <c r="D2536" s="6" t="str">
        <f>LEFT(Table2[[#This Row],[Project]],6)</f>
        <v/>
      </c>
      <c r="E2536" s="13"/>
      <c r="F2536" s="13"/>
      <c r="G2536" s="17"/>
      <c r="H2536" s="13"/>
      <c r="I2536" s="13"/>
      <c r="M2536" s="20"/>
      <c r="Q2536" s="13"/>
      <c r="V2536" s="71" t="str">
        <f>IFERROR(
    IF(W2536="DONE",
        "QC DONE",
        IF(OR(X2536="TBD", ISBLANK(X2536)),
            "NO SHIP DATE",
            IF(AND(ISNUMBER(DATEVALUE(TEXT(W2536,"MM/DD/YY"))), ISNUMBER(Table2[[#This Row],[QC START]])),
                NETWORKDAYS(Table2[[#This Row],[QC START]], DATEVALUE(TEXT(W2536,"MM/DD/YY")), Delivered!$Z$3:$Z$8),
                IF(AND(ISNUMBER(DATEVALUE(TEXT(X2536,"MM/DD/YY"))), ISNUMBER(Table2[[#This Row],[QC START]])),
                    NETWORKDAYS(Table2[[#This Row],[QC START]], DATEVALUE(TEXT(X2536,"MM/DD/YY")), Delivered!$Z$3:$Z$8),
                    "IN QC"
                )
            )-1
        )
    ),
"IN QC"
)</f>
        <v>NO SHIP DATE</v>
      </c>
      <c r="Y2536" s="25"/>
      <c r="Z2536" s="25"/>
      <c r="AA2536" s="45"/>
    </row>
    <row r="2537" spans="1:27" hidden="1">
      <c r="A2537" s="6"/>
      <c r="B2537" s="30"/>
      <c r="D2537" s="6" t="str">
        <f>LEFT(Table2[[#This Row],[Project]],6)</f>
        <v/>
      </c>
      <c r="E2537" s="13"/>
      <c r="F2537" s="13"/>
      <c r="G2537" s="17"/>
      <c r="H2537" s="13"/>
      <c r="I2537" s="13"/>
      <c r="M2537" s="20"/>
      <c r="Q2537" s="13"/>
      <c r="V2537" s="71" t="str">
        <f>IFERROR(
    IF(W2537="DONE",
        "QC DONE",
        IF(OR(X2537="TBD", ISBLANK(X2537)),
            "NO SHIP DATE",
            IF(AND(ISNUMBER(DATEVALUE(TEXT(W2537,"MM/DD/YY"))), ISNUMBER(Table2[[#This Row],[QC START]])),
                NETWORKDAYS(Table2[[#This Row],[QC START]], DATEVALUE(TEXT(W2537,"MM/DD/YY")), Delivered!$Z$3:$Z$8),
                IF(AND(ISNUMBER(DATEVALUE(TEXT(X2537,"MM/DD/YY"))), ISNUMBER(Table2[[#This Row],[QC START]])),
                    NETWORKDAYS(Table2[[#This Row],[QC START]], DATEVALUE(TEXT(X2537,"MM/DD/YY")), Delivered!$Z$3:$Z$8),
                    "IN QC"
                )
            )-1
        )
    ),
"IN QC"
)</f>
        <v>NO SHIP DATE</v>
      </c>
      <c r="Y2537" s="25"/>
      <c r="Z2537" s="25"/>
      <c r="AA2537" s="45"/>
    </row>
    <row r="2538" spans="1:27" hidden="1">
      <c r="A2538" s="6"/>
      <c r="B2538" s="30"/>
      <c r="D2538" s="6" t="str">
        <f>LEFT(Table2[[#This Row],[Project]],6)</f>
        <v/>
      </c>
      <c r="E2538" s="13"/>
      <c r="F2538" s="13"/>
      <c r="G2538" s="17"/>
      <c r="H2538" s="13"/>
      <c r="I2538" s="13"/>
      <c r="M2538" s="20"/>
      <c r="Q2538" s="13"/>
      <c r="V2538" s="71" t="str">
        <f>IFERROR(
    IF(W2538="DONE",
        "QC DONE",
        IF(OR(X2538="TBD", ISBLANK(X2538)),
            "NO SHIP DATE",
            IF(AND(ISNUMBER(DATEVALUE(TEXT(W2538,"MM/DD/YY"))), ISNUMBER(Table2[[#This Row],[QC START]])),
                NETWORKDAYS(Table2[[#This Row],[QC START]], DATEVALUE(TEXT(W2538,"MM/DD/YY")), Delivered!$Z$3:$Z$8),
                IF(AND(ISNUMBER(DATEVALUE(TEXT(X2538,"MM/DD/YY"))), ISNUMBER(Table2[[#This Row],[QC START]])),
                    NETWORKDAYS(Table2[[#This Row],[QC START]], DATEVALUE(TEXT(X2538,"MM/DD/YY")), Delivered!$Z$3:$Z$8),
                    "IN QC"
                )
            )-1
        )
    ),
"IN QC"
)</f>
        <v>NO SHIP DATE</v>
      </c>
      <c r="Y2538" s="25"/>
      <c r="Z2538" s="25"/>
      <c r="AA2538" s="45"/>
    </row>
    <row r="2539" spans="1:27" hidden="1">
      <c r="A2539" s="6"/>
      <c r="B2539" s="30"/>
      <c r="D2539" s="6" t="str">
        <f>LEFT(Table2[[#This Row],[Project]],6)</f>
        <v/>
      </c>
      <c r="E2539" s="13"/>
      <c r="F2539" s="13"/>
      <c r="G2539" s="17"/>
      <c r="H2539" s="13"/>
      <c r="I2539" s="13"/>
      <c r="M2539" s="20"/>
      <c r="Q2539" s="13"/>
      <c r="V2539" s="71" t="str">
        <f>IFERROR(
    IF(W2539="DONE",
        "QC DONE",
        IF(OR(X2539="TBD", ISBLANK(X2539)),
            "NO SHIP DATE",
            IF(AND(ISNUMBER(DATEVALUE(TEXT(W2539,"MM/DD/YY"))), ISNUMBER(Table2[[#This Row],[QC START]])),
                NETWORKDAYS(Table2[[#This Row],[QC START]], DATEVALUE(TEXT(W2539,"MM/DD/YY")), Delivered!$Z$3:$Z$8),
                IF(AND(ISNUMBER(DATEVALUE(TEXT(X2539,"MM/DD/YY"))), ISNUMBER(Table2[[#This Row],[QC START]])),
                    NETWORKDAYS(Table2[[#This Row],[QC START]], DATEVALUE(TEXT(X2539,"MM/DD/YY")), Delivered!$Z$3:$Z$8),
                    "IN QC"
                )
            )-1
        )
    ),
"IN QC"
)</f>
        <v>NO SHIP DATE</v>
      </c>
      <c r="Y2539" s="25"/>
      <c r="Z2539" s="25"/>
      <c r="AA2539" s="45"/>
    </row>
    <row r="2540" spans="1:27" hidden="1">
      <c r="A2540" s="6"/>
      <c r="B2540" s="30"/>
      <c r="D2540" s="6" t="str">
        <f>LEFT(Table2[[#This Row],[Project]],6)</f>
        <v/>
      </c>
      <c r="E2540" s="13"/>
      <c r="F2540" s="13"/>
      <c r="G2540" s="17"/>
      <c r="H2540" s="13"/>
      <c r="I2540" s="13"/>
      <c r="M2540" s="20"/>
      <c r="Q2540" s="13"/>
      <c r="V2540" s="71" t="str">
        <f>IFERROR(
    IF(W2540="DONE",
        "QC DONE",
        IF(OR(X2540="TBD", ISBLANK(X2540)),
            "NO SHIP DATE",
            IF(AND(ISNUMBER(DATEVALUE(TEXT(W2540,"MM/DD/YY"))), ISNUMBER(Table2[[#This Row],[QC START]])),
                NETWORKDAYS(Table2[[#This Row],[QC START]], DATEVALUE(TEXT(W2540,"MM/DD/YY")), Delivered!$Z$3:$Z$8),
                IF(AND(ISNUMBER(DATEVALUE(TEXT(X2540,"MM/DD/YY"))), ISNUMBER(Table2[[#This Row],[QC START]])),
                    NETWORKDAYS(Table2[[#This Row],[QC START]], DATEVALUE(TEXT(X2540,"MM/DD/YY")), Delivered!$Z$3:$Z$8),
                    "IN QC"
                )
            )-1
        )
    ),
"IN QC"
)</f>
        <v>NO SHIP DATE</v>
      </c>
      <c r="Y2540" s="25"/>
      <c r="Z2540" s="25"/>
      <c r="AA2540" s="45"/>
    </row>
    <row r="2541" spans="1:27" hidden="1">
      <c r="A2541" s="6"/>
      <c r="B2541" s="30"/>
      <c r="D2541" s="6" t="str">
        <f>LEFT(Table2[[#This Row],[Project]],6)</f>
        <v/>
      </c>
      <c r="E2541" s="13"/>
      <c r="F2541" s="13"/>
      <c r="G2541" s="17"/>
      <c r="H2541" s="13"/>
      <c r="I2541" s="13"/>
      <c r="M2541" s="20"/>
      <c r="Q2541" s="13"/>
      <c r="V2541" s="71" t="str">
        <f>IFERROR(
    IF(W2541="DONE",
        "QC DONE",
        IF(OR(X2541="TBD", ISBLANK(X2541)),
            "NO SHIP DATE",
            IF(AND(ISNUMBER(DATEVALUE(TEXT(W2541,"MM/DD/YY"))), ISNUMBER(Table2[[#This Row],[QC START]])),
                NETWORKDAYS(Table2[[#This Row],[QC START]], DATEVALUE(TEXT(W2541,"MM/DD/YY")), Delivered!$Z$3:$Z$8),
                IF(AND(ISNUMBER(DATEVALUE(TEXT(X2541,"MM/DD/YY"))), ISNUMBER(Table2[[#This Row],[QC START]])),
                    NETWORKDAYS(Table2[[#This Row],[QC START]], DATEVALUE(TEXT(X2541,"MM/DD/YY")), Delivered!$Z$3:$Z$8),
                    "IN QC"
                )
            )-1
        )
    ),
"IN QC"
)</f>
        <v>NO SHIP DATE</v>
      </c>
      <c r="Y2541" s="25"/>
      <c r="Z2541" s="25"/>
      <c r="AA2541" s="45"/>
    </row>
    <row r="2542" spans="1:27" hidden="1">
      <c r="A2542" s="6"/>
      <c r="B2542" s="30"/>
      <c r="D2542" s="6" t="str">
        <f>LEFT(Table2[[#This Row],[Project]],6)</f>
        <v/>
      </c>
      <c r="E2542" s="13"/>
      <c r="F2542" s="13"/>
      <c r="G2542" s="17"/>
      <c r="H2542" s="13"/>
      <c r="I2542" s="13"/>
      <c r="M2542" s="20"/>
      <c r="Q2542" s="13"/>
      <c r="V2542" s="71" t="str">
        <f>IFERROR(
    IF(W2542="DONE",
        "QC DONE",
        IF(OR(X2542="TBD", ISBLANK(X2542)),
            "NO SHIP DATE",
            IF(AND(ISNUMBER(DATEVALUE(TEXT(W2542,"MM/DD/YY"))), ISNUMBER(Table2[[#This Row],[QC START]])),
                NETWORKDAYS(Table2[[#This Row],[QC START]], DATEVALUE(TEXT(W2542,"MM/DD/YY")), Delivered!$Z$3:$Z$8),
                IF(AND(ISNUMBER(DATEVALUE(TEXT(X2542,"MM/DD/YY"))), ISNUMBER(Table2[[#This Row],[QC START]])),
                    NETWORKDAYS(Table2[[#This Row],[QC START]], DATEVALUE(TEXT(X2542,"MM/DD/YY")), Delivered!$Z$3:$Z$8),
                    "IN QC"
                )
            )-1
        )
    ),
"IN QC"
)</f>
        <v>NO SHIP DATE</v>
      </c>
      <c r="Y2542" s="25"/>
      <c r="Z2542" s="25"/>
      <c r="AA2542" s="45"/>
    </row>
    <row r="2543" spans="1:27" hidden="1">
      <c r="A2543" s="6"/>
      <c r="B2543" s="30"/>
      <c r="D2543" s="6" t="str">
        <f>LEFT(Table2[[#This Row],[Project]],6)</f>
        <v/>
      </c>
      <c r="E2543" s="13"/>
      <c r="F2543" s="13"/>
      <c r="G2543" s="17"/>
      <c r="H2543" s="13"/>
      <c r="I2543" s="13"/>
      <c r="M2543" s="20"/>
      <c r="Q2543" s="13"/>
      <c r="V2543" s="71" t="str">
        <f>IFERROR(
    IF(W2543="DONE",
        "QC DONE",
        IF(OR(X2543="TBD", ISBLANK(X2543)),
            "NO SHIP DATE",
            IF(AND(ISNUMBER(DATEVALUE(TEXT(W2543,"MM/DD/YY"))), ISNUMBER(Table2[[#This Row],[QC START]])),
                NETWORKDAYS(Table2[[#This Row],[QC START]], DATEVALUE(TEXT(W2543,"MM/DD/YY")), Delivered!$Z$3:$Z$8),
                IF(AND(ISNUMBER(DATEVALUE(TEXT(X2543,"MM/DD/YY"))), ISNUMBER(Table2[[#This Row],[QC START]])),
                    NETWORKDAYS(Table2[[#This Row],[QC START]], DATEVALUE(TEXT(X2543,"MM/DD/YY")), Delivered!$Z$3:$Z$8),
                    "IN QC"
                )
            )-1
        )
    ),
"IN QC"
)</f>
        <v>NO SHIP DATE</v>
      </c>
      <c r="Y2543" s="25"/>
      <c r="Z2543" s="25"/>
      <c r="AA2543" s="45"/>
    </row>
    <row r="2544" spans="1:27" hidden="1">
      <c r="A2544" s="6"/>
      <c r="B2544" s="30"/>
      <c r="D2544" s="6" t="str">
        <f>LEFT(Table2[[#This Row],[Project]],6)</f>
        <v/>
      </c>
      <c r="E2544" s="13"/>
      <c r="F2544" s="13"/>
      <c r="G2544" s="17"/>
      <c r="H2544" s="13"/>
      <c r="I2544" s="13"/>
      <c r="M2544" s="20"/>
      <c r="Q2544" s="13"/>
      <c r="V2544" s="71" t="str">
        <f>IFERROR(
    IF(W2544="DONE",
        "QC DONE",
        IF(OR(X2544="TBD", ISBLANK(X2544)),
            "NO SHIP DATE",
            IF(AND(ISNUMBER(DATEVALUE(TEXT(W2544,"MM/DD/YY"))), ISNUMBER(Table2[[#This Row],[QC START]])),
                NETWORKDAYS(Table2[[#This Row],[QC START]], DATEVALUE(TEXT(W2544,"MM/DD/YY")), Delivered!$Z$3:$Z$8),
                IF(AND(ISNUMBER(DATEVALUE(TEXT(X2544,"MM/DD/YY"))), ISNUMBER(Table2[[#This Row],[QC START]])),
                    NETWORKDAYS(Table2[[#This Row],[QC START]], DATEVALUE(TEXT(X2544,"MM/DD/YY")), Delivered!$Z$3:$Z$8),
                    "IN QC"
                )
            )-1
        )
    ),
"IN QC"
)</f>
        <v>NO SHIP DATE</v>
      </c>
      <c r="Y2544" s="25"/>
      <c r="Z2544" s="25"/>
      <c r="AA2544" s="45"/>
    </row>
    <row r="2545" spans="1:27" hidden="1">
      <c r="A2545" s="6"/>
      <c r="B2545" s="30"/>
      <c r="D2545" s="6" t="str">
        <f>LEFT(Table2[[#This Row],[Project]],6)</f>
        <v/>
      </c>
      <c r="E2545" s="13"/>
      <c r="F2545" s="13"/>
      <c r="G2545" s="17"/>
      <c r="H2545" s="13"/>
      <c r="I2545" s="13"/>
      <c r="M2545" s="20"/>
      <c r="Q2545" s="13"/>
      <c r="V2545" s="71" t="str">
        <f>IFERROR(
    IF(W2545="DONE",
        "QC DONE",
        IF(OR(X2545="TBD", ISBLANK(X2545)),
            "NO SHIP DATE",
            IF(AND(ISNUMBER(DATEVALUE(TEXT(W2545,"MM/DD/YY"))), ISNUMBER(Table2[[#This Row],[QC START]])),
                NETWORKDAYS(Table2[[#This Row],[QC START]], DATEVALUE(TEXT(W2545,"MM/DD/YY")), Delivered!$Z$3:$Z$8),
                IF(AND(ISNUMBER(DATEVALUE(TEXT(X2545,"MM/DD/YY"))), ISNUMBER(Table2[[#This Row],[QC START]])),
                    NETWORKDAYS(Table2[[#This Row],[QC START]], DATEVALUE(TEXT(X2545,"MM/DD/YY")), Delivered!$Z$3:$Z$8),
                    "IN QC"
                )
            )-1
        )
    ),
"IN QC"
)</f>
        <v>NO SHIP DATE</v>
      </c>
      <c r="Y2545" s="25"/>
      <c r="Z2545" s="25"/>
      <c r="AA2545" s="45"/>
    </row>
    <row r="2546" spans="1:27" hidden="1">
      <c r="A2546" s="6"/>
      <c r="B2546" s="30"/>
      <c r="D2546" s="6" t="str">
        <f>LEFT(Table2[[#This Row],[Project]],6)</f>
        <v/>
      </c>
      <c r="E2546" s="13"/>
      <c r="F2546" s="13"/>
      <c r="G2546" s="17"/>
      <c r="H2546" s="13"/>
      <c r="I2546" s="13"/>
      <c r="M2546" s="20"/>
      <c r="Q2546" s="13"/>
      <c r="V2546" s="71" t="str">
        <f>IFERROR(
    IF(W2546="DONE",
        "QC DONE",
        IF(OR(X2546="TBD", ISBLANK(X2546)),
            "NO SHIP DATE",
            IF(AND(ISNUMBER(DATEVALUE(TEXT(W2546,"MM/DD/YY"))), ISNUMBER(Table2[[#This Row],[QC START]])),
                NETWORKDAYS(Table2[[#This Row],[QC START]], DATEVALUE(TEXT(W2546,"MM/DD/YY")), Delivered!$Z$3:$Z$8),
                IF(AND(ISNUMBER(DATEVALUE(TEXT(X2546,"MM/DD/YY"))), ISNUMBER(Table2[[#This Row],[QC START]])),
                    NETWORKDAYS(Table2[[#This Row],[QC START]], DATEVALUE(TEXT(X2546,"MM/DD/YY")), Delivered!$Z$3:$Z$8),
                    "IN QC"
                )
            )-1
        )
    ),
"IN QC"
)</f>
        <v>NO SHIP DATE</v>
      </c>
      <c r="Y2546" s="25"/>
      <c r="Z2546" s="25"/>
      <c r="AA2546" s="45"/>
    </row>
    <row r="2547" spans="1:27" hidden="1">
      <c r="A2547" s="6"/>
      <c r="B2547" s="30"/>
      <c r="D2547" s="6" t="str">
        <f>LEFT(Table2[[#This Row],[Project]],6)</f>
        <v/>
      </c>
      <c r="E2547" s="13"/>
      <c r="F2547" s="13"/>
      <c r="G2547" s="17"/>
      <c r="H2547" s="13"/>
      <c r="I2547" s="13"/>
      <c r="M2547" s="20"/>
      <c r="Q2547" s="13"/>
      <c r="V2547" s="71" t="str">
        <f>IFERROR(
    IF(W2547="DONE",
        "QC DONE",
        IF(OR(X2547="TBD", ISBLANK(X2547)),
            "NO SHIP DATE",
            IF(AND(ISNUMBER(DATEVALUE(TEXT(W2547,"MM/DD/YY"))), ISNUMBER(Table2[[#This Row],[QC START]])),
                NETWORKDAYS(Table2[[#This Row],[QC START]], DATEVALUE(TEXT(W2547,"MM/DD/YY")), Delivered!$Z$3:$Z$8),
                IF(AND(ISNUMBER(DATEVALUE(TEXT(X2547,"MM/DD/YY"))), ISNUMBER(Table2[[#This Row],[QC START]])),
                    NETWORKDAYS(Table2[[#This Row],[QC START]], DATEVALUE(TEXT(X2547,"MM/DD/YY")), Delivered!$Z$3:$Z$8),
                    "IN QC"
                )
            )-1
        )
    ),
"IN QC"
)</f>
        <v>NO SHIP DATE</v>
      </c>
      <c r="Y2547" s="25"/>
      <c r="Z2547" s="25"/>
      <c r="AA2547" s="45"/>
    </row>
    <row r="2548" spans="1:27" hidden="1">
      <c r="A2548" s="6"/>
      <c r="B2548" s="30"/>
      <c r="D2548" s="6" t="str">
        <f>LEFT(Table2[[#This Row],[Project]],6)</f>
        <v/>
      </c>
      <c r="E2548" s="13"/>
      <c r="F2548" s="13"/>
      <c r="G2548" s="17"/>
      <c r="H2548" s="13"/>
      <c r="I2548" s="13"/>
      <c r="M2548" s="20"/>
      <c r="Q2548" s="13"/>
      <c r="V2548" s="71" t="str">
        <f>IFERROR(
    IF(W2548="DONE",
        "QC DONE",
        IF(OR(X2548="TBD", ISBLANK(X2548)),
            "NO SHIP DATE",
            IF(AND(ISNUMBER(DATEVALUE(TEXT(W2548,"MM/DD/YY"))), ISNUMBER(Table2[[#This Row],[QC START]])),
                NETWORKDAYS(Table2[[#This Row],[QC START]], DATEVALUE(TEXT(W2548,"MM/DD/YY")), Delivered!$Z$3:$Z$8),
                IF(AND(ISNUMBER(DATEVALUE(TEXT(X2548,"MM/DD/YY"))), ISNUMBER(Table2[[#This Row],[QC START]])),
                    NETWORKDAYS(Table2[[#This Row],[QC START]], DATEVALUE(TEXT(X2548,"MM/DD/YY")), Delivered!$Z$3:$Z$8),
                    "IN QC"
                )
            )-1
        )
    ),
"IN QC"
)</f>
        <v>NO SHIP DATE</v>
      </c>
      <c r="Y2548" s="25"/>
      <c r="Z2548" s="25"/>
      <c r="AA2548" s="45"/>
    </row>
    <row r="2549" spans="1:27" hidden="1">
      <c r="A2549" s="6"/>
      <c r="B2549" s="30"/>
      <c r="D2549" s="6" t="str">
        <f>LEFT(Table2[[#This Row],[Project]],6)</f>
        <v/>
      </c>
      <c r="E2549" s="13"/>
      <c r="F2549" s="13"/>
      <c r="G2549" s="17"/>
      <c r="H2549" s="13"/>
      <c r="I2549" s="13"/>
      <c r="M2549" s="20"/>
      <c r="Q2549" s="13"/>
      <c r="V2549" s="71" t="str">
        <f>IFERROR(
    IF(W2549="DONE",
        "QC DONE",
        IF(OR(X2549="TBD", ISBLANK(X2549)),
            "NO SHIP DATE",
            IF(AND(ISNUMBER(DATEVALUE(TEXT(W2549,"MM/DD/YY"))), ISNUMBER(Table2[[#This Row],[QC START]])),
                NETWORKDAYS(Table2[[#This Row],[QC START]], DATEVALUE(TEXT(W2549,"MM/DD/YY")), Delivered!$Z$3:$Z$8),
                IF(AND(ISNUMBER(DATEVALUE(TEXT(X2549,"MM/DD/YY"))), ISNUMBER(Table2[[#This Row],[QC START]])),
                    NETWORKDAYS(Table2[[#This Row],[QC START]], DATEVALUE(TEXT(X2549,"MM/DD/YY")), Delivered!$Z$3:$Z$8),
                    "IN QC"
                )
            )-1
        )
    ),
"IN QC"
)</f>
        <v>NO SHIP DATE</v>
      </c>
      <c r="Y2549" s="25"/>
      <c r="Z2549" s="25"/>
      <c r="AA2549" s="45"/>
    </row>
    <row r="2550" spans="1:27" hidden="1">
      <c r="A2550" s="6"/>
      <c r="B2550" s="30"/>
      <c r="D2550" s="6" t="str">
        <f>LEFT(Table2[[#This Row],[Project]],6)</f>
        <v/>
      </c>
      <c r="E2550" s="13"/>
      <c r="F2550" s="13"/>
      <c r="G2550" s="17"/>
      <c r="H2550" s="13"/>
      <c r="I2550" s="13"/>
      <c r="M2550" s="20"/>
      <c r="Q2550" s="13"/>
      <c r="V2550" s="71" t="str">
        <f>IFERROR(
    IF(W2550="DONE",
        "QC DONE",
        IF(OR(X2550="TBD", ISBLANK(X2550)),
            "NO SHIP DATE",
            IF(AND(ISNUMBER(DATEVALUE(TEXT(W2550,"MM/DD/YY"))), ISNUMBER(Table2[[#This Row],[QC START]])),
                NETWORKDAYS(Table2[[#This Row],[QC START]], DATEVALUE(TEXT(W2550,"MM/DD/YY")), Delivered!$Z$3:$Z$8),
                IF(AND(ISNUMBER(DATEVALUE(TEXT(X2550,"MM/DD/YY"))), ISNUMBER(Table2[[#This Row],[QC START]])),
                    NETWORKDAYS(Table2[[#This Row],[QC START]], DATEVALUE(TEXT(X2550,"MM/DD/YY")), Delivered!$Z$3:$Z$8),
                    "IN QC"
                )
            )-1
        )
    ),
"IN QC"
)</f>
        <v>NO SHIP DATE</v>
      </c>
      <c r="Y2550" s="25"/>
      <c r="Z2550" s="25"/>
      <c r="AA2550" s="45"/>
    </row>
    <row r="2551" spans="1:27" hidden="1">
      <c r="A2551" s="6"/>
      <c r="B2551" s="30"/>
      <c r="D2551" s="6" t="str">
        <f>LEFT(Table2[[#This Row],[Project]],6)</f>
        <v/>
      </c>
      <c r="E2551" s="13"/>
      <c r="F2551" s="13"/>
      <c r="G2551" s="17"/>
      <c r="H2551" s="13"/>
      <c r="I2551" s="13"/>
      <c r="M2551" s="20"/>
      <c r="Q2551" s="13"/>
      <c r="V2551" s="71" t="str">
        <f>IFERROR(
    IF(W2551="DONE",
        "QC DONE",
        IF(OR(X2551="TBD", ISBLANK(X2551)),
            "NO SHIP DATE",
            IF(AND(ISNUMBER(DATEVALUE(TEXT(W2551,"MM/DD/YY"))), ISNUMBER(Table2[[#This Row],[QC START]])),
                NETWORKDAYS(Table2[[#This Row],[QC START]], DATEVALUE(TEXT(W2551,"MM/DD/YY")), Delivered!$Z$3:$Z$8),
                IF(AND(ISNUMBER(DATEVALUE(TEXT(X2551,"MM/DD/YY"))), ISNUMBER(Table2[[#This Row],[QC START]])),
                    NETWORKDAYS(Table2[[#This Row],[QC START]], DATEVALUE(TEXT(X2551,"MM/DD/YY")), Delivered!$Z$3:$Z$8),
                    "IN QC"
                )
            )-1
        )
    ),
"IN QC"
)</f>
        <v>NO SHIP DATE</v>
      </c>
      <c r="Y2551" s="25"/>
      <c r="Z2551" s="25"/>
      <c r="AA2551" s="45"/>
    </row>
    <row r="2552" spans="1:27" hidden="1">
      <c r="A2552" s="6"/>
      <c r="B2552" s="30"/>
      <c r="D2552" s="6" t="str">
        <f>LEFT(Table2[[#This Row],[Project]],6)</f>
        <v/>
      </c>
      <c r="E2552" s="13"/>
      <c r="F2552" s="13"/>
      <c r="G2552" s="17"/>
      <c r="H2552" s="13"/>
      <c r="I2552" s="13"/>
      <c r="M2552" s="20"/>
      <c r="Q2552" s="13"/>
      <c r="V2552" s="71" t="str">
        <f>IFERROR(
    IF(W2552="DONE",
        "QC DONE",
        IF(OR(X2552="TBD", ISBLANK(X2552)),
            "NO SHIP DATE",
            IF(AND(ISNUMBER(DATEVALUE(TEXT(W2552,"MM/DD/YY"))), ISNUMBER(Table2[[#This Row],[QC START]])),
                NETWORKDAYS(Table2[[#This Row],[QC START]], DATEVALUE(TEXT(W2552,"MM/DD/YY")), Delivered!$Z$3:$Z$8),
                IF(AND(ISNUMBER(DATEVALUE(TEXT(X2552,"MM/DD/YY"))), ISNUMBER(Table2[[#This Row],[QC START]])),
                    NETWORKDAYS(Table2[[#This Row],[QC START]], DATEVALUE(TEXT(X2552,"MM/DD/YY")), Delivered!$Z$3:$Z$8),
                    "IN QC"
                )
            )-1
        )
    ),
"IN QC"
)</f>
        <v>NO SHIP DATE</v>
      </c>
      <c r="Y2552" s="25"/>
      <c r="Z2552" s="25"/>
      <c r="AA2552" s="45"/>
    </row>
    <row r="2553" spans="1:27" hidden="1">
      <c r="A2553" s="6"/>
      <c r="B2553" s="30"/>
      <c r="D2553" s="6" t="str">
        <f>LEFT(Table2[[#This Row],[Project]],6)</f>
        <v/>
      </c>
      <c r="E2553" s="13"/>
      <c r="F2553" s="13"/>
      <c r="G2553" s="17"/>
      <c r="H2553" s="13"/>
      <c r="I2553" s="13"/>
      <c r="M2553" s="20"/>
      <c r="Q2553" s="13"/>
      <c r="V2553" s="71" t="str">
        <f>IFERROR(
    IF(W2553="DONE",
        "QC DONE",
        IF(OR(X2553="TBD", ISBLANK(X2553)),
            "NO SHIP DATE",
            IF(AND(ISNUMBER(DATEVALUE(TEXT(W2553,"MM/DD/YY"))), ISNUMBER(Table2[[#This Row],[QC START]])),
                NETWORKDAYS(Table2[[#This Row],[QC START]], DATEVALUE(TEXT(W2553,"MM/DD/YY")), Delivered!$Z$3:$Z$8),
                IF(AND(ISNUMBER(DATEVALUE(TEXT(X2553,"MM/DD/YY"))), ISNUMBER(Table2[[#This Row],[QC START]])),
                    NETWORKDAYS(Table2[[#This Row],[QC START]], DATEVALUE(TEXT(X2553,"MM/DD/YY")), Delivered!$Z$3:$Z$8),
                    "IN QC"
                )
            )-1
        )
    ),
"IN QC"
)</f>
        <v>NO SHIP DATE</v>
      </c>
      <c r="Y2553" s="25"/>
      <c r="Z2553" s="25"/>
      <c r="AA2553" s="45"/>
    </row>
    <row r="2554" spans="1:27" hidden="1">
      <c r="A2554" s="6"/>
      <c r="B2554" s="30"/>
      <c r="D2554" s="6" t="str">
        <f>LEFT(Table2[[#This Row],[Project]],6)</f>
        <v/>
      </c>
      <c r="E2554" s="13"/>
      <c r="F2554" s="13"/>
      <c r="G2554" s="17"/>
      <c r="H2554" s="13"/>
      <c r="I2554" s="13"/>
      <c r="M2554" s="20"/>
      <c r="Q2554" s="13"/>
      <c r="V2554" s="71" t="str">
        <f>IFERROR(
    IF(W2554="DONE",
        "QC DONE",
        IF(OR(X2554="TBD", ISBLANK(X2554)),
            "NO SHIP DATE",
            IF(AND(ISNUMBER(DATEVALUE(TEXT(W2554,"MM/DD/YY"))), ISNUMBER(Table2[[#This Row],[QC START]])),
                NETWORKDAYS(Table2[[#This Row],[QC START]], DATEVALUE(TEXT(W2554,"MM/DD/YY")), Delivered!$Z$3:$Z$8),
                IF(AND(ISNUMBER(DATEVALUE(TEXT(X2554,"MM/DD/YY"))), ISNUMBER(Table2[[#This Row],[QC START]])),
                    NETWORKDAYS(Table2[[#This Row],[QC START]], DATEVALUE(TEXT(X2554,"MM/DD/YY")), Delivered!$Z$3:$Z$8),
                    "IN QC"
                )
            )-1
        )
    ),
"IN QC"
)</f>
        <v>NO SHIP DATE</v>
      </c>
      <c r="Y2554" s="25"/>
      <c r="Z2554" s="25"/>
      <c r="AA2554" s="45"/>
    </row>
    <row r="2555" spans="1:27" hidden="1">
      <c r="A2555" s="6"/>
      <c r="B2555" s="30"/>
      <c r="D2555" s="6" t="str">
        <f>LEFT(Table2[[#This Row],[Project]],6)</f>
        <v/>
      </c>
      <c r="E2555" s="13"/>
      <c r="F2555" s="13"/>
      <c r="G2555" s="17"/>
      <c r="H2555" s="13"/>
      <c r="I2555" s="13"/>
      <c r="M2555" s="20"/>
      <c r="Q2555" s="13"/>
      <c r="V2555" s="71" t="str">
        <f>IFERROR(
    IF(W2555="DONE",
        "QC DONE",
        IF(OR(X2555="TBD", ISBLANK(X2555)),
            "NO SHIP DATE",
            IF(AND(ISNUMBER(DATEVALUE(TEXT(W2555,"MM/DD/YY"))), ISNUMBER(Table2[[#This Row],[QC START]])),
                NETWORKDAYS(Table2[[#This Row],[QC START]], DATEVALUE(TEXT(W2555,"MM/DD/YY")), Delivered!$Z$3:$Z$8),
                IF(AND(ISNUMBER(DATEVALUE(TEXT(X2555,"MM/DD/YY"))), ISNUMBER(Table2[[#This Row],[QC START]])),
                    NETWORKDAYS(Table2[[#This Row],[QC START]], DATEVALUE(TEXT(X2555,"MM/DD/YY")), Delivered!$Z$3:$Z$8),
                    "IN QC"
                )
            )-1
        )
    ),
"IN QC"
)</f>
        <v>NO SHIP DATE</v>
      </c>
      <c r="Y2555" s="25"/>
      <c r="Z2555" s="25"/>
      <c r="AA2555" s="45"/>
    </row>
    <row r="2556" spans="1:27" hidden="1">
      <c r="A2556" s="6"/>
      <c r="B2556" s="30"/>
      <c r="D2556" s="6" t="str">
        <f>LEFT(Table2[[#This Row],[Project]],6)</f>
        <v/>
      </c>
      <c r="E2556" s="13"/>
      <c r="F2556" s="13"/>
      <c r="G2556" s="17"/>
      <c r="H2556" s="13"/>
      <c r="I2556" s="13"/>
      <c r="M2556" s="20"/>
      <c r="Q2556" s="13"/>
      <c r="V2556" s="71" t="str">
        <f>IFERROR(
    IF(W2556="DONE",
        "QC DONE",
        IF(OR(X2556="TBD", ISBLANK(X2556)),
            "NO SHIP DATE",
            IF(AND(ISNUMBER(DATEVALUE(TEXT(W2556,"MM/DD/YY"))), ISNUMBER(Table2[[#This Row],[QC START]])),
                NETWORKDAYS(Table2[[#This Row],[QC START]], DATEVALUE(TEXT(W2556,"MM/DD/YY")), Delivered!$Z$3:$Z$8),
                IF(AND(ISNUMBER(DATEVALUE(TEXT(X2556,"MM/DD/YY"))), ISNUMBER(Table2[[#This Row],[QC START]])),
                    NETWORKDAYS(Table2[[#This Row],[QC START]], DATEVALUE(TEXT(X2556,"MM/DD/YY")), Delivered!$Z$3:$Z$8),
                    "IN QC"
                )
            )-1
        )
    ),
"IN QC"
)</f>
        <v>NO SHIP DATE</v>
      </c>
      <c r="Y2556" s="25"/>
      <c r="Z2556" s="25"/>
      <c r="AA2556" s="45"/>
    </row>
    <row r="2557" spans="1:27" hidden="1">
      <c r="A2557" s="6"/>
      <c r="B2557" s="30"/>
      <c r="D2557" s="6" t="str">
        <f>LEFT(Table2[[#This Row],[Project]],6)</f>
        <v/>
      </c>
      <c r="E2557" s="13"/>
      <c r="F2557" s="13"/>
      <c r="G2557" s="17"/>
      <c r="H2557" s="13"/>
      <c r="I2557" s="13"/>
      <c r="M2557" s="20"/>
      <c r="Q2557" s="13"/>
      <c r="V2557" s="71" t="str">
        <f>IFERROR(
    IF(W2557="DONE",
        "QC DONE",
        IF(OR(X2557="TBD", ISBLANK(X2557)),
            "NO SHIP DATE",
            IF(AND(ISNUMBER(DATEVALUE(TEXT(W2557,"MM/DD/YY"))), ISNUMBER(Table2[[#This Row],[QC START]])),
                NETWORKDAYS(Table2[[#This Row],[QC START]], DATEVALUE(TEXT(W2557,"MM/DD/YY")), Delivered!$Z$3:$Z$8),
                IF(AND(ISNUMBER(DATEVALUE(TEXT(X2557,"MM/DD/YY"))), ISNUMBER(Table2[[#This Row],[QC START]])),
                    NETWORKDAYS(Table2[[#This Row],[QC START]], DATEVALUE(TEXT(X2557,"MM/DD/YY")), Delivered!$Z$3:$Z$8),
                    "IN QC"
                )
            )-1
        )
    ),
"IN QC"
)</f>
        <v>NO SHIP DATE</v>
      </c>
      <c r="Y2557" s="25"/>
      <c r="Z2557" s="25"/>
      <c r="AA2557" s="45"/>
    </row>
    <row r="2558" spans="1:27" hidden="1">
      <c r="A2558" s="6"/>
      <c r="B2558" s="30"/>
      <c r="D2558" s="6" t="str">
        <f>LEFT(Table2[[#This Row],[Project]],6)</f>
        <v/>
      </c>
      <c r="E2558" s="13"/>
      <c r="F2558" s="13"/>
      <c r="G2558" s="17"/>
      <c r="H2558" s="13"/>
      <c r="I2558" s="13"/>
      <c r="M2558" s="20"/>
      <c r="Q2558" s="13"/>
      <c r="V2558" s="71" t="str">
        <f>IFERROR(
    IF(W2558="DONE",
        "QC DONE",
        IF(OR(X2558="TBD", ISBLANK(X2558)),
            "NO SHIP DATE",
            IF(AND(ISNUMBER(DATEVALUE(TEXT(W2558,"MM/DD/YY"))), ISNUMBER(Table2[[#This Row],[QC START]])),
                NETWORKDAYS(Table2[[#This Row],[QC START]], DATEVALUE(TEXT(W2558,"MM/DD/YY")), Delivered!$Z$3:$Z$8),
                IF(AND(ISNUMBER(DATEVALUE(TEXT(X2558,"MM/DD/YY"))), ISNUMBER(Table2[[#This Row],[QC START]])),
                    NETWORKDAYS(Table2[[#This Row],[QC START]], DATEVALUE(TEXT(X2558,"MM/DD/YY")), Delivered!$Z$3:$Z$8),
                    "IN QC"
                )
            )-1
        )
    ),
"IN QC"
)</f>
        <v>NO SHIP DATE</v>
      </c>
      <c r="Y2558" s="25"/>
      <c r="Z2558" s="25"/>
      <c r="AA2558" s="45"/>
    </row>
    <row r="2559" spans="1:27" hidden="1">
      <c r="A2559" s="6"/>
      <c r="B2559" s="30"/>
      <c r="D2559" s="6" t="str">
        <f>LEFT(Table2[[#This Row],[Project]],6)</f>
        <v/>
      </c>
      <c r="E2559" s="13"/>
      <c r="F2559" s="13"/>
      <c r="G2559" s="17"/>
      <c r="H2559" s="13"/>
      <c r="I2559" s="13"/>
      <c r="M2559" s="20"/>
      <c r="Q2559" s="13"/>
      <c r="V2559" s="71" t="str">
        <f>IFERROR(
    IF(W2559="DONE",
        "QC DONE",
        IF(OR(X2559="TBD", ISBLANK(X2559)),
            "NO SHIP DATE",
            IF(AND(ISNUMBER(DATEVALUE(TEXT(W2559,"MM/DD/YY"))), ISNUMBER(Table2[[#This Row],[QC START]])),
                NETWORKDAYS(Table2[[#This Row],[QC START]], DATEVALUE(TEXT(W2559,"MM/DD/YY")), Delivered!$Z$3:$Z$8),
                IF(AND(ISNUMBER(DATEVALUE(TEXT(X2559,"MM/DD/YY"))), ISNUMBER(Table2[[#This Row],[QC START]])),
                    NETWORKDAYS(Table2[[#This Row],[QC START]], DATEVALUE(TEXT(X2559,"MM/DD/YY")), Delivered!$Z$3:$Z$8),
                    "IN QC"
                )
            )-1
        )
    ),
"IN QC"
)</f>
        <v>NO SHIP DATE</v>
      </c>
      <c r="Y2559" s="25"/>
      <c r="Z2559" s="25"/>
      <c r="AA2559" s="45"/>
    </row>
    <row r="2560" spans="1:27" hidden="1">
      <c r="A2560" s="6"/>
      <c r="B2560" s="30"/>
      <c r="D2560" s="6" t="str">
        <f>LEFT(Table2[[#This Row],[Project]],6)</f>
        <v/>
      </c>
      <c r="E2560" s="13"/>
      <c r="F2560" s="13"/>
      <c r="G2560" s="17"/>
      <c r="H2560" s="13"/>
      <c r="I2560" s="13"/>
      <c r="M2560" s="20"/>
      <c r="Q2560" s="13"/>
      <c r="V2560" s="71" t="str">
        <f>IFERROR(
    IF(W2560="DONE",
        "QC DONE",
        IF(OR(X2560="TBD", ISBLANK(X2560)),
            "NO SHIP DATE",
            IF(AND(ISNUMBER(DATEVALUE(TEXT(W2560,"MM/DD/YY"))), ISNUMBER(Table2[[#This Row],[QC START]])),
                NETWORKDAYS(Table2[[#This Row],[QC START]], DATEVALUE(TEXT(W2560,"MM/DD/YY")), Delivered!$Z$3:$Z$8),
                IF(AND(ISNUMBER(DATEVALUE(TEXT(X2560,"MM/DD/YY"))), ISNUMBER(Table2[[#This Row],[QC START]])),
                    NETWORKDAYS(Table2[[#This Row],[QC START]], DATEVALUE(TEXT(X2560,"MM/DD/YY")), Delivered!$Z$3:$Z$8),
                    "IN QC"
                )
            )-1
        )
    ),
"IN QC"
)</f>
        <v>NO SHIP DATE</v>
      </c>
      <c r="Y2560" s="25"/>
      <c r="Z2560" s="25"/>
      <c r="AA2560" s="45"/>
    </row>
    <row r="2561" spans="1:27" hidden="1">
      <c r="A2561" s="6"/>
      <c r="B2561" s="30"/>
      <c r="D2561" s="6" t="str">
        <f>LEFT(Table2[[#This Row],[Project]],6)</f>
        <v/>
      </c>
      <c r="E2561" s="13"/>
      <c r="F2561" s="13"/>
      <c r="G2561" s="17"/>
      <c r="H2561" s="13"/>
      <c r="I2561" s="13"/>
      <c r="M2561" s="20"/>
      <c r="Q2561" s="13"/>
      <c r="V2561" s="71" t="str">
        <f>IFERROR(
    IF(W2561="DONE",
        "QC DONE",
        IF(OR(X2561="TBD", ISBLANK(X2561)),
            "NO SHIP DATE",
            IF(AND(ISNUMBER(DATEVALUE(TEXT(W2561,"MM/DD/YY"))), ISNUMBER(Table2[[#This Row],[QC START]])),
                NETWORKDAYS(Table2[[#This Row],[QC START]], DATEVALUE(TEXT(W2561,"MM/DD/YY")), Delivered!$Z$3:$Z$8),
                IF(AND(ISNUMBER(DATEVALUE(TEXT(X2561,"MM/DD/YY"))), ISNUMBER(Table2[[#This Row],[QC START]])),
                    NETWORKDAYS(Table2[[#This Row],[QC START]], DATEVALUE(TEXT(X2561,"MM/DD/YY")), Delivered!$Z$3:$Z$8),
                    "IN QC"
                )
            )-1
        )
    ),
"IN QC"
)</f>
        <v>NO SHIP DATE</v>
      </c>
      <c r="Y2561" s="25"/>
      <c r="Z2561" s="25"/>
      <c r="AA2561" s="45"/>
    </row>
    <row r="2562" spans="1:27" hidden="1">
      <c r="A2562" s="6"/>
      <c r="B2562" s="30"/>
      <c r="D2562" s="6" t="str">
        <f>LEFT(Table2[[#This Row],[Project]],6)</f>
        <v/>
      </c>
      <c r="E2562" s="13"/>
      <c r="F2562" s="13"/>
      <c r="G2562" s="17"/>
      <c r="H2562" s="13"/>
      <c r="I2562" s="13"/>
      <c r="M2562" s="20"/>
      <c r="Q2562" s="13"/>
      <c r="V2562" s="71" t="str">
        <f>IFERROR(
    IF(W2562="DONE",
        "QC DONE",
        IF(OR(X2562="TBD", ISBLANK(X2562)),
            "NO SHIP DATE",
            IF(AND(ISNUMBER(DATEVALUE(TEXT(W2562,"MM/DD/YY"))), ISNUMBER(Table2[[#This Row],[QC START]])),
                NETWORKDAYS(Table2[[#This Row],[QC START]], DATEVALUE(TEXT(W2562,"MM/DD/YY")), Delivered!$Z$3:$Z$8),
                IF(AND(ISNUMBER(DATEVALUE(TEXT(X2562,"MM/DD/YY"))), ISNUMBER(Table2[[#This Row],[QC START]])),
                    NETWORKDAYS(Table2[[#This Row],[QC START]], DATEVALUE(TEXT(X2562,"MM/DD/YY")), Delivered!$Z$3:$Z$8),
                    "IN QC"
                )
            )-1
        )
    ),
"IN QC"
)</f>
        <v>NO SHIP DATE</v>
      </c>
      <c r="Y2562" s="25"/>
      <c r="Z2562" s="25"/>
      <c r="AA2562" s="45"/>
    </row>
    <row r="2563" spans="1:27" hidden="1">
      <c r="A2563" s="6"/>
      <c r="B2563" s="30"/>
      <c r="D2563" s="6" t="str">
        <f>LEFT(Table2[[#This Row],[Project]],6)</f>
        <v/>
      </c>
      <c r="E2563" s="13"/>
      <c r="F2563" s="13"/>
      <c r="G2563" s="17"/>
      <c r="H2563" s="13"/>
      <c r="I2563" s="13"/>
      <c r="M2563" s="20"/>
      <c r="Q2563" s="13"/>
      <c r="V2563" s="71" t="str">
        <f>IFERROR(
    IF(W2563="DONE",
        "QC DONE",
        IF(OR(X2563="TBD", ISBLANK(X2563)),
            "NO SHIP DATE",
            IF(AND(ISNUMBER(DATEVALUE(TEXT(W2563,"MM/DD/YY"))), ISNUMBER(Table2[[#This Row],[QC START]])),
                NETWORKDAYS(Table2[[#This Row],[QC START]], DATEVALUE(TEXT(W2563,"MM/DD/YY")), Delivered!$Z$3:$Z$8),
                IF(AND(ISNUMBER(DATEVALUE(TEXT(X2563,"MM/DD/YY"))), ISNUMBER(Table2[[#This Row],[QC START]])),
                    NETWORKDAYS(Table2[[#This Row],[QC START]], DATEVALUE(TEXT(X2563,"MM/DD/YY")), Delivered!$Z$3:$Z$8),
                    "IN QC"
                )
            )-1
        )
    ),
"IN QC"
)</f>
        <v>NO SHIP DATE</v>
      </c>
      <c r="Y2563" s="25"/>
      <c r="Z2563" s="25"/>
      <c r="AA2563" s="45"/>
    </row>
    <row r="2564" spans="1:27" hidden="1">
      <c r="A2564" s="6"/>
      <c r="B2564" s="30"/>
      <c r="D2564" s="6" t="str">
        <f>LEFT(Table2[[#This Row],[Project]],6)</f>
        <v/>
      </c>
      <c r="E2564" s="13"/>
      <c r="F2564" s="13"/>
      <c r="G2564" s="17"/>
      <c r="H2564" s="13"/>
      <c r="I2564" s="13"/>
      <c r="M2564" s="20"/>
      <c r="Q2564" s="13"/>
      <c r="V2564" s="71" t="str">
        <f>IFERROR(
    IF(W2564="DONE",
        "QC DONE",
        IF(OR(X2564="TBD", ISBLANK(X2564)),
            "NO SHIP DATE",
            IF(AND(ISNUMBER(DATEVALUE(TEXT(W2564,"MM/DD/YY"))), ISNUMBER(Table2[[#This Row],[QC START]])),
                NETWORKDAYS(Table2[[#This Row],[QC START]], DATEVALUE(TEXT(W2564,"MM/DD/YY")), Delivered!$Z$3:$Z$8),
                IF(AND(ISNUMBER(DATEVALUE(TEXT(X2564,"MM/DD/YY"))), ISNUMBER(Table2[[#This Row],[QC START]])),
                    NETWORKDAYS(Table2[[#This Row],[QC START]], DATEVALUE(TEXT(X2564,"MM/DD/YY")), Delivered!$Z$3:$Z$8),
                    "IN QC"
                )
            )-1
        )
    ),
"IN QC"
)</f>
        <v>NO SHIP DATE</v>
      </c>
      <c r="Y2564" s="25"/>
      <c r="Z2564" s="25"/>
      <c r="AA2564" s="45"/>
    </row>
    <row r="2565" spans="1:27" hidden="1">
      <c r="A2565" s="6"/>
      <c r="B2565" s="30"/>
      <c r="D2565" s="6" t="str">
        <f>LEFT(Table2[[#This Row],[Project]],6)</f>
        <v/>
      </c>
      <c r="E2565" s="13"/>
      <c r="F2565" s="13"/>
      <c r="G2565" s="17"/>
      <c r="H2565" s="13"/>
      <c r="I2565" s="13"/>
      <c r="M2565" s="20"/>
      <c r="Q2565" s="13"/>
      <c r="V2565" s="71" t="str">
        <f>IFERROR(
    IF(W2565="DONE",
        "QC DONE",
        IF(OR(X2565="TBD", ISBLANK(X2565)),
            "NO SHIP DATE",
            IF(AND(ISNUMBER(DATEVALUE(TEXT(W2565,"MM/DD/YY"))), ISNUMBER(Table2[[#This Row],[QC START]])),
                NETWORKDAYS(Table2[[#This Row],[QC START]], DATEVALUE(TEXT(W2565,"MM/DD/YY")), Delivered!$Z$3:$Z$8),
                IF(AND(ISNUMBER(DATEVALUE(TEXT(X2565,"MM/DD/YY"))), ISNUMBER(Table2[[#This Row],[QC START]])),
                    NETWORKDAYS(Table2[[#This Row],[QC START]], DATEVALUE(TEXT(X2565,"MM/DD/YY")), Delivered!$Z$3:$Z$8),
                    "IN QC"
                )
            )-1
        )
    ),
"IN QC"
)</f>
        <v>NO SHIP DATE</v>
      </c>
      <c r="Y2565" s="25"/>
      <c r="Z2565" s="25"/>
      <c r="AA2565" s="45"/>
    </row>
    <row r="2566" spans="1:27" hidden="1">
      <c r="A2566" s="6"/>
      <c r="B2566" s="30"/>
      <c r="D2566" s="6" t="str">
        <f>LEFT(Table2[[#This Row],[Project]],6)</f>
        <v/>
      </c>
      <c r="E2566" s="13"/>
      <c r="F2566" s="13"/>
      <c r="G2566" s="17"/>
      <c r="H2566" s="13"/>
      <c r="I2566" s="13"/>
      <c r="M2566" s="20"/>
      <c r="Q2566" s="13"/>
      <c r="V2566" s="71" t="str">
        <f>IFERROR(
    IF(W2566="DONE",
        "QC DONE",
        IF(OR(X2566="TBD", ISBLANK(X2566)),
            "NO SHIP DATE",
            IF(AND(ISNUMBER(DATEVALUE(TEXT(W2566,"MM/DD/YY"))), ISNUMBER(Table2[[#This Row],[QC START]])),
                NETWORKDAYS(Table2[[#This Row],[QC START]], DATEVALUE(TEXT(W2566,"MM/DD/YY")), Delivered!$Z$3:$Z$8),
                IF(AND(ISNUMBER(DATEVALUE(TEXT(X2566,"MM/DD/YY"))), ISNUMBER(Table2[[#This Row],[QC START]])),
                    NETWORKDAYS(Table2[[#This Row],[QC START]], DATEVALUE(TEXT(X2566,"MM/DD/YY")), Delivered!$Z$3:$Z$8),
                    "IN QC"
                )
            )-1
        )
    ),
"IN QC"
)</f>
        <v>NO SHIP DATE</v>
      </c>
      <c r="Y2566" s="25"/>
      <c r="Z2566" s="25"/>
      <c r="AA2566" s="45"/>
    </row>
    <row r="2567" spans="1:27" hidden="1">
      <c r="A2567" s="6"/>
      <c r="B2567" s="30"/>
      <c r="D2567" s="6" t="str">
        <f>LEFT(Table2[[#This Row],[Project]],6)</f>
        <v/>
      </c>
      <c r="E2567" s="13"/>
      <c r="F2567" s="13"/>
      <c r="G2567" s="17"/>
      <c r="H2567" s="13"/>
      <c r="I2567" s="13"/>
      <c r="M2567" s="20"/>
      <c r="Q2567" s="13"/>
      <c r="V2567" s="71" t="str">
        <f>IFERROR(
    IF(W2567="DONE",
        "QC DONE",
        IF(OR(X2567="TBD", ISBLANK(X2567)),
            "NO SHIP DATE",
            IF(AND(ISNUMBER(DATEVALUE(TEXT(W2567,"MM/DD/YY"))), ISNUMBER(Table2[[#This Row],[QC START]])),
                NETWORKDAYS(Table2[[#This Row],[QC START]], DATEVALUE(TEXT(W2567,"MM/DD/YY")), Delivered!$Z$3:$Z$8),
                IF(AND(ISNUMBER(DATEVALUE(TEXT(X2567,"MM/DD/YY"))), ISNUMBER(Table2[[#This Row],[QC START]])),
                    NETWORKDAYS(Table2[[#This Row],[QC START]], DATEVALUE(TEXT(X2567,"MM/DD/YY")), Delivered!$Z$3:$Z$8),
                    "IN QC"
                )
            )-1
        )
    ),
"IN QC"
)</f>
        <v>NO SHIP DATE</v>
      </c>
      <c r="Y2567" s="25"/>
      <c r="Z2567" s="25"/>
      <c r="AA2567" s="45"/>
    </row>
    <row r="2568" spans="1:27" hidden="1">
      <c r="A2568" s="6"/>
      <c r="B2568" s="30"/>
      <c r="D2568" s="6" t="str">
        <f>LEFT(Table2[[#This Row],[Project]],6)</f>
        <v/>
      </c>
      <c r="E2568" s="13"/>
      <c r="F2568" s="13"/>
      <c r="G2568" s="17"/>
      <c r="H2568" s="13"/>
      <c r="I2568" s="13"/>
      <c r="M2568" s="20"/>
      <c r="Q2568" s="13"/>
      <c r="V2568" s="71" t="str">
        <f>IFERROR(
    IF(W2568="DONE",
        "QC DONE",
        IF(OR(X2568="TBD", ISBLANK(X2568)),
            "NO SHIP DATE",
            IF(AND(ISNUMBER(DATEVALUE(TEXT(W2568,"MM/DD/YY"))), ISNUMBER(Table2[[#This Row],[QC START]])),
                NETWORKDAYS(Table2[[#This Row],[QC START]], DATEVALUE(TEXT(W2568,"MM/DD/YY")), Delivered!$Z$3:$Z$8),
                IF(AND(ISNUMBER(DATEVALUE(TEXT(X2568,"MM/DD/YY"))), ISNUMBER(Table2[[#This Row],[QC START]])),
                    NETWORKDAYS(Table2[[#This Row],[QC START]], DATEVALUE(TEXT(X2568,"MM/DD/YY")), Delivered!$Z$3:$Z$8),
                    "IN QC"
                )
            )-1
        )
    ),
"IN QC"
)</f>
        <v>NO SHIP DATE</v>
      </c>
      <c r="Y2568" s="25"/>
      <c r="Z2568" s="25"/>
      <c r="AA2568" s="45"/>
    </row>
    <row r="2569" spans="1:27" hidden="1">
      <c r="A2569" s="6"/>
      <c r="B2569" s="30"/>
      <c r="D2569" s="6" t="str">
        <f>LEFT(Table2[[#This Row],[Project]],6)</f>
        <v/>
      </c>
      <c r="E2569" s="13"/>
      <c r="F2569" s="13"/>
      <c r="G2569" s="17"/>
      <c r="H2569" s="13"/>
      <c r="I2569" s="13"/>
      <c r="M2569" s="20"/>
      <c r="Q2569" s="13"/>
      <c r="V2569" s="71" t="str">
        <f>IFERROR(
    IF(W2569="DONE",
        "QC DONE",
        IF(OR(X2569="TBD", ISBLANK(X2569)),
            "NO SHIP DATE",
            IF(AND(ISNUMBER(DATEVALUE(TEXT(W2569,"MM/DD/YY"))), ISNUMBER(Table2[[#This Row],[QC START]])),
                NETWORKDAYS(Table2[[#This Row],[QC START]], DATEVALUE(TEXT(W2569,"MM/DD/YY")), Delivered!$Z$3:$Z$8),
                IF(AND(ISNUMBER(DATEVALUE(TEXT(X2569,"MM/DD/YY"))), ISNUMBER(Table2[[#This Row],[QC START]])),
                    NETWORKDAYS(Table2[[#This Row],[QC START]], DATEVALUE(TEXT(X2569,"MM/DD/YY")), Delivered!$Z$3:$Z$8),
                    "IN QC"
                )
            )-1
        )
    ),
"IN QC"
)</f>
        <v>NO SHIP DATE</v>
      </c>
      <c r="Y2569" s="25"/>
      <c r="Z2569" s="25"/>
      <c r="AA2569" s="45"/>
    </row>
    <row r="2570" spans="1:27" hidden="1">
      <c r="A2570" s="6"/>
      <c r="B2570" s="30"/>
      <c r="D2570" s="6" t="str">
        <f>LEFT(Table2[[#This Row],[Project]],6)</f>
        <v/>
      </c>
      <c r="E2570" s="13"/>
      <c r="F2570" s="13"/>
      <c r="G2570" s="17"/>
      <c r="H2570" s="13"/>
      <c r="I2570" s="13"/>
      <c r="M2570" s="20"/>
      <c r="Q2570" s="13"/>
      <c r="V2570" s="71" t="str">
        <f>IFERROR(
    IF(W2570="DONE",
        "QC DONE",
        IF(OR(X2570="TBD", ISBLANK(X2570)),
            "NO SHIP DATE",
            IF(AND(ISNUMBER(DATEVALUE(TEXT(W2570,"MM/DD/YY"))), ISNUMBER(Table2[[#This Row],[QC START]])),
                NETWORKDAYS(Table2[[#This Row],[QC START]], DATEVALUE(TEXT(W2570,"MM/DD/YY")), Delivered!$Z$3:$Z$8),
                IF(AND(ISNUMBER(DATEVALUE(TEXT(X2570,"MM/DD/YY"))), ISNUMBER(Table2[[#This Row],[QC START]])),
                    NETWORKDAYS(Table2[[#This Row],[QC START]], DATEVALUE(TEXT(X2570,"MM/DD/YY")), Delivered!$Z$3:$Z$8),
                    "IN QC"
                )
            )-1
        )
    ),
"IN QC"
)</f>
        <v>NO SHIP DATE</v>
      </c>
      <c r="Y2570" s="25"/>
      <c r="Z2570" s="25"/>
      <c r="AA2570" s="45"/>
    </row>
    <row r="2571" spans="1:27" hidden="1">
      <c r="A2571" s="6"/>
      <c r="B2571" s="30"/>
      <c r="D2571" s="6" t="str">
        <f>LEFT(Table2[[#This Row],[Project]],6)</f>
        <v/>
      </c>
      <c r="E2571" s="13"/>
      <c r="F2571" s="13"/>
      <c r="G2571" s="17"/>
      <c r="H2571" s="13"/>
      <c r="I2571" s="13"/>
      <c r="M2571" s="20"/>
      <c r="Q2571" s="13"/>
      <c r="V2571" s="71" t="str">
        <f>IFERROR(
    IF(W2571="DONE",
        "QC DONE",
        IF(OR(X2571="TBD", ISBLANK(X2571)),
            "NO SHIP DATE",
            IF(AND(ISNUMBER(DATEVALUE(TEXT(W2571,"MM/DD/YY"))), ISNUMBER(Table2[[#This Row],[QC START]])),
                NETWORKDAYS(Table2[[#This Row],[QC START]], DATEVALUE(TEXT(W2571,"MM/DD/YY")), Delivered!$Z$3:$Z$8),
                IF(AND(ISNUMBER(DATEVALUE(TEXT(X2571,"MM/DD/YY"))), ISNUMBER(Table2[[#This Row],[QC START]])),
                    NETWORKDAYS(Table2[[#This Row],[QC START]], DATEVALUE(TEXT(X2571,"MM/DD/YY")), Delivered!$Z$3:$Z$8),
                    "IN QC"
                )
            )-1
        )
    ),
"IN QC"
)</f>
        <v>NO SHIP DATE</v>
      </c>
      <c r="Y2571" s="25"/>
      <c r="Z2571" s="25"/>
      <c r="AA2571" s="45"/>
    </row>
    <row r="2572" spans="1:27" hidden="1">
      <c r="A2572" s="6"/>
      <c r="B2572" s="30"/>
      <c r="D2572" s="6" t="str">
        <f>LEFT(Table2[[#This Row],[Project]],6)</f>
        <v/>
      </c>
      <c r="E2572" s="13"/>
      <c r="F2572" s="13"/>
      <c r="G2572" s="17"/>
      <c r="H2572" s="13"/>
      <c r="I2572" s="13"/>
      <c r="M2572" s="20"/>
      <c r="Q2572" s="13"/>
      <c r="V2572" s="71" t="str">
        <f>IFERROR(
    IF(W2572="DONE",
        "QC DONE",
        IF(OR(X2572="TBD", ISBLANK(X2572)),
            "NO SHIP DATE",
            IF(AND(ISNUMBER(DATEVALUE(TEXT(W2572,"MM/DD/YY"))), ISNUMBER(Table2[[#This Row],[QC START]])),
                NETWORKDAYS(Table2[[#This Row],[QC START]], DATEVALUE(TEXT(W2572,"MM/DD/YY")), Delivered!$Z$3:$Z$8),
                IF(AND(ISNUMBER(DATEVALUE(TEXT(X2572,"MM/DD/YY"))), ISNUMBER(Table2[[#This Row],[QC START]])),
                    NETWORKDAYS(Table2[[#This Row],[QC START]], DATEVALUE(TEXT(X2572,"MM/DD/YY")), Delivered!$Z$3:$Z$8),
                    "IN QC"
                )
            )-1
        )
    ),
"IN QC"
)</f>
        <v>NO SHIP DATE</v>
      </c>
      <c r="Y2572" s="25"/>
      <c r="Z2572" s="25"/>
      <c r="AA2572" s="45"/>
    </row>
    <row r="2573" spans="1:27" hidden="1">
      <c r="A2573" s="6"/>
      <c r="B2573" s="30"/>
      <c r="D2573" s="6" t="str">
        <f>LEFT(Table2[[#This Row],[Project]],6)</f>
        <v/>
      </c>
      <c r="E2573" s="13"/>
      <c r="F2573" s="13"/>
      <c r="G2573" s="17"/>
      <c r="H2573" s="13"/>
      <c r="I2573" s="13"/>
      <c r="M2573" s="20"/>
      <c r="Q2573" s="13"/>
      <c r="V2573" s="71" t="str">
        <f>IFERROR(
    IF(W2573="DONE",
        "QC DONE",
        IF(OR(X2573="TBD", ISBLANK(X2573)),
            "NO SHIP DATE",
            IF(AND(ISNUMBER(DATEVALUE(TEXT(W2573,"MM/DD/YY"))), ISNUMBER(Table2[[#This Row],[QC START]])),
                NETWORKDAYS(Table2[[#This Row],[QC START]], DATEVALUE(TEXT(W2573,"MM/DD/YY")), Delivered!$Z$3:$Z$8),
                IF(AND(ISNUMBER(DATEVALUE(TEXT(X2573,"MM/DD/YY"))), ISNUMBER(Table2[[#This Row],[QC START]])),
                    NETWORKDAYS(Table2[[#This Row],[QC START]], DATEVALUE(TEXT(X2573,"MM/DD/YY")), Delivered!$Z$3:$Z$8),
                    "IN QC"
                )
            )-1
        )
    ),
"IN QC"
)</f>
        <v>NO SHIP DATE</v>
      </c>
      <c r="Y2573" s="25"/>
      <c r="Z2573" s="25"/>
      <c r="AA2573" s="45"/>
    </row>
    <row r="2574" spans="1:27" hidden="1">
      <c r="A2574" s="6"/>
      <c r="B2574" s="30"/>
      <c r="D2574" s="6" t="str">
        <f>LEFT(Table2[[#This Row],[Project]],6)</f>
        <v/>
      </c>
      <c r="E2574" s="13"/>
      <c r="F2574" s="13"/>
      <c r="G2574" s="17"/>
      <c r="H2574" s="13"/>
      <c r="I2574" s="13"/>
      <c r="M2574" s="20"/>
      <c r="Q2574" s="13"/>
      <c r="V2574" s="71" t="str">
        <f>IFERROR(
    IF(W2574="DONE",
        "QC DONE",
        IF(OR(X2574="TBD", ISBLANK(X2574)),
            "NO SHIP DATE",
            IF(AND(ISNUMBER(DATEVALUE(TEXT(W2574,"MM/DD/YY"))), ISNUMBER(Table2[[#This Row],[QC START]])),
                NETWORKDAYS(Table2[[#This Row],[QC START]], DATEVALUE(TEXT(W2574,"MM/DD/YY")), Delivered!$Z$3:$Z$8),
                IF(AND(ISNUMBER(DATEVALUE(TEXT(X2574,"MM/DD/YY"))), ISNUMBER(Table2[[#This Row],[QC START]])),
                    NETWORKDAYS(Table2[[#This Row],[QC START]], DATEVALUE(TEXT(X2574,"MM/DD/YY")), Delivered!$Z$3:$Z$8),
                    "IN QC"
                )
            )-1
        )
    ),
"IN QC"
)</f>
        <v>NO SHIP DATE</v>
      </c>
      <c r="Y2574" s="25"/>
      <c r="Z2574" s="25"/>
      <c r="AA2574" s="45"/>
    </row>
    <row r="2575" spans="1:27" hidden="1">
      <c r="A2575" s="6"/>
      <c r="B2575" s="30"/>
      <c r="D2575" s="6" t="str">
        <f>LEFT(Table2[[#This Row],[Project]],6)</f>
        <v/>
      </c>
      <c r="E2575" s="13"/>
      <c r="F2575" s="13"/>
      <c r="G2575" s="17"/>
      <c r="H2575" s="13"/>
      <c r="I2575" s="13"/>
      <c r="M2575" s="20"/>
      <c r="Q2575" s="13"/>
      <c r="V2575" s="71" t="str">
        <f>IFERROR(
    IF(W2575="DONE",
        "QC DONE",
        IF(OR(X2575="TBD", ISBLANK(X2575)),
            "NO SHIP DATE",
            IF(AND(ISNUMBER(DATEVALUE(TEXT(W2575,"MM/DD/YY"))), ISNUMBER(Table2[[#This Row],[QC START]])),
                NETWORKDAYS(Table2[[#This Row],[QC START]], DATEVALUE(TEXT(W2575,"MM/DD/YY")), Delivered!$Z$3:$Z$8),
                IF(AND(ISNUMBER(DATEVALUE(TEXT(X2575,"MM/DD/YY"))), ISNUMBER(Table2[[#This Row],[QC START]])),
                    NETWORKDAYS(Table2[[#This Row],[QC START]], DATEVALUE(TEXT(X2575,"MM/DD/YY")), Delivered!$Z$3:$Z$8),
                    "IN QC"
                )
            )-1
        )
    ),
"IN QC"
)</f>
        <v>NO SHIP DATE</v>
      </c>
      <c r="Y2575" s="25"/>
      <c r="Z2575" s="25"/>
      <c r="AA2575" s="45"/>
    </row>
    <row r="2576" spans="1:27" hidden="1">
      <c r="A2576" s="6"/>
      <c r="B2576" s="30"/>
      <c r="D2576" s="6" t="str">
        <f>LEFT(Table2[[#This Row],[Project]],6)</f>
        <v/>
      </c>
      <c r="E2576" s="13"/>
      <c r="F2576" s="13"/>
      <c r="G2576" s="17"/>
      <c r="H2576" s="13"/>
      <c r="I2576" s="13"/>
      <c r="M2576" s="20"/>
      <c r="Q2576" s="13"/>
      <c r="V2576" s="71" t="str">
        <f>IFERROR(
    IF(W2576="DONE",
        "QC DONE",
        IF(OR(X2576="TBD", ISBLANK(X2576)),
            "NO SHIP DATE",
            IF(AND(ISNUMBER(DATEVALUE(TEXT(W2576,"MM/DD/YY"))), ISNUMBER(Table2[[#This Row],[QC START]])),
                NETWORKDAYS(Table2[[#This Row],[QC START]], DATEVALUE(TEXT(W2576,"MM/DD/YY")), Delivered!$Z$3:$Z$8),
                IF(AND(ISNUMBER(DATEVALUE(TEXT(X2576,"MM/DD/YY"))), ISNUMBER(Table2[[#This Row],[QC START]])),
                    NETWORKDAYS(Table2[[#This Row],[QC START]], DATEVALUE(TEXT(X2576,"MM/DD/YY")), Delivered!$Z$3:$Z$8),
                    "IN QC"
                )
            )-1
        )
    ),
"IN QC"
)</f>
        <v>NO SHIP DATE</v>
      </c>
      <c r="Y2576" s="25"/>
      <c r="Z2576" s="25"/>
      <c r="AA2576" s="45"/>
    </row>
    <row r="2577" spans="1:27" hidden="1">
      <c r="A2577" s="6"/>
      <c r="B2577" s="30"/>
      <c r="D2577" s="6" t="str">
        <f>LEFT(Table2[[#This Row],[Project]],6)</f>
        <v/>
      </c>
      <c r="E2577" s="13"/>
      <c r="F2577" s="13"/>
      <c r="G2577" s="17"/>
      <c r="H2577" s="13"/>
      <c r="I2577" s="13"/>
      <c r="M2577" s="20"/>
      <c r="Q2577" s="13"/>
      <c r="V2577" s="71" t="str">
        <f>IFERROR(
    IF(W2577="DONE",
        "QC DONE",
        IF(OR(X2577="TBD", ISBLANK(X2577)),
            "NO SHIP DATE",
            IF(AND(ISNUMBER(DATEVALUE(TEXT(W2577,"MM/DD/YY"))), ISNUMBER(Table2[[#This Row],[QC START]])),
                NETWORKDAYS(Table2[[#This Row],[QC START]], DATEVALUE(TEXT(W2577,"MM/DD/YY")), Delivered!$Z$3:$Z$8),
                IF(AND(ISNUMBER(DATEVALUE(TEXT(X2577,"MM/DD/YY"))), ISNUMBER(Table2[[#This Row],[QC START]])),
                    NETWORKDAYS(Table2[[#This Row],[QC START]], DATEVALUE(TEXT(X2577,"MM/DD/YY")), Delivered!$Z$3:$Z$8),
                    "IN QC"
                )
            )-1
        )
    ),
"IN QC"
)</f>
        <v>NO SHIP DATE</v>
      </c>
      <c r="Y2577" s="25"/>
      <c r="Z2577" s="25"/>
      <c r="AA2577" s="45"/>
    </row>
    <row r="2578" spans="1:27" hidden="1">
      <c r="A2578" s="6"/>
      <c r="B2578" s="30"/>
      <c r="D2578" s="6" t="str">
        <f>LEFT(Table2[[#This Row],[Project]],6)</f>
        <v/>
      </c>
      <c r="E2578" s="13"/>
      <c r="F2578" s="13"/>
      <c r="G2578" s="17"/>
      <c r="H2578" s="13"/>
      <c r="I2578" s="13"/>
      <c r="M2578" s="20"/>
      <c r="Q2578" s="13"/>
      <c r="V2578" s="71" t="str">
        <f>IFERROR(
    IF(W2578="DONE",
        "QC DONE",
        IF(OR(X2578="TBD", ISBLANK(X2578)),
            "NO SHIP DATE",
            IF(AND(ISNUMBER(DATEVALUE(TEXT(W2578,"MM/DD/YY"))), ISNUMBER(Table2[[#This Row],[QC START]])),
                NETWORKDAYS(Table2[[#This Row],[QC START]], DATEVALUE(TEXT(W2578,"MM/DD/YY")), Delivered!$Z$3:$Z$8),
                IF(AND(ISNUMBER(DATEVALUE(TEXT(X2578,"MM/DD/YY"))), ISNUMBER(Table2[[#This Row],[QC START]])),
                    NETWORKDAYS(Table2[[#This Row],[QC START]], DATEVALUE(TEXT(X2578,"MM/DD/YY")), Delivered!$Z$3:$Z$8),
                    "IN QC"
                )
            )-1
        )
    ),
"IN QC"
)</f>
        <v>NO SHIP DATE</v>
      </c>
      <c r="Y2578" s="25"/>
      <c r="Z2578" s="25"/>
      <c r="AA2578" s="45"/>
    </row>
    <row r="2579" spans="1:27" hidden="1">
      <c r="A2579" s="6"/>
      <c r="B2579" s="30"/>
      <c r="D2579" s="6" t="str">
        <f>LEFT(Table2[[#This Row],[Project]],6)</f>
        <v/>
      </c>
      <c r="E2579" s="13"/>
      <c r="F2579" s="13"/>
      <c r="G2579" s="17"/>
      <c r="H2579" s="13"/>
      <c r="I2579" s="13"/>
      <c r="M2579" s="20"/>
      <c r="Q2579" s="13"/>
      <c r="V2579" s="71" t="str">
        <f>IFERROR(
    IF(W2579="DONE",
        "QC DONE",
        IF(OR(X2579="TBD", ISBLANK(X2579)),
            "NO SHIP DATE",
            IF(AND(ISNUMBER(DATEVALUE(TEXT(W2579,"MM/DD/YY"))), ISNUMBER(Table2[[#This Row],[QC START]])),
                NETWORKDAYS(Table2[[#This Row],[QC START]], DATEVALUE(TEXT(W2579,"MM/DD/YY")), Delivered!$Z$3:$Z$8),
                IF(AND(ISNUMBER(DATEVALUE(TEXT(X2579,"MM/DD/YY"))), ISNUMBER(Table2[[#This Row],[QC START]])),
                    NETWORKDAYS(Table2[[#This Row],[QC START]], DATEVALUE(TEXT(X2579,"MM/DD/YY")), Delivered!$Z$3:$Z$8),
                    "IN QC"
                )
            )-1
        )
    ),
"IN QC"
)</f>
        <v>NO SHIP DATE</v>
      </c>
      <c r="Y2579" s="25"/>
      <c r="Z2579" s="25"/>
      <c r="AA2579" s="45"/>
    </row>
    <row r="2580" spans="1:27" hidden="1">
      <c r="A2580" s="6"/>
      <c r="B2580" s="30"/>
      <c r="D2580" s="6" t="str">
        <f>LEFT(Table2[[#This Row],[Project]],6)</f>
        <v/>
      </c>
      <c r="E2580" s="13"/>
      <c r="F2580" s="13"/>
      <c r="G2580" s="17"/>
      <c r="H2580" s="13"/>
      <c r="I2580" s="13"/>
      <c r="M2580" s="20"/>
      <c r="Q2580" s="13"/>
      <c r="V2580" s="71" t="str">
        <f>IFERROR(
    IF(W2580="DONE",
        "QC DONE",
        IF(OR(X2580="TBD", ISBLANK(X2580)),
            "NO SHIP DATE",
            IF(AND(ISNUMBER(DATEVALUE(TEXT(W2580,"MM/DD/YY"))), ISNUMBER(Table2[[#This Row],[QC START]])),
                NETWORKDAYS(Table2[[#This Row],[QC START]], DATEVALUE(TEXT(W2580,"MM/DD/YY")), Delivered!$Z$3:$Z$8),
                IF(AND(ISNUMBER(DATEVALUE(TEXT(X2580,"MM/DD/YY"))), ISNUMBER(Table2[[#This Row],[QC START]])),
                    NETWORKDAYS(Table2[[#This Row],[QC START]], DATEVALUE(TEXT(X2580,"MM/DD/YY")), Delivered!$Z$3:$Z$8),
                    "IN QC"
                )
            )-1
        )
    ),
"IN QC"
)</f>
        <v>NO SHIP DATE</v>
      </c>
      <c r="Y2580" s="25"/>
      <c r="Z2580" s="25"/>
      <c r="AA2580" s="45"/>
    </row>
    <row r="2581" spans="1:27" hidden="1">
      <c r="A2581" s="6"/>
      <c r="B2581" s="30"/>
      <c r="D2581" s="6" t="str">
        <f>LEFT(Table2[[#This Row],[Project]],6)</f>
        <v/>
      </c>
      <c r="E2581" s="13"/>
      <c r="F2581" s="13"/>
      <c r="G2581" s="17"/>
      <c r="H2581" s="13"/>
      <c r="I2581" s="13"/>
      <c r="M2581" s="20"/>
      <c r="Q2581" s="13"/>
      <c r="V2581" s="71" t="str">
        <f>IFERROR(
    IF(W2581="DONE",
        "QC DONE",
        IF(OR(X2581="TBD", ISBLANK(X2581)),
            "NO SHIP DATE",
            IF(AND(ISNUMBER(DATEVALUE(TEXT(W2581,"MM/DD/YY"))), ISNUMBER(Table2[[#This Row],[QC START]])),
                NETWORKDAYS(Table2[[#This Row],[QC START]], DATEVALUE(TEXT(W2581,"MM/DD/YY")), Delivered!$Z$3:$Z$8),
                IF(AND(ISNUMBER(DATEVALUE(TEXT(X2581,"MM/DD/YY"))), ISNUMBER(Table2[[#This Row],[QC START]])),
                    NETWORKDAYS(Table2[[#This Row],[QC START]], DATEVALUE(TEXT(X2581,"MM/DD/YY")), Delivered!$Z$3:$Z$8),
                    "IN QC"
                )
            )-1
        )
    ),
"IN QC"
)</f>
        <v>NO SHIP DATE</v>
      </c>
      <c r="Y2581" s="25"/>
      <c r="Z2581" s="25"/>
      <c r="AA2581" s="45"/>
    </row>
    <row r="2582" spans="1:27" hidden="1">
      <c r="A2582" s="6"/>
      <c r="B2582" s="30"/>
      <c r="D2582" s="6" t="str">
        <f>LEFT(Table2[[#This Row],[Project]],6)</f>
        <v/>
      </c>
      <c r="E2582" s="13"/>
      <c r="F2582" s="13"/>
      <c r="G2582" s="17"/>
      <c r="H2582" s="13"/>
      <c r="I2582" s="13"/>
      <c r="M2582" s="20"/>
      <c r="Q2582" s="13"/>
      <c r="V2582" s="71" t="str">
        <f>IFERROR(
    IF(W2582="DONE",
        "QC DONE",
        IF(OR(X2582="TBD", ISBLANK(X2582)),
            "NO SHIP DATE",
            IF(AND(ISNUMBER(DATEVALUE(TEXT(W2582,"MM/DD/YY"))), ISNUMBER(Table2[[#This Row],[QC START]])),
                NETWORKDAYS(Table2[[#This Row],[QC START]], DATEVALUE(TEXT(W2582,"MM/DD/YY")), Delivered!$Z$3:$Z$8),
                IF(AND(ISNUMBER(DATEVALUE(TEXT(X2582,"MM/DD/YY"))), ISNUMBER(Table2[[#This Row],[QC START]])),
                    NETWORKDAYS(Table2[[#This Row],[QC START]], DATEVALUE(TEXT(X2582,"MM/DD/YY")), Delivered!$Z$3:$Z$8),
                    "IN QC"
                )
            )-1
        )
    ),
"IN QC"
)</f>
        <v>NO SHIP DATE</v>
      </c>
      <c r="Y2582" s="25"/>
      <c r="Z2582" s="25"/>
      <c r="AA2582" s="45"/>
    </row>
    <row r="2583" spans="1:27" hidden="1">
      <c r="A2583" s="6"/>
      <c r="B2583" s="30"/>
      <c r="D2583" s="6" t="str">
        <f>LEFT(Table2[[#This Row],[Project]],6)</f>
        <v/>
      </c>
      <c r="E2583" s="13"/>
      <c r="F2583" s="13"/>
      <c r="G2583" s="17"/>
      <c r="H2583" s="13"/>
      <c r="I2583" s="13"/>
      <c r="M2583" s="20"/>
      <c r="Q2583" s="13"/>
      <c r="V2583" s="71" t="str">
        <f>IFERROR(
    IF(W2583="DONE",
        "QC DONE",
        IF(OR(X2583="TBD", ISBLANK(X2583)),
            "NO SHIP DATE",
            IF(AND(ISNUMBER(DATEVALUE(TEXT(W2583,"MM/DD/YY"))), ISNUMBER(Table2[[#This Row],[QC START]])),
                NETWORKDAYS(Table2[[#This Row],[QC START]], DATEVALUE(TEXT(W2583,"MM/DD/YY")), Delivered!$Z$3:$Z$8),
                IF(AND(ISNUMBER(DATEVALUE(TEXT(X2583,"MM/DD/YY"))), ISNUMBER(Table2[[#This Row],[QC START]])),
                    NETWORKDAYS(Table2[[#This Row],[QC START]], DATEVALUE(TEXT(X2583,"MM/DD/YY")), Delivered!$Z$3:$Z$8),
                    "IN QC"
                )
            )-1
        )
    ),
"IN QC"
)</f>
        <v>NO SHIP DATE</v>
      </c>
      <c r="Y2583" s="25"/>
      <c r="Z2583" s="25"/>
      <c r="AA2583" s="45"/>
    </row>
    <row r="2584" spans="1:27" hidden="1">
      <c r="A2584" s="6"/>
      <c r="B2584" s="30"/>
      <c r="D2584" s="6" t="str">
        <f>LEFT(Table2[[#This Row],[Project]],6)</f>
        <v/>
      </c>
      <c r="E2584" s="13"/>
      <c r="F2584" s="13"/>
      <c r="G2584" s="17"/>
      <c r="H2584" s="13"/>
      <c r="I2584" s="13"/>
      <c r="M2584" s="20"/>
      <c r="Q2584" s="13"/>
      <c r="V2584" s="71" t="str">
        <f>IFERROR(
    IF(W2584="DONE",
        "QC DONE",
        IF(OR(X2584="TBD", ISBLANK(X2584)),
            "NO SHIP DATE",
            IF(AND(ISNUMBER(DATEVALUE(TEXT(W2584,"MM/DD/YY"))), ISNUMBER(Table2[[#This Row],[QC START]])),
                NETWORKDAYS(Table2[[#This Row],[QC START]], DATEVALUE(TEXT(W2584,"MM/DD/YY")), Delivered!$Z$3:$Z$8),
                IF(AND(ISNUMBER(DATEVALUE(TEXT(X2584,"MM/DD/YY"))), ISNUMBER(Table2[[#This Row],[QC START]])),
                    NETWORKDAYS(Table2[[#This Row],[QC START]], DATEVALUE(TEXT(X2584,"MM/DD/YY")), Delivered!$Z$3:$Z$8),
                    "IN QC"
                )
            )-1
        )
    ),
"IN QC"
)</f>
        <v>NO SHIP DATE</v>
      </c>
      <c r="Y2584" s="25"/>
      <c r="Z2584" s="25"/>
      <c r="AA2584" s="45"/>
    </row>
    <row r="2585" spans="1:27" hidden="1">
      <c r="A2585" s="6"/>
      <c r="B2585" s="30"/>
      <c r="D2585" s="6" t="str">
        <f>LEFT(Table2[[#This Row],[Project]],6)</f>
        <v/>
      </c>
      <c r="E2585" s="13"/>
      <c r="F2585" s="13"/>
      <c r="G2585" s="17"/>
      <c r="H2585" s="13"/>
      <c r="I2585" s="13"/>
      <c r="M2585" s="20"/>
      <c r="Q2585" s="13"/>
      <c r="V2585" s="71" t="str">
        <f>IFERROR(
    IF(W2585="DONE",
        "QC DONE",
        IF(OR(X2585="TBD", ISBLANK(X2585)),
            "NO SHIP DATE",
            IF(AND(ISNUMBER(DATEVALUE(TEXT(W2585,"MM/DD/YY"))), ISNUMBER(Table2[[#This Row],[QC START]])),
                NETWORKDAYS(Table2[[#This Row],[QC START]], DATEVALUE(TEXT(W2585,"MM/DD/YY")), Delivered!$Z$3:$Z$8),
                IF(AND(ISNUMBER(DATEVALUE(TEXT(X2585,"MM/DD/YY"))), ISNUMBER(Table2[[#This Row],[QC START]])),
                    NETWORKDAYS(Table2[[#This Row],[QC START]], DATEVALUE(TEXT(X2585,"MM/DD/YY")), Delivered!$Z$3:$Z$8),
                    "IN QC"
                )
            )-1
        )
    ),
"IN QC"
)</f>
        <v>NO SHIP DATE</v>
      </c>
      <c r="Y2585" s="25"/>
      <c r="Z2585" s="25"/>
      <c r="AA2585" s="45"/>
    </row>
    <row r="2586" spans="1:27" hidden="1">
      <c r="A2586" s="6"/>
      <c r="B2586" s="30"/>
      <c r="D2586" s="6" t="str">
        <f>LEFT(Table2[[#This Row],[Project]],6)</f>
        <v/>
      </c>
      <c r="E2586" s="13"/>
      <c r="F2586" s="13"/>
      <c r="G2586" s="17"/>
      <c r="H2586" s="13"/>
      <c r="I2586" s="13"/>
      <c r="M2586" s="20"/>
      <c r="Q2586" s="13"/>
      <c r="V2586" s="71" t="str">
        <f>IFERROR(
    IF(W2586="DONE",
        "QC DONE",
        IF(OR(X2586="TBD", ISBLANK(X2586)),
            "NO SHIP DATE",
            IF(AND(ISNUMBER(DATEVALUE(TEXT(W2586,"MM/DD/YY"))), ISNUMBER(Table2[[#This Row],[QC START]])),
                NETWORKDAYS(Table2[[#This Row],[QC START]], DATEVALUE(TEXT(W2586,"MM/DD/YY")), Delivered!$Z$3:$Z$8),
                IF(AND(ISNUMBER(DATEVALUE(TEXT(X2586,"MM/DD/YY"))), ISNUMBER(Table2[[#This Row],[QC START]])),
                    NETWORKDAYS(Table2[[#This Row],[QC START]], DATEVALUE(TEXT(X2586,"MM/DD/YY")), Delivered!$Z$3:$Z$8),
                    "IN QC"
                )
            )-1
        )
    ),
"IN QC"
)</f>
        <v>NO SHIP DATE</v>
      </c>
      <c r="Y2586" s="25"/>
      <c r="Z2586" s="25"/>
      <c r="AA2586" s="45"/>
    </row>
    <row r="2587" spans="1:27" hidden="1">
      <c r="A2587" s="6"/>
      <c r="B2587" s="30"/>
      <c r="D2587" s="6" t="str">
        <f>LEFT(Table2[[#This Row],[Project]],6)</f>
        <v/>
      </c>
      <c r="E2587" s="13"/>
      <c r="F2587" s="13"/>
      <c r="G2587" s="17"/>
      <c r="H2587" s="13"/>
      <c r="I2587" s="13"/>
      <c r="M2587" s="20"/>
      <c r="Q2587" s="13"/>
      <c r="V2587" s="71" t="str">
        <f>IFERROR(
    IF(W2587="DONE",
        "QC DONE",
        IF(OR(X2587="TBD", ISBLANK(X2587)),
            "NO SHIP DATE",
            IF(AND(ISNUMBER(DATEVALUE(TEXT(W2587,"MM/DD/YY"))), ISNUMBER(Table2[[#This Row],[QC START]])),
                NETWORKDAYS(Table2[[#This Row],[QC START]], DATEVALUE(TEXT(W2587,"MM/DD/YY")), Delivered!$Z$3:$Z$8),
                IF(AND(ISNUMBER(DATEVALUE(TEXT(X2587,"MM/DD/YY"))), ISNUMBER(Table2[[#This Row],[QC START]])),
                    NETWORKDAYS(Table2[[#This Row],[QC START]], DATEVALUE(TEXT(X2587,"MM/DD/YY")), Delivered!$Z$3:$Z$8),
                    "IN QC"
                )
            )-1
        )
    ),
"IN QC"
)</f>
        <v>NO SHIP DATE</v>
      </c>
      <c r="Y2587" s="25"/>
      <c r="Z2587" s="25"/>
      <c r="AA2587" s="45"/>
    </row>
    <row r="2588" spans="1:27" hidden="1">
      <c r="A2588" s="6"/>
      <c r="B2588" s="30"/>
      <c r="D2588" s="6" t="str">
        <f>LEFT(Table2[[#This Row],[Project]],6)</f>
        <v/>
      </c>
      <c r="E2588" s="13"/>
      <c r="F2588" s="13"/>
      <c r="G2588" s="17"/>
      <c r="H2588" s="13"/>
      <c r="I2588" s="13"/>
      <c r="M2588" s="20"/>
      <c r="Q2588" s="13"/>
      <c r="V2588" s="71" t="str">
        <f>IFERROR(
    IF(W2588="DONE",
        "QC DONE",
        IF(OR(X2588="TBD", ISBLANK(X2588)),
            "NO SHIP DATE",
            IF(AND(ISNUMBER(DATEVALUE(TEXT(W2588,"MM/DD/YY"))), ISNUMBER(Table2[[#This Row],[QC START]])),
                NETWORKDAYS(Table2[[#This Row],[QC START]], DATEVALUE(TEXT(W2588,"MM/DD/YY")), Delivered!$Z$3:$Z$8),
                IF(AND(ISNUMBER(DATEVALUE(TEXT(X2588,"MM/DD/YY"))), ISNUMBER(Table2[[#This Row],[QC START]])),
                    NETWORKDAYS(Table2[[#This Row],[QC START]], DATEVALUE(TEXT(X2588,"MM/DD/YY")), Delivered!$Z$3:$Z$8),
                    "IN QC"
                )
            )-1
        )
    ),
"IN QC"
)</f>
        <v>NO SHIP DATE</v>
      </c>
      <c r="Y2588" s="25"/>
      <c r="Z2588" s="25"/>
      <c r="AA2588" s="45"/>
    </row>
    <row r="2589" spans="1:27" hidden="1">
      <c r="A2589" s="6"/>
      <c r="B2589" s="30"/>
      <c r="D2589" s="6" t="str">
        <f>LEFT(Table2[[#This Row],[Project]],6)</f>
        <v/>
      </c>
      <c r="E2589" s="13"/>
      <c r="F2589" s="13"/>
      <c r="G2589" s="17"/>
      <c r="H2589" s="13"/>
      <c r="I2589" s="13"/>
      <c r="M2589" s="20"/>
      <c r="Q2589" s="13"/>
      <c r="V2589" s="71" t="str">
        <f>IFERROR(
    IF(W2589="DONE",
        "QC DONE",
        IF(OR(X2589="TBD", ISBLANK(X2589)),
            "NO SHIP DATE",
            IF(AND(ISNUMBER(DATEVALUE(TEXT(W2589,"MM/DD/YY"))), ISNUMBER(Table2[[#This Row],[QC START]])),
                NETWORKDAYS(Table2[[#This Row],[QC START]], DATEVALUE(TEXT(W2589,"MM/DD/YY")), Delivered!$Z$3:$Z$8),
                IF(AND(ISNUMBER(DATEVALUE(TEXT(X2589,"MM/DD/YY"))), ISNUMBER(Table2[[#This Row],[QC START]])),
                    NETWORKDAYS(Table2[[#This Row],[QC START]], DATEVALUE(TEXT(X2589,"MM/DD/YY")), Delivered!$Z$3:$Z$8),
                    "IN QC"
                )
            )-1
        )
    ),
"IN QC"
)</f>
        <v>NO SHIP DATE</v>
      </c>
      <c r="Y2589" s="25"/>
      <c r="Z2589" s="25"/>
      <c r="AA2589" s="45"/>
    </row>
    <row r="2590" spans="1:27" hidden="1">
      <c r="A2590" s="6"/>
      <c r="B2590" s="30"/>
      <c r="D2590" s="6" t="str">
        <f>LEFT(Table2[[#This Row],[Project]],6)</f>
        <v/>
      </c>
      <c r="E2590" s="13"/>
      <c r="F2590" s="13"/>
      <c r="G2590" s="17"/>
      <c r="H2590" s="13"/>
      <c r="I2590" s="13"/>
      <c r="M2590" s="20"/>
      <c r="Q2590" s="13"/>
      <c r="V2590" s="71" t="str">
        <f>IFERROR(
    IF(W2590="DONE",
        "QC DONE",
        IF(OR(X2590="TBD", ISBLANK(X2590)),
            "NO SHIP DATE",
            IF(AND(ISNUMBER(DATEVALUE(TEXT(W2590,"MM/DD/YY"))), ISNUMBER(Table2[[#This Row],[QC START]])),
                NETWORKDAYS(Table2[[#This Row],[QC START]], DATEVALUE(TEXT(W2590,"MM/DD/YY")), Delivered!$Z$3:$Z$8),
                IF(AND(ISNUMBER(DATEVALUE(TEXT(X2590,"MM/DD/YY"))), ISNUMBER(Table2[[#This Row],[QC START]])),
                    NETWORKDAYS(Table2[[#This Row],[QC START]], DATEVALUE(TEXT(X2590,"MM/DD/YY")), Delivered!$Z$3:$Z$8),
                    "IN QC"
                )
            )-1
        )
    ),
"IN QC"
)</f>
        <v>NO SHIP DATE</v>
      </c>
      <c r="Y2590" s="25"/>
      <c r="Z2590" s="25"/>
      <c r="AA2590" s="45"/>
    </row>
    <row r="2591" spans="1:27" hidden="1">
      <c r="A2591" s="6"/>
      <c r="B2591" s="30"/>
      <c r="D2591" s="6" t="str">
        <f>LEFT(Table2[[#This Row],[Project]],6)</f>
        <v/>
      </c>
      <c r="E2591" s="13"/>
      <c r="F2591" s="13"/>
      <c r="G2591" s="17"/>
      <c r="H2591" s="13"/>
      <c r="I2591" s="13"/>
      <c r="M2591" s="20"/>
      <c r="Q2591" s="13"/>
      <c r="V2591" s="71" t="str">
        <f>IFERROR(
    IF(W2591="DONE",
        "QC DONE",
        IF(OR(X2591="TBD", ISBLANK(X2591)),
            "NO SHIP DATE",
            IF(AND(ISNUMBER(DATEVALUE(TEXT(W2591,"MM/DD/YY"))), ISNUMBER(Table2[[#This Row],[QC START]])),
                NETWORKDAYS(Table2[[#This Row],[QC START]], DATEVALUE(TEXT(W2591,"MM/DD/YY")), Delivered!$Z$3:$Z$8),
                IF(AND(ISNUMBER(DATEVALUE(TEXT(X2591,"MM/DD/YY"))), ISNUMBER(Table2[[#This Row],[QC START]])),
                    NETWORKDAYS(Table2[[#This Row],[QC START]], DATEVALUE(TEXT(X2591,"MM/DD/YY")), Delivered!$Z$3:$Z$8),
                    "IN QC"
                )
            )-1
        )
    ),
"IN QC"
)</f>
        <v>NO SHIP DATE</v>
      </c>
      <c r="Y2591" s="25"/>
      <c r="Z2591" s="25"/>
      <c r="AA2591" s="45"/>
    </row>
    <row r="2592" spans="1:27" hidden="1">
      <c r="A2592" s="6"/>
      <c r="B2592" s="30"/>
      <c r="D2592" s="6" t="str">
        <f>LEFT(Table2[[#This Row],[Project]],6)</f>
        <v/>
      </c>
      <c r="E2592" s="13"/>
      <c r="F2592" s="13"/>
      <c r="G2592" s="17"/>
      <c r="H2592" s="13"/>
      <c r="I2592" s="13"/>
      <c r="M2592" s="20"/>
      <c r="Q2592" s="13"/>
      <c r="V2592" s="71" t="str">
        <f>IFERROR(
    IF(W2592="DONE",
        "QC DONE",
        IF(OR(X2592="TBD", ISBLANK(X2592)),
            "NO SHIP DATE",
            IF(AND(ISNUMBER(DATEVALUE(TEXT(W2592,"MM/DD/YY"))), ISNUMBER(Table2[[#This Row],[QC START]])),
                NETWORKDAYS(Table2[[#This Row],[QC START]], DATEVALUE(TEXT(W2592,"MM/DD/YY")), Delivered!$Z$3:$Z$8),
                IF(AND(ISNUMBER(DATEVALUE(TEXT(X2592,"MM/DD/YY"))), ISNUMBER(Table2[[#This Row],[QC START]])),
                    NETWORKDAYS(Table2[[#This Row],[QC START]], DATEVALUE(TEXT(X2592,"MM/DD/YY")), Delivered!$Z$3:$Z$8),
                    "IN QC"
                )
            )-1
        )
    ),
"IN QC"
)</f>
        <v>NO SHIP DATE</v>
      </c>
      <c r="Y2592" s="25"/>
      <c r="Z2592" s="25"/>
      <c r="AA2592" s="45"/>
    </row>
    <row r="2593" spans="1:27" hidden="1">
      <c r="A2593" s="6"/>
      <c r="B2593" s="30"/>
      <c r="D2593" s="6" t="str">
        <f>LEFT(Table2[[#This Row],[Project]],6)</f>
        <v/>
      </c>
      <c r="E2593" s="13"/>
      <c r="F2593" s="13"/>
      <c r="G2593" s="17"/>
      <c r="H2593" s="13"/>
      <c r="I2593" s="13"/>
      <c r="M2593" s="20"/>
      <c r="Q2593" s="13"/>
      <c r="V2593" s="71" t="str">
        <f>IFERROR(
    IF(W2593="DONE",
        "QC DONE",
        IF(OR(X2593="TBD", ISBLANK(X2593)),
            "NO SHIP DATE",
            IF(AND(ISNUMBER(DATEVALUE(TEXT(W2593,"MM/DD/YY"))), ISNUMBER(Table2[[#This Row],[QC START]])),
                NETWORKDAYS(Table2[[#This Row],[QC START]], DATEVALUE(TEXT(W2593,"MM/DD/YY")), Delivered!$Z$3:$Z$8),
                IF(AND(ISNUMBER(DATEVALUE(TEXT(X2593,"MM/DD/YY"))), ISNUMBER(Table2[[#This Row],[QC START]])),
                    NETWORKDAYS(Table2[[#This Row],[QC START]], DATEVALUE(TEXT(X2593,"MM/DD/YY")), Delivered!$Z$3:$Z$8),
                    "IN QC"
                )
            )-1
        )
    ),
"IN QC"
)</f>
        <v>NO SHIP DATE</v>
      </c>
      <c r="Y2593" s="25"/>
      <c r="Z2593" s="25"/>
      <c r="AA2593" s="45"/>
    </row>
    <row r="2594" spans="1:27" hidden="1">
      <c r="A2594" s="6"/>
      <c r="B2594" s="30"/>
      <c r="D2594" s="6" t="str">
        <f>LEFT(Table2[[#This Row],[Project]],6)</f>
        <v/>
      </c>
      <c r="E2594" s="13"/>
      <c r="F2594" s="13"/>
      <c r="G2594" s="17"/>
      <c r="H2594" s="13"/>
      <c r="I2594" s="13"/>
      <c r="M2594" s="20"/>
      <c r="Q2594" s="13"/>
      <c r="V2594" s="71" t="str">
        <f>IFERROR(
    IF(W2594="DONE",
        "QC DONE",
        IF(OR(X2594="TBD", ISBLANK(X2594)),
            "NO SHIP DATE",
            IF(AND(ISNUMBER(DATEVALUE(TEXT(W2594,"MM/DD/YY"))), ISNUMBER(Table2[[#This Row],[QC START]])),
                NETWORKDAYS(Table2[[#This Row],[QC START]], DATEVALUE(TEXT(W2594,"MM/DD/YY")), Delivered!$Z$3:$Z$8),
                IF(AND(ISNUMBER(DATEVALUE(TEXT(X2594,"MM/DD/YY"))), ISNUMBER(Table2[[#This Row],[QC START]])),
                    NETWORKDAYS(Table2[[#This Row],[QC START]], DATEVALUE(TEXT(X2594,"MM/DD/YY")), Delivered!$Z$3:$Z$8),
                    "IN QC"
                )
            )-1
        )
    ),
"IN QC"
)</f>
        <v>NO SHIP DATE</v>
      </c>
      <c r="Y2594" s="25"/>
      <c r="Z2594" s="25"/>
      <c r="AA2594" s="45"/>
    </row>
    <row r="2595" spans="1:27" hidden="1">
      <c r="A2595" s="6"/>
      <c r="B2595" s="30"/>
      <c r="D2595" s="6" t="str">
        <f>LEFT(Table2[[#This Row],[Project]],6)</f>
        <v/>
      </c>
      <c r="E2595" s="13"/>
      <c r="F2595" s="13"/>
      <c r="G2595" s="17"/>
      <c r="H2595" s="13"/>
      <c r="I2595" s="13"/>
      <c r="M2595" s="20"/>
      <c r="Q2595" s="13"/>
      <c r="V2595" s="71" t="str">
        <f>IFERROR(
    IF(W2595="DONE",
        "QC DONE",
        IF(OR(X2595="TBD", ISBLANK(X2595)),
            "NO SHIP DATE",
            IF(AND(ISNUMBER(DATEVALUE(TEXT(W2595,"MM/DD/YY"))), ISNUMBER(Table2[[#This Row],[QC START]])),
                NETWORKDAYS(Table2[[#This Row],[QC START]], DATEVALUE(TEXT(W2595,"MM/DD/YY")), Delivered!$Z$3:$Z$8),
                IF(AND(ISNUMBER(DATEVALUE(TEXT(X2595,"MM/DD/YY"))), ISNUMBER(Table2[[#This Row],[QC START]])),
                    NETWORKDAYS(Table2[[#This Row],[QC START]], DATEVALUE(TEXT(X2595,"MM/DD/YY")), Delivered!$Z$3:$Z$8),
                    "IN QC"
                )
            )-1
        )
    ),
"IN QC"
)</f>
        <v>NO SHIP DATE</v>
      </c>
      <c r="Y2595" s="25"/>
      <c r="Z2595" s="25"/>
      <c r="AA2595" s="45"/>
    </row>
    <row r="2596" spans="1:27" hidden="1">
      <c r="A2596" s="6"/>
      <c r="B2596" s="30"/>
      <c r="D2596" s="6" t="str">
        <f>LEFT(Table2[[#This Row],[Project]],6)</f>
        <v/>
      </c>
      <c r="E2596" s="13"/>
      <c r="F2596" s="13"/>
      <c r="G2596" s="17"/>
      <c r="H2596" s="13"/>
      <c r="I2596" s="13"/>
      <c r="M2596" s="20"/>
      <c r="Q2596" s="13"/>
      <c r="V2596" s="71" t="str">
        <f>IFERROR(
    IF(W2596="DONE",
        "QC DONE",
        IF(OR(X2596="TBD", ISBLANK(X2596)),
            "NO SHIP DATE",
            IF(AND(ISNUMBER(DATEVALUE(TEXT(W2596,"MM/DD/YY"))), ISNUMBER(Table2[[#This Row],[QC START]])),
                NETWORKDAYS(Table2[[#This Row],[QC START]], DATEVALUE(TEXT(W2596,"MM/DD/YY")), Delivered!$Z$3:$Z$8),
                IF(AND(ISNUMBER(DATEVALUE(TEXT(X2596,"MM/DD/YY"))), ISNUMBER(Table2[[#This Row],[QC START]])),
                    NETWORKDAYS(Table2[[#This Row],[QC START]], DATEVALUE(TEXT(X2596,"MM/DD/YY")), Delivered!$Z$3:$Z$8),
                    "IN QC"
                )
            )-1
        )
    ),
"IN QC"
)</f>
        <v>NO SHIP DATE</v>
      </c>
      <c r="Y2596" s="25"/>
      <c r="Z2596" s="25"/>
      <c r="AA2596" s="45"/>
    </row>
    <row r="2597" spans="1:27" hidden="1">
      <c r="A2597" s="6"/>
      <c r="B2597" s="30"/>
      <c r="D2597" s="6" t="str">
        <f>LEFT(Table2[[#This Row],[Project]],6)</f>
        <v/>
      </c>
      <c r="E2597" s="13"/>
      <c r="F2597" s="13"/>
      <c r="G2597" s="17"/>
      <c r="H2597" s="13"/>
      <c r="I2597" s="13"/>
      <c r="M2597" s="20"/>
      <c r="Q2597" s="13"/>
      <c r="V2597" s="71" t="str">
        <f>IFERROR(
    IF(W2597="DONE",
        "QC DONE",
        IF(OR(X2597="TBD", ISBLANK(X2597)),
            "NO SHIP DATE",
            IF(AND(ISNUMBER(DATEVALUE(TEXT(W2597,"MM/DD/YY"))), ISNUMBER(Table2[[#This Row],[QC START]])),
                NETWORKDAYS(Table2[[#This Row],[QC START]], DATEVALUE(TEXT(W2597,"MM/DD/YY")), Delivered!$Z$3:$Z$8),
                IF(AND(ISNUMBER(DATEVALUE(TEXT(X2597,"MM/DD/YY"))), ISNUMBER(Table2[[#This Row],[QC START]])),
                    NETWORKDAYS(Table2[[#This Row],[QC START]], DATEVALUE(TEXT(X2597,"MM/DD/YY")), Delivered!$Z$3:$Z$8),
                    "IN QC"
                )
            )-1
        )
    ),
"IN QC"
)</f>
        <v>NO SHIP DATE</v>
      </c>
      <c r="Y2597" s="25"/>
      <c r="Z2597" s="25"/>
      <c r="AA2597" s="45"/>
    </row>
    <row r="2598" spans="1:27" hidden="1">
      <c r="A2598" s="6"/>
      <c r="B2598" s="30"/>
      <c r="D2598" s="6" t="str">
        <f>LEFT(Table2[[#This Row],[Project]],6)</f>
        <v/>
      </c>
      <c r="E2598" s="13"/>
      <c r="F2598" s="13"/>
      <c r="G2598" s="17"/>
      <c r="H2598" s="13"/>
      <c r="I2598" s="13"/>
      <c r="M2598" s="20"/>
      <c r="Q2598" s="13"/>
      <c r="V2598" s="71" t="str">
        <f>IFERROR(
    IF(W2598="DONE",
        "QC DONE",
        IF(OR(X2598="TBD", ISBLANK(X2598)),
            "NO SHIP DATE",
            IF(AND(ISNUMBER(DATEVALUE(TEXT(W2598,"MM/DD/YY"))), ISNUMBER(Table2[[#This Row],[QC START]])),
                NETWORKDAYS(Table2[[#This Row],[QC START]], DATEVALUE(TEXT(W2598,"MM/DD/YY")), Delivered!$Z$3:$Z$8),
                IF(AND(ISNUMBER(DATEVALUE(TEXT(X2598,"MM/DD/YY"))), ISNUMBER(Table2[[#This Row],[QC START]])),
                    NETWORKDAYS(Table2[[#This Row],[QC START]], DATEVALUE(TEXT(X2598,"MM/DD/YY")), Delivered!$Z$3:$Z$8),
                    "IN QC"
                )
            )-1
        )
    ),
"IN QC"
)</f>
        <v>NO SHIP DATE</v>
      </c>
      <c r="Y2598" s="25"/>
      <c r="Z2598" s="25"/>
      <c r="AA2598" s="45"/>
    </row>
    <row r="2599" spans="1:27" hidden="1">
      <c r="A2599" s="6"/>
      <c r="B2599" s="30"/>
      <c r="D2599" s="6" t="str">
        <f>LEFT(Table2[[#This Row],[Project]],6)</f>
        <v/>
      </c>
      <c r="E2599" s="13"/>
      <c r="F2599" s="13"/>
      <c r="G2599" s="17"/>
      <c r="H2599" s="13"/>
      <c r="I2599" s="13"/>
      <c r="M2599" s="20"/>
      <c r="Q2599" s="13"/>
      <c r="V2599" s="71" t="str">
        <f>IFERROR(
    IF(W2599="DONE",
        "QC DONE",
        IF(OR(X2599="TBD", ISBLANK(X2599)),
            "NO SHIP DATE",
            IF(AND(ISNUMBER(DATEVALUE(TEXT(W2599,"MM/DD/YY"))), ISNUMBER(Table2[[#This Row],[QC START]])),
                NETWORKDAYS(Table2[[#This Row],[QC START]], DATEVALUE(TEXT(W2599,"MM/DD/YY")), Delivered!$Z$3:$Z$8),
                IF(AND(ISNUMBER(DATEVALUE(TEXT(X2599,"MM/DD/YY"))), ISNUMBER(Table2[[#This Row],[QC START]])),
                    NETWORKDAYS(Table2[[#This Row],[QC START]], DATEVALUE(TEXT(X2599,"MM/DD/YY")), Delivered!$Z$3:$Z$8),
                    "IN QC"
                )
            )-1
        )
    ),
"IN QC"
)</f>
        <v>NO SHIP DATE</v>
      </c>
      <c r="Y2599" s="25"/>
      <c r="Z2599" s="25"/>
      <c r="AA2599" s="45"/>
    </row>
    <row r="2600" spans="1:27" hidden="1">
      <c r="A2600" s="6"/>
      <c r="B2600" s="30"/>
      <c r="D2600" s="6" t="str">
        <f>LEFT(Table2[[#This Row],[Project]],6)</f>
        <v/>
      </c>
      <c r="E2600" s="13"/>
      <c r="F2600" s="13"/>
      <c r="G2600" s="17"/>
      <c r="H2600" s="13"/>
      <c r="I2600" s="13"/>
      <c r="M2600" s="20"/>
      <c r="Q2600" s="13"/>
      <c r="V2600" s="71" t="str">
        <f>IFERROR(
    IF(W2600="DONE",
        "QC DONE",
        IF(OR(X2600="TBD", ISBLANK(X2600)),
            "NO SHIP DATE",
            IF(AND(ISNUMBER(DATEVALUE(TEXT(W2600,"MM/DD/YY"))), ISNUMBER(Table2[[#This Row],[QC START]])),
                NETWORKDAYS(Table2[[#This Row],[QC START]], DATEVALUE(TEXT(W2600,"MM/DD/YY")), Delivered!$Z$3:$Z$8),
                IF(AND(ISNUMBER(DATEVALUE(TEXT(X2600,"MM/DD/YY"))), ISNUMBER(Table2[[#This Row],[QC START]])),
                    NETWORKDAYS(Table2[[#This Row],[QC START]], DATEVALUE(TEXT(X2600,"MM/DD/YY")), Delivered!$Z$3:$Z$8),
                    "IN QC"
                )
            )-1
        )
    ),
"IN QC"
)</f>
        <v>NO SHIP DATE</v>
      </c>
      <c r="Y2600" s="25"/>
      <c r="Z2600" s="25"/>
      <c r="AA2600" s="45"/>
    </row>
    <row r="2601" spans="1:27" hidden="1">
      <c r="A2601" s="6"/>
      <c r="B2601" s="30"/>
      <c r="D2601" s="6" t="str">
        <f>LEFT(Table2[[#This Row],[Project]],6)</f>
        <v/>
      </c>
      <c r="E2601" s="13"/>
      <c r="F2601" s="13"/>
      <c r="G2601" s="17"/>
      <c r="H2601" s="13"/>
      <c r="I2601" s="13"/>
      <c r="M2601" s="20"/>
      <c r="Q2601" s="13"/>
      <c r="V2601" s="71" t="str">
        <f>IFERROR(
    IF(W2601="DONE",
        "QC DONE",
        IF(OR(X2601="TBD", ISBLANK(X2601)),
            "NO SHIP DATE",
            IF(AND(ISNUMBER(DATEVALUE(TEXT(W2601,"MM/DD/YY"))), ISNUMBER(Table2[[#This Row],[QC START]])),
                NETWORKDAYS(Table2[[#This Row],[QC START]], DATEVALUE(TEXT(W2601,"MM/DD/YY")), Delivered!$Z$3:$Z$8),
                IF(AND(ISNUMBER(DATEVALUE(TEXT(X2601,"MM/DD/YY"))), ISNUMBER(Table2[[#This Row],[QC START]])),
                    NETWORKDAYS(Table2[[#This Row],[QC START]], DATEVALUE(TEXT(X2601,"MM/DD/YY")), Delivered!$Z$3:$Z$8),
                    "IN QC"
                )
            )-1
        )
    ),
"IN QC"
)</f>
        <v>NO SHIP DATE</v>
      </c>
      <c r="Y2601" s="25"/>
      <c r="Z2601" s="25"/>
      <c r="AA2601" s="45"/>
    </row>
    <row r="2602" spans="1:27" hidden="1">
      <c r="A2602" s="6"/>
      <c r="B2602" s="30"/>
      <c r="D2602" s="6" t="str">
        <f>LEFT(Table2[[#This Row],[Project]],6)</f>
        <v/>
      </c>
      <c r="E2602" s="13"/>
      <c r="F2602" s="13"/>
      <c r="G2602" s="17"/>
      <c r="H2602" s="13"/>
      <c r="I2602" s="13"/>
      <c r="M2602" s="20"/>
      <c r="Q2602" s="13"/>
      <c r="V2602" s="71" t="str">
        <f>IFERROR(
    IF(W2602="DONE",
        "QC DONE",
        IF(OR(X2602="TBD", ISBLANK(X2602)),
            "NO SHIP DATE",
            IF(AND(ISNUMBER(DATEVALUE(TEXT(W2602,"MM/DD/YY"))), ISNUMBER(Table2[[#This Row],[QC START]])),
                NETWORKDAYS(Table2[[#This Row],[QC START]], DATEVALUE(TEXT(W2602,"MM/DD/YY")), Delivered!$Z$3:$Z$8),
                IF(AND(ISNUMBER(DATEVALUE(TEXT(X2602,"MM/DD/YY"))), ISNUMBER(Table2[[#This Row],[QC START]])),
                    NETWORKDAYS(Table2[[#This Row],[QC START]], DATEVALUE(TEXT(X2602,"MM/DD/YY")), Delivered!$Z$3:$Z$8),
                    "IN QC"
                )
            )-1
        )
    ),
"IN QC"
)</f>
        <v>NO SHIP DATE</v>
      </c>
      <c r="Y2602" s="25"/>
      <c r="Z2602" s="25"/>
      <c r="AA2602" s="45"/>
    </row>
    <row r="2603" spans="1:27" hidden="1">
      <c r="A2603" s="6"/>
      <c r="B2603" s="30"/>
      <c r="D2603" s="6" t="str">
        <f>LEFT(Table2[[#This Row],[Project]],6)</f>
        <v/>
      </c>
      <c r="E2603" s="13"/>
      <c r="F2603" s="13"/>
      <c r="G2603" s="17"/>
      <c r="H2603" s="13"/>
      <c r="I2603" s="13"/>
      <c r="M2603" s="20"/>
      <c r="Q2603" s="13"/>
      <c r="V2603" s="71" t="str">
        <f>IFERROR(
    IF(W2603="DONE",
        "QC DONE",
        IF(OR(X2603="TBD", ISBLANK(X2603)),
            "NO SHIP DATE",
            IF(AND(ISNUMBER(DATEVALUE(TEXT(W2603,"MM/DD/YY"))), ISNUMBER(Table2[[#This Row],[QC START]])),
                NETWORKDAYS(Table2[[#This Row],[QC START]], DATEVALUE(TEXT(W2603,"MM/DD/YY")), Delivered!$Z$3:$Z$8),
                IF(AND(ISNUMBER(DATEVALUE(TEXT(X2603,"MM/DD/YY"))), ISNUMBER(Table2[[#This Row],[QC START]])),
                    NETWORKDAYS(Table2[[#This Row],[QC START]], DATEVALUE(TEXT(X2603,"MM/DD/YY")), Delivered!$Z$3:$Z$8),
                    "IN QC"
                )
            )-1
        )
    ),
"IN QC"
)</f>
        <v>NO SHIP DATE</v>
      </c>
      <c r="Y2603" s="25"/>
      <c r="Z2603" s="25"/>
      <c r="AA2603" s="45"/>
    </row>
    <row r="2604" spans="1:27" hidden="1">
      <c r="A2604" s="6"/>
      <c r="B2604" s="30"/>
      <c r="D2604" s="6" t="str">
        <f>LEFT(Table2[[#This Row],[Project]],6)</f>
        <v/>
      </c>
      <c r="E2604" s="13"/>
      <c r="F2604" s="13"/>
      <c r="G2604" s="17"/>
      <c r="H2604" s="13"/>
      <c r="I2604" s="13"/>
      <c r="M2604" s="20"/>
      <c r="Q2604" s="13"/>
      <c r="V2604" s="71" t="str">
        <f>IFERROR(
    IF(W2604="DONE",
        "QC DONE",
        IF(OR(X2604="TBD", ISBLANK(X2604)),
            "NO SHIP DATE",
            IF(AND(ISNUMBER(DATEVALUE(TEXT(W2604,"MM/DD/YY"))), ISNUMBER(Table2[[#This Row],[QC START]])),
                NETWORKDAYS(Table2[[#This Row],[QC START]], DATEVALUE(TEXT(W2604,"MM/DD/YY")), Delivered!$Z$3:$Z$8),
                IF(AND(ISNUMBER(DATEVALUE(TEXT(X2604,"MM/DD/YY"))), ISNUMBER(Table2[[#This Row],[QC START]])),
                    NETWORKDAYS(Table2[[#This Row],[QC START]], DATEVALUE(TEXT(X2604,"MM/DD/YY")), Delivered!$Z$3:$Z$8),
                    "IN QC"
                )
            )-1
        )
    ),
"IN QC"
)</f>
        <v>NO SHIP DATE</v>
      </c>
      <c r="Y2604" s="25"/>
      <c r="Z2604" s="25"/>
      <c r="AA2604" s="45"/>
    </row>
    <row r="2605" spans="1:27" hidden="1">
      <c r="A2605" s="6"/>
      <c r="B2605" s="30"/>
      <c r="D2605" s="6" t="str">
        <f>LEFT(Table2[[#This Row],[Project]],6)</f>
        <v/>
      </c>
      <c r="E2605" s="13"/>
      <c r="F2605" s="13"/>
      <c r="G2605" s="17"/>
      <c r="H2605" s="13"/>
      <c r="I2605" s="13"/>
      <c r="M2605" s="20"/>
      <c r="Q2605" s="13"/>
      <c r="V2605" s="71" t="str">
        <f>IFERROR(
    IF(W2605="DONE",
        "QC DONE",
        IF(OR(X2605="TBD", ISBLANK(X2605)),
            "NO SHIP DATE",
            IF(AND(ISNUMBER(DATEVALUE(TEXT(W2605,"MM/DD/YY"))), ISNUMBER(Table2[[#This Row],[QC START]])),
                NETWORKDAYS(Table2[[#This Row],[QC START]], DATEVALUE(TEXT(W2605,"MM/DD/YY")), Delivered!$Z$3:$Z$8),
                IF(AND(ISNUMBER(DATEVALUE(TEXT(X2605,"MM/DD/YY"))), ISNUMBER(Table2[[#This Row],[QC START]])),
                    NETWORKDAYS(Table2[[#This Row],[QC START]], DATEVALUE(TEXT(X2605,"MM/DD/YY")), Delivered!$Z$3:$Z$8),
                    "IN QC"
                )
            )-1
        )
    ),
"IN QC"
)</f>
        <v>NO SHIP DATE</v>
      </c>
      <c r="Y2605" s="25"/>
      <c r="Z2605" s="25"/>
      <c r="AA2605" s="45"/>
    </row>
    <row r="2606" spans="1:27" hidden="1">
      <c r="A2606" s="6"/>
      <c r="B2606" s="30"/>
      <c r="D2606" s="6" t="str">
        <f>LEFT(Table2[[#This Row],[Project]],6)</f>
        <v/>
      </c>
      <c r="E2606" s="13"/>
      <c r="F2606" s="13"/>
      <c r="G2606" s="17"/>
      <c r="H2606" s="13"/>
      <c r="I2606" s="13"/>
      <c r="M2606" s="20"/>
      <c r="Q2606" s="13"/>
      <c r="V2606" s="71" t="str">
        <f>IFERROR(
    IF(W2606="DONE",
        "QC DONE",
        IF(OR(X2606="TBD", ISBLANK(X2606)),
            "NO SHIP DATE",
            IF(AND(ISNUMBER(DATEVALUE(TEXT(W2606,"MM/DD/YY"))), ISNUMBER(Table2[[#This Row],[QC START]])),
                NETWORKDAYS(Table2[[#This Row],[QC START]], DATEVALUE(TEXT(W2606,"MM/DD/YY")), Delivered!$Z$3:$Z$8),
                IF(AND(ISNUMBER(DATEVALUE(TEXT(X2606,"MM/DD/YY"))), ISNUMBER(Table2[[#This Row],[QC START]])),
                    NETWORKDAYS(Table2[[#This Row],[QC START]], DATEVALUE(TEXT(X2606,"MM/DD/YY")), Delivered!$Z$3:$Z$8),
                    "IN QC"
                )
            )-1
        )
    ),
"IN QC"
)</f>
        <v>NO SHIP DATE</v>
      </c>
      <c r="Y2606" s="25"/>
      <c r="Z2606" s="25"/>
      <c r="AA2606" s="45"/>
    </row>
    <row r="2607" spans="1:27" hidden="1">
      <c r="A2607" s="6"/>
      <c r="B2607" s="30"/>
      <c r="D2607" s="6" t="str">
        <f>LEFT(Table2[[#This Row],[Project]],6)</f>
        <v/>
      </c>
      <c r="E2607" s="13"/>
      <c r="F2607" s="13"/>
      <c r="G2607" s="17"/>
      <c r="H2607" s="13"/>
      <c r="I2607" s="13"/>
      <c r="M2607" s="20"/>
      <c r="Q2607" s="13"/>
      <c r="V2607" s="71" t="str">
        <f>IFERROR(
    IF(W2607="DONE",
        "QC DONE",
        IF(OR(X2607="TBD", ISBLANK(X2607)),
            "NO SHIP DATE",
            IF(AND(ISNUMBER(DATEVALUE(TEXT(W2607,"MM/DD/YY"))), ISNUMBER(Table2[[#This Row],[QC START]])),
                NETWORKDAYS(Table2[[#This Row],[QC START]], DATEVALUE(TEXT(W2607,"MM/DD/YY")), Delivered!$Z$3:$Z$8),
                IF(AND(ISNUMBER(DATEVALUE(TEXT(X2607,"MM/DD/YY"))), ISNUMBER(Table2[[#This Row],[QC START]])),
                    NETWORKDAYS(Table2[[#This Row],[QC START]], DATEVALUE(TEXT(X2607,"MM/DD/YY")), Delivered!$Z$3:$Z$8),
                    "IN QC"
                )
            )-1
        )
    ),
"IN QC"
)</f>
        <v>NO SHIP DATE</v>
      </c>
      <c r="Y2607" s="25"/>
      <c r="Z2607" s="25"/>
      <c r="AA2607" s="45"/>
    </row>
    <row r="2608" spans="1:27" hidden="1">
      <c r="A2608" s="6"/>
      <c r="B2608" s="30"/>
      <c r="D2608" s="6" t="str">
        <f>LEFT(Table2[[#This Row],[Project]],6)</f>
        <v/>
      </c>
      <c r="E2608" s="13"/>
      <c r="F2608" s="13"/>
      <c r="G2608" s="17"/>
      <c r="H2608" s="13"/>
      <c r="I2608" s="13"/>
      <c r="M2608" s="20"/>
      <c r="Q2608" s="13"/>
      <c r="V2608" s="71" t="str">
        <f>IFERROR(
    IF(W2608="DONE",
        "QC DONE",
        IF(OR(X2608="TBD", ISBLANK(X2608)),
            "NO SHIP DATE",
            IF(AND(ISNUMBER(DATEVALUE(TEXT(W2608,"MM/DD/YY"))), ISNUMBER(Table2[[#This Row],[QC START]])),
                NETWORKDAYS(Table2[[#This Row],[QC START]], DATEVALUE(TEXT(W2608,"MM/DD/YY")), Delivered!$Z$3:$Z$8),
                IF(AND(ISNUMBER(DATEVALUE(TEXT(X2608,"MM/DD/YY"))), ISNUMBER(Table2[[#This Row],[QC START]])),
                    NETWORKDAYS(Table2[[#This Row],[QC START]], DATEVALUE(TEXT(X2608,"MM/DD/YY")), Delivered!$Z$3:$Z$8),
                    "IN QC"
                )
            )-1
        )
    ),
"IN QC"
)</f>
        <v>NO SHIP DATE</v>
      </c>
      <c r="Y2608" s="25"/>
      <c r="Z2608" s="25"/>
      <c r="AA2608" s="45"/>
    </row>
    <row r="2609" spans="1:27" hidden="1">
      <c r="A2609" s="6"/>
      <c r="B2609" s="30"/>
      <c r="D2609" s="6" t="str">
        <f>LEFT(Table2[[#This Row],[Project]],6)</f>
        <v/>
      </c>
      <c r="E2609" s="13"/>
      <c r="F2609" s="13"/>
      <c r="G2609" s="17"/>
      <c r="H2609" s="13"/>
      <c r="I2609" s="13"/>
      <c r="M2609" s="20"/>
      <c r="Q2609" s="13"/>
      <c r="V2609" s="71" t="str">
        <f>IFERROR(
    IF(W2609="DONE",
        "QC DONE",
        IF(OR(X2609="TBD", ISBLANK(X2609)),
            "NO SHIP DATE",
            IF(AND(ISNUMBER(DATEVALUE(TEXT(W2609,"MM/DD/YY"))), ISNUMBER(Table2[[#This Row],[QC START]])),
                NETWORKDAYS(Table2[[#This Row],[QC START]], DATEVALUE(TEXT(W2609,"MM/DD/YY")), Delivered!$Z$3:$Z$8),
                IF(AND(ISNUMBER(DATEVALUE(TEXT(X2609,"MM/DD/YY"))), ISNUMBER(Table2[[#This Row],[QC START]])),
                    NETWORKDAYS(Table2[[#This Row],[QC START]], DATEVALUE(TEXT(X2609,"MM/DD/YY")), Delivered!$Z$3:$Z$8),
                    "IN QC"
                )
            )-1
        )
    ),
"IN QC"
)</f>
        <v>NO SHIP DATE</v>
      </c>
      <c r="Y2609" s="25"/>
      <c r="Z2609" s="25"/>
      <c r="AA2609" s="45"/>
    </row>
    <row r="2610" spans="1:27" hidden="1">
      <c r="A2610" s="6"/>
      <c r="B2610" s="30"/>
      <c r="D2610" s="6" t="str">
        <f>LEFT(Table2[[#This Row],[Project]],6)</f>
        <v/>
      </c>
      <c r="E2610" s="13"/>
      <c r="F2610" s="13"/>
      <c r="G2610" s="17"/>
      <c r="H2610" s="13"/>
      <c r="I2610" s="13"/>
      <c r="M2610" s="20"/>
      <c r="Q2610" s="13"/>
      <c r="V2610" s="71" t="str">
        <f>IFERROR(
    IF(W2610="DONE",
        "QC DONE",
        IF(OR(X2610="TBD", ISBLANK(X2610)),
            "NO SHIP DATE",
            IF(AND(ISNUMBER(DATEVALUE(TEXT(W2610,"MM/DD/YY"))), ISNUMBER(Table2[[#This Row],[QC START]])),
                NETWORKDAYS(Table2[[#This Row],[QC START]], DATEVALUE(TEXT(W2610,"MM/DD/YY")), Delivered!$Z$3:$Z$8),
                IF(AND(ISNUMBER(DATEVALUE(TEXT(X2610,"MM/DD/YY"))), ISNUMBER(Table2[[#This Row],[QC START]])),
                    NETWORKDAYS(Table2[[#This Row],[QC START]], DATEVALUE(TEXT(X2610,"MM/DD/YY")), Delivered!$Z$3:$Z$8),
                    "IN QC"
                )
            )-1
        )
    ),
"IN QC"
)</f>
        <v>NO SHIP DATE</v>
      </c>
      <c r="Y2610" s="25"/>
      <c r="Z2610" s="25"/>
      <c r="AA2610" s="45"/>
    </row>
    <row r="2611" spans="1:27" hidden="1">
      <c r="A2611" s="6"/>
      <c r="B2611" s="30"/>
      <c r="D2611" s="6" t="str">
        <f>LEFT(Table2[[#This Row],[Project]],6)</f>
        <v/>
      </c>
      <c r="E2611" s="13"/>
      <c r="F2611" s="13"/>
      <c r="G2611" s="17"/>
      <c r="H2611" s="13"/>
      <c r="I2611" s="13"/>
      <c r="M2611" s="20"/>
      <c r="Q2611" s="13"/>
      <c r="V2611" s="71" t="str">
        <f>IFERROR(
    IF(W2611="DONE",
        "QC DONE",
        IF(OR(X2611="TBD", ISBLANK(X2611)),
            "NO SHIP DATE",
            IF(AND(ISNUMBER(DATEVALUE(TEXT(W2611,"MM/DD/YY"))), ISNUMBER(Table2[[#This Row],[QC START]])),
                NETWORKDAYS(Table2[[#This Row],[QC START]], DATEVALUE(TEXT(W2611,"MM/DD/YY")), Delivered!$Z$3:$Z$8),
                IF(AND(ISNUMBER(DATEVALUE(TEXT(X2611,"MM/DD/YY"))), ISNUMBER(Table2[[#This Row],[QC START]])),
                    NETWORKDAYS(Table2[[#This Row],[QC START]], DATEVALUE(TEXT(X2611,"MM/DD/YY")), Delivered!$Z$3:$Z$8),
                    "IN QC"
                )
            )-1
        )
    ),
"IN QC"
)</f>
        <v>NO SHIP DATE</v>
      </c>
      <c r="Y2611" s="25"/>
      <c r="Z2611" s="25"/>
      <c r="AA2611" s="45"/>
    </row>
    <row r="2612" spans="1:27" hidden="1">
      <c r="A2612" s="6"/>
      <c r="B2612" s="30"/>
      <c r="D2612" s="6" t="str">
        <f>LEFT(Table2[[#This Row],[Project]],6)</f>
        <v/>
      </c>
      <c r="E2612" s="13"/>
      <c r="F2612" s="13"/>
      <c r="G2612" s="17"/>
      <c r="H2612" s="13"/>
      <c r="I2612" s="13"/>
      <c r="M2612" s="20"/>
      <c r="Q2612" s="13"/>
      <c r="V2612" s="71" t="str">
        <f>IFERROR(
    IF(W2612="DONE",
        "QC DONE",
        IF(OR(X2612="TBD", ISBLANK(X2612)),
            "NO SHIP DATE",
            IF(AND(ISNUMBER(DATEVALUE(TEXT(W2612,"MM/DD/YY"))), ISNUMBER(Table2[[#This Row],[QC START]])),
                NETWORKDAYS(Table2[[#This Row],[QC START]], DATEVALUE(TEXT(W2612,"MM/DD/YY")), Delivered!$Z$3:$Z$8),
                IF(AND(ISNUMBER(DATEVALUE(TEXT(X2612,"MM/DD/YY"))), ISNUMBER(Table2[[#This Row],[QC START]])),
                    NETWORKDAYS(Table2[[#This Row],[QC START]], DATEVALUE(TEXT(X2612,"MM/DD/YY")), Delivered!$Z$3:$Z$8),
                    "IN QC"
                )
            )-1
        )
    ),
"IN QC"
)</f>
        <v>NO SHIP DATE</v>
      </c>
      <c r="Y2612" s="25"/>
      <c r="Z2612" s="25"/>
      <c r="AA2612" s="45"/>
    </row>
    <row r="2613" spans="1:27" hidden="1">
      <c r="A2613" s="6"/>
      <c r="B2613" s="30"/>
      <c r="D2613" s="6" t="str">
        <f>LEFT(Table2[[#This Row],[Project]],6)</f>
        <v/>
      </c>
      <c r="E2613" s="13"/>
      <c r="F2613" s="13"/>
      <c r="G2613" s="17"/>
      <c r="H2613" s="13"/>
      <c r="I2613" s="13"/>
      <c r="M2613" s="20"/>
      <c r="Q2613" s="13"/>
      <c r="V2613" s="71" t="str">
        <f>IFERROR(
    IF(W2613="DONE",
        "QC DONE",
        IF(OR(X2613="TBD", ISBLANK(X2613)),
            "NO SHIP DATE",
            IF(AND(ISNUMBER(DATEVALUE(TEXT(W2613,"MM/DD/YY"))), ISNUMBER(Table2[[#This Row],[QC START]])),
                NETWORKDAYS(Table2[[#This Row],[QC START]], DATEVALUE(TEXT(W2613,"MM/DD/YY")), Delivered!$Z$3:$Z$8),
                IF(AND(ISNUMBER(DATEVALUE(TEXT(X2613,"MM/DD/YY"))), ISNUMBER(Table2[[#This Row],[QC START]])),
                    NETWORKDAYS(Table2[[#This Row],[QC START]], DATEVALUE(TEXT(X2613,"MM/DD/YY")), Delivered!$Z$3:$Z$8),
                    "IN QC"
                )
            )-1
        )
    ),
"IN QC"
)</f>
        <v>NO SHIP DATE</v>
      </c>
      <c r="Y2613" s="25"/>
      <c r="Z2613" s="25"/>
      <c r="AA2613" s="45"/>
    </row>
    <row r="2614" spans="1:27" hidden="1">
      <c r="A2614" s="6"/>
      <c r="B2614" s="30"/>
      <c r="D2614" s="6" t="str">
        <f>LEFT(Table2[[#This Row],[Project]],6)</f>
        <v/>
      </c>
      <c r="E2614" s="13"/>
      <c r="F2614" s="13"/>
      <c r="G2614" s="17"/>
      <c r="H2614" s="13"/>
      <c r="I2614" s="13"/>
      <c r="M2614" s="20"/>
      <c r="Q2614" s="13"/>
      <c r="V2614" s="71" t="str">
        <f>IFERROR(
    IF(W2614="DONE",
        "QC DONE",
        IF(OR(X2614="TBD", ISBLANK(X2614)),
            "NO SHIP DATE",
            IF(AND(ISNUMBER(DATEVALUE(TEXT(W2614,"MM/DD/YY"))), ISNUMBER(Table2[[#This Row],[QC START]])),
                NETWORKDAYS(Table2[[#This Row],[QC START]], DATEVALUE(TEXT(W2614,"MM/DD/YY")), Delivered!$Z$3:$Z$8),
                IF(AND(ISNUMBER(DATEVALUE(TEXT(X2614,"MM/DD/YY"))), ISNUMBER(Table2[[#This Row],[QC START]])),
                    NETWORKDAYS(Table2[[#This Row],[QC START]], DATEVALUE(TEXT(X2614,"MM/DD/YY")), Delivered!$Z$3:$Z$8),
                    "IN QC"
                )
            )-1
        )
    ),
"IN QC"
)</f>
        <v>NO SHIP DATE</v>
      </c>
      <c r="Y2614" s="25"/>
      <c r="Z2614" s="25"/>
      <c r="AA2614" s="45"/>
    </row>
    <row r="2615" spans="1:27" hidden="1">
      <c r="A2615" s="6"/>
      <c r="B2615" s="30"/>
      <c r="D2615" s="6" t="str">
        <f>LEFT(Table2[[#This Row],[Project]],6)</f>
        <v/>
      </c>
      <c r="E2615" s="13"/>
      <c r="F2615" s="13"/>
      <c r="G2615" s="17"/>
      <c r="H2615" s="13"/>
      <c r="I2615" s="13"/>
      <c r="M2615" s="20"/>
      <c r="Q2615" s="13"/>
      <c r="V2615" s="71" t="str">
        <f>IFERROR(
    IF(W2615="DONE",
        "QC DONE",
        IF(OR(X2615="TBD", ISBLANK(X2615)),
            "NO SHIP DATE",
            IF(AND(ISNUMBER(DATEVALUE(TEXT(W2615,"MM/DD/YY"))), ISNUMBER(Table2[[#This Row],[QC START]])),
                NETWORKDAYS(Table2[[#This Row],[QC START]], DATEVALUE(TEXT(W2615,"MM/DD/YY")), Delivered!$Z$3:$Z$8),
                IF(AND(ISNUMBER(DATEVALUE(TEXT(X2615,"MM/DD/YY"))), ISNUMBER(Table2[[#This Row],[QC START]])),
                    NETWORKDAYS(Table2[[#This Row],[QC START]], DATEVALUE(TEXT(X2615,"MM/DD/YY")), Delivered!$Z$3:$Z$8),
                    "IN QC"
                )
            )-1
        )
    ),
"IN QC"
)</f>
        <v>NO SHIP DATE</v>
      </c>
      <c r="Y2615" s="25"/>
      <c r="Z2615" s="25"/>
      <c r="AA2615" s="45"/>
    </row>
    <row r="2616" spans="1:27" hidden="1">
      <c r="A2616" s="6"/>
      <c r="B2616" s="30"/>
      <c r="D2616" s="6" t="str">
        <f>LEFT(Table2[[#This Row],[Project]],6)</f>
        <v/>
      </c>
      <c r="E2616" s="13"/>
      <c r="F2616" s="13"/>
      <c r="G2616" s="17"/>
      <c r="H2616" s="13"/>
      <c r="I2616" s="13"/>
      <c r="M2616" s="20"/>
      <c r="Q2616" s="13"/>
      <c r="V2616" s="71" t="str">
        <f>IFERROR(
    IF(W2616="DONE",
        "QC DONE",
        IF(OR(X2616="TBD", ISBLANK(X2616)),
            "NO SHIP DATE",
            IF(AND(ISNUMBER(DATEVALUE(TEXT(W2616,"MM/DD/YY"))), ISNUMBER(Table2[[#This Row],[QC START]])),
                NETWORKDAYS(Table2[[#This Row],[QC START]], DATEVALUE(TEXT(W2616,"MM/DD/YY")), Delivered!$Z$3:$Z$8),
                IF(AND(ISNUMBER(DATEVALUE(TEXT(X2616,"MM/DD/YY"))), ISNUMBER(Table2[[#This Row],[QC START]])),
                    NETWORKDAYS(Table2[[#This Row],[QC START]], DATEVALUE(TEXT(X2616,"MM/DD/YY")), Delivered!$Z$3:$Z$8),
                    "IN QC"
                )
            )-1
        )
    ),
"IN QC"
)</f>
        <v>NO SHIP DATE</v>
      </c>
      <c r="Y2616" s="25"/>
      <c r="Z2616" s="25"/>
      <c r="AA2616" s="45"/>
    </row>
    <row r="2617" spans="1:27" hidden="1">
      <c r="A2617" s="6"/>
      <c r="B2617" s="30"/>
      <c r="D2617" s="6" t="str">
        <f>LEFT(Table2[[#This Row],[Project]],6)</f>
        <v/>
      </c>
      <c r="E2617" s="13"/>
      <c r="F2617" s="13"/>
      <c r="G2617" s="17"/>
      <c r="H2617" s="13"/>
      <c r="I2617" s="13"/>
      <c r="M2617" s="20"/>
      <c r="Q2617" s="13"/>
      <c r="V2617" s="71" t="str">
        <f>IFERROR(
    IF(W2617="DONE",
        "QC DONE",
        IF(OR(X2617="TBD", ISBLANK(X2617)),
            "NO SHIP DATE",
            IF(AND(ISNUMBER(DATEVALUE(TEXT(W2617,"MM/DD/YY"))), ISNUMBER(Table2[[#This Row],[QC START]])),
                NETWORKDAYS(Table2[[#This Row],[QC START]], DATEVALUE(TEXT(W2617,"MM/DD/YY")), Delivered!$Z$3:$Z$8),
                IF(AND(ISNUMBER(DATEVALUE(TEXT(X2617,"MM/DD/YY"))), ISNUMBER(Table2[[#This Row],[QC START]])),
                    NETWORKDAYS(Table2[[#This Row],[QC START]], DATEVALUE(TEXT(X2617,"MM/DD/YY")), Delivered!$Z$3:$Z$8),
                    "IN QC"
                )
            )-1
        )
    ),
"IN QC"
)</f>
        <v>NO SHIP DATE</v>
      </c>
      <c r="Y2617" s="25"/>
      <c r="Z2617" s="25"/>
      <c r="AA2617" s="45"/>
    </row>
    <row r="2618" spans="1:27" hidden="1">
      <c r="A2618" s="6"/>
      <c r="B2618" s="30"/>
      <c r="D2618" s="6" t="str">
        <f>LEFT(Table2[[#This Row],[Project]],6)</f>
        <v/>
      </c>
      <c r="E2618" s="13"/>
      <c r="F2618" s="13"/>
      <c r="G2618" s="17"/>
      <c r="H2618" s="13"/>
      <c r="I2618" s="13"/>
      <c r="M2618" s="20"/>
      <c r="Q2618" s="13"/>
      <c r="V2618" s="71" t="str">
        <f>IFERROR(
    IF(W2618="DONE",
        "QC DONE",
        IF(OR(X2618="TBD", ISBLANK(X2618)),
            "NO SHIP DATE",
            IF(AND(ISNUMBER(DATEVALUE(TEXT(W2618,"MM/DD/YY"))), ISNUMBER(Table2[[#This Row],[QC START]])),
                NETWORKDAYS(Table2[[#This Row],[QC START]], DATEVALUE(TEXT(W2618,"MM/DD/YY")), Delivered!$Z$3:$Z$8),
                IF(AND(ISNUMBER(DATEVALUE(TEXT(X2618,"MM/DD/YY"))), ISNUMBER(Table2[[#This Row],[QC START]])),
                    NETWORKDAYS(Table2[[#This Row],[QC START]], DATEVALUE(TEXT(X2618,"MM/DD/YY")), Delivered!$Z$3:$Z$8),
                    "IN QC"
                )
            )-1
        )
    ),
"IN QC"
)</f>
        <v>NO SHIP DATE</v>
      </c>
      <c r="Y2618" s="25"/>
      <c r="Z2618" s="25"/>
      <c r="AA2618" s="45"/>
    </row>
    <row r="2619" spans="1:27" hidden="1">
      <c r="A2619" s="6"/>
      <c r="B2619" s="30"/>
      <c r="D2619" s="6" t="str">
        <f>LEFT(Table2[[#This Row],[Project]],6)</f>
        <v/>
      </c>
      <c r="E2619" s="13"/>
      <c r="F2619" s="13"/>
      <c r="G2619" s="17"/>
      <c r="H2619" s="13"/>
      <c r="I2619" s="13"/>
      <c r="M2619" s="20"/>
      <c r="Q2619" s="13"/>
      <c r="V2619" s="71" t="str">
        <f>IFERROR(
    IF(W2619="DONE",
        "QC DONE",
        IF(OR(X2619="TBD", ISBLANK(X2619)),
            "NO SHIP DATE",
            IF(AND(ISNUMBER(DATEVALUE(TEXT(W2619,"MM/DD/YY"))), ISNUMBER(Table2[[#This Row],[QC START]])),
                NETWORKDAYS(Table2[[#This Row],[QC START]], DATEVALUE(TEXT(W2619,"MM/DD/YY")), Delivered!$Z$3:$Z$8),
                IF(AND(ISNUMBER(DATEVALUE(TEXT(X2619,"MM/DD/YY"))), ISNUMBER(Table2[[#This Row],[QC START]])),
                    NETWORKDAYS(Table2[[#This Row],[QC START]], DATEVALUE(TEXT(X2619,"MM/DD/YY")), Delivered!$Z$3:$Z$8),
                    "IN QC"
                )
            )-1
        )
    ),
"IN QC"
)</f>
        <v>NO SHIP DATE</v>
      </c>
      <c r="Y2619" s="25"/>
      <c r="Z2619" s="25"/>
      <c r="AA2619" s="45"/>
    </row>
    <row r="2620" spans="1:27" hidden="1">
      <c r="A2620" s="6"/>
      <c r="B2620" s="30"/>
      <c r="D2620" s="6" t="str">
        <f>LEFT(Table2[[#This Row],[Project]],6)</f>
        <v/>
      </c>
      <c r="E2620" s="13"/>
      <c r="F2620" s="13"/>
      <c r="G2620" s="17"/>
      <c r="H2620" s="13"/>
      <c r="I2620" s="13"/>
      <c r="M2620" s="20"/>
      <c r="Q2620" s="13"/>
      <c r="V2620" s="71" t="str">
        <f>IFERROR(
    IF(W2620="DONE",
        "QC DONE",
        IF(OR(X2620="TBD", ISBLANK(X2620)),
            "NO SHIP DATE",
            IF(AND(ISNUMBER(DATEVALUE(TEXT(W2620,"MM/DD/YY"))), ISNUMBER(Table2[[#This Row],[QC START]])),
                NETWORKDAYS(Table2[[#This Row],[QC START]], DATEVALUE(TEXT(W2620,"MM/DD/YY")), Delivered!$Z$3:$Z$8),
                IF(AND(ISNUMBER(DATEVALUE(TEXT(X2620,"MM/DD/YY"))), ISNUMBER(Table2[[#This Row],[QC START]])),
                    NETWORKDAYS(Table2[[#This Row],[QC START]], DATEVALUE(TEXT(X2620,"MM/DD/YY")), Delivered!$Z$3:$Z$8),
                    "IN QC"
                )
            )-1
        )
    ),
"IN QC"
)</f>
        <v>NO SHIP DATE</v>
      </c>
      <c r="Y2620" s="25"/>
      <c r="Z2620" s="25"/>
      <c r="AA2620" s="45"/>
    </row>
    <row r="2621" spans="1:27" hidden="1">
      <c r="A2621" s="6"/>
      <c r="B2621" s="30"/>
      <c r="D2621" s="6" t="str">
        <f>LEFT(Table2[[#This Row],[Project]],6)</f>
        <v/>
      </c>
      <c r="E2621" s="13"/>
      <c r="F2621" s="13"/>
      <c r="G2621" s="17"/>
      <c r="H2621" s="13"/>
      <c r="I2621" s="13"/>
      <c r="M2621" s="20"/>
      <c r="Q2621" s="13"/>
      <c r="V2621" s="71" t="str">
        <f>IFERROR(
    IF(W2621="DONE",
        "QC DONE",
        IF(OR(X2621="TBD", ISBLANK(X2621)),
            "NO SHIP DATE",
            IF(AND(ISNUMBER(DATEVALUE(TEXT(W2621,"MM/DD/YY"))), ISNUMBER(Table2[[#This Row],[QC START]])),
                NETWORKDAYS(Table2[[#This Row],[QC START]], DATEVALUE(TEXT(W2621,"MM/DD/YY")), Delivered!$Z$3:$Z$8),
                IF(AND(ISNUMBER(DATEVALUE(TEXT(X2621,"MM/DD/YY"))), ISNUMBER(Table2[[#This Row],[QC START]])),
                    NETWORKDAYS(Table2[[#This Row],[QC START]], DATEVALUE(TEXT(X2621,"MM/DD/YY")), Delivered!$Z$3:$Z$8),
                    "IN QC"
                )
            )-1
        )
    ),
"IN QC"
)</f>
        <v>NO SHIP DATE</v>
      </c>
      <c r="Y2621" s="25"/>
      <c r="Z2621" s="25"/>
      <c r="AA2621" s="45"/>
    </row>
    <row r="2622" spans="1:27" hidden="1">
      <c r="A2622" s="6"/>
      <c r="B2622" s="30"/>
      <c r="D2622" s="6" t="str">
        <f>LEFT(Table2[[#This Row],[Project]],6)</f>
        <v/>
      </c>
      <c r="E2622" s="13"/>
      <c r="F2622" s="13"/>
      <c r="G2622" s="17"/>
      <c r="H2622" s="13"/>
      <c r="I2622" s="13"/>
      <c r="M2622" s="20"/>
      <c r="Q2622" s="13"/>
      <c r="V2622" s="71" t="str">
        <f>IFERROR(
    IF(W2622="DONE",
        "QC DONE",
        IF(OR(X2622="TBD", ISBLANK(X2622)),
            "NO SHIP DATE",
            IF(AND(ISNUMBER(DATEVALUE(TEXT(W2622,"MM/DD/YY"))), ISNUMBER(Table2[[#This Row],[QC START]])),
                NETWORKDAYS(Table2[[#This Row],[QC START]], DATEVALUE(TEXT(W2622,"MM/DD/YY")), Delivered!$Z$3:$Z$8),
                IF(AND(ISNUMBER(DATEVALUE(TEXT(X2622,"MM/DD/YY"))), ISNUMBER(Table2[[#This Row],[QC START]])),
                    NETWORKDAYS(Table2[[#This Row],[QC START]], DATEVALUE(TEXT(X2622,"MM/DD/YY")), Delivered!$Z$3:$Z$8),
                    "IN QC"
                )
            )-1
        )
    ),
"IN QC"
)</f>
        <v>NO SHIP DATE</v>
      </c>
      <c r="Y2622" s="25"/>
      <c r="Z2622" s="25"/>
      <c r="AA2622" s="45"/>
    </row>
    <row r="2623" spans="1:27" hidden="1">
      <c r="A2623" s="6"/>
      <c r="B2623" s="30"/>
      <c r="D2623" s="6" t="str">
        <f>LEFT(Table2[[#This Row],[Project]],6)</f>
        <v/>
      </c>
      <c r="E2623" s="13"/>
      <c r="F2623" s="13"/>
      <c r="G2623" s="17"/>
      <c r="H2623" s="13"/>
      <c r="I2623" s="13"/>
      <c r="M2623" s="20"/>
      <c r="Q2623" s="13"/>
      <c r="V2623" s="71" t="str">
        <f>IFERROR(
    IF(W2623="DONE",
        "QC DONE",
        IF(OR(X2623="TBD", ISBLANK(X2623)),
            "NO SHIP DATE",
            IF(AND(ISNUMBER(DATEVALUE(TEXT(W2623,"MM/DD/YY"))), ISNUMBER(Table2[[#This Row],[QC START]])),
                NETWORKDAYS(Table2[[#This Row],[QC START]], DATEVALUE(TEXT(W2623,"MM/DD/YY")), Delivered!$Z$3:$Z$8),
                IF(AND(ISNUMBER(DATEVALUE(TEXT(X2623,"MM/DD/YY"))), ISNUMBER(Table2[[#This Row],[QC START]])),
                    NETWORKDAYS(Table2[[#This Row],[QC START]], DATEVALUE(TEXT(X2623,"MM/DD/YY")), Delivered!$Z$3:$Z$8),
                    "IN QC"
                )
            )-1
        )
    ),
"IN QC"
)</f>
        <v>NO SHIP DATE</v>
      </c>
      <c r="Y2623" s="25"/>
      <c r="Z2623" s="25"/>
      <c r="AA2623" s="45"/>
    </row>
    <row r="2624" spans="1:27" hidden="1">
      <c r="A2624" s="6"/>
      <c r="B2624" s="30"/>
      <c r="D2624" s="6" t="str">
        <f>LEFT(Table2[[#This Row],[Project]],6)</f>
        <v/>
      </c>
      <c r="E2624" s="13"/>
      <c r="F2624" s="13"/>
      <c r="G2624" s="17"/>
      <c r="H2624" s="13"/>
      <c r="I2624" s="13"/>
      <c r="M2624" s="20"/>
      <c r="Q2624" s="13"/>
      <c r="V2624" s="71" t="str">
        <f>IFERROR(
    IF(W2624="DONE",
        "QC DONE",
        IF(OR(X2624="TBD", ISBLANK(X2624)),
            "NO SHIP DATE",
            IF(AND(ISNUMBER(DATEVALUE(TEXT(W2624,"MM/DD/YY"))), ISNUMBER(Table2[[#This Row],[QC START]])),
                NETWORKDAYS(Table2[[#This Row],[QC START]], DATEVALUE(TEXT(W2624,"MM/DD/YY")), Delivered!$Z$3:$Z$8),
                IF(AND(ISNUMBER(DATEVALUE(TEXT(X2624,"MM/DD/YY"))), ISNUMBER(Table2[[#This Row],[QC START]])),
                    NETWORKDAYS(Table2[[#This Row],[QC START]], DATEVALUE(TEXT(X2624,"MM/DD/YY")), Delivered!$Z$3:$Z$8),
                    "IN QC"
                )
            )-1
        )
    ),
"IN QC"
)</f>
        <v>NO SHIP DATE</v>
      </c>
      <c r="Y2624" s="25"/>
      <c r="Z2624" s="25"/>
      <c r="AA2624" s="45"/>
    </row>
    <row r="2625" spans="1:27" hidden="1">
      <c r="A2625" s="6"/>
      <c r="B2625" s="30"/>
      <c r="D2625" s="6" t="str">
        <f>LEFT(Table2[[#This Row],[Project]],6)</f>
        <v/>
      </c>
      <c r="E2625" s="13"/>
      <c r="F2625" s="13"/>
      <c r="G2625" s="17"/>
      <c r="H2625" s="13"/>
      <c r="I2625" s="13"/>
      <c r="M2625" s="20"/>
      <c r="Q2625" s="13"/>
      <c r="V2625" s="71" t="str">
        <f>IFERROR(
    IF(W2625="DONE",
        "QC DONE",
        IF(OR(X2625="TBD", ISBLANK(X2625)),
            "NO SHIP DATE",
            IF(AND(ISNUMBER(DATEVALUE(TEXT(W2625,"MM/DD/YY"))), ISNUMBER(Table2[[#This Row],[QC START]])),
                NETWORKDAYS(Table2[[#This Row],[QC START]], DATEVALUE(TEXT(W2625,"MM/DD/YY")), Delivered!$Z$3:$Z$8),
                IF(AND(ISNUMBER(DATEVALUE(TEXT(X2625,"MM/DD/YY"))), ISNUMBER(Table2[[#This Row],[QC START]])),
                    NETWORKDAYS(Table2[[#This Row],[QC START]], DATEVALUE(TEXT(X2625,"MM/DD/YY")), Delivered!$Z$3:$Z$8),
                    "IN QC"
                )
            )-1
        )
    ),
"IN QC"
)</f>
        <v>NO SHIP DATE</v>
      </c>
      <c r="Y2625" s="25"/>
      <c r="Z2625" s="25"/>
      <c r="AA2625" s="45"/>
    </row>
    <row r="2626" spans="1:27" hidden="1">
      <c r="A2626" s="6"/>
      <c r="B2626" s="30"/>
      <c r="D2626" s="6" t="str">
        <f>LEFT(Table2[[#This Row],[Project]],6)</f>
        <v/>
      </c>
      <c r="E2626" s="13"/>
      <c r="F2626" s="13"/>
      <c r="G2626" s="17"/>
      <c r="H2626" s="13"/>
      <c r="I2626" s="13"/>
      <c r="M2626" s="20"/>
      <c r="Q2626" s="13"/>
      <c r="V2626" s="71" t="str">
        <f>IFERROR(
    IF(W2626="DONE",
        "QC DONE",
        IF(OR(X2626="TBD", ISBLANK(X2626)),
            "NO SHIP DATE",
            IF(AND(ISNUMBER(DATEVALUE(TEXT(W2626,"MM/DD/YY"))), ISNUMBER(Table2[[#This Row],[QC START]])),
                NETWORKDAYS(Table2[[#This Row],[QC START]], DATEVALUE(TEXT(W2626,"MM/DD/YY")), Delivered!$Z$3:$Z$8),
                IF(AND(ISNUMBER(DATEVALUE(TEXT(X2626,"MM/DD/YY"))), ISNUMBER(Table2[[#This Row],[QC START]])),
                    NETWORKDAYS(Table2[[#This Row],[QC START]], DATEVALUE(TEXT(X2626,"MM/DD/YY")), Delivered!$Z$3:$Z$8),
                    "IN QC"
                )
            )-1
        )
    ),
"IN QC"
)</f>
        <v>NO SHIP DATE</v>
      </c>
      <c r="Y2626" s="25"/>
      <c r="Z2626" s="25"/>
      <c r="AA2626" s="45"/>
    </row>
    <row r="2627" spans="1:27" hidden="1">
      <c r="A2627" s="6"/>
      <c r="B2627" s="30"/>
      <c r="D2627" s="6" t="str">
        <f>LEFT(Table2[[#This Row],[Project]],6)</f>
        <v/>
      </c>
      <c r="E2627" s="13"/>
      <c r="F2627" s="13"/>
      <c r="G2627" s="17"/>
      <c r="H2627" s="13"/>
      <c r="I2627" s="13"/>
      <c r="M2627" s="20"/>
      <c r="Q2627" s="13"/>
      <c r="V2627" s="71" t="str">
        <f>IFERROR(
    IF(W2627="DONE",
        "QC DONE",
        IF(OR(X2627="TBD", ISBLANK(X2627)),
            "NO SHIP DATE",
            IF(AND(ISNUMBER(DATEVALUE(TEXT(W2627,"MM/DD/YY"))), ISNUMBER(Table2[[#This Row],[QC START]])),
                NETWORKDAYS(Table2[[#This Row],[QC START]], DATEVALUE(TEXT(W2627,"MM/DD/YY")), Delivered!$Z$3:$Z$8),
                IF(AND(ISNUMBER(DATEVALUE(TEXT(X2627,"MM/DD/YY"))), ISNUMBER(Table2[[#This Row],[QC START]])),
                    NETWORKDAYS(Table2[[#This Row],[QC START]], DATEVALUE(TEXT(X2627,"MM/DD/YY")), Delivered!$Z$3:$Z$8),
                    "IN QC"
                )
            )-1
        )
    ),
"IN QC"
)</f>
        <v>NO SHIP DATE</v>
      </c>
      <c r="Y2627" s="25"/>
      <c r="Z2627" s="25"/>
      <c r="AA2627" s="45"/>
    </row>
    <row r="2628" spans="1:27" hidden="1">
      <c r="A2628" s="6"/>
      <c r="B2628" s="30"/>
      <c r="D2628" s="6" t="str">
        <f>LEFT(Table2[[#This Row],[Project]],6)</f>
        <v/>
      </c>
      <c r="E2628" s="13"/>
      <c r="F2628" s="13"/>
      <c r="G2628" s="17"/>
      <c r="H2628" s="13"/>
      <c r="I2628" s="13"/>
      <c r="M2628" s="20"/>
      <c r="Q2628" s="13"/>
      <c r="V2628" s="71" t="str">
        <f>IFERROR(
    IF(W2628="DONE",
        "QC DONE",
        IF(OR(X2628="TBD", ISBLANK(X2628)),
            "NO SHIP DATE",
            IF(AND(ISNUMBER(DATEVALUE(TEXT(W2628,"MM/DD/YY"))), ISNUMBER(Table2[[#This Row],[QC START]])),
                NETWORKDAYS(Table2[[#This Row],[QC START]], DATEVALUE(TEXT(W2628,"MM/DD/YY")), Delivered!$Z$3:$Z$8),
                IF(AND(ISNUMBER(DATEVALUE(TEXT(X2628,"MM/DD/YY"))), ISNUMBER(Table2[[#This Row],[QC START]])),
                    NETWORKDAYS(Table2[[#This Row],[QC START]], DATEVALUE(TEXT(X2628,"MM/DD/YY")), Delivered!$Z$3:$Z$8),
                    "IN QC"
                )
            )-1
        )
    ),
"IN QC"
)</f>
        <v>NO SHIP DATE</v>
      </c>
      <c r="Y2628" s="25"/>
      <c r="Z2628" s="25"/>
      <c r="AA2628" s="45"/>
    </row>
    <row r="2629" spans="1:27" hidden="1">
      <c r="A2629" s="6"/>
      <c r="B2629" s="30"/>
      <c r="D2629" s="6" t="str">
        <f>LEFT(Table2[[#This Row],[Project]],6)</f>
        <v/>
      </c>
      <c r="E2629" s="13"/>
      <c r="F2629" s="13"/>
      <c r="G2629" s="17"/>
      <c r="H2629" s="13"/>
      <c r="I2629" s="13"/>
      <c r="M2629" s="20"/>
      <c r="Q2629" s="13"/>
      <c r="V2629" s="71" t="str">
        <f>IFERROR(
    IF(W2629="DONE",
        "QC DONE",
        IF(OR(X2629="TBD", ISBLANK(X2629)),
            "NO SHIP DATE",
            IF(AND(ISNUMBER(DATEVALUE(TEXT(W2629,"MM/DD/YY"))), ISNUMBER(Table2[[#This Row],[QC START]])),
                NETWORKDAYS(Table2[[#This Row],[QC START]], DATEVALUE(TEXT(W2629,"MM/DD/YY")), Delivered!$Z$3:$Z$8),
                IF(AND(ISNUMBER(DATEVALUE(TEXT(X2629,"MM/DD/YY"))), ISNUMBER(Table2[[#This Row],[QC START]])),
                    NETWORKDAYS(Table2[[#This Row],[QC START]], DATEVALUE(TEXT(X2629,"MM/DD/YY")), Delivered!$Z$3:$Z$8),
                    "IN QC"
                )
            )-1
        )
    ),
"IN QC"
)</f>
        <v>NO SHIP DATE</v>
      </c>
      <c r="Y2629" s="25"/>
      <c r="Z2629" s="25"/>
      <c r="AA2629" s="45"/>
    </row>
    <row r="2630" spans="1:27" hidden="1">
      <c r="A2630" s="6"/>
      <c r="B2630" s="30"/>
      <c r="D2630" s="6" t="str">
        <f>LEFT(Table2[[#This Row],[Project]],6)</f>
        <v/>
      </c>
      <c r="E2630" s="13"/>
      <c r="F2630" s="13"/>
      <c r="G2630" s="17"/>
      <c r="H2630" s="13"/>
      <c r="I2630" s="13"/>
      <c r="M2630" s="20"/>
      <c r="Q2630" s="13"/>
      <c r="V2630" s="71" t="str">
        <f>IFERROR(
    IF(W2630="DONE",
        "QC DONE",
        IF(OR(X2630="TBD", ISBLANK(X2630)),
            "NO SHIP DATE",
            IF(AND(ISNUMBER(DATEVALUE(TEXT(W2630,"MM/DD/YY"))), ISNUMBER(Table2[[#This Row],[QC START]])),
                NETWORKDAYS(Table2[[#This Row],[QC START]], DATEVALUE(TEXT(W2630,"MM/DD/YY")), Delivered!$Z$3:$Z$8),
                IF(AND(ISNUMBER(DATEVALUE(TEXT(X2630,"MM/DD/YY"))), ISNUMBER(Table2[[#This Row],[QC START]])),
                    NETWORKDAYS(Table2[[#This Row],[QC START]], DATEVALUE(TEXT(X2630,"MM/DD/YY")), Delivered!$Z$3:$Z$8),
                    "IN QC"
                )
            )-1
        )
    ),
"IN QC"
)</f>
        <v>NO SHIP DATE</v>
      </c>
      <c r="Y2630" s="25"/>
      <c r="Z2630" s="25"/>
      <c r="AA2630" s="45"/>
    </row>
    <row r="2631" spans="1:27" hidden="1">
      <c r="A2631" s="6"/>
      <c r="B2631" s="30"/>
      <c r="D2631" s="6" t="str">
        <f>LEFT(Table2[[#This Row],[Project]],6)</f>
        <v/>
      </c>
      <c r="E2631" s="13"/>
      <c r="F2631" s="13"/>
      <c r="G2631" s="17"/>
      <c r="H2631" s="13"/>
      <c r="I2631" s="13"/>
      <c r="M2631" s="20"/>
      <c r="Q2631" s="13"/>
      <c r="V2631" s="71" t="str">
        <f>IFERROR(
    IF(W2631="DONE",
        "QC DONE",
        IF(OR(X2631="TBD", ISBLANK(X2631)),
            "NO SHIP DATE",
            IF(AND(ISNUMBER(DATEVALUE(TEXT(W2631,"MM/DD/YY"))), ISNUMBER(Table2[[#This Row],[QC START]])),
                NETWORKDAYS(Table2[[#This Row],[QC START]], DATEVALUE(TEXT(W2631,"MM/DD/YY")), Delivered!$Z$3:$Z$8),
                IF(AND(ISNUMBER(DATEVALUE(TEXT(X2631,"MM/DD/YY"))), ISNUMBER(Table2[[#This Row],[QC START]])),
                    NETWORKDAYS(Table2[[#This Row],[QC START]], DATEVALUE(TEXT(X2631,"MM/DD/YY")), Delivered!$Z$3:$Z$8),
                    "IN QC"
                )
            )-1
        )
    ),
"IN QC"
)</f>
        <v>NO SHIP DATE</v>
      </c>
      <c r="Y2631" s="25"/>
      <c r="Z2631" s="25"/>
      <c r="AA2631" s="45"/>
    </row>
    <row r="2632" spans="1:27" hidden="1">
      <c r="A2632" s="6"/>
      <c r="B2632" s="30"/>
      <c r="D2632" s="6" t="str">
        <f>LEFT(Table2[[#This Row],[Project]],6)</f>
        <v/>
      </c>
      <c r="E2632" s="13"/>
      <c r="F2632" s="13"/>
      <c r="G2632" s="17"/>
      <c r="H2632" s="13"/>
      <c r="I2632" s="13"/>
      <c r="M2632" s="20"/>
      <c r="Q2632" s="13"/>
      <c r="V2632" s="71" t="str">
        <f>IFERROR(
    IF(W2632="DONE",
        "QC DONE",
        IF(OR(X2632="TBD", ISBLANK(X2632)),
            "NO SHIP DATE",
            IF(AND(ISNUMBER(DATEVALUE(TEXT(W2632,"MM/DD/YY"))), ISNUMBER(Table2[[#This Row],[QC START]])),
                NETWORKDAYS(Table2[[#This Row],[QC START]], DATEVALUE(TEXT(W2632,"MM/DD/YY")), Delivered!$Z$3:$Z$8),
                IF(AND(ISNUMBER(DATEVALUE(TEXT(X2632,"MM/DD/YY"))), ISNUMBER(Table2[[#This Row],[QC START]])),
                    NETWORKDAYS(Table2[[#This Row],[QC START]], DATEVALUE(TEXT(X2632,"MM/DD/YY")), Delivered!$Z$3:$Z$8),
                    "IN QC"
                )
            )-1
        )
    ),
"IN QC"
)</f>
        <v>NO SHIP DATE</v>
      </c>
      <c r="Y2632" s="25"/>
      <c r="Z2632" s="25"/>
      <c r="AA2632" s="45"/>
    </row>
    <row r="2633" spans="1:27" hidden="1">
      <c r="A2633" s="6"/>
      <c r="B2633" s="30"/>
      <c r="D2633" s="6" t="str">
        <f>LEFT(Table2[[#This Row],[Project]],6)</f>
        <v/>
      </c>
      <c r="E2633" s="13"/>
      <c r="F2633" s="13"/>
      <c r="G2633" s="17"/>
      <c r="H2633" s="13"/>
      <c r="I2633" s="13"/>
      <c r="M2633" s="20"/>
      <c r="Q2633" s="13"/>
      <c r="V2633" s="71" t="str">
        <f>IFERROR(
    IF(W2633="DONE",
        "QC DONE",
        IF(OR(X2633="TBD", ISBLANK(X2633)),
            "NO SHIP DATE",
            IF(AND(ISNUMBER(DATEVALUE(TEXT(W2633,"MM/DD/YY"))), ISNUMBER(Table2[[#This Row],[QC START]])),
                NETWORKDAYS(Table2[[#This Row],[QC START]], DATEVALUE(TEXT(W2633,"MM/DD/YY")), Delivered!$Z$3:$Z$8),
                IF(AND(ISNUMBER(DATEVALUE(TEXT(X2633,"MM/DD/YY"))), ISNUMBER(Table2[[#This Row],[QC START]])),
                    NETWORKDAYS(Table2[[#This Row],[QC START]], DATEVALUE(TEXT(X2633,"MM/DD/YY")), Delivered!$Z$3:$Z$8),
                    "IN QC"
                )
            )-1
        )
    ),
"IN QC"
)</f>
        <v>NO SHIP DATE</v>
      </c>
      <c r="Y2633" s="25"/>
      <c r="Z2633" s="25"/>
      <c r="AA2633" s="45"/>
    </row>
    <row r="2634" spans="1:27" hidden="1">
      <c r="A2634" s="6"/>
      <c r="B2634" s="30"/>
      <c r="D2634" s="6" t="str">
        <f>LEFT(Table2[[#This Row],[Project]],6)</f>
        <v/>
      </c>
      <c r="E2634" s="13"/>
      <c r="F2634" s="13"/>
      <c r="G2634" s="17"/>
      <c r="H2634" s="13"/>
      <c r="I2634" s="13"/>
      <c r="M2634" s="20"/>
      <c r="Q2634" s="13"/>
      <c r="V2634" s="71" t="str">
        <f>IFERROR(
    IF(W2634="DONE",
        "QC DONE",
        IF(OR(X2634="TBD", ISBLANK(X2634)),
            "NO SHIP DATE",
            IF(AND(ISNUMBER(DATEVALUE(TEXT(W2634,"MM/DD/YY"))), ISNUMBER(Table2[[#This Row],[QC START]])),
                NETWORKDAYS(Table2[[#This Row],[QC START]], DATEVALUE(TEXT(W2634,"MM/DD/YY")), Delivered!$Z$3:$Z$8),
                IF(AND(ISNUMBER(DATEVALUE(TEXT(X2634,"MM/DD/YY"))), ISNUMBER(Table2[[#This Row],[QC START]])),
                    NETWORKDAYS(Table2[[#This Row],[QC START]], DATEVALUE(TEXT(X2634,"MM/DD/YY")), Delivered!$Z$3:$Z$8),
                    "IN QC"
                )
            )-1
        )
    ),
"IN QC"
)</f>
        <v>NO SHIP DATE</v>
      </c>
      <c r="Y2634" s="25"/>
      <c r="Z2634" s="25"/>
      <c r="AA2634" s="45"/>
    </row>
    <row r="2635" spans="1:27" hidden="1">
      <c r="A2635" s="6"/>
      <c r="B2635" s="30"/>
      <c r="D2635" s="6" t="str">
        <f>LEFT(Table2[[#This Row],[Project]],6)</f>
        <v/>
      </c>
      <c r="E2635" s="13"/>
      <c r="F2635" s="13"/>
      <c r="G2635" s="17"/>
      <c r="H2635" s="13"/>
      <c r="I2635" s="13"/>
      <c r="M2635" s="20"/>
      <c r="Q2635" s="13"/>
      <c r="V2635" s="71" t="str">
        <f>IFERROR(
    IF(W2635="DONE",
        "QC DONE",
        IF(OR(X2635="TBD", ISBLANK(X2635)),
            "NO SHIP DATE",
            IF(AND(ISNUMBER(DATEVALUE(TEXT(W2635,"MM/DD/YY"))), ISNUMBER(Table2[[#This Row],[QC START]])),
                NETWORKDAYS(Table2[[#This Row],[QC START]], DATEVALUE(TEXT(W2635,"MM/DD/YY")), Delivered!$Z$3:$Z$8),
                IF(AND(ISNUMBER(DATEVALUE(TEXT(X2635,"MM/DD/YY"))), ISNUMBER(Table2[[#This Row],[QC START]])),
                    NETWORKDAYS(Table2[[#This Row],[QC START]], DATEVALUE(TEXT(X2635,"MM/DD/YY")), Delivered!$Z$3:$Z$8),
                    "IN QC"
                )
            )-1
        )
    ),
"IN QC"
)</f>
        <v>NO SHIP DATE</v>
      </c>
      <c r="Y2635" s="25"/>
      <c r="Z2635" s="25"/>
      <c r="AA2635" s="45"/>
    </row>
    <row r="2636" spans="1:27" hidden="1">
      <c r="A2636" s="6"/>
      <c r="B2636" s="30"/>
      <c r="D2636" s="6" t="str">
        <f>LEFT(Table2[[#This Row],[Project]],6)</f>
        <v/>
      </c>
      <c r="E2636" s="13"/>
      <c r="F2636" s="13"/>
      <c r="G2636" s="17"/>
      <c r="H2636" s="13"/>
      <c r="I2636" s="13"/>
      <c r="M2636" s="20"/>
      <c r="Q2636" s="13"/>
      <c r="V2636" s="71" t="str">
        <f>IFERROR(
    IF(W2636="DONE",
        "QC DONE",
        IF(OR(X2636="TBD", ISBLANK(X2636)),
            "NO SHIP DATE",
            IF(AND(ISNUMBER(DATEVALUE(TEXT(W2636,"MM/DD/YY"))), ISNUMBER(Table2[[#This Row],[QC START]])),
                NETWORKDAYS(Table2[[#This Row],[QC START]], DATEVALUE(TEXT(W2636,"MM/DD/YY")), Delivered!$Z$3:$Z$8),
                IF(AND(ISNUMBER(DATEVALUE(TEXT(X2636,"MM/DD/YY"))), ISNUMBER(Table2[[#This Row],[QC START]])),
                    NETWORKDAYS(Table2[[#This Row],[QC START]], DATEVALUE(TEXT(X2636,"MM/DD/YY")), Delivered!$Z$3:$Z$8),
                    "IN QC"
                )
            )-1
        )
    ),
"IN QC"
)</f>
        <v>NO SHIP DATE</v>
      </c>
      <c r="Y2636" s="25"/>
      <c r="Z2636" s="25"/>
      <c r="AA2636" s="45"/>
    </row>
    <row r="2637" spans="1:27" hidden="1">
      <c r="A2637" s="6"/>
      <c r="B2637" s="30"/>
      <c r="D2637" s="6" t="str">
        <f>LEFT(Table2[[#This Row],[Project]],6)</f>
        <v/>
      </c>
      <c r="E2637" s="13"/>
      <c r="F2637" s="13"/>
      <c r="G2637" s="17"/>
      <c r="H2637" s="13"/>
      <c r="I2637" s="13"/>
      <c r="M2637" s="20"/>
      <c r="Q2637" s="13"/>
      <c r="V2637" s="71" t="str">
        <f>IFERROR(
    IF(W2637="DONE",
        "QC DONE",
        IF(OR(X2637="TBD", ISBLANK(X2637)),
            "NO SHIP DATE",
            IF(AND(ISNUMBER(DATEVALUE(TEXT(W2637,"MM/DD/YY"))), ISNUMBER(Table2[[#This Row],[QC START]])),
                NETWORKDAYS(Table2[[#This Row],[QC START]], DATEVALUE(TEXT(W2637,"MM/DD/YY")), Delivered!$Z$3:$Z$8),
                IF(AND(ISNUMBER(DATEVALUE(TEXT(X2637,"MM/DD/YY"))), ISNUMBER(Table2[[#This Row],[QC START]])),
                    NETWORKDAYS(Table2[[#This Row],[QC START]], DATEVALUE(TEXT(X2637,"MM/DD/YY")), Delivered!$Z$3:$Z$8),
                    "IN QC"
                )
            )-1
        )
    ),
"IN QC"
)</f>
        <v>NO SHIP DATE</v>
      </c>
      <c r="Y2637" s="25"/>
      <c r="Z2637" s="25"/>
      <c r="AA2637" s="45"/>
    </row>
    <row r="2638" spans="1:27" hidden="1">
      <c r="A2638" s="6"/>
      <c r="B2638" s="30"/>
      <c r="D2638" s="6" t="str">
        <f>LEFT(Table2[[#This Row],[Project]],6)</f>
        <v/>
      </c>
      <c r="E2638" s="13"/>
      <c r="F2638" s="13"/>
      <c r="G2638" s="17"/>
      <c r="H2638" s="13"/>
      <c r="I2638" s="13"/>
      <c r="M2638" s="20"/>
      <c r="Q2638" s="13"/>
      <c r="V2638" s="71" t="str">
        <f>IFERROR(
    IF(W2638="DONE",
        "QC DONE",
        IF(OR(X2638="TBD", ISBLANK(X2638)),
            "NO SHIP DATE",
            IF(AND(ISNUMBER(DATEVALUE(TEXT(W2638,"MM/DD/YY"))), ISNUMBER(Table2[[#This Row],[QC START]])),
                NETWORKDAYS(Table2[[#This Row],[QC START]], DATEVALUE(TEXT(W2638,"MM/DD/YY")), Delivered!$Z$3:$Z$8),
                IF(AND(ISNUMBER(DATEVALUE(TEXT(X2638,"MM/DD/YY"))), ISNUMBER(Table2[[#This Row],[QC START]])),
                    NETWORKDAYS(Table2[[#This Row],[QC START]], DATEVALUE(TEXT(X2638,"MM/DD/YY")), Delivered!$Z$3:$Z$8),
                    "IN QC"
                )
            )-1
        )
    ),
"IN QC"
)</f>
        <v>NO SHIP DATE</v>
      </c>
      <c r="Y2638" s="25"/>
      <c r="Z2638" s="25"/>
      <c r="AA2638" s="45"/>
    </row>
    <row r="2639" spans="1:27" hidden="1">
      <c r="A2639" s="6"/>
      <c r="B2639" s="30"/>
      <c r="D2639" s="6" t="str">
        <f>LEFT(Table2[[#This Row],[Project]],6)</f>
        <v/>
      </c>
      <c r="E2639" s="13"/>
      <c r="F2639" s="13"/>
      <c r="G2639" s="17"/>
      <c r="H2639" s="13"/>
      <c r="I2639" s="13"/>
      <c r="M2639" s="20"/>
      <c r="Q2639" s="13"/>
      <c r="V2639" s="71" t="str">
        <f>IFERROR(
    IF(W2639="DONE",
        "QC DONE",
        IF(OR(X2639="TBD", ISBLANK(X2639)),
            "NO SHIP DATE",
            IF(AND(ISNUMBER(DATEVALUE(TEXT(W2639,"MM/DD/YY"))), ISNUMBER(Table2[[#This Row],[QC START]])),
                NETWORKDAYS(Table2[[#This Row],[QC START]], DATEVALUE(TEXT(W2639,"MM/DD/YY")), Delivered!$Z$3:$Z$8),
                IF(AND(ISNUMBER(DATEVALUE(TEXT(X2639,"MM/DD/YY"))), ISNUMBER(Table2[[#This Row],[QC START]])),
                    NETWORKDAYS(Table2[[#This Row],[QC START]], DATEVALUE(TEXT(X2639,"MM/DD/YY")), Delivered!$Z$3:$Z$8),
                    "IN QC"
                )
            )-1
        )
    ),
"IN QC"
)</f>
        <v>NO SHIP DATE</v>
      </c>
      <c r="Y2639" s="25"/>
      <c r="Z2639" s="25"/>
      <c r="AA2639" s="45"/>
    </row>
    <row r="2640" spans="1:27" hidden="1">
      <c r="A2640" s="6"/>
      <c r="B2640" s="30"/>
      <c r="D2640" s="6" t="str">
        <f>LEFT(Table2[[#This Row],[Project]],6)</f>
        <v/>
      </c>
      <c r="E2640" s="13"/>
      <c r="F2640" s="13"/>
      <c r="G2640" s="17"/>
      <c r="H2640" s="13"/>
      <c r="I2640" s="13"/>
      <c r="M2640" s="20"/>
      <c r="Q2640" s="13"/>
      <c r="V2640" s="71" t="str">
        <f>IFERROR(
    IF(W2640="DONE",
        "QC DONE",
        IF(OR(X2640="TBD", ISBLANK(X2640)),
            "NO SHIP DATE",
            IF(AND(ISNUMBER(DATEVALUE(TEXT(W2640,"MM/DD/YY"))), ISNUMBER(Table2[[#This Row],[QC START]])),
                NETWORKDAYS(Table2[[#This Row],[QC START]], DATEVALUE(TEXT(W2640,"MM/DD/YY")), Delivered!$Z$3:$Z$8),
                IF(AND(ISNUMBER(DATEVALUE(TEXT(X2640,"MM/DD/YY"))), ISNUMBER(Table2[[#This Row],[QC START]])),
                    NETWORKDAYS(Table2[[#This Row],[QC START]], DATEVALUE(TEXT(X2640,"MM/DD/YY")), Delivered!$Z$3:$Z$8),
                    "IN QC"
                )
            )-1
        )
    ),
"IN QC"
)</f>
        <v>NO SHIP DATE</v>
      </c>
      <c r="Y2640" s="25"/>
      <c r="Z2640" s="25"/>
      <c r="AA2640" s="45"/>
    </row>
    <row r="2641" spans="1:27" hidden="1">
      <c r="A2641" s="6"/>
      <c r="B2641" s="30"/>
      <c r="D2641" s="6" t="str">
        <f>LEFT(Table2[[#This Row],[Project]],6)</f>
        <v/>
      </c>
      <c r="E2641" s="13"/>
      <c r="F2641" s="13"/>
      <c r="G2641" s="17"/>
      <c r="H2641" s="13"/>
      <c r="I2641" s="13"/>
      <c r="M2641" s="20"/>
      <c r="Q2641" s="13"/>
      <c r="V2641" s="71" t="str">
        <f>IFERROR(
    IF(W2641="DONE",
        "QC DONE",
        IF(OR(X2641="TBD", ISBLANK(X2641)),
            "NO SHIP DATE",
            IF(AND(ISNUMBER(DATEVALUE(TEXT(W2641,"MM/DD/YY"))), ISNUMBER(Table2[[#This Row],[QC START]])),
                NETWORKDAYS(Table2[[#This Row],[QC START]], DATEVALUE(TEXT(W2641,"MM/DD/YY")), Delivered!$Z$3:$Z$8),
                IF(AND(ISNUMBER(DATEVALUE(TEXT(X2641,"MM/DD/YY"))), ISNUMBER(Table2[[#This Row],[QC START]])),
                    NETWORKDAYS(Table2[[#This Row],[QC START]], DATEVALUE(TEXT(X2641,"MM/DD/YY")), Delivered!$Z$3:$Z$8),
                    "IN QC"
                )
            )-1
        )
    ),
"IN QC"
)</f>
        <v>NO SHIP DATE</v>
      </c>
      <c r="Y2641" s="25"/>
      <c r="Z2641" s="25"/>
      <c r="AA2641" s="45"/>
    </row>
    <row r="2642" spans="1:27" hidden="1">
      <c r="A2642" s="6"/>
      <c r="B2642" s="30"/>
      <c r="D2642" s="6" t="str">
        <f>LEFT(Table2[[#This Row],[Project]],6)</f>
        <v/>
      </c>
      <c r="E2642" s="13"/>
      <c r="F2642" s="13"/>
      <c r="G2642" s="17"/>
      <c r="H2642" s="13"/>
      <c r="I2642" s="13"/>
      <c r="M2642" s="20"/>
      <c r="Q2642" s="13"/>
      <c r="V2642" s="71" t="str">
        <f>IFERROR(
    IF(W2642="DONE",
        "QC DONE",
        IF(OR(X2642="TBD", ISBLANK(X2642)),
            "NO SHIP DATE",
            IF(AND(ISNUMBER(DATEVALUE(TEXT(W2642,"MM/DD/YY"))), ISNUMBER(Table2[[#This Row],[QC START]])),
                NETWORKDAYS(Table2[[#This Row],[QC START]], DATEVALUE(TEXT(W2642,"MM/DD/YY")), Delivered!$Z$3:$Z$8),
                IF(AND(ISNUMBER(DATEVALUE(TEXT(X2642,"MM/DD/YY"))), ISNUMBER(Table2[[#This Row],[QC START]])),
                    NETWORKDAYS(Table2[[#This Row],[QC START]], DATEVALUE(TEXT(X2642,"MM/DD/YY")), Delivered!$Z$3:$Z$8),
                    "IN QC"
                )
            )-1
        )
    ),
"IN QC"
)</f>
        <v>NO SHIP DATE</v>
      </c>
      <c r="Y2642" s="25"/>
      <c r="Z2642" s="25"/>
      <c r="AA2642" s="45"/>
    </row>
    <row r="2643" spans="1:27" hidden="1">
      <c r="A2643" s="6"/>
      <c r="B2643" s="30"/>
      <c r="D2643" s="6" t="str">
        <f>LEFT(Table2[[#This Row],[Project]],6)</f>
        <v/>
      </c>
      <c r="E2643" s="13"/>
      <c r="F2643" s="13"/>
      <c r="G2643" s="17"/>
      <c r="H2643" s="13"/>
      <c r="I2643" s="13"/>
      <c r="M2643" s="20"/>
      <c r="Q2643" s="13"/>
      <c r="V2643" s="71" t="str">
        <f>IFERROR(
    IF(W2643="DONE",
        "QC DONE",
        IF(OR(X2643="TBD", ISBLANK(X2643)),
            "NO SHIP DATE",
            IF(AND(ISNUMBER(DATEVALUE(TEXT(W2643,"MM/DD/YY"))), ISNUMBER(Table2[[#This Row],[QC START]])),
                NETWORKDAYS(Table2[[#This Row],[QC START]], DATEVALUE(TEXT(W2643,"MM/DD/YY")), Delivered!$Z$3:$Z$8),
                IF(AND(ISNUMBER(DATEVALUE(TEXT(X2643,"MM/DD/YY"))), ISNUMBER(Table2[[#This Row],[QC START]])),
                    NETWORKDAYS(Table2[[#This Row],[QC START]], DATEVALUE(TEXT(X2643,"MM/DD/YY")), Delivered!$Z$3:$Z$8),
                    "IN QC"
                )
            )-1
        )
    ),
"IN QC"
)</f>
        <v>NO SHIP DATE</v>
      </c>
      <c r="Y2643" s="25"/>
      <c r="Z2643" s="25"/>
      <c r="AA2643" s="45"/>
    </row>
    <row r="2644" spans="1:27" hidden="1">
      <c r="A2644" s="6"/>
      <c r="B2644" s="30"/>
      <c r="D2644" s="6" t="str">
        <f>LEFT(Table2[[#This Row],[Project]],6)</f>
        <v/>
      </c>
      <c r="E2644" s="13"/>
      <c r="F2644" s="13"/>
      <c r="G2644" s="17"/>
      <c r="H2644" s="13"/>
      <c r="I2644" s="13"/>
      <c r="M2644" s="20"/>
      <c r="Q2644" s="13"/>
      <c r="V2644" s="71" t="str">
        <f>IFERROR(
    IF(W2644="DONE",
        "QC DONE",
        IF(OR(X2644="TBD", ISBLANK(X2644)),
            "NO SHIP DATE",
            IF(AND(ISNUMBER(DATEVALUE(TEXT(W2644,"MM/DD/YY"))), ISNUMBER(Table2[[#This Row],[QC START]])),
                NETWORKDAYS(Table2[[#This Row],[QC START]], DATEVALUE(TEXT(W2644,"MM/DD/YY")), Delivered!$Z$3:$Z$8),
                IF(AND(ISNUMBER(DATEVALUE(TEXT(X2644,"MM/DD/YY"))), ISNUMBER(Table2[[#This Row],[QC START]])),
                    NETWORKDAYS(Table2[[#This Row],[QC START]], DATEVALUE(TEXT(X2644,"MM/DD/YY")), Delivered!$Z$3:$Z$8),
                    "IN QC"
                )
            )-1
        )
    ),
"IN QC"
)</f>
        <v>NO SHIP DATE</v>
      </c>
      <c r="Y2644" s="25"/>
      <c r="Z2644" s="25"/>
      <c r="AA2644" s="45"/>
    </row>
    <row r="2645" spans="1:27" hidden="1">
      <c r="A2645" s="6"/>
      <c r="B2645" s="30"/>
      <c r="D2645" s="6" t="str">
        <f>LEFT(Table2[[#This Row],[Project]],6)</f>
        <v/>
      </c>
      <c r="E2645" s="13"/>
      <c r="F2645" s="13"/>
      <c r="G2645" s="17"/>
      <c r="H2645" s="13"/>
      <c r="I2645" s="13"/>
      <c r="M2645" s="20"/>
      <c r="Q2645" s="13"/>
      <c r="V2645" s="71" t="str">
        <f>IFERROR(
    IF(W2645="DONE",
        "QC DONE",
        IF(OR(X2645="TBD", ISBLANK(X2645)),
            "NO SHIP DATE",
            IF(AND(ISNUMBER(DATEVALUE(TEXT(W2645,"MM/DD/YY"))), ISNUMBER(Table2[[#This Row],[QC START]])),
                NETWORKDAYS(Table2[[#This Row],[QC START]], DATEVALUE(TEXT(W2645,"MM/DD/YY")), Delivered!$Z$3:$Z$8),
                IF(AND(ISNUMBER(DATEVALUE(TEXT(X2645,"MM/DD/YY"))), ISNUMBER(Table2[[#This Row],[QC START]])),
                    NETWORKDAYS(Table2[[#This Row],[QC START]], DATEVALUE(TEXT(X2645,"MM/DD/YY")), Delivered!$Z$3:$Z$8),
                    "IN QC"
                )
            )-1
        )
    ),
"IN QC"
)</f>
        <v>NO SHIP DATE</v>
      </c>
      <c r="Y2645" s="25"/>
      <c r="Z2645" s="25"/>
      <c r="AA2645" s="45"/>
    </row>
    <row r="2646" spans="1:27" hidden="1">
      <c r="A2646" s="6"/>
      <c r="B2646" s="30"/>
      <c r="D2646" s="6" t="str">
        <f>LEFT(Table2[[#This Row],[Project]],6)</f>
        <v/>
      </c>
      <c r="E2646" s="13"/>
      <c r="F2646" s="13"/>
      <c r="G2646" s="17"/>
      <c r="H2646" s="13"/>
      <c r="I2646" s="13"/>
      <c r="M2646" s="20"/>
      <c r="Q2646" s="13"/>
      <c r="V2646" s="71" t="str">
        <f>IFERROR(
    IF(W2646="DONE",
        "QC DONE",
        IF(OR(X2646="TBD", ISBLANK(X2646)),
            "NO SHIP DATE",
            IF(AND(ISNUMBER(DATEVALUE(TEXT(W2646,"MM/DD/YY"))), ISNUMBER(Table2[[#This Row],[QC START]])),
                NETWORKDAYS(Table2[[#This Row],[QC START]], DATEVALUE(TEXT(W2646,"MM/DD/YY")), Delivered!$Z$3:$Z$8),
                IF(AND(ISNUMBER(DATEVALUE(TEXT(X2646,"MM/DD/YY"))), ISNUMBER(Table2[[#This Row],[QC START]])),
                    NETWORKDAYS(Table2[[#This Row],[QC START]], DATEVALUE(TEXT(X2646,"MM/DD/YY")), Delivered!$Z$3:$Z$8),
                    "IN QC"
                )
            )-1
        )
    ),
"IN QC"
)</f>
        <v>NO SHIP DATE</v>
      </c>
      <c r="Y2646" s="25"/>
      <c r="Z2646" s="25"/>
      <c r="AA2646" s="45"/>
    </row>
    <row r="2647" spans="1:27" hidden="1">
      <c r="A2647" s="6"/>
      <c r="B2647" s="30"/>
      <c r="D2647" s="6" t="str">
        <f>LEFT(Table2[[#This Row],[Project]],6)</f>
        <v/>
      </c>
      <c r="E2647" s="13"/>
      <c r="F2647" s="13"/>
      <c r="G2647" s="17"/>
      <c r="H2647" s="13"/>
      <c r="I2647" s="13"/>
      <c r="M2647" s="20"/>
      <c r="Q2647" s="13"/>
      <c r="V2647" s="71" t="str">
        <f>IFERROR(
    IF(W2647="DONE",
        "QC DONE",
        IF(OR(X2647="TBD", ISBLANK(X2647)),
            "NO SHIP DATE",
            IF(AND(ISNUMBER(DATEVALUE(TEXT(W2647,"MM/DD/YY"))), ISNUMBER(Table2[[#This Row],[QC START]])),
                NETWORKDAYS(Table2[[#This Row],[QC START]], DATEVALUE(TEXT(W2647,"MM/DD/YY")), Delivered!$Z$3:$Z$8),
                IF(AND(ISNUMBER(DATEVALUE(TEXT(X2647,"MM/DD/YY"))), ISNUMBER(Table2[[#This Row],[QC START]])),
                    NETWORKDAYS(Table2[[#This Row],[QC START]], DATEVALUE(TEXT(X2647,"MM/DD/YY")), Delivered!$Z$3:$Z$8),
                    "IN QC"
                )
            )-1
        )
    ),
"IN QC"
)</f>
        <v>NO SHIP DATE</v>
      </c>
      <c r="Y2647" s="25"/>
      <c r="Z2647" s="25"/>
      <c r="AA2647" s="45"/>
    </row>
    <row r="2648" spans="1:27" hidden="1">
      <c r="A2648" s="6"/>
      <c r="B2648" s="30"/>
      <c r="D2648" s="6" t="str">
        <f>LEFT(Table2[[#This Row],[Project]],6)</f>
        <v/>
      </c>
      <c r="E2648" s="13"/>
      <c r="F2648" s="13"/>
      <c r="G2648" s="17"/>
      <c r="H2648" s="13"/>
      <c r="I2648" s="13"/>
      <c r="M2648" s="20"/>
      <c r="Q2648" s="13"/>
      <c r="V2648" s="71" t="str">
        <f>IFERROR(
    IF(W2648="DONE",
        "QC DONE",
        IF(OR(X2648="TBD", ISBLANK(X2648)),
            "NO SHIP DATE",
            IF(AND(ISNUMBER(DATEVALUE(TEXT(W2648,"MM/DD/YY"))), ISNUMBER(Table2[[#This Row],[QC START]])),
                NETWORKDAYS(Table2[[#This Row],[QC START]], DATEVALUE(TEXT(W2648,"MM/DD/YY")), Delivered!$Z$3:$Z$8),
                IF(AND(ISNUMBER(DATEVALUE(TEXT(X2648,"MM/DD/YY"))), ISNUMBER(Table2[[#This Row],[QC START]])),
                    NETWORKDAYS(Table2[[#This Row],[QC START]], DATEVALUE(TEXT(X2648,"MM/DD/YY")), Delivered!$Z$3:$Z$8),
                    "IN QC"
                )
            )-1
        )
    ),
"IN QC"
)</f>
        <v>NO SHIP DATE</v>
      </c>
      <c r="Y2648" s="25"/>
      <c r="Z2648" s="25"/>
      <c r="AA2648" s="45"/>
    </row>
    <row r="2649" spans="1:27" hidden="1">
      <c r="A2649" s="6"/>
      <c r="B2649" s="30"/>
      <c r="D2649" s="6" t="str">
        <f>LEFT(Table2[[#This Row],[Project]],6)</f>
        <v/>
      </c>
      <c r="E2649" s="13"/>
      <c r="F2649" s="13"/>
      <c r="G2649" s="17"/>
      <c r="H2649" s="13"/>
      <c r="I2649" s="13"/>
      <c r="M2649" s="20"/>
      <c r="Q2649" s="13"/>
      <c r="V2649" s="71" t="str">
        <f>IFERROR(
    IF(W2649="DONE",
        "QC DONE",
        IF(OR(X2649="TBD", ISBLANK(X2649)),
            "NO SHIP DATE",
            IF(AND(ISNUMBER(DATEVALUE(TEXT(W2649,"MM/DD/YY"))), ISNUMBER(Table2[[#This Row],[QC START]])),
                NETWORKDAYS(Table2[[#This Row],[QC START]], DATEVALUE(TEXT(W2649,"MM/DD/YY")), Delivered!$Z$3:$Z$8),
                IF(AND(ISNUMBER(DATEVALUE(TEXT(X2649,"MM/DD/YY"))), ISNUMBER(Table2[[#This Row],[QC START]])),
                    NETWORKDAYS(Table2[[#This Row],[QC START]], DATEVALUE(TEXT(X2649,"MM/DD/YY")), Delivered!$Z$3:$Z$8),
                    "IN QC"
                )
            )-1
        )
    ),
"IN QC"
)</f>
        <v>NO SHIP DATE</v>
      </c>
      <c r="Y2649" s="25"/>
      <c r="Z2649" s="25"/>
      <c r="AA2649" s="45"/>
    </row>
    <row r="2650" spans="1:27" hidden="1">
      <c r="A2650" s="6"/>
      <c r="B2650" s="30"/>
      <c r="D2650" s="6" t="str">
        <f>LEFT(Table2[[#This Row],[Project]],6)</f>
        <v/>
      </c>
      <c r="E2650" s="13"/>
      <c r="F2650" s="13"/>
      <c r="G2650" s="17"/>
      <c r="H2650" s="13"/>
      <c r="I2650" s="13"/>
      <c r="M2650" s="20"/>
      <c r="Q2650" s="13"/>
      <c r="V2650" s="71" t="str">
        <f>IFERROR(
    IF(W2650="DONE",
        "QC DONE",
        IF(OR(X2650="TBD", ISBLANK(X2650)),
            "NO SHIP DATE",
            IF(AND(ISNUMBER(DATEVALUE(TEXT(W2650,"MM/DD/YY"))), ISNUMBER(Table2[[#This Row],[QC START]])),
                NETWORKDAYS(Table2[[#This Row],[QC START]], DATEVALUE(TEXT(W2650,"MM/DD/YY")), Delivered!$Z$3:$Z$8),
                IF(AND(ISNUMBER(DATEVALUE(TEXT(X2650,"MM/DD/YY"))), ISNUMBER(Table2[[#This Row],[QC START]])),
                    NETWORKDAYS(Table2[[#This Row],[QC START]], DATEVALUE(TEXT(X2650,"MM/DD/YY")), Delivered!$Z$3:$Z$8),
                    "IN QC"
                )
            )-1
        )
    ),
"IN QC"
)</f>
        <v>NO SHIP DATE</v>
      </c>
      <c r="Y2650" s="25"/>
      <c r="Z2650" s="25"/>
      <c r="AA2650" s="45"/>
    </row>
    <row r="2651" spans="1:27" hidden="1">
      <c r="A2651" s="6"/>
      <c r="B2651" s="30"/>
      <c r="D2651" s="6" t="str">
        <f>LEFT(Table2[[#This Row],[Project]],6)</f>
        <v/>
      </c>
      <c r="E2651" s="13"/>
      <c r="F2651" s="13"/>
      <c r="G2651" s="17"/>
      <c r="H2651" s="13"/>
      <c r="I2651" s="13"/>
      <c r="M2651" s="20"/>
      <c r="Q2651" s="13"/>
      <c r="V2651" s="71" t="str">
        <f>IFERROR(
    IF(W2651="DONE",
        "QC DONE",
        IF(OR(X2651="TBD", ISBLANK(X2651)),
            "NO SHIP DATE",
            IF(AND(ISNUMBER(DATEVALUE(TEXT(W2651,"MM/DD/YY"))), ISNUMBER(Table2[[#This Row],[QC START]])),
                NETWORKDAYS(Table2[[#This Row],[QC START]], DATEVALUE(TEXT(W2651,"MM/DD/YY")), Delivered!$Z$3:$Z$8),
                IF(AND(ISNUMBER(DATEVALUE(TEXT(X2651,"MM/DD/YY"))), ISNUMBER(Table2[[#This Row],[QC START]])),
                    NETWORKDAYS(Table2[[#This Row],[QC START]], DATEVALUE(TEXT(X2651,"MM/DD/YY")), Delivered!$Z$3:$Z$8),
                    "IN QC"
                )
            )-1
        )
    ),
"IN QC"
)</f>
        <v>NO SHIP DATE</v>
      </c>
      <c r="Y2651" s="25"/>
      <c r="Z2651" s="25"/>
      <c r="AA2651" s="45"/>
    </row>
    <row r="2652" spans="1:27" hidden="1">
      <c r="A2652" s="6"/>
      <c r="B2652" s="30"/>
      <c r="D2652" s="6" t="str">
        <f>LEFT(Table2[[#This Row],[Project]],6)</f>
        <v/>
      </c>
      <c r="E2652" s="13"/>
      <c r="F2652" s="13"/>
      <c r="G2652" s="17"/>
      <c r="H2652" s="13"/>
      <c r="I2652" s="13"/>
      <c r="M2652" s="20"/>
      <c r="Q2652" s="13"/>
      <c r="V2652" s="71" t="str">
        <f>IFERROR(
    IF(W2652="DONE",
        "QC DONE",
        IF(OR(X2652="TBD", ISBLANK(X2652)),
            "NO SHIP DATE",
            IF(AND(ISNUMBER(DATEVALUE(TEXT(W2652,"MM/DD/YY"))), ISNUMBER(Table2[[#This Row],[QC START]])),
                NETWORKDAYS(Table2[[#This Row],[QC START]], DATEVALUE(TEXT(W2652,"MM/DD/YY")), Delivered!$Z$3:$Z$8),
                IF(AND(ISNUMBER(DATEVALUE(TEXT(X2652,"MM/DD/YY"))), ISNUMBER(Table2[[#This Row],[QC START]])),
                    NETWORKDAYS(Table2[[#This Row],[QC START]], DATEVALUE(TEXT(X2652,"MM/DD/YY")), Delivered!$Z$3:$Z$8),
                    "IN QC"
                )
            )-1
        )
    ),
"IN QC"
)</f>
        <v>NO SHIP DATE</v>
      </c>
      <c r="Y2652" s="25"/>
      <c r="Z2652" s="25"/>
      <c r="AA2652" s="45"/>
    </row>
    <row r="2653" spans="1:27" hidden="1">
      <c r="A2653" s="6"/>
      <c r="B2653" s="30"/>
      <c r="D2653" s="6" t="str">
        <f>LEFT(Table2[[#This Row],[Project]],6)</f>
        <v/>
      </c>
      <c r="E2653" s="13"/>
      <c r="F2653" s="13"/>
      <c r="G2653" s="17"/>
      <c r="H2653" s="13"/>
      <c r="I2653" s="13"/>
      <c r="M2653" s="20"/>
      <c r="Q2653" s="13"/>
      <c r="V2653" s="71" t="str">
        <f>IFERROR(
    IF(W2653="DONE",
        "QC DONE",
        IF(OR(X2653="TBD", ISBLANK(X2653)),
            "NO SHIP DATE",
            IF(AND(ISNUMBER(DATEVALUE(TEXT(W2653,"MM/DD/YY"))), ISNUMBER(Table2[[#This Row],[QC START]])),
                NETWORKDAYS(Table2[[#This Row],[QC START]], DATEVALUE(TEXT(W2653,"MM/DD/YY")), Delivered!$Z$3:$Z$8),
                IF(AND(ISNUMBER(DATEVALUE(TEXT(X2653,"MM/DD/YY"))), ISNUMBER(Table2[[#This Row],[QC START]])),
                    NETWORKDAYS(Table2[[#This Row],[QC START]], DATEVALUE(TEXT(X2653,"MM/DD/YY")), Delivered!$Z$3:$Z$8),
                    "IN QC"
                )
            )-1
        )
    ),
"IN QC"
)</f>
        <v>NO SHIP DATE</v>
      </c>
      <c r="Y2653" s="25"/>
      <c r="Z2653" s="25"/>
      <c r="AA2653" s="45"/>
    </row>
    <row r="2654" spans="1:27" hidden="1">
      <c r="A2654" s="6"/>
      <c r="B2654" s="30"/>
      <c r="D2654" s="6" t="str">
        <f>LEFT(Table2[[#This Row],[Project]],6)</f>
        <v/>
      </c>
      <c r="E2654" s="13"/>
      <c r="F2654" s="13"/>
      <c r="G2654" s="17"/>
      <c r="H2654" s="13"/>
      <c r="I2654" s="13"/>
      <c r="M2654" s="20"/>
      <c r="Q2654" s="13"/>
      <c r="V2654" s="71" t="str">
        <f>IFERROR(
    IF(W2654="DONE",
        "QC DONE",
        IF(OR(X2654="TBD", ISBLANK(X2654)),
            "NO SHIP DATE",
            IF(AND(ISNUMBER(DATEVALUE(TEXT(W2654,"MM/DD/YY"))), ISNUMBER(Table2[[#This Row],[QC START]])),
                NETWORKDAYS(Table2[[#This Row],[QC START]], DATEVALUE(TEXT(W2654,"MM/DD/YY")), Delivered!$Z$3:$Z$8),
                IF(AND(ISNUMBER(DATEVALUE(TEXT(X2654,"MM/DD/YY"))), ISNUMBER(Table2[[#This Row],[QC START]])),
                    NETWORKDAYS(Table2[[#This Row],[QC START]], DATEVALUE(TEXT(X2654,"MM/DD/YY")), Delivered!$Z$3:$Z$8),
                    "IN QC"
                )
            )-1
        )
    ),
"IN QC"
)</f>
        <v>NO SHIP DATE</v>
      </c>
      <c r="Y2654" s="25"/>
      <c r="Z2654" s="25"/>
      <c r="AA2654" s="45"/>
    </row>
    <row r="2655" spans="1:27" hidden="1">
      <c r="A2655" s="6"/>
      <c r="B2655" s="30"/>
      <c r="D2655" s="6" t="str">
        <f>LEFT(Table2[[#This Row],[Project]],6)</f>
        <v/>
      </c>
      <c r="E2655" s="13"/>
      <c r="F2655" s="13"/>
      <c r="G2655" s="17"/>
      <c r="H2655" s="13"/>
      <c r="I2655" s="13"/>
      <c r="M2655" s="20"/>
      <c r="Q2655" s="13"/>
      <c r="V2655" s="71" t="str">
        <f>IFERROR(
    IF(W2655="DONE",
        "QC DONE",
        IF(OR(X2655="TBD", ISBLANK(X2655)),
            "NO SHIP DATE",
            IF(AND(ISNUMBER(DATEVALUE(TEXT(W2655,"MM/DD/YY"))), ISNUMBER(Table2[[#This Row],[QC START]])),
                NETWORKDAYS(Table2[[#This Row],[QC START]], DATEVALUE(TEXT(W2655,"MM/DD/YY")), Delivered!$Z$3:$Z$8),
                IF(AND(ISNUMBER(DATEVALUE(TEXT(X2655,"MM/DD/YY"))), ISNUMBER(Table2[[#This Row],[QC START]])),
                    NETWORKDAYS(Table2[[#This Row],[QC START]], DATEVALUE(TEXT(X2655,"MM/DD/YY")), Delivered!$Z$3:$Z$8),
                    "IN QC"
                )
            )-1
        )
    ),
"IN QC"
)</f>
        <v>NO SHIP DATE</v>
      </c>
      <c r="Y2655" s="25"/>
      <c r="Z2655" s="25"/>
      <c r="AA2655" s="45"/>
    </row>
    <row r="2656" spans="1:27" hidden="1">
      <c r="A2656" s="6"/>
      <c r="B2656" s="30"/>
      <c r="D2656" s="6" t="str">
        <f>LEFT(Table2[[#This Row],[Project]],6)</f>
        <v/>
      </c>
      <c r="E2656" s="13"/>
      <c r="F2656" s="13"/>
      <c r="G2656" s="17"/>
      <c r="H2656" s="13"/>
      <c r="I2656" s="13"/>
      <c r="M2656" s="20"/>
      <c r="Q2656" s="13"/>
      <c r="V2656" s="71" t="str">
        <f>IFERROR(
    IF(W2656="DONE",
        "QC DONE",
        IF(OR(X2656="TBD", ISBLANK(X2656)),
            "NO SHIP DATE",
            IF(AND(ISNUMBER(DATEVALUE(TEXT(W2656,"MM/DD/YY"))), ISNUMBER(Table2[[#This Row],[QC START]])),
                NETWORKDAYS(Table2[[#This Row],[QC START]], DATEVALUE(TEXT(W2656,"MM/DD/YY")), Delivered!$Z$3:$Z$8),
                IF(AND(ISNUMBER(DATEVALUE(TEXT(X2656,"MM/DD/YY"))), ISNUMBER(Table2[[#This Row],[QC START]])),
                    NETWORKDAYS(Table2[[#This Row],[QC START]], DATEVALUE(TEXT(X2656,"MM/DD/YY")), Delivered!$Z$3:$Z$8),
                    "IN QC"
                )
            )-1
        )
    ),
"IN QC"
)</f>
        <v>NO SHIP DATE</v>
      </c>
      <c r="Y2656" s="25"/>
      <c r="Z2656" s="25"/>
      <c r="AA2656" s="45"/>
    </row>
    <row r="2657" spans="1:27" hidden="1">
      <c r="A2657" s="6"/>
      <c r="B2657" s="30"/>
      <c r="D2657" s="6" t="str">
        <f>LEFT(Table2[[#This Row],[Project]],6)</f>
        <v/>
      </c>
      <c r="E2657" s="13"/>
      <c r="F2657" s="13"/>
      <c r="G2657" s="17"/>
      <c r="H2657" s="13"/>
      <c r="I2657" s="13"/>
      <c r="M2657" s="20"/>
      <c r="Q2657" s="13"/>
      <c r="V2657" s="71" t="str">
        <f>IFERROR(
    IF(W2657="DONE",
        "QC DONE",
        IF(OR(X2657="TBD", ISBLANK(X2657)),
            "NO SHIP DATE",
            IF(AND(ISNUMBER(DATEVALUE(TEXT(W2657,"MM/DD/YY"))), ISNUMBER(Table2[[#This Row],[QC START]])),
                NETWORKDAYS(Table2[[#This Row],[QC START]], DATEVALUE(TEXT(W2657,"MM/DD/YY")), Delivered!$Z$3:$Z$8),
                IF(AND(ISNUMBER(DATEVALUE(TEXT(X2657,"MM/DD/YY"))), ISNUMBER(Table2[[#This Row],[QC START]])),
                    NETWORKDAYS(Table2[[#This Row],[QC START]], DATEVALUE(TEXT(X2657,"MM/DD/YY")), Delivered!$Z$3:$Z$8),
                    "IN QC"
                )
            )-1
        )
    ),
"IN QC"
)</f>
        <v>NO SHIP DATE</v>
      </c>
      <c r="Y2657" s="25"/>
      <c r="Z2657" s="25"/>
      <c r="AA2657" s="45"/>
    </row>
    <row r="2658" spans="1:27" hidden="1">
      <c r="A2658" s="6"/>
      <c r="B2658" s="30"/>
      <c r="D2658" s="6" t="str">
        <f>LEFT(Table2[[#This Row],[Project]],6)</f>
        <v/>
      </c>
      <c r="E2658" s="13"/>
      <c r="F2658" s="13"/>
      <c r="G2658" s="17"/>
      <c r="H2658" s="13"/>
      <c r="I2658" s="13"/>
      <c r="M2658" s="20"/>
      <c r="Q2658" s="13"/>
      <c r="V2658" s="71" t="str">
        <f>IFERROR(
    IF(W2658="DONE",
        "QC DONE",
        IF(OR(X2658="TBD", ISBLANK(X2658)),
            "NO SHIP DATE",
            IF(AND(ISNUMBER(DATEVALUE(TEXT(W2658,"MM/DD/YY"))), ISNUMBER(Table2[[#This Row],[QC START]])),
                NETWORKDAYS(Table2[[#This Row],[QC START]], DATEVALUE(TEXT(W2658,"MM/DD/YY")), Delivered!$Z$3:$Z$8),
                IF(AND(ISNUMBER(DATEVALUE(TEXT(X2658,"MM/DD/YY"))), ISNUMBER(Table2[[#This Row],[QC START]])),
                    NETWORKDAYS(Table2[[#This Row],[QC START]], DATEVALUE(TEXT(X2658,"MM/DD/YY")), Delivered!$Z$3:$Z$8),
                    "IN QC"
                )
            )-1
        )
    ),
"IN QC"
)</f>
        <v>NO SHIP DATE</v>
      </c>
      <c r="Y2658" s="25"/>
      <c r="Z2658" s="25"/>
      <c r="AA2658" s="45"/>
    </row>
    <row r="2659" spans="1:27" hidden="1">
      <c r="A2659" s="6"/>
      <c r="B2659" s="30"/>
      <c r="D2659" s="6" t="str">
        <f>LEFT(Table2[[#This Row],[Project]],6)</f>
        <v/>
      </c>
      <c r="E2659" s="13"/>
      <c r="F2659" s="13"/>
      <c r="G2659" s="17"/>
      <c r="H2659" s="13"/>
      <c r="I2659" s="13"/>
      <c r="M2659" s="20"/>
      <c r="Q2659" s="13"/>
      <c r="V2659" s="71" t="str">
        <f>IFERROR(
    IF(W2659="DONE",
        "QC DONE",
        IF(OR(X2659="TBD", ISBLANK(X2659)),
            "NO SHIP DATE",
            IF(AND(ISNUMBER(DATEVALUE(TEXT(W2659,"MM/DD/YY"))), ISNUMBER(Table2[[#This Row],[QC START]])),
                NETWORKDAYS(Table2[[#This Row],[QC START]], DATEVALUE(TEXT(W2659,"MM/DD/YY")), Delivered!$Z$3:$Z$8),
                IF(AND(ISNUMBER(DATEVALUE(TEXT(X2659,"MM/DD/YY"))), ISNUMBER(Table2[[#This Row],[QC START]])),
                    NETWORKDAYS(Table2[[#This Row],[QC START]], DATEVALUE(TEXT(X2659,"MM/DD/YY")), Delivered!$Z$3:$Z$8),
                    "IN QC"
                )
            )-1
        )
    ),
"IN QC"
)</f>
        <v>NO SHIP DATE</v>
      </c>
      <c r="Y2659" s="25"/>
      <c r="Z2659" s="25"/>
      <c r="AA2659" s="45"/>
    </row>
    <row r="2660" spans="1:27" hidden="1">
      <c r="A2660" s="6"/>
      <c r="B2660" s="30"/>
      <c r="D2660" s="6" t="str">
        <f>LEFT(Table2[[#This Row],[Project]],6)</f>
        <v/>
      </c>
      <c r="E2660" s="13"/>
      <c r="F2660" s="13"/>
      <c r="G2660" s="17"/>
      <c r="H2660" s="13"/>
      <c r="I2660" s="13"/>
      <c r="M2660" s="20"/>
      <c r="Q2660" s="13"/>
      <c r="V2660" s="71" t="str">
        <f>IFERROR(
    IF(W2660="DONE",
        "QC DONE",
        IF(OR(X2660="TBD", ISBLANK(X2660)),
            "NO SHIP DATE",
            IF(AND(ISNUMBER(DATEVALUE(TEXT(W2660,"MM/DD/YY"))), ISNUMBER(Table2[[#This Row],[QC START]])),
                NETWORKDAYS(Table2[[#This Row],[QC START]], DATEVALUE(TEXT(W2660,"MM/DD/YY")), Delivered!$Z$3:$Z$8),
                IF(AND(ISNUMBER(DATEVALUE(TEXT(X2660,"MM/DD/YY"))), ISNUMBER(Table2[[#This Row],[QC START]])),
                    NETWORKDAYS(Table2[[#This Row],[QC START]], DATEVALUE(TEXT(X2660,"MM/DD/YY")), Delivered!$Z$3:$Z$8),
                    "IN QC"
                )
            )-1
        )
    ),
"IN QC"
)</f>
        <v>NO SHIP DATE</v>
      </c>
      <c r="Y2660" s="25"/>
      <c r="Z2660" s="25"/>
      <c r="AA2660" s="45"/>
    </row>
    <row r="2661" spans="1:27" hidden="1">
      <c r="A2661" s="6"/>
      <c r="B2661" s="30"/>
      <c r="D2661" s="6" t="str">
        <f>LEFT(Table2[[#This Row],[Project]],6)</f>
        <v/>
      </c>
      <c r="E2661" s="13"/>
      <c r="F2661" s="13"/>
      <c r="G2661" s="17"/>
      <c r="H2661" s="13"/>
      <c r="I2661" s="13"/>
      <c r="M2661" s="20"/>
      <c r="Q2661" s="13"/>
      <c r="V2661" s="71" t="str">
        <f>IFERROR(
    IF(W2661="DONE",
        "QC DONE",
        IF(OR(X2661="TBD", ISBLANK(X2661)),
            "NO SHIP DATE",
            IF(AND(ISNUMBER(DATEVALUE(TEXT(W2661,"MM/DD/YY"))), ISNUMBER(Table2[[#This Row],[QC START]])),
                NETWORKDAYS(Table2[[#This Row],[QC START]], DATEVALUE(TEXT(W2661,"MM/DD/YY")), Delivered!$Z$3:$Z$8),
                IF(AND(ISNUMBER(DATEVALUE(TEXT(X2661,"MM/DD/YY"))), ISNUMBER(Table2[[#This Row],[QC START]])),
                    NETWORKDAYS(Table2[[#This Row],[QC START]], DATEVALUE(TEXT(X2661,"MM/DD/YY")), Delivered!$Z$3:$Z$8),
                    "IN QC"
                )
            )-1
        )
    ),
"IN QC"
)</f>
        <v>NO SHIP DATE</v>
      </c>
      <c r="Y2661" s="25"/>
      <c r="Z2661" s="25"/>
      <c r="AA2661" s="45"/>
    </row>
    <row r="2662" spans="1:27" hidden="1">
      <c r="A2662" s="6"/>
      <c r="B2662" s="30"/>
      <c r="D2662" s="6" t="str">
        <f>LEFT(Table2[[#This Row],[Project]],6)</f>
        <v/>
      </c>
      <c r="E2662" s="13"/>
      <c r="F2662" s="13"/>
      <c r="G2662" s="17"/>
      <c r="H2662" s="13"/>
      <c r="I2662" s="13"/>
      <c r="M2662" s="20"/>
      <c r="Q2662" s="13"/>
      <c r="V2662" s="71" t="str">
        <f>IFERROR(
    IF(W2662="DONE",
        "QC DONE",
        IF(OR(X2662="TBD", ISBLANK(X2662)),
            "NO SHIP DATE",
            IF(AND(ISNUMBER(DATEVALUE(TEXT(W2662,"MM/DD/YY"))), ISNUMBER(Table2[[#This Row],[QC START]])),
                NETWORKDAYS(Table2[[#This Row],[QC START]], DATEVALUE(TEXT(W2662,"MM/DD/YY")), Delivered!$Z$3:$Z$8),
                IF(AND(ISNUMBER(DATEVALUE(TEXT(X2662,"MM/DD/YY"))), ISNUMBER(Table2[[#This Row],[QC START]])),
                    NETWORKDAYS(Table2[[#This Row],[QC START]], DATEVALUE(TEXT(X2662,"MM/DD/YY")), Delivered!$Z$3:$Z$8),
                    "IN QC"
                )
            )-1
        )
    ),
"IN QC"
)</f>
        <v>NO SHIP DATE</v>
      </c>
      <c r="Y2662" s="25"/>
      <c r="Z2662" s="25"/>
      <c r="AA2662" s="45"/>
    </row>
    <row r="2663" spans="1:27" hidden="1">
      <c r="A2663" s="6"/>
      <c r="B2663" s="30"/>
      <c r="D2663" s="6" t="str">
        <f>LEFT(Table2[[#This Row],[Project]],6)</f>
        <v/>
      </c>
      <c r="E2663" s="13"/>
      <c r="F2663" s="13"/>
      <c r="G2663" s="17"/>
      <c r="H2663" s="13"/>
      <c r="I2663" s="13"/>
      <c r="M2663" s="20"/>
      <c r="Q2663" s="13"/>
      <c r="V2663" s="71" t="str">
        <f>IFERROR(
    IF(W2663="DONE",
        "QC DONE",
        IF(OR(X2663="TBD", ISBLANK(X2663)),
            "NO SHIP DATE",
            IF(AND(ISNUMBER(DATEVALUE(TEXT(W2663,"MM/DD/YY"))), ISNUMBER(Table2[[#This Row],[QC START]])),
                NETWORKDAYS(Table2[[#This Row],[QC START]], DATEVALUE(TEXT(W2663,"MM/DD/YY")), Delivered!$Z$3:$Z$8),
                IF(AND(ISNUMBER(DATEVALUE(TEXT(X2663,"MM/DD/YY"))), ISNUMBER(Table2[[#This Row],[QC START]])),
                    NETWORKDAYS(Table2[[#This Row],[QC START]], DATEVALUE(TEXT(X2663,"MM/DD/YY")), Delivered!$Z$3:$Z$8),
                    "IN QC"
                )
            )-1
        )
    ),
"IN QC"
)</f>
        <v>NO SHIP DATE</v>
      </c>
      <c r="Y2663" s="25"/>
      <c r="Z2663" s="25"/>
      <c r="AA2663" s="45"/>
    </row>
    <row r="2664" spans="1:27" hidden="1">
      <c r="A2664" s="6"/>
      <c r="B2664" s="30"/>
      <c r="D2664" s="6" t="str">
        <f>LEFT(Table2[[#This Row],[Project]],6)</f>
        <v/>
      </c>
      <c r="E2664" s="13"/>
      <c r="F2664" s="13"/>
      <c r="G2664" s="17"/>
      <c r="H2664" s="13"/>
      <c r="I2664" s="13"/>
      <c r="M2664" s="20"/>
      <c r="Q2664" s="13"/>
      <c r="V2664" s="71" t="str">
        <f>IFERROR(
    IF(W2664="DONE",
        "QC DONE",
        IF(OR(X2664="TBD", ISBLANK(X2664)),
            "NO SHIP DATE",
            IF(AND(ISNUMBER(DATEVALUE(TEXT(W2664,"MM/DD/YY"))), ISNUMBER(Table2[[#This Row],[QC START]])),
                NETWORKDAYS(Table2[[#This Row],[QC START]], DATEVALUE(TEXT(W2664,"MM/DD/YY")), Delivered!$Z$3:$Z$8),
                IF(AND(ISNUMBER(DATEVALUE(TEXT(X2664,"MM/DD/YY"))), ISNUMBER(Table2[[#This Row],[QC START]])),
                    NETWORKDAYS(Table2[[#This Row],[QC START]], DATEVALUE(TEXT(X2664,"MM/DD/YY")), Delivered!$Z$3:$Z$8),
                    "IN QC"
                )
            )-1
        )
    ),
"IN QC"
)</f>
        <v>NO SHIP DATE</v>
      </c>
      <c r="Y2664" s="25"/>
      <c r="Z2664" s="25"/>
      <c r="AA2664" s="45"/>
    </row>
    <row r="2665" spans="1:27" hidden="1">
      <c r="A2665" s="6"/>
      <c r="B2665" s="30"/>
      <c r="D2665" s="6" t="str">
        <f>LEFT(Table2[[#This Row],[Project]],6)</f>
        <v/>
      </c>
      <c r="E2665" s="13"/>
      <c r="F2665" s="13"/>
      <c r="G2665" s="17"/>
      <c r="H2665" s="13"/>
      <c r="I2665" s="13"/>
      <c r="M2665" s="20"/>
      <c r="Q2665" s="13"/>
      <c r="V2665" s="71" t="str">
        <f>IFERROR(
    IF(W2665="DONE",
        "QC DONE",
        IF(OR(X2665="TBD", ISBLANK(X2665)),
            "NO SHIP DATE",
            IF(AND(ISNUMBER(DATEVALUE(TEXT(W2665,"MM/DD/YY"))), ISNUMBER(Table2[[#This Row],[QC START]])),
                NETWORKDAYS(Table2[[#This Row],[QC START]], DATEVALUE(TEXT(W2665,"MM/DD/YY")), Delivered!$Z$3:$Z$8),
                IF(AND(ISNUMBER(DATEVALUE(TEXT(X2665,"MM/DD/YY"))), ISNUMBER(Table2[[#This Row],[QC START]])),
                    NETWORKDAYS(Table2[[#This Row],[QC START]], DATEVALUE(TEXT(X2665,"MM/DD/YY")), Delivered!$Z$3:$Z$8),
                    "IN QC"
                )
            )-1
        )
    ),
"IN QC"
)</f>
        <v>NO SHIP DATE</v>
      </c>
      <c r="Y2665" s="25"/>
      <c r="Z2665" s="25"/>
      <c r="AA2665" s="45"/>
    </row>
    <row r="2666" spans="1:27" hidden="1">
      <c r="A2666" s="6"/>
      <c r="B2666" s="30"/>
      <c r="D2666" s="6" t="str">
        <f>LEFT(Table2[[#This Row],[Project]],6)</f>
        <v/>
      </c>
      <c r="E2666" s="13"/>
      <c r="F2666" s="13"/>
      <c r="G2666" s="17"/>
      <c r="H2666" s="13"/>
      <c r="I2666" s="13"/>
      <c r="M2666" s="20"/>
      <c r="Q2666" s="13"/>
      <c r="V2666" s="71" t="str">
        <f>IFERROR(
    IF(W2666="DONE",
        "QC DONE",
        IF(OR(X2666="TBD", ISBLANK(X2666)),
            "NO SHIP DATE",
            IF(AND(ISNUMBER(DATEVALUE(TEXT(W2666,"MM/DD/YY"))), ISNUMBER(Table2[[#This Row],[QC START]])),
                NETWORKDAYS(Table2[[#This Row],[QC START]], DATEVALUE(TEXT(W2666,"MM/DD/YY")), Delivered!$Z$3:$Z$8),
                IF(AND(ISNUMBER(DATEVALUE(TEXT(X2666,"MM/DD/YY"))), ISNUMBER(Table2[[#This Row],[QC START]])),
                    NETWORKDAYS(Table2[[#This Row],[QC START]], DATEVALUE(TEXT(X2666,"MM/DD/YY")), Delivered!$Z$3:$Z$8),
                    "IN QC"
                )
            )-1
        )
    ),
"IN QC"
)</f>
        <v>NO SHIP DATE</v>
      </c>
      <c r="Y2666" s="25"/>
      <c r="Z2666" s="25"/>
      <c r="AA2666" s="45"/>
    </row>
    <row r="2667" spans="1:27" hidden="1">
      <c r="A2667" s="6"/>
      <c r="B2667" s="30"/>
      <c r="D2667" s="6" t="str">
        <f>LEFT(Table2[[#This Row],[Project]],6)</f>
        <v/>
      </c>
      <c r="E2667" s="13"/>
      <c r="F2667" s="13"/>
      <c r="G2667" s="17"/>
      <c r="H2667" s="13"/>
      <c r="I2667" s="13"/>
      <c r="M2667" s="20"/>
      <c r="Q2667" s="13"/>
      <c r="V2667" s="71" t="str">
        <f>IFERROR(
    IF(W2667="DONE",
        "QC DONE",
        IF(OR(X2667="TBD", ISBLANK(X2667)),
            "NO SHIP DATE",
            IF(AND(ISNUMBER(DATEVALUE(TEXT(W2667,"MM/DD/YY"))), ISNUMBER(Table2[[#This Row],[QC START]])),
                NETWORKDAYS(Table2[[#This Row],[QC START]], DATEVALUE(TEXT(W2667,"MM/DD/YY")), Delivered!$Z$3:$Z$8),
                IF(AND(ISNUMBER(DATEVALUE(TEXT(X2667,"MM/DD/YY"))), ISNUMBER(Table2[[#This Row],[QC START]])),
                    NETWORKDAYS(Table2[[#This Row],[QC START]], DATEVALUE(TEXT(X2667,"MM/DD/YY")), Delivered!$Z$3:$Z$8),
                    "IN QC"
                )
            )-1
        )
    ),
"IN QC"
)</f>
        <v>NO SHIP DATE</v>
      </c>
      <c r="Y2667" s="25"/>
      <c r="Z2667" s="25"/>
      <c r="AA2667" s="45"/>
    </row>
    <row r="2668" spans="1:27" hidden="1">
      <c r="A2668" s="6"/>
      <c r="B2668" s="30"/>
      <c r="D2668" s="6" t="str">
        <f>LEFT(Table2[[#This Row],[Project]],6)</f>
        <v/>
      </c>
      <c r="E2668" s="13"/>
      <c r="F2668" s="13"/>
      <c r="G2668" s="17"/>
      <c r="H2668" s="13"/>
      <c r="I2668" s="13"/>
      <c r="M2668" s="20"/>
      <c r="Q2668" s="13"/>
      <c r="V2668" s="71" t="str">
        <f>IFERROR(
    IF(W2668="DONE",
        "QC DONE",
        IF(OR(X2668="TBD", ISBLANK(X2668)),
            "NO SHIP DATE",
            IF(AND(ISNUMBER(DATEVALUE(TEXT(W2668,"MM/DD/YY"))), ISNUMBER(Table2[[#This Row],[QC START]])),
                NETWORKDAYS(Table2[[#This Row],[QC START]], DATEVALUE(TEXT(W2668,"MM/DD/YY")), Delivered!$Z$3:$Z$8),
                IF(AND(ISNUMBER(DATEVALUE(TEXT(X2668,"MM/DD/YY"))), ISNUMBER(Table2[[#This Row],[QC START]])),
                    NETWORKDAYS(Table2[[#This Row],[QC START]], DATEVALUE(TEXT(X2668,"MM/DD/YY")), Delivered!$Z$3:$Z$8),
                    "IN QC"
                )
            )-1
        )
    ),
"IN QC"
)</f>
        <v>NO SHIP DATE</v>
      </c>
      <c r="Y2668" s="25"/>
      <c r="Z2668" s="25"/>
      <c r="AA2668" s="45"/>
    </row>
    <row r="2669" spans="1:27" hidden="1">
      <c r="A2669" s="6"/>
      <c r="B2669" s="30"/>
      <c r="D2669" s="6" t="str">
        <f>LEFT(Table2[[#This Row],[Project]],6)</f>
        <v/>
      </c>
      <c r="E2669" s="13"/>
      <c r="F2669" s="13"/>
      <c r="G2669" s="17"/>
      <c r="H2669" s="13"/>
      <c r="I2669" s="13"/>
      <c r="M2669" s="20"/>
      <c r="Q2669" s="13"/>
      <c r="V2669" s="71" t="str">
        <f>IFERROR(
    IF(W2669="DONE",
        "QC DONE",
        IF(OR(X2669="TBD", ISBLANK(X2669)),
            "NO SHIP DATE",
            IF(AND(ISNUMBER(DATEVALUE(TEXT(W2669,"MM/DD/YY"))), ISNUMBER(Table2[[#This Row],[QC START]])),
                NETWORKDAYS(Table2[[#This Row],[QC START]], DATEVALUE(TEXT(W2669,"MM/DD/YY")), Delivered!$Z$3:$Z$8),
                IF(AND(ISNUMBER(DATEVALUE(TEXT(X2669,"MM/DD/YY"))), ISNUMBER(Table2[[#This Row],[QC START]])),
                    NETWORKDAYS(Table2[[#This Row],[QC START]], DATEVALUE(TEXT(X2669,"MM/DD/YY")), Delivered!$Z$3:$Z$8),
                    "IN QC"
                )
            )-1
        )
    ),
"IN QC"
)</f>
        <v>NO SHIP DATE</v>
      </c>
      <c r="Y2669" s="25"/>
      <c r="Z2669" s="25"/>
      <c r="AA2669" s="45"/>
    </row>
    <row r="2670" spans="1:27" hidden="1">
      <c r="A2670" s="6"/>
      <c r="B2670" s="30"/>
      <c r="D2670" s="6" t="str">
        <f>LEFT(Table2[[#This Row],[Project]],6)</f>
        <v/>
      </c>
      <c r="E2670" s="13"/>
      <c r="F2670" s="13"/>
      <c r="G2670" s="17"/>
      <c r="H2670" s="13"/>
      <c r="I2670" s="13"/>
      <c r="M2670" s="20"/>
      <c r="Q2670" s="13"/>
      <c r="V2670" s="71" t="str">
        <f>IFERROR(
    IF(W2670="DONE",
        "QC DONE",
        IF(OR(X2670="TBD", ISBLANK(X2670)),
            "NO SHIP DATE",
            IF(AND(ISNUMBER(DATEVALUE(TEXT(W2670,"MM/DD/YY"))), ISNUMBER(Table2[[#This Row],[QC START]])),
                NETWORKDAYS(Table2[[#This Row],[QC START]], DATEVALUE(TEXT(W2670,"MM/DD/YY")), Delivered!$Z$3:$Z$8),
                IF(AND(ISNUMBER(DATEVALUE(TEXT(X2670,"MM/DD/YY"))), ISNUMBER(Table2[[#This Row],[QC START]])),
                    NETWORKDAYS(Table2[[#This Row],[QC START]], DATEVALUE(TEXT(X2670,"MM/DD/YY")), Delivered!$Z$3:$Z$8),
                    "IN QC"
                )
            )-1
        )
    ),
"IN QC"
)</f>
        <v>NO SHIP DATE</v>
      </c>
      <c r="Y2670" s="25"/>
      <c r="Z2670" s="25"/>
      <c r="AA2670" s="45"/>
    </row>
    <row r="2671" spans="1:27" hidden="1">
      <c r="A2671" s="6"/>
      <c r="B2671" s="30"/>
      <c r="D2671" s="6" t="str">
        <f>LEFT(Table2[[#This Row],[Project]],6)</f>
        <v/>
      </c>
      <c r="E2671" s="13"/>
      <c r="F2671" s="13"/>
      <c r="G2671" s="17"/>
      <c r="H2671" s="13"/>
      <c r="I2671" s="13"/>
      <c r="M2671" s="20"/>
      <c r="Q2671" s="13"/>
      <c r="V2671" s="71" t="str">
        <f>IFERROR(
    IF(W2671="DONE",
        "QC DONE",
        IF(OR(X2671="TBD", ISBLANK(X2671)),
            "NO SHIP DATE",
            IF(AND(ISNUMBER(DATEVALUE(TEXT(W2671,"MM/DD/YY"))), ISNUMBER(Table2[[#This Row],[QC START]])),
                NETWORKDAYS(Table2[[#This Row],[QC START]], DATEVALUE(TEXT(W2671,"MM/DD/YY")), Delivered!$Z$3:$Z$8),
                IF(AND(ISNUMBER(DATEVALUE(TEXT(X2671,"MM/DD/YY"))), ISNUMBER(Table2[[#This Row],[QC START]])),
                    NETWORKDAYS(Table2[[#This Row],[QC START]], DATEVALUE(TEXT(X2671,"MM/DD/YY")), Delivered!$Z$3:$Z$8),
                    "IN QC"
                )
            )-1
        )
    ),
"IN QC"
)</f>
        <v>NO SHIP DATE</v>
      </c>
      <c r="Y2671" s="25"/>
      <c r="Z2671" s="25"/>
      <c r="AA2671" s="45"/>
    </row>
    <row r="2672" spans="1:27" hidden="1">
      <c r="A2672" s="6"/>
      <c r="B2672" s="30"/>
      <c r="D2672" s="6" t="str">
        <f>LEFT(Table2[[#This Row],[Project]],6)</f>
        <v/>
      </c>
      <c r="E2672" s="13"/>
      <c r="F2672" s="13"/>
      <c r="G2672" s="17"/>
      <c r="H2672" s="13"/>
      <c r="I2672" s="13"/>
      <c r="M2672" s="20"/>
      <c r="Q2672" s="13"/>
      <c r="V2672" s="71" t="str">
        <f>IFERROR(
    IF(W2672="DONE",
        "QC DONE",
        IF(OR(X2672="TBD", ISBLANK(X2672)),
            "NO SHIP DATE",
            IF(AND(ISNUMBER(DATEVALUE(TEXT(W2672,"MM/DD/YY"))), ISNUMBER(Table2[[#This Row],[QC START]])),
                NETWORKDAYS(Table2[[#This Row],[QC START]], DATEVALUE(TEXT(W2672,"MM/DD/YY")), Delivered!$Z$3:$Z$8),
                IF(AND(ISNUMBER(DATEVALUE(TEXT(X2672,"MM/DD/YY"))), ISNUMBER(Table2[[#This Row],[QC START]])),
                    NETWORKDAYS(Table2[[#This Row],[QC START]], DATEVALUE(TEXT(X2672,"MM/DD/YY")), Delivered!$Z$3:$Z$8),
                    "IN QC"
                )
            )-1
        )
    ),
"IN QC"
)</f>
        <v>NO SHIP DATE</v>
      </c>
      <c r="Y2672" s="25"/>
      <c r="Z2672" s="25"/>
      <c r="AA2672" s="45"/>
    </row>
    <row r="2673" spans="1:27" hidden="1">
      <c r="A2673" s="6"/>
      <c r="B2673" s="30"/>
      <c r="D2673" s="6" t="str">
        <f>LEFT(Table2[[#This Row],[Project]],6)</f>
        <v/>
      </c>
      <c r="E2673" s="13"/>
      <c r="F2673" s="13"/>
      <c r="G2673" s="17"/>
      <c r="H2673" s="13"/>
      <c r="I2673" s="13"/>
      <c r="M2673" s="20"/>
      <c r="Q2673" s="13"/>
      <c r="V2673" s="71" t="str">
        <f>IFERROR(
    IF(W2673="DONE",
        "QC DONE",
        IF(OR(X2673="TBD", ISBLANK(X2673)),
            "NO SHIP DATE",
            IF(AND(ISNUMBER(DATEVALUE(TEXT(W2673,"MM/DD/YY"))), ISNUMBER(Table2[[#This Row],[QC START]])),
                NETWORKDAYS(Table2[[#This Row],[QC START]], DATEVALUE(TEXT(W2673,"MM/DD/YY")), Delivered!$Z$3:$Z$8),
                IF(AND(ISNUMBER(DATEVALUE(TEXT(X2673,"MM/DD/YY"))), ISNUMBER(Table2[[#This Row],[QC START]])),
                    NETWORKDAYS(Table2[[#This Row],[QC START]], DATEVALUE(TEXT(X2673,"MM/DD/YY")), Delivered!$Z$3:$Z$8),
                    "IN QC"
                )
            )-1
        )
    ),
"IN QC"
)</f>
        <v>NO SHIP DATE</v>
      </c>
      <c r="Y2673" s="25"/>
      <c r="Z2673" s="25"/>
      <c r="AA2673" s="45"/>
    </row>
    <row r="2674" spans="1:27" hidden="1">
      <c r="A2674" s="6"/>
      <c r="B2674" s="30"/>
      <c r="D2674" s="6" t="str">
        <f>LEFT(Table2[[#This Row],[Project]],6)</f>
        <v/>
      </c>
      <c r="E2674" s="13"/>
      <c r="F2674" s="13"/>
      <c r="G2674" s="17"/>
      <c r="H2674" s="13"/>
      <c r="I2674" s="13"/>
      <c r="M2674" s="20"/>
      <c r="Q2674" s="13"/>
      <c r="V2674" s="71" t="str">
        <f>IFERROR(
    IF(W2674="DONE",
        "QC DONE",
        IF(OR(X2674="TBD", ISBLANK(X2674)),
            "NO SHIP DATE",
            IF(AND(ISNUMBER(DATEVALUE(TEXT(W2674,"MM/DD/YY"))), ISNUMBER(Table2[[#This Row],[QC START]])),
                NETWORKDAYS(Table2[[#This Row],[QC START]], DATEVALUE(TEXT(W2674,"MM/DD/YY")), Delivered!$Z$3:$Z$8),
                IF(AND(ISNUMBER(DATEVALUE(TEXT(X2674,"MM/DD/YY"))), ISNUMBER(Table2[[#This Row],[QC START]])),
                    NETWORKDAYS(Table2[[#This Row],[QC START]], DATEVALUE(TEXT(X2674,"MM/DD/YY")), Delivered!$Z$3:$Z$8),
                    "IN QC"
                )
            )-1
        )
    ),
"IN QC"
)</f>
        <v>NO SHIP DATE</v>
      </c>
      <c r="Y2674" s="25"/>
      <c r="Z2674" s="25"/>
      <c r="AA2674" s="45"/>
    </row>
    <row r="2675" spans="1:27" hidden="1">
      <c r="A2675" s="6"/>
      <c r="B2675" s="30"/>
      <c r="D2675" s="6" t="str">
        <f>LEFT(Table2[[#This Row],[Project]],6)</f>
        <v/>
      </c>
      <c r="E2675" s="13"/>
      <c r="F2675" s="13"/>
      <c r="G2675" s="17"/>
      <c r="H2675" s="13"/>
      <c r="I2675" s="13"/>
      <c r="M2675" s="20"/>
      <c r="Q2675" s="13"/>
      <c r="V2675" s="71" t="str">
        <f>IFERROR(
    IF(W2675="DONE",
        "QC DONE",
        IF(OR(X2675="TBD", ISBLANK(X2675)),
            "NO SHIP DATE",
            IF(AND(ISNUMBER(DATEVALUE(TEXT(W2675,"MM/DD/YY"))), ISNUMBER(Table2[[#This Row],[QC START]])),
                NETWORKDAYS(Table2[[#This Row],[QC START]], DATEVALUE(TEXT(W2675,"MM/DD/YY")), Delivered!$Z$3:$Z$8),
                IF(AND(ISNUMBER(DATEVALUE(TEXT(X2675,"MM/DD/YY"))), ISNUMBER(Table2[[#This Row],[QC START]])),
                    NETWORKDAYS(Table2[[#This Row],[QC START]], DATEVALUE(TEXT(X2675,"MM/DD/YY")), Delivered!$Z$3:$Z$8),
                    "IN QC"
                )
            )-1
        )
    ),
"IN QC"
)</f>
        <v>NO SHIP DATE</v>
      </c>
      <c r="Y2675" s="25"/>
      <c r="Z2675" s="25"/>
      <c r="AA2675" s="45"/>
    </row>
    <row r="2676" spans="1:27" hidden="1">
      <c r="A2676" s="6"/>
      <c r="B2676" s="30"/>
      <c r="D2676" s="6" t="str">
        <f>LEFT(Table2[[#This Row],[Project]],6)</f>
        <v/>
      </c>
      <c r="E2676" s="13"/>
      <c r="F2676" s="13"/>
      <c r="G2676" s="17"/>
      <c r="H2676" s="13"/>
      <c r="I2676" s="13"/>
      <c r="M2676" s="20"/>
      <c r="Q2676" s="13"/>
      <c r="V2676" s="71" t="str">
        <f>IFERROR(
    IF(W2676="DONE",
        "QC DONE",
        IF(OR(X2676="TBD", ISBLANK(X2676)),
            "NO SHIP DATE",
            IF(AND(ISNUMBER(DATEVALUE(TEXT(W2676,"MM/DD/YY"))), ISNUMBER(Table2[[#This Row],[QC START]])),
                NETWORKDAYS(Table2[[#This Row],[QC START]], DATEVALUE(TEXT(W2676,"MM/DD/YY")), Delivered!$Z$3:$Z$8),
                IF(AND(ISNUMBER(DATEVALUE(TEXT(X2676,"MM/DD/YY"))), ISNUMBER(Table2[[#This Row],[QC START]])),
                    NETWORKDAYS(Table2[[#This Row],[QC START]], DATEVALUE(TEXT(X2676,"MM/DD/YY")), Delivered!$Z$3:$Z$8),
                    "IN QC"
                )
            )-1
        )
    ),
"IN QC"
)</f>
        <v>NO SHIP DATE</v>
      </c>
      <c r="Y2676" s="25"/>
      <c r="Z2676" s="25"/>
      <c r="AA2676" s="45"/>
    </row>
    <row r="2677" spans="1:27" hidden="1">
      <c r="A2677" s="6"/>
      <c r="B2677" s="30"/>
      <c r="D2677" s="6" t="str">
        <f>LEFT(Table2[[#This Row],[Project]],6)</f>
        <v/>
      </c>
      <c r="E2677" s="13"/>
      <c r="F2677" s="13"/>
      <c r="G2677" s="17"/>
      <c r="H2677" s="13"/>
      <c r="I2677" s="13"/>
      <c r="M2677" s="20"/>
      <c r="Q2677" s="13"/>
      <c r="V2677" s="71" t="str">
        <f>IFERROR(
    IF(W2677="DONE",
        "QC DONE",
        IF(OR(X2677="TBD", ISBLANK(X2677)),
            "NO SHIP DATE",
            IF(AND(ISNUMBER(DATEVALUE(TEXT(W2677,"MM/DD/YY"))), ISNUMBER(Table2[[#This Row],[QC START]])),
                NETWORKDAYS(Table2[[#This Row],[QC START]], DATEVALUE(TEXT(W2677,"MM/DD/YY")), Delivered!$Z$3:$Z$8),
                IF(AND(ISNUMBER(DATEVALUE(TEXT(X2677,"MM/DD/YY"))), ISNUMBER(Table2[[#This Row],[QC START]])),
                    NETWORKDAYS(Table2[[#This Row],[QC START]], DATEVALUE(TEXT(X2677,"MM/DD/YY")), Delivered!$Z$3:$Z$8),
                    "IN QC"
                )
            )-1
        )
    ),
"IN QC"
)</f>
        <v>NO SHIP DATE</v>
      </c>
      <c r="Y2677" s="25"/>
      <c r="Z2677" s="25"/>
      <c r="AA2677" s="45"/>
    </row>
    <row r="2678" spans="1:27" hidden="1">
      <c r="A2678" s="6"/>
      <c r="B2678" s="30"/>
      <c r="D2678" s="6" t="str">
        <f>LEFT(Table2[[#This Row],[Project]],6)</f>
        <v/>
      </c>
      <c r="E2678" s="13"/>
      <c r="F2678" s="13"/>
      <c r="G2678" s="17"/>
      <c r="H2678" s="13"/>
      <c r="I2678" s="13"/>
      <c r="M2678" s="20"/>
      <c r="Q2678" s="13"/>
      <c r="V2678" s="71" t="str">
        <f>IFERROR(
    IF(W2678="DONE",
        "QC DONE",
        IF(OR(X2678="TBD", ISBLANK(X2678)),
            "NO SHIP DATE",
            IF(AND(ISNUMBER(DATEVALUE(TEXT(W2678,"MM/DD/YY"))), ISNUMBER(Table2[[#This Row],[QC START]])),
                NETWORKDAYS(Table2[[#This Row],[QC START]], DATEVALUE(TEXT(W2678,"MM/DD/YY")), Delivered!$Z$3:$Z$8),
                IF(AND(ISNUMBER(DATEVALUE(TEXT(X2678,"MM/DD/YY"))), ISNUMBER(Table2[[#This Row],[QC START]])),
                    NETWORKDAYS(Table2[[#This Row],[QC START]], DATEVALUE(TEXT(X2678,"MM/DD/YY")), Delivered!$Z$3:$Z$8),
                    "IN QC"
                )
            )-1
        )
    ),
"IN QC"
)</f>
        <v>NO SHIP DATE</v>
      </c>
      <c r="Y2678" s="25"/>
      <c r="Z2678" s="25"/>
      <c r="AA2678" s="45"/>
    </row>
    <row r="2679" spans="1:27" hidden="1">
      <c r="A2679" s="6"/>
      <c r="B2679" s="30"/>
      <c r="D2679" s="6" t="str">
        <f>LEFT(Table2[[#This Row],[Project]],6)</f>
        <v/>
      </c>
      <c r="E2679" s="13"/>
      <c r="F2679" s="13"/>
      <c r="G2679" s="17"/>
      <c r="H2679" s="13"/>
      <c r="I2679" s="13"/>
      <c r="M2679" s="20"/>
      <c r="Q2679" s="13"/>
      <c r="V2679" s="71" t="str">
        <f>IFERROR(
    IF(W2679="DONE",
        "QC DONE",
        IF(OR(X2679="TBD", ISBLANK(X2679)),
            "NO SHIP DATE",
            IF(AND(ISNUMBER(DATEVALUE(TEXT(W2679,"MM/DD/YY"))), ISNUMBER(Table2[[#This Row],[QC START]])),
                NETWORKDAYS(Table2[[#This Row],[QC START]], DATEVALUE(TEXT(W2679,"MM/DD/YY")), Delivered!$Z$3:$Z$8),
                IF(AND(ISNUMBER(DATEVALUE(TEXT(X2679,"MM/DD/YY"))), ISNUMBER(Table2[[#This Row],[QC START]])),
                    NETWORKDAYS(Table2[[#This Row],[QC START]], DATEVALUE(TEXT(X2679,"MM/DD/YY")), Delivered!$Z$3:$Z$8),
                    "IN QC"
                )
            )-1
        )
    ),
"IN QC"
)</f>
        <v>NO SHIP DATE</v>
      </c>
      <c r="Y2679" s="25"/>
      <c r="Z2679" s="25"/>
      <c r="AA2679" s="45"/>
    </row>
    <row r="2680" spans="1:27" hidden="1">
      <c r="A2680" s="6"/>
      <c r="B2680" s="30"/>
      <c r="D2680" s="6" t="str">
        <f>LEFT(Table2[[#This Row],[Project]],6)</f>
        <v/>
      </c>
      <c r="E2680" s="13"/>
      <c r="F2680" s="13"/>
      <c r="G2680" s="17"/>
      <c r="H2680" s="13"/>
      <c r="I2680" s="13"/>
      <c r="M2680" s="20"/>
      <c r="Q2680" s="13"/>
      <c r="V2680" s="71" t="str">
        <f>IFERROR(
    IF(W2680="DONE",
        "QC DONE",
        IF(OR(X2680="TBD", ISBLANK(X2680)),
            "NO SHIP DATE",
            IF(AND(ISNUMBER(DATEVALUE(TEXT(W2680,"MM/DD/YY"))), ISNUMBER(Table2[[#This Row],[QC START]])),
                NETWORKDAYS(Table2[[#This Row],[QC START]], DATEVALUE(TEXT(W2680,"MM/DD/YY")), Delivered!$Z$3:$Z$8),
                IF(AND(ISNUMBER(DATEVALUE(TEXT(X2680,"MM/DD/YY"))), ISNUMBER(Table2[[#This Row],[QC START]])),
                    NETWORKDAYS(Table2[[#This Row],[QC START]], DATEVALUE(TEXT(X2680,"MM/DD/YY")), Delivered!$Z$3:$Z$8),
                    "IN QC"
                )
            )-1
        )
    ),
"IN QC"
)</f>
        <v>NO SHIP DATE</v>
      </c>
      <c r="Y2680" s="25"/>
      <c r="Z2680" s="25"/>
      <c r="AA2680" s="45"/>
    </row>
    <row r="2681" spans="1:27" hidden="1">
      <c r="A2681" s="6"/>
      <c r="B2681" s="30"/>
      <c r="D2681" s="6" t="str">
        <f>LEFT(Table2[[#This Row],[Project]],6)</f>
        <v/>
      </c>
      <c r="E2681" s="13"/>
      <c r="F2681" s="13"/>
      <c r="G2681" s="17"/>
      <c r="H2681" s="13"/>
      <c r="I2681" s="13"/>
      <c r="M2681" s="20"/>
      <c r="Q2681" s="13"/>
      <c r="V2681" s="71" t="str">
        <f>IFERROR(
    IF(W2681="DONE",
        "QC DONE",
        IF(OR(X2681="TBD", ISBLANK(X2681)),
            "NO SHIP DATE",
            IF(AND(ISNUMBER(DATEVALUE(TEXT(W2681,"MM/DD/YY"))), ISNUMBER(Table2[[#This Row],[QC START]])),
                NETWORKDAYS(Table2[[#This Row],[QC START]], DATEVALUE(TEXT(W2681,"MM/DD/YY")), Delivered!$Z$3:$Z$8),
                IF(AND(ISNUMBER(DATEVALUE(TEXT(X2681,"MM/DD/YY"))), ISNUMBER(Table2[[#This Row],[QC START]])),
                    NETWORKDAYS(Table2[[#This Row],[QC START]], DATEVALUE(TEXT(X2681,"MM/DD/YY")), Delivered!$Z$3:$Z$8),
                    "IN QC"
                )
            )-1
        )
    ),
"IN QC"
)</f>
        <v>NO SHIP DATE</v>
      </c>
      <c r="Y2681" s="25"/>
      <c r="Z2681" s="25"/>
      <c r="AA2681" s="45"/>
    </row>
    <row r="2682" spans="1:27" hidden="1">
      <c r="A2682" s="6"/>
      <c r="B2682" s="30"/>
      <c r="D2682" s="6" t="str">
        <f>LEFT(Table2[[#This Row],[Project]],6)</f>
        <v/>
      </c>
      <c r="E2682" s="13"/>
      <c r="F2682" s="13"/>
      <c r="G2682" s="17"/>
      <c r="H2682" s="13"/>
      <c r="I2682" s="13"/>
      <c r="M2682" s="20"/>
      <c r="Q2682" s="13"/>
      <c r="V2682" s="71" t="str">
        <f>IFERROR(
    IF(W2682="DONE",
        "QC DONE",
        IF(OR(X2682="TBD", ISBLANK(X2682)),
            "NO SHIP DATE",
            IF(AND(ISNUMBER(DATEVALUE(TEXT(W2682,"MM/DD/YY"))), ISNUMBER(Table2[[#This Row],[QC START]])),
                NETWORKDAYS(Table2[[#This Row],[QC START]], DATEVALUE(TEXT(W2682,"MM/DD/YY")), Delivered!$Z$3:$Z$8),
                IF(AND(ISNUMBER(DATEVALUE(TEXT(X2682,"MM/DD/YY"))), ISNUMBER(Table2[[#This Row],[QC START]])),
                    NETWORKDAYS(Table2[[#This Row],[QC START]], DATEVALUE(TEXT(X2682,"MM/DD/YY")), Delivered!$Z$3:$Z$8),
                    "IN QC"
                )
            )-1
        )
    ),
"IN QC"
)</f>
        <v>NO SHIP DATE</v>
      </c>
      <c r="Y2682" s="25"/>
      <c r="Z2682" s="25"/>
      <c r="AA2682" s="45"/>
    </row>
    <row r="2683" spans="1:27" hidden="1">
      <c r="A2683" s="6"/>
      <c r="B2683" s="30"/>
      <c r="D2683" s="6" t="str">
        <f>LEFT(Table2[[#This Row],[Project]],6)</f>
        <v/>
      </c>
      <c r="E2683" s="13"/>
      <c r="F2683" s="13"/>
      <c r="G2683" s="17"/>
      <c r="H2683" s="13"/>
      <c r="I2683" s="13"/>
      <c r="M2683" s="20"/>
      <c r="Q2683" s="13"/>
      <c r="V2683" s="71" t="str">
        <f>IFERROR(
    IF(W2683="DONE",
        "QC DONE",
        IF(OR(X2683="TBD", ISBLANK(X2683)),
            "NO SHIP DATE",
            IF(AND(ISNUMBER(DATEVALUE(TEXT(W2683,"MM/DD/YY"))), ISNUMBER(Table2[[#This Row],[QC START]])),
                NETWORKDAYS(Table2[[#This Row],[QC START]], DATEVALUE(TEXT(W2683,"MM/DD/YY")), Delivered!$Z$3:$Z$8),
                IF(AND(ISNUMBER(DATEVALUE(TEXT(X2683,"MM/DD/YY"))), ISNUMBER(Table2[[#This Row],[QC START]])),
                    NETWORKDAYS(Table2[[#This Row],[QC START]], DATEVALUE(TEXT(X2683,"MM/DD/YY")), Delivered!$Z$3:$Z$8),
                    "IN QC"
                )
            )-1
        )
    ),
"IN QC"
)</f>
        <v>NO SHIP DATE</v>
      </c>
      <c r="Y2683" s="25"/>
      <c r="Z2683" s="25"/>
      <c r="AA2683" s="45"/>
    </row>
    <row r="2684" spans="1:27" hidden="1">
      <c r="A2684" s="6"/>
      <c r="B2684" s="30"/>
      <c r="D2684" s="6" t="str">
        <f>LEFT(Table2[[#This Row],[Project]],6)</f>
        <v/>
      </c>
      <c r="E2684" s="13"/>
      <c r="F2684" s="13"/>
      <c r="G2684" s="17"/>
      <c r="H2684" s="13"/>
      <c r="I2684" s="13"/>
      <c r="M2684" s="20"/>
      <c r="Q2684" s="13"/>
      <c r="V2684" s="71" t="str">
        <f>IFERROR(
    IF(W2684="DONE",
        "QC DONE",
        IF(OR(X2684="TBD", ISBLANK(X2684)),
            "NO SHIP DATE",
            IF(AND(ISNUMBER(DATEVALUE(TEXT(W2684,"MM/DD/YY"))), ISNUMBER(Table2[[#This Row],[QC START]])),
                NETWORKDAYS(Table2[[#This Row],[QC START]], DATEVALUE(TEXT(W2684,"MM/DD/YY")), Delivered!$Z$3:$Z$8),
                IF(AND(ISNUMBER(DATEVALUE(TEXT(X2684,"MM/DD/YY"))), ISNUMBER(Table2[[#This Row],[QC START]])),
                    NETWORKDAYS(Table2[[#This Row],[QC START]], DATEVALUE(TEXT(X2684,"MM/DD/YY")), Delivered!$Z$3:$Z$8),
                    "IN QC"
                )
            )-1
        )
    ),
"IN QC"
)</f>
        <v>NO SHIP DATE</v>
      </c>
      <c r="Y2684" s="25"/>
      <c r="Z2684" s="25"/>
      <c r="AA2684" s="45"/>
    </row>
    <row r="2685" spans="1:27" hidden="1">
      <c r="A2685" s="6"/>
      <c r="B2685" s="30"/>
      <c r="D2685" s="6" t="str">
        <f>LEFT(Table2[[#This Row],[Project]],6)</f>
        <v/>
      </c>
      <c r="E2685" s="13"/>
      <c r="F2685" s="13"/>
      <c r="G2685" s="17"/>
      <c r="H2685" s="13"/>
      <c r="I2685" s="13"/>
      <c r="M2685" s="20"/>
      <c r="Q2685" s="13"/>
      <c r="V2685" s="71" t="str">
        <f>IFERROR(
    IF(W2685="DONE",
        "QC DONE",
        IF(OR(X2685="TBD", ISBLANK(X2685)),
            "NO SHIP DATE",
            IF(AND(ISNUMBER(DATEVALUE(TEXT(W2685,"MM/DD/YY"))), ISNUMBER(Table2[[#This Row],[QC START]])),
                NETWORKDAYS(Table2[[#This Row],[QC START]], DATEVALUE(TEXT(W2685,"MM/DD/YY")), Delivered!$Z$3:$Z$8),
                IF(AND(ISNUMBER(DATEVALUE(TEXT(X2685,"MM/DD/YY"))), ISNUMBER(Table2[[#This Row],[QC START]])),
                    NETWORKDAYS(Table2[[#This Row],[QC START]], DATEVALUE(TEXT(X2685,"MM/DD/YY")), Delivered!$Z$3:$Z$8),
                    "IN QC"
                )
            )-1
        )
    ),
"IN QC"
)</f>
        <v>NO SHIP DATE</v>
      </c>
      <c r="Y2685" s="25"/>
      <c r="Z2685" s="25"/>
      <c r="AA2685" s="45"/>
    </row>
    <row r="2686" spans="1:27" hidden="1">
      <c r="A2686" s="6"/>
      <c r="B2686" s="30"/>
      <c r="D2686" s="6" t="str">
        <f>LEFT(Table2[[#This Row],[Project]],6)</f>
        <v/>
      </c>
      <c r="E2686" s="13"/>
      <c r="F2686" s="13"/>
      <c r="G2686" s="17"/>
      <c r="H2686" s="13"/>
      <c r="I2686" s="13"/>
      <c r="M2686" s="20"/>
      <c r="Q2686" s="13"/>
      <c r="V2686" s="71" t="str">
        <f>IFERROR(
    IF(W2686="DONE",
        "QC DONE",
        IF(OR(X2686="TBD", ISBLANK(X2686)),
            "NO SHIP DATE",
            IF(AND(ISNUMBER(DATEVALUE(TEXT(W2686,"MM/DD/YY"))), ISNUMBER(Table2[[#This Row],[QC START]])),
                NETWORKDAYS(Table2[[#This Row],[QC START]], DATEVALUE(TEXT(W2686,"MM/DD/YY")), Delivered!$Z$3:$Z$8),
                IF(AND(ISNUMBER(DATEVALUE(TEXT(X2686,"MM/DD/YY"))), ISNUMBER(Table2[[#This Row],[QC START]])),
                    NETWORKDAYS(Table2[[#This Row],[QC START]], DATEVALUE(TEXT(X2686,"MM/DD/YY")), Delivered!$Z$3:$Z$8),
                    "IN QC"
                )
            )-1
        )
    ),
"IN QC"
)</f>
        <v>NO SHIP DATE</v>
      </c>
      <c r="Y2686" s="25"/>
      <c r="Z2686" s="25"/>
      <c r="AA2686" s="45"/>
    </row>
    <row r="2687" spans="1:27" hidden="1">
      <c r="A2687" s="6"/>
      <c r="B2687" s="30"/>
      <c r="D2687" s="6" t="str">
        <f>LEFT(Table2[[#This Row],[Project]],6)</f>
        <v/>
      </c>
      <c r="E2687" s="13"/>
      <c r="F2687" s="13"/>
      <c r="G2687" s="17"/>
      <c r="H2687" s="13"/>
      <c r="I2687" s="13"/>
      <c r="M2687" s="20"/>
      <c r="Q2687" s="13"/>
      <c r="V2687" s="71" t="str">
        <f>IFERROR(
    IF(W2687="DONE",
        "QC DONE",
        IF(OR(X2687="TBD", ISBLANK(X2687)),
            "NO SHIP DATE",
            IF(AND(ISNUMBER(DATEVALUE(TEXT(W2687,"MM/DD/YY"))), ISNUMBER(Table2[[#This Row],[QC START]])),
                NETWORKDAYS(Table2[[#This Row],[QC START]], DATEVALUE(TEXT(W2687,"MM/DD/YY")), Delivered!$Z$3:$Z$8),
                IF(AND(ISNUMBER(DATEVALUE(TEXT(X2687,"MM/DD/YY"))), ISNUMBER(Table2[[#This Row],[QC START]])),
                    NETWORKDAYS(Table2[[#This Row],[QC START]], DATEVALUE(TEXT(X2687,"MM/DD/YY")), Delivered!$Z$3:$Z$8),
                    "IN QC"
                )
            )-1
        )
    ),
"IN QC"
)</f>
        <v>NO SHIP DATE</v>
      </c>
      <c r="Y2687" s="25"/>
      <c r="Z2687" s="25"/>
      <c r="AA2687" s="45"/>
    </row>
    <row r="2688" spans="1:27" hidden="1">
      <c r="A2688" s="6"/>
      <c r="B2688" s="30"/>
      <c r="D2688" s="6" t="str">
        <f>LEFT(Table2[[#This Row],[Project]],6)</f>
        <v/>
      </c>
      <c r="E2688" s="13"/>
      <c r="F2688" s="13"/>
      <c r="G2688" s="17"/>
      <c r="H2688" s="13"/>
      <c r="I2688" s="13"/>
      <c r="M2688" s="20"/>
      <c r="Q2688" s="13"/>
      <c r="V2688" s="71" t="str">
        <f>IFERROR(
    IF(W2688="DONE",
        "QC DONE",
        IF(OR(X2688="TBD", ISBLANK(X2688)),
            "NO SHIP DATE",
            IF(AND(ISNUMBER(DATEVALUE(TEXT(W2688,"MM/DD/YY"))), ISNUMBER(Table2[[#This Row],[QC START]])),
                NETWORKDAYS(Table2[[#This Row],[QC START]], DATEVALUE(TEXT(W2688,"MM/DD/YY")), Delivered!$Z$3:$Z$8),
                IF(AND(ISNUMBER(DATEVALUE(TEXT(X2688,"MM/DD/YY"))), ISNUMBER(Table2[[#This Row],[QC START]])),
                    NETWORKDAYS(Table2[[#This Row],[QC START]], DATEVALUE(TEXT(X2688,"MM/DD/YY")), Delivered!$Z$3:$Z$8),
                    "IN QC"
                )
            )-1
        )
    ),
"IN QC"
)</f>
        <v>NO SHIP DATE</v>
      </c>
      <c r="Y2688" s="25"/>
      <c r="Z2688" s="25"/>
      <c r="AA2688" s="45"/>
    </row>
    <row r="2689" spans="1:27" hidden="1">
      <c r="A2689" s="6"/>
      <c r="B2689" s="30"/>
      <c r="D2689" s="6" t="str">
        <f>LEFT(Table2[[#This Row],[Project]],6)</f>
        <v/>
      </c>
      <c r="E2689" s="13"/>
      <c r="F2689" s="13"/>
      <c r="G2689" s="17"/>
      <c r="H2689" s="13"/>
      <c r="I2689" s="13"/>
      <c r="M2689" s="20"/>
      <c r="Q2689" s="13"/>
      <c r="V2689" s="71" t="str">
        <f>IFERROR(
    IF(W2689="DONE",
        "QC DONE",
        IF(OR(X2689="TBD", ISBLANK(X2689)),
            "NO SHIP DATE",
            IF(AND(ISNUMBER(DATEVALUE(TEXT(W2689,"MM/DD/YY"))), ISNUMBER(Table2[[#This Row],[QC START]])),
                NETWORKDAYS(Table2[[#This Row],[QC START]], DATEVALUE(TEXT(W2689,"MM/DD/YY")), Delivered!$Z$3:$Z$8),
                IF(AND(ISNUMBER(DATEVALUE(TEXT(X2689,"MM/DD/YY"))), ISNUMBER(Table2[[#This Row],[QC START]])),
                    NETWORKDAYS(Table2[[#This Row],[QC START]], DATEVALUE(TEXT(X2689,"MM/DD/YY")), Delivered!$Z$3:$Z$8),
                    "IN QC"
                )
            )-1
        )
    ),
"IN QC"
)</f>
        <v>NO SHIP DATE</v>
      </c>
      <c r="Y2689" s="25"/>
      <c r="Z2689" s="25"/>
      <c r="AA2689" s="45"/>
    </row>
    <row r="2690" spans="1:27" hidden="1">
      <c r="A2690" s="6"/>
      <c r="B2690" s="30"/>
      <c r="D2690" s="6" t="str">
        <f>LEFT(Table2[[#This Row],[Project]],6)</f>
        <v/>
      </c>
      <c r="E2690" s="13"/>
      <c r="F2690" s="13"/>
      <c r="G2690" s="17"/>
      <c r="H2690" s="13"/>
      <c r="I2690" s="13"/>
      <c r="M2690" s="20"/>
      <c r="Q2690" s="13"/>
      <c r="V2690" s="71" t="str">
        <f>IFERROR(
    IF(W2690="DONE",
        "QC DONE",
        IF(OR(X2690="TBD", ISBLANK(X2690)),
            "NO SHIP DATE",
            IF(AND(ISNUMBER(DATEVALUE(TEXT(W2690,"MM/DD/YY"))), ISNUMBER(Table2[[#This Row],[QC START]])),
                NETWORKDAYS(Table2[[#This Row],[QC START]], DATEVALUE(TEXT(W2690,"MM/DD/YY")), Delivered!$Z$3:$Z$8),
                IF(AND(ISNUMBER(DATEVALUE(TEXT(X2690,"MM/DD/YY"))), ISNUMBER(Table2[[#This Row],[QC START]])),
                    NETWORKDAYS(Table2[[#This Row],[QC START]], DATEVALUE(TEXT(X2690,"MM/DD/YY")), Delivered!$Z$3:$Z$8),
                    "IN QC"
                )
            )-1
        )
    ),
"IN QC"
)</f>
        <v>NO SHIP DATE</v>
      </c>
      <c r="Y2690" s="25"/>
      <c r="Z2690" s="25"/>
      <c r="AA2690" s="45"/>
    </row>
    <row r="2691" spans="1:27" hidden="1">
      <c r="A2691" s="6"/>
      <c r="B2691" s="30"/>
      <c r="D2691" s="6" t="str">
        <f>LEFT(Table2[[#This Row],[Project]],6)</f>
        <v/>
      </c>
      <c r="E2691" s="13"/>
      <c r="F2691" s="13"/>
      <c r="G2691" s="17"/>
      <c r="H2691" s="13"/>
      <c r="I2691" s="13"/>
      <c r="M2691" s="20"/>
      <c r="Q2691" s="13"/>
      <c r="V2691" s="71" t="str">
        <f>IFERROR(
    IF(W2691="DONE",
        "QC DONE",
        IF(OR(X2691="TBD", ISBLANK(X2691)),
            "NO SHIP DATE",
            IF(AND(ISNUMBER(DATEVALUE(TEXT(W2691,"MM/DD/YY"))), ISNUMBER(Table2[[#This Row],[QC START]])),
                NETWORKDAYS(Table2[[#This Row],[QC START]], DATEVALUE(TEXT(W2691,"MM/DD/YY")), Delivered!$Z$3:$Z$8),
                IF(AND(ISNUMBER(DATEVALUE(TEXT(X2691,"MM/DD/YY"))), ISNUMBER(Table2[[#This Row],[QC START]])),
                    NETWORKDAYS(Table2[[#This Row],[QC START]], DATEVALUE(TEXT(X2691,"MM/DD/YY")), Delivered!$Z$3:$Z$8),
                    "IN QC"
                )
            )-1
        )
    ),
"IN QC"
)</f>
        <v>NO SHIP DATE</v>
      </c>
      <c r="Y2691" s="25"/>
      <c r="Z2691" s="25"/>
      <c r="AA2691" s="45"/>
    </row>
    <row r="2692" spans="1:27" hidden="1">
      <c r="A2692" s="6"/>
      <c r="B2692" s="30"/>
      <c r="D2692" s="6" t="str">
        <f>LEFT(Table2[[#This Row],[Project]],6)</f>
        <v/>
      </c>
      <c r="E2692" s="13"/>
      <c r="F2692" s="13"/>
      <c r="G2692" s="17"/>
      <c r="H2692" s="13"/>
      <c r="I2692" s="13"/>
      <c r="M2692" s="20"/>
      <c r="Q2692" s="13"/>
      <c r="V2692" s="71" t="str">
        <f>IFERROR(
    IF(W2692="DONE",
        "QC DONE",
        IF(OR(X2692="TBD", ISBLANK(X2692)),
            "NO SHIP DATE",
            IF(AND(ISNUMBER(DATEVALUE(TEXT(W2692,"MM/DD/YY"))), ISNUMBER(Table2[[#This Row],[QC START]])),
                NETWORKDAYS(Table2[[#This Row],[QC START]], DATEVALUE(TEXT(W2692,"MM/DD/YY")), Delivered!$Z$3:$Z$8),
                IF(AND(ISNUMBER(DATEVALUE(TEXT(X2692,"MM/DD/YY"))), ISNUMBER(Table2[[#This Row],[QC START]])),
                    NETWORKDAYS(Table2[[#This Row],[QC START]], DATEVALUE(TEXT(X2692,"MM/DD/YY")), Delivered!$Z$3:$Z$8),
                    "IN QC"
                )
            )-1
        )
    ),
"IN QC"
)</f>
        <v>NO SHIP DATE</v>
      </c>
      <c r="Y2692" s="25"/>
      <c r="Z2692" s="25"/>
      <c r="AA2692" s="45"/>
    </row>
    <row r="2693" spans="1:27" hidden="1">
      <c r="A2693" s="6"/>
      <c r="B2693" s="30"/>
      <c r="D2693" s="6" t="str">
        <f>LEFT(Table2[[#This Row],[Project]],6)</f>
        <v/>
      </c>
      <c r="E2693" s="13"/>
      <c r="F2693" s="13"/>
      <c r="G2693" s="17"/>
      <c r="H2693" s="13"/>
      <c r="I2693" s="13"/>
      <c r="M2693" s="20"/>
      <c r="Q2693" s="13"/>
      <c r="V2693" s="71" t="str">
        <f>IFERROR(
    IF(W2693="DONE",
        "QC DONE",
        IF(OR(X2693="TBD", ISBLANK(X2693)),
            "NO SHIP DATE",
            IF(AND(ISNUMBER(DATEVALUE(TEXT(W2693,"MM/DD/YY"))), ISNUMBER(Table2[[#This Row],[QC START]])),
                NETWORKDAYS(Table2[[#This Row],[QC START]], DATEVALUE(TEXT(W2693,"MM/DD/YY")), Delivered!$Z$3:$Z$8),
                IF(AND(ISNUMBER(DATEVALUE(TEXT(X2693,"MM/DD/YY"))), ISNUMBER(Table2[[#This Row],[QC START]])),
                    NETWORKDAYS(Table2[[#This Row],[QC START]], DATEVALUE(TEXT(X2693,"MM/DD/YY")), Delivered!$Z$3:$Z$8),
                    "IN QC"
                )
            )-1
        )
    ),
"IN QC"
)</f>
        <v>NO SHIP DATE</v>
      </c>
      <c r="Y2693" s="25"/>
      <c r="Z2693" s="25"/>
      <c r="AA2693" s="45"/>
    </row>
    <row r="2694" spans="1:27" hidden="1">
      <c r="A2694" s="6"/>
      <c r="B2694" s="30"/>
      <c r="D2694" s="6" t="str">
        <f>LEFT(Table2[[#This Row],[Project]],6)</f>
        <v/>
      </c>
      <c r="E2694" s="13"/>
      <c r="F2694" s="13"/>
      <c r="G2694" s="17"/>
      <c r="H2694" s="13"/>
      <c r="I2694" s="13"/>
      <c r="M2694" s="20"/>
      <c r="Q2694" s="13"/>
      <c r="V2694" s="71" t="str">
        <f>IFERROR(
    IF(W2694="DONE",
        "QC DONE",
        IF(OR(X2694="TBD", ISBLANK(X2694)),
            "NO SHIP DATE",
            IF(AND(ISNUMBER(DATEVALUE(TEXT(W2694,"MM/DD/YY"))), ISNUMBER(Table2[[#This Row],[QC START]])),
                NETWORKDAYS(Table2[[#This Row],[QC START]], DATEVALUE(TEXT(W2694,"MM/DD/YY")), Delivered!$Z$3:$Z$8),
                IF(AND(ISNUMBER(DATEVALUE(TEXT(X2694,"MM/DD/YY"))), ISNUMBER(Table2[[#This Row],[QC START]])),
                    NETWORKDAYS(Table2[[#This Row],[QC START]], DATEVALUE(TEXT(X2694,"MM/DD/YY")), Delivered!$Z$3:$Z$8),
                    "IN QC"
                )
            )-1
        )
    ),
"IN QC"
)</f>
        <v>NO SHIP DATE</v>
      </c>
      <c r="Y2694" s="25"/>
      <c r="Z2694" s="25"/>
      <c r="AA2694" s="45"/>
    </row>
    <row r="2695" spans="1:27" hidden="1">
      <c r="A2695" s="6"/>
      <c r="B2695" s="30"/>
      <c r="D2695" s="6" t="str">
        <f>LEFT(Table2[[#This Row],[Project]],6)</f>
        <v/>
      </c>
      <c r="E2695" s="13"/>
      <c r="F2695" s="13"/>
      <c r="G2695" s="17"/>
      <c r="H2695" s="13"/>
      <c r="I2695" s="13"/>
      <c r="M2695" s="20"/>
      <c r="Q2695" s="13"/>
      <c r="V2695" s="71" t="str">
        <f>IFERROR(
    IF(W2695="DONE",
        "QC DONE",
        IF(OR(X2695="TBD", ISBLANK(X2695)),
            "NO SHIP DATE",
            IF(AND(ISNUMBER(DATEVALUE(TEXT(W2695,"MM/DD/YY"))), ISNUMBER(Table2[[#This Row],[QC START]])),
                NETWORKDAYS(Table2[[#This Row],[QC START]], DATEVALUE(TEXT(W2695,"MM/DD/YY")), Delivered!$Z$3:$Z$8),
                IF(AND(ISNUMBER(DATEVALUE(TEXT(X2695,"MM/DD/YY"))), ISNUMBER(Table2[[#This Row],[QC START]])),
                    NETWORKDAYS(Table2[[#This Row],[QC START]], DATEVALUE(TEXT(X2695,"MM/DD/YY")), Delivered!$Z$3:$Z$8),
                    "IN QC"
                )
            )-1
        )
    ),
"IN QC"
)</f>
        <v>NO SHIP DATE</v>
      </c>
      <c r="Y2695" s="25"/>
      <c r="Z2695" s="25"/>
      <c r="AA2695" s="45"/>
    </row>
    <row r="2696" spans="1:27" hidden="1">
      <c r="A2696" s="6"/>
      <c r="B2696" s="30"/>
      <c r="D2696" s="6" t="str">
        <f>LEFT(Table2[[#This Row],[Project]],6)</f>
        <v/>
      </c>
      <c r="E2696" s="13"/>
      <c r="F2696" s="13"/>
      <c r="G2696" s="17"/>
      <c r="H2696" s="13"/>
      <c r="I2696" s="13"/>
      <c r="M2696" s="20"/>
      <c r="Q2696" s="13"/>
      <c r="V2696" s="71" t="str">
        <f>IFERROR(
    IF(W2696="DONE",
        "QC DONE",
        IF(OR(X2696="TBD", ISBLANK(X2696)),
            "NO SHIP DATE",
            IF(AND(ISNUMBER(DATEVALUE(TEXT(W2696,"MM/DD/YY"))), ISNUMBER(Table2[[#This Row],[QC START]])),
                NETWORKDAYS(Table2[[#This Row],[QC START]], DATEVALUE(TEXT(W2696,"MM/DD/YY")), Delivered!$Z$3:$Z$8),
                IF(AND(ISNUMBER(DATEVALUE(TEXT(X2696,"MM/DD/YY"))), ISNUMBER(Table2[[#This Row],[QC START]])),
                    NETWORKDAYS(Table2[[#This Row],[QC START]], DATEVALUE(TEXT(X2696,"MM/DD/YY")), Delivered!$Z$3:$Z$8),
                    "IN QC"
                )
            )-1
        )
    ),
"IN QC"
)</f>
        <v>NO SHIP DATE</v>
      </c>
      <c r="Y2696" s="25"/>
      <c r="Z2696" s="25"/>
      <c r="AA2696" s="45"/>
    </row>
    <row r="2697" spans="1:27" hidden="1">
      <c r="A2697" s="6"/>
      <c r="B2697" s="30"/>
      <c r="D2697" s="6" t="str">
        <f>LEFT(Table2[[#This Row],[Project]],6)</f>
        <v/>
      </c>
      <c r="E2697" s="13"/>
      <c r="F2697" s="13"/>
      <c r="G2697" s="17"/>
      <c r="H2697" s="13"/>
      <c r="I2697" s="13"/>
      <c r="M2697" s="20"/>
      <c r="Q2697" s="13"/>
      <c r="V2697" s="71" t="str">
        <f>IFERROR(
    IF(W2697="DONE",
        "QC DONE",
        IF(OR(X2697="TBD", ISBLANK(X2697)),
            "NO SHIP DATE",
            IF(AND(ISNUMBER(DATEVALUE(TEXT(W2697,"MM/DD/YY"))), ISNUMBER(Table2[[#This Row],[QC START]])),
                NETWORKDAYS(Table2[[#This Row],[QC START]], DATEVALUE(TEXT(W2697,"MM/DD/YY")), Delivered!$Z$3:$Z$8),
                IF(AND(ISNUMBER(DATEVALUE(TEXT(X2697,"MM/DD/YY"))), ISNUMBER(Table2[[#This Row],[QC START]])),
                    NETWORKDAYS(Table2[[#This Row],[QC START]], DATEVALUE(TEXT(X2697,"MM/DD/YY")), Delivered!$Z$3:$Z$8),
                    "IN QC"
                )
            )-1
        )
    ),
"IN QC"
)</f>
        <v>NO SHIP DATE</v>
      </c>
      <c r="Y2697" s="25"/>
      <c r="Z2697" s="25"/>
      <c r="AA2697" s="45"/>
    </row>
    <row r="2698" spans="1:27" hidden="1">
      <c r="A2698" s="6"/>
      <c r="B2698" s="30"/>
      <c r="D2698" s="6" t="str">
        <f>LEFT(Table2[[#This Row],[Project]],6)</f>
        <v/>
      </c>
      <c r="E2698" s="13"/>
      <c r="F2698" s="13"/>
      <c r="G2698" s="17"/>
      <c r="H2698" s="13"/>
      <c r="I2698" s="13"/>
      <c r="M2698" s="20"/>
      <c r="Q2698" s="13"/>
      <c r="V2698" s="71" t="str">
        <f>IFERROR(
    IF(W2698="DONE",
        "QC DONE",
        IF(OR(X2698="TBD", ISBLANK(X2698)),
            "NO SHIP DATE",
            IF(AND(ISNUMBER(DATEVALUE(TEXT(W2698,"MM/DD/YY"))), ISNUMBER(Table2[[#This Row],[QC START]])),
                NETWORKDAYS(Table2[[#This Row],[QC START]], DATEVALUE(TEXT(W2698,"MM/DD/YY")), Delivered!$Z$3:$Z$8),
                IF(AND(ISNUMBER(DATEVALUE(TEXT(X2698,"MM/DD/YY"))), ISNUMBER(Table2[[#This Row],[QC START]])),
                    NETWORKDAYS(Table2[[#This Row],[QC START]], DATEVALUE(TEXT(X2698,"MM/DD/YY")), Delivered!$Z$3:$Z$8),
                    "IN QC"
                )
            )-1
        )
    ),
"IN QC"
)</f>
        <v>NO SHIP DATE</v>
      </c>
      <c r="Y2698" s="25"/>
      <c r="Z2698" s="25"/>
      <c r="AA2698" s="45"/>
    </row>
    <row r="2699" spans="1:27" hidden="1">
      <c r="A2699" s="6"/>
      <c r="B2699" s="30"/>
      <c r="D2699" s="6" t="str">
        <f>LEFT(Table2[[#This Row],[Project]],6)</f>
        <v/>
      </c>
      <c r="E2699" s="13"/>
      <c r="F2699" s="13"/>
      <c r="G2699" s="17"/>
      <c r="H2699" s="13"/>
      <c r="I2699" s="13"/>
      <c r="M2699" s="20"/>
      <c r="Q2699" s="13"/>
      <c r="V2699" s="71" t="str">
        <f>IFERROR(
    IF(W2699="DONE",
        "QC DONE",
        IF(OR(X2699="TBD", ISBLANK(X2699)),
            "NO SHIP DATE",
            IF(AND(ISNUMBER(DATEVALUE(TEXT(W2699,"MM/DD/YY"))), ISNUMBER(Table2[[#This Row],[QC START]])),
                NETWORKDAYS(Table2[[#This Row],[QC START]], DATEVALUE(TEXT(W2699,"MM/DD/YY")), Delivered!$Z$3:$Z$8),
                IF(AND(ISNUMBER(DATEVALUE(TEXT(X2699,"MM/DD/YY"))), ISNUMBER(Table2[[#This Row],[QC START]])),
                    NETWORKDAYS(Table2[[#This Row],[QC START]], DATEVALUE(TEXT(X2699,"MM/DD/YY")), Delivered!$Z$3:$Z$8),
                    "IN QC"
                )
            )-1
        )
    ),
"IN QC"
)</f>
        <v>NO SHIP DATE</v>
      </c>
      <c r="Y2699" s="25"/>
      <c r="Z2699" s="25"/>
      <c r="AA2699" s="45"/>
    </row>
    <row r="2700" spans="1:27" hidden="1">
      <c r="A2700" s="6"/>
      <c r="B2700" s="30"/>
      <c r="D2700" s="6" t="str">
        <f>LEFT(Table2[[#This Row],[Project]],6)</f>
        <v/>
      </c>
      <c r="E2700" s="13"/>
      <c r="F2700" s="13"/>
      <c r="G2700" s="17"/>
      <c r="H2700" s="13"/>
      <c r="I2700" s="13"/>
      <c r="M2700" s="20"/>
      <c r="Q2700" s="13"/>
      <c r="V2700" s="71" t="str">
        <f>IFERROR(
    IF(W2700="DONE",
        "QC DONE",
        IF(OR(X2700="TBD", ISBLANK(X2700)),
            "NO SHIP DATE",
            IF(AND(ISNUMBER(DATEVALUE(TEXT(W2700,"MM/DD/YY"))), ISNUMBER(Table2[[#This Row],[QC START]])),
                NETWORKDAYS(Table2[[#This Row],[QC START]], DATEVALUE(TEXT(W2700,"MM/DD/YY")), Delivered!$Z$3:$Z$8),
                IF(AND(ISNUMBER(DATEVALUE(TEXT(X2700,"MM/DD/YY"))), ISNUMBER(Table2[[#This Row],[QC START]])),
                    NETWORKDAYS(Table2[[#This Row],[QC START]], DATEVALUE(TEXT(X2700,"MM/DD/YY")), Delivered!$Z$3:$Z$8),
                    "IN QC"
                )
            )-1
        )
    ),
"IN QC"
)</f>
        <v>NO SHIP DATE</v>
      </c>
      <c r="Y2700" s="25"/>
      <c r="Z2700" s="25"/>
      <c r="AA2700" s="45"/>
    </row>
    <row r="2701" spans="1:27" hidden="1">
      <c r="A2701" s="6"/>
      <c r="B2701" s="30"/>
      <c r="D2701" s="6" t="str">
        <f>LEFT(Table2[[#This Row],[Project]],6)</f>
        <v/>
      </c>
      <c r="E2701" s="13"/>
      <c r="F2701" s="13"/>
      <c r="G2701" s="17"/>
      <c r="H2701" s="13"/>
      <c r="I2701" s="13"/>
      <c r="M2701" s="20"/>
      <c r="Q2701" s="13"/>
      <c r="V2701" s="71" t="str">
        <f>IFERROR(
    IF(W2701="DONE",
        "QC DONE",
        IF(OR(X2701="TBD", ISBLANK(X2701)),
            "NO SHIP DATE",
            IF(AND(ISNUMBER(DATEVALUE(TEXT(W2701,"MM/DD/YY"))), ISNUMBER(Table2[[#This Row],[QC START]])),
                NETWORKDAYS(Table2[[#This Row],[QC START]], DATEVALUE(TEXT(W2701,"MM/DD/YY")), Delivered!$Z$3:$Z$8),
                IF(AND(ISNUMBER(DATEVALUE(TEXT(X2701,"MM/DD/YY"))), ISNUMBER(Table2[[#This Row],[QC START]])),
                    NETWORKDAYS(Table2[[#This Row],[QC START]], DATEVALUE(TEXT(X2701,"MM/DD/YY")), Delivered!$Z$3:$Z$8),
                    "IN QC"
                )
            )-1
        )
    ),
"IN QC"
)</f>
        <v>NO SHIP DATE</v>
      </c>
      <c r="Y2701" s="25"/>
      <c r="Z2701" s="25"/>
      <c r="AA2701" s="45"/>
    </row>
    <row r="2702" spans="1:27" hidden="1">
      <c r="A2702" s="6"/>
      <c r="B2702" s="30"/>
      <c r="D2702" s="6" t="str">
        <f>LEFT(Table2[[#This Row],[Project]],6)</f>
        <v/>
      </c>
      <c r="E2702" s="13"/>
      <c r="F2702" s="13"/>
      <c r="G2702" s="17"/>
      <c r="H2702" s="13"/>
      <c r="I2702" s="13"/>
      <c r="M2702" s="20"/>
      <c r="Q2702" s="13"/>
      <c r="V2702" s="71" t="str">
        <f>IFERROR(
    IF(W2702="DONE",
        "QC DONE",
        IF(OR(X2702="TBD", ISBLANK(X2702)),
            "NO SHIP DATE",
            IF(AND(ISNUMBER(DATEVALUE(TEXT(W2702,"MM/DD/YY"))), ISNUMBER(Table2[[#This Row],[QC START]])),
                NETWORKDAYS(Table2[[#This Row],[QC START]], DATEVALUE(TEXT(W2702,"MM/DD/YY")), Delivered!$Z$3:$Z$8),
                IF(AND(ISNUMBER(DATEVALUE(TEXT(X2702,"MM/DD/YY"))), ISNUMBER(Table2[[#This Row],[QC START]])),
                    NETWORKDAYS(Table2[[#This Row],[QC START]], DATEVALUE(TEXT(X2702,"MM/DD/YY")), Delivered!$Z$3:$Z$8),
                    "IN QC"
                )
            )-1
        )
    ),
"IN QC"
)</f>
        <v>NO SHIP DATE</v>
      </c>
      <c r="Y2702" s="25"/>
      <c r="Z2702" s="25"/>
      <c r="AA2702" s="45"/>
    </row>
    <row r="2703" spans="1:27" hidden="1">
      <c r="A2703" s="6"/>
      <c r="B2703" s="30"/>
      <c r="D2703" s="6" t="str">
        <f>LEFT(Table2[[#This Row],[Project]],6)</f>
        <v/>
      </c>
      <c r="E2703" s="13"/>
      <c r="F2703" s="13"/>
      <c r="G2703" s="17"/>
      <c r="H2703" s="13"/>
      <c r="I2703" s="13"/>
      <c r="M2703" s="20"/>
      <c r="Q2703" s="13"/>
      <c r="V2703" s="71" t="str">
        <f>IFERROR(
    IF(W2703="DONE",
        "QC DONE",
        IF(OR(X2703="TBD", ISBLANK(X2703)),
            "NO SHIP DATE",
            IF(AND(ISNUMBER(DATEVALUE(TEXT(W2703,"MM/DD/YY"))), ISNUMBER(Table2[[#This Row],[QC START]])),
                NETWORKDAYS(Table2[[#This Row],[QC START]], DATEVALUE(TEXT(W2703,"MM/DD/YY")), Delivered!$Z$3:$Z$8),
                IF(AND(ISNUMBER(DATEVALUE(TEXT(X2703,"MM/DD/YY"))), ISNUMBER(Table2[[#This Row],[QC START]])),
                    NETWORKDAYS(Table2[[#This Row],[QC START]], DATEVALUE(TEXT(X2703,"MM/DD/YY")), Delivered!$Z$3:$Z$8),
                    "IN QC"
                )
            )-1
        )
    ),
"IN QC"
)</f>
        <v>NO SHIP DATE</v>
      </c>
      <c r="Y2703" s="25"/>
      <c r="Z2703" s="25"/>
      <c r="AA2703" s="45"/>
    </row>
    <row r="2704" spans="1:27" hidden="1">
      <c r="A2704" s="6"/>
      <c r="B2704" s="30"/>
      <c r="D2704" s="6" t="str">
        <f>LEFT(Table2[[#This Row],[Project]],6)</f>
        <v/>
      </c>
      <c r="E2704" s="13"/>
      <c r="F2704" s="13"/>
      <c r="G2704" s="17"/>
      <c r="H2704" s="13"/>
      <c r="I2704" s="13"/>
      <c r="M2704" s="20"/>
      <c r="Q2704" s="13"/>
      <c r="V2704" s="71" t="str">
        <f>IFERROR(
    IF(W2704="DONE",
        "QC DONE",
        IF(OR(X2704="TBD", ISBLANK(X2704)),
            "NO SHIP DATE",
            IF(AND(ISNUMBER(DATEVALUE(TEXT(W2704,"MM/DD/YY"))), ISNUMBER(Table2[[#This Row],[QC START]])),
                NETWORKDAYS(Table2[[#This Row],[QC START]], DATEVALUE(TEXT(W2704,"MM/DD/YY")), Delivered!$Z$3:$Z$8),
                IF(AND(ISNUMBER(DATEVALUE(TEXT(X2704,"MM/DD/YY"))), ISNUMBER(Table2[[#This Row],[QC START]])),
                    NETWORKDAYS(Table2[[#This Row],[QC START]], DATEVALUE(TEXT(X2704,"MM/DD/YY")), Delivered!$Z$3:$Z$8),
                    "IN QC"
                )
            )-1
        )
    ),
"IN QC"
)</f>
        <v>NO SHIP DATE</v>
      </c>
      <c r="Y2704" s="25"/>
      <c r="Z2704" s="25"/>
      <c r="AA2704" s="45"/>
    </row>
    <row r="2705" spans="1:27" hidden="1">
      <c r="A2705" s="6"/>
      <c r="B2705" s="30"/>
      <c r="D2705" s="6" t="str">
        <f>LEFT(Table2[[#This Row],[Project]],6)</f>
        <v/>
      </c>
      <c r="E2705" s="13"/>
      <c r="F2705" s="13"/>
      <c r="G2705" s="17"/>
      <c r="H2705" s="13"/>
      <c r="I2705" s="13"/>
      <c r="M2705" s="20"/>
      <c r="Q2705" s="13"/>
      <c r="V2705" s="71" t="str">
        <f>IFERROR(
    IF(W2705="DONE",
        "QC DONE",
        IF(OR(X2705="TBD", ISBLANK(X2705)),
            "NO SHIP DATE",
            IF(AND(ISNUMBER(DATEVALUE(TEXT(W2705,"MM/DD/YY"))), ISNUMBER(Table2[[#This Row],[QC START]])),
                NETWORKDAYS(Table2[[#This Row],[QC START]], DATEVALUE(TEXT(W2705,"MM/DD/YY")), Delivered!$Z$3:$Z$8),
                IF(AND(ISNUMBER(DATEVALUE(TEXT(X2705,"MM/DD/YY"))), ISNUMBER(Table2[[#This Row],[QC START]])),
                    NETWORKDAYS(Table2[[#This Row],[QC START]], DATEVALUE(TEXT(X2705,"MM/DD/YY")), Delivered!$Z$3:$Z$8),
                    "IN QC"
                )
            )-1
        )
    ),
"IN QC"
)</f>
        <v>NO SHIP DATE</v>
      </c>
      <c r="Y2705" s="25"/>
      <c r="Z2705" s="25"/>
      <c r="AA2705" s="45"/>
    </row>
    <row r="2706" spans="1:27" hidden="1">
      <c r="A2706" s="6"/>
      <c r="B2706" s="30"/>
      <c r="D2706" s="6" t="str">
        <f>LEFT(Table2[[#This Row],[Project]],6)</f>
        <v/>
      </c>
      <c r="E2706" s="13"/>
      <c r="F2706" s="13"/>
      <c r="G2706" s="17"/>
      <c r="H2706" s="13"/>
      <c r="I2706" s="13"/>
      <c r="M2706" s="20"/>
      <c r="Q2706" s="13"/>
      <c r="V2706" s="71" t="str">
        <f>IFERROR(
    IF(W2706="DONE",
        "QC DONE",
        IF(OR(X2706="TBD", ISBLANK(X2706)),
            "NO SHIP DATE",
            IF(AND(ISNUMBER(DATEVALUE(TEXT(W2706,"MM/DD/YY"))), ISNUMBER(Table2[[#This Row],[QC START]])),
                NETWORKDAYS(Table2[[#This Row],[QC START]], DATEVALUE(TEXT(W2706,"MM/DD/YY")), Delivered!$Z$3:$Z$8),
                IF(AND(ISNUMBER(DATEVALUE(TEXT(X2706,"MM/DD/YY"))), ISNUMBER(Table2[[#This Row],[QC START]])),
                    NETWORKDAYS(Table2[[#This Row],[QC START]], DATEVALUE(TEXT(X2706,"MM/DD/YY")), Delivered!$Z$3:$Z$8),
                    "IN QC"
                )
            )-1
        )
    ),
"IN QC"
)</f>
        <v>NO SHIP DATE</v>
      </c>
      <c r="Y2706" s="25"/>
      <c r="Z2706" s="25"/>
      <c r="AA2706" s="45"/>
    </row>
    <row r="2707" spans="1:27" hidden="1">
      <c r="A2707" s="6"/>
      <c r="B2707" s="30"/>
      <c r="D2707" s="6" t="str">
        <f>LEFT(Table2[[#This Row],[Project]],6)</f>
        <v/>
      </c>
      <c r="E2707" s="13"/>
      <c r="F2707" s="13"/>
      <c r="G2707" s="17"/>
      <c r="H2707" s="13"/>
      <c r="I2707" s="13"/>
      <c r="M2707" s="20"/>
      <c r="Q2707" s="13"/>
      <c r="V2707" s="71" t="str">
        <f>IFERROR(
    IF(W2707="DONE",
        "QC DONE",
        IF(OR(X2707="TBD", ISBLANK(X2707)),
            "NO SHIP DATE",
            IF(AND(ISNUMBER(DATEVALUE(TEXT(W2707,"MM/DD/YY"))), ISNUMBER(Table2[[#This Row],[QC START]])),
                NETWORKDAYS(Table2[[#This Row],[QC START]], DATEVALUE(TEXT(W2707,"MM/DD/YY")), Delivered!$Z$3:$Z$8),
                IF(AND(ISNUMBER(DATEVALUE(TEXT(X2707,"MM/DD/YY"))), ISNUMBER(Table2[[#This Row],[QC START]])),
                    NETWORKDAYS(Table2[[#This Row],[QC START]], DATEVALUE(TEXT(X2707,"MM/DD/YY")), Delivered!$Z$3:$Z$8),
                    "IN QC"
                )
            )-1
        )
    ),
"IN QC"
)</f>
        <v>NO SHIP DATE</v>
      </c>
      <c r="Y2707" s="25"/>
      <c r="Z2707" s="25"/>
      <c r="AA2707" s="45"/>
    </row>
    <row r="2708" spans="1:27" hidden="1">
      <c r="A2708" s="6"/>
      <c r="B2708" s="30"/>
      <c r="D2708" s="6" t="str">
        <f>LEFT(Table2[[#This Row],[Project]],6)</f>
        <v/>
      </c>
      <c r="E2708" s="13"/>
      <c r="F2708" s="13"/>
      <c r="G2708" s="17"/>
      <c r="H2708" s="13"/>
      <c r="I2708" s="13"/>
      <c r="M2708" s="20"/>
      <c r="Q2708" s="13"/>
      <c r="V2708" s="71" t="str">
        <f>IFERROR(
    IF(W2708="DONE",
        "QC DONE",
        IF(OR(X2708="TBD", ISBLANK(X2708)),
            "NO SHIP DATE",
            IF(AND(ISNUMBER(DATEVALUE(TEXT(W2708,"MM/DD/YY"))), ISNUMBER(Table2[[#This Row],[QC START]])),
                NETWORKDAYS(Table2[[#This Row],[QC START]], DATEVALUE(TEXT(W2708,"MM/DD/YY")), Delivered!$Z$3:$Z$8),
                IF(AND(ISNUMBER(DATEVALUE(TEXT(X2708,"MM/DD/YY"))), ISNUMBER(Table2[[#This Row],[QC START]])),
                    NETWORKDAYS(Table2[[#This Row],[QC START]], DATEVALUE(TEXT(X2708,"MM/DD/YY")), Delivered!$Z$3:$Z$8),
                    "IN QC"
                )
            )-1
        )
    ),
"IN QC"
)</f>
        <v>NO SHIP DATE</v>
      </c>
      <c r="Y2708" s="25"/>
      <c r="Z2708" s="25"/>
      <c r="AA2708" s="45"/>
    </row>
    <row r="2709" spans="1:27" hidden="1">
      <c r="A2709" s="6"/>
      <c r="B2709" s="30"/>
      <c r="D2709" s="6" t="str">
        <f>LEFT(Table2[[#This Row],[Project]],6)</f>
        <v/>
      </c>
      <c r="E2709" s="13"/>
      <c r="F2709" s="13"/>
      <c r="G2709" s="17"/>
      <c r="H2709" s="13"/>
      <c r="I2709" s="13"/>
      <c r="M2709" s="20"/>
      <c r="Q2709" s="13"/>
      <c r="V2709" s="71" t="str">
        <f>IFERROR(
    IF(W2709="DONE",
        "QC DONE",
        IF(OR(X2709="TBD", ISBLANK(X2709)),
            "NO SHIP DATE",
            IF(AND(ISNUMBER(DATEVALUE(TEXT(W2709,"MM/DD/YY"))), ISNUMBER(Table2[[#This Row],[QC START]])),
                NETWORKDAYS(Table2[[#This Row],[QC START]], DATEVALUE(TEXT(W2709,"MM/DD/YY")), Delivered!$Z$3:$Z$8),
                IF(AND(ISNUMBER(DATEVALUE(TEXT(X2709,"MM/DD/YY"))), ISNUMBER(Table2[[#This Row],[QC START]])),
                    NETWORKDAYS(Table2[[#This Row],[QC START]], DATEVALUE(TEXT(X2709,"MM/DD/YY")), Delivered!$Z$3:$Z$8),
                    "IN QC"
                )
            )-1
        )
    ),
"IN QC"
)</f>
        <v>NO SHIP DATE</v>
      </c>
      <c r="Y2709" s="25"/>
      <c r="Z2709" s="25"/>
      <c r="AA2709" s="45"/>
    </row>
    <row r="2710" spans="1:27" hidden="1">
      <c r="A2710" s="6"/>
      <c r="B2710" s="30"/>
      <c r="D2710" s="6" t="str">
        <f>LEFT(Table2[[#This Row],[Project]],6)</f>
        <v/>
      </c>
      <c r="E2710" s="13"/>
      <c r="F2710" s="13"/>
      <c r="G2710" s="17"/>
      <c r="H2710" s="13"/>
      <c r="I2710" s="13"/>
      <c r="M2710" s="20"/>
      <c r="Q2710" s="13"/>
      <c r="V2710" s="71" t="str">
        <f>IFERROR(
    IF(W2710="DONE",
        "QC DONE",
        IF(OR(X2710="TBD", ISBLANK(X2710)),
            "NO SHIP DATE",
            IF(AND(ISNUMBER(DATEVALUE(TEXT(W2710,"MM/DD/YY"))), ISNUMBER(Table2[[#This Row],[QC START]])),
                NETWORKDAYS(Table2[[#This Row],[QC START]], DATEVALUE(TEXT(W2710,"MM/DD/YY")), Delivered!$Z$3:$Z$8),
                IF(AND(ISNUMBER(DATEVALUE(TEXT(X2710,"MM/DD/YY"))), ISNUMBER(Table2[[#This Row],[QC START]])),
                    NETWORKDAYS(Table2[[#This Row],[QC START]], DATEVALUE(TEXT(X2710,"MM/DD/YY")), Delivered!$Z$3:$Z$8),
                    "IN QC"
                )
            )-1
        )
    ),
"IN QC"
)</f>
        <v>NO SHIP DATE</v>
      </c>
      <c r="Y2710" s="25"/>
      <c r="Z2710" s="25"/>
      <c r="AA2710" s="45"/>
    </row>
    <row r="2711" spans="1:27" hidden="1">
      <c r="A2711" s="6"/>
      <c r="B2711" s="30"/>
      <c r="D2711" s="6" t="str">
        <f>LEFT(Table2[[#This Row],[Project]],6)</f>
        <v/>
      </c>
      <c r="E2711" s="13"/>
      <c r="F2711" s="13"/>
      <c r="G2711" s="17"/>
      <c r="H2711" s="13"/>
      <c r="I2711" s="13"/>
      <c r="M2711" s="20"/>
      <c r="Q2711" s="13"/>
      <c r="V2711" s="71" t="str">
        <f>IFERROR(
    IF(W2711="DONE",
        "QC DONE",
        IF(OR(X2711="TBD", ISBLANK(X2711)),
            "NO SHIP DATE",
            IF(AND(ISNUMBER(DATEVALUE(TEXT(W2711,"MM/DD/YY"))), ISNUMBER(Table2[[#This Row],[QC START]])),
                NETWORKDAYS(Table2[[#This Row],[QC START]], DATEVALUE(TEXT(W2711,"MM/DD/YY")), Delivered!$Z$3:$Z$8),
                IF(AND(ISNUMBER(DATEVALUE(TEXT(X2711,"MM/DD/YY"))), ISNUMBER(Table2[[#This Row],[QC START]])),
                    NETWORKDAYS(Table2[[#This Row],[QC START]], DATEVALUE(TEXT(X2711,"MM/DD/YY")), Delivered!$Z$3:$Z$8),
                    "IN QC"
                )
            )-1
        )
    ),
"IN QC"
)</f>
        <v>NO SHIP DATE</v>
      </c>
      <c r="Y2711" s="25"/>
      <c r="Z2711" s="25"/>
      <c r="AA2711" s="45"/>
    </row>
    <row r="2712" spans="1:27" hidden="1">
      <c r="A2712" s="6"/>
      <c r="B2712" s="30"/>
      <c r="D2712" s="6" t="str">
        <f>LEFT(Table2[[#This Row],[Project]],6)</f>
        <v/>
      </c>
      <c r="E2712" s="13"/>
      <c r="F2712" s="13"/>
      <c r="G2712" s="17"/>
      <c r="H2712" s="13"/>
      <c r="I2712" s="13"/>
      <c r="M2712" s="20"/>
      <c r="Q2712" s="13"/>
      <c r="V2712" s="71" t="str">
        <f>IFERROR(
    IF(W2712="DONE",
        "QC DONE",
        IF(OR(X2712="TBD", ISBLANK(X2712)),
            "NO SHIP DATE",
            IF(AND(ISNUMBER(DATEVALUE(TEXT(W2712,"MM/DD/YY"))), ISNUMBER(Table2[[#This Row],[QC START]])),
                NETWORKDAYS(Table2[[#This Row],[QC START]], DATEVALUE(TEXT(W2712,"MM/DD/YY")), Delivered!$Z$3:$Z$8),
                IF(AND(ISNUMBER(DATEVALUE(TEXT(X2712,"MM/DD/YY"))), ISNUMBER(Table2[[#This Row],[QC START]])),
                    NETWORKDAYS(Table2[[#This Row],[QC START]], DATEVALUE(TEXT(X2712,"MM/DD/YY")), Delivered!$Z$3:$Z$8),
                    "IN QC"
                )
            )-1
        )
    ),
"IN QC"
)</f>
        <v>NO SHIP DATE</v>
      </c>
      <c r="Y2712" s="25"/>
      <c r="Z2712" s="25"/>
      <c r="AA2712" s="45"/>
    </row>
    <row r="2713" spans="1:27" hidden="1">
      <c r="A2713" s="6"/>
      <c r="B2713" s="30"/>
      <c r="D2713" s="6" t="str">
        <f>LEFT(Table2[[#This Row],[Project]],6)</f>
        <v/>
      </c>
      <c r="E2713" s="13"/>
      <c r="F2713" s="13"/>
      <c r="G2713" s="17"/>
      <c r="H2713" s="13"/>
      <c r="I2713" s="13"/>
      <c r="M2713" s="20"/>
      <c r="Q2713" s="13"/>
      <c r="V2713" s="71" t="str">
        <f>IFERROR(
    IF(W2713="DONE",
        "QC DONE",
        IF(OR(X2713="TBD", ISBLANK(X2713)),
            "NO SHIP DATE",
            IF(AND(ISNUMBER(DATEVALUE(TEXT(W2713,"MM/DD/YY"))), ISNUMBER(Table2[[#This Row],[QC START]])),
                NETWORKDAYS(Table2[[#This Row],[QC START]], DATEVALUE(TEXT(W2713,"MM/DD/YY")), Delivered!$Z$3:$Z$8),
                IF(AND(ISNUMBER(DATEVALUE(TEXT(X2713,"MM/DD/YY"))), ISNUMBER(Table2[[#This Row],[QC START]])),
                    NETWORKDAYS(Table2[[#This Row],[QC START]], DATEVALUE(TEXT(X2713,"MM/DD/YY")), Delivered!$Z$3:$Z$8),
                    "IN QC"
                )
            )-1
        )
    ),
"IN QC"
)</f>
        <v>NO SHIP DATE</v>
      </c>
      <c r="Y2713" s="25"/>
      <c r="Z2713" s="25"/>
      <c r="AA2713" s="45"/>
    </row>
    <row r="2714" spans="1:27" hidden="1">
      <c r="A2714" s="6"/>
      <c r="B2714" s="30"/>
      <c r="D2714" s="6" t="str">
        <f>LEFT(Table2[[#This Row],[Project]],6)</f>
        <v/>
      </c>
      <c r="E2714" s="13"/>
      <c r="F2714" s="13"/>
      <c r="G2714" s="17"/>
      <c r="H2714" s="13"/>
      <c r="I2714" s="13"/>
      <c r="M2714" s="20"/>
      <c r="Q2714" s="13"/>
      <c r="V2714" s="71" t="str">
        <f>IFERROR(
    IF(W2714="DONE",
        "QC DONE",
        IF(OR(X2714="TBD", ISBLANK(X2714)),
            "NO SHIP DATE",
            IF(AND(ISNUMBER(DATEVALUE(TEXT(W2714,"MM/DD/YY"))), ISNUMBER(Table2[[#This Row],[QC START]])),
                NETWORKDAYS(Table2[[#This Row],[QC START]], DATEVALUE(TEXT(W2714,"MM/DD/YY")), Delivered!$Z$3:$Z$8),
                IF(AND(ISNUMBER(DATEVALUE(TEXT(X2714,"MM/DD/YY"))), ISNUMBER(Table2[[#This Row],[QC START]])),
                    NETWORKDAYS(Table2[[#This Row],[QC START]], DATEVALUE(TEXT(X2714,"MM/DD/YY")), Delivered!$Z$3:$Z$8),
                    "IN QC"
                )
            )-1
        )
    ),
"IN QC"
)</f>
        <v>NO SHIP DATE</v>
      </c>
      <c r="Y2714" s="25"/>
      <c r="Z2714" s="25"/>
      <c r="AA2714" s="45"/>
    </row>
    <row r="2715" spans="1:27" hidden="1">
      <c r="A2715" s="6"/>
      <c r="B2715" s="30"/>
      <c r="D2715" s="6" t="str">
        <f>LEFT(Table2[[#This Row],[Project]],6)</f>
        <v/>
      </c>
      <c r="E2715" s="13"/>
      <c r="F2715" s="13"/>
      <c r="G2715" s="17"/>
      <c r="H2715" s="13"/>
      <c r="I2715" s="13"/>
      <c r="M2715" s="20"/>
      <c r="Q2715" s="13"/>
      <c r="V2715" s="71" t="str">
        <f>IFERROR(
    IF(W2715="DONE",
        "QC DONE",
        IF(OR(X2715="TBD", ISBLANK(X2715)),
            "NO SHIP DATE",
            IF(AND(ISNUMBER(DATEVALUE(TEXT(W2715,"MM/DD/YY"))), ISNUMBER(Table2[[#This Row],[QC START]])),
                NETWORKDAYS(Table2[[#This Row],[QC START]], DATEVALUE(TEXT(W2715,"MM/DD/YY")), Delivered!$Z$3:$Z$8),
                IF(AND(ISNUMBER(DATEVALUE(TEXT(X2715,"MM/DD/YY"))), ISNUMBER(Table2[[#This Row],[QC START]])),
                    NETWORKDAYS(Table2[[#This Row],[QC START]], DATEVALUE(TEXT(X2715,"MM/DD/YY")), Delivered!$Z$3:$Z$8),
                    "IN QC"
                )
            )-1
        )
    ),
"IN QC"
)</f>
        <v>NO SHIP DATE</v>
      </c>
      <c r="Y2715" s="25"/>
      <c r="Z2715" s="25"/>
      <c r="AA2715" s="45"/>
    </row>
    <row r="2716" spans="1:27" hidden="1">
      <c r="A2716" s="6"/>
      <c r="B2716" s="30"/>
      <c r="D2716" s="6" t="str">
        <f>LEFT(Table2[[#This Row],[Project]],6)</f>
        <v/>
      </c>
      <c r="E2716" s="13"/>
      <c r="F2716" s="13"/>
      <c r="G2716" s="17"/>
      <c r="H2716" s="13"/>
      <c r="I2716" s="13"/>
      <c r="M2716" s="20"/>
      <c r="Q2716" s="13"/>
      <c r="V2716" s="71" t="str">
        <f>IFERROR(
    IF(W2716="DONE",
        "QC DONE",
        IF(OR(X2716="TBD", ISBLANK(X2716)),
            "NO SHIP DATE",
            IF(AND(ISNUMBER(DATEVALUE(TEXT(W2716,"MM/DD/YY"))), ISNUMBER(Table2[[#This Row],[QC START]])),
                NETWORKDAYS(Table2[[#This Row],[QC START]], DATEVALUE(TEXT(W2716,"MM/DD/YY")), Delivered!$Z$3:$Z$8),
                IF(AND(ISNUMBER(DATEVALUE(TEXT(X2716,"MM/DD/YY"))), ISNUMBER(Table2[[#This Row],[QC START]])),
                    NETWORKDAYS(Table2[[#This Row],[QC START]], DATEVALUE(TEXT(X2716,"MM/DD/YY")), Delivered!$Z$3:$Z$8),
                    "IN QC"
                )
            )-1
        )
    ),
"IN QC"
)</f>
        <v>NO SHIP DATE</v>
      </c>
      <c r="Y2716" s="25"/>
      <c r="Z2716" s="25"/>
      <c r="AA2716" s="45"/>
    </row>
    <row r="2717" spans="1:27" hidden="1">
      <c r="A2717" s="6"/>
      <c r="B2717" s="30"/>
      <c r="D2717" s="6" t="str">
        <f>LEFT(Table2[[#This Row],[Project]],6)</f>
        <v/>
      </c>
      <c r="E2717" s="13"/>
      <c r="F2717" s="13"/>
      <c r="G2717" s="17"/>
      <c r="H2717" s="13"/>
      <c r="I2717" s="13"/>
      <c r="M2717" s="20"/>
      <c r="Q2717" s="13"/>
      <c r="V2717" s="71" t="str">
        <f>IFERROR(
    IF(W2717="DONE",
        "QC DONE",
        IF(OR(X2717="TBD", ISBLANK(X2717)),
            "NO SHIP DATE",
            IF(AND(ISNUMBER(DATEVALUE(TEXT(W2717,"MM/DD/YY"))), ISNUMBER(Table2[[#This Row],[QC START]])),
                NETWORKDAYS(Table2[[#This Row],[QC START]], DATEVALUE(TEXT(W2717,"MM/DD/YY")), Delivered!$Z$3:$Z$8),
                IF(AND(ISNUMBER(DATEVALUE(TEXT(X2717,"MM/DD/YY"))), ISNUMBER(Table2[[#This Row],[QC START]])),
                    NETWORKDAYS(Table2[[#This Row],[QC START]], DATEVALUE(TEXT(X2717,"MM/DD/YY")), Delivered!$Z$3:$Z$8),
                    "IN QC"
                )
            )-1
        )
    ),
"IN QC"
)</f>
        <v>NO SHIP DATE</v>
      </c>
      <c r="Y2717" s="25"/>
      <c r="Z2717" s="25"/>
      <c r="AA2717" s="45"/>
    </row>
    <row r="2718" spans="1:27" hidden="1">
      <c r="A2718" s="6"/>
      <c r="B2718" s="30"/>
      <c r="D2718" s="6" t="str">
        <f>LEFT(Table2[[#This Row],[Project]],6)</f>
        <v/>
      </c>
      <c r="E2718" s="13"/>
      <c r="F2718" s="13"/>
      <c r="G2718" s="17"/>
      <c r="H2718" s="13"/>
      <c r="I2718" s="13"/>
      <c r="M2718" s="20"/>
      <c r="Q2718" s="13"/>
      <c r="V2718" s="71" t="str">
        <f>IFERROR(
    IF(W2718="DONE",
        "QC DONE",
        IF(OR(X2718="TBD", ISBLANK(X2718)),
            "NO SHIP DATE",
            IF(AND(ISNUMBER(DATEVALUE(TEXT(W2718,"MM/DD/YY"))), ISNUMBER(Table2[[#This Row],[QC START]])),
                NETWORKDAYS(Table2[[#This Row],[QC START]], DATEVALUE(TEXT(W2718,"MM/DD/YY")), Delivered!$Z$3:$Z$8),
                IF(AND(ISNUMBER(DATEVALUE(TEXT(X2718,"MM/DD/YY"))), ISNUMBER(Table2[[#This Row],[QC START]])),
                    NETWORKDAYS(Table2[[#This Row],[QC START]], DATEVALUE(TEXT(X2718,"MM/DD/YY")), Delivered!$Z$3:$Z$8),
                    "IN QC"
                )
            )-1
        )
    ),
"IN QC"
)</f>
        <v>NO SHIP DATE</v>
      </c>
      <c r="Y2718" s="25"/>
      <c r="Z2718" s="25"/>
      <c r="AA2718" s="45"/>
    </row>
    <row r="2719" spans="1:27" hidden="1">
      <c r="A2719" s="6"/>
      <c r="B2719" s="30"/>
      <c r="D2719" s="6" t="str">
        <f>LEFT(Table2[[#This Row],[Project]],6)</f>
        <v/>
      </c>
      <c r="E2719" s="13"/>
      <c r="F2719" s="13"/>
      <c r="G2719" s="17"/>
      <c r="H2719" s="13"/>
      <c r="I2719" s="13"/>
      <c r="M2719" s="20"/>
      <c r="Q2719" s="13"/>
      <c r="V2719" s="71" t="str">
        <f>IFERROR(
    IF(W2719="DONE",
        "QC DONE",
        IF(OR(X2719="TBD", ISBLANK(X2719)),
            "NO SHIP DATE",
            IF(AND(ISNUMBER(DATEVALUE(TEXT(W2719,"MM/DD/YY"))), ISNUMBER(Table2[[#This Row],[QC START]])),
                NETWORKDAYS(Table2[[#This Row],[QC START]], DATEVALUE(TEXT(W2719,"MM/DD/YY")), Delivered!$Z$3:$Z$8),
                IF(AND(ISNUMBER(DATEVALUE(TEXT(X2719,"MM/DD/YY"))), ISNUMBER(Table2[[#This Row],[QC START]])),
                    NETWORKDAYS(Table2[[#This Row],[QC START]], DATEVALUE(TEXT(X2719,"MM/DD/YY")), Delivered!$Z$3:$Z$8),
                    "IN QC"
                )
            )-1
        )
    ),
"IN QC"
)</f>
        <v>NO SHIP DATE</v>
      </c>
      <c r="Y2719" s="25"/>
      <c r="Z2719" s="25"/>
      <c r="AA2719" s="45"/>
    </row>
    <row r="2720" spans="1:27" hidden="1">
      <c r="A2720" s="6"/>
      <c r="B2720" s="30"/>
      <c r="D2720" s="6" t="str">
        <f>LEFT(Table2[[#This Row],[Project]],6)</f>
        <v/>
      </c>
      <c r="E2720" s="13"/>
      <c r="F2720" s="13"/>
      <c r="G2720" s="17"/>
      <c r="H2720" s="13"/>
      <c r="I2720" s="13"/>
      <c r="M2720" s="20"/>
      <c r="Q2720" s="13"/>
      <c r="V2720" s="71" t="str">
        <f>IFERROR(
    IF(W2720="DONE",
        "QC DONE",
        IF(OR(X2720="TBD", ISBLANK(X2720)),
            "NO SHIP DATE",
            IF(AND(ISNUMBER(DATEVALUE(TEXT(W2720,"MM/DD/YY"))), ISNUMBER(Table2[[#This Row],[QC START]])),
                NETWORKDAYS(Table2[[#This Row],[QC START]], DATEVALUE(TEXT(W2720,"MM/DD/YY")), Delivered!$Z$3:$Z$8),
                IF(AND(ISNUMBER(DATEVALUE(TEXT(X2720,"MM/DD/YY"))), ISNUMBER(Table2[[#This Row],[QC START]])),
                    NETWORKDAYS(Table2[[#This Row],[QC START]], DATEVALUE(TEXT(X2720,"MM/DD/YY")), Delivered!$Z$3:$Z$8),
                    "IN QC"
                )
            )-1
        )
    ),
"IN QC"
)</f>
        <v>NO SHIP DATE</v>
      </c>
      <c r="Y2720" s="25"/>
      <c r="Z2720" s="25"/>
      <c r="AA2720" s="45"/>
    </row>
    <row r="2721" spans="1:27" hidden="1">
      <c r="A2721" s="6"/>
      <c r="B2721" s="30"/>
      <c r="D2721" s="6" t="str">
        <f>LEFT(Table2[[#This Row],[Project]],6)</f>
        <v/>
      </c>
      <c r="E2721" s="13"/>
      <c r="F2721" s="13"/>
      <c r="G2721" s="17"/>
      <c r="H2721" s="13"/>
      <c r="I2721" s="13"/>
      <c r="M2721" s="20"/>
      <c r="Q2721" s="13"/>
      <c r="V2721" s="71" t="str">
        <f>IFERROR(
    IF(W2721="DONE",
        "QC DONE",
        IF(OR(X2721="TBD", ISBLANK(X2721)),
            "NO SHIP DATE",
            IF(AND(ISNUMBER(DATEVALUE(TEXT(W2721,"MM/DD/YY"))), ISNUMBER(Table2[[#This Row],[QC START]])),
                NETWORKDAYS(Table2[[#This Row],[QC START]], DATEVALUE(TEXT(W2721,"MM/DD/YY")), Delivered!$Z$3:$Z$8),
                IF(AND(ISNUMBER(DATEVALUE(TEXT(X2721,"MM/DD/YY"))), ISNUMBER(Table2[[#This Row],[QC START]])),
                    NETWORKDAYS(Table2[[#This Row],[QC START]], DATEVALUE(TEXT(X2721,"MM/DD/YY")), Delivered!$Z$3:$Z$8),
                    "IN QC"
                )
            )-1
        )
    ),
"IN QC"
)</f>
        <v>NO SHIP DATE</v>
      </c>
      <c r="Y2721" s="25"/>
      <c r="Z2721" s="25"/>
      <c r="AA2721" s="45"/>
    </row>
    <row r="2722" spans="1:27" hidden="1">
      <c r="A2722" s="6"/>
      <c r="B2722" s="30"/>
      <c r="D2722" s="6" t="str">
        <f>LEFT(Table2[[#This Row],[Project]],6)</f>
        <v/>
      </c>
      <c r="E2722" s="13"/>
      <c r="F2722" s="13"/>
      <c r="G2722" s="17"/>
      <c r="H2722" s="13"/>
      <c r="I2722" s="13"/>
      <c r="M2722" s="20"/>
      <c r="Q2722" s="13"/>
      <c r="V2722" s="71" t="str">
        <f>IFERROR(
    IF(W2722="DONE",
        "QC DONE",
        IF(OR(X2722="TBD", ISBLANK(X2722)),
            "NO SHIP DATE",
            IF(AND(ISNUMBER(DATEVALUE(TEXT(W2722,"MM/DD/YY"))), ISNUMBER(Table2[[#This Row],[QC START]])),
                NETWORKDAYS(Table2[[#This Row],[QC START]], DATEVALUE(TEXT(W2722,"MM/DD/YY")), Delivered!$Z$3:$Z$8),
                IF(AND(ISNUMBER(DATEVALUE(TEXT(X2722,"MM/DD/YY"))), ISNUMBER(Table2[[#This Row],[QC START]])),
                    NETWORKDAYS(Table2[[#This Row],[QC START]], DATEVALUE(TEXT(X2722,"MM/DD/YY")), Delivered!$Z$3:$Z$8),
                    "IN QC"
                )
            )-1
        )
    ),
"IN QC"
)</f>
        <v>NO SHIP DATE</v>
      </c>
      <c r="Y2722" s="25"/>
      <c r="Z2722" s="25"/>
      <c r="AA2722" s="45"/>
    </row>
    <row r="2723" spans="1:27" hidden="1">
      <c r="A2723" s="6"/>
      <c r="B2723" s="30"/>
      <c r="D2723" s="6" t="str">
        <f>LEFT(Table2[[#This Row],[Project]],6)</f>
        <v/>
      </c>
      <c r="E2723" s="13"/>
      <c r="F2723" s="13"/>
      <c r="G2723" s="17"/>
      <c r="H2723" s="13"/>
      <c r="I2723" s="13"/>
      <c r="M2723" s="20"/>
      <c r="Q2723" s="13"/>
      <c r="V2723" s="71" t="str">
        <f>IFERROR(
    IF(W2723="DONE",
        "QC DONE",
        IF(OR(X2723="TBD", ISBLANK(X2723)),
            "NO SHIP DATE",
            IF(AND(ISNUMBER(DATEVALUE(TEXT(W2723,"MM/DD/YY"))), ISNUMBER(Table2[[#This Row],[QC START]])),
                NETWORKDAYS(Table2[[#This Row],[QC START]], DATEVALUE(TEXT(W2723,"MM/DD/YY")), Delivered!$Z$3:$Z$8),
                IF(AND(ISNUMBER(DATEVALUE(TEXT(X2723,"MM/DD/YY"))), ISNUMBER(Table2[[#This Row],[QC START]])),
                    NETWORKDAYS(Table2[[#This Row],[QC START]], DATEVALUE(TEXT(X2723,"MM/DD/YY")), Delivered!$Z$3:$Z$8),
                    "IN QC"
                )
            )-1
        )
    ),
"IN QC"
)</f>
        <v>NO SHIP DATE</v>
      </c>
      <c r="Y2723" s="25"/>
      <c r="Z2723" s="25"/>
      <c r="AA2723" s="45"/>
    </row>
    <row r="2724" spans="1:27" hidden="1">
      <c r="A2724" s="6"/>
      <c r="B2724" s="30"/>
      <c r="D2724" s="6" t="str">
        <f>LEFT(Table2[[#This Row],[Project]],6)</f>
        <v/>
      </c>
      <c r="E2724" s="13"/>
      <c r="F2724" s="13"/>
      <c r="G2724" s="17"/>
      <c r="H2724" s="13"/>
      <c r="I2724" s="13"/>
      <c r="M2724" s="20"/>
      <c r="Q2724" s="13"/>
      <c r="V2724" s="71" t="str">
        <f>IFERROR(
    IF(W2724="DONE",
        "QC DONE",
        IF(OR(X2724="TBD", ISBLANK(X2724)),
            "NO SHIP DATE",
            IF(AND(ISNUMBER(DATEVALUE(TEXT(W2724,"MM/DD/YY"))), ISNUMBER(Table2[[#This Row],[QC START]])),
                NETWORKDAYS(Table2[[#This Row],[QC START]], DATEVALUE(TEXT(W2724,"MM/DD/YY")), Delivered!$Z$3:$Z$8),
                IF(AND(ISNUMBER(DATEVALUE(TEXT(X2724,"MM/DD/YY"))), ISNUMBER(Table2[[#This Row],[QC START]])),
                    NETWORKDAYS(Table2[[#This Row],[QC START]], DATEVALUE(TEXT(X2724,"MM/DD/YY")), Delivered!$Z$3:$Z$8),
                    "IN QC"
                )
            )-1
        )
    ),
"IN QC"
)</f>
        <v>NO SHIP DATE</v>
      </c>
      <c r="Y2724" s="25"/>
      <c r="Z2724" s="25"/>
      <c r="AA2724" s="45"/>
    </row>
    <row r="2725" spans="1:27" hidden="1">
      <c r="A2725" s="6"/>
      <c r="B2725" s="30"/>
      <c r="D2725" s="6" t="str">
        <f>LEFT(Table2[[#This Row],[Project]],6)</f>
        <v/>
      </c>
      <c r="E2725" s="13"/>
      <c r="F2725" s="13"/>
      <c r="G2725" s="17"/>
      <c r="H2725" s="13"/>
      <c r="I2725" s="13"/>
      <c r="M2725" s="20"/>
      <c r="Q2725" s="13"/>
      <c r="V2725" s="71" t="str">
        <f>IFERROR(
    IF(W2725="DONE",
        "QC DONE",
        IF(OR(X2725="TBD", ISBLANK(X2725)),
            "NO SHIP DATE",
            IF(AND(ISNUMBER(DATEVALUE(TEXT(W2725,"MM/DD/YY"))), ISNUMBER(Table2[[#This Row],[QC START]])),
                NETWORKDAYS(Table2[[#This Row],[QC START]], DATEVALUE(TEXT(W2725,"MM/DD/YY")), Delivered!$Z$3:$Z$8),
                IF(AND(ISNUMBER(DATEVALUE(TEXT(X2725,"MM/DD/YY"))), ISNUMBER(Table2[[#This Row],[QC START]])),
                    NETWORKDAYS(Table2[[#This Row],[QC START]], DATEVALUE(TEXT(X2725,"MM/DD/YY")), Delivered!$Z$3:$Z$8),
                    "IN QC"
                )
            )-1
        )
    ),
"IN QC"
)</f>
        <v>NO SHIP DATE</v>
      </c>
      <c r="Y2725" s="25"/>
      <c r="Z2725" s="25"/>
      <c r="AA2725" s="45"/>
    </row>
    <row r="2726" spans="1:27" hidden="1">
      <c r="A2726" s="6"/>
      <c r="B2726" s="30"/>
      <c r="D2726" s="6" t="str">
        <f>LEFT(Table2[[#This Row],[Project]],6)</f>
        <v/>
      </c>
      <c r="E2726" s="13"/>
      <c r="F2726" s="13"/>
      <c r="G2726" s="17"/>
      <c r="H2726" s="13"/>
      <c r="I2726" s="13"/>
      <c r="M2726" s="20"/>
      <c r="Q2726" s="13"/>
      <c r="V2726" s="71" t="str">
        <f>IFERROR(
    IF(W2726="DONE",
        "QC DONE",
        IF(OR(X2726="TBD", ISBLANK(X2726)),
            "NO SHIP DATE",
            IF(AND(ISNUMBER(DATEVALUE(TEXT(W2726,"MM/DD/YY"))), ISNUMBER(Table2[[#This Row],[QC START]])),
                NETWORKDAYS(Table2[[#This Row],[QC START]], DATEVALUE(TEXT(W2726,"MM/DD/YY")), Delivered!$Z$3:$Z$8),
                IF(AND(ISNUMBER(DATEVALUE(TEXT(X2726,"MM/DD/YY"))), ISNUMBER(Table2[[#This Row],[QC START]])),
                    NETWORKDAYS(Table2[[#This Row],[QC START]], DATEVALUE(TEXT(X2726,"MM/DD/YY")), Delivered!$Z$3:$Z$8),
                    "IN QC"
                )
            )-1
        )
    ),
"IN QC"
)</f>
        <v>NO SHIP DATE</v>
      </c>
      <c r="Y2726" s="25"/>
      <c r="Z2726" s="25"/>
      <c r="AA2726" s="45"/>
    </row>
    <row r="2727" spans="1:27" hidden="1">
      <c r="A2727" s="6"/>
      <c r="B2727" s="30"/>
      <c r="D2727" s="6" t="str">
        <f>LEFT(Table2[[#This Row],[Project]],6)</f>
        <v/>
      </c>
      <c r="E2727" s="13"/>
      <c r="F2727" s="13"/>
      <c r="G2727" s="17"/>
      <c r="H2727" s="13"/>
      <c r="I2727" s="13"/>
      <c r="M2727" s="20"/>
      <c r="Q2727" s="13"/>
      <c r="V2727" s="71" t="str">
        <f>IFERROR(
    IF(W2727="DONE",
        "QC DONE",
        IF(OR(X2727="TBD", ISBLANK(X2727)),
            "NO SHIP DATE",
            IF(AND(ISNUMBER(DATEVALUE(TEXT(W2727,"MM/DD/YY"))), ISNUMBER(Table2[[#This Row],[QC START]])),
                NETWORKDAYS(Table2[[#This Row],[QC START]], DATEVALUE(TEXT(W2727,"MM/DD/YY")), Delivered!$Z$3:$Z$8),
                IF(AND(ISNUMBER(DATEVALUE(TEXT(X2727,"MM/DD/YY"))), ISNUMBER(Table2[[#This Row],[QC START]])),
                    NETWORKDAYS(Table2[[#This Row],[QC START]], DATEVALUE(TEXT(X2727,"MM/DD/YY")), Delivered!$Z$3:$Z$8),
                    "IN QC"
                )
            )-1
        )
    ),
"IN QC"
)</f>
        <v>NO SHIP DATE</v>
      </c>
      <c r="Y2727" s="25"/>
      <c r="Z2727" s="25"/>
      <c r="AA2727" s="45"/>
    </row>
    <row r="2728" spans="1:27" hidden="1">
      <c r="A2728" s="6"/>
      <c r="B2728" s="30"/>
      <c r="D2728" s="6" t="str">
        <f>LEFT(Table2[[#This Row],[Project]],6)</f>
        <v/>
      </c>
      <c r="E2728" s="13"/>
      <c r="F2728" s="13"/>
      <c r="G2728" s="17"/>
      <c r="H2728" s="13"/>
      <c r="I2728" s="13"/>
      <c r="M2728" s="20"/>
      <c r="Q2728" s="13"/>
      <c r="V2728" s="71" t="str">
        <f>IFERROR(
    IF(W2728="DONE",
        "QC DONE",
        IF(OR(X2728="TBD", ISBLANK(X2728)),
            "NO SHIP DATE",
            IF(AND(ISNUMBER(DATEVALUE(TEXT(W2728,"MM/DD/YY"))), ISNUMBER(Table2[[#This Row],[QC START]])),
                NETWORKDAYS(Table2[[#This Row],[QC START]], DATEVALUE(TEXT(W2728,"MM/DD/YY")), Delivered!$Z$3:$Z$8),
                IF(AND(ISNUMBER(DATEVALUE(TEXT(X2728,"MM/DD/YY"))), ISNUMBER(Table2[[#This Row],[QC START]])),
                    NETWORKDAYS(Table2[[#This Row],[QC START]], DATEVALUE(TEXT(X2728,"MM/DD/YY")), Delivered!$Z$3:$Z$8),
                    "IN QC"
                )
            )-1
        )
    ),
"IN QC"
)</f>
        <v>NO SHIP DATE</v>
      </c>
      <c r="Y2728" s="25"/>
      <c r="Z2728" s="25"/>
      <c r="AA2728" s="45"/>
    </row>
    <row r="2729" spans="1:27" hidden="1">
      <c r="A2729" s="6"/>
      <c r="B2729" s="30"/>
      <c r="D2729" s="6" t="str">
        <f>LEFT(Table2[[#This Row],[Project]],6)</f>
        <v/>
      </c>
      <c r="E2729" s="13"/>
      <c r="F2729" s="13"/>
      <c r="G2729" s="17"/>
      <c r="H2729" s="13"/>
      <c r="I2729" s="13"/>
      <c r="M2729" s="20"/>
      <c r="Q2729" s="13"/>
      <c r="V2729" s="71" t="str">
        <f>IFERROR(
    IF(W2729="DONE",
        "QC DONE",
        IF(OR(X2729="TBD", ISBLANK(X2729)),
            "NO SHIP DATE",
            IF(AND(ISNUMBER(DATEVALUE(TEXT(W2729,"MM/DD/YY"))), ISNUMBER(Table2[[#This Row],[QC START]])),
                NETWORKDAYS(Table2[[#This Row],[QC START]], DATEVALUE(TEXT(W2729,"MM/DD/YY")), Delivered!$Z$3:$Z$8),
                IF(AND(ISNUMBER(DATEVALUE(TEXT(X2729,"MM/DD/YY"))), ISNUMBER(Table2[[#This Row],[QC START]])),
                    NETWORKDAYS(Table2[[#This Row],[QC START]], DATEVALUE(TEXT(X2729,"MM/DD/YY")), Delivered!$Z$3:$Z$8),
                    "IN QC"
                )
            )-1
        )
    ),
"IN QC"
)</f>
        <v>NO SHIP DATE</v>
      </c>
      <c r="Y2729" s="25"/>
      <c r="Z2729" s="25"/>
      <c r="AA2729" s="45"/>
    </row>
    <row r="2730" spans="1:27" hidden="1">
      <c r="A2730" s="6"/>
      <c r="B2730" s="30"/>
      <c r="D2730" s="6" t="str">
        <f>LEFT(Table2[[#This Row],[Project]],6)</f>
        <v/>
      </c>
      <c r="E2730" s="13"/>
      <c r="F2730" s="13"/>
      <c r="G2730" s="17"/>
      <c r="H2730" s="13"/>
      <c r="I2730" s="13"/>
      <c r="M2730" s="20"/>
      <c r="Q2730" s="13"/>
      <c r="V2730" s="71" t="str">
        <f>IFERROR(
    IF(W2730="DONE",
        "QC DONE",
        IF(OR(X2730="TBD", ISBLANK(X2730)),
            "NO SHIP DATE",
            IF(AND(ISNUMBER(DATEVALUE(TEXT(W2730,"MM/DD/YY"))), ISNUMBER(Table2[[#This Row],[QC START]])),
                NETWORKDAYS(Table2[[#This Row],[QC START]], DATEVALUE(TEXT(W2730,"MM/DD/YY")), Delivered!$Z$3:$Z$8),
                IF(AND(ISNUMBER(DATEVALUE(TEXT(X2730,"MM/DD/YY"))), ISNUMBER(Table2[[#This Row],[QC START]])),
                    NETWORKDAYS(Table2[[#This Row],[QC START]], DATEVALUE(TEXT(X2730,"MM/DD/YY")), Delivered!$Z$3:$Z$8),
                    "IN QC"
                )
            )-1
        )
    ),
"IN QC"
)</f>
        <v>NO SHIP DATE</v>
      </c>
      <c r="Y2730" s="25"/>
      <c r="Z2730" s="25"/>
      <c r="AA2730" s="45"/>
    </row>
    <row r="2731" spans="1:27" hidden="1">
      <c r="A2731" s="6"/>
      <c r="B2731" s="30"/>
      <c r="D2731" s="6" t="str">
        <f>LEFT(Table2[[#This Row],[Project]],6)</f>
        <v/>
      </c>
      <c r="E2731" s="13"/>
      <c r="F2731" s="13"/>
      <c r="G2731" s="17"/>
      <c r="H2731" s="13"/>
      <c r="I2731" s="13"/>
      <c r="M2731" s="20"/>
      <c r="Q2731" s="13"/>
      <c r="V2731" s="71" t="str">
        <f>IFERROR(
    IF(W2731="DONE",
        "QC DONE",
        IF(OR(X2731="TBD", ISBLANK(X2731)),
            "NO SHIP DATE",
            IF(AND(ISNUMBER(DATEVALUE(TEXT(W2731,"MM/DD/YY"))), ISNUMBER(Table2[[#This Row],[QC START]])),
                NETWORKDAYS(Table2[[#This Row],[QC START]], DATEVALUE(TEXT(W2731,"MM/DD/YY")), Delivered!$Z$3:$Z$8),
                IF(AND(ISNUMBER(DATEVALUE(TEXT(X2731,"MM/DD/YY"))), ISNUMBER(Table2[[#This Row],[QC START]])),
                    NETWORKDAYS(Table2[[#This Row],[QC START]], DATEVALUE(TEXT(X2731,"MM/DD/YY")), Delivered!$Z$3:$Z$8),
                    "IN QC"
                )
            )-1
        )
    ),
"IN QC"
)</f>
        <v>NO SHIP DATE</v>
      </c>
      <c r="Y2731" s="25"/>
      <c r="Z2731" s="25"/>
      <c r="AA2731" s="45"/>
    </row>
    <row r="2732" spans="1:27" hidden="1">
      <c r="A2732" s="6"/>
      <c r="B2732" s="30"/>
      <c r="D2732" s="6" t="str">
        <f>LEFT(Table2[[#This Row],[Project]],6)</f>
        <v/>
      </c>
      <c r="E2732" s="13"/>
      <c r="F2732" s="13"/>
      <c r="G2732" s="17"/>
      <c r="H2732" s="13"/>
      <c r="I2732" s="13"/>
      <c r="M2732" s="20"/>
      <c r="Q2732" s="13"/>
      <c r="V2732" s="71" t="str">
        <f>IFERROR(
    IF(W2732="DONE",
        "QC DONE",
        IF(OR(X2732="TBD", ISBLANK(X2732)),
            "NO SHIP DATE",
            IF(AND(ISNUMBER(DATEVALUE(TEXT(W2732,"MM/DD/YY"))), ISNUMBER(Table2[[#This Row],[QC START]])),
                NETWORKDAYS(Table2[[#This Row],[QC START]], DATEVALUE(TEXT(W2732,"MM/DD/YY")), Delivered!$Z$3:$Z$8),
                IF(AND(ISNUMBER(DATEVALUE(TEXT(X2732,"MM/DD/YY"))), ISNUMBER(Table2[[#This Row],[QC START]])),
                    NETWORKDAYS(Table2[[#This Row],[QC START]], DATEVALUE(TEXT(X2732,"MM/DD/YY")), Delivered!$Z$3:$Z$8),
                    "IN QC"
                )
            )-1
        )
    ),
"IN QC"
)</f>
        <v>NO SHIP DATE</v>
      </c>
      <c r="Y2732" s="25"/>
      <c r="Z2732" s="25"/>
      <c r="AA2732" s="45"/>
    </row>
    <row r="2733" spans="1:27" hidden="1">
      <c r="A2733" s="6"/>
      <c r="B2733" s="30"/>
      <c r="D2733" s="6" t="str">
        <f>LEFT(Table2[[#This Row],[Project]],6)</f>
        <v/>
      </c>
      <c r="E2733" s="13"/>
      <c r="F2733" s="13"/>
      <c r="G2733" s="17"/>
      <c r="H2733" s="13"/>
      <c r="I2733" s="13"/>
      <c r="M2733" s="20"/>
      <c r="Q2733" s="13"/>
      <c r="V2733" s="71" t="str">
        <f>IFERROR(
    IF(W2733="DONE",
        "QC DONE",
        IF(OR(X2733="TBD", ISBLANK(X2733)),
            "NO SHIP DATE",
            IF(AND(ISNUMBER(DATEVALUE(TEXT(W2733,"MM/DD/YY"))), ISNUMBER(Table2[[#This Row],[QC START]])),
                NETWORKDAYS(Table2[[#This Row],[QC START]], DATEVALUE(TEXT(W2733,"MM/DD/YY")), Delivered!$Z$3:$Z$8),
                IF(AND(ISNUMBER(DATEVALUE(TEXT(X2733,"MM/DD/YY"))), ISNUMBER(Table2[[#This Row],[QC START]])),
                    NETWORKDAYS(Table2[[#This Row],[QC START]], DATEVALUE(TEXT(X2733,"MM/DD/YY")), Delivered!$Z$3:$Z$8),
                    "IN QC"
                )
            )-1
        )
    ),
"IN QC"
)</f>
        <v>NO SHIP DATE</v>
      </c>
      <c r="Y2733" s="25"/>
      <c r="Z2733" s="25"/>
      <c r="AA2733" s="45"/>
    </row>
    <row r="2734" spans="1:27" hidden="1">
      <c r="A2734" s="6"/>
      <c r="B2734" s="30"/>
      <c r="D2734" s="6" t="str">
        <f>LEFT(Table2[[#This Row],[Project]],6)</f>
        <v/>
      </c>
      <c r="E2734" s="13"/>
      <c r="F2734" s="13"/>
      <c r="G2734" s="17"/>
      <c r="H2734" s="13"/>
      <c r="I2734" s="13"/>
      <c r="M2734" s="20"/>
      <c r="Q2734" s="13"/>
      <c r="V2734" s="71" t="str">
        <f>IFERROR(
    IF(W2734="DONE",
        "QC DONE",
        IF(OR(X2734="TBD", ISBLANK(X2734)),
            "NO SHIP DATE",
            IF(AND(ISNUMBER(DATEVALUE(TEXT(W2734,"MM/DD/YY"))), ISNUMBER(Table2[[#This Row],[QC START]])),
                NETWORKDAYS(Table2[[#This Row],[QC START]], DATEVALUE(TEXT(W2734,"MM/DD/YY")), Delivered!$Z$3:$Z$8),
                IF(AND(ISNUMBER(DATEVALUE(TEXT(X2734,"MM/DD/YY"))), ISNUMBER(Table2[[#This Row],[QC START]])),
                    NETWORKDAYS(Table2[[#This Row],[QC START]], DATEVALUE(TEXT(X2734,"MM/DD/YY")), Delivered!$Z$3:$Z$8),
                    "IN QC"
                )
            )-1
        )
    ),
"IN QC"
)</f>
        <v>NO SHIP DATE</v>
      </c>
      <c r="Y2734" s="25"/>
      <c r="Z2734" s="25"/>
      <c r="AA2734" s="45"/>
    </row>
    <row r="2735" spans="1:27" hidden="1">
      <c r="A2735" s="6"/>
      <c r="B2735" s="30"/>
      <c r="D2735" s="6" t="str">
        <f>LEFT(Table2[[#This Row],[Project]],6)</f>
        <v/>
      </c>
      <c r="E2735" s="13"/>
      <c r="F2735" s="13"/>
      <c r="G2735" s="17"/>
      <c r="H2735" s="13"/>
      <c r="I2735" s="13"/>
      <c r="M2735" s="20"/>
      <c r="Q2735" s="13"/>
      <c r="V2735" s="71" t="str">
        <f>IFERROR(
    IF(W2735="DONE",
        "QC DONE",
        IF(OR(X2735="TBD", ISBLANK(X2735)),
            "NO SHIP DATE",
            IF(AND(ISNUMBER(DATEVALUE(TEXT(W2735,"MM/DD/YY"))), ISNUMBER(Table2[[#This Row],[QC START]])),
                NETWORKDAYS(Table2[[#This Row],[QC START]], DATEVALUE(TEXT(W2735,"MM/DD/YY")), Delivered!$Z$3:$Z$8),
                IF(AND(ISNUMBER(DATEVALUE(TEXT(X2735,"MM/DD/YY"))), ISNUMBER(Table2[[#This Row],[QC START]])),
                    NETWORKDAYS(Table2[[#This Row],[QC START]], DATEVALUE(TEXT(X2735,"MM/DD/YY")), Delivered!$Z$3:$Z$8),
                    "IN QC"
                )
            )-1
        )
    ),
"IN QC"
)</f>
        <v>NO SHIP DATE</v>
      </c>
      <c r="Y2735" s="25"/>
      <c r="Z2735" s="25"/>
      <c r="AA2735" s="45"/>
    </row>
    <row r="2736" spans="1:27" hidden="1">
      <c r="A2736" s="6"/>
      <c r="B2736" s="30"/>
      <c r="D2736" s="6" t="str">
        <f>LEFT(Table2[[#This Row],[Project]],6)</f>
        <v/>
      </c>
      <c r="E2736" s="13"/>
      <c r="F2736" s="13"/>
      <c r="G2736" s="17"/>
      <c r="H2736" s="13"/>
      <c r="I2736" s="13"/>
      <c r="M2736" s="20"/>
      <c r="Q2736" s="13"/>
      <c r="V2736" s="71" t="str">
        <f>IFERROR(
    IF(W2736="DONE",
        "QC DONE",
        IF(OR(X2736="TBD", ISBLANK(X2736)),
            "NO SHIP DATE",
            IF(AND(ISNUMBER(DATEVALUE(TEXT(W2736,"MM/DD/YY"))), ISNUMBER(Table2[[#This Row],[QC START]])),
                NETWORKDAYS(Table2[[#This Row],[QC START]], DATEVALUE(TEXT(W2736,"MM/DD/YY")), Delivered!$Z$3:$Z$8),
                IF(AND(ISNUMBER(DATEVALUE(TEXT(X2736,"MM/DD/YY"))), ISNUMBER(Table2[[#This Row],[QC START]])),
                    NETWORKDAYS(Table2[[#This Row],[QC START]], DATEVALUE(TEXT(X2736,"MM/DD/YY")), Delivered!$Z$3:$Z$8),
                    "IN QC"
                )
            )-1
        )
    ),
"IN QC"
)</f>
        <v>NO SHIP DATE</v>
      </c>
      <c r="Y2736" s="25"/>
      <c r="Z2736" s="25"/>
      <c r="AA2736" s="45"/>
    </row>
    <row r="2737" spans="1:27" hidden="1">
      <c r="A2737" s="6"/>
      <c r="B2737" s="30"/>
      <c r="D2737" s="6" t="str">
        <f>LEFT(Table2[[#This Row],[Project]],6)</f>
        <v/>
      </c>
      <c r="E2737" s="13"/>
      <c r="F2737" s="13"/>
      <c r="G2737" s="17"/>
      <c r="H2737" s="13"/>
      <c r="I2737" s="13"/>
      <c r="M2737" s="20"/>
      <c r="Q2737" s="13"/>
      <c r="V2737" s="71" t="str">
        <f>IFERROR(
    IF(W2737="DONE",
        "QC DONE",
        IF(OR(X2737="TBD", ISBLANK(X2737)),
            "NO SHIP DATE",
            IF(AND(ISNUMBER(DATEVALUE(TEXT(W2737,"MM/DD/YY"))), ISNUMBER(Table2[[#This Row],[QC START]])),
                NETWORKDAYS(Table2[[#This Row],[QC START]], DATEVALUE(TEXT(W2737,"MM/DD/YY")), Delivered!$Z$3:$Z$8),
                IF(AND(ISNUMBER(DATEVALUE(TEXT(X2737,"MM/DD/YY"))), ISNUMBER(Table2[[#This Row],[QC START]])),
                    NETWORKDAYS(Table2[[#This Row],[QC START]], DATEVALUE(TEXT(X2737,"MM/DD/YY")), Delivered!$Z$3:$Z$8),
                    "IN QC"
                )
            )-1
        )
    ),
"IN QC"
)</f>
        <v>NO SHIP DATE</v>
      </c>
      <c r="Y2737" s="25"/>
      <c r="Z2737" s="25"/>
      <c r="AA2737" s="45"/>
    </row>
    <row r="2738" spans="1:27" hidden="1">
      <c r="A2738" s="6"/>
      <c r="B2738" s="30"/>
      <c r="D2738" s="6" t="str">
        <f>LEFT(Table2[[#This Row],[Project]],6)</f>
        <v/>
      </c>
      <c r="E2738" s="13"/>
      <c r="F2738" s="13"/>
      <c r="G2738" s="17"/>
      <c r="H2738" s="13"/>
      <c r="I2738" s="13"/>
      <c r="M2738" s="20"/>
      <c r="Q2738" s="13"/>
      <c r="V2738" s="71" t="str">
        <f>IFERROR(
    IF(W2738="DONE",
        "QC DONE",
        IF(OR(X2738="TBD", ISBLANK(X2738)),
            "NO SHIP DATE",
            IF(AND(ISNUMBER(DATEVALUE(TEXT(W2738,"MM/DD/YY"))), ISNUMBER(Table2[[#This Row],[QC START]])),
                NETWORKDAYS(Table2[[#This Row],[QC START]], DATEVALUE(TEXT(W2738,"MM/DD/YY")), Delivered!$Z$3:$Z$8),
                IF(AND(ISNUMBER(DATEVALUE(TEXT(X2738,"MM/DD/YY"))), ISNUMBER(Table2[[#This Row],[QC START]])),
                    NETWORKDAYS(Table2[[#This Row],[QC START]], DATEVALUE(TEXT(X2738,"MM/DD/YY")), Delivered!$Z$3:$Z$8),
                    "IN QC"
                )
            )-1
        )
    ),
"IN QC"
)</f>
        <v>NO SHIP DATE</v>
      </c>
      <c r="Y2738" s="25"/>
      <c r="Z2738" s="25"/>
      <c r="AA2738" s="45"/>
    </row>
    <row r="2739" spans="1:27" hidden="1">
      <c r="A2739" s="6"/>
      <c r="B2739" s="30"/>
      <c r="D2739" s="6" t="str">
        <f>LEFT(Table2[[#This Row],[Project]],6)</f>
        <v/>
      </c>
      <c r="E2739" s="13"/>
      <c r="F2739" s="13"/>
      <c r="G2739" s="17"/>
      <c r="H2739" s="13"/>
      <c r="I2739" s="13"/>
      <c r="M2739" s="20"/>
      <c r="Q2739" s="13"/>
      <c r="V2739" s="71" t="str">
        <f>IFERROR(
    IF(W2739="DONE",
        "QC DONE",
        IF(OR(X2739="TBD", ISBLANK(X2739)),
            "NO SHIP DATE",
            IF(AND(ISNUMBER(DATEVALUE(TEXT(W2739,"MM/DD/YY"))), ISNUMBER(Table2[[#This Row],[QC START]])),
                NETWORKDAYS(Table2[[#This Row],[QC START]], DATEVALUE(TEXT(W2739,"MM/DD/YY")), Delivered!$Z$3:$Z$8),
                IF(AND(ISNUMBER(DATEVALUE(TEXT(X2739,"MM/DD/YY"))), ISNUMBER(Table2[[#This Row],[QC START]])),
                    NETWORKDAYS(Table2[[#This Row],[QC START]], DATEVALUE(TEXT(X2739,"MM/DD/YY")), Delivered!$Z$3:$Z$8),
                    "IN QC"
                )
            )-1
        )
    ),
"IN QC"
)</f>
        <v>NO SHIP DATE</v>
      </c>
      <c r="Y2739" s="25"/>
      <c r="Z2739" s="25"/>
      <c r="AA2739" s="45"/>
    </row>
    <row r="2740" spans="1:27" hidden="1">
      <c r="A2740" s="6"/>
      <c r="B2740" s="30"/>
      <c r="D2740" s="6" t="str">
        <f>LEFT(Table2[[#This Row],[Project]],6)</f>
        <v/>
      </c>
      <c r="E2740" s="13"/>
      <c r="F2740" s="13"/>
      <c r="G2740" s="17"/>
      <c r="H2740" s="13"/>
      <c r="I2740" s="13"/>
      <c r="M2740" s="20"/>
      <c r="Q2740" s="13"/>
      <c r="V2740" s="71" t="str">
        <f>IFERROR(
    IF(W2740="DONE",
        "QC DONE",
        IF(OR(X2740="TBD", ISBLANK(X2740)),
            "NO SHIP DATE",
            IF(AND(ISNUMBER(DATEVALUE(TEXT(W2740,"MM/DD/YY"))), ISNUMBER(Table2[[#This Row],[QC START]])),
                NETWORKDAYS(Table2[[#This Row],[QC START]], DATEVALUE(TEXT(W2740,"MM/DD/YY")), Delivered!$Z$3:$Z$8),
                IF(AND(ISNUMBER(DATEVALUE(TEXT(X2740,"MM/DD/YY"))), ISNUMBER(Table2[[#This Row],[QC START]])),
                    NETWORKDAYS(Table2[[#This Row],[QC START]], DATEVALUE(TEXT(X2740,"MM/DD/YY")), Delivered!$Z$3:$Z$8),
                    "IN QC"
                )
            )-1
        )
    ),
"IN QC"
)</f>
        <v>NO SHIP DATE</v>
      </c>
      <c r="Y2740" s="25"/>
      <c r="Z2740" s="25"/>
      <c r="AA2740" s="45"/>
    </row>
    <row r="2741" spans="1:27" hidden="1">
      <c r="A2741" s="6"/>
      <c r="B2741" s="30"/>
      <c r="D2741" s="6" t="str">
        <f>LEFT(Table2[[#This Row],[Project]],6)</f>
        <v/>
      </c>
      <c r="E2741" s="13"/>
      <c r="F2741" s="13"/>
      <c r="G2741" s="17"/>
      <c r="H2741" s="13"/>
      <c r="I2741" s="13"/>
      <c r="M2741" s="20"/>
      <c r="Q2741" s="13"/>
      <c r="V2741" s="71" t="str">
        <f>IFERROR(
    IF(W2741="DONE",
        "QC DONE",
        IF(OR(X2741="TBD", ISBLANK(X2741)),
            "NO SHIP DATE",
            IF(AND(ISNUMBER(DATEVALUE(TEXT(W2741,"MM/DD/YY"))), ISNUMBER(Table2[[#This Row],[QC START]])),
                NETWORKDAYS(Table2[[#This Row],[QC START]], DATEVALUE(TEXT(W2741,"MM/DD/YY")), Delivered!$Z$3:$Z$8),
                IF(AND(ISNUMBER(DATEVALUE(TEXT(X2741,"MM/DD/YY"))), ISNUMBER(Table2[[#This Row],[QC START]])),
                    NETWORKDAYS(Table2[[#This Row],[QC START]], DATEVALUE(TEXT(X2741,"MM/DD/YY")), Delivered!$Z$3:$Z$8),
                    "IN QC"
                )
            )-1
        )
    ),
"IN QC"
)</f>
        <v>NO SHIP DATE</v>
      </c>
      <c r="Y2741" s="25"/>
      <c r="Z2741" s="25"/>
      <c r="AA2741" s="45"/>
    </row>
    <row r="2742" spans="1:27" hidden="1">
      <c r="A2742" s="6"/>
      <c r="B2742" s="30"/>
      <c r="D2742" s="6" t="str">
        <f>LEFT(Table2[[#This Row],[Project]],6)</f>
        <v/>
      </c>
      <c r="E2742" s="13"/>
      <c r="F2742" s="13"/>
      <c r="G2742" s="17"/>
      <c r="H2742" s="13"/>
      <c r="I2742" s="13"/>
      <c r="M2742" s="20"/>
      <c r="Q2742" s="13"/>
      <c r="V2742" s="71" t="str">
        <f>IFERROR(
    IF(W2742="DONE",
        "QC DONE",
        IF(OR(X2742="TBD", ISBLANK(X2742)),
            "NO SHIP DATE",
            IF(AND(ISNUMBER(DATEVALUE(TEXT(W2742,"MM/DD/YY"))), ISNUMBER(Table2[[#This Row],[QC START]])),
                NETWORKDAYS(Table2[[#This Row],[QC START]], DATEVALUE(TEXT(W2742,"MM/DD/YY")), Delivered!$Z$3:$Z$8),
                IF(AND(ISNUMBER(DATEVALUE(TEXT(X2742,"MM/DD/YY"))), ISNUMBER(Table2[[#This Row],[QC START]])),
                    NETWORKDAYS(Table2[[#This Row],[QC START]], DATEVALUE(TEXT(X2742,"MM/DD/YY")), Delivered!$Z$3:$Z$8),
                    "IN QC"
                )
            )-1
        )
    ),
"IN QC"
)</f>
        <v>NO SHIP DATE</v>
      </c>
      <c r="Y2742" s="25"/>
      <c r="Z2742" s="25"/>
      <c r="AA2742" s="45"/>
    </row>
    <row r="2743" spans="1:27" hidden="1">
      <c r="A2743" s="6"/>
      <c r="B2743" s="30"/>
      <c r="D2743" s="6" t="str">
        <f>LEFT(Table2[[#This Row],[Project]],6)</f>
        <v/>
      </c>
      <c r="E2743" s="13"/>
      <c r="F2743" s="13"/>
      <c r="G2743" s="17"/>
      <c r="H2743" s="13"/>
      <c r="I2743" s="13"/>
      <c r="M2743" s="20"/>
      <c r="Q2743" s="13"/>
      <c r="V2743" s="71" t="str">
        <f>IFERROR(
    IF(W2743="DONE",
        "QC DONE",
        IF(OR(X2743="TBD", ISBLANK(X2743)),
            "NO SHIP DATE",
            IF(AND(ISNUMBER(DATEVALUE(TEXT(W2743,"MM/DD/YY"))), ISNUMBER(Table2[[#This Row],[QC START]])),
                NETWORKDAYS(Table2[[#This Row],[QC START]], DATEVALUE(TEXT(W2743,"MM/DD/YY")), Delivered!$Z$3:$Z$8),
                IF(AND(ISNUMBER(DATEVALUE(TEXT(X2743,"MM/DD/YY"))), ISNUMBER(Table2[[#This Row],[QC START]])),
                    NETWORKDAYS(Table2[[#This Row],[QC START]], DATEVALUE(TEXT(X2743,"MM/DD/YY")), Delivered!$Z$3:$Z$8),
                    "IN QC"
                )
            )-1
        )
    ),
"IN QC"
)</f>
        <v>NO SHIP DATE</v>
      </c>
      <c r="Y2743" s="25"/>
      <c r="Z2743" s="25"/>
      <c r="AA2743" s="45"/>
    </row>
    <row r="2744" spans="1:27" hidden="1">
      <c r="A2744" s="6"/>
      <c r="B2744" s="30"/>
      <c r="D2744" s="6" t="str">
        <f>LEFT(Table2[[#This Row],[Project]],6)</f>
        <v/>
      </c>
      <c r="E2744" s="13"/>
      <c r="F2744" s="13"/>
      <c r="G2744" s="17"/>
      <c r="H2744" s="13"/>
      <c r="I2744" s="13"/>
      <c r="M2744" s="20"/>
      <c r="Q2744" s="13"/>
      <c r="V2744" s="71" t="str">
        <f>IFERROR(
    IF(W2744="DONE",
        "QC DONE",
        IF(OR(X2744="TBD", ISBLANK(X2744)),
            "NO SHIP DATE",
            IF(AND(ISNUMBER(DATEVALUE(TEXT(W2744,"MM/DD/YY"))), ISNUMBER(Table2[[#This Row],[QC START]])),
                NETWORKDAYS(Table2[[#This Row],[QC START]], DATEVALUE(TEXT(W2744,"MM/DD/YY")), Delivered!$Z$3:$Z$8),
                IF(AND(ISNUMBER(DATEVALUE(TEXT(X2744,"MM/DD/YY"))), ISNUMBER(Table2[[#This Row],[QC START]])),
                    NETWORKDAYS(Table2[[#This Row],[QC START]], DATEVALUE(TEXT(X2744,"MM/DD/YY")), Delivered!$Z$3:$Z$8),
                    "IN QC"
                )
            )-1
        )
    ),
"IN QC"
)</f>
        <v>NO SHIP DATE</v>
      </c>
      <c r="Y2744" s="25"/>
      <c r="Z2744" s="25"/>
      <c r="AA2744" s="45"/>
    </row>
    <row r="2745" spans="1:27" hidden="1">
      <c r="A2745" s="6"/>
      <c r="B2745" s="30"/>
      <c r="D2745" s="6" t="str">
        <f>LEFT(Table2[[#This Row],[Project]],6)</f>
        <v/>
      </c>
      <c r="E2745" s="13"/>
      <c r="F2745" s="13"/>
      <c r="G2745" s="17"/>
      <c r="H2745" s="13"/>
      <c r="I2745" s="13"/>
      <c r="M2745" s="20"/>
      <c r="Q2745" s="13"/>
      <c r="V2745" s="71" t="str">
        <f>IFERROR(
    IF(W2745="DONE",
        "QC DONE",
        IF(OR(X2745="TBD", ISBLANK(X2745)),
            "NO SHIP DATE",
            IF(AND(ISNUMBER(DATEVALUE(TEXT(W2745,"MM/DD/YY"))), ISNUMBER(Table2[[#This Row],[QC START]])),
                NETWORKDAYS(Table2[[#This Row],[QC START]], DATEVALUE(TEXT(W2745,"MM/DD/YY")), Delivered!$Z$3:$Z$8),
                IF(AND(ISNUMBER(DATEVALUE(TEXT(X2745,"MM/DD/YY"))), ISNUMBER(Table2[[#This Row],[QC START]])),
                    NETWORKDAYS(Table2[[#This Row],[QC START]], DATEVALUE(TEXT(X2745,"MM/DD/YY")), Delivered!$Z$3:$Z$8),
                    "IN QC"
                )
            )-1
        )
    ),
"IN QC"
)</f>
        <v>NO SHIP DATE</v>
      </c>
      <c r="Y2745" s="25"/>
      <c r="Z2745" s="25"/>
      <c r="AA2745" s="45"/>
    </row>
    <row r="2746" spans="1:27" hidden="1">
      <c r="A2746" s="6"/>
      <c r="B2746" s="30"/>
      <c r="D2746" s="6" t="str">
        <f>LEFT(Table2[[#This Row],[Project]],6)</f>
        <v/>
      </c>
      <c r="E2746" s="13"/>
      <c r="F2746" s="13"/>
      <c r="G2746" s="17"/>
      <c r="H2746" s="13"/>
      <c r="I2746" s="13"/>
      <c r="M2746" s="20"/>
      <c r="Q2746" s="13"/>
      <c r="V2746" s="71" t="str">
        <f>IFERROR(
    IF(W2746="DONE",
        "QC DONE",
        IF(OR(X2746="TBD", ISBLANK(X2746)),
            "NO SHIP DATE",
            IF(AND(ISNUMBER(DATEVALUE(TEXT(W2746,"MM/DD/YY"))), ISNUMBER(Table2[[#This Row],[QC START]])),
                NETWORKDAYS(Table2[[#This Row],[QC START]], DATEVALUE(TEXT(W2746,"MM/DD/YY")), Delivered!$Z$3:$Z$8),
                IF(AND(ISNUMBER(DATEVALUE(TEXT(X2746,"MM/DD/YY"))), ISNUMBER(Table2[[#This Row],[QC START]])),
                    NETWORKDAYS(Table2[[#This Row],[QC START]], DATEVALUE(TEXT(X2746,"MM/DD/YY")), Delivered!$Z$3:$Z$8),
                    "IN QC"
                )
            )-1
        )
    ),
"IN QC"
)</f>
        <v>NO SHIP DATE</v>
      </c>
      <c r="Y2746" s="25"/>
      <c r="Z2746" s="25"/>
      <c r="AA2746" s="45"/>
    </row>
    <row r="2747" spans="1:27" hidden="1">
      <c r="A2747" s="6"/>
      <c r="B2747" s="30"/>
      <c r="D2747" s="6" t="str">
        <f>LEFT(Table2[[#This Row],[Project]],6)</f>
        <v/>
      </c>
      <c r="E2747" s="13"/>
      <c r="F2747" s="13"/>
      <c r="G2747" s="17"/>
      <c r="H2747" s="13"/>
      <c r="I2747" s="13"/>
      <c r="M2747" s="20"/>
      <c r="Q2747" s="13"/>
      <c r="V2747" s="71" t="str">
        <f>IFERROR(
    IF(W2747="DONE",
        "QC DONE",
        IF(OR(X2747="TBD", ISBLANK(X2747)),
            "NO SHIP DATE",
            IF(AND(ISNUMBER(DATEVALUE(TEXT(W2747,"MM/DD/YY"))), ISNUMBER(Table2[[#This Row],[QC START]])),
                NETWORKDAYS(Table2[[#This Row],[QC START]], DATEVALUE(TEXT(W2747,"MM/DD/YY")), Delivered!$Z$3:$Z$8),
                IF(AND(ISNUMBER(DATEVALUE(TEXT(X2747,"MM/DD/YY"))), ISNUMBER(Table2[[#This Row],[QC START]])),
                    NETWORKDAYS(Table2[[#This Row],[QC START]], DATEVALUE(TEXT(X2747,"MM/DD/YY")), Delivered!$Z$3:$Z$8),
                    "IN QC"
                )
            )-1
        )
    ),
"IN QC"
)</f>
        <v>NO SHIP DATE</v>
      </c>
      <c r="Y2747" s="25"/>
      <c r="Z2747" s="25"/>
      <c r="AA2747" s="45"/>
    </row>
    <row r="2748" spans="1:27" hidden="1">
      <c r="A2748" s="6"/>
      <c r="B2748" s="30"/>
      <c r="D2748" s="6" t="str">
        <f>LEFT(Table2[[#This Row],[Project]],6)</f>
        <v/>
      </c>
      <c r="E2748" s="13"/>
      <c r="F2748" s="13"/>
      <c r="G2748" s="17"/>
      <c r="H2748" s="13"/>
      <c r="I2748" s="13"/>
      <c r="M2748" s="20"/>
      <c r="Q2748" s="13"/>
      <c r="V2748" s="71" t="str">
        <f>IFERROR(
    IF(W2748="DONE",
        "QC DONE",
        IF(OR(X2748="TBD", ISBLANK(X2748)),
            "NO SHIP DATE",
            IF(AND(ISNUMBER(DATEVALUE(TEXT(W2748,"MM/DD/YY"))), ISNUMBER(Table2[[#This Row],[QC START]])),
                NETWORKDAYS(Table2[[#This Row],[QC START]], DATEVALUE(TEXT(W2748,"MM/DD/YY")), Delivered!$Z$3:$Z$8),
                IF(AND(ISNUMBER(DATEVALUE(TEXT(X2748,"MM/DD/YY"))), ISNUMBER(Table2[[#This Row],[QC START]])),
                    NETWORKDAYS(Table2[[#This Row],[QC START]], DATEVALUE(TEXT(X2748,"MM/DD/YY")), Delivered!$Z$3:$Z$8),
                    "IN QC"
                )
            )-1
        )
    ),
"IN QC"
)</f>
        <v>NO SHIP DATE</v>
      </c>
      <c r="Y2748" s="25"/>
      <c r="Z2748" s="25"/>
      <c r="AA2748" s="45"/>
    </row>
    <row r="2749" spans="1:27" hidden="1">
      <c r="A2749" s="6"/>
      <c r="B2749" s="30"/>
      <c r="D2749" s="6" t="str">
        <f>LEFT(Table2[[#This Row],[Project]],6)</f>
        <v/>
      </c>
      <c r="E2749" s="13"/>
      <c r="F2749" s="13"/>
      <c r="G2749" s="17"/>
      <c r="H2749" s="13"/>
      <c r="I2749" s="13"/>
      <c r="M2749" s="20"/>
      <c r="Q2749" s="13"/>
      <c r="V2749" s="71" t="str">
        <f>IFERROR(
    IF(W2749="DONE",
        "QC DONE",
        IF(OR(X2749="TBD", ISBLANK(X2749)),
            "NO SHIP DATE",
            IF(AND(ISNUMBER(DATEVALUE(TEXT(W2749,"MM/DD/YY"))), ISNUMBER(Table2[[#This Row],[QC START]])),
                NETWORKDAYS(Table2[[#This Row],[QC START]], DATEVALUE(TEXT(W2749,"MM/DD/YY")), Delivered!$Z$3:$Z$8),
                IF(AND(ISNUMBER(DATEVALUE(TEXT(X2749,"MM/DD/YY"))), ISNUMBER(Table2[[#This Row],[QC START]])),
                    NETWORKDAYS(Table2[[#This Row],[QC START]], DATEVALUE(TEXT(X2749,"MM/DD/YY")), Delivered!$Z$3:$Z$8),
                    "IN QC"
                )
            )-1
        )
    ),
"IN QC"
)</f>
        <v>NO SHIP DATE</v>
      </c>
      <c r="Y2749" s="25"/>
      <c r="Z2749" s="25"/>
      <c r="AA2749" s="45"/>
    </row>
    <row r="2750" spans="1:27" hidden="1">
      <c r="A2750" s="6"/>
      <c r="B2750" s="30"/>
      <c r="D2750" s="6" t="str">
        <f>LEFT(Table2[[#This Row],[Project]],6)</f>
        <v/>
      </c>
      <c r="E2750" s="13"/>
      <c r="F2750" s="13"/>
      <c r="G2750" s="17"/>
      <c r="H2750" s="13"/>
      <c r="I2750" s="13"/>
      <c r="M2750" s="20"/>
      <c r="Q2750" s="13"/>
      <c r="V2750" s="71" t="str">
        <f>IFERROR(
    IF(W2750="DONE",
        "QC DONE",
        IF(OR(X2750="TBD", ISBLANK(X2750)),
            "NO SHIP DATE",
            IF(AND(ISNUMBER(DATEVALUE(TEXT(W2750,"MM/DD/YY"))), ISNUMBER(Table2[[#This Row],[QC START]])),
                NETWORKDAYS(Table2[[#This Row],[QC START]], DATEVALUE(TEXT(W2750,"MM/DD/YY")), Delivered!$Z$3:$Z$8),
                IF(AND(ISNUMBER(DATEVALUE(TEXT(X2750,"MM/DD/YY"))), ISNUMBER(Table2[[#This Row],[QC START]])),
                    NETWORKDAYS(Table2[[#This Row],[QC START]], DATEVALUE(TEXT(X2750,"MM/DD/YY")), Delivered!$Z$3:$Z$8),
                    "IN QC"
                )
            )-1
        )
    ),
"IN QC"
)</f>
        <v>NO SHIP DATE</v>
      </c>
      <c r="Y2750" s="25"/>
      <c r="Z2750" s="25"/>
      <c r="AA2750" s="45"/>
    </row>
    <row r="2751" spans="1:27" hidden="1">
      <c r="A2751" s="6"/>
      <c r="B2751" s="30"/>
      <c r="D2751" s="6" t="str">
        <f>LEFT(Table2[[#This Row],[Project]],6)</f>
        <v/>
      </c>
      <c r="E2751" s="13"/>
      <c r="F2751" s="13"/>
      <c r="G2751" s="17"/>
      <c r="H2751" s="13"/>
      <c r="I2751" s="13"/>
      <c r="M2751" s="20"/>
      <c r="Q2751" s="13"/>
      <c r="V2751" s="71" t="str">
        <f>IFERROR(
    IF(W2751="DONE",
        "QC DONE",
        IF(OR(X2751="TBD", ISBLANK(X2751)),
            "NO SHIP DATE",
            IF(AND(ISNUMBER(DATEVALUE(TEXT(W2751,"MM/DD/YY"))), ISNUMBER(Table2[[#This Row],[QC START]])),
                NETWORKDAYS(Table2[[#This Row],[QC START]], DATEVALUE(TEXT(W2751,"MM/DD/YY")), Delivered!$Z$3:$Z$8),
                IF(AND(ISNUMBER(DATEVALUE(TEXT(X2751,"MM/DD/YY"))), ISNUMBER(Table2[[#This Row],[QC START]])),
                    NETWORKDAYS(Table2[[#This Row],[QC START]], DATEVALUE(TEXT(X2751,"MM/DD/YY")), Delivered!$Z$3:$Z$8),
                    "IN QC"
                )
            )-1
        )
    ),
"IN QC"
)</f>
        <v>NO SHIP DATE</v>
      </c>
      <c r="Y2751" s="25"/>
      <c r="Z2751" s="25"/>
      <c r="AA2751" s="45"/>
    </row>
    <row r="2752" spans="1:27" hidden="1">
      <c r="A2752" s="6"/>
      <c r="B2752" s="30"/>
      <c r="D2752" s="6" t="str">
        <f>LEFT(Table2[[#This Row],[Project]],6)</f>
        <v/>
      </c>
      <c r="E2752" s="13"/>
      <c r="F2752" s="13"/>
      <c r="G2752" s="17"/>
      <c r="H2752" s="13"/>
      <c r="I2752" s="13"/>
      <c r="M2752" s="20"/>
      <c r="Q2752" s="13"/>
      <c r="V2752" s="71" t="str">
        <f>IFERROR(
    IF(W2752="DONE",
        "QC DONE",
        IF(OR(X2752="TBD", ISBLANK(X2752)),
            "NO SHIP DATE",
            IF(AND(ISNUMBER(DATEVALUE(TEXT(W2752,"MM/DD/YY"))), ISNUMBER(Table2[[#This Row],[QC START]])),
                NETWORKDAYS(Table2[[#This Row],[QC START]], DATEVALUE(TEXT(W2752,"MM/DD/YY")), Delivered!$Z$3:$Z$8),
                IF(AND(ISNUMBER(DATEVALUE(TEXT(X2752,"MM/DD/YY"))), ISNUMBER(Table2[[#This Row],[QC START]])),
                    NETWORKDAYS(Table2[[#This Row],[QC START]], DATEVALUE(TEXT(X2752,"MM/DD/YY")), Delivered!$Z$3:$Z$8),
                    "IN QC"
                )
            )-1
        )
    ),
"IN QC"
)</f>
        <v>NO SHIP DATE</v>
      </c>
      <c r="Y2752" s="25"/>
      <c r="Z2752" s="25"/>
      <c r="AA2752" s="45"/>
    </row>
    <row r="2753" spans="1:27" hidden="1">
      <c r="A2753" s="6"/>
      <c r="B2753" s="30"/>
      <c r="D2753" s="6" t="str">
        <f>LEFT(Table2[[#This Row],[Project]],6)</f>
        <v/>
      </c>
      <c r="E2753" s="13"/>
      <c r="F2753" s="13"/>
      <c r="G2753" s="17"/>
      <c r="H2753" s="13"/>
      <c r="I2753" s="13"/>
      <c r="M2753" s="20"/>
      <c r="Q2753" s="13"/>
      <c r="V2753" s="71" t="str">
        <f>IFERROR(
    IF(W2753="DONE",
        "QC DONE",
        IF(OR(X2753="TBD", ISBLANK(X2753)),
            "NO SHIP DATE",
            IF(AND(ISNUMBER(DATEVALUE(TEXT(W2753,"MM/DD/YY"))), ISNUMBER(Table2[[#This Row],[QC START]])),
                NETWORKDAYS(Table2[[#This Row],[QC START]], DATEVALUE(TEXT(W2753,"MM/DD/YY")), Delivered!$Z$3:$Z$8),
                IF(AND(ISNUMBER(DATEVALUE(TEXT(X2753,"MM/DD/YY"))), ISNUMBER(Table2[[#This Row],[QC START]])),
                    NETWORKDAYS(Table2[[#This Row],[QC START]], DATEVALUE(TEXT(X2753,"MM/DD/YY")), Delivered!$Z$3:$Z$8),
                    "IN QC"
                )
            )-1
        )
    ),
"IN QC"
)</f>
        <v>NO SHIP DATE</v>
      </c>
      <c r="Y2753" s="25"/>
      <c r="Z2753" s="25"/>
      <c r="AA2753" s="45"/>
    </row>
    <row r="2754" spans="1:27" hidden="1">
      <c r="A2754" s="6"/>
      <c r="B2754" s="30"/>
      <c r="D2754" s="6" t="str">
        <f>LEFT(Table2[[#This Row],[Project]],6)</f>
        <v/>
      </c>
      <c r="E2754" s="13"/>
      <c r="F2754" s="13"/>
      <c r="G2754" s="17"/>
      <c r="H2754" s="13"/>
      <c r="I2754" s="13"/>
      <c r="M2754" s="20"/>
      <c r="Q2754" s="13"/>
      <c r="V2754" s="71" t="str">
        <f>IFERROR(
    IF(W2754="DONE",
        "QC DONE",
        IF(OR(X2754="TBD", ISBLANK(X2754)),
            "NO SHIP DATE",
            IF(AND(ISNUMBER(DATEVALUE(TEXT(W2754,"MM/DD/YY"))), ISNUMBER(Table2[[#This Row],[QC START]])),
                NETWORKDAYS(Table2[[#This Row],[QC START]], DATEVALUE(TEXT(W2754,"MM/DD/YY")), Delivered!$Z$3:$Z$8),
                IF(AND(ISNUMBER(DATEVALUE(TEXT(X2754,"MM/DD/YY"))), ISNUMBER(Table2[[#This Row],[QC START]])),
                    NETWORKDAYS(Table2[[#This Row],[QC START]], DATEVALUE(TEXT(X2754,"MM/DD/YY")), Delivered!$Z$3:$Z$8),
                    "IN QC"
                )
            )-1
        )
    ),
"IN QC"
)</f>
        <v>NO SHIP DATE</v>
      </c>
      <c r="Y2754" s="25"/>
      <c r="Z2754" s="25"/>
      <c r="AA2754" s="45"/>
    </row>
    <row r="2755" spans="1:27" hidden="1">
      <c r="A2755" s="6"/>
      <c r="B2755" s="30"/>
      <c r="D2755" s="6" t="str">
        <f>LEFT(Table2[[#This Row],[Project]],6)</f>
        <v/>
      </c>
      <c r="E2755" s="13"/>
      <c r="F2755" s="13"/>
      <c r="G2755" s="17"/>
      <c r="H2755" s="13"/>
      <c r="I2755" s="13"/>
      <c r="M2755" s="20"/>
      <c r="Q2755" s="13"/>
      <c r="V2755" s="71" t="str">
        <f>IFERROR(
    IF(W2755="DONE",
        "QC DONE",
        IF(OR(X2755="TBD", ISBLANK(X2755)),
            "NO SHIP DATE",
            IF(AND(ISNUMBER(DATEVALUE(TEXT(W2755,"MM/DD/YY"))), ISNUMBER(Table2[[#This Row],[QC START]])),
                NETWORKDAYS(Table2[[#This Row],[QC START]], DATEVALUE(TEXT(W2755,"MM/DD/YY")), Delivered!$Z$3:$Z$8),
                IF(AND(ISNUMBER(DATEVALUE(TEXT(X2755,"MM/DD/YY"))), ISNUMBER(Table2[[#This Row],[QC START]])),
                    NETWORKDAYS(Table2[[#This Row],[QC START]], DATEVALUE(TEXT(X2755,"MM/DD/YY")), Delivered!$Z$3:$Z$8),
                    "IN QC"
                )
            )-1
        )
    ),
"IN QC"
)</f>
        <v>NO SHIP DATE</v>
      </c>
      <c r="Y2755" s="25"/>
      <c r="Z2755" s="25"/>
      <c r="AA2755" s="45"/>
    </row>
    <row r="2756" spans="1:27" hidden="1">
      <c r="A2756" s="6"/>
      <c r="B2756" s="30"/>
      <c r="D2756" s="6" t="str">
        <f>LEFT(Table2[[#This Row],[Project]],6)</f>
        <v/>
      </c>
      <c r="E2756" s="13"/>
      <c r="F2756" s="13"/>
      <c r="G2756" s="17"/>
      <c r="H2756" s="13"/>
      <c r="I2756" s="13"/>
      <c r="M2756" s="20"/>
      <c r="Q2756" s="13"/>
      <c r="V2756" s="71" t="str">
        <f>IFERROR(
    IF(W2756="DONE",
        "QC DONE",
        IF(OR(X2756="TBD", ISBLANK(X2756)),
            "NO SHIP DATE",
            IF(AND(ISNUMBER(DATEVALUE(TEXT(W2756,"MM/DD/YY"))), ISNUMBER(Table2[[#This Row],[QC START]])),
                NETWORKDAYS(Table2[[#This Row],[QC START]], DATEVALUE(TEXT(W2756,"MM/DD/YY")), Delivered!$Z$3:$Z$8),
                IF(AND(ISNUMBER(DATEVALUE(TEXT(X2756,"MM/DD/YY"))), ISNUMBER(Table2[[#This Row],[QC START]])),
                    NETWORKDAYS(Table2[[#This Row],[QC START]], DATEVALUE(TEXT(X2756,"MM/DD/YY")), Delivered!$Z$3:$Z$8),
                    "IN QC"
                )
            )-1
        )
    ),
"IN QC"
)</f>
        <v>NO SHIP DATE</v>
      </c>
      <c r="Y2756" s="25"/>
      <c r="Z2756" s="25"/>
      <c r="AA2756" s="45"/>
    </row>
    <row r="2757" spans="1:27" hidden="1">
      <c r="A2757" s="6"/>
      <c r="B2757" s="30"/>
      <c r="D2757" s="6" t="str">
        <f>LEFT(Table2[[#This Row],[Project]],6)</f>
        <v/>
      </c>
      <c r="E2757" s="13"/>
      <c r="F2757" s="13"/>
      <c r="G2757" s="17"/>
      <c r="H2757" s="13"/>
      <c r="I2757" s="13"/>
      <c r="M2757" s="20"/>
      <c r="Q2757" s="13"/>
      <c r="V2757" s="71" t="str">
        <f>IFERROR(
    IF(W2757="DONE",
        "QC DONE",
        IF(OR(X2757="TBD", ISBLANK(X2757)),
            "NO SHIP DATE",
            IF(AND(ISNUMBER(DATEVALUE(TEXT(W2757,"MM/DD/YY"))), ISNUMBER(Table2[[#This Row],[QC START]])),
                NETWORKDAYS(Table2[[#This Row],[QC START]], DATEVALUE(TEXT(W2757,"MM/DD/YY")), Delivered!$Z$3:$Z$8),
                IF(AND(ISNUMBER(DATEVALUE(TEXT(X2757,"MM/DD/YY"))), ISNUMBER(Table2[[#This Row],[QC START]])),
                    NETWORKDAYS(Table2[[#This Row],[QC START]], DATEVALUE(TEXT(X2757,"MM/DD/YY")), Delivered!$Z$3:$Z$8),
                    "IN QC"
                )
            )-1
        )
    ),
"IN QC"
)</f>
        <v>NO SHIP DATE</v>
      </c>
      <c r="Y2757" s="25"/>
      <c r="Z2757" s="25"/>
      <c r="AA2757" s="45"/>
    </row>
    <row r="2758" spans="1:27" hidden="1">
      <c r="A2758" s="6"/>
      <c r="B2758" s="30"/>
      <c r="D2758" s="6" t="str">
        <f>LEFT(Table2[[#This Row],[Project]],6)</f>
        <v/>
      </c>
      <c r="E2758" s="13"/>
      <c r="F2758" s="13"/>
      <c r="G2758" s="17"/>
      <c r="H2758" s="13"/>
      <c r="I2758" s="13"/>
      <c r="M2758" s="20"/>
      <c r="Q2758" s="13"/>
      <c r="V2758" s="71" t="str">
        <f>IFERROR(
    IF(W2758="DONE",
        "QC DONE",
        IF(OR(X2758="TBD", ISBLANK(X2758)),
            "NO SHIP DATE",
            IF(AND(ISNUMBER(DATEVALUE(TEXT(W2758,"MM/DD/YY"))), ISNUMBER(Table2[[#This Row],[QC START]])),
                NETWORKDAYS(Table2[[#This Row],[QC START]], DATEVALUE(TEXT(W2758,"MM/DD/YY")), Delivered!$Z$3:$Z$8),
                IF(AND(ISNUMBER(DATEVALUE(TEXT(X2758,"MM/DD/YY"))), ISNUMBER(Table2[[#This Row],[QC START]])),
                    NETWORKDAYS(Table2[[#This Row],[QC START]], DATEVALUE(TEXT(X2758,"MM/DD/YY")), Delivered!$Z$3:$Z$8),
                    "IN QC"
                )
            )-1
        )
    ),
"IN QC"
)</f>
        <v>NO SHIP DATE</v>
      </c>
      <c r="Y2758" s="25"/>
      <c r="Z2758" s="25"/>
      <c r="AA2758" s="45"/>
    </row>
    <row r="2759" spans="1:27" hidden="1">
      <c r="A2759" s="6"/>
      <c r="B2759" s="30"/>
      <c r="D2759" s="6" t="str">
        <f>LEFT(Table2[[#This Row],[Project]],6)</f>
        <v/>
      </c>
      <c r="E2759" s="13"/>
      <c r="F2759" s="13"/>
      <c r="G2759" s="17"/>
      <c r="H2759" s="13"/>
      <c r="I2759" s="13"/>
      <c r="M2759" s="20"/>
      <c r="Q2759" s="13"/>
      <c r="V2759" s="71" t="str">
        <f>IFERROR(
    IF(W2759="DONE",
        "QC DONE",
        IF(OR(X2759="TBD", ISBLANK(X2759)),
            "NO SHIP DATE",
            IF(AND(ISNUMBER(DATEVALUE(TEXT(W2759,"MM/DD/YY"))), ISNUMBER(Table2[[#This Row],[QC START]])),
                NETWORKDAYS(Table2[[#This Row],[QC START]], DATEVALUE(TEXT(W2759,"MM/DD/YY")), Delivered!$Z$3:$Z$8),
                IF(AND(ISNUMBER(DATEVALUE(TEXT(X2759,"MM/DD/YY"))), ISNUMBER(Table2[[#This Row],[QC START]])),
                    NETWORKDAYS(Table2[[#This Row],[QC START]], DATEVALUE(TEXT(X2759,"MM/DD/YY")), Delivered!$Z$3:$Z$8),
                    "IN QC"
                )
            )-1
        )
    ),
"IN QC"
)</f>
        <v>NO SHIP DATE</v>
      </c>
      <c r="Y2759" s="25"/>
      <c r="Z2759" s="25"/>
      <c r="AA2759" s="45"/>
    </row>
    <row r="2760" spans="1:27" hidden="1">
      <c r="A2760" s="6"/>
      <c r="B2760" s="30"/>
      <c r="D2760" s="6" t="str">
        <f>LEFT(Table2[[#This Row],[Project]],6)</f>
        <v/>
      </c>
      <c r="E2760" s="13"/>
      <c r="F2760" s="13"/>
      <c r="G2760" s="17"/>
      <c r="H2760" s="13"/>
      <c r="I2760" s="13"/>
      <c r="M2760" s="20"/>
      <c r="Q2760" s="13"/>
      <c r="V2760" s="71" t="str">
        <f>IFERROR(
    IF(W2760="DONE",
        "QC DONE",
        IF(OR(X2760="TBD", ISBLANK(X2760)),
            "NO SHIP DATE",
            IF(AND(ISNUMBER(DATEVALUE(TEXT(W2760,"MM/DD/YY"))), ISNUMBER(Table2[[#This Row],[QC START]])),
                NETWORKDAYS(Table2[[#This Row],[QC START]], DATEVALUE(TEXT(W2760,"MM/DD/YY")), Delivered!$Z$3:$Z$8),
                IF(AND(ISNUMBER(DATEVALUE(TEXT(X2760,"MM/DD/YY"))), ISNUMBER(Table2[[#This Row],[QC START]])),
                    NETWORKDAYS(Table2[[#This Row],[QC START]], DATEVALUE(TEXT(X2760,"MM/DD/YY")), Delivered!$Z$3:$Z$8),
                    "IN QC"
                )
            )-1
        )
    ),
"IN QC"
)</f>
        <v>NO SHIP DATE</v>
      </c>
      <c r="Y2760" s="25"/>
      <c r="Z2760" s="25"/>
      <c r="AA2760" s="45"/>
    </row>
    <row r="2761" spans="1:27" hidden="1">
      <c r="A2761" s="6"/>
      <c r="B2761" s="30"/>
      <c r="D2761" s="6" t="str">
        <f>LEFT(Table2[[#This Row],[Project]],6)</f>
        <v/>
      </c>
      <c r="E2761" s="13"/>
      <c r="F2761" s="13"/>
      <c r="G2761" s="17"/>
      <c r="H2761" s="13"/>
      <c r="I2761" s="13"/>
      <c r="M2761" s="20"/>
      <c r="Q2761" s="13"/>
      <c r="V2761" s="71" t="str">
        <f>IFERROR(
    IF(W2761="DONE",
        "QC DONE",
        IF(OR(X2761="TBD", ISBLANK(X2761)),
            "NO SHIP DATE",
            IF(AND(ISNUMBER(DATEVALUE(TEXT(W2761,"MM/DD/YY"))), ISNUMBER(Table2[[#This Row],[QC START]])),
                NETWORKDAYS(Table2[[#This Row],[QC START]], DATEVALUE(TEXT(W2761,"MM/DD/YY")), Delivered!$Z$3:$Z$8),
                IF(AND(ISNUMBER(DATEVALUE(TEXT(X2761,"MM/DD/YY"))), ISNUMBER(Table2[[#This Row],[QC START]])),
                    NETWORKDAYS(Table2[[#This Row],[QC START]], DATEVALUE(TEXT(X2761,"MM/DD/YY")), Delivered!$Z$3:$Z$8),
                    "IN QC"
                )
            )-1
        )
    ),
"IN QC"
)</f>
        <v>NO SHIP DATE</v>
      </c>
      <c r="Y2761" s="25"/>
      <c r="Z2761" s="25"/>
      <c r="AA2761" s="45"/>
    </row>
    <row r="2762" spans="1:27" hidden="1">
      <c r="A2762" s="6"/>
      <c r="B2762" s="30"/>
      <c r="D2762" s="6" t="str">
        <f>LEFT(Table2[[#This Row],[Project]],6)</f>
        <v/>
      </c>
      <c r="E2762" s="13"/>
      <c r="F2762" s="13"/>
      <c r="G2762" s="17"/>
      <c r="H2762" s="13"/>
      <c r="I2762" s="13"/>
      <c r="M2762" s="20"/>
      <c r="Q2762" s="13"/>
      <c r="V2762" s="71" t="str">
        <f>IFERROR(
    IF(W2762="DONE",
        "QC DONE",
        IF(OR(X2762="TBD", ISBLANK(X2762)),
            "NO SHIP DATE",
            IF(AND(ISNUMBER(DATEVALUE(TEXT(W2762,"MM/DD/YY"))), ISNUMBER(Table2[[#This Row],[QC START]])),
                NETWORKDAYS(Table2[[#This Row],[QC START]], DATEVALUE(TEXT(W2762,"MM/DD/YY")), Delivered!$Z$3:$Z$8),
                IF(AND(ISNUMBER(DATEVALUE(TEXT(X2762,"MM/DD/YY"))), ISNUMBER(Table2[[#This Row],[QC START]])),
                    NETWORKDAYS(Table2[[#This Row],[QC START]], DATEVALUE(TEXT(X2762,"MM/DD/YY")), Delivered!$Z$3:$Z$8),
                    "IN QC"
                )
            )-1
        )
    ),
"IN QC"
)</f>
        <v>NO SHIP DATE</v>
      </c>
      <c r="Y2762" s="25"/>
      <c r="Z2762" s="25"/>
      <c r="AA2762" s="45"/>
    </row>
    <row r="2763" spans="1:27" hidden="1">
      <c r="A2763" s="6"/>
      <c r="B2763" s="30"/>
      <c r="D2763" s="6" t="str">
        <f>LEFT(Table2[[#This Row],[Project]],6)</f>
        <v/>
      </c>
      <c r="E2763" s="13"/>
      <c r="F2763" s="13"/>
      <c r="G2763" s="17"/>
      <c r="H2763" s="13"/>
      <c r="I2763" s="13"/>
      <c r="M2763" s="20"/>
      <c r="Q2763" s="13"/>
      <c r="V2763" s="71" t="str">
        <f>IFERROR(
    IF(W2763="DONE",
        "QC DONE",
        IF(OR(X2763="TBD", ISBLANK(X2763)),
            "NO SHIP DATE",
            IF(AND(ISNUMBER(DATEVALUE(TEXT(W2763,"MM/DD/YY"))), ISNUMBER(Table2[[#This Row],[QC START]])),
                NETWORKDAYS(Table2[[#This Row],[QC START]], DATEVALUE(TEXT(W2763,"MM/DD/YY")), Delivered!$Z$3:$Z$8),
                IF(AND(ISNUMBER(DATEVALUE(TEXT(X2763,"MM/DD/YY"))), ISNUMBER(Table2[[#This Row],[QC START]])),
                    NETWORKDAYS(Table2[[#This Row],[QC START]], DATEVALUE(TEXT(X2763,"MM/DD/YY")), Delivered!$Z$3:$Z$8),
                    "IN QC"
                )
            )-1
        )
    ),
"IN QC"
)</f>
        <v>NO SHIP DATE</v>
      </c>
      <c r="Y2763" s="25"/>
      <c r="Z2763" s="25"/>
      <c r="AA2763" s="45"/>
    </row>
    <row r="2764" spans="1:27" hidden="1">
      <c r="A2764" s="6"/>
      <c r="B2764" s="30"/>
      <c r="D2764" s="6" t="str">
        <f>LEFT(Table2[[#This Row],[Project]],6)</f>
        <v/>
      </c>
      <c r="E2764" s="13"/>
      <c r="F2764" s="13"/>
      <c r="G2764" s="17"/>
      <c r="H2764" s="13"/>
      <c r="I2764" s="13"/>
      <c r="M2764" s="20"/>
      <c r="Q2764" s="13"/>
      <c r="V2764" s="71" t="str">
        <f>IFERROR(
    IF(W2764="DONE",
        "QC DONE",
        IF(OR(X2764="TBD", ISBLANK(X2764)),
            "NO SHIP DATE",
            IF(AND(ISNUMBER(DATEVALUE(TEXT(W2764,"MM/DD/YY"))), ISNUMBER(Table2[[#This Row],[QC START]])),
                NETWORKDAYS(Table2[[#This Row],[QC START]], DATEVALUE(TEXT(W2764,"MM/DD/YY")), Delivered!$Z$3:$Z$8),
                IF(AND(ISNUMBER(DATEVALUE(TEXT(X2764,"MM/DD/YY"))), ISNUMBER(Table2[[#This Row],[QC START]])),
                    NETWORKDAYS(Table2[[#This Row],[QC START]], DATEVALUE(TEXT(X2764,"MM/DD/YY")), Delivered!$Z$3:$Z$8),
                    "IN QC"
                )
            )-1
        )
    ),
"IN QC"
)</f>
        <v>NO SHIP DATE</v>
      </c>
      <c r="Y2764" s="25"/>
      <c r="Z2764" s="25"/>
      <c r="AA2764" s="45"/>
    </row>
    <row r="2765" spans="1:27" hidden="1">
      <c r="A2765" s="6"/>
      <c r="B2765" s="30"/>
      <c r="D2765" s="6" t="str">
        <f>LEFT(Table2[[#This Row],[Project]],6)</f>
        <v/>
      </c>
      <c r="E2765" s="13"/>
      <c r="F2765" s="13"/>
      <c r="G2765" s="17"/>
      <c r="H2765" s="13"/>
      <c r="I2765" s="13"/>
      <c r="M2765" s="20"/>
      <c r="Q2765" s="13"/>
      <c r="V2765" s="71" t="str">
        <f>IFERROR(
    IF(W2765="DONE",
        "QC DONE",
        IF(OR(X2765="TBD", ISBLANK(X2765)),
            "NO SHIP DATE",
            IF(AND(ISNUMBER(DATEVALUE(TEXT(W2765,"MM/DD/YY"))), ISNUMBER(Table2[[#This Row],[QC START]])),
                NETWORKDAYS(Table2[[#This Row],[QC START]], DATEVALUE(TEXT(W2765,"MM/DD/YY")), Delivered!$Z$3:$Z$8),
                IF(AND(ISNUMBER(DATEVALUE(TEXT(X2765,"MM/DD/YY"))), ISNUMBER(Table2[[#This Row],[QC START]])),
                    NETWORKDAYS(Table2[[#This Row],[QC START]], DATEVALUE(TEXT(X2765,"MM/DD/YY")), Delivered!$Z$3:$Z$8),
                    "IN QC"
                )
            )-1
        )
    ),
"IN QC"
)</f>
        <v>NO SHIP DATE</v>
      </c>
      <c r="Y2765" s="25"/>
      <c r="Z2765" s="25"/>
      <c r="AA2765" s="45"/>
    </row>
    <row r="2766" spans="1:27" hidden="1">
      <c r="A2766" s="6"/>
      <c r="B2766" s="30"/>
      <c r="D2766" s="6" t="str">
        <f>LEFT(Table2[[#This Row],[Project]],6)</f>
        <v/>
      </c>
      <c r="E2766" s="13"/>
      <c r="F2766" s="13"/>
      <c r="G2766" s="17"/>
      <c r="H2766" s="13"/>
      <c r="I2766" s="13"/>
      <c r="M2766" s="20"/>
      <c r="Q2766" s="13"/>
      <c r="V2766" s="71" t="str">
        <f>IFERROR(
    IF(W2766="DONE",
        "QC DONE",
        IF(OR(X2766="TBD", ISBLANK(X2766)),
            "NO SHIP DATE",
            IF(AND(ISNUMBER(DATEVALUE(TEXT(W2766,"MM/DD/YY"))), ISNUMBER(Table2[[#This Row],[QC START]])),
                NETWORKDAYS(Table2[[#This Row],[QC START]], DATEVALUE(TEXT(W2766,"MM/DD/YY")), Delivered!$Z$3:$Z$8),
                IF(AND(ISNUMBER(DATEVALUE(TEXT(X2766,"MM/DD/YY"))), ISNUMBER(Table2[[#This Row],[QC START]])),
                    NETWORKDAYS(Table2[[#This Row],[QC START]], DATEVALUE(TEXT(X2766,"MM/DD/YY")), Delivered!$Z$3:$Z$8),
                    "IN QC"
                )
            )-1
        )
    ),
"IN QC"
)</f>
        <v>NO SHIP DATE</v>
      </c>
      <c r="Y2766" s="25"/>
      <c r="Z2766" s="25"/>
      <c r="AA2766" s="45"/>
    </row>
    <row r="2767" spans="1:27" hidden="1">
      <c r="A2767" s="6"/>
      <c r="B2767" s="30"/>
      <c r="D2767" s="6" t="str">
        <f>LEFT(Table2[[#This Row],[Project]],6)</f>
        <v/>
      </c>
      <c r="E2767" s="13"/>
      <c r="F2767" s="13"/>
      <c r="G2767" s="17"/>
      <c r="H2767" s="13"/>
      <c r="I2767" s="13"/>
      <c r="M2767" s="20"/>
      <c r="Q2767" s="13"/>
      <c r="V2767" s="71" t="str">
        <f>IFERROR(
    IF(W2767="DONE",
        "QC DONE",
        IF(OR(X2767="TBD", ISBLANK(X2767)),
            "NO SHIP DATE",
            IF(AND(ISNUMBER(DATEVALUE(TEXT(W2767,"MM/DD/YY"))), ISNUMBER(Table2[[#This Row],[QC START]])),
                NETWORKDAYS(Table2[[#This Row],[QC START]], DATEVALUE(TEXT(W2767,"MM/DD/YY")), Delivered!$Z$3:$Z$8),
                IF(AND(ISNUMBER(DATEVALUE(TEXT(X2767,"MM/DD/YY"))), ISNUMBER(Table2[[#This Row],[QC START]])),
                    NETWORKDAYS(Table2[[#This Row],[QC START]], DATEVALUE(TEXT(X2767,"MM/DD/YY")), Delivered!$Z$3:$Z$8),
                    "IN QC"
                )
            )-1
        )
    ),
"IN QC"
)</f>
        <v>NO SHIP DATE</v>
      </c>
      <c r="Y2767" s="25"/>
      <c r="Z2767" s="25"/>
      <c r="AA2767" s="45"/>
    </row>
    <row r="2768" spans="1:27" hidden="1">
      <c r="A2768" s="6"/>
      <c r="B2768" s="30"/>
      <c r="D2768" s="6" t="str">
        <f>LEFT(Table2[[#This Row],[Project]],6)</f>
        <v/>
      </c>
      <c r="E2768" s="13"/>
      <c r="F2768" s="13"/>
      <c r="G2768" s="17"/>
      <c r="H2768" s="13"/>
      <c r="I2768" s="13"/>
      <c r="M2768" s="20"/>
      <c r="Q2768" s="13"/>
      <c r="V2768" s="71" t="str">
        <f>IFERROR(
    IF(W2768="DONE",
        "QC DONE",
        IF(OR(X2768="TBD", ISBLANK(X2768)),
            "NO SHIP DATE",
            IF(AND(ISNUMBER(DATEVALUE(TEXT(W2768,"MM/DD/YY"))), ISNUMBER(Table2[[#This Row],[QC START]])),
                NETWORKDAYS(Table2[[#This Row],[QC START]], DATEVALUE(TEXT(W2768,"MM/DD/YY")), Delivered!$Z$3:$Z$8),
                IF(AND(ISNUMBER(DATEVALUE(TEXT(X2768,"MM/DD/YY"))), ISNUMBER(Table2[[#This Row],[QC START]])),
                    NETWORKDAYS(Table2[[#This Row],[QC START]], DATEVALUE(TEXT(X2768,"MM/DD/YY")), Delivered!$Z$3:$Z$8),
                    "IN QC"
                )
            )-1
        )
    ),
"IN QC"
)</f>
        <v>NO SHIP DATE</v>
      </c>
      <c r="Y2768" s="25"/>
      <c r="Z2768" s="25"/>
      <c r="AA2768" s="45"/>
    </row>
    <row r="2769" spans="1:27" hidden="1">
      <c r="A2769" s="6"/>
      <c r="B2769" s="30"/>
      <c r="D2769" s="6" t="str">
        <f>LEFT(Table2[[#This Row],[Project]],6)</f>
        <v/>
      </c>
      <c r="E2769" s="13"/>
      <c r="F2769" s="13"/>
      <c r="G2769" s="17"/>
      <c r="H2769" s="13"/>
      <c r="I2769" s="13"/>
      <c r="M2769" s="20"/>
      <c r="Q2769" s="13"/>
      <c r="V2769" s="71" t="str">
        <f>IFERROR(
    IF(W2769="DONE",
        "QC DONE",
        IF(OR(X2769="TBD", ISBLANK(X2769)),
            "NO SHIP DATE",
            IF(AND(ISNUMBER(DATEVALUE(TEXT(W2769,"MM/DD/YY"))), ISNUMBER(Table2[[#This Row],[QC START]])),
                NETWORKDAYS(Table2[[#This Row],[QC START]], DATEVALUE(TEXT(W2769,"MM/DD/YY")), Delivered!$Z$3:$Z$8),
                IF(AND(ISNUMBER(DATEVALUE(TEXT(X2769,"MM/DD/YY"))), ISNUMBER(Table2[[#This Row],[QC START]])),
                    NETWORKDAYS(Table2[[#This Row],[QC START]], DATEVALUE(TEXT(X2769,"MM/DD/YY")), Delivered!$Z$3:$Z$8),
                    "IN QC"
                )
            )-1
        )
    ),
"IN QC"
)</f>
        <v>NO SHIP DATE</v>
      </c>
      <c r="Y2769" s="25"/>
      <c r="Z2769" s="25"/>
      <c r="AA2769" s="45"/>
    </row>
    <row r="2770" spans="1:27" hidden="1">
      <c r="A2770" s="6"/>
      <c r="B2770" s="30"/>
      <c r="D2770" s="6" t="str">
        <f>LEFT(Table2[[#This Row],[Project]],6)</f>
        <v/>
      </c>
      <c r="E2770" s="13"/>
      <c r="F2770" s="13"/>
      <c r="G2770" s="17"/>
      <c r="H2770" s="13"/>
      <c r="I2770" s="13"/>
      <c r="M2770" s="20"/>
      <c r="Q2770" s="13"/>
      <c r="V2770" s="71" t="str">
        <f>IFERROR(
    IF(W2770="DONE",
        "QC DONE",
        IF(OR(X2770="TBD", ISBLANK(X2770)),
            "NO SHIP DATE",
            IF(AND(ISNUMBER(DATEVALUE(TEXT(W2770,"MM/DD/YY"))), ISNUMBER(Table2[[#This Row],[QC START]])),
                NETWORKDAYS(Table2[[#This Row],[QC START]], DATEVALUE(TEXT(W2770,"MM/DD/YY")), Delivered!$Z$3:$Z$8),
                IF(AND(ISNUMBER(DATEVALUE(TEXT(X2770,"MM/DD/YY"))), ISNUMBER(Table2[[#This Row],[QC START]])),
                    NETWORKDAYS(Table2[[#This Row],[QC START]], DATEVALUE(TEXT(X2770,"MM/DD/YY")), Delivered!$Z$3:$Z$8),
                    "IN QC"
                )
            )-1
        )
    ),
"IN QC"
)</f>
        <v>NO SHIP DATE</v>
      </c>
      <c r="Y2770" s="25"/>
      <c r="Z2770" s="25"/>
      <c r="AA2770" s="45"/>
    </row>
    <row r="2771" spans="1:27" hidden="1">
      <c r="A2771" s="6"/>
      <c r="B2771" s="30"/>
      <c r="D2771" s="6" t="str">
        <f>LEFT(Table2[[#This Row],[Project]],6)</f>
        <v/>
      </c>
      <c r="E2771" s="13"/>
      <c r="F2771" s="13"/>
      <c r="G2771" s="17"/>
      <c r="H2771" s="13"/>
      <c r="I2771" s="13"/>
      <c r="M2771" s="20"/>
      <c r="Q2771" s="13"/>
      <c r="V2771" s="71" t="str">
        <f>IFERROR(
    IF(W2771="DONE",
        "QC DONE",
        IF(OR(X2771="TBD", ISBLANK(X2771)),
            "NO SHIP DATE",
            IF(AND(ISNUMBER(DATEVALUE(TEXT(W2771,"MM/DD/YY"))), ISNUMBER(Table2[[#This Row],[QC START]])),
                NETWORKDAYS(Table2[[#This Row],[QC START]], DATEVALUE(TEXT(W2771,"MM/DD/YY")), Delivered!$Z$3:$Z$8),
                IF(AND(ISNUMBER(DATEVALUE(TEXT(X2771,"MM/DD/YY"))), ISNUMBER(Table2[[#This Row],[QC START]])),
                    NETWORKDAYS(Table2[[#This Row],[QC START]], DATEVALUE(TEXT(X2771,"MM/DD/YY")), Delivered!$Z$3:$Z$8),
                    "IN QC"
                )
            )-1
        )
    ),
"IN QC"
)</f>
        <v>NO SHIP DATE</v>
      </c>
      <c r="Y2771" s="25"/>
      <c r="Z2771" s="25"/>
      <c r="AA2771" s="45"/>
    </row>
    <row r="2772" spans="1:27" hidden="1">
      <c r="A2772" s="6"/>
      <c r="B2772" s="30"/>
      <c r="D2772" s="6" t="str">
        <f>LEFT(Table2[[#This Row],[Project]],6)</f>
        <v/>
      </c>
      <c r="E2772" s="13"/>
      <c r="F2772" s="13"/>
      <c r="G2772" s="17"/>
      <c r="H2772" s="13"/>
      <c r="I2772" s="13"/>
      <c r="M2772" s="20"/>
      <c r="Q2772" s="13"/>
      <c r="V2772" s="71" t="str">
        <f>IFERROR(
    IF(W2772="DONE",
        "QC DONE",
        IF(OR(X2772="TBD", ISBLANK(X2772)),
            "NO SHIP DATE",
            IF(AND(ISNUMBER(DATEVALUE(TEXT(W2772,"MM/DD/YY"))), ISNUMBER(Table2[[#This Row],[QC START]])),
                NETWORKDAYS(Table2[[#This Row],[QC START]], DATEVALUE(TEXT(W2772,"MM/DD/YY")), Delivered!$Z$3:$Z$8),
                IF(AND(ISNUMBER(DATEVALUE(TEXT(X2772,"MM/DD/YY"))), ISNUMBER(Table2[[#This Row],[QC START]])),
                    NETWORKDAYS(Table2[[#This Row],[QC START]], DATEVALUE(TEXT(X2772,"MM/DD/YY")), Delivered!$Z$3:$Z$8),
                    "IN QC"
                )
            )-1
        )
    ),
"IN QC"
)</f>
        <v>NO SHIP DATE</v>
      </c>
      <c r="Y2772" s="25"/>
      <c r="Z2772" s="25"/>
      <c r="AA2772" s="45"/>
    </row>
    <row r="2773" spans="1:27" hidden="1">
      <c r="A2773" s="6"/>
      <c r="B2773" s="30"/>
      <c r="D2773" s="6" t="str">
        <f>LEFT(Table2[[#This Row],[Project]],6)</f>
        <v/>
      </c>
      <c r="E2773" s="13"/>
      <c r="F2773" s="13"/>
      <c r="G2773" s="17"/>
      <c r="H2773" s="13"/>
      <c r="I2773" s="13"/>
      <c r="M2773" s="20"/>
      <c r="Q2773" s="13"/>
      <c r="V2773" s="71" t="str">
        <f>IFERROR(
    IF(W2773="DONE",
        "QC DONE",
        IF(OR(X2773="TBD", ISBLANK(X2773)),
            "NO SHIP DATE",
            IF(AND(ISNUMBER(DATEVALUE(TEXT(W2773,"MM/DD/YY"))), ISNUMBER(Table2[[#This Row],[QC START]])),
                NETWORKDAYS(Table2[[#This Row],[QC START]], DATEVALUE(TEXT(W2773,"MM/DD/YY")), Delivered!$Z$3:$Z$8),
                IF(AND(ISNUMBER(DATEVALUE(TEXT(X2773,"MM/DD/YY"))), ISNUMBER(Table2[[#This Row],[QC START]])),
                    NETWORKDAYS(Table2[[#This Row],[QC START]], DATEVALUE(TEXT(X2773,"MM/DD/YY")), Delivered!$Z$3:$Z$8),
                    "IN QC"
                )
            )-1
        )
    ),
"IN QC"
)</f>
        <v>NO SHIP DATE</v>
      </c>
      <c r="Y2773" s="25"/>
      <c r="Z2773" s="25"/>
      <c r="AA2773" s="45"/>
    </row>
    <row r="2774" spans="1:27" hidden="1">
      <c r="A2774" s="6"/>
      <c r="B2774" s="30"/>
      <c r="D2774" s="6" t="str">
        <f>LEFT(Table2[[#This Row],[Project]],6)</f>
        <v/>
      </c>
      <c r="E2774" s="13"/>
      <c r="F2774" s="13"/>
      <c r="G2774" s="17"/>
      <c r="H2774" s="13"/>
      <c r="I2774" s="13"/>
      <c r="M2774" s="20"/>
      <c r="Q2774" s="13"/>
      <c r="V2774" s="71" t="str">
        <f>IFERROR(
    IF(W2774="DONE",
        "QC DONE",
        IF(OR(X2774="TBD", ISBLANK(X2774)),
            "NO SHIP DATE",
            IF(AND(ISNUMBER(DATEVALUE(TEXT(W2774,"MM/DD/YY"))), ISNUMBER(Table2[[#This Row],[QC START]])),
                NETWORKDAYS(Table2[[#This Row],[QC START]], DATEVALUE(TEXT(W2774,"MM/DD/YY")), Delivered!$Z$3:$Z$8),
                IF(AND(ISNUMBER(DATEVALUE(TEXT(X2774,"MM/DD/YY"))), ISNUMBER(Table2[[#This Row],[QC START]])),
                    NETWORKDAYS(Table2[[#This Row],[QC START]], DATEVALUE(TEXT(X2774,"MM/DD/YY")), Delivered!$Z$3:$Z$8),
                    "IN QC"
                )
            )-1
        )
    ),
"IN QC"
)</f>
        <v>NO SHIP DATE</v>
      </c>
      <c r="Y2774" s="25"/>
      <c r="Z2774" s="25"/>
      <c r="AA2774" s="45"/>
    </row>
    <row r="2775" spans="1:27" hidden="1">
      <c r="A2775" s="6"/>
      <c r="B2775" s="30"/>
      <c r="D2775" s="6" t="str">
        <f>LEFT(Table2[[#This Row],[Project]],6)</f>
        <v/>
      </c>
      <c r="E2775" s="13"/>
      <c r="F2775" s="13"/>
      <c r="G2775" s="17"/>
      <c r="H2775" s="13"/>
      <c r="I2775" s="13"/>
      <c r="M2775" s="20"/>
      <c r="Q2775" s="13"/>
      <c r="V2775" s="71" t="str">
        <f>IFERROR(
    IF(W2775="DONE",
        "QC DONE",
        IF(OR(X2775="TBD", ISBLANK(X2775)),
            "NO SHIP DATE",
            IF(AND(ISNUMBER(DATEVALUE(TEXT(W2775,"MM/DD/YY"))), ISNUMBER(Table2[[#This Row],[QC START]])),
                NETWORKDAYS(Table2[[#This Row],[QC START]], DATEVALUE(TEXT(W2775,"MM/DD/YY")), Delivered!$Z$3:$Z$8),
                IF(AND(ISNUMBER(DATEVALUE(TEXT(X2775,"MM/DD/YY"))), ISNUMBER(Table2[[#This Row],[QC START]])),
                    NETWORKDAYS(Table2[[#This Row],[QC START]], DATEVALUE(TEXT(X2775,"MM/DD/YY")), Delivered!$Z$3:$Z$8),
                    "IN QC"
                )
            )-1
        )
    ),
"IN QC"
)</f>
        <v>NO SHIP DATE</v>
      </c>
      <c r="Y2775" s="25"/>
      <c r="Z2775" s="25"/>
      <c r="AA2775" s="45"/>
    </row>
    <row r="2776" spans="1:27" hidden="1">
      <c r="A2776" s="6"/>
      <c r="B2776" s="30"/>
      <c r="D2776" s="6" t="str">
        <f>LEFT(Table2[[#This Row],[Project]],6)</f>
        <v/>
      </c>
      <c r="E2776" s="13"/>
      <c r="F2776" s="13"/>
      <c r="G2776" s="17"/>
      <c r="H2776" s="13"/>
      <c r="I2776" s="13"/>
      <c r="M2776" s="20"/>
      <c r="Q2776" s="13"/>
      <c r="V2776" s="71" t="str">
        <f>IFERROR(
    IF(W2776="DONE",
        "QC DONE",
        IF(OR(X2776="TBD", ISBLANK(X2776)),
            "NO SHIP DATE",
            IF(AND(ISNUMBER(DATEVALUE(TEXT(W2776,"MM/DD/YY"))), ISNUMBER(Table2[[#This Row],[QC START]])),
                NETWORKDAYS(Table2[[#This Row],[QC START]], DATEVALUE(TEXT(W2776,"MM/DD/YY")), Delivered!$Z$3:$Z$8),
                IF(AND(ISNUMBER(DATEVALUE(TEXT(X2776,"MM/DD/YY"))), ISNUMBER(Table2[[#This Row],[QC START]])),
                    NETWORKDAYS(Table2[[#This Row],[QC START]], DATEVALUE(TEXT(X2776,"MM/DD/YY")), Delivered!$Z$3:$Z$8),
                    "IN QC"
                )
            )-1
        )
    ),
"IN QC"
)</f>
        <v>NO SHIP DATE</v>
      </c>
      <c r="Y2776" s="25"/>
      <c r="Z2776" s="25"/>
      <c r="AA2776" s="45"/>
    </row>
    <row r="2777" spans="1:27" hidden="1">
      <c r="A2777" s="6"/>
      <c r="B2777" s="30"/>
      <c r="D2777" s="6" t="str">
        <f>LEFT(Table2[[#This Row],[Project]],6)</f>
        <v/>
      </c>
      <c r="E2777" s="13"/>
      <c r="F2777" s="13"/>
      <c r="G2777" s="17"/>
      <c r="H2777" s="13"/>
      <c r="I2777" s="13"/>
      <c r="M2777" s="20"/>
      <c r="Q2777" s="13"/>
      <c r="V2777" s="71" t="str">
        <f>IFERROR(
    IF(W2777="DONE",
        "QC DONE",
        IF(OR(X2777="TBD", ISBLANK(X2777)),
            "NO SHIP DATE",
            IF(AND(ISNUMBER(DATEVALUE(TEXT(W2777,"MM/DD/YY"))), ISNUMBER(Table2[[#This Row],[QC START]])),
                NETWORKDAYS(Table2[[#This Row],[QC START]], DATEVALUE(TEXT(W2777,"MM/DD/YY")), Delivered!$Z$3:$Z$8),
                IF(AND(ISNUMBER(DATEVALUE(TEXT(X2777,"MM/DD/YY"))), ISNUMBER(Table2[[#This Row],[QC START]])),
                    NETWORKDAYS(Table2[[#This Row],[QC START]], DATEVALUE(TEXT(X2777,"MM/DD/YY")), Delivered!$Z$3:$Z$8),
                    "IN QC"
                )
            )-1
        )
    ),
"IN QC"
)</f>
        <v>NO SHIP DATE</v>
      </c>
      <c r="Y2777" s="25"/>
      <c r="Z2777" s="25"/>
      <c r="AA2777" s="45"/>
    </row>
    <row r="2778" spans="1:27" hidden="1">
      <c r="A2778" s="6"/>
      <c r="B2778" s="30"/>
      <c r="D2778" s="6" t="str">
        <f>LEFT(Table2[[#This Row],[Project]],6)</f>
        <v/>
      </c>
      <c r="E2778" s="13"/>
      <c r="F2778" s="13"/>
      <c r="G2778" s="17"/>
      <c r="H2778" s="13"/>
      <c r="I2778" s="13"/>
      <c r="M2778" s="20"/>
      <c r="Q2778" s="13"/>
      <c r="V2778" s="71" t="str">
        <f>IFERROR(
    IF(W2778="DONE",
        "QC DONE",
        IF(OR(X2778="TBD", ISBLANK(X2778)),
            "NO SHIP DATE",
            IF(AND(ISNUMBER(DATEVALUE(TEXT(W2778,"MM/DD/YY"))), ISNUMBER(Table2[[#This Row],[QC START]])),
                NETWORKDAYS(Table2[[#This Row],[QC START]], DATEVALUE(TEXT(W2778,"MM/DD/YY")), Delivered!$Z$3:$Z$8),
                IF(AND(ISNUMBER(DATEVALUE(TEXT(X2778,"MM/DD/YY"))), ISNUMBER(Table2[[#This Row],[QC START]])),
                    NETWORKDAYS(Table2[[#This Row],[QC START]], DATEVALUE(TEXT(X2778,"MM/DD/YY")), Delivered!$Z$3:$Z$8),
                    "IN QC"
                )
            )-1
        )
    ),
"IN QC"
)</f>
        <v>NO SHIP DATE</v>
      </c>
      <c r="Y2778" s="25"/>
      <c r="Z2778" s="25"/>
      <c r="AA2778" s="45"/>
    </row>
    <row r="2779" spans="1:27" hidden="1">
      <c r="A2779" s="6"/>
      <c r="B2779" s="30"/>
      <c r="D2779" s="6" t="str">
        <f>LEFT(Table2[[#This Row],[Project]],6)</f>
        <v/>
      </c>
      <c r="E2779" s="13"/>
      <c r="F2779" s="13"/>
      <c r="G2779" s="17"/>
      <c r="H2779" s="13"/>
      <c r="I2779" s="13"/>
      <c r="M2779" s="20"/>
      <c r="Q2779" s="13"/>
      <c r="V2779" s="71" t="str">
        <f>IFERROR(
    IF(W2779="DONE",
        "QC DONE",
        IF(OR(X2779="TBD", ISBLANK(X2779)),
            "NO SHIP DATE",
            IF(AND(ISNUMBER(DATEVALUE(TEXT(W2779,"MM/DD/YY"))), ISNUMBER(Table2[[#This Row],[QC START]])),
                NETWORKDAYS(Table2[[#This Row],[QC START]], DATEVALUE(TEXT(W2779,"MM/DD/YY")), Delivered!$Z$3:$Z$8),
                IF(AND(ISNUMBER(DATEVALUE(TEXT(X2779,"MM/DD/YY"))), ISNUMBER(Table2[[#This Row],[QC START]])),
                    NETWORKDAYS(Table2[[#This Row],[QC START]], DATEVALUE(TEXT(X2779,"MM/DD/YY")), Delivered!$Z$3:$Z$8),
                    "IN QC"
                )
            )-1
        )
    ),
"IN QC"
)</f>
        <v>NO SHIP DATE</v>
      </c>
      <c r="Y2779" s="25"/>
      <c r="Z2779" s="25"/>
      <c r="AA2779" s="45"/>
    </row>
    <row r="2780" spans="1:27" hidden="1">
      <c r="A2780" s="6"/>
      <c r="B2780" s="30"/>
      <c r="D2780" s="6" t="str">
        <f>LEFT(Table2[[#This Row],[Project]],6)</f>
        <v/>
      </c>
      <c r="E2780" s="13"/>
      <c r="F2780" s="13"/>
      <c r="G2780" s="17"/>
      <c r="H2780" s="13"/>
      <c r="I2780" s="13"/>
      <c r="M2780" s="20"/>
      <c r="Q2780" s="13"/>
      <c r="V2780" s="71" t="str">
        <f>IFERROR(
    IF(W2780="DONE",
        "QC DONE",
        IF(OR(X2780="TBD", ISBLANK(X2780)),
            "NO SHIP DATE",
            IF(AND(ISNUMBER(DATEVALUE(TEXT(W2780,"MM/DD/YY"))), ISNUMBER(Table2[[#This Row],[QC START]])),
                NETWORKDAYS(Table2[[#This Row],[QC START]], DATEVALUE(TEXT(W2780,"MM/DD/YY")), Delivered!$Z$3:$Z$8),
                IF(AND(ISNUMBER(DATEVALUE(TEXT(X2780,"MM/DD/YY"))), ISNUMBER(Table2[[#This Row],[QC START]])),
                    NETWORKDAYS(Table2[[#This Row],[QC START]], DATEVALUE(TEXT(X2780,"MM/DD/YY")), Delivered!$Z$3:$Z$8),
                    "IN QC"
                )
            )-1
        )
    ),
"IN QC"
)</f>
        <v>NO SHIP DATE</v>
      </c>
      <c r="Y2780" s="25"/>
      <c r="Z2780" s="25"/>
      <c r="AA2780" s="45"/>
    </row>
    <row r="2781" spans="1:27" hidden="1">
      <c r="A2781" s="6"/>
      <c r="B2781" s="30"/>
      <c r="D2781" s="6" t="str">
        <f>LEFT(Table2[[#This Row],[Project]],6)</f>
        <v/>
      </c>
      <c r="E2781" s="13"/>
      <c r="F2781" s="13"/>
      <c r="G2781" s="17"/>
      <c r="H2781" s="13"/>
      <c r="I2781" s="13"/>
      <c r="M2781" s="20"/>
      <c r="Q2781" s="13"/>
      <c r="V2781" s="71" t="str">
        <f>IFERROR(
    IF(W2781="DONE",
        "QC DONE",
        IF(OR(X2781="TBD", ISBLANK(X2781)),
            "NO SHIP DATE",
            IF(AND(ISNUMBER(DATEVALUE(TEXT(W2781,"MM/DD/YY"))), ISNUMBER(Table2[[#This Row],[QC START]])),
                NETWORKDAYS(Table2[[#This Row],[QC START]], DATEVALUE(TEXT(W2781,"MM/DD/YY")), Delivered!$Z$3:$Z$8),
                IF(AND(ISNUMBER(DATEVALUE(TEXT(X2781,"MM/DD/YY"))), ISNUMBER(Table2[[#This Row],[QC START]])),
                    NETWORKDAYS(Table2[[#This Row],[QC START]], DATEVALUE(TEXT(X2781,"MM/DD/YY")), Delivered!$Z$3:$Z$8),
                    "IN QC"
                )
            )-1
        )
    ),
"IN QC"
)</f>
        <v>NO SHIP DATE</v>
      </c>
      <c r="Y2781" s="25"/>
      <c r="Z2781" s="25"/>
      <c r="AA2781" s="45"/>
    </row>
    <row r="2782" spans="1:27" hidden="1">
      <c r="A2782" s="6"/>
      <c r="B2782" s="30"/>
      <c r="D2782" s="6" t="str">
        <f>LEFT(Table2[[#This Row],[Project]],6)</f>
        <v/>
      </c>
      <c r="E2782" s="13"/>
      <c r="F2782" s="13"/>
      <c r="G2782" s="17"/>
      <c r="H2782" s="13"/>
      <c r="I2782" s="13"/>
      <c r="M2782" s="20"/>
      <c r="Q2782" s="13"/>
      <c r="V2782" s="71" t="str">
        <f>IFERROR(
    IF(W2782="DONE",
        "QC DONE",
        IF(OR(X2782="TBD", ISBLANK(X2782)),
            "NO SHIP DATE",
            IF(AND(ISNUMBER(DATEVALUE(TEXT(W2782,"MM/DD/YY"))), ISNUMBER(Table2[[#This Row],[QC START]])),
                NETWORKDAYS(Table2[[#This Row],[QC START]], DATEVALUE(TEXT(W2782,"MM/DD/YY")), Delivered!$Z$3:$Z$8),
                IF(AND(ISNUMBER(DATEVALUE(TEXT(X2782,"MM/DD/YY"))), ISNUMBER(Table2[[#This Row],[QC START]])),
                    NETWORKDAYS(Table2[[#This Row],[QC START]], DATEVALUE(TEXT(X2782,"MM/DD/YY")), Delivered!$Z$3:$Z$8),
                    "IN QC"
                )
            )-1
        )
    ),
"IN QC"
)</f>
        <v>NO SHIP DATE</v>
      </c>
      <c r="Y2782" s="25"/>
      <c r="Z2782" s="25"/>
      <c r="AA2782" s="45"/>
    </row>
    <row r="2783" spans="1:27" hidden="1">
      <c r="A2783" s="6"/>
      <c r="B2783" s="30"/>
      <c r="D2783" s="6" t="str">
        <f>LEFT(Table2[[#This Row],[Project]],6)</f>
        <v/>
      </c>
      <c r="E2783" s="13"/>
      <c r="F2783" s="13"/>
      <c r="G2783" s="17"/>
      <c r="H2783" s="13"/>
      <c r="I2783" s="13"/>
      <c r="M2783" s="20"/>
      <c r="Q2783" s="13"/>
      <c r="V2783" s="71" t="str">
        <f>IFERROR(
    IF(W2783="DONE",
        "QC DONE",
        IF(OR(X2783="TBD", ISBLANK(X2783)),
            "NO SHIP DATE",
            IF(AND(ISNUMBER(DATEVALUE(TEXT(W2783,"MM/DD/YY"))), ISNUMBER(Table2[[#This Row],[QC START]])),
                NETWORKDAYS(Table2[[#This Row],[QC START]], DATEVALUE(TEXT(W2783,"MM/DD/YY")), Delivered!$Z$3:$Z$8),
                IF(AND(ISNUMBER(DATEVALUE(TEXT(X2783,"MM/DD/YY"))), ISNUMBER(Table2[[#This Row],[QC START]])),
                    NETWORKDAYS(Table2[[#This Row],[QC START]], DATEVALUE(TEXT(X2783,"MM/DD/YY")), Delivered!$Z$3:$Z$8),
                    "IN QC"
                )
            )-1
        )
    ),
"IN QC"
)</f>
        <v>NO SHIP DATE</v>
      </c>
      <c r="Y2783" s="25"/>
      <c r="Z2783" s="25"/>
      <c r="AA2783" s="45"/>
    </row>
    <row r="2784" spans="1:27" hidden="1">
      <c r="A2784" s="6"/>
      <c r="B2784" s="30"/>
      <c r="D2784" s="6" t="str">
        <f>LEFT(Table2[[#This Row],[Project]],6)</f>
        <v/>
      </c>
      <c r="E2784" s="13"/>
      <c r="F2784" s="13"/>
      <c r="G2784" s="17"/>
      <c r="H2784" s="13"/>
      <c r="I2784" s="13"/>
      <c r="M2784" s="20"/>
      <c r="Q2784" s="13"/>
      <c r="V2784" s="71" t="str">
        <f>IFERROR(
    IF(W2784="DONE",
        "QC DONE",
        IF(OR(X2784="TBD", ISBLANK(X2784)),
            "NO SHIP DATE",
            IF(AND(ISNUMBER(DATEVALUE(TEXT(W2784,"MM/DD/YY"))), ISNUMBER(Table2[[#This Row],[QC START]])),
                NETWORKDAYS(Table2[[#This Row],[QC START]], DATEVALUE(TEXT(W2784,"MM/DD/YY")), Delivered!$Z$3:$Z$8),
                IF(AND(ISNUMBER(DATEVALUE(TEXT(X2784,"MM/DD/YY"))), ISNUMBER(Table2[[#This Row],[QC START]])),
                    NETWORKDAYS(Table2[[#This Row],[QC START]], DATEVALUE(TEXT(X2784,"MM/DD/YY")), Delivered!$Z$3:$Z$8),
                    "IN QC"
                )
            )-1
        )
    ),
"IN QC"
)</f>
        <v>NO SHIP DATE</v>
      </c>
      <c r="Y2784" s="25"/>
      <c r="Z2784" s="25"/>
      <c r="AA2784" s="45"/>
    </row>
    <row r="2785" spans="1:27" hidden="1">
      <c r="A2785" s="6"/>
      <c r="B2785" s="30"/>
      <c r="D2785" s="6" t="str">
        <f>LEFT(Table2[[#This Row],[Project]],6)</f>
        <v/>
      </c>
      <c r="E2785" s="13"/>
      <c r="F2785" s="13"/>
      <c r="G2785" s="17"/>
      <c r="H2785" s="13"/>
      <c r="I2785" s="13"/>
      <c r="M2785" s="20"/>
      <c r="Q2785" s="13"/>
      <c r="V2785" s="71" t="str">
        <f>IFERROR(
    IF(W2785="DONE",
        "QC DONE",
        IF(OR(X2785="TBD", ISBLANK(X2785)),
            "NO SHIP DATE",
            IF(AND(ISNUMBER(DATEVALUE(TEXT(W2785,"MM/DD/YY"))), ISNUMBER(Table2[[#This Row],[QC START]])),
                NETWORKDAYS(Table2[[#This Row],[QC START]], DATEVALUE(TEXT(W2785,"MM/DD/YY")), Delivered!$Z$3:$Z$8),
                IF(AND(ISNUMBER(DATEVALUE(TEXT(X2785,"MM/DD/YY"))), ISNUMBER(Table2[[#This Row],[QC START]])),
                    NETWORKDAYS(Table2[[#This Row],[QC START]], DATEVALUE(TEXT(X2785,"MM/DD/YY")), Delivered!$Z$3:$Z$8),
                    "IN QC"
                )
            )-1
        )
    ),
"IN QC"
)</f>
        <v>NO SHIP DATE</v>
      </c>
      <c r="Y2785" s="25"/>
      <c r="Z2785" s="25"/>
      <c r="AA2785" s="45"/>
    </row>
    <row r="2786" spans="1:27" hidden="1">
      <c r="A2786" s="6"/>
      <c r="B2786" s="30"/>
      <c r="D2786" s="6" t="str">
        <f>LEFT(Table2[[#This Row],[Project]],6)</f>
        <v/>
      </c>
      <c r="E2786" s="13"/>
      <c r="F2786" s="13"/>
      <c r="G2786" s="17"/>
      <c r="H2786" s="13"/>
      <c r="I2786" s="13"/>
      <c r="M2786" s="20"/>
      <c r="Q2786" s="13"/>
      <c r="V2786" s="71" t="str">
        <f>IFERROR(
    IF(W2786="DONE",
        "QC DONE",
        IF(OR(X2786="TBD", ISBLANK(X2786)),
            "NO SHIP DATE",
            IF(AND(ISNUMBER(DATEVALUE(TEXT(W2786,"MM/DD/YY"))), ISNUMBER(Table2[[#This Row],[QC START]])),
                NETWORKDAYS(Table2[[#This Row],[QC START]], DATEVALUE(TEXT(W2786,"MM/DD/YY")), Delivered!$Z$3:$Z$8),
                IF(AND(ISNUMBER(DATEVALUE(TEXT(X2786,"MM/DD/YY"))), ISNUMBER(Table2[[#This Row],[QC START]])),
                    NETWORKDAYS(Table2[[#This Row],[QC START]], DATEVALUE(TEXT(X2786,"MM/DD/YY")), Delivered!$Z$3:$Z$8),
                    "IN QC"
                )
            )-1
        )
    ),
"IN QC"
)</f>
        <v>NO SHIP DATE</v>
      </c>
      <c r="Y2786" s="25"/>
      <c r="Z2786" s="25"/>
      <c r="AA2786" s="45"/>
    </row>
    <row r="2787" spans="1:27" hidden="1">
      <c r="A2787" s="6"/>
      <c r="B2787" s="30"/>
      <c r="D2787" s="6" t="str">
        <f>LEFT(Table2[[#This Row],[Project]],6)</f>
        <v/>
      </c>
      <c r="E2787" s="13"/>
      <c r="F2787" s="13"/>
      <c r="G2787" s="17"/>
      <c r="H2787" s="13"/>
      <c r="I2787" s="13"/>
      <c r="M2787" s="20"/>
      <c r="Q2787" s="13"/>
      <c r="V2787" s="71" t="str">
        <f>IFERROR(
    IF(W2787="DONE",
        "QC DONE",
        IF(OR(X2787="TBD", ISBLANK(X2787)),
            "NO SHIP DATE",
            IF(AND(ISNUMBER(DATEVALUE(TEXT(W2787,"MM/DD/YY"))), ISNUMBER(Table2[[#This Row],[QC START]])),
                NETWORKDAYS(Table2[[#This Row],[QC START]], DATEVALUE(TEXT(W2787,"MM/DD/YY")), Delivered!$Z$3:$Z$8),
                IF(AND(ISNUMBER(DATEVALUE(TEXT(X2787,"MM/DD/YY"))), ISNUMBER(Table2[[#This Row],[QC START]])),
                    NETWORKDAYS(Table2[[#This Row],[QC START]], DATEVALUE(TEXT(X2787,"MM/DD/YY")), Delivered!$Z$3:$Z$8),
                    "IN QC"
                )
            )-1
        )
    ),
"IN QC"
)</f>
        <v>NO SHIP DATE</v>
      </c>
      <c r="Y2787" s="25"/>
      <c r="Z2787" s="25"/>
      <c r="AA2787" s="45"/>
    </row>
    <row r="2788" spans="1:27" hidden="1">
      <c r="A2788" s="6"/>
      <c r="B2788" s="30"/>
      <c r="D2788" s="6" t="str">
        <f>LEFT(Table2[[#This Row],[Project]],6)</f>
        <v/>
      </c>
      <c r="E2788" s="13"/>
      <c r="F2788" s="13"/>
      <c r="G2788" s="17"/>
      <c r="H2788" s="13"/>
      <c r="I2788" s="13"/>
      <c r="M2788" s="20"/>
      <c r="Q2788" s="13"/>
      <c r="V2788" s="71" t="str">
        <f>IFERROR(
    IF(W2788="DONE",
        "QC DONE",
        IF(OR(X2788="TBD", ISBLANK(X2788)),
            "NO SHIP DATE",
            IF(AND(ISNUMBER(DATEVALUE(TEXT(W2788,"MM/DD/YY"))), ISNUMBER(Table2[[#This Row],[QC START]])),
                NETWORKDAYS(Table2[[#This Row],[QC START]], DATEVALUE(TEXT(W2788,"MM/DD/YY")), Delivered!$Z$3:$Z$8),
                IF(AND(ISNUMBER(DATEVALUE(TEXT(X2788,"MM/DD/YY"))), ISNUMBER(Table2[[#This Row],[QC START]])),
                    NETWORKDAYS(Table2[[#This Row],[QC START]], DATEVALUE(TEXT(X2788,"MM/DD/YY")), Delivered!$Z$3:$Z$8),
                    "IN QC"
                )
            )-1
        )
    ),
"IN QC"
)</f>
        <v>NO SHIP DATE</v>
      </c>
      <c r="Y2788" s="25"/>
      <c r="Z2788" s="25"/>
      <c r="AA2788" s="45"/>
    </row>
    <row r="2789" spans="1:27" hidden="1">
      <c r="A2789" s="6"/>
      <c r="B2789" s="30"/>
      <c r="D2789" s="6" t="str">
        <f>LEFT(Table2[[#This Row],[Project]],6)</f>
        <v/>
      </c>
      <c r="E2789" s="13"/>
      <c r="F2789" s="13"/>
      <c r="G2789" s="17"/>
      <c r="H2789" s="13"/>
      <c r="I2789" s="13"/>
      <c r="M2789" s="20"/>
      <c r="Q2789" s="13"/>
      <c r="V2789" s="71" t="str">
        <f>IFERROR(
    IF(W2789="DONE",
        "QC DONE",
        IF(OR(X2789="TBD", ISBLANK(X2789)),
            "NO SHIP DATE",
            IF(AND(ISNUMBER(DATEVALUE(TEXT(W2789,"MM/DD/YY"))), ISNUMBER(Table2[[#This Row],[QC START]])),
                NETWORKDAYS(Table2[[#This Row],[QC START]], DATEVALUE(TEXT(W2789,"MM/DD/YY")), Delivered!$Z$3:$Z$8),
                IF(AND(ISNUMBER(DATEVALUE(TEXT(X2789,"MM/DD/YY"))), ISNUMBER(Table2[[#This Row],[QC START]])),
                    NETWORKDAYS(Table2[[#This Row],[QC START]], DATEVALUE(TEXT(X2789,"MM/DD/YY")), Delivered!$Z$3:$Z$8),
                    "IN QC"
                )
            )-1
        )
    ),
"IN QC"
)</f>
        <v>NO SHIP DATE</v>
      </c>
      <c r="Y2789" s="25"/>
      <c r="Z2789" s="25"/>
      <c r="AA2789" s="45"/>
    </row>
    <row r="2790" spans="1:27" hidden="1">
      <c r="A2790" s="6"/>
      <c r="B2790" s="30"/>
      <c r="D2790" s="6" t="str">
        <f>LEFT(Table2[[#This Row],[Project]],6)</f>
        <v/>
      </c>
      <c r="E2790" s="13"/>
      <c r="F2790" s="13"/>
      <c r="G2790" s="17"/>
      <c r="H2790" s="13"/>
      <c r="I2790" s="13"/>
      <c r="M2790" s="20"/>
      <c r="Q2790" s="13"/>
      <c r="V2790" s="71" t="str">
        <f>IFERROR(
    IF(W2790="DONE",
        "QC DONE",
        IF(OR(X2790="TBD", ISBLANK(X2790)),
            "NO SHIP DATE",
            IF(AND(ISNUMBER(DATEVALUE(TEXT(W2790,"MM/DD/YY"))), ISNUMBER(Table2[[#This Row],[QC START]])),
                NETWORKDAYS(Table2[[#This Row],[QC START]], DATEVALUE(TEXT(W2790,"MM/DD/YY")), Delivered!$Z$3:$Z$8),
                IF(AND(ISNUMBER(DATEVALUE(TEXT(X2790,"MM/DD/YY"))), ISNUMBER(Table2[[#This Row],[QC START]])),
                    NETWORKDAYS(Table2[[#This Row],[QC START]], DATEVALUE(TEXT(X2790,"MM/DD/YY")), Delivered!$Z$3:$Z$8),
                    "IN QC"
                )
            )-1
        )
    ),
"IN QC"
)</f>
        <v>NO SHIP DATE</v>
      </c>
      <c r="Y2790" s="25"/>
      <c r="Z2790" s="25"/>
      <c r="AA2790" s="45"/>
    </row>
    <row r="2791" spans="1:27" hidden="1">
      <c r="A2791" s="6"/>
      <c r="B2791" s="30"/>
      <c r="D2791" s="6" t="str">
        <f>LEFT(Table2[[#This Row],[Project]],6)</f>
        <v/>
      </c>
      <c r="E2791" s="13"/>
      <c r="F2791" s="13"/>
      <c r="G2791" s="17"/>
      <c r="H2791" s="13"/>
      <c r="I2791" s="13"/>
      <c r="M2791" s="20"/>
      <c r="Q2791" s="13"/>
      <c r="V2791" s="71" t="str">
        <f>IFERROR(
    IF(W2791="DONE",
        "QC DONE",
        IF(OR(X2791="TBD", ISBLANK(X2791)),
            "NO SHIP DATE",
            IF(AND(ISNUMBER(DATEVALUE(TEXT(W2791,"MM/DD/YY"))), ISNUMBER(Table2[[#This Row],[QC START]])),
                NETWORKDAYS(Table2[[#This Row],[QC START]], DATEVALUE(TEXT(W2791,"MM/DD/YY")), Delivered!$Z$3:$Z$8),
                IF(AND(ISNUMBER(DATEVALUE(TEXT(X2791,"MM/DD/YY"))), ISNUMBER(Table2[[#This Row],[QC START]])),
                    NETWORKDAYS(Table2[[#This Row],[QC START]], DATEVALUE(TEXT(X2791,"MM/DD/YY")), Delivered!$Z$3:$Z$8),
                    "IN QC"
                )
            )-1
        )
    ),
"IN QC"
)</f>
        <v>NO SHIP DATE</v>
      </c>
      <c r="Y2791" s="25"/>
      <c r="Z2791" s="25"/>
      <c r="AA2791" s="45"/>
    </row>
    <row r="2792" spans="1:27" hidden="1">
      <c r="A2792" s="6"/>
      <c r="B2792" s="30"/>
      <c r="D2792" s="6" t="str">
        <f>LEFT(Table2[[#This Row],[Project]],6)</f>
        <v/>
      </c>
      <c r="E2792" s="13"/>
      <c r="F2792" s="13"/>
      <c r="G2792" s="17"/>
      <c r="H2792" s="13"/>
      <c r="I2792" s="13"/>
      <c r="M2792" s="20"/>
      <c r="Q2792" s="13"/>
      <c r="V2792" s="71" t="str">
        <f>IFERROR(
    IF(W2792="DONE",
        "QC DONE",
        IF(OR(X2792="TBD", ISBLANK(X2792)),
            "NO SHIP DATE",
            IF(AND(ISNUMBER(DATEVALUE(TEXT(W2792,"MM/DD/YY"))), ISNUMBER(Table2[[#This Row],[QC START]])),
                NETWORKDAYS(Table2[[#This Row],[QC START]], DATEVALUE(TEXT(W2792,"MM/DD/YY")), Delivered!$Z$3:$Z$8),
                IF(AND(ISNUMBER(DATEVALUE(TEXT(X2792,"MM/DD/YY"))), ISNUMBER(Table2[[#This Row],[QC START]])),
                    NETWORKDAYS(Table2[[#This Row],[QC START]], DATEVALUE(TEXT(X2792,"MM/DD/YY")), Delivered!$Z$3:$Z$8),
                    "IN QC"
                )
            )-1
        )
    ),
"IN QC"
)</f>
        <v>NO SHIP DATE</v>
      </c>
      <c r="Y2792" s="25"/>
      <c r="Z2792" s="25"/>
      <c r="AA2792" s="45"/>
    </row>
    <row r="2793" spans="1:27" hidden="1">
      <c r="A2793" s="6"/>
      <c r="B2793" s="30"/>
      <c r="D2793" s="6" t="str">
        <f>LEFT(Table2[[#This Row],[Project]],6)</f>
        <v/>
      </c>
      <c r="E2793" s="13"/>
      <c r="F2793" s="13"/>
      <c r="G2793" s="17"/>
      <c r="H2793" s="13"/>
      <c r="I2793" s="13"/>
      <c r="M2793" s="20"/>
      <c r="Q2793" s="13"/>
      <c r="V2793" s="71" t="str">
        <f>IFERROR(
    IF(W2793="DONE",
        "QC DONE",
        IF(OR(X2793="TBD", ISBLANK(X2793)),
            "NO SHIP DATE",
            IF(AND(ISNUMBER(DATEVALUE(TEXT(W2793,"MM/DD/YY"))), ISNUMBER(Table2[[#This Row],[QC START]])),
                NETWORKDAYS(Table2[[#This Row],[QC START]], DATEVALUE(TEXT(W2793,"MM/DD/YY")), Delivered!$Z$3:$Z$8),
                IF(AND(ISNUMBER(DATEVALUE(TEXT(X2793,"MM/DD/YY"))), ISNUMBER(Table2[[#This Row],[QC START]])),
                    NETWORKDAYS(Table2[[#This Row],[QC START]], DATEVALUE(TEXT(X2793,"MM/DD/YY")), Delivered!$Z$3:$Z$8),
                    "IN QC"
                )
            )-1
        )
    ),
"IN QC"
)</f>
        <v>NO SHIP DATE</v>
      </c>
      <c r="Y2793" s="25"/>
      <c r="Z2793" s="25"/>
      <c r="AA2793" s="45"/>
    </row>
    <row r="2794" spans="1:27" hidden="1">
      <c r="A2794" s="6"/>
      <c r="B2794" s="30"/>
      <c r="D2794" s="6" t="str">
        <f>LEFT(Table2[[#This Row],[Project]],6)</f>
        <v/>
      </c>
      <c r="E2794" s="13"/>
      <c r="F2794" s="13"/>
      <c r="G2794" s="17"/>
      <c r="H2794" s="13"/>
      <c r="I2794" s="13"/>
      <c r="M2794" s="20"/>
      <c r="Q2794" s="13"/>
      <c r="V2794" s="71" t="str">
        <f>IFERROR(
    IF(W2794="DONE",
        "QC DONE",
        IF(OR(X2794="TBD", ISBLANK(X2794)),
            "NO SHIP DATE",
            IF(AND(ISNUMBER(DATEVALUE(TEXT(W2794,"MM/DD/YY"))), ISNUMBER(Table2[[#This Row],[QC START]])),
                NETWORKDAYS(Table2[[#This Row],[QC START]], DATEVALUE(TEXT(W2794,"MM/DD/YY")), Delivered!$Z$3:$Z$8),
                IF(AND(ISNUMBER(DATEVALUE(TEXT(X2794,"MM/DD/YY"))), ISNUMBER(Table2[[#This Row],[QC START]])),
                    NETWORKDAYS(Table2[[#This Row],[QC START]], DATEVALUE(TEXT(X2794,"MM/DD/YY")), Delivered!$Z$3:$Z$8),
                    "IN QC"
                )
            )-1
        )
    ),
"IN QC"
)</f>
        <v>NO SHIP DATE</v>
      </c>
      <c r="Y2794" s="25"/>
      <c r="Z2794" s="25"/>
      <c r="AA2794" s="45"/>
    </row>
    <row r="2795" spans="1:27" hidden="1">
      <c r="A2795" s="6"/>
      <c r="B2795" s="30"/>
      <c r="D2795" s="6" t="str">
        <f>LEFT(Table2[[#This Row],[Project]],6)</f>
        <v/>
      </c>
      <c r="E2795" s="13"/>
      <c r="F2795" s="13"/>
      <c r="G2795" s="17"/>
      <c r="H2795" s="13"/>
      <c r="I2795" s="13"/>
      <c r="M2795" s="20"/>
      <c r="Q2795" s="13"/>
      <c r="V2795" s="71" t="str">
        <f>IFERROR(
    IF(W2795="DONE",
        "QC DONE",
        IF(OR(X2795="TBD", ISBLANK(X2795)),
            "NO SHIP DATE",
            IF(AND(ISNUMBER(DATEVALUE(TEXT(W2795,"MM/DD/YY"))), ISNUMBER(Table2[[#This Row],[QC START]])),
                NETWORKDAYS(Table2[[#This Row],[QC START]], DATEVALUE(TEXT(W2795,"MM/DD/YY")), Delivered!$Z$3:$Z$8),
                IF(AND(ISNUMBER(DATEVALUE(TEXT(X2795,"MM/DD/YY"))), ISNUMBER(Table2[[#This Row],[QC START]])),
                    NETWORKDAYS(Table2[[#This Row],[QC START]], DATEVALUE(TEXT(X2795,"MM/DD/YY")), Delivered!$Z$3:$Z$8),
                    "IN QC"
                )
            )-1
        )
    ),
"IN QC"
)</f>
        <v>NO SHIP DATE</v>
      </c>
      <c r="Y2795" s="25"/>
      <c r="Z2795" s="25"/>
      <c r="AA2795" s="45"/>
    </row>
    <row r="2796" spans="1:27" hidden="1">
      <c r="A2796" s="6"/>
      <c r="B2796" s="30"/>
      <c r="D2796" s="6" t="str">
        <f>LEFT(Table2[[#This Row],[Project]],6)</f>
        <v/>
      </c>
      <c r="E2796" s="13"/>
      <c r="F2796" s="13"/>
      <c r="G2796" s="17"/>
      <c r="H2796" s="13"/>
      <c r="I2796" s="13"/>
      <c r="M2796" s="20"/>
      <c r="Q2796" s="13"/>
      <c r="V2796" s="71" t="str">
        <f>IFERROR(
    IF(W2796="DONE",
        "QC DONE",
        IF(OR(X2796="TBD", ISBLANK(X2796)),
            "NO SHIP DATE",
            IF(AND(ISNUMBER(DATEVALUE(TEXT(W2796,"MM/DD/YY"))), ISNUMBER(Table2[[#This Row],[QC START]])),
                NETWORKDAYS(Table2[[#This Row],[QC START]], DATEVALUE(TEXT(W2796,"MM/DD/YY")), Delivered!$Z$3:$Z$8),
                IF(AND(ISNUMBER(DATEVALUE(TEXT(X2796,"MM/DD/YY"))), ISNUMBER(Table2[[#This Row],[QC START]])),
                    NETWORKDAYS(Table2[[#This Row],[QC START]], DATEVALUE(TEXT(X2796,"MM/DD/YY")), Delivered!$Z$3:$Z$8),
                    "IN QC"
                )
            )-1
        )
    ),
"IN QC"
)</f>
        <v>NO SHIP DATE</v>
      </c>
      <c r="Y2796" s="25"/>
      <c r="Z2796" s="25"/>
      <c r="AA2796" s="45"/>
    </row>
    <row r="2797" spans="1:27" hidden="1">
      <c r="A2797" s="6"/>
      <c r="B2797" s="30"/>
      <c r="D2797" s="6" t="str">
        <f>LEFT(Table2[[#This Row],[Project]],6)</f>
        <v/>
      </c>
      <c r="E2797" s="13"/>
      <c r="F2797" s="13"/>
      <c r="G2797" s="17"/>
      <c r="H2797" s="13"/>
      <c r="I2797" s="13"/>
      <c r="M2797" s="20"/>
      <c r="Q2797" s="13"/>
      <c r="V2797" s="71" t="str">
        <f>IFERROR(
    IF(W2797="DONE",
        "QC DONE",
        IF(OR(X2797="TBD", ISBLANK(X2797)),
            "NO SHIP DATE",
            IF(AND(ISNUMBER(DATEVALUE(TEXT(W2797,"MM/DD/YY"))), ISNUMBER(Table2[[#This Row],[QC START]])),
                NETWORKDAYS(Table2[[#This Row],[QC START]], DATEVALUE(TEXT(W2797,"MM/DD/YY")), Delivered!$Z$3:$Z$8),
                IF(AND(ISNUMBER(DATEVALUE(TEXT(X2797,"MM/DD/YY"))), ISNUMBER(Table2[[#This Row],[QC START]])),
                    NETWORKDAYS(Table2[[#This Row],[QC START]], DATEVALUE(TEXT(X2797,"MM/DD/YY")), Delivered!$Z$3:$Z$8),
                    "IN QC"
                )
            )-1
        )
    ),
"IN QC"
)</f>
        <v>NO SHIP DATE</v>
      </c>
      <c r="Y2797" s="25"/>
      <c r="Z2797" s="25"/>
      <c r="AA2797" s="45"/>
    </row>
    <row r="2798" spans="1:27" hidden="1">
      <c r="A2798" s="6"/>
      <c r="B2798" s="30"/>
      <c r="D2798" s="6" t="str">
        <f>LEFT(Table2[[#This Row],[Project]],6)</f>
        <v/>
      </c>
      <c r="E2798" s="13"/>
      <c r="F2798" s="13"/>
      <c r="G2798" s="17"/>
      <c r="H2798" s="13"/>
      <c r="I2798" s="13"/>
      <c r="M2798" s="20"/>
      <c r="Q2798" s="13"/>
      <c r="V2798" s="71" t="str">
        <f>IFERROR(
    IF(W2798="DONE",
        "QC DONE",
        IF(OR(X2798="TBD", ISBLANK(X2798)),
            "NO SHIP DATE",
            IF(AND(ISNUMBER(DATEVALUE(TEXT(W2798,"MM/DD/YY"))), ISNUMBER(Table2[[#This Row],[QC START]])),
                NETWORKDAYS(Table2[[#This Row],[QC START]], DATEVALUE(TEXT(W2798,"MM/DD/YY")), Delivered!$Z$3:$Z$8),
                IF(AND(ISNUMBER(DATEVALUE(TEXT(X2798,"MM/DD/YY"))), ISNUMBER(Table2[[#This Row],[QC START]])),
                    NETWORKDAYS(Table2[[#This Row],[QC START]], DATEVALUE(TEXT(X2798,"MM/DD/YY")), Delivered!$Z$3:$Z$8),
                    "IN QC"
                )
            )-1
        )
    ),
"IN QC"
)</f>
        <v>NO SHIP DATE</v>
      </c>
      <c r="Y2798" s="25"/>
      <c r="Z2798" s="25"/>
      <c r="AA2798" s="45"/>
    </row>
    <row r="2799" spans="1:27" hidden="1">
      <c r="A2799" s="6"/>
      <c r="B2799" s="30"/>
      <c r="D2799" s="6" t="str">
        <f>LEFT(Table2[[#This Row],[Project]],6)</f>
        <v/>
      </c>
      <c r="E2799" s="13"/>
      <c r="F2799" s="13"/>
      <c r="G2799" s="17"/>
      <c r="H2799" s="13"/>
      <c r="I2799" s="13"/>
      <c r="M2799" s="20"/>
      <c r="Q2799" s="13"/>
      <c r="V2799" s="71" t="str">
        <f>IFERROR(
    IF(W2799="DONE",
        "QC DONE",
        IF(OR(X2799="TBD", ISBLANK(X2799)),
            "NO SHIP DATE",
            IF(AND(ISNUMBER(DATEVALUE(TEXT(W2799,"MM/DD/YY"))), ISNUMBER(Table2[[#This Row],[QC START]])),
                NETWORKDAYS(Table2[[#This Row],[QC START]], DATEVALUE(TEXT(W2799,"MM/DD/YY")), Delivered!$Z$3:$Z$8),
                IF(AND(ISNUMBER(DATEVALUE(TEXT(X2799,"MM/DD/YY"))), ISNUMBER(Table2[[#This Row],[QC START]])),
                    NETWORKDAYS(Table2[[#This Row],[QC START]], DATEVALUE(TEXT(X2799,"MM/DD/YY")), Delivered!$Z$3:$Z$8),
                    "IN QC"
                )
            )-1
        )
    ),
"IN QC"
)</f>
        <v>NO SHIP DATE</v>
      </c>
      <c r="Y2799" s="25"/>
      <c r="Z2799" s="25"/>
      <c r="AA2799" s="45"/>
    </row>
    <row r="2800" spans="1:27" hidden="1">
      <c r="A2800" s="6"/>
      <c r="B2800" s="30"/>
      <c r="D2800" s="6" t="str">
        <f>LEFT(Table2[[#This Row],[Project]],6)</f>
        <v/>
      </c>
      <c r="E2800" s="13"/>
      <c r="F2800" s="13"/>
      <c r="G2800" s="17"/>
      <c r="H2800" s="13"/>
      <c r="I2800" s="13"/>
      <c r="M2800" s="20"/>
      <c r="Q2800" s="13"/>
      <c r="V2800" s="71" t="str">
        <f>IFERROR(
    IF(W2800="DONE",
        "QC DONE",
        IF(OR(X2800="TBD", ISBLANK(X2800)),
            "NO SHIP DATE",
            IF(AND(ISNUMBER(DATEVALUE(TEXT(W2800,"MM/DD/YY"))), ISNUMBER(Table2[[#This Row],[QC START]])),
                NETWORKDAYS(Table2[[#This Row],[QC START]], DATEVALUE(TEXT(W2800,"MM/DD/YY")), Delivered!$Z$3:$Z$8),
                IF(AND(ISNUMBER(DATEVALUE(TEXT(X2800,"MM/DD/YY"))), ISNUMBER(Table2[[#This Row],[QC START]])),
                    NETWORKDAYS(Table2[[#This Row],[QC START]], DATEVALUE(TEXT(X2800,"MM/DD/YY")), Delivered!$Z$3:$Z$8),
                    "IN QC"
                )
            )-1
        )
    ),
"IN QC"
)</f>
        <v>NO SHIP DATE</v>
      </c>
      <c r="Y2800" s="25"/>
      <c r="Z2800" s="25"/>
      <c r="AA2800" s="45"/>
    </row>
    <row r="2801" spans="1:27" hidden="1">
      <c r="A2801" s="6"/>
      <c r="B2801" s="30"/>
      <c r="D2801" s="6" t="str">
        <f>LEFT(Table2[[#This Row],[Project]],6)</f>
        <v/>
      </c>
      <c r="E2801" s="13"/>
      <c r="F2801" s="13"/>
      <c r="G2801" s="17"/>
      <c r="H2801" s="13"/>
      <c r="I2801" s="13"/>
      <c r="M2801" s="20"/>
      <c r="Q2801" s="13"/>
      <c r="V2801" s="71" t="str">
        <f>IFERROR(
    IF(W2801="DONE",
        "QC DONE",
        IF(OR(X2801="TBD", ISBLANK(X2801)),
            "NO SHIP DATE",
            IF(AND(ISNUMBER(DATEVALUE(TEXT(W2801,"MM/DD/YY"))), ISNUMBER(Table2[[#This Row],[QC START]])),
                NETWORKDAYS(Table2[[#This Row],[QC START]], DATEVALUE(TEXT(W2801,"MM/DD/YY")), Delivered!$Z$3:$Z$8),
                IF(AND(ISNUMBER(DATEVALUE(TEXT(X2801,"MM/DD/YY"))), ISNUMBER(Table2[[#This Row],[QC START]])),
                    NETWORKDAYS(Table2[[#This Row],[QC START]], DATEVALUE(TEXT(X2801,"MM/DD/YY")), Delivered!$Z$3:$Z$8),
                    "IN QC"
                )
            )-1
        )
    ),
"IN QC"
)</f>
        <v>NO SHIP DATE</v>
      </c>
      <c r="Y2801" s="25"/>
      <c r="Z2801" s="25"/>
      <c r="AA2801" s="45"/>
    </row>
    <row r="2802" spans="1:27" hidden="1">
      <c r="A2802" s="6"/>
      <c r="B2802" s="30"/>
      <c r="D2802" s="6" t="str">
        <f>LEFT(Table2[[#This Row],[Project]],6)</f>
        <v/>
      </c>
      <c r="E2802" s="13"/>
      <c r="F2802" s="13"/>
      <c r="G2802" s="17"/>
      <c r="H2802" s="13"/>
      <c r="I2802" s="13"/>
      <c r="M2802" s="20"/>
      <c r="Q2802" s="13"/>
      <c r="V2802" s="71" t="str">
        <f>IFERROR(
    IF(W2802="DONE",
        "QC DONE",
        IF(OR(X2802="TBD", ISBLANK(X2802)),
            "NO SHIP DATE",
            IF(AND(ISNUMBER(DATEVALUE(TEXT(W2802,"MM/DD/YY"))), ISNUMBER(Table2[[#This Row],[QC START]])),
                NETWORKDAYS(Table2[[#This Row],[QC START]], DATEVALUE(TEXT(W2802,"MM/DD/YY")), Delivered!$Z$3:$Z$8),
                IF(AND(ISNUMBER(DATEVALUE(TEXT(X2802,"MM/DD/YY"))), ISNUMBER(Table2[[#This Row],[QC START]])),
                    NETWORKDAYS(Table2[[#This Row],[QC START]], DATEVALUE(TEXT(X2802,"MM/DD/YY")), Delivered!$Z$3:$Z$8),
                    "IN QC"
                )
            )-1
        )
    ),
"IN QC"
)</f>
        <v>NO SHIP DATE</v>
      </c>
      <c r="Y2802" s="25"/>
      <c r="Z2802" s="25"/>
      <c r="AA2802" s="45"/>
    </row>
    <row r="2803" spans="1:27" hidden="1">
      <c r="A2803" s="6"/>
      <c r="B2803" s="30"/>
      <c r="D2803" s="6" t="str">
        <f>LEFT(Table2[[#This Row],[Project]],6)</f>
        <v/>
      </c>
      <c r="E2803" s="13"/>
      <c r="F2803" s="13"/>
      <c r="G2803" s="17"/>
      <c r="H2803" s="13"/>
      <c r="I2803" s="13"/>
      <c r="M2803" s="20"/>
      <c r="Q2803" s="13"/>
      <c r="V2803" s="71" t="str">
        <f>IFERROR(
    IF(W2803="DONE",
        "QC DONE",
        IF(OR(X2803="TBD", ISBLANK(X2803)),
            "NO SHIP DATE",
            IF(AND(ISNUMBER(DATEVALUE(TEXT(W2803,"MM/DD/YY"))), ISNUMBER(Table2[[#This Row],[QC START]])),
                NETWORKDAYS(Table2[[#This Row],[QC START]], DATEVALUE(TEXT(W2803,"MM/DD/YY")), Delivered!$Z$3:$Z$8),
                IF(AND(ISNUMBER(DATEVALUE(TEXT(X2803,"MM/DD/YY"))), ISNUMBER(Table2[[#This Row],[QC START]])),
                    NETWORKDAYS(Table2[[#This Row],[QC START]], DATEVALUE(TEXT(X2803,"MM/DD/YY")), Delivered!$Z$3:$Z$8),
                    "IN QC"
                )
            )-1
        )
    ),
"IN QC"
)</f>
        <v>NO SHIP DATE</v>
      </c>
      <c r="Y2803" s="25"/>
      <c r="Z2803" s="25"/>
      <c r="AA2803" s="45"/>
    </row>
    <row r="2804" spans="1:27" hidden="1">
      <c r="A2804" s="6"/>
      <c r="B2804" s="30"/>
      <c r="D2804" s="6" t="str">
        <f>LEFT(Table2[[#This Row],[Project]],6)</f>
        <v/>
      </c>
      <c r="E2804" s="13"/>
      <c r="F2804" s="13"/>
      <c r="G2804" s="17"/>
      <c r="H2804" s="13"/>
      <c r="I2804" s="13"/>
      <c r="M2804" s="20"/>
      <c r="Q2804" s="13"/>
      <c r="V2804" s="71" t="str">
        <f>IFERROR(
    IF(W2804="DONE",
        "QC DONE",
        IF(OR(X2804="TBD", ISBLANK(X2804)),
            "NO SHIP DATE",
            IF(AND(ISNUMBER(DATEVALUE(TEXT(W2804,"MM/DD/YY"))), ISNUMBER(Table2[[#This Row],[QC START]])),
                NETWORKDAYS(Table2[[#This Row],[QC START]], DATEVALUE(TEXT(W2804,"MM/DD/YY")), Delivered!$Z$3:$Z$8),
                IF(AND(ISNUMBER(DATEVALUE(TEXT(X2804,"MM/DD/YY"))), ISNUMBER(Table2[[#This Row],[QC START]])),
                    NETWORKDAYS(Table2[[#This Row],[QC START]], DATEVALUE(TEXT(X2804,"MM/DD/YY")), Delivered!$Z$3:$Z$8),
                    "IN QC"
                )
            )-1
        )
    ),
"IN QC"
)</f>
        <v>NO SHIP DATE</v>
      </c>
      <c r="Y2804" s="25"/>
      <c r="Z2804" s="25"/>
      <c r="AA2804" s="45"/>
    </row>
    <row r="2805" spans="1:27" hidden="1">
      <c r="A2805" s="6"/>
      <c r="B2805" s="30"/>
      <c r="D2805" s="6" t="str">
        <f>LEFT(Table2[[#This Row],[Project]],6)</f>
        <v/>
      </c>
      <c r="E2805" s="13"/>
      <c r="F2805" s="13"/>
      <c r="G2805" s="17"/>
      <c r="H2805" s="13"/>
      <c r="I2805" s="13"/>
      <c r="M2805" s="20"/>
      <c r="Q2805" s="13"/>
      <c r="V2805" s="71" t="str">
        <f>IFERROR(
    IF(W2805="DONE",
        "QC DONE",
        IF(OR(X2805="TBD", ISBLANK(X2805)),
            "NO SHIP DATE",
            IF(AND(ISNUMBER(DATEVALUE(TEXT(W2805,"MM/DD/YY"))), ISNUMBER(Table2[[#This Row],[QC START]])),
                NETWORKDAYS(Table2[[#This Row],[QC START]], DATEVALUE(TEXT(W2805,"MM/DD/YY")), Delivered!$Z$3:$Z$8),
                IF(AND(ISNUMBER(DATEVALUE(TEXT(X2805,"MM/DD/YY"))), ISNUMBER(Table2[[#This Row],[QC START]])),
                    NETWORKDAYS(Table2[[#This Row],[QC START]], DATEVALUE(TEXT(X2805,"MM/DD/YY")), Delivered!$Z$3:$Z$8),
                    "IN QC"
                )
            )-1
        )
    ),
"IN QC"
)</f>
        <v>NO SHIP DATE</v>
      </c>
      <c r="Y2805" s="25"/>
      <c r="Z2805" s="25"/>
      <c r="AA2805" s="45"/>
    </row>
    <row r="2806" spans="1:27" hidden="1">
      <c r="A2806" s="6"/>
      <c r="B2806" s="30"/>
      <c r="D2806" s="6" t="str">
        <f>LEFT(Table2[[#This Row],[Project]],6)</f>
        <v/>
      </c>
      <c r="E2806" s="13"/>
      <c r="F2806" s="13"/>
      <c r="G2806" s="17"/>
      <c r="H2806" s="13"/>
      <c r="I2806" s="13"/>
      <c r="M2806" s="20"/>
      <c r="Q2806" s="13"/>
      <c r="V2806" s="71" t="str">
        <f>IFERROR(
    IF(W2806="DONE",
        "QC DONE",
        IF(OR(X2806="TBD", ISBLANK(X2806)),
            "NO SHIP DATE",
            IF(AND(ISNUMBER(DATEVALUE(TEXT(W2806,"MM/DD/YY"))), ISNUMBER(Table2[[#This Row],[QC START]])),
                NETWORKDAYS(Table2[[#This Row],[QC START]], DATEVALUE(TEXT(W2806,"MM/DD/YY")), Delivered!$Z$3:$Z$8),
                IF(AND(ISNUMBER(DATEVALUE(TEXT(X2806,"MM/DD/YY"))), ISNUMBER(Table2[[#This Row],[QC START]])),
                    NETWORKDAYS(Table2[[#This Row],[QC START]], DATEVALUE(TEXT(X2806,"MM/DD/YY")), Delivered!$Z$3:$Z$8),
                    "IN QC"
                )
            )-1
        )
    ),
"IN QC"
)</f>
        <v>NO SHIP DATE</v>
      </c>
      <c r="Y2806" s="25"/>
      <c r="Z2806" s="25"/>
      <c r="AA2806" s="45"/>
    </row>
    <row r="2807" spans="1:27" hidden="1">
      <c r="A2807" s="6"/>
      <c r="B2807" s="30"/>
      <c r="D2807" s="6" t="str">
        <f>LEFT(Table2[[#This Row],[Project]],6)</f>
        <v/>
      </c>
      <c r="E2807" s="13"/>
      <c r="F2807" s="13"/>
      <c r="G2807" s="17"/>
      <c r="H2807" s="13"/>
      <c r="I2807" s="13"/>
      <c r="M2807" s="20"/>
      <c r="Q2807" s="13"/>
      <c r="V2807" s="71" t="str">
        <f>IFERROR(
    IF(W2807="DONE",
        "QC DONE",
        IF(OR(X2807="TBD", ISBLANK(X2807)),
            "NO SHIP DATE",
            IF(AND(ISNUMBER(DATEVALUE(TEXT(W2807,"MM/DD/YY"))), ISNUMBER(Table2[[#This Row],[QC START]])),
                NETWORKDAYS(Table2[[#This Row],[QC START]], DATEVALUE(TEXT(W2807,"MM/DD/YY")), Delivered!$Z$3:$Z$8),
                IF(AND(ISNUMBER(DATEVALUE(TEXT(X2807,"MM/DD/YY"))), ISNUMBER(Table2[[#This Row],[QC START]])),
                    NETWORKDAYS(Table2[[#This Row],[QC START]], DATEVALUE(TEXT(X2807,"MM/DD/YY")), Delivered!$Z$3:$Z$8),
                    "IN QC"
                )
            )-1
        )
    ),
"IN QC"
)</f>
        <v>NO SHIP DATE</v>
      </c>
      <c r="Y2807" s="25"/>
      <c r="Z2807" s="25"/>
      <c r="AA2807" s="45"/>
    </row>
    <row r="2808" spans="1:27" hidden="1">
      <c r="A2808" s="6"/>
      <c r="B2808" s="30"/>
      <c r="D2808" s="6" t="str">
        <f>LEFT(Table2[[#This Row],[Project]],6)</f>
        <v/>
      </c>
      <c r="E2808" s="13"/>
      <c r="F2808" s="13"/>
      <c r="G2808" s="17"/>
      <c r="H2808" s="13"/>
      <c r="I2808" s="13"/>
      <c r="M2808" s="20"/>
      <c r="Q2808" s="13"/>
      <c r="V2808" s="71" t="str">
        <f>IFERROR(
    IF(W2808="DONE",
        "QC DONE",
        IF(OR(X2808="TBD", ISBLANK(X2808)),
            "NO SHIP DATE",
            IF(AND(ISNUMBER(DATEVALUE(TEXT(W2808,"MM/DD/YY"))), ISNUMBER(Table2[[#This Row],[QC START]])),
                NETWORKDAYS(Table2[[#This Row],[QC START]], DATEVALUE(TEXT(W2808,"MM/DD/YY")), Delivered!$Z$3:$Z$8),
                IF(AND(ISNUMBER(DATEVALUE(TEXT(X2808,"MM/DD/YY"))), ISNUMBER(Table2[[#This Row],[QC START]])),
                    NETWORKDAYS(Table2[[#This Row],[QC START]], DATEVALUE(TEXT(X2808,"MM/DD/YY")), Delivered!$Z$3:$Z$8),
                    "IN QC"
                )
            )-1
        )
    ),
"IN QC"
)</f>
        <v>NO SHIP DATE</v>
      </c>
      <c r="Y2808" s="25"/>
      <c r="Z2808" s="25"/>
      <c r="AA2808" s="45"/>
    </row>
    <row r="2809" spans="1:27" hidden="1">
      <c r="A2809" s="6"/>
      <c r="B2809" s="30"/>
      <c r="D2809" s="6" t="str">
        <f>LEFT(Table2[[#This Row],[Project]],6)</f>
        <v/>
      </c>
      <c r="E2809" s="13"/>
      <c r="F2809" s="13"/>
      <c r="G2809" s="17"/>
      <c r="H2809" s="13"/>
      <c r="I2809" s="13"/>
      <c r="M2809" s="20"/>
      <c r="Q2809" s="13"/>
      <c r="V2809" s="71" t="str">
        <f>IFERROR(
    IF(W2809="DONE",
        "QC DONE",
        IF(OR(X2809="TBD", ISBLANK(X2809)),
            "NO SHIP DATE",
            IF(AND(ISNUMBER(DATEVALUE(TEXT(W2809,"MM/DD/YY"))), ISNUMBER(Table2[[#This Row],[QC START]])),
                NETWORKDAYS(Table2[[#This Row],[QC START]], DATEVALUE(TEXT(W2809,"MM/DD/YY")), Delivered!$Z$3:$Z$8),
                IF(AND(ISNUMBER(DATEVALUE(TEXT(X2809,"MM/DD/YY"))), ISNUMBER(Table2[[#This Row],[QC START]])),
                    NETWORKDAYS(Table2[[#This Row],[QC START]], DATEVALUE(TEXT(X2809,"MM/DD/YY")), Delivered!$Z$3:$Z$8),
                    "IN QC"
                )
            )-1
        )
    ),
"IN QC"
)</f>
        <v>NO SHIP DATE</v>
      </c>
      <c r="Y2809" s="25"/>
      <c r="Z2809" s="25"/>
      <c r="AA2809" s="45"/>
    </row>
    <row r="2810" spans="1:27" hidden="1">
      <c r="A2810" s="6"/>
      <c r="B2810" s="30"/>
      <c r="D2810" s="6" t="str">
        <f>LEFT(Table2[[#This Row],[Project]],6)</f>
        <v/>
      </c>
      <c r="E2810" s="13"/>
      <c r="F2810" s="13"/>
      <c r="G2810" s="17"/>
      <c r="H2810" s="13"/>
      <c r="I2810" s="13"/>
      <c r="M2810" s="20"/>
      <c r="Q2810" s="13"/>
      <c r="V2810" s="71" t="str">
        <f>IFERROR(
    IF(W2810="DONE",
        "QC DONE",
        IF(OR(X2810="TBD", ISBLANK(X2810)),
            "NO SHIP DATE",
            IF(AND(ISNUMBER(DATEVALUE(TEXT(W2810,"MM/DD/YY"))), ISNUMBER(Table2[[#This Row],[QC START]])),
                NETWORKDAYS(Table2[[#This Row],[QC START]], DATEVALUE(TEXT(W2810,"MM/DD/YY")), Delivered!$Z$3:$Z$8),
                IF(AND(ISNUMBER(DATEVALUE(TEXT(X2810,"MM/DD/YY"))), ISNUMBER(Table2[[#This Row],[QC START]])),
                    NETWORKDAYS(Table2[[#This Row],[QC START]], DATEVALUE(TEXT(X2810,"MM/DD/YY")), Delivered!$Z$3:$Z$8),
                    "IN QC"
                )
            )-1
        )
    ),
"IN QC"
)</f>
        <v>NO SHIP DATE</v>
      </c>
      <c r="Y2810" s="25"/>
      <c r="Z2810" s="25"/>
      <c r="AA2810" s="45"/>
    </row>
    <row r="2811" spans="1:27" hidden="1">
      <c r="A2811" s="6"/>
      <c r="B2811" s="30"/>
      <c r="D2811" s="6" t="str">
        <f>LEFT(Table2[[#This Row],[Project]],6)</f>
        <v/>
      </c>
      <c r="E2811" s="13"/>
      <c r="F2811" s="13"/>
      <c r="G2811" s="17"/>
      <c r="H2811" s="13"/>
      <c r="I2811" s="13"/>
      <c r="M2811" s="20"/>
      <c r="Q2811" s="13"/>
      <c r="V2811" s="71" t="str">
        <f>IFERROR(
    IF(W2811="DONE",
        "QC DONE",
        IF(OR(X2811="TBD", ISBLANK(X2811)),
            "NO SHIP DATE",
            IF(AND(ISNUMBER(DATEVALUE(TEXT(W2811,"MM/DD/YY"))), ISNUMBER(Table2[[#This Row],[QC START]])),
                NETWORKDAYS(Table2[[#This Row],[QC START]], DATEVALUE(TEXT(W2811,"MM/DD/YY")), Delivered!$Z$3:$Z$8),
                IF(AND(ISNUMBER(DATEVALUE(TEXT(X2811,"MM/DD/YY"))), ISNUMBER(Table2[[#This Row],[QC START]])),
                    NETWORKDAYS(Table2[[#This Row],[QC START]], DATEVALUE(TEXT(X2811,"MM/DD/YY")), Delivered!$Z$3:$Z$8),
                    "IN QC"
                )
            )-1
        )
    ),
"IN QC"
)</f>
        <v>NO SHIP DATE</v>
      </c>
      <c r="Y2811" s="25"/>
      <c r="Z2811" s="25"/>
      <c r="AA2811" s="45"/>
    </row>
    <row r="2812" spans="1:27" hidden="1">
      <c r="A2812" s="6"/>
      <c r="B2812" s="30"/>
      <c r="D2812" s="6" t="str">
        <f>LEFT(Table2[[#This Row],[Project]],6)</f>
        <v/>
      </c>
      <c r="E2812" s="13"/>
      <c r="F2812" s="13"/>
      <c r="G2812" s="17"/>
      <c r="H2812" s="13"/>
      <c r="I2812" s="13"/>
      <c r="M2812" s="20"/>
      <c r="Q2812" s="13"/>
      <c r="V2812" s="71" t="str">
        <f>IFERROR(
    IF(W2812="DONE",
        "QC DONE",
        IF(OR(X2812="TBD", ISBLANK(X2812)),
            "NO SHIP DATE",
            IF(AND(ISNUMBER(DATEVALUE(TEXT(W2812,"MM/DD/YY"))), ISNUMBER(Table2[[#This Row],[QC START]])),
                NETWORKDAYS(Table2[[#This Row],[QC START]], DATEVALUE(TEXT(W2812,"MM/DD/YY")), Delivered!$Z$3:$Z$8),
                IF(AND(ISNUMBER(DATEVALUE(TEXT(X2812,"MM/DD/YY"))), ISNUMBER(Table2[[#This Row],[QC START]])),
                    NETWORKDAYS(Table2[[#This Row],[QC START]], DATEVALUE(TEXT(X2812,"MM/DD/YY")), Delivered!$Z$3:$Z$8),
                    "IN QC"
                )
            )-1
        )
    ),
"IN QC"
)</f>
        <v>NO SHIP DATE</v>
      </c>
      <c r="Y2812" s="25"/>
      <c r="Z2812" s="25"/>
      <c r="AA2812" s="45"/>
    </row>
    <row r="2813" spans="1:27" hidden="1">
      <c r="A2813" s="6"/>
      <c r="B2813" s="30"/>
      <c r="D2813" s="6" t="str">
        <f>LEFT(Table2[[#This Row],[Project]],6)</f>
        <v/>
      </c>
      <c r="E2813" s="13"/>
      <c r="F2813" s="13"/>
      <c r="G2813" s="17"/>
      <c r="H2813" s="13"/>
      <c r="I2813" s="13"/>
      <c r="M2813" s="20"/>
      <c r="Q2813" s="13"/>
      <c r="V2813" s="71" t="str">
        <f>IFERROR(
    IF(W2813="DONE",
        "QC DONE",
        IF(OR(X2813="TBD", ISBLANK(X2813)),
            "NO SHIP DATE",
            IF(AND(ISNUMBER(DATEVALUE(TEXT(W2813,"MM/DD/YY"))), ISNUMBER(Table2[[#This Row],[QC START]])),
                NETWORKDAYS(Table2[[#This Row],[QC START]], DATEVALUE(TEXT(W2813,"MM/DD/YY")), Delivered!$Z$3:$Z$8),
                IF(AND(ISNUMBER(DATEVALUE(TEXT(X2813,"MM/DD/YY"))), ISNUMBER(Table2[[#This Row],[QC START]])),
                    NETWORKDAYS(Table2[[#This Row],[QC START]], DATEVALUE(TEXT(X2813,"MM/DD/YY")), Delivered!$Z$3:$Z$8),
                    "IN QC"
                )
            )-1
        )
    ),
"IN QC"
)</f>
        <v>NO SHIP DATE</v>
      </c>
      <c r="Y2813" s="25"/>
      <c r="Z2813" s="25"/>
      <c r="AA2813" s="45"/>
    </row>
    <row r="2814" spans="1:27" hidden="1">
      <c r="A2814" s="6"/>
      <c r="B2814" s="30"/>
      <c r="D2814" s="6" t="str">
        <f>LEFT(Table2[[#This Row],[Project]],6)</f>
        <v/>
      </c>
      <c r="E2814" s="13"/>
      <c r="F2814" s="13"/>
      <c r="G2814" s="17"/>
      <c r="H2814" s="13"/>
      <c r="I2814" s="13"/>
      <c r="M2814" s="20"/>
      <c r="Q2814" s="13"/>
      <c r="V2814" s="71" t="str">
        <f>IFERROR(
    IF(W2814="DONE",
        "QC DONE",
        IF(OR(X2814="TBD", ISBLANK(X2814)),
            "NO SHIP DATE",
            IF(AND(ISNUMBER(DATEVALUE(TEXT(W2814,"MM/DD/YY"))), ISNUMBER(Table2[[#This Row],[QC START]])),
                NETWORKDAYS(Table2[[#This Row],[QC START]], DATEVALUE(TEXT(W2814,"MM/DD/YY")), Delivered!$Z$3:$Z$8),
                IF(AND(ISNUMBER(DATEVALUE(TEXT(X2814,"MM/DD/YY"))), ISNUMBER(Table2[[#This Row],[QC START]])),
                    NETWORKDAYS(Table2[[#This Row],[QC START]], DATEVALUE(TEXT(X2814,"MM/DD/YY")), Delivered!$Z$3:$Z$8),
                    "IN QC"
                )
            )-1
        )
    ),
"IN QC"
)</f>
        <v>NO SHIP DATE</v>
      </c>
      <c r="Y2814" s="25"/>
      <c r="Z2814" s="25"/>
      <c r="AA2814" s="45"/>
    </row>
    <row r="2815" spans="1:27" hidden="1">
      <c r="A2815" s="6"/>
      <c r="B2815" s="30"/>
      <c r="D2815" s="6" t="str">
        <f>LEFT(Table2[[#This Row],[Project]],6)</f>
        <v/>
      </c>
      <c r="E2815" s="13"/>
      <c r="F2815" s="13"/>
      <c r="G2815" s="17"/>
      <c r="H2815" s="13"/>
      <c r="I2815" s="13"/>
      <c r="M2815" s="20"/>
      <c r="Q2815" s="13"/>
      <c r="V2815" s="71" t="str">
        <f>IFERROR(
    IF(W2815="DONE",
        "QC DONE",
        IF(OR(X2815="TBD", ISBLANK(X2815)),
            "NO SHIP DATE",
            IF(AND(ISNUMBER(DATEVALUE(TEXT(W2815,"MM/DD/YY"))), ISNUMBER(Table2[[#This Row],[QC START]])),
                NETWORKDAYS(Table2[[#This Row],[QC START]], DATEVALUE(TEXT(W2815,"MM/DD/YY")), Delivered!$Z$3:$Z$8),
                IF(AND(ISNUMBER(DATEVALUE(TEXT(X2815,"MM/DD/YY"))), ISNUMBER(Table2[[#This Row],[QC START]])),
                    NETWORKDAYS(Table2[[#This Row],[QC START]], DATEVALUE(TEXT(X2815,"MM/DD/YY")), Delivered!$Z$3:$Z$8),
                    "IN QC"
                )
            )-1
        )
    ),
"IN QC"
)</f>
        <v>NO SHIP DATE</v>
      </c>
      <c r="Y2815" s="25"/>
      <c r="Z2815" s="25"/>
      <c r="AA2815" s="45"/>
    </row>
    <row r="2816" spans="1:27" hidden="1">
      <c r="A2816" s="6"/>
      <c r="B2816" s="30"/>
      <c r="D2816" s="6" t="str">
        <f>LEFT(Table2[[#This Row],[Project]],6)</f>
        <v/>
      </c>
      <c r="E2816" s="13"/>
      <c r="F2816" s="13"/>
      <c r="G2816" s="17"/>
      <c r="H2816" s="13"/>
      <c r="I2816" s="13"/>
      <c r="M2816" s="20"/>
      <c r="Q2816" s="13"/>
      <c r="V2816" s="71" t="str">
        <f>IFERROR(
    IF(W2816="DONE",
        "QC DONE",
        IF(OR(X2816="TBD", ISBLANK(X2816)),
            "NO SHIP DATE",
            IF(AND(ISNUMBER(DATEVALUE(TEXT(W2816,"MM/DD/YY"))), ISNUMBER(Table2[[#This Row],[QC START]])),
                NETWORKDAYS(Table2[[#This Row],[QC START]], DATEVALUE(TEXT(W2816,"MM/DD/YY")), Delivered!$Z$3:$Z$8),
                IF(AND(ISNUMBER(DATEVALUE(TEXT(X2816,"MM/DD/YY"))), ISNUMBER(Table2[[#This Row],[QC START]])),
                    NETWORKDAYS(Table2[[#This Row],[QC START]], DATEVALUE(TEXT(X2816,"MM/DD/YY")), Delivered!$Z$3:$Z$8),
                    "IN QC"
                )
            )-1
        )
    ),
"IN QC"
)</f>
        <v>NO SHIP DATE</v>
      </c>
      <c r="Y2816" s="25"/>
      <c r="Z2816" s="25"/>
      <c r="AA2816" s="45"/>
    </row>
    <row r="2817" spans="1:27" hidden="1">
      <c r="A2817" s="6"/>
      <c r="B2817" s="30"/>
      <c r="D2817" s="6" t="str">
        <f>LEFT(Table2[[#This Row],[Project]],6)</f>
        <v/>
      </c>
      <c r="E2817" s="13"/>
      <c r="F2817" s="13"/>
      <c r="G2817" s="17"/>
      <c r="H2817" s="13"/>
      <c r="I2817" s="13"/>
      <c r="M2817" s="20"/>
      <c r="Q2817" s="13"/>
      <c r="V2817" s="71" t="str">
        <f>IFERROR(
    IF(W2817="DONE",
        "QC DONE",
        IF(OR(X2817="TBD", ISBLANK(X2817)),
            "NO SHIP DATE",
            IF(AND(ISNUMBER(DATEVALUE(TEXT(W2817,"MM/DD/YY"))), ISNUMBER(Table2[[#This Row],[QC START]])),
                NETWORKDAYS(Table2[[#This Row],[QC START]], DATEVALUE(TEXT(W2817,"MM/DD/YY")), Delivered!$Z$3:$Z$8),
                IF(AND(ISNUMBER(DATEVALUE(TEXT(X2817,"MM/DD/YY"))), ISNUMBER(Table2[[#This Row],[QC START]])),
                    NETWORKDAYS(Table2[[#This Row],[QC START]], DATEVALUE(TEXT(X2817,"MM/DD/YY")), Delivered!$Z$3:$Z$8),
                    "IN QC"
                )
            )-1
        )
    ),
"IN QC"
)</f>
        <v>NO SHIP DATE</v>
      </c>
      <c r="Y2817" s="25"/>
      <c r="Z2817" s="25"/>
      <c r="AA2817" s="45"/>
    </row>
    <row r="2818" spans="1:27" hidden="1">
      <c r="A2818" s="6"/>
      <c r="B2818" s="30"/>
      <c r="D2818" s="6" t="str">
        <f>LEFT(Table2[[#This Row],[Project]],6)</f>
        <v/>
      </c>
      <c r="E2818" s="13"/>
      <c r="F2818" s="13"/>
      <c r="G2818" s="17"/>
      <c r="H2818" s="13"/>
      <c r="I2818" s="13"/>
      <c r="M2818" s="20"/>
      <c r="Q2818" s="13"/>
      <c r="V2818" s="71" t="str">
        <f>IFERROR(
    IF(W2818="DONE",
        "QC DONE",
        IF(OR(X2818="TBD", ISBLANK(X2818)),
            "NO SHIP DATE",
            IF(AND(ISNUMBER(DATEVALUE(TEXT(W2818,"MM/DD/YY"))), ISNUMBER(Table2[[#This Row],[QC START]])),
                NETWORKDAYS(Table2[[#This Row],[QC START]], DATEVALUE(TEXT(W2818,"MM/DD/YY")), Delivered!$Z$3:$Z$8),
                IF(AND(ISNUMBER(DATEVALUE(TEXT(X2818,"MM/DD/YY"))), ISNUMBER(Table2[[#This Row],[QC START]])),
                    NETWORKDAYS(Table2[[#This Row],[QC START]], DATEVALUE(TEXT(X2818,"MM/DD/YY")), Delivered!$Z$3:$Z$8),
                    "IN QC"
                )
            )-1
        )
    ),
"IN QC"
)</f>
        <v>NO SHIP DATE</v>
      </c>
      <c r="Y2818" s="25"/>
      <c r="Z2818" s="25"/>
      <c r="AA2818" s="45"/>
    </row>
    <row r="2819" spans="1:27" hidden="1">
      <c r="A2819" s="6"/>
      <c r="B2819" s="30"/>
      <c r="D2819" s="6" t="str">
        <f>LEFT(Table2[[#This Row],[Project]],6)</f>
        <v/>
      </c>
      <c r="E2819" s="13"/>
      <c r="F2819" s="13"/>
      <c r="G2819" s="17"/>
      <c r="H2819" s="13"/>
      <c r="I2819" s="13"/>
      <c r="M2819" s="20"/>
      <c r="Q2819" s="13"/>
      <c r="V2819" s="71" t="str">
        <f>IFERROR(
    IF(W2819="DONE",
        "QC DONE",
        IF(OR(X2819="TBD", ISBLANK(X2819)),
            "NO SHIP DATE",
            IF(AND(ISNUMBER(DATEVALUE(TEXT(W2819,"MM/DD/YY"))), ISNUMBER(Table2[[#This Row],[QC START]])),
                NETWORKDAYS(Table2[[#This Row],[QC START]], DATEVALUE(TEXT(W2819,"MM/DD/YY")), Delivered!$Z$3:$Z$8),
                IF(AND(ISNUMBER(DATEVALUE(TEXT(X2819,"MM/DD/YY"))), ISNUMBER(Table2[[#This Row],[QC START]])),
                    NETWORKDAYS(Table2[[#This Row],[QC START]], DATEVALUE(TEXT(X2819,"MM/DD/YY")), Delivered!$Z$3:$Z$8),
                    "IN QC"
                )
            )-1
        )
    ),
"IN QC"
)</f>
        <v>NO SHIP DATE</v>
      </c>
      <c r="Y2819" s="25"/>
      <c r="Z2819" s="25"/>
      <c r="AA2819" s="45"/>
    </row>
    <row r="2820" spans="1:27" hidden="1">
      <c r="A2820" s="6"/>
      <c r="B2820" s="30"/>
      <c r="D2820" s="6" t="str">
        <f>LEFT(Table2[[#This Row],[Project]],6)</f>
        <v/>
      </c>
      <c r="E2820" s="13"/>
      <c r="F2820" s="13"/>
      <c r="G2820" s="17"/>
      <c r="H2820" s="13"/>
      <c r="I2820" s="13"/>
      <c r="M2820" s="20"/>
      <c r="Q2820" s="13"/>
      <c r="V2820" s="71" t="str">
        <f>IFERROR(
    IF(W2820="DONE",
        "QC DONE",
        IF(OR(X2820="TBD", ISBLANK(X2820)),
            "NO SHIP DATE",
            IF(AND(ISNUMBER(DATEVALUE(TEXT(W2820,"MM/DD/YY"))), ISNUMBER(Table2[[#This Row],[QC START]])),
                NETWORKDAYS(Table2[[#This Row],[QC START]], DATEVALUE(TEXT(W2820,"MM/DD/YY")), Delivered!$Z$3:$Z$8),
                IF(AND(ISNUMBER(DATEVALUE(TEXT(X2820,"MM/DD/YY"))), ISNUMBER(Table2[[#This Row],[QC START]])),
                    NETWORKDAYS(Table2[[#This Row],[QC START]], DATEVALUE(TEXT(X2820,"MM/DD/YY")), Delivered!$Z$3:$Z$8),
                    "IN QC"
                )
            )-1
        )
    ),
"IN QC"
)</f>
        <v>NO SHIP DATE</v>
      </c>
      <c r="Y2820" s="25"/>
      <c r="Z2820" s="25"/>
      <c r="AA2820" s="45"/>
    </row>
    <row r="2821" spans="1:27" hidden="1">
      <c r="A2821" s="6"/>
      <c r="B2821" s="30"/>
      <c r="D2821" s="6" t="str">
        <f>LEFT(Table2[[#This Row],[Project]],6)</f>
        <v/>
      </c>
      <c r="E2821" s="13"/>
      <c r="F2821" s="13"/>
      <c r="G2821" s="17"/>
      <c r="H2821" s="13"/>
      <c r="I2821" s="13"/>
      <c r="M2821" s="20"/>
      <c r="Q2821" s="13"/>
      <c r="V2821" s="71" t="str">
        <f>IFERROR(
    IF(W2821="DONE",
        "QC DONE",
        IF(OR(X2821="TBD", ISBLANK(X2821)),
            "NO SHIP DATE",
            IF(AND(ISNUMBER(DATEVALUE(TEXT(W2821,"MM/DD/YY"))), ISNUMBER(Table2[[#This Row],[QC START]])),
                NETWORKDAYS(Table2[[#This Row],[QC START]], DATEVALUE(TEXT(W2821,"MM/DD/YY")), Delivered!$Z$3:$Z$8),
                IF(AND(ISNUMBER(DATEVALUE(TEXT(X2821,"MM/DD/YY"))), ISNUMBER(Table2[[#This Row],[QC START]])),
                    NETWORKDAYS(Table2[[#This Row],[QC START]], DATEVALUE(TEXT(X2821,"MM/DD/YY")), Delivered!$Z$3:$Z$8),
                    "IN QC"
                )
            )-1
        )
    ),
"IN QC"
)</f>
        <v>NO SHIP DATE</v>
      </c>
      <c r="Y2821" s="25"/>
      <c r="Z2821" s="25"/>
      <c r="AA2821" s="45"/>
    </row>
    <row r="2822" spans="1:27" hidden="1">
      <c r="A2822" s="6"/>
      <c r="B2822" s="30"/>
      <c r="D2822" s="6" t="str">
        <f>LEFT(Table2[[#This Row],[Project]],6)</f>
        <v/>
      </c>
      <c r="E2822" s="13"/>
      <c r="F2822" s="13"/>
      <c r="G2822" s="17"/>
      <c r="H2822" s="13"/>
      <c r="I2822" s="13"/>
      <c r="M2822" s="20"/>
      <c r="Q2822" s="13"/>
      <c r="V2822" s="71" t="str">
        <f>IFERROR(
    IF(W2822="DONE",
        "QC DONE",
        IF(OR(X2822="TBD", ISBLANK(X2822)),
            "NO SHIP DATE",
            IF(AND(ISNUMBER(DATEVALUE(TEXT(W2822,"MM/DD/YY"))), ISNUMBER(Table2[[#This Row],[QC START]])),
                NETWORKDAYS(Table2[[#This Row],[QC START]], DATEVALUE(TEXT(W2822,"MM/DD/YY")), Delivered!$Z$3:$Z$8),
                IF(AND(ISNUMBER(DATEVALUE(TEXT(X2822,"MM/DD/YY"))), ISNUMBER(Table2[[#This Row],[QC START]])),
                    NETWORKDAYS(Table2[[#This Row],[QC START]], DATEVALUE(TEXT(X2822,"MM/DD/YY")), Delivered!$Z$3:$Z$8),
                    "IN QC"
                )
            )-1
        )
    ),
"IN QC"
)</f>
        <v>NO SHIP DATE</v>
      </c>
      <c r="Y2822" s="25"/>
      <c r="Z2822" s="25"/>
      <c r="AA2822" s="45"/>
    </row>
    <row r="2823" spans="1:27" hidden="1">
      <c r="A2823" s="6"/>
      <c r="B2823" s="30"/>
      <c r="D2823" s="6" t="str">
        <f>LEFT(Table2[[#This Row],[Project]],6)</f>
        <v/>
      </c>
      <c r="E2823" s="13"/>
      <c r="F2823" s="13"/>
      <c r="G2823" s="17"/>
      <c r="H2823" s="13"/>
      <c r="I2823" s="13"/>
      <c r="M2823" s="20"/>
      <c r="Q2823" s="13"/>
      <c r="V2823" s="71" t="str">
        <f>IFERROR(
    IF(W2823="DONE",
        "QC DONE",
        IF(OR(X2823="TBD", ISBLANK(X2823)),
            "NO SHIP DATE",
            IF(AND(ISNUMBER(DATEVALUE(TEXT(W2823,"MM/DD/YY"))), ISNUMBER(Table2[[#This Row],[QC START]])),
                NETWORKDAYS(Table2[[#This Row],[QC START]], DATEVALUE(TEXT(W2823,"MM/DD/YY")), Delivered!$Z$3:$Z$8),
                IF(AND(ISNUMBER(DATEVALUE(TEXT(X2823,"MM/DD/YY"))), ISNUMBER(Table2[[#This Row],[QC START]])),
                    NETWORKDAYS(Table2[[#This Row],[QC START]], DATEVALUE(TEXT(X2823,"MM/DD/YY")), Delivered!$Z$3:$Z$8),
                    "IN QC"
                )
            )-1
        )
    ),
"IN QC"
)</f>
        <v>NO SHIP DATE</v>
      </c>
      <c r="Y2823" s="25"/>
      <c r="Z2823" s="25"/>
      <c r="AA2823" s="45"/>
    </row>
    <row r="2824" spans="1:27" hidden="1">
      <c r="A2824" s="6"/>
      <c r="B2824" s="30"/>
      <c r="D2824" s="6" t="str">
        <f>LEFT(Table2[[#This Row],[Project]],6)</f>
        <v/>
      </c>
      <c r="E2824" s="13"/>
      <c r="F2824" s="13"/>
      <c r="G2824" s="17"/>
      <c r="H2824" s="13"/>
      <c r="I2824" s="13"/>
      <c r="M2824" s="20"/>
      <c r="Q2824" s="13"/>
      <c r="V2824" s="71" t="str">
        <f>IFERROR(
    IF(W2824="DONE",
        "QC DONE",
        IF(OR(X2824="TBD", ISBLANK(X2824)),
            "NO SHIP DATE",
            IF(AND(ISNUMBER(DATEVALUE(TEXT(W2824,"MM/DD/YY"))), ISNUMBER(Table2[[#This Row],[QC START]])),
                NETWORKDAYS(Table2[[#This Row],[QC START]], DATEVALUE(TEXT(W2824,"MM/DD/YY")), Delivered!$Z$3:$Z$8),
                IF(AND(ISNUMBER(DATEVALUE(TEXT(X2824,"MM/DD/YY"))), ISNUMBER(Table2[[#This Row],[QC START]])),
                    NETWORKDAYS(Table2[[#This Row],[QC START]], DATEVALUE(TEXT(X2824,"MM/DD/YY")), Delivered!$Z$3:$Z$8),
                    "IN QC"
                )
            )-1
        )
    ),
"IN QC"
)</f>
        <v>NO SHIP DATE</v>
      </c>
      <c r="Y2824" s="25"/>
      <c r="Z2824" s="25"/>
      <c r="AA2824" s="45"/>
    </row>
    <row r="2825" spans="1:27" hidden="1">
      <c r="A2825" s="6"/>
      <c r="B2825" s="30"/>
      <c r="D2825" s="6" t="str">
        <f>LEFT(Table2[[#This Row],[Project]],6)</f>
        <v/>
      </c>
      <c r="E2825" s="13"/>
      <c r="F2825" s="13"/>
      <c r="G2825" s="17"/>
      <c r="H2825" s="13"/>
      <c r="I2825" s="13"/>
      <c r="M2825" s="20"/>
      <c r="Q2825" s="13"/>
      <c r="V2825" s="71" t="str">
        <f>IFERROR(
    IF(W2825="DONE",
        "QC DONE",
        IF(OR(X2825="TBD", ISBLANK(X2825)),
            "NO SHIP DATE",
            IF(AND(ISNUMBER(DATEVALUE(TEXT(W2825,"MM/DD/YY"))), ISNUMBER(Table2[[#This Row],[QC START]])),
                NETWORKDAYS(Table2[[#This Row],[QC START]], DATEVALUE(TEXT(W2825,"MM/DD/YY")), Delivered!$Z$3:$Z$8),
                IF(AND(ISNUMBER(DATEVALUE(TEXT(X2825,"MM/DD/YY"))), ISNUMBER(Table2[[#This Row],[QC START]])),
                    NETWORKDAYS(Table2[[#This Row],[QC START]], DATEVALUE(TEXT(X2825,"MM/DD/YY")), Delivered!$Z$3:$Z$8),
                    "IN QC"
                )
            )-1
        )
    ),
"IN QC"
)</f>
        <v>NO SHIP DATE</v>
      </c>
      <c r="Y2825" s="25"/>
      <c r="Z2825" s="25"/>
      <c r="AA2825" s="45"/>
    </row>
    <row r="2826" spans="1:27" hidden="1">
      <c r="A2826" s="6"/>
      <c r="B2826" s="30"/>
      <c r="D2826" s="6" t="str">
        <f>LEFT(Table2[[#This Row],[Project]],6)</f>
        <v/>
      </c>
      <c r="E2826" s="13"/>
      <c r="F2826" s="13"/>
      <c r="G2826" s="17"/>
      <c r="H2826" s="13"/>
      <c r="I2826" s="13"/>
      <c r="M2826" s="20"/>
      <c r="Q2826" s="13"/>
      <c r="V2826" s="71" t="str">
        <f>IFERROR(
    IF(W2826="DONE",
        "QC DONE",
        IF(OR(X2826="TBD", ISBLANK(X2826)),
            "NO SHIP DATE",
            IF(AND(ISNUMBER(DATEVALUE(TEXT(W2826,"MM/DD/YY"))), ISNUMBER(Table2[[#This Row],[QC START]])),
                NETWORKDAYS(Table2[[#This Row],[QC START]], DATEVALUE(TEXT(W2826,"MM/DD/YY")), Delivered!$Z$3:$Z$8),
                IF(AND(ISNUMBER(DATEVALUE(TEXT(X2826,"MM/DD/YY"))), ISNUMBER(Table2[[#This Row],[QC START]])),
                    NETWORKDAYS(Table2[[#This Row],[QC START]], DATEVALUE(TEXT(X2826,"MM/DD/YY")), Delivered!$Z$3:$Z$8),
                    "IN QC"
                )
            )-1
        )
    ),
"IN QC"
)</f>
        <v>NO SHIP DATE</v>
      </c>
      <c r="Y2826" s="25"/>
      <c r="Z2826" s="25"/>
      <c r="AA2826" s="45"/>
    </row>
    <row r="2827" spans="1:27" hidden="1">
      <c r="A2827" s="6"/>
      <c r="B2827" s="30"/>
      <c r="D2827" s="6" t="str">
        <f>LEFT(Table2[[#This Row],[Project]],6)</f>
        <v/>
      </c>
      <c r="E2827" s="13"/>
      <c r="F2827" s="13"/>
      <c r="G2827" s="17"/>
      <c r="H2827" s="13"/>
      <c r="I2827" s="13"/>
      <c r="M2827" s="20"/>
      <c r="Q2827" s="13"/>
      <c r="V2827" s="71" t="str">
        <f>IFERROR(
    IF(W2827="DONE",
        "QC DONE",
        IF(OR(X2827="TBD", ISBLANK(X2827)),
            "NO SHIP DATE",
            IF(AND(ISNUMBER(DATEVALUE(TEXT(W2827,"MM/DD/YY"))), ISNUMBER(Table2[[#This Row],[QC START]])),
                NETWORKDAYS(Table2[[#This Row],[QC START]], DATEVALUE(TEXT(W2827,"MM/DD/YY")), Delivered!$Z$3:$Z$8),
                IF(AND(ISNUMBER(DATEVALUE(TEXT(X2827,"MM/DD/YY"))), ISNUMBER(Table2[[#This Row],[QC START]])),
                    NETWORKDAYS(Table2[[#This Row],[QC START]], DATEVALUE(TEXT(X2827,"MM/DD/YY")), Delivered!$Z$3:$Z$8),
                    "IN QC"
                )
            )-1
        )
    ),
"IN QC"
)</f>
        <v>NO SHIP DATE</v>
      </c>
      <c r="Y2827" s="25"/>
      <c r="Z2827" s="25"/>
      <c r="AA2827" s="45"/>
    </row>
    <row r="2828" spans="1:27" hidden="1">
      <c r="A2828" s="6"/>
      <c r="B2828" s="30"/>
      <c r="D2828" s="6" t="str">
        <f>LEFT(Table2[[#This Row],[Project]],6)</f>
        <v/>
      </c>
      <c r="E2828" s="13"/>
      <c r="F2828" s="13"/>
      <c r="G2828" s="17"/>
      <c r="H2828" s="13"/>
      <c r="I2828" s="13"/>
      <c r="M2828" s="20"/>
      <c r="Q2828" s="13"/>
      <c r="V2828" s="71" t="str">
        <f>IFERROR(
    IF(W2828="DONE",
        "QC DONE",
        IF(OR(X2828="TBD", ISBLANK(X2828)),
            "NO SHIP DATE",
            IF(AND(ISNUMBER(DATEVALUE(TEXT(W2828,"MM/DD/YY"))), ISNUMBER(Table2[[#This Row],[QC START]])),
                NETWORKDAYS(Table2[[#This Row],[QC START]], DATEVALUE(TEXT(W2828,"MM/DD/YY")), Delivered!$Z$3:$Z$8),
                IF(AND(ISNUMBER(DATEVALUE(TEXT(X2828,"MM/DD/YY"))), ISNUMBER(Table2[[#This Row],[QC START]])),
                    NETWORKDAYS(Table2[[#This Row],[QC START]], DATEVALUE(TEXT(X2828,"MM/DD/YY")), Delivered!$Z$3:$Z$8),
                    "IN QC"
                )
            )-1
        )
    ),
"IN QC"
)</f>
        <v>NO SHIP DATE</v>
      </c>
      <c r="Y2828" s="25"/>
      <c r="Z2828" s="25"/>
      <c r="AA2828" s="45"/>
    </row>
    <row r="2829" spans="1:27" hidden="1">
      <c r="A2829" s="6"/>
      <c r="B2829" s="30"/>
      <c r="D2829" s="6" t="str">
        <f>LEFT(Table2[[#This Row],[Project]],6)</f>
        <v/>
      </c>
      <c r="E2829" s="13"/>
      <c r="F2829" s="13"/>
      <c r="G2829" s="17"/>
      <c r="H2829" s="13"/>
      <c r="I2829" s="13"/>
      <c r="M2829" s="20"/>
      <c r="Q2829" s="13"/>
      <c r="V2829" s="71" t="str">
        <f>IFERROR(
    IF(W2829="DONE",
        "QC DONE",
        IF(OR(X2829="TBD", ISBLANK(X2829)),
            "NO SHIP DATE",
            IF(AND(ISNUMBER(DATEVALUE(TEXT(W2829,"MM/DD/YY"))), ISNUMBER(Table2[[#This Row],[QC START]])),
                NETWORKDAYS(Table2[[#This Row],[QC START]], DATEVALUE(TEXT(W2829,"MM/DD/YY")), Delivered!$Z$3:$Z$8),
                IF(AND(ISNUMBER(DATEVALUE(TEXT(X2829,"MM/DD/YY"))), ISNUMBER(Table2[[#This Row],[QC START]])),
                    NETWORKDAYS(Table2[[#This Row],[QC START]], DATEVALUE(TEXT(X2829,"MM/DD/YY")), Delivered!$Z$3:$Z$8),
                    "IN QC"
                )
            )-1
        )
    ),
"IN QC"
)</f>
        <v>NO SHIP DATE</v>
      </c>
      <c r="Y2829" s="25"/>
      <c r="Z2829" s="25"/>
      <c r="AA2829" s="45"/>
    </row>
    <row r="2830" spans="1:27" hidden="1">
      <c r="A2830" s="6"/>
      <c r="B2830" s="30"/>
      <c r="D2830" s="6" t="str">
        <f>LEFT(Table2[[#This Row],[Project]],6)</f>
        <v/>
      </c>
      <c r="E2830" s="13"/>
      <c r="F2830" s="13"/>
      <c r="G2830" s="17"/>
      <c r="H2830" s="13"/>
      <c r="I2830" s="13"/>
      <c r="M2830" s="20"/>
      <c r="Q2830" s="13"/>
      <c r="V2830" s="71" t="str">
        <f>IFERROR(
    IF(W2830="DONE",
        "QC DONE",
        IF(OR(X2830="TBD", ISBLANK(X2830)),
            "NO SHIP DATE",
            IF(AND(ISNUMBER(DATEVALUE(TEXT(W2830,"MM/DD/YY"))), ISNUMBER(Table2[[#This Row],[QC START]])),
                NETWORKDAYS(Table2[[#This Row],[QC START]], DATEVALUE(TEXT(W2830,"MM/DD/YY")), Delivered!$Z$3:$Z$8),
                IF(AND(ISNUMBER(DATEVALUE(TEXT(X2830,"MM/DD/YY"))), ISNUMBER(Table2[[#This Row],[QC START]])),
                    NETWORKDAYS(Table2[[#This Row],[QC START]], DATEVALUE(TEXT(X2830,"MM/DD/YY")), Delivered!$Z$3:$Z$8),
                    "IN QC"
                )
            )-1
        )
    ),
"IN QC"
)</f>
        <v>NO SHIP DATE</v>
      </c>
      <c r="Y2830" s="25"/>
      <c r="Z2830" s="25"/>
      <c r="AA2830" s="45"/>
    </row>
    <row r="2831" spans="1:27" hidden="1">
      <c r="A2831" s="6"/>
      <c r="B2831" s="30"/>
      <c r="D2831" s="6" t="str">
        <f>LEFT(Table2[[#This Row],[Project]],6)</f>
        <v/>
      </c>
      <c r="E2831" s="13"/>
      <c r="F2831" s="13"/>
      <c r="G2831" s="17"/>
      <c r="H2831" s="13"/>
      <c r="I2831" s="13"/>
      <c r="M2831" s="20"/>
      <c r="Q2831" s="13"/>
      <c r="V2831" s="71" t="str">
        <f>IFERROR(
    IF(W2831="DONE",
        "QC DONE",
        IF(OR(X2831="TBD", ISBLANK(X2831)),
            "NO SHIP DATE",
            IF(AND(ISNUMBER(DATEVALUE(TEXT(W2831,"MM/DD/YY"))), ISNUMBER(Table2[[#This Row],[QC START]])),
                NETWORKDAYS(Table2[[#This Row],[QC START]], DATEVALUE(TEXT(W2831,"MM/DD/YY")), Delivered!$Z$3:$Z$8),
                IF(AND(ISNUMBER(DATEVALUE(TEXT(X2831,"MM/DD/YY"))), ISNUMBER(Table2[[#This Row],[QC START]])),
                    NETWORKDAYS(Table2[[#This Row],[QC START]], DATEVALUE(TEXT(X2831,"MM/DD/YY")), Delivered!$Z$3:$Z$8),
                    "IN QC"
                )
            )-1
        )
    ),
"IN QC"
)</f>
        <v>NO SHIP DATE</v>
      </c>
      <c r="Y2831" s="25"/>
      <c r="Z2831" s="25"/>
      <c r="AA2831" s="45"/>
    </row>
    <row r="2832" spans="1:27" hidden="1">
      <c r="A2832" s="6"/>
      <c r="B2832" s="30"/>
      <c r="D2832" s="6" t="str">
        <f>LEFT(Table2[[#This Row],[Project]],6)</f>
        <v/>
      </c>
      <c r="E2832" s="13"/>
      <c r="F2832" s="13"/>
      <c r="G2832" s="17"/>
      <c r="H2832" s="13"/>
      <c r="I2832" s="13"/>
      <c r="M2832" s="20"/>
      <c r="Q2832" s="13"/>
      <c r="V2832" s="71" t="str">
        <f>IFERROR(
    IF(W2832="DONE",
        "QC DONE",
        IF(OR(X2832="TBD", ISBLANK(X2832)),
            "NO SHIP DATE",
            IF(AND(ISNUMBER(DATEVALUE(TEXT(W2832,"MM/DD/YY"))), ISNUMBER(Table2[[#This Row],[QC START]])),
                NETWORKDAYS(Table2[[#This Row],[QC START]], DATEVALUE(TEXT(W2832,"MM/DD/YY")), Delivered!$Z$3:$Z$8),
                IF(AND(ISNUMBER(DATEVALUE(TEXT(X2832,"MM/DD/YY"))), ISNUMBER(Table2[[#This Row],[QC START]])),
                    NETWORKDAYS(Table2[[#This Row],[QC START]], DATEVALUE(TEXT(X2832,"MM/DD/YY")), Delivered!$Z$3:$Z$8),
                    "IN QC"
                )
            )-1
        )
    ),
"IN QC"
)</f>
        <v>NO SHIP DATE</v>
      </c>
      <c r="Y2832" s="25"/>
      <c r="Z2832" s="25"/>
      <c r="AA2832" s="45"/>
    </row>
    <row r="2833" spans="1:27" hidden="1">
      <c r="A2833" s="6"/>
      <c r="B2833" s="30"/>
      <c r="D2833" s="6" t="str">
        <f>LEFT(Table2[[#This Row],[Project]],6)</f>
        <v/>
      </c>
      <c r="E2833" s="13"/>
      <c r="F2833" s="13"/>
      <c r="G2833" s="17"/>
      <c r="H2833" s="13"/>
      <c r="I2833" s="13"/>
      <c r="M2833" s="20"/>
      <c r="Q2833" s="13"/>
      <c r="V2833" s="71" t="str">
        <f>IFERROR(
    IF(W2833="DONE",
        "QC DONE",
        IF(OR(X2833="TBD", ISBLANK(X2833)),
            "NO SHIP DATE",
            IF(AND(ISNUMBER(DATEVALUE(TEXT(W2833,"MM/DD/YY"))), ISNUMBER(Table2[[#This Row],[QC START]])),
                NETWORKDAYS(Table2[[#This Row],[QC START]], DATEVALUE(TEXT(W2833,"MM/DD/YY")), Delivered!$Z$3:$Z$8),
                IF(AND(ISNUMBER(DATEVALUE(TEXT(X2833,"MM/DD/YY"))), ISNUMBER(Table2[[#This Row],[QC START]])),
                    NETWORKDAYS(Table2[[#This Row],[QC START]], DATEVALUE(TEXT(X2833,"MM/DD/YY")), Delivered!$Z$3:$Z$8),
                    "IN QC"
                )
            )-1
        )
    ),
"IN QC"
)</f>
        <v>NO SHIP DATE</v>
      </c>
      <c r="Y2833" s="25"/>
      <c r="Z2833" s="25"/>
      <c r="AA2833" s="45"/>
    </row>
    <row r="2834" spans="1:27" hidden="1">
      <c r="A2834" s="6"/>
      <c r="B2834" s="30"/>
      <c r="D2834" s="6" t="str">
        <f>LEFT(Table2[[#This Row],[Project]],6)</f>
        <v/>
      </c>
      <c r="E2834" s="13"/>
      <c r="F2834" s="13"/>
      <c r="G2834" s="17"/>
      <c r="H2834" s="13"/>
      <c r="I2834" s="13"/>
      <c r="M2834" s="20"/>
      <c r="Q2834" s="13"/>
      <c r="V2834" s="71" t="str">
        <f>IFERROR(
    IF(W2834="DONE",
        "QC DONE",
        IF(OR(X2834="TBD", ISBLANK(X2834)),
            "NO SHIP DATE",
            IF(AND(ISNUMBER(DATEVALUE(TEXT(W2834,"MM/DD/YY"))), ISNUMBER(Table2[[#This Row],[QC START]])),
                NETWORKDAYS(Table2[[#This Row],[QC START]], DATEVALUE(TEXT(W2834,"MM/DD/YY")), Delivered!$Z$3:$Z$8),
                IF(AND(ISNUMBER(DATEVALUE(TEXT(X2834,"MM/DD/YY"))), ISNUMBER(Table2[[#This Row],[QC START]])),
                    NETWORKDAYS(Table2[[#This Row],[QC START]], DATEVALUE(TEXT(X2834,"MM/DD/YY")), Delivered!$Z$3:$Z$8),
                    "IN QC"
                )
            )-1
        )
    ),
"IN QC"
)</f>
        <v>NO SHIP DATE</v>
      </c>
      <c r="Y2834" s="25"/>
      <c r="Z2834" s="25"/>
      <c r="AA2834" s="45"/>
    </row>
    <row r="2835" spans="1:27" hidden="1">
      <c r="A2835" s="6"/>
      <c r="B2835" s="30"/>
      <c r="D2835" s="6" t="str">
        <f>LEFT(Table2[[#This Row],[Project]],6)</f>
        <v/>
      </c>
      <c r="E2835" s="13"/>
      <c r="F2835" s="13"/>
      <c r="G2835" s="17"/>
      <c r="H2835" s="13"/>
      <c r="I2835" s="13"/>
      <c r="M2835" s="20"/>
      <c r="Q2835" s="13"/>
      <c r="V2835" s="71" t="str">
        <f>IFERROR(
    IF(W2835="DONE",
        "QC DONE",
        IF(OR(X2835="TBD", ISBLANK(X2835)),
            "NO SHIP DATE",
            IF(AND(ISNUMBER(DATEVALUE(TEXT(W2835,"MM/DD/YY"))), ISNUMBER(Table2[[#This Row],[QC START]])),
                NETWORKDAYS(Table2[[#This Row],[QC START]], DATEVALUE(TEXT(W2835,"MM/DD/YY")), Delivered!$Z$3:$Z$8),
                IF(AND(ISNUMBER(DATEVALUE(TEXT(X2835,"MM/DD/YY"))), ISNUMBER(Table2[[#This Row],[QC START]])),
                    NETWORKDAYS(Table2[[#This Row],[QC START]], DATEVALUE(TEXT(X2835,"MM/DD/YY")), Delivered!$Z$3:$Z$8),
                    "IN QC"
                )
            )-1
        )
    ),
"IN QC"
)</f>
        <v>NO SHIP DATE</v>
      </c>
      <c r="Y2835" s="25"/>
      <c r="Z2835" s="25"/>
      <c r="AA2835" s="45"/>
    </row>
    <row r="2836" spans="1:27" hidden="1">
      <c r="A2836" s="6"/>
      <c r="B2836" s="30"/>
      <c r="D2836" s="6" t="str">
        <f>LEFT(Table2[[#This Row],[Project]],6)</f>
        <v/>
      </c>
      <c r="E2836" s="13"/>
      <c r="F2836" s="13"/>
      <c r="G2836" s="17"/>
      <c r="H2836" s="13"/>
      <c r="I2836" s="13"/>
      <c r="M2836" s="20"/>
      <c r="Q2836" s="13"/>
      <c r="V2836" s="71" t="str">
        <f>IFERROR(
    IF(W2836="DONE",
        "QC DONE",
        IF(OR(X2836="TBD", ISBLANK(X2836)),
            "NO SHIP DATE",
            IF(AND(ISNUMBER(DATEVALUE(TEXT(W2836,"MM/DD/YY"))), ISNUMBER(Table2[[#This Row],[QC START]])),
                NETWORKDAYS(Table2[[#This Row],[QC START]], DATEVALUE(TEXT(W2836,"MM/DD/YY")), Delivered!$Z$3:$Z$8),
                IF(AND(ISNUMBER(DATEVALUE(TEXT(X2836,"MM/DD/YY"))), ISNUMBER(Table2[[#This Row],[QC START]])),
                    NETWORKDAYS(Table2[[#This Row],[QC START]], DATEVALUE(TEXT(X2836,"MM/DD/YY")), Delivered!$Z$3:$Z$8),
                    "IN QC"
                )
            )-1
        )
    ),
"IN QC"
)</f>
        <v>NO SHIP DATE</v>
      </c>
      <c r="Y2836" s="25"/>
      <c r="Z2836" s="25"/>
      <c r="AA2836" s="45"/>
    </row>
    <row r="2837" spans="1:27" hidden="1">
      <c r="A2837" s="6"/>
      <c r="B2837" s="30"/>
      <c r="D2837" s="6" t="str">
        <f>LEFT(Table2[[#This Row],[Project]],6)</f>
        <v/>
      </c>
      <c r="E2837" s="13"/>
      <c r="F2837" s="13"/>
      <c r="G2837" s="17"/>
      <c r="H2837" s="13"/>
      <c r="I2837" s="13"/>
      <c r="M2837" s="20"/>
      <c r="Q2837" s="13"/>
      <c r="V2837" s="71" t="str">
        <f>IFERROR(
    IF(W2837="DONE",
        "QC DONE",
        IF(OR(X2837="TBD", ISBLANK(X2837)),
            "NO SHIP DATE",
            IF(AND(ISNUMBER(DATEVALUE(TEXT(W2837,"MM/DD/YY"))), ISNUMBER(Table2[[#This Row],[QC START]])),
                NETWORKDAYS(Table2[[#This Row],[QC START]], DATEVALUE(TEXT(W2837,"MM/DD/YY")), Delivered!$Z$3:$Z$8),
                IF(AND(ISNUMBER(DATEVALUE(TEXT(X2837,"MM/DD/YY"))), ISNUMBER(Table2[[#This Row],[QC START]])),
                    NETWORKDAYS(Table2[[#This Row],[QC START]], DATEVALUE(TEXT(X2837,"MM/DD/YY")), Delivered!$Z$3:$Z$8),
                    "IN QC"
                )
            )-1
        )
    ),
"IN QC"
)</f>
        <v>NO SHIP DATE</v>
      </c>
      <c r="Y2837" s="25"/>
      <c r="Z2837" s="25"/>
      <c r="AA2837" s="45"/>
    </row>
    <row r="2838" spans="1:27" hidden="1">
      <c r="A2838" s="6"/>
      <c r="B2838" s="30"/>
      <c r="D2838" s="6" t="str">
        <f>LEFT(Table2[[#This Row],[Project]],6)</f>
        <v/>
      </c>
      <c r="E2838" s="13"/>
      <c r="F2838" s="13"/>
      <c r="G2838" s="17"/>
      <c r="H2838" s="13"/>
      <c r="I2838" s="13"/>
      <c r="M2838" s="20"/>
      <c r="Q2838" s="13"/>
      <c r="V2838" s="71" t="str">
        <f>IFERROR(
    IF(W2838="DONE",
        "QC DONE",
        IF(OR(X2838="TBD", ISBLANK(X2838)),
            "NO SHIP DATE",
            IF(AND(ISNUMBER(DATEVALUE(TEXT(W2838,"MM/DD/YY"))), ISNUMBER(Table2[[#This Row],[QC START]])),
                NETWORKDAYS(Table2[[#This Row],[QC START]], DATEVALUE(TEXT(W2838,"MM/DD/YY")), Delivered!$Z$3:$Z$8),
                IF(AND(ISNUMBER(DATEVALUE(TEXT(X2838,"MM/DD/YY"))), ISNUMBER(Table2[[#This Row],[QC START]])),
                    NETWORKDAYS(Table2[[#This Row],[QC START]], DATEVALUE(TEXT(X2838,"MM/DD/YY")), Delivered!$Z$3:$Z$8),
                    "IN QC"
                )
            )-1
        )
    ),
"IN QC"
)</f>
        <v>NO SHIP DATE</v>
      </c>
      <c r="Y2838" s="25"/>
      <c r="Z2838" s="25"/>
      <c r="AA2838" s="45"/>
    </row>
    <row r="2839" spans="1:27" hidden="1">
      <c r="A2839" s="6"/>
      <c r="B2839" s="30"/>
      <c r="D2839" s="6" t="str">
        <f>LEFT(Table2[[#This Row],[Project]],6)</f>
        <v/>
      </c>
      <c r="E2839" s="13"/>
      <c r="F2839" s="13"/>
      <c r="G2839" s="17"/>
      <c r="H2839" s="13"/>
      <c r="I2839" s="13"/>
      <c r="M2839" s="20"/>
      <c r="Q2839" s="13"/>
      <c r="V2839" s="71" t="str">
        <f>IFERROR(
    IF(W2839="DONE",
        "QC DONE",
        IF(OR(X2839="TBD", ISBLANK(X2839)),
            "NO SHIP DATE",
            IF(AND(ISNUMBER(DATEVALUE(TEXT(W2839,"MM/DD/YY"))), ISNUMBER(Table2[[#This Row],[QC START]])),
                NETWORKDAYS(Table2[[#This Row],[QC START]], DATEVALUE(TEXT(W2839,"MM/DD/YY")), Delivered!$Z$3:$Z$8),
                IF(AND(ISNUMBER(DATEVALUE(TEXT(X2839,"MM/DD/YY"))), ISNUMBER(Table2[[#This Row],[QC START]])),
                    NETWORKDAYS(Table2[[#This Row],[QC START]], DATEVALUE(TEXT(X2839,"MM/DD/YY")), Delivered!$Z$3:$Z$8),
                    "IN QC"
                )
            )-1
        )
    ),
"IN QC"
)</f>
        <v>NO SHIP DATE</v>
      </c>
      <c r="Y2839" s="25"/>
      <c r="Z2839" s="25"/>
      <c r="AA2839" s="45"/>
    </row>
    <row r="2840" spans="1:27" hidden="1">
      <c r="A2840" s="6"/>
      <c r="B2840" s="30"/>
      <c r="D2840" s="6" t="str">
        <f>LEFT(Table2[[#This Row],[Project]],6)</f>
        <v/>
      </c>
      <c r="E2840" s="13"/>
      <c r="F2840" s="13"/>
      <c r="G2840" s="17"/>
      <c r="H2840" s="13"/>
      <c r="I2840" s="13"/>
      <c r="M2840" s="20"/>
      <c r="Q2840" s="13"/>
      <c r="V2840" s="71" t="str">
        <f>IFERROR(
    IF(W2840="DONE",
        "QC DONE",
        IF(OR(X2840="TBD", ISBLANK(X2840)),
            "NO SHIP DATE",
            IF(AND(ISNUMBER(DATEVALUE(TEXT(W2840,"MM/DD/YY"))), ISNUMBER(Table2[[#This Row],[QC START]])),
                NETWORKDAYS(Table2[[#This Row],[QC START]], DATEVALUE(TEXT(W2840,"MM/DD/YY")), Delivered!$Z$3:$Z$8),
                IF(AND(ISNUMBER(DATEVALUE(TEXT(X2840,"MM/DD/YY"))), ISNUMBER(Table2[[#This Row],[QC START]])),
                    NETWORKDAYS(Table2[[#This Row],[QC START]], DATEVALUE(TEXT(X2840,"MM/DD/YY")), Delivered!$Z$3:$Z$8),
                    "IN QC"
                )
            )-1
        )
    ),
"IN QC"
)</f>
        <v>NO SHIP DATE</v>
      </c>
      <c r="Y2840" s="25"/>
      <c r="Z2840" s="25"/>
      <c r="AA2840" s="45"/>
    </row>
    <row r="2841" spans="1:27" hidden="1">
      <c r="A2841" s="6"/>
      <c r="B2841" s="30"/>
      <c r="D2841" s="6" t="str">
        <f>LEFT(Table2[[#This Row],[Project]],6)</f>
        <v/>
      </c>
      <c r="E2841" s="13"/>
      <c r="F2841" s="13"/>
      <c r="G2841" s="17"/>
      <c r="H2841" s="13"/>
      <c r="I2841" s="13"/>
      <c r="M2841" s="20"/>
      <c r="Q2841" s="13"/>
      <c r="V2841" s="71" t="str">
        <f>IFERROR(
    IF(W2841="DONE",
        "QC DONE",
        IF(OR(X2841="TBD", ISBLANK(X2841)),
            "NO SHIP DATE",
            IF(AND(ISNUMBER(DATEVALUE(TEXT(W2841,"MM/DD/YY"))), ISNUMBER(Table2[[#This Row],[QC START]])),
                NETWORKDAYS(Table2[[#This Row],[QC START]], DATEVALUE(TEXT(W2841,"MM/DD/YY")), Delivered!$Z$3:$Z$8),
                IF(AND(ISNUMBER(DATEVALUE(TEXT(X2841,"MM/DD/YY"))), ISNUMBER(Table2[[#This Row],[QC START]])),
                    NETWORKDAYS(Table2[[#This Row],[QC START]], DATEVALUE(TEXT(X2841,"MM/DD/YY")), Delivered!$Z$3:$Z$8),
                    "IN QC"
                )
            )-1
        )
    ),
"IN QC"
)</f>
        <v>NO SHIP DATE</v>
      </c>
      <c r="Y2841" s="25"/>
      <c r="Z2841" s="25"/>
      <c r="AA2841" s="45"/>
    </row>
    <row r="2842" spans="1:27" hidden="1">
      <c r="A2842" s="6"/>
      <c r="B2842" s="30"/>
      <c r="D2842" s="6" t="str">
        <f>LEFT(Table2[[#This Row],[Project]],6)</f>
        <v/>
      </c>
      <c r="E2842" s="13"/>
      <c r="F2842" s="13"/>
      <c r="G2842" s="17"/>
      <c r="H2842" s="13"/>
      <c r="I2842" s="13"/>
      <c r="M2842" s="20"/>
      <c r="Q2842" s="13"/>
      <c r="V2842" s="71" t="str">
        <f>IFERROR(
    IF(W2842="DONE",
        "QC DONE",
        IF(OR(X2842="TBD", ISBLANK(X2842)),
            "NO SHIP DATE",
            IF(AND(ISNUMBER(DATEVALUE(TEXT(W2842,"MM/DD/YY"))), ISNUMBER(Table2[[#This Row],[QC START]])),
                NETWORKDAYS(Table2[[#This Row],[QC START]], DATEVALUE(TEXT(W2842,"MM/DD/YY")), Delivered!$Z$3:$Z$8),
                IF(AND(ISNUMBER(DATEVALUE(TEXT(X2842,"MM/DD/YY"))), ISNUMBER(Table2[[#This Row],[QC START]])),
                    NETWORKDAYS(Table2[[#This Row],[QC START]], DATEVALUE(TEXT(X2842,"MM/DD/YY")), Delivered!$Z$3:$Z$8),
                    "IN QC"
                )
            )-1
        )
    ),
"IN QC"
)</f>
        <v>NO SHIP DATE</v>
      </c>
      <c r="Y2842" s="25"/>
      <c r="Z2842" s="25"/>
      <c r="AA2842" s="45"/>
    </row>
    <row r="2843" spans="1:27" hidden="1">
      <c r="A2843" s="6"/>
      <c r="B2843" s="30"/>
      <c r="D2843" s="6" t="str">
        <f>LEFT(Table2[[#This Row],[Project]],6)</f>
        <v/>
      </c>
      <c r="E2843" s="13"/>
      <c r="F2843" s="13"/>
      <c r="G2843" s="17"/>
      <c r="H2843" s="13"/>
      <c r="I2843" s="13"/>
      <c r="M2843" s="20"/>
      <c r="Q2843" s="13"/>
      <c r="V2843" s="71" t="str">
        <f>IFERROR(
    IF(W2843="DONE",
        "QC DONE",
        IF(OR(X2843="TBD", ISBLANK(X2843)),
            "NO SHIP DATE",
            IF(AND(ISNUMBER(DATEVALUE(TEXT(W2843,"MM/DD/YY"))), ISNUMBER(Table2[[#This Row],[QC START]])),
                NETWORKDAYS(Table2[[#This Row],[QC START]], DATEVALUE(TEXT(W2843,"MM/DD/YY")), Delivered!$Z$3:$Z$8),
                IF(AND(ISNUMBER(DATEVALUE(TEXT(X2843,"MM/DD/YY"))), ISNUMBER(Table2[[#This Row],[QC START]])),
                    NETWORKDAYS(Table2[[#This Row],[QC START]], DATEVALUE(TEXT(X2843,"MM/DD/YY")), Delivered!$Z$3:$Z$8),
                    "IN QC"
                )
            )-1
        )
    ),
"IN QC"
)</f>
        <v>NO SHIP DATE</v>
      </c>
      <c r="Y2843" s="25"/>
      <c r="Z2843" s="25"/>
      <c r="AA2843" s="45"/>
    </row>
    <row r="2844" spans="1:27" hidden="1">
      <c r="A2844" s="6"/>
      <c r="B2844" s="30"/>
      <c r="D2844" s="6" t="str">
        <f>LEFT(Table2[[#This Row],[Project]],6)</f>
        <v/>
      </c>
      <c r="E2844" s="13"/>
      <c r="F2844" s="13"/>
      <c r="G2844" s="17"/>
      <c r="H2844" s="13"/>
      <c r="I2844" s="13"/>
      <c r="M2844" s="20"/>
      <c r="Q2844" s="13"/>
      <c r="V2844" s="71" t="str">
        <f>IFERROR(
    IF(W2844="DONE",
        "QC DONE",
        IF(OR(X2844="TBD", ISBLANK(X2844)),
            "NO SHIP DATE",
            IF(AND(ISNUMBER(DATEVALUE(TEXT(W2844,"MM/DD/YY"))), ISNUMBER(Table2[[#This Row],[QC START]])),
                NETWORKDAYS(Table2[[#This Row],[QC START]], DATEVALUE(TEXT(W2844,"MM/DD/YY")), Delivered!$Z$3:$Z$8),
                IF(AND(ISNUMBER(DATEVALUE(TEXT(X2844,"MM/DD/YY"))), ISNUMBER(Table2[[#This Row],[QC START]])),
                    NETWORKDAYS(Table2[[#This Row],[QC START]], DATEVALUE(TEXT(X2844,"MM/DD/YY")), Delivered!$Z$3:$Z$8),
                    "IN QC"
                )
            )-1
        )
    ),
"IN QC"
)</f>
        <v>NO SHIP DATE</v>
      </c>
      <c r="Y2844" s="25"/>
      <c r="Z2844" s="25"/>
      <c r="AA2844" s="45"/>
    </row>
    <row r="2845" spans="1:27" hidden="1">
      <c r="A2845" s="6"/>
      <c r="B2845" s="30"/>
      <c r="D2845" s="6" t="str">
        <f>LEFT(Table2[[#This Row],[Project]],6)</f>
        <v/>
      </c>
      <c r="E2845" s="13"/>
      <c r="F2845" s="13"/>
      <c r="G2845" s="17"/>
      <c r="H2845" s="13"/>
      <c r="I2845" s="13"/>
      <c r="M2845" s="20"/>
      <c r="Q2845" s="13"/>
      <c r="V2845" s="71" t="str">
        <f>IFERROR(
    IF(W2845="DONE",
        "QC DONE",
        IF(OR(X2845="TBD", ISBLANK(X2845)),
            "NO SHIP DATE",
            IF(AND(ISNUMBER(DATEVALUE(TEXT(W2845,"MM/DD/YY"))), ISNUMBER(Table2[[#This Row],[QC START]])),
                NETWORKDAYS(Table2[[#This Row],[QC START]], DATEVALUE(TEXT(W2845,"MM/DD/YY")), Delivered!$Z$3:$Z$8),
                IF(AND(ISNUMBER(DATEVALUE(TEXT(X2845,"MM/DD/YY"))), ISNUMBER(Table2[[#This Row],[QC START]])),
                    NETWORKDAYS(Table2[[#This Row],[QC START]], DATEVALUE(TEXT(X2845,"MM/DD/YY")), Delivered!$Z$3:$Z$8),
                    "IN QC"
                )
            )-1
        )
    ),
"IN QC"
)</f>
        <v>NO SHIP DATE</v>
      </c>
      <c r="Y2845" s="25"/>
      <c r="Z2845" s="25"/>
      <c r="AA2845" s="45"/>
    </row>
    <row r="2846" spans="1:27" hidden="1">
      <c r="A2846" s="6"/>
      <c r="B2846" s="30"/>
      <c r="D2846" s="6" t="str">
        <f>LEFT(Table2[[#This Row],[Project]],6)</f>
        <v/>
      </c>
      <c r="E2846" s="13"/>
      <c r="F2846" s="13"/>
      <c r="G2846" s="17"/>
      <c r="H2846" s="13"/>
      <c r="I2846" s="13"/>
      <c r="M2846" s="20"/>
      <c r="Q2846" s="13"/>
      <c r="V2846" s="71" t="str">
        <f>IFERROR(
    IF(W2846="DONE",
        "QC DONE",
        IF(OR(X2846="TBD", ISBLANK(X2846)),
            "NO SHIP DATE",
            IF(AND(ISNUMBER(DATEVALUE(TEXT(W2846,"MM/DD/YY"))), ISNUMBER(Table2[[#This Row],[QC START]])),
                NETWORKDAYS(Table2[[#This Row],[QC START]], DATEVALUE(TEXT(W2846,"MM/DD/YY")), Delivered!$Z$3:$Z$8),
                IF(AND(ISNUMBER(DATEVALUE(TEXT(X2846,"MM/DD/YY"))), ISNUMBER(Table2[[#This Row],[QC START]])),
                    NETWORKDAYS(Table2[[#This Row],[QC START]], DATEVALUE(TEXT(X2846,"MM/DD/YY")), Delivered!$Z$3:$Z$8),
                    "IN QC"
                )
            )-1
        )
    ),
"IN QC"
)</f>
        <v>NO SHIP DATE</v>
      </c>
      <c r="Y2846" s="25"/>
      <c r="Z2846" s="25"/>
      <c r="AA2846" s="45"/>
    </row>
    <row r="2847" spans="1:27" hidden="1">
      <c r="A2847" s="6"/>
      <c r="B2847" s="30"/>
      <c r="D2847" s="6" t="str">
        <f>LEFT(Table2[[#This Row],[Project]],6)</f>
        <v/>
      </c>
      <c r="E2847" s="13"/>
      <c r="F2847" s="13"/>
      <c r="G2847" s="17"/>
      <c r="H2847" s="13"/>
      <c r="I2847" s="13"/>
      <c r="M2847" s="20"/>
      <c r="Q2847" s="13"/>
      <c r="V2847" s="71" t="str">
        <f>IFERROR(
    IF(W2847="DONE",
        "QC DONE",
        IF(OR(X2847="TBD", ISBLANK(X2847)),
            "NO SHIP DATE",
            IF(AND(ISNUMBER(DATEVALUE(TEXT(W2847,"MM/DD/YY"))), ISNUMBER(Table2[[#This Row],[QC START]])),
                NETWORKDAYS(Table2[[#This Row],[QC START]], DATEVALUE(TEXT(W2847,"MM/DD/YY")), Delivered!$Z$3:$Z$8),
                IF(AND(ISNUMBER(DATEVALUE(TEXT(X2847,"MM/DD/YY"))), ISNUMBER(Table2[[#This Row],[QC START]])),
                    NETWORKDAYS(Table2[[#This Row],[QC START]], DATEVALUE(TEXT(X2847,"MM/DD/YY")), Delivered!$Z$3:$Z$8),
                    "IN QC"
                )
            )-1
        )
    ),
"IN QC"
)</f>
        <v>NO SHIP DATE</v>
      </c>
      <c r="Y2847" s="25"/>
      <c r="Z2847" s="25"/>
      <c r="AA2847" s="45"/>
    </row>
    <row r="2848" spans="1:27" hidden="1">
      <c r="A2848" s="6"/>
      <c r="B2848" s="30"/>
      <c r="D2848" s="6" t="str">
        <f>LEFT(Table2[[#This Row],[Project]],6)</f>
        <v/>
      </c>
      <c r="E2848" s="13"/>
      <c r="F2848" s="13"/>
      <c r="G2848" s="17"/>
      <c r="H2848" s="13"/>
      <c r="I2848" s="13"/>
      <c r="M2848" s="20"/>
      <c r="Q2848" s="13"/>
      <c r="V2848" s="71" t="str">
        <f>IFERROR(
    IF(W2848="DONE",
        "QC DONE",
        IF(OR(X2848="TBD", ISBLANK(X2848)),
            "NO SHIP DATE",
            IF(AND(ISNUMBER(DATEVALUE(TEXT(W2848,"MM/DD/YY"))), ISNUMBER(Table2[[#This Row],[QC START]])),
                NETWORKDAYS(Table2[[#This Row],[QC START]], DATEVALUE(TEXT(W2848,"MM/DD/YY")), Delivered!$Z$3:$Z$8),
                IF(AND(ISNUMBER(DATEVALUE(TEXT(X2848,"MM/DD/YY"))), ISNUMBER(Table2[[#This Row],[QC START]])),
                    NETWORKDAYS(Table2[[#This Row],[QC START]], DATEVALUE(TEXT(X2848,"MM/DD/YY")), Delivered!$Z$3:$Z$8),
                    "IN QC"
                )
            )-1
        )
    ),
"IN QC"
)</f>
        <v>NO SHIP DATE</v>
      </c>
      <c r="Y2848" s="25"/>
      <c r="Z2848" s="25"/>
      <c r="AA2848" s="45"/>
    </row>
    <row r="2849" spans="1:27" hidden="1">
      <c r="A2849" s="6"/>
      <c r="B2849" s="30"/>
      <c r="D2849" s="6" t="str">
        <f>LEFT(Table2[[#This Row],[Project]],6)</f>
        <v/>
      </c>
      <c r="E2849" s="13"/>
      <c r="F2849" s="13"/>
      <c r="G2849" s="17"/>
      <c r="H2849" s="13"/>
      <c r="I2849" s="13"/>
      <c r="M2849" s="20"/>
      <c r="Q2849" s="13"/>
      <c r="V2849" s="71" t="str">
        <f>IFERROR(
    IF(W2849="DONE",
        "QC DONE",
        IF(OR(X2849="TBD", ISBLANK(X2849)),
            "NO SHIP DATE",
            IF(AND(ISNUMBER(DATEVALUE(TEXT(W2849,"MM/DD/YY"))), ISNUMBER(Table2[[#This Row],[QC START]])),
                NETWORKDAYS(Table2[[#This Row],[QC START]], DATEVALUE(TEXT(W2849,"MM/DD/YY")), Delivered!$Z$3:$Z$8),
                IF(AND(ISNUMBER(DATEVALUE(TEXT(X2849,"MM/DD/YY"))), ISNUMBER(Table2[[#This Row],[QC START]])),
                    NETWORKDAYS(Table2[[#This Row],[QC START]], DATEVALUE(TEXT(X2849,"MM/DD/YY")), Delivered!$Z$3:$Z$8),
                    "IN QC"
                )
            )-1
        )
    ),
"IN QC"
)</f>
        <v>NO SHIP DATE</v>
      </c>
      <c r="Y2849" s="25"/>
      <c r="Z2849" s="25"/>
      <c r="AA2849" s="45"/>
    </row>
    <row r="2850" spans="1:27" hidden="1">
      <c r="A2850" s="6"/>
      <c r="B2850" s="30"/>
      <c r="D2850" s="6" t="str">
        <f>LEFT(Table2[[#This Row],[Project]],6)</f>
        <v/>
      </c>
      <c r="E2850" s="13"/>
      <c r="F2850" s="13"/>
      <c r="G2850" s="17"/>
      <c r="H2850" s="13"/>
      <c r="I2850" s="13"/>
      <c r="M2850" s="20"/>
      <c r="Q2850" s="13"/>
      <c r="V2850" s="71" t="str">
        <f>IFERROR(
    IF(W2850="DONE",
        "QC DONE",
        IF(OR(X2850="TBD", ISBLANK(X2850)),
            "NO SHIP DATE",
            IF(AND(ISNUMBER(DATEVALUE(TEXT(W2850,"MM/DD/YY"))), ISNUMBER(Table2[[#This Row],[QC START]])),
                NETWORKDAYS(Table2[[#This Row],[QC START]], DATEVALUE(TEXT(W2850,"MM/DD/YY")), Delivered!$Z$3:$Z$8),
                IF(AND(ISNUMBER(DATEVALUE(TEXT(X2850,"MM/DD/YY"))), ISNUMBER(Table2[[#This Row],[QC START]])),
                    NETWORKDAYS(Table2[[#This Row],[QC START]], DATEVALUE(TEXT(X2850,"MM/DD/YY")), Delivered!$Z$3:$Z$8),
                    "IN QC"
                )
            )-1
        )
    ),
"IN QC"
)</f>
        <v>NO SHIP DATE</v>
      </c>
      <c r="Y2850" s="25"/>
      <c r="Z2850" s="25"/>
      <c r="AA2850" s="45"/>
    </row>
    <row r="2851" spans="1:27" hidden="1">
      <c r="A2851" s="6"/>
      <c r="B2851" s="30"/>
      <c r="D2851" s="6" t="str">
        <f>LEFT(Table2[[#This Row],[Project]],6)</f>
        <v/>
      </c>
      <c r="E2851" s="13"/>
      <c r="F2851" s="13"/>
      <c r="G2851" s="17"/>
      <c r="H2851" s="13"/>
      <c r="I2851" s="13"/>
      <c r="M2851" s="20"/>
      <c r="Q2851" s="13"/>
      <c r="V2851" s="71" t="str">
        <f>IFERROR(
    IF(W2851="DONE",
        "QC DONE",
        IF(OR(X2851="TBD", ISBLANK(X2851)),
            "NO SHIP DATE",
            IF(AND(ISNUMBER(DATEVALUE(TEXT(W2851,"MM/DD/YY"))), ISNUMBER(Table2[[#This Row],[QC START]])),
                NETWORKDAYS(Table2[[#This Row],[QC START]], DATEVALUE(TEXT(W2851,"MM/DD/YY")), Delivered!$Z$3:$Z$8),
                IF(AND(ISNUMBER(DATEVALUE(TEXT(X2851,"MM/DD/YY"))), ISNUMBER(Table2[[#This Row],[QC START]])),
                    NETWORKDAYS(Table2[[#This Row],[QC START]], DATEVALUE(TEXT(X2851,"MM/DD/YY")), Delivered!$Z$3:$Z$8),
                    "IN QC"
                )
            )-1
        )
    ),
"IN QC"
)</f>
        <v>NO SHIP DATE</v>
      </c>
      <c r="Y2851" s="25"/>
      <c r="Z2851" s="25"/>
      <c r="AA2851" s="45"/>
    </row>
    <row r="2852" spans="1:27" hidden="1">
      <c r="A2852" s="6"/>
      <c r="B2852" s="30"/>
      <c r="D2852" s="6" t="str">
        <f>LEFT(Table2[[#This Row],[Project]],6)</f>
        <v/>
      </c>
      <c r="E2852" s="13"/>
      <c r="F2852" s="13"/>
      <c r="G2852" s="17"/>
      <c r="H2852" s="13"/>
      <c r="I2852" s="13"/>
      <c r="M2852" s="20"/>
      <c r="Q2852" s="13"/>
      <c r="V2852" s="71" t="str">
        <f>IFERROR(
    IF(W2852="DONE",
        "QC DONE",
        IF(OR(X2852="TBD", ISBLANK(X2852)),
            "NO SHIP DATE",
            IF(AND(ISNUMBER(DATEVALUE(TEXT(W2852,"MM/DD/YY"))), ISNUMBER(Table2[[#This Row],[QC START]])),
                NETWORKDAYS(Table2[[#This Row],[QC START]], DATEVALUE(TEXT(W2852,"MM/DD/YY")), Delivered!$Z$3:$Z$8),
                IF(AND(ISNUMBER(DATEVALUE(TEXT(X2852,"MM/DD/YY"))), ISNUMBER(Table2[[#This Row],[QC START]])),
                    NETWORKDAYS(Table2[[#This Row],[QC START]], DATEVALUE(TEXT(X2852,"MM/DD/YY")), Delivered!$Z$3:$Z$8),
                    "IN QC"
                )
            )-1
        )
    ),
"IN QC"
)</f>
        <v>NO SHIP DATE</v>
      </c>
      <c r="Y2852" s="25"/>
      <c r="Z2852" s="25"/>
      <c r="AA2852" s="45"/>
    </row>
    <row r="2853" spans="1:27" hidden="1">
      <c r="A2853" s="6"/>
      <c r="B2853" s="30"/>
      <c r="D2853" s="6" t="str">
        <f>LEFT(Table2[[#This Row],[Project]],6)</f>
        <v/>
      </c>
      <c r="E2853" s="13"/>
      <c r="F2853" s="13"/>
      <c r="G2853" s="17"/>
      <c r="H2853" s="13"/>
      <c r="I2853" s="13"/>
      <c r="M2853" s="20"/>
      <c r="Q2853" s="13"/>
      <c r="V2853" s="71" t="str">
        <f>IFERROR(
    IF(W2853="DONE",
        "QC DONE",
        IF(OR(X2853="TBD", ISBLANK(X2853)),
            "NO SHIP DATE",
            IF(AND(ISNUMBER(DATEVALUE(TEXT(W2853,"MM/DD/YY"))), ISNUMBER(Table2[[#This Row],[QC START]])),
                NETWORKDAYS(Table2[[#This Row],[QC START]], DATEVALUE(TEXT(W2853,"MM/DD/YY")), Delivered!$Z$3:$Z$8),
                IF(AND(ISNUMBER(DATEVALUE(TEXT(X2853,"MM/DD/YY"))), ISNUMBER(Table2[[#This Row],[QC START]])),
                    NETWORKDAYS(Table2[[#This Row],[QC START]], DATEVALUE(TEXT(X2853,"MM/DD/YY")), Delivered!$Z$3:$Z$8),
                    "IN QC"
                )
            )-1
        )
    ),
"IN QC"
)</f>
        <v>NO SHIP DATE</v>
      </c>
      <c r="Y2853" s="25"/>
      <c r="Z2853" s="25"/>
      <c r="AA2853" s="45"/>
    </row>
    <row r="2854" spans="1:27" hidden="1">
      <c r="A2854" s="6"/>
      <c r="B2854" s="30"/>
      <c r="D2854" s="6" t="str">
        <f>LEFT(Table2[[#This Row],[Project]],6)</f>
        <v/>
      </c>
      <c r="E2854" s="13"/>
      <c r="F2854" s="13"/>
      <c r="G2854" s="17"/>
      <c r="H2854" s="13"/>
      <c r="I2854" s="13"/>
      <c r="M2854" s="20"/>
      <c r="Q2854" s="13"/>
      <c r="V2854" s="71" t="str">
        <f>IFERROR(
    IF(W2854="DONE",
        "QC DONE",
        IF(OR(X2854="TBD", ISBLANK(X2854)),
            "NO SHIP DATE",
            IF(AND(ISNUMBER(DATEVALUE(TEXT(W2854,"MM/DD/YY"))), ISNUMBER(Table2[[#This Row],[QC START]])),
                NETWORKDAYS(Table2[[#This Row],[QC START]], DATEVALUE(TEXT(W2854,"MM/DD/YY")), Delivered!$Z$3:$Z$8),
                IF(AND(ISNUMBER(DATEVALUE(TEXT(X2854,"MM/DD/YY"))), ISNUMBER(Table2[[#This Row],[QC START]])),
                    NETWORKDAYS(Table2[[#This Row],[QC START]], DATEVALUE(TEXT(X2854,"MM/DD/YY")), Delivered!$Z$3:$Z$8),
                    "IN QC"
                )
            )-1
        )
    ),
"IN QC"
)</f>
        <v>NO SHIP DATE</v>
      </c>
      <c r="Y2854" s="25"/>
      <c r="Z2854" s="25"/>
      <c r="AA2854" s="45"/>
    </row>
    <row r="2855" spans="1:27" hidden="1">
      <c r="A2855" s="6"/>
      <c r="B2855" s="30"/>
      <c r="D2855" s="6" t="str">
        <f>LEFT(Table2[[#This Row],[Project]],6)</f>
        <v/>
      </c>
      <c r="E2855" s="13"/>
      <c r="F2855" s="13"/>
      <c r="G2855" s="17"/>
      <c r="H2855" s="13"/>
      <c r="I2855" s="13"/>
      <c r="M2855" s="20"/>
      <c r="Q2855" s="13"/>
      <c r="V2855" s="71" t="str">
        <f>IFERROR(
    IF(W2855="DONE",
        "QC DONE",
        IF(OR(X2855="TBD", ISBLANK(X2855)),
            "NO SHIP DATE",
            IF(AND(ISNUMBER(DATEVALUE(TEXT(W2855,"MM/DD/YY"))), ISNUMBER(Table2[[#This Row],[QC START]])),
                NETWORKDAYS(Table2[[#This Row],[QC START]], DATEVALUE(TEXT(W2855,"MM/DD/YY")), Delivered!$Z$3:$Z$8),
                IF(AND(ISNUMBER(DATEVALUE(TEXT(X2855,"MM/DD/YY"))), ISNUMBER(Table2[[#This Row],[QC START]])),
                    NETWORKDAYS(Table2[[#This Row],[QC START]], DATEVALUE(TEXT(X2855,"MM/DD/YY")), Delivered!$Z$3:$Z$8),
                    "IN QC"
                )
            )-1
        )
    ),
"IN QC"
)</f>
        <v>NO SHIP DATE</v>
      </c>
      <c r="Y2855" s="25"/>
      <c r="Z2855" s="25"/>
      <c r="AA2855" s="45"/>
    </row>
    <row r="2856" spans="1:27" hidden="1">
      <c r="A2856" s="6"/>
      <c r="B2856" s="30"/>
      <c r="D2856" s="6" t="str">
        <f>LEFT(Table2[[#This Row],[Project]],6)</f>
        <v/>
      </c>
      <c r="E2856" s="13"/>
      <c r="F2856" s="13"/>
      <c r="G2856" s="17"/>
      <c r="H2856" s="13"/>
      <c r="I2856" s="13"/>
      <c r="M2856" s="20"/>
      <c r="Q2856" s="13"/>
      <c r="V2856" s="71" t="str">
        <f>IFERROR(
    IF(W2856="DONE",
        "QC DONE",
        IF(OR(X2856="TBD", ISBLANK(X2856)),
            "NO SHIP DATE",
            IF(AND(ISNUMBER(DATEVALUE(TEXT(W2856,"MM/DD/YY"))), ISNUMBER(Table2[[#This Row],[QC START]])),
                NETWORKDAYS(Table2[[#This Row],[QC START]], DATEVALUE(TEXT(W2856,"MM/DD/YY")), Delivered!$Z$3:$Z$8),
                IF(AND(ISNUMBER(DATEVALUE(TEXT(X2856,"MM/DD/YY"))), ISNUMBER(Table2[[#This Row],[QC START]])),
                    NETWORKDAYS(Table2[[#This Row],[QC START]], DATEVALUE(TEXT(X2856,"MM/DD/YY")), Delivered!$Z$3:$Z$8),
                    "IN QC"
                )
            )-1
        )
    ),
"IN QC"
)</f>
        <v>NO SHIP DATE</v>
      </c>
      <c r="Y2856" s="25"/>
      <c r="Z2856" s="25"/>
      <c r="AA2856" s="45"/>
    </row>
    <row r="2857" spans="1:27" hidden="1">
      <c r="A2857" s="6"/>
      <c r="B2857" s="30"/>
      <c r="D2857" s="6" t="str">
        <f>LEFT(Table2[[#This Row],[Project]],6)</f>
        <v/>
      </c>
      <c r="E2857" s="13"/>
      <c r="F2857" s="13"/>
      <c r="G2857" s="17"/>
      <c r="H2857" s="13"/>
      <c r="I2857" s="13"/>
      <c r="M2857" s="20"/>
      <c r="Q2857" s="13"/>
      <c r="V2857" s="71" t="str">
        <f>IFERROR(
    IF(W2857="DONE",
        "QC DONE",
        IF(OR(X2857="TBD", ISBLANK(X2857)),
            "NO SHIP DATE",
            IF(AND(ISNUMBER(DATEVALUE(TEXT(W2857,"MM/DD/YY"))), ISNUMBER(Table2[[#This Row],[QC START]])),
                NETWORKDAYS(Table2[[#This Row],[QC START]], DATEVALUE(TEXT(W2857,"MM/DD/YY")), Delivered!$Z$3:$Z$8),
                IF(AND(ISNUMBER(DATEVALUE(TEXT(X2857,"MM/DD/YY"))), ISNUMBER(Table2[[#This Row],[QC START]])),
                    NETWORKDAYS(Table2[[#This Row],[QC START]], DATEVALUE(TEXT(X2857,"MM/DD/YY")), Delivered!$Z$3:$Z$8),
                    "IN QC"
                )
            )-1
        )
    ),
"IN QC"
)</f>
        <v>NO SHIP DATE</v>
      </c>
      <c r="Y2857" s="25"/>
      <c r="Z2857" s="25"/>
      <c r="AA2857" s="45"/>
    </row>
    <row r="2858" spans="1:27" hidden="1">
      <c r="A2858" s="6"/>
      <c r="B2858" s="30"/>
      <c r="D2858" s="6" t="str">
        <f>LEFT(Table2[[#This Row],[Project]],6)</f>
        <v/>
      </c>
      <c r="E2858" s="13"/>
      <c r="F2858" s="13"/>
      <c r="G2858" s="17"/>
      <c r="H2858" s="13"/>
      <c r="I2858" s="13"/>
      <c r="M2858" s="20"/>
      <c r="Q2858" s="13"/>
      <c r="V2858" s="71" t="str">
        <f>IFERROR(
    IF(W2858="DONE",
        "QC DONE",
        IF(OR(X2858="TBD", ISBLANK(X2858)),
            "NO SHIP DATE",
            IF(AND(ISNUMBER(DATEVALUE(TEXT(W2858,"MM/DD/YY"))), ISNUMBER(Table2[[#This Row],[QC START]])),
                NETWORKDAYS(Table2[[#This Row],[QC START]], DATEVALUE(TEXT(W2858,"MM/DD/YY")), Delivered!$Z$3:$Z$8),
                IF(AND(ISNUMBER(DATEVALUE(TEXT(X2858,"MM/DD/YY"))), ISNUMBER(Table2[[#This Row],[QC START]])),
                    NETWORKDAYS(Table2[[#This Row],[QC START]], DATEVALUE(TEXT(X2858,"MM/DD/YY")), Delivered!$Z$3:$Z$8),
                    "IN QC"
                )
            )-1
        )
    ),
"IN QC"
)</f>
        <v>NO SHIP DATE</v>
      </c>
      <c r="Y2858" s="25"/>
      <c r="Z2858" s="25"/>
      <c r="AA2858" s="45"/>
    </row>
    <row r="2859" spans="1:27" hidden="1">
      <c r="A2859" s="6"/>
      <c r="B2859" s="30"/>
      <c r="D2859" s="6" t="str">
        <f>LEFT(Table2[[#This Row],[Project]],6)</f>
        <v/>
      </c>
      <c r="E2859" s="13"/>
      <c r="F2859" s="13"/>
      <c r="G2859" s="17"/>
      <c r="H2859" s="13"/>
      <c r="I2859" s="13"/>
      <c r="M2859" s="20"/>
      <c r="Q2859" s="13"/>
      <c r="V2859" s="71" t="str">
        <f>IFERROR(
    IF(W2859="DONE",
        "QC DONE",
        IF(OR(X2859="TBD", ISBLANK(X2859)),
            "NO SHIP DATE",
            IF(AND(ISNUMBER(DATEVALUE(TEXT(W2859,"MM/DD/YY"))), ISNUMBER(Table2[[#This Row],[QC START]])),
                NETWORKDAYS(Table2[[#This Row],[QC START]], DATEVALUE(TEXT(W2859,"MM/DD/YY")), Delivered!$Z$3:$Z$8),
                IF(AND(ISNUMBER(DATEVALUE(TEXT(X2859,"MM/DD/YY"))), ISNUMBER(Table2[[#This Row],[QC START]])),
                    NETWORKDAYS(Table2[[#This Row],[QC START]], DATEVALUE(TEXT(X2859,"MM/DD/YY")), Delivered!$Z$3:$Z$8),
                    "IN QC"
                )
            )-1
        )
    ),
"IN QC"
)</f>
        <v>NO SHIP DATE</v>
      </c>
      <c r="Y2859" s="25"/>
      <c r="Z2859" s="25"/>
      <c r="AA2859" s="45"/>
    </row>
    <row r="2860" spans="1:27" hidden="1">
      <c r="A2860" s="6"/>
      <c r="B2860" s="30"/>
      <c r="D2860" s="6" t="str">
        <f>LEFT(Table2[[#This Row],[Project]],6)</f>
        <v/>
      </c>
      <c r="E2860" s="13"/>
      <c r="F2860" s="13"/>
      <c r="G2860" s="17"/>
      <c r="H2860" s="13"/>
      <c r="I2860" s="13"/>
      <c r="M2860" s="20"/>
      <c r="Q2860" s="13"/>
      <c r="V2860" s="71" t="str">
        <f>IFERROR(
    IF(W2860="DONE",
        "QC DONE",
        IF(OR(X2860="TBD", ISBLANK(X2860)),
            "NO SHIP DATE",
            IF(AND(ISNUMBER(DATEVALUE(TEXT(W2860,"MM/DD/YY"))), ISNUMBER(Table2[[#This Row],[QC START]])),
                NETWORKDAYS(Table2[[#This Row],[QC START]], DATEVALUE(TEXT(W2860,"MM/DD/YY")), Delivered!$Z$3:$Z$8),
                IF(AND(ISNUMBER(DATEVALUE(TEXT(X2860,"MM/DD/YY"))), ISNUMBER(Table2[[#This Row],[QC START]])),
                    NETWORKDAYS(Table2[[#This Row],[QC START]], DATEVALUE(TEXT(X2860,"MM/DD/YY")), Delivered!$Z$3:$Z$8),
                    "IN QC"
                )
            )-1
        )
    ),
"IN QC"
)</f>
        <v>NO SHIP DATE</v>
      </c>
      <c r="Y2860" s="25"/>
      <c r="Z2860" s="25"/>
      <c r="AA2860" s="45"/>
    </row>
    <row r="2861" spans="1:27" hidden="1">
      <c r="A2861" s="6"/>
      <c r="B2861" s="30"/>
      <c r="D2861" s="6" t="str">
        <f>LEFT(Table2[[#This Row],[Project]],6)</f>
        <v/>
      </c>
      <c r="E2861" s="13"/>
      <c r="F2861" s="13"/>
      <c r="G2861" s="17"/>
      <c r="H2861" s="13"/>
      <c r="I2861" s="13"/>
      <c r="M2861" s="20"/>
      <c r="Q2861" s="13"/>
      <c r="V2861" s="71" t="str">
        <f>IFERROR(
    IF(W2861="DONE",
        "QC DONE",
        IF(OR(X2861="TBD", ISBLANK(X2861)),
            "NO SHIP DATE",
            IF(AND(ISNUMBER(DATEVALUE(TEXT(W2861,"MM/DD/YY"))), ISNUMBER(Table2[[#This Row],[QC START]])),
                NETWORKDAYS(Table2[[#This Row],[QC START]], DATEVALUE(TEXT(W2861,"MM/DD/YY")), Delivered!$Z$3:$Z$8),
                IF(AND(ISNUMBER(DATEVALUE(TEXT(X2861,"MM/DD/YY"))), ISNUMBER(Table2[[#This Row],[QC START]])),
                    NETWORKDAYS(Table2[[#This Row],[QC START]], DATEVALUE(TEXT(X2861,"MM/DD/YY")), Delivered!$Z$3:$Z$8),
                    "IN QC"
                )
            )-1
        )
    ),
"IN QC"
)</f>
        <v>NO SHIP DATE</v>
      </c>
      <c r="Y2861" s="25"/>
      <c r="Z2861" s="25"/>
      <c r="AA2861" s="45"/>
    </row>
    <row r="2862" spans="1:27" hidden="1">
      <c r="A2862" s="6"/>
      <c r="B2862" s="30"/>
      <c r="D2862" s="6" t="str">
        <f>LEFT(Table2[[#This Row],[Project]],6)</f>
        <v/>
      </c>
      <c r="E2862" s="13"/>
      <c r="F2862" s="13"/>
      <c r="G2862" s="17"/>
      <c r="H2862" s="13"/>
      <c r="I2862" s="13"/>
      <c r="M2862" s="20"/>
      <c r="Q2862" s="13"/>
      <c r="V2862" s="71" t="str">
        <f>IFERROR(
    IF(W2862="DONE",
        "QC DONE",
        IF(OR(X2862="TBD", ISBLANK(X2862)),
            "NO SHIP DATE",
            IF(AND(ISNUMBER(DATEVALUE(TEXT(W2862,"MM/DD/YY"))), ISNUMBER(Table2[[#This Row],[QC START]])),
                NETWORKDAYS(Table2[[#This Row],[QC START]], DATEVALUE(TEXT(W2862,"MM/DD/YY")), Delivered!$Z$3:$Z$8),
                IF(AND(ISNUMBER(DATEVALUE(TEXT(X2862,"MM/DD/YY"))), ISNUMBER(Table2[[#This Row],[QC START]])),
                    NETWORKDAYS(Table2[[#This Row],[QC START]], DATEVALUE(TEXT(X2862,"MM/DD/YY")), Delivered!$Z$3:$Z$8),
                    "IN QC"
                )
            )-1
        )
    ),
"IN QC"
)</f>
        <v>NO SHIP DATE</v>
      </c>
      <c r="Y2862" s="25"/>
      <c r="Z2862" s="25"/>
      <c r="AA2862" s="45"/>
    </row>
    <row r="2863" spans="1:27" hidden="1">
      <c r="A2863" s="6"/>
      <c r="B2863" s="30"/>
      <c r="D2863" s="6" t="str">
        <f>LEFT(Table2[[#This Row],[Project]],6)</f>
        <v/>
      </c>
      <c r="E2863" s="13"/>
      <c r="F2863" s="13"/>
      <c r="G2863" s="17"/>
      <c r="H2863" s="13"/>
      <c r="I2863" s="13"/>
      <c r="M2863" s="20"/>
      <c r="Q2863" s="13"/>
      <c r="V2863" s="71" t="str">
        <f>IFERROR(
    IF(W2863="DONE",
        "QC DONE",
        IF(OR(X2863="TBD", ISBLANK(X2863)),
            "NO SHIP DATE",
            IF(AND(ISNUMBER(DATEVALUE(TEXT(W2863,"MM/DD/YY"))), ISNUMBER(Table2[[#This Row],[QC START]])),
                NETWORKDAYS(Table2[[#This Row],[QC START]], DATEVALUE(TEXT(W2863,"MM/DD/YY")), Delivered!$Z$3:$Z$8),
                IF(AND(ISNUMBER(DATEVALUE(TEXT(X2863,"MM/DD/YY"))), ISNUMBER(Table2[[#This Row],[QC START]])),
                    NETWORKDAYS(Table2[[#This Row],[QC START]], DATEVALUE(TEXT(X2863,"MM/DD/YY")), Delivered!$Z$3:$Z$8),
                    "IN QC"
                )
            )-1
        )
    ),
"IN QC"
)</f>
        <v>NO SHIP DATE</v>
      </c>
      <c r="Y2863" s="25"/>
      <c r="Z2863" s="25"/>
      <c r="AA2863" s="45"/>
    </row>
    <row r="2864" spans="1:27" hidden="1">
      <c r="A2864" s="6"/>
      <c r="B2864" s="30"/>
      <c r="D2864" s="6" t="str">
        <f>LEFT(Table2[[#This Row],[Project]],6)</f>
        <v/>
      </c>
      <c r="E2864" s="13"/>
      <c r="F2864" s="13"/>
      <c r="G2864" s="17"/>
      <c r="H2864" s="13"/>
      <c r="I2864" s="13"/>
      <c r="M2864" s="20"/>
      <c r="Q2864" s="13"/>
      <c r="V2864" s="71" t="str">
        <f>IFERROR(
    IF(W2864="DONE",
        "QC DONE",
        IF(OR(X2864="TBD", ISBLANK(X2864)),
            "NO SHIP DATE",
            IF(AND(ISNUMBER(DATEVALUE(TEXT(W2864,"MM/DD/YY"))), ISNUMBER(Table2[[#This Row],[QC START]])),
                NETWORKDAYS(Table2[[#This Row],[QC START]], DATEVALUE(TEXT(W2864,"MM/DD/YY")), Delivered!$Z$3:$Z$8),
                IF(AND(ISNUMBER(DATEVALUE(TEXT(X2864,"MM/DD/YY"))), ISNUMBER(Table2[[#This Row],[QC START]])),
                    NETWORKDAYS(Table2[[#This Row],[QC START]], DATEVALUE(TEXT(X2864,"MM/DD/YY")), Delivered!$Z$3:$Z$8),
                    "IN QC"
                )
            )-1
        )
    ),
"IN QC"
)</f>
        <v>NO SHIP DATE</v>
      </c>
      <c r="Y2864" s="25"/>
      <c r="Z2864" s="25"/>
      <c r="AA2864" s="45"/>
    </row>
    <row r="2865" spans="1:27" hidden="1">
      <c r="A2865" s="6"/>
      <c r="B2865" s="30"/>
      <c r="D2865" s="6" t="str">
        <f>LEFT(Table2[[#This Row],[Project]],6)</f>
        <v/>
      </c>
      <c r="E2865" s="13"/>
      <c r="F2865" s="13"/>
      <c r="G2865" s="17"/>
      <c r="H2865" s="13"/>
      <c r="I2865" s="13"/>
      <c r="M2865" s="20"/>
      <c r="Q2865" s="13"/>
      <c r="V2865" s="71" t="str">
        <f>IFERROR(
    IF(W2865="DONE",
        "QC DONE",
        IF(OR(X2865="TBD", ISBLANK(X2865)),
            "NO SHIP DATE",
            IF(AND(ISNUMBER(DATEVALUE(TEXT(W2865,"MM/DD/YY"))), ISNUMBER(Table2[[#This Row],[QC START]])),
                NETWORKDAYS(Table2[[#This Row],[QC START]], DATEVALUE(TEXT(W2865,"MM/DD/YY")), Delivered!$Z$3:$Z$8),
                IF(AND(ISNUMBER(DATEVALUE(TEXT(X2865,"MM/DD/YY"))), ISNUMBER(Table2[[#This Row],[QC START]])),
                    NETWORKDAYS(Table2[[#This Row],[QC START]], DATEVALUE(TEXT(X2865,"MM/DD/YY")), Delivered!$Z$3:$Z$8),
                    "IN QC"
                )
            )-1
        )
    ),
"IN QC"
)</f>
        <v>NO SHIP DATE</v>
      </c>
      <c r="Y2865" s="25"/>
      <c r="Z2865" s="25"/>
      <c r="AA2865" s="45"/>
    </row>
    <row r="2866" spans="1:27" hidden="1">
      <c r="A2866" s="6"/>
      <c r="B2866" s="30"/>
      <c r="D2866" s="6" t="str">
        <f>LEFT(Table2[[#This Row],[Project]],6)</f>
        <v/>
      </c>
      <c r="E2866" s="13"/>
      <c r="F2866" s="13"/>
      <c r="G2866" s="17"/>
      <c r="H2866" s="13"/>
      <c r="I2866" s="13"/>
      <c r="M2866" s="20"/>
      <c r="Q2866" s="13"/>
      <c r="V2866" s="71" t="str">
        <f>IFERROR(
    IF(W2866="DONE",
        "QC DONE",
        IF(OR(X2866="TBD", ISBLANK(X2866)),
            "NO SHIP DATE",
            IF(AND(ISNUMBER(DATEVALUE(TEXT(W2866,"MM/DD/YY"))), ISNUMBER(Table2[[#This Row],[QC START]])),
                NETWORKDAYS(Table2[[#This Row],[QC START]], DATEVALUE(TEXT(W2866,"MM/DD/YY")), Delivered!$Z$3:$Z$8),
                IF(AND(ISNUMBER(DATEVALUE(TEXT(X2866,"MM/DD/YY"))), ISNUMBER(Table2[[#This Row],[QC START]])),
                    NETWORKDAYS(Table2[[#This Row],[QC START]], DATEVALUE(TEXT(X2866,"MM/DD/YY")), Delivered!$Z$3:$Z$8),
                    "IN QC"
                )
            )-1
        )
    ),
"IN QC"
)</f>
        <v>NO SHIP DATE</v>
      </c>
      <c r="Y2866" s="25"/>
      <c r="Z2866" s="25"/>
      <c r="AA2866" s="45"/>
    </row>
    <row r="2867" spans="1:27" hidden="1">
      <c r="A2867" s="6"/>
      <c r="B2867" s="30"/>
      <c r="D2867" s="6" t="str">
        <f>LEFT(Table2[[#This Row],[Project]],6)</f>
        <v/>
      </c>
      <c r="E2867" s="13"/>
      <c r="F2867" s="13"/>
      <c r="G2867" s="17"/>
      <c r="H2867" s="13"/>
      <c r="I2867" s="13"/>
      <c r="M2867" s="20"/>
      <c r="Q2867" s="13"/>
      <c r="V2867" s="71" t="str">
        <f>IFERROR(
    IF(W2867="DONE",
        "QC DONE",
        IF(OR(X2867="TBD", ISBLANK(X2867)),
            "NO SHIP DATE",
            IF(AND(ISNUMBER(DATEVALUE(TEXT(W2867,"MM/DD/YY"))), ISNUMBER(Table2[[#This Row],[QC START]])),
                NETWORKDAYS(Table2[[#This Row],[QC START]], DATEVALUE(TEXT(W2867,"MM/DD/YY")), Delivered!$Z$3:$Z$8),
                IF(AND(ISNUMBER(DATEVALUE(TEXT(X2867,"MM/DD/YY"))), ISNUMBER(Table2[[#This Row],[QC START]])),
                    NETWORKDAYS(Table2[[#This Row],[QC START]], DATEVALUE(TEXT(X2867,"MM/DD/YY")), Delivered!$Z$3:$Z$8),
                    "IN QC"
                )
            )-1
        )
    ),
"IN QC"
)</f>
        <v>NO SHIP DATE</v>
      </c>
      <c r="Y2867" s="25"/>
      <c r="Z2867" s="25"/>
      <c r="AA2867" s="45"/>
    </row>
    <row r="2868" spans="1:27" hidden="1">
      <c r="A2868" s="6"/>
      <c r="B2868" s="30"/>
      <c r="D2868" s="6" t="str">
        <f>LEFT(Table2[[#This Row],[Project]],6)</f>
        <v/>
      </c>
      <c r="E2868" s="13"/>
      <c r="F2868" s="13"/>
      <c r="G2868" s="17"/>
      <c r="H2868" s="13"/>
      <c r="I2868" s="13"/>
      <c r="M2868" s="20"/>
      <c r="Q2868" s="13"/>
      <c r="V2868" s="71" t="str">
        <f>IFERROR(
    IF(W2868="DONE",
        "QC DONE",
        IF(OR(X2868="TBD", ISBLANK(X2868)),
            "NO SHIP DATE",
            IF(AND(ISNUMBER(DATEVALUE(TEXT(W2868,"MM/DD/YY"))), ISNUMBER(Table2[[#This Row],[QC START]])),
                NETWORKDAYS(Table2[[#This Row],[QC START]], DATEVALUE(TEXT(W2868,"MM/DD/YY")), Delivered!$Z$3:$Z$8),
                IF(AND(ISNUMBER(DATEVALUE(TEXT(X2868,"MM/DD/YY"))), ISNUMBER(Table2[[#This Row],[QC START]])),
                    NETWORKDAYS(Table2[[#This Row],[QC START]], DATEVALUE(TEXT(X2868,"MM/DD/YY")), Delivered!$Z$3:$Z$8),
                    "IN QC"
                )
            )-1
        )
    ),
"IN QC"
)</f>
        <v>NO SHIP DATE</v>
      </c>
      <c r="Y2868" s="25"/>
      <c r="Z2868" s="25"/>
      <c r="AA2868" s="45"/>
    </row>
    <row r="2869" spans="1:27" hidden="1">
      <c r="A2869" s="6"/>
      <c r="B2869" s="30"/>
      <c r="D2869" s="6" t="str">
        <f>LEFT(Table2[[#This Row],[Project]],6)</f>
        <v/>
      </c>
      <c r="E2869" s="13"/>
      <c r="F2869" s="13"/>
      <c r="G2869" s="17"/>
      <c r="H2869" s="13"/>
      <c r="I2869" s="13"/>
      <c r="M2869" s="20"/>
      <c r="Q2869" s="13"/>
      <c r="V2869" s="71" t="str">
        <f>IFERROR(
    IF(W2869="DONE",
        "QC DONE",
        IF(OR(X2869="TBD", ISBLANK(X2869)),
            "NO SHIP DATE",
            IF(AND(ISNUMBER(DATEVALUE(TEXT(W2869,"MM/DD/YY"))), ISNUMBER(Table2[[#This Row],[QC START]])),
                NETWORKDAYS(Table2[[#This Row],[QC START]], DATEVALUE(TEXT(W2869,"MM/DD/YY")), Delivered!$Z$3:$Z$8),
                IF(AND(ISNUMBER(DATEVALUE(TEXT(X2869,"MM/DD/YY"))), ISNUMBER(Table2[[#This Row],[QC START]])),
                    NETWORKDAYS(Table2[[#This Row],[QC START]], DATEVALUE(TEXT(X2869,"MM/DD/YY")), Delivered!$Z$3:$Z$8),
                    "IN QC"
                )
            )-1
        )
    ),
"IN QC"
)</f>
        <v>NO SHIP DATE</v>
      </c>
      <c r="Y2869" s="25"/>
      <c r="Z2869" s="25"/>
      <c r="AA2869" s="45"/>
    </row>
    <row r="2870" spans="1:27" hidden="1">
      <c r="A2870" s="6"/>
      <c r="B2870" s="30"/>
      <c r="D2870" s="6" t="str">
        <f>LEFT(Table2[[#This Row],[Project]],6)</f>
        <v/>
      </c>
      <c r="E2870" s="13"/>
      <c r="F2870" s="13"/>
      <c r="G2870" s="17"/>
      <c r="H2870" s="13"/>
      <c r="I2870" s="13"/>
      <c r="M2870" s="20"/>
      <c r="Q2870" s="13"/>
      <c r="V2870" s="71" t="str">
        <f>IFERROR(
    IF(W2870="DONE",
        "QC DONE",
        IF(OR(X2870="TBD", ISBLANK(X2870)),
            "NO SHIP DATE",
            IF(AND(ISNUMBER(DATEVALUE(TEXT(W2870,"MM/DD/YY"))), ISNUMBER(Table2[[#This Row],[QC START]])),
                NETWORKDAYS(Table2[[#This Row],[QC START]], DATEVALUE(TEXT(W2870,"MM/DD/YY")), Delivered!$Z$3:$Z$8),
                IF(AND(ISNUMBER(DATEVALUE(TEXT(X2870,"MM/DD/YY"))), ISNUMBER(Table2[[#This Row],[QC START]])),
                    NETWORKDAYS(Table2[[#This Row],[QC START]], DATEVALUE(TEXT(X2870,"MM/DD/YY")), Delivered!$Z$3:$Z$8),
                    "IN QC"
                )
            )-1
        )
    ),
"IN QC"
)</f>
        <v>NO SHIP DATE</v>
      </c>
      <c r="Y2870" s="25"/>
      <c r="Z2870" s="25"/>
      <c r="AA2870" s="45"/>
    </row>
    <row r="2871" spans="1:27" hidden="1">
      <c r="A2871" s="6"/>
      <c r="B2871" s="30"/>
      <c r="D2871" s="6" t="str">
        <f>LEFT(Table2[[#This Row],[Project]],6)</f>
        <v/>
      </c>
      <c r="E2871" s="13"/>
      <c r="F2871" s="13"/>
      <c r="G2871" s="17"/>
      <c r="H2871" s="13"/>
      <c r="I2871" s="13"/>
      <c r="M2871" s="20"/>
      <c r="Q2871" s="13"/>
      <c r="V2871" s="71" t="str">
        <f>IFERROR(
    IF(W2871="DONE",
        "QC DONE",
        IF(OR(X2871="TBD", ISBLANK(X2871)),
            "NO SHIP DATE",
            IF(AND(ISNUMBER(DATEVALUE(TEXT(W2871,"MM/DD/YY"))), ISNUMBER(Table2[[#This Row],[QC START]])),
                NETWORKDAYS(Table2[[#This Row],[QC START]], DATEVALUE(TEXT(W2871,"MM/DD/YY")), Delivered!$Z$3:$Z$8),
                IF(AND(ISNUMBER(DATEVALUE(TEXT(X2871,"MM/DD/YY"))), ISNUMBER(Table2[[#This Row],[QC START]])),
                    NETWORKDAYS(Table2[[#This Row],[QC START]], DATEVALUE(TEXT(X2871,"MM/DD/YY")), Delivered!$Z$3:$Z$8),
                    "IN QC"
                )
            )-1
        )
    ),
"IN QC"
)</f>
        <v>NO SHIP DATE</v>
      </c>
      <c r="Y2871" s="25"/>
      <c r="Z2871" s="25"/>
      <c r="AA2871" s="45"/>
    </row>
    <row r="2872" spans="1:27" hidden="1">
      <c r="A2872" s="6"/>
      <c r="B2872" s="30"/>
      <c r="D2872" s="6" t="str">
        <f>LEFT(Table2[[#This Row],[Project]],6)</f>
        <v/>
      </c>
      <c r="E2872" s="13"/>
      <c r="F2872" s="13"/>
      <c r="G2872" s="17"/>
      <c r="H2872" s="13"/>
      <c r="I2872" s="13"/>
      <c r="M2872" s="20"/>
      <c r="Q2872" s="13"/>
      <c r="V2872" s="71" t="str">
        <f>IFERROR(
    IF(W2872="DONE",
        "QC DONE",
        IF(OR(X2872="TBD", ISBLANK(X2872)),
            "NO SHIP DATE",
            IF(AND(ISNUMBER(DATEVALUE(TEXT(W2872,"MM/DD/YY"))), ISNUMBER(Table2[[#This Row],[QC START]])),
                NETWORKDAYS(Table2[[#This Row],[QC START]], DATEVALUE(TEXT(W2872,"MM/DD/YY")), Delivered!$Z$3:$Z$8),
                IF(AND(ISNUMBER(DATEVALUE(TEXT(X2872,"MM/DD/YY"))), ISNUMBER(Table2[[#This Row],[QC START]])),
                    NETWORKDAYS(Table2[[#This Row],[QC START]], DATEVALUE(TEXT(X2872,"MM/DD/YY")), Delivered!$Z$3:$Z$8),
                    "IN QC"
                )
            )-1
        )
    ),
"IN QC"
)</f>
        <v>NO SHIP DATE</v>
      </c>
      <c r="Y2872" s="25"/>
      <c r="Z2872" s="25"/>
      <c r="AA2872" s="45"/>
    </row>
    <row r="2873" spans="1:27" hidden="1">
      <c r="A2873" s="6"/>
      <c r="B2873" s="30"/>
      <c r="D2873" s="6" t="str">
        <f>LEFT(Table2[[#This Row],[Project]],6)</f>
        <v/>
      </c>
      <c r="E2873" s="13"/>
      <c r="F2873" s="13"/>
      <c r="G2873" s="17"/>
      <c r="H2873" s="13"/>
      <c r="I2873" s="13"/>
      <c r="M2873" s="20"/>
      <c r="Q2873" s="13"/>
      <c r="V2873" s="71" t="str">
        <f>IFERROR(
    IF(W2873="DONE",
        "QC DONE",
        IF(OR(X2873="TBD", ISBLANK(X2873)),
            "NO SHIP DATE",
            IF(AND(ISNUMBER(DATEVALUE(TEXT(W2873,"MM/DD/YY"))), ISNUMBER(Table2[[#This Row],[QC START]])),
                NETWORKDAYS(Table2[[#This Row],[QC START]], DATEVALUE(TEXT(W2873,"MM/DD/YY")), Delivered!$Z$3:$Z$8),
                IF(AND(ISNUMBER(DATEVALUE(TEXT(X2873,"MM/DD/YY"))), ISNUMBER(Table2[[#This Row],[QC START]])),
                    NETWORKDAYS(Table2[[#This Row],[QC START]], DATEVALUE(TEXT(X2873,"MM/DD/YY")), Delivered!$Z$3:$Z$8),
                    "IN QC"
                )
            )-1
        )
    ),
"IN QC"
)</f>
        <v>NO SHIP DATE</v>
      </c>
      <c r="Y2873" s="25"/>
      <c r="Z2873" s="25"/>
      <c r="AA2873" s="45"/>
    </row>
    <row r="2874" spans="1:27" hidden="1">
      <c r="A2874" s="6"/>
      <c r="B2874" s="30"/>
      <c r="D2874" s="6" t="str">
        <f>LEFT(Table2[[#This Row],[Project]],6)</f>
        <v/>
      </c>
      <c r="E2874" s="13"/>
      <c r="F2874" s="13"/>
      <c r="G2874" s="17"/>
      <c r="H2874" s="13"/>
      <c r="I2874" s="13"/>
      <c r="M2874" s="20"/>
      <c r="Q2874" s="13"/>
      <c r="V2874" s="71" t="str">
        <f>IFERROR(
    IF(W2874="DONE",
        "QC DONE",
        IF(OR(X2874="TBD", ISBLANK(X2874)),
            "NO SHIP DATE",
            IF(AND(ISNUMBER(DATEVALUE(TEXT(W2874,"MM/DD/YY"))), ISNUMBER(Table2[[#This Row],[QC START]])),
                NETWORKDAYS(Table2[[#This Row],[QC START]], DATEVALUE(TEXT(W2874,"MM/DD/YY")), Delivered!$Z$3:$Z$8),
                IF(AND(ISNUMBER(DATEVALUE(TEXT(X2874,"MM/DD/YY"))), ISNUMBER(Table2[[#This Row],[QC START]])),
                    NETWORKDAYS(Table2[[#This Row],[QC START]], DATEVALUE(TEXT(X2874,"MM/DD/YY")), Delivered!$Z$3:$Z$8),
                    "IN QC"
                )
            )-1
        )
    ),
"IN QC"
)</f>
        <v>NO SHIP DATE</v>
      </c>
      <c r="Y2874" s="25"/>
      <c r="Z2874" s="25"/>
      <c r="AA2874" s="45"/>
    </row>
    <row r="2875" spans="1:27" hidden="1">
      <c r="A2875" s="6"/>
      <c r="B2875" s="30"/>
      <c r="D2875" s="6" t="str">
        <f>LEFT(Table2[[#This Row],[Project]],6)</f>
        <v/>
      </c>
      <c r="E2875" s="13"/>
      <c r="F2875" s="13"/>
      <c r="G2875" s="17"/>
      <c r="H2875" s="13"/>
      <c r="I2875" s="13"/>
      <c r="M2875" s="20"/>
      <c r="Q2875" s="13"/>
      <c r="V2875" s="71" t="str">
        <f>IFERROR(
    IF(W2875="DONE",
        "QC DONE",
        IF(OR(X2875="TBD", ISBLANK(X2875)),
            "NO SHIP DATE",
            IF(AND(ISNUMBER(DATEVALUE(TEXT(W2875,"MM/DD/YY"))), ISNUMBER(Table2[[#This Row],[QC START]])),
                NETWORKDAYS(Table2[[#This Row],[QC START]], DATEVALUE(TEXT(W2875,"MM/DD/YY")), Delivered!$Z$3:$Z$8),
                IF(AND(ISNUMBER(DATEVALUE(TEXT(X2875,"MM/DD/YY"))), ISNUMBER(Table2[[#This Row],[QC START]])),
                    NETWORKDAYS(Table2[[#This Row],[QC START]], DATEVALUE(TEXT(X2875,"MM/DD/YY")), Delivered!$Z$3:$Z$8),
                    "IN QC"
                )
            )-1
        )
    ),
"IN QC"
)</f>
        <v>NO SHIP DATE</v>
      </c>
      <c r="Y2875" s="25"/>
      <c r="Z2875" s="25"/>
      <c r="AA2875" s="45"/>
    </row>
    <row r="2876" spans="1:27" hidden="1">
      <c r="A2876" s="6"/>
      <c r="B2876" s="30"/>
      <c r="D2876" s="6" t="str">
        <f>LEFT(Table2[[#This Row],[Project]],6)</f>
        <v/>
      </c>
      <c r="E2876" s="13"/>
      <c r="F2876" s="13"/>
      <c r="G2876" s="17"/>
      <c r="H2876" s="13"/>
      <c r="I2876" s="13"/>
      <c r="M2876" s="20"/>
      <c r="Q2876" s="13"/>
      <c r="V2876" s="71" t="str">
        <f>IFERROR(
    IF(W2876="DONE",
        "QC DONE",
        IF(OR(X2876="TBD", ISBLANK(X2876)),
            "NO SHIP DATE",
            IF(AND(ISNUMBER(DATEVALUE(TEXT(W2876,"MM/DD/YY"))), ISNUMBER(Table2[[#This Row],[QC START]])),
                NETWORKDAYS(Table2[[#This Row],[QC START]], DATEVALUE(TEXT(W2876,"MM/DD/YY")), Delivered!$Z$3:$Z$8),
                IF(AND(ISNUMBER(DATEVALUE(TEXT(X2876,"MM/DD/YY"))), ISNUMBER(Table2[[#This Row],[QC START]])),
                    NETWORKDAYS(Table2[[#This Row],[QC START]], DATEVALUE(TEXT(X2876,"MM/DD/YY")), Delivered!$Z$3:$Z$8),
                    "IN QC"
                )
            )-1
        )
    ),
"IN QC"
)</f>
        <v>NO SHIP DATE</v>
      </c>
      <c r="Y2876" s="25"/>
      <c r="Z2876" s="25"/>
      <c r="AA2876" s="45"/>
    </row>
    <row r="2877" spans="1:27" hidden="1">
      <c r="A2877" s="6"/>
      <c r="B2877" s="30"/>
      <c r="D2877" s="6" t="str">
        <f>LEFT(Table2[[#This Row],[Project]],6)</f>
        <v/>
      </c>
      <c r="E2877" s="13"/>
      <c r="F2877" s="13"/>
      <c r="G2877" s="17"/>
      <c r="H2877" s="13"/>
      <c r="I2877" s="13"/>
      <c r="M2877" s="20"/>
      <c r="Q2877" s="13"/>
      <c r="V2877" s="71" t="str">
        <f>IFERROR(
    IF(W2877="DONE",
        "QC DONE",
        IF(OR(X2877="TBD", ISBLANK(X2877)),
            "NO SHIP DATE",
            IF(AND(ISNUMBER(DATEVALUE(TEXT(W2877,"MM/DD/YY"))), ISNUMBER(Table2[[#This Row],[QC START]])),
                NETWORKDAYS(Table2[[#This Row],[QC START]], DATEVALUE(TEXT(W2877,"MM/DD/YY")), Delivered!$Z$3:$Z$8),
                IF(AND(ISNUMBER(DATEVALUE(TEXT(X2877,"MM/DD/YY"))), ISNUMBER(Table2[[#This Row],[QC START]])),
                    NETWORKDAYS(Table2[[#This Row],[QC START]], DATEVALUE(TEXT(X2877,"MM/DD/YY")), Delivered!$Z$3:$Z$8),
                    "IN QC"
                )
            )-1
        )
    ),
"IN QC"
)</f>
        <v>NO SHIP DATE</v>
      </c>
      <c r="Y2877" s="25"/>
      <c r="Z2877" s="25"/>
      <c r="AA2877" s="45"/>
    </row>
    <row r="2878" spans="1:27" hidden="1">
      <c r="A2878" s="6"/>
      <c r="B2878" s="30"/>
      <c r="D2878" s="6" t="str">
        <f>LEFT(Table2[[#This Row],[Project]],6)</f>
        <v/>
      </c>
      <c r="E2878" s="13"/>
      <c r="F2878" s="13"/>
      <c r="G2878" s="17"/>
      <c r="H2878" s="13"/>
      <c r="I2878" s="13"/>
      <c r="M2878" s="20"/>
      <c r="Q2878" s="13"/>
      <c r="V2878" s="71" t="str">
        <f>IFERROR(
    IF(W2878="DONE",
        "QC DONE",
        IF(OR(X2878="TBD", ISBLANK(X2878)),
            "NO SHIP DATE",
            IF(AND(ISNUMBER(DATEVALUE(TEXT(W2878,"MM/DD/YY"))), ISNUMBER(Table2[[#This Row],[QC START]])),
                NETWORKDAYS(Table2[[#This Row],[QC START]], DATEVALUE(TEXT(W2878,"MM/DD/YY")), Delivered!$Z$3:$Z$8),
                IF(AND(ISNUMBER(DATEVALUE(TEXT(X2878,"MM/DD/YY"))), ISNUMBER(Table2[[#This Row],[QC START]])),
                    NETWORKDAYS(Table2[[#This Row],[QC START]], DATEVALUE(TEXT(X2878,"MM/DD/YY")), Delivered!$Z$3:$Z$8),
                    "IN QC"
                )
            )-1
        )
    ),
"IN QC"
)</f>
        <v>NO SHIP DATE</v>
      </c>
      <c r="Y2878" s="25"/>
      <c r="Z2878" s="25"/>
      <c r="AA2878" s="45"/>
    </row>
    <row r="2879" spans="1:27" hidden="1">
      <c r="A2879" s="6"/>
      <c r="B2879" s="30"/>
      <c r="D2879" s="6" t="str">
        <f>LEFT(Table2[[#This Row],[Project]],6)</f>
        <v/>
      </c>
      <c r="E2879" s="13"/>
      <c r="F2879" s="13"/>
      <c r="G2879" s="17"/>
      <c r="H2879" s="13"/>
      <c r="I2879" s="13"/>
      <c r="M2879" s="20"/>
      <c r="Q2879" s="13"/>
      <c r="V2879" s="71" t="str">
        <f>IFERROR(
    IF(W2879="DONE",
        "QC DONE",
        IF(OR(X2879="TBD", ISBLANK(X2879)),
            "NO SHIP DATE",
            IF(AND(ISNUMBER(DATEVALUE(TEXT(W2879,"MM/DD/YY"))), ISNUMBER(Table2[[#This Row],[QC START]])),
                NETWORKDAYS(Table2[[#This Row],[QC START]], DATEVALUE(TEXT(W2879,"MM/DD/YY")), Delivered!$Z$3:$Z$8),
                IF(AND(ISNUMBER(DATEVALUE(TEXT(X2879,"MM/DD/YY"))), ISNUMBER(Table2[[#This Row],[QC START]])),
                    NETWORKDAYS(Table2[[#This Row],[QC START]], DATEVALUE(TEXT(X2879,"MM/DD/YY")), Delivered!$Z$3:$Z$8),
                    "IN QC"
                )
            )-1
        )
    ),
"IN QC"
)</f>
        <v>NO SHIP DATE</v>
      </c>
      <c r="Y2879" s="25"/>
      <c r="Z2879" s="25"/>
      <c r="AA2879" s="45"/>
    </row>
    <row r="2880" spans="1:27" hidden="1">
      <c r="A2880" s="6"/>
      <c r="B2880" s="30"/>
      <c r="D2880" s="6" t="str">
        <f>LEFT(Table2[[#This Row],[Project]],6)</f>
        <v/>
      </c>
      <c r="E2880" s="13"/>
      <c r="F2880" s="13"/>
      <c r="G2880" s="17"/>
      <c r="H2880" s="13"/>
      <c r="I2880" s="13"/>
      <c r="M2880" s="20"/>
      <c r="Q2880" s="13"/>
      <c r="V2880" s="71" t="str">
        <f>IFERROR(
    IF(W2880="DONE",
        "QC DONE",
        IF(OR(X2880="TBD", ISBLANK(X2880)),
            "NO SHIP DATE",
            IF(AND(ISNUMBER(DATEVALUE(TEXT(W2880,"MM/DD/YY"))), ISNUMBER(Table2[[#This Row],[QC START]])),
                NETWORKDAYS(Table2[[#This Row],[QC START]], DATEVALUE(TEXT(W2880,"MM/DD/YY")), Delivered!$Z$3:$Z$8),
                IF(AND(ISNUMBER(DATEVALUE(TEXT(X2880,"MM/DD/YY"))), ISNUMBER(Table2[[#This Row],[QC START]])),
                    NETWORKDAYS(Table2[[#This Row],[QC START]], DATEVALUE(TEXT(X2880,"MM/DD/YY")), Delivered!$Z$3:$Z$8),
                    "IN QC"
                )
            )-1
        )
    ),
"IN QC"
)</f>
        <v>NO SHIP DATE</v>
      </c>
      <c r="Y2880" s="25"/>
      <c r="Z2880" s="25"/>
      <c r="AA2880" s="45"/>
    </row>
    <row r="2881" spans="1:27" hidden="1">
      <c r="A2881" s="6"/>
      <c r="B2881" s="30"/>
      <c r="D2881" s="6" t="str">
        <f>LEFT(Table2[[#This Row],[Project]],6)</f>
        <v/>
      </c>
      <c r="E2881" s="13"/>
      <c r="F2881" s="13"/>
      <c r="G2881" s="17"/>
      <c r="H2881" s="13"/>
      <c r="I2881" s="13"/>
      <c r="M2881" s="20"/>
      <c r="Q2881" s="13"/>
      <c r="V2881" s="71" t="str">
        <f>IFERROR(
    IF(W2881="DONE",
        "QC DONE",
        IF(OR(X2881="TBD", ISBLANK(X2881)),
            "NO SHIP DATE",
            IF(AND(ISNUMBER(DATEVALUE(TEXT(W2881,"MM/DD/YY"))), ISNUMBER(Table2[[#This Row],[QC START]])),
                NETWORKDAYS(Table2[[#This Row],[QC START]], DATEVALUE(TEXT(W2881,"MM/DD/YY")), Delivered!$Z$3:$Z$8),
                IF(AND(ISNUMBER(DATEVALUE(TEXT(X2881,"MM/DD/YY"))), ISNUMBER(Table2[[#This Row],[QC START]])),
                    NETWORKDAYS(Table2[[#This Row],[QC START]], DATEVALUE(TEXT(X2881,"MM/DD/YY")), Delivered!$Z$3:$Z$8),
                    "IN QC"
                )
            )-1
        )
    ),
"IN QC"
)</f>
        <v>NO SHIP DATE</v>
      </c>
      <c r="Y2881" s="25"/>
      <c r="Z2881" s="25"/>
      <c r="AA2881" s="45"/>
    </row>
    <row r="2882" spans="1:27" hidden="1">
      <c r="A2882" s="6"/>
      <c r="B2882" s="30"/>
      <c r="D2882" s="6" t="str">
        <f>LEFT(Table2[[#This Row],[Project]],6)</f>
        <v/>
      </c>
      <c r="E2882" s="13"/>
      <c r="F2882" s="13"/>
      <c r="G2882" s="17"/>
      <c r="H2882" s="13"/>
      <c r="I2882" s="13"/>
      <c r="M2882" s="20"/>
      <c r="Q2882" s="13"/>
      <c r="V2882" s="71" t="str">
        <f>IFERROR(
    IF(W2882="DONE",
        "QC DONE",
        IF(OR(X2882="TBD", ISBLANK(X2882)),
            "NO SHIP DATE",
            IF(AND(ISNUMBER(DATEVALUE(TEXT(W2882,"MM/DD/YY"))), ISNUMBER(Table2[[#This Row],[QC START]])),
                NETWORKDAYS(Table2[[#This Row],[QC START]], DATEVALUE(TEXT(W2882,"MM/DD/YY")), Delivered!$Z$3:$Z$8),
                IF(AND(ISNUMBER(DATEVALUE(TEXT(X2882,"MM/DD/YY"))), ISNUMBER(Table2[[#This Row],[QC START]])),
                    NETWORKDAYS(Table2[[#This Row],[QC START]], DATEVALUE(TEXT(X2882,"MM/DD/YY")), Delivered!$Z$3:$Z$8),
                    "IN QC"
                )
            )-1
        )
    ),
"IN QC"
)</f>
        <v>NO SHIP DATE</v>
      </c>
      <c r="Y2882" s="25"/>
      <c r="Z2882" s="25"/>
      <c r="AA2882" s="45"/>
    </row>
    <row r="2883" spans="1:27" hidden="1">
      <c r="A2883" s="6"/>
      <c r="B2883" s="30"/>
      <c r="D2883" s="6" t="str">
        <f>LEFT(Table2[[#This Row],[Project]],6)</f>
        <v/>
      </c>
      <c r="E2883" s="13"/>
      <c r="F2883" s="13"/>
      <c r="G2883" s="17"/>
      <c r="H2883" s="13"/>
      <c r="I2883" s="13"/>
      <c r="M2883" s="20"/>
      <c r="Q2883" s="13"/>
      <c r="V2883" s="71" t="str">
        <f>IFERROR(
    IF(W2883="DONE",
        "QC DONE",
        IF(OR(X2883="TBD", ISBLANK(X2883)),
            "NO SHIP DATE",
            IF(AND(ISNUMBER(DATEVALUE(TEXT(W2883,"MM/DD/YY"))), ISNUMBER(Table2[[#This Row],[QC START]])),
                NETWORKDAYS(Table2[[#This Row],[QC START]], DATEVALUE(TEXT(W2883,"MM/DD/YY")), Delivered!$Z$3:$Z$8),
                IF(AND(ISNUMBER(DATEVALUE(TEXT(X2883,"MM/DD/YY"))), ISNUMBER(Table2[[#This Row],[QC START]])),
                    NETWORKDAYS(Table2[[#This Row],[QC START]], DATEVALUE(TEXT(X2883,"MM/DD/YY")), Delivered!$Z$3:$Z$8),
                    "IN QC"
                )
            )-1
        )
    ),
"IN QC"
)</f>
        <v>NO SHIP DATE</v>
      </c>
      <c r="Y2883" s="25"/>
      <c r="Z2883" s="25"/>
      <c r="AA2883" s="45"/>
    </row>
    <row r="2884" spans="1:27" hidden="1">
      <c r="A2884" s="6"/>
      <c r="B2884" s="30"/>
      <c r="D2884" s="6" t="str">
        <f>LEFT(Table2[[#This Row],[Project]],6)</f>
        <v/>
      </c>
      <c r="E2884" s="13"/>
      <c r="F2884" s="13"/>
      <c r="G2884" s="17"/>
      <c r="H2884" s="13"/>
      <c r="I2884" s="13"/>
      <c r="M2884" s="20"/>
      <c r="Q2884" s="13"/>
      <c r="V2884" s="71" t="str">
        <f>IFERROR(
    IF(W2884="DONE",
        "QC DONE",
        IF(OR(X2884="TBD", ISBLANK(X2884)),
            "NO SHIP DATE",
            IF(AND(ISNUMBER(DATEVALUE(TEXT(W2884,"MM/DD/YY"))), ISNUMBER(Table2[[#This Row],[QC START]])),
                NETWORKDAYS(Table2[[#This Row],[QC START]], DATEVALUE(TEXT(W2884,"MM/DD/YY")), Delivered!$Z$3:$Z$8),
                IF(AND(ISNUMBER(DATEVALUE(TEXT(X2884,"MM/DD/YY"))), ISNUMBER(Table2[[#This Row],[QC START]])),
                    NETWORKDAYS(Table2[[#This Row],[QC START]], DATEVALUE(TEXT(X2884,"MM/DD/YY")), Delivered!$Z$3:$Z$8),
                    "IN QC"
                )
            )-1
        )
    ),
"IN QC"
)</f>
        <v>NO SHIP DATE</v>
      </c>
      <c r="Y2884" s="25"/>
      <c r="Z2884" s="25"/>
      <c r="AA2884" s="45"/>
    </row>
    <row r="2885" spans="1:27" hidden="1">
      <c r="A2885" s="6"/>
      <c r="B2885" s="30"/>
      <c r="D2885" s="6" t="str">
        <f>LEFT(Table2[[#This Row],[Project]],6)</f>
        <v/>
      </c>
      <c r="E2885" s="13"/>
      <c r="F2885" s="13"/>
      <c r="G2885" s="17"/>
      <c r="H2885" s="13"/>
      <c r="I2885" s="13"/>
      <c r="M2885" s="20"/>
      <c r="Q2885" s="13"/>
      <c r="V2885" s="71" t="str">
        <f>IFERROR(
    IF(W2885="DONE",
        "QC DONE",
        IF(OR(X2885="TBD", ISBLANK(X2885)),
            "NO SHIP DATE",
            IF(AND(ISNUMBER(DATEVALUE(TEXT(W2885,"MM/DD/YY"))), ISNUMBER(Table2[[#This Row],[QC START]])),
                NETWORKDAYS(Table2[[#This Row],[QC START]], DATEVALUE(TEXT(W2885,"MM/DD/YY")), Delivered!$Z$3:$Z$8),
                IF(AND(ISNUMBER(DATEVALUE(TEXT(X2885,"MM/DD/YY"))), ISNUMBER(Table2[[#This Row],[QC START]])),
                    NETWORKDAYS(Table2[[#This Row],[QC START]], DATEVALUE(TEXT(X2885,"MM/DD/YY")), Delivered!$Z$3:$Z$8),
                    "IN QC"
                )
            )-1
        )
    ),
"IN QC"
)</f>
        <v>NO SHIP DATE</v>
      </c>
      <c r="Y2885" s="25"/>
      <c r="Z2885" s="25"/>
      <c r="AA2885" s="45"/>
    </row>
    <row r="2886" spans="1:27" hidden="1">
      <c r="A2886" s="6"/>
      <c r="B2886" s="30"/>
      <c r="D2886" s="6" t="str">
        <f>LEFT(Table2[[#This Row],[Project]],6)</f>
        <v/>
      </c>
      <c r="E2886" s="13"/>
      <c r="F2886" s="13"/>
      <c r="G2886" s="17"/>
      <c r="H2886" s="13"/>
      <c r="I2886" s="13"/>
      <c r="M2886" s="20"/>
      <c r="Q2886" s="13"/>
      <c r="V2886" s="71" t="str">
        <f>IFERROR(
    IF(W2886="DONE",
        "QC DONE",
        IF(OR(X2886="TBD", ISBLANK(X2886)),
            "NO SHIP DATE",
            IF(AND(ISNUMBER(DATEVALUE(TEXT(W2886,"MM/DD/YY"))), ISNUMBER(Table2[[#This Row],[QC START]])),
                NETWORKDAYS(Table2[[#This Row],[QC START]], DATEVALUE(TEXT(W2886,"MM/DD/YY")), Delivered!$Z$3:$Z$8),
                IF(AND(ISNUMBER(DATEVALUE(TEXT(X2886,"MM/DD/YY"))), ISNUMBER(Table2[[#This Row],[QC START]])),
                    NETWORKDAYS(Table2[[#This Row],[QC START]], DATEVALUE(TEXT(X2886,"MM/DD/YY")), Delivered!$Z$3:$Z$8),
                    "IN QC"
                )
            )-1
        )
    ),
"IN QC"
)</f>
        <v>NO SHIP DATE</v>
      </c>
      <c r="Y2886" s="25"/>
      <c r="Z2886" s="25"/>
      <c r="AA2886" s="45"/>
    </row>
    <row r="2887" spans="1:27" hidden="1">
      <c r="A2887" s="6"/>
      <c r="B2887" s="30"/>
      <c r="D2887" s="6" t="str">
        <f>LEFT(Table2[[#This Row],[Project]],6)</f>
        <v/>
      </c>
      <c r="E2887" s="13"/>
      <c r="F2887" s="13"/>
      <c r="G2887" s="17"/>
      <c r="H2887" s="13"/>
      <c r="I2887" s="13"/>
      <c r="M2887" s="20"/>
      <c r="Q2887" s="13"/>
      <c r="V2887" s="71" t="str">
        <f>IFERROR(
    IF(W2887="DONE",
        "QC DONE",
        IF(OR(X2887="TBD", ISBLANK(X2887)),
            "NO SHIP DATE",
            IF(AND(ISNUMBER(DATEVALUE(TEXT(W2887,"MM/DD/YY"))), ISNUMBER(Table2[[#This Row],[QC START]])),
                NETWORKDAYS(Table2[[#This Row],[QC START]], DATEVALUE(TEXT(W2887,"MM/DD/YY")), Delivered!$Z$3:$Z$8),
                IF(AND(ISNUMBER(DATEVALUE(TEXT(X2887,"MM/DD/YY"))), ISNUMBER(Table2[[#This Row],[QC START]])),
                    NETWORKDAYS(Table2[[#This Row],[QC START]], DATEVALUE(TEXT(X2887,"MM/DD/YY")), Delivered!$Z$3:$Z$8),
                    "IN QC"
                )
            )-1
        )
    ),
"IN QC"
)</f>
        <v>NO SHIP DATE</v>
      </c>
      <c r="Y2887" s="25"/>
      <c r="Z2887" s="25"/>
      <c r="AA2887" s="45"/>
    </row>
    <row r="2888" spans="1:27" hidden="1">
      <c r="A2888" s="6"/>
      <c r="B2888" s="30"/>
      <c r="D2888" s="6" t="str">
        <f>LEFT(Table2[[#This Row],[Project]],6)</f>
        <v/>
      </c>
      <c r="E2888" s="13"/>
      <c r="F2888" s="13"/>
      <c r="G2888" s="17"/>
      <c r="H2888" s="13"/>
      <c r="I2888" s="13"/>
      <c r="M2888" s="20"/>
      <c r="Q2888" s="13"/>
      <c r="V2888" s="71" t="str">
        <f>IFERROR(
    IF(W2888="DONE",
        "QC DONE",
        IF(OR(X2888="TBD", ISBLANK(X2888)),
            "NO SHIP DATE",
            IF(AND(ISNUMBER(DATEVALUE(TEXT(W2888,"MM/DD/YY"))), ISNUMBER(Table2[[#This Row],[QC START]])),
                NETWORKDAYS(Table2[[#This Row],[QC START]], DATEVALUE(TEXT(W2888,"MM/DD/YY")), Delivered!$Z$3:$Z$8),
                IF(AND(ISNUMBER(DATEVALUE(TEXT(X2888,"MM/DD/YY"))), ISNUMBER(Table2[[#This Row],[QC START]])),
                    NETWORKDAYS(Table2[[#This Row],[QC START]], DATEVALUE(TEXT(X2888,"MM/DD/YY")), Delivered!$Z$3:$Z$8),
                    "IN QC"
                )
            )-1
        )
    ),
"IN QC"
)</f>
        <v>NO SHIP DATE</v>
      </c>
      <c r="Y2888" s="25"/>
      <c r="Z2888" s="25"/>
      <c r="AA2888" s="45"/>
    </row>
    <row r="2889" spans="1:27" hidden="1">
      <c r="A2889" s="6"/>
      <c r="B2889" s="30"/>
      <c r="D2889" s="6" t="str">
        <f>LEFT(Table2[[#This Row],[Project]],6)</f>
        <v/>
      </c>
      <c r="E2889" s="13"/>
      <c r="F2889" s="13"/>
      <c r="G2889" s="17"/>
      <c r="H2889" s="13"/>
      <c r="I2889" s="13"/>
      <c r="M2889" s="20"/>
      <c r="Q2889" s="13"/>
      <c r="V2889" s="71" t="str">
        <f>IFERROR(
    IF(W2889="DONE",
        "QC DONE",
        IF(OR(X2889="TBD", ISBLANK(X2889)),
            "NO SHIP DATE",
            IF(AND(ISNUMBER(DATEVALUE(TEXT(W2889,"MM/DD/YY"))), ISNUMBER(Table2[[#This Row],[QC START]])),
                NETWORKDAYS(Table2[[#This Row],[QC START]], DATEVALUE(TEXT(W2889,"MM/DD/YY")), Delivered!$Z$3:$Z$8),
                IF(AND(ISNUMBER(DATEVALUE(TEXT(X2889,"MM/DD/YY"))), ISNUMBER(Table2[[#This Row],[QC START]])),
                    NETWORKDAYS(Table2[[#This Row],[QC START]], DATEVALUE(TEXT(X2889,"MM/DD/YY")), Delivered!$Z$3:$Z$8),
                    "IN QC"
                )
            )-1
        )
    ),
"IN QC"
)</f>
        <v>NO SHIP DATE</v>
      </c>
      <c r="Y2889" s="25"/>
      <c r="Z2889" s="25"/>
      <c r="AA2889" s="45"/>
    </row>
    <row r="2890" spans="1:27" hidden="1">
      <c r="A2890" s="6"/>
      <c r="B2890" s="30"/>
      <c r="D2890" s="6" t="str">
        <f>LEFT(Table2[[#This Row],[Project]],6)</f>
        <v/>
      </c>
      <c r="E2890" s="13"/>
      <c r="F2890" s="13"/>
      <c r="G2890" s="17"/>
      <c r="H2890" s="13"/>
      <c r="I2890" s="13"/>
      <c r="M2890" s="20"/>
      <c r="Q2890" s="13"/>
      <c r="V2890" s="71" t="str">
        <f>IFERROR(
    IF(W2890="DONE",
        "QC DONE",
        IF(OR(X2890="TBD", ISBLANK(X2890)),
            "NO SHIP DATE",
            IF(AND(ISNUMBER(DATEVALUE(TEXT(W2890,"MM/DD/YY"))), ISNUMBER(Table2[[#This Row],[QC START]])),
                NETWORKDAYS(Table2[[#This Row],[QC START]], DATEVALUE(TEXT(W2890,"MM/DD/YY")), Delivered!$Z$3:$Z$8),
                IF(AND(ISNUMBER(DATEVALUE(TEXT(X2890,"MM/DD/YY"))), ISNUMBER(Table2[[#This Row],[QC START]])),
                    NETWORKDAYS(Table2[[#This Row],[QC START]], DATEVALUE(TEXT(X2890,"MM/DD/YY")), Delivered!$Z$3:$Z$8),
                    "IN QC"
                )
            )-1
        )
    ),
"IN QC"
)</f>
        <v>NO SHIP DATE</v>
      </c>
      <c r="Y2890" s="25"/>
      <c r="Z2890" s="25"/>
      <c r="AA2890" s="45"/>
    </row>
    <row r="2891" spans="1:27" hidden="1">
      <c r="A2891" s="6"/>
      <c r="B2891" s="30"/>
      <c r="D2891" s="6" t="str">
        <f>LEFT(Table2[[#This Row],[Project]],6)</f>
        <v/>
      </c>
      <c r="E2891" s="13"/>
      <c r="F2891" s="13"/>
      <c r="G2891" s="17"/>
      <c r="H2891" s="13"/>
      <c r="I2891" s="13"/>
      <c r="M2891" s="20"/>
      <c r="Q2891" s="13"/>
      <c r="V2891" s="71" t="str">
        <f>IFERROR(
    IF(W2891="DONE",
        "QC DONE",
        IF(OR(X2891="TBD", ISBLANK(X2891)),
            "NO SHIP DATE",
            IF(AND(ISNUMBER(DATEVALUE(TEXT(W2891,"MM/DD/YY"))), ISNUMBER(Table2[[#This Row],[QC START]])),
                NETWORKDAYS(Table2[[#This Row],[QC START]], DATEVALUE(TEXT(W2891,"MM/DD/YY")), Delivered!$Z$3:$Z$8),
                IF(AND(ISNUMBER(DATEVALUE(TEXT(X2891,"MM/DD/YY"))), ISNUMBER(Table2[[#This Row],[QC START]])),
                    NETWORKDAYS(Table2[[#This Row],[QC START]], DATEVALUE(TEXT(X2891,"MM/DD/YY")), Delivered!$Z$3:$Z$8),
                    "IN QC"
                )
            )-1
        )
    ),
"IN QC"
)</f>
        <v>NO SHIP DATE</v>
      </c>
      <c r="Y2891" s="25"/>
      <c r="Z2891" s="25"/>
      <c r="AA2891" s="45"/>
    </row>
    <row r="2892" spans="1:27" hidden="1">
      <c r="A2892" s="6"/>
      <c r="B2892" s="30"/>
      <c r="D2892" s="6" t="str">
        <f>LEFT(Table2[[#This Row],[Project]],6)</f>
        <v/>
      </c>
      <c r="E2892" s="13"/>
      <c r="F2892" s="13"/>
      <c r="G2892" s="17"/>
      <c r="H2892" s="13"/>
      <c r="I2892" s="13"/>
      <c r="M2892" s="20"/>
      <c r="Q2892" s="13"/>
      <c r="V2892" s="71" t="str">
        <f>IFERROR(
    IF(W2892="DONE",
        "QC DONE",
        IF(OR(X2892="TBD", ISBLANK(X2892)),
            "NO SHIP DATE",
            IF(AND(ISNUMBER(DATEVALUE(TEXT(W2892,"MM/DD/YY"))), ISNUMBER(Table2[[#This Row],[QC START]])),
                NETWORKDAYS(Table2[[#This Row],[QC START]], DATEVALUE(TEXT(W2892,"MM/DD/YY")), Delivered!$Z$3:$Z$8),
                IF(AND(ISNUMBER(DATEVALUE(TEXT(X2892,"MM/DD/YY"))), ISNUMBER(Table2[[#This Row],[QC START]])),
                    NETWORKDAYS(Table2[[#This Row],[QC START]], DATEVALUE(TEXT(X2892,"MM/DD/YY")), Delivered!$Z$3:$Z$8),
                    "IN QC"
                )
            )-1
        )
    ),
"IN QC"
)</f>
        <v>NO SHIP DATE</v>
      </c>
      <c r="Y2892" s="25"/>
      <c r="Z2892" s="25"/>
      <c r="AA2892" s="45"/>
    </row>
    <row r="2893" spans="1:27" hidden="1">
      <c r="A2893" s="6"/>
      <c r="B2893" s="30"/>
      <c r="D2893" s="6" t="str">
        <f>LEFT(Table2[[#This Row],[Project]],6)</f>
        <v/>
      </c>
      <c r="E2893" s="13"/>
      <c r="F2893" s="13"/>
      <c r="G2893" s="17"/>
      <c r="H2893" s="13"/>
      <c r="I2893" s="13"/>
      <c r="M2893" s="20"/>
      <c r="Q2893" s="13"/>
      <c r="V2893" s="71" t="str">
        <f>IFERROR(
    IF(W2893="DONE",
        "QC DONE",
        IF(OR(X2893="TBD", ISBLANK(X2893)),
            "NO SHIP DATE",
            IF(AND(ISNUMBER(DATEVALUE(TEXT(W2893,"MM/DD/YY"))), ISNUMBER(Table2[[#This Row],[QC START]])),
                NETWORKDAYS(Table2[[#This Row],[QC START]], DATEVALUE(TEXT(W2893,"MM/DD/YY")), Delivered!$Z$3:$Z$8),
                IF(AND(ISNUMBER(DATEVALUE(TEXT(X2893,"MM/DD/YY"))), ISNUMBER(Table2[[#This Row],[QC START]])),
                    NETWORKDAYS(Table2[[#This Row],[QC START]], DATEVALUE(TEXT(X2893,"MM/DD/YY")), Delivered!$Z$3:$Z$8),
                    "IN QC"
                )
            )-1
        )
    ),
"IN QC"
)</f>
        <v>NO SHIP DATE</v>
      </c>
      <c r="Y2893" s="25"/>
      <c r="Z2893" s="25"/>
      <c r="AA2893" s="45"/>
    </row>
    <row r="2894" spans="1:27" hidden="1">
      <c r="A2894" s="6"/>
      <c r="B2894" s="30"/>
      <c r="D2894" s="6" t="str">
        <f>LEFT(Table2[[#This Row],[Project]],6)</f>
        <v/>
      </c>
      <c r="E2894" s="13"/>
      <c r="F2894" s="13"/>
      <c r="G2894" s="17"/>
      <c r="H2894" s="13"/>
      <c r="I2894" s="13"/>
      <c r="M2894" s="20"/>
      <c r="Q2894" s="13"/>
      <c r="V2894" s="71" t="str">
        <f>IFERROR(
    IF(W2894="DONE",
        "QC DONE",
        IF(OR(X2894="TBD", ISBLANK(X2894)),
            "NO SHIP DATE",
            IF(AND(ISNUMBER(DATEVALUE(TEXT(W2894,"MM/DD/YY"))), ISNUMBER(Table2[[#This Row],[QC START]])),
                NETWORKDAYS(Table2[[#This Row],[QC START]], DATEVALUE(TEXT(W2894,"MM/DD/YY")), Delivered!$Z$3:$Z$8),
                IF(AND(ISNUMBER(DATEVALUE(TEXT(X2894,"MM/DD/YY"))), ISNUMBER(Table2[[#This Row],[QC START]])),
                    NETWORKDAYS(Table2[[#This Row],[QC START]], DATEVALUE(TEXT(X2894,"MM/DD/YY")), Delivered!$Z$3:$Z$8),
                    "IN QC"
                )
            )-1
        )
    ),
"IN QC"
)</f>
        <v>NO SHIP DATE</v>
      </c>
      <c r="Y2894" s="25"/>
      <c r="Z2894" s="25"/>
      <c r="AA2894" s="45"/>
    </row>
    <row r="2895" spans="1:27" hidden="1">
      <c r="A2895" s="6"/>
      <c r="B2895" s="30"/>
      <c r="D2895" s="6" t="str">
        <f>LEFT(Table2[[#This Row],[Project]],6)</f>
        <v/>
      </c>
      <c r="E2895" s="13"/>
      <c r="F2895" s="13"/>
      <c r="G2895" s="17"/>
      <c r="H2895" s="13"/>
      <c r="I2895" s="13"/>
      <c r="M2895" s="20"/>
      <c r="Q2895" s="13"/>
      <c r="V2895" s="71" t="str">
        <f>IFERROR(
    IF(W2895="DONE",
        "QC DONE",
        IF(OR(X2895="TBD", ISBLANK(X2895)),
            "NO SHIP DATE",
            IF(AND(ISNUMBER(DATEVALUE(TEXT(W2895,"MM/DD/YY"))), ISNUMBER(Table2[[#This Row],[QC START]])),
                NETWORKDAYS(Table2[[#This Row],[QC START]], DATEVALUE(TEXT(W2895,"MM/DD/YY")), Delivered!$Z$3:$Z$8),
                IF(AND(ISNUMBER(DATEVALUE(TEXT(X2895,"MM/DD/YY"))), ISNUMBER(Table2[[#This Row],[QC START]])),
                    NETWORKDAYS(Table2[[#This Row],[QC START]], DATEVALUE(TEXT(X2895,"MM/DD/YY")), Delivered!$Z$3:$Z$8),
                    "IN QC"
                )
            )-1
        )
    ),
"IN QC"
)</f>
        <v>NO SHIP DATE</v>
      </c>
      <c r="Y2895" s="25"/>
      <c r="Z2895" s="25"/>
      <c r="AA2895" s="45"/>
    </row>
    <row r="2896" spans="1:27" hidden="1">
      <c r="A2896" s="6"/>
      <c r="B2896" s="30"/>
      <c r="D2896" s="6" t="str">
        <f>LEFT(Table2[[#This Row],[Project]],6)</f>
        <v/>
      </c>
      <c r="E2896" s="13"/>
      <c r="F2896" s="13"/>
      <c r="G2896" s="17"/>
      <c r="H2896" s="13"/>
      <c r="I2896" s="13"/>
      <c r="M2896" s="20"/>
      <c r="Q2896" s="13"/>
      <c r="V2896" s="71" t="str">
        <f>IFERROR(
    IF(W2896="DONE",
        "QC DONE",
        IF(OR(X2896="TBD", ISBLANK(X2896)),
            "NO SHIP DATE",
            IF(AND(ISNUMBER(DATEVALUE(TEXT(W2896,"MM/DD/YY"))), ISNUMBER(Table2[[#This Row],[QC START]])),
                NETWORKDAYS(Table2[[#This Row],[QC START]], DATEVALUE(TEXT(W2896,"MM/DD/YY")), Delivered!$Z$3:$Z$8),
                IF(AND(ISNUMBER(DATEVALUE(TEXT(X2896,"MM/DD/YY"))), ISNUMBER(Table2[[#This Row],[QC START]])),
                    NETWORKDAYS(Table2[[#This Row],[QC START]], DATEVALUE(TEXT(X2896,"MM/DD/YY")), Delivered!$Z$3:$Z$8),
                    "IN QC"
                )
            )-1
        )
    ),
"IN QC"
)</f>
        <v>NO SHIP DATE</v>
      </c>
      <c r="Y2896" s="25"/>
      <c r="Z2896" s="25"/>
      <c r="AA2896" s="45"/>
    </row>
    <row r="2897" spans="1:27" hidden="1">
      <c r="A2897" s="6"/>
      <c r="B2897" s="30"/>
      <c r="D2897" s="6" t="str">
        <f>LEFT(Table2[[#This Row],[Project]],6)</f>
        <v/>
      </c>
      <c r="E2897" s="13"/>
      <c r="F2897" s="13"/>
      <c r="G2897" s="17"/>
      <c r="H2897" s="13"/>
      <c r="I2897" s="13"/>
      <c r="M2897" s="20"/>
      <c r="Q2897" s="13"/>
      <c r="V2897" s="71" t="str">
        <f>IFERROR(
    IF(W2897="DONE",
        "QC DONE",
        IF(OR(X2897="TBD", ISBLANK(X2897)),
            "NO SHIP DATE",
            IF(AND(ISNUMBER(DATEVALUE(TEXT(W2897,"MM/DD/YY"))), ISNUMBER(Table2[[#This Row],[QC START]])),
                NETWORKDAYS(Table2[[#This Row],[QC START]], DATEVALUE(TEXT(W2897,"MM/DD/YY")), Delivered!$Z$3:$Z$8),
                IF(AND(ISNUMBER(DATEVALUE(TEXT(X2897,"MM/DD/YY"))), ISNUMBER(Table2[[#This Row],[QC START]])),
                    NETWORKDAYS(Table2[[#This Row],[QC START]], DATEVALUE(TEXT(X2897,"MM/DD/YY")), Delivered!$Z$3:$Z$8),
                    "IN QC"
                )
            )-1
        )
    ),
"IN QC"
)</f>
        <v>NO SHIP DATE</v>
      </c>
      <c r="Y2897" s="25"/>
      <c r="Z2897" s="25"/>
      <c r="AA2897" s="45"/>
    </row>
    <row r="2898" spans="1:27" hidden="1">
      <c r="A2898" s="6"/>
      <c r="B2898" s="30"/>
      <c r="D2898" s="6" t="str">
        <f>LEFT(Table2[[#This Row],[Project]],6)</f>
        <v/>
      </c>
      <c r="E2898" s="13"/>
      <c r="F2898" s="13"/>
      <c r="G2898" s="17"/>
      <c r="H2898" s="13"/>
      <c r="I2898" s="13"/>
      <c r="M2898" s="20"/>
      <c r="Q2898" s="13"/>
      <c r="V2898" s="71" t="str">
        <f>IFERROR(
    IF(W2898="DONE",
        "QC DONE",
        IF(OR(X2898="TBD", ISBLANK(X2898)),
            "NO SHIP DATE",
            IF(AND(ISNUMBER(DATEVALUE(TEXT(W2898,"MM/DD/YY"))), ISNUMBER(Table2[[#This Row],[QC START]])),
                NETWORKDAYS(Table2[[#This Row],[QC START]], DATEVALUE(TEXT(W2898,"MM/DD/YY")), Delivered!$Z$3:$Z$8),
                IF(AND(ISNUMBER(DATEVALUE(TEXT(X2898,"MM/DD/YY"))), ISNUMBER(Table2[[#This Row],[QC START]])),
                    NETWORKDAYS(Table2[[#This Row],[QC START]], DATEVALUE(TEXT(X2898,"MM/DD/YY")), Delivered!$Z$3:$Z$8),
                    "IN QC"
                )
            )-1
        )
    ),
"IN QC"
)</f>
        <v>NO SHIP DATE</v>
      </c>
      <c r="Y2898" s="25"/>
      <c r="Z2898" s="25"/>
      <c r="AA2898" s="45"/>
    </row>
    <row r="2899" spans="1:27" hidden="1">
      <c r="A2899" s="6"/>
      <c r="B2899" s="30"/>
      <c r="D2899" s="6" t="str">
        <f>LEFT(Table2[[#This Row],[Project]],6)</f>
        <v/>
      </c>
      <c r="E2899" s="13"/>
      <c r="F2899" s="13"/>
      <c r="G2899" s="17"/>
      <c r="H2899" s="13"/>
      <c r="I2899" s="13"/>
      <c r="M2899" s="20"/>
      <c r="Q2899" s="13"/>
      <c r="V2899" s="71" t="str">
        <f>IFERROR(
    IF(W2899="DONE",
        "QC DONE",
        IF(OR(X2899="TBD", ISBLANK(X2899)),
            "NO SHIP DATE",
            IF(AND(ISNUMBER(DATEVALUE(TEXT(W2899,"MM/DD/YY"))), ISNUMBER(Table2[[#This Row],[QC START]])),
                NETWORKDAYS(Table2[[#This Row],[QC START]], DATEVALUE(TEXT(W2899,"MM/DD/YY")), Delivered!$Z$3:$Z$8),
                IF(AND(ISNUMBER(DATEVALUE(TEXT(X2899,"MM/DD/YY"))), ISNUMBER(Table2[[#This Row],[QC START]])),
                    NETWORKDAYS(Table2[[#This Row],[QC START]], DATEVALUE(TEXT(X2899,"MM/DD/YY")), Delivered!$Z$3:$Z$8),
                    "IN QC"
                )
            )-1
        )
    ),
"IN QC"
)</f>
        <v>NO SHIP DATE</v>
      </c>
      <c r="Y2899" s="25"/>
      <c r="Z2899" s="25"/>
      <c r="AA2899" s="45"/>
    </row>
    <row r="2900" spans="1:27" hidden="1">
      <c r="A2900" s="6"/>
      <c r="B2900" s="30"/>
      <c r="D2900" s="6" t="str">
        <f>LEFT(Table2[[#This Row],[Project]],6)</f>
        <v/>
      </c>
      <c r="E2900" s="13"/>
      <c r="F2900" s="13"/>
      <c r="G2900" s="17"/>
      <c r="H2900" s="13"/>
      <c r="I2900" s="13"/>
      <c r="M2900" s="20"/>
      <c r="Q2900" s="13"/>
      <c r="V2900" s="71" t="str">
        <f>IFERROR(
    IF(W2900="DONE",
        "QC DONE",
        IF(OR(X2900="TBD", ISBLANK(X2900)),
            "NO SHIP DATE",
            IF(AND(ISNUMBER(DATEVALUE(TEXT(W2900,"MM/DD/YY"))), ISNUMBER(Table2[[#This Row],[QC START]])),
                NETWORKDAYS(Table2[[#This Row],[QC START]], DATEVALUE(TEXT(W2900,"MM/DD/YY")), Delivered!$Z$3:$Z$8),
                IF(AND(ISNUMBER(DATEVALUE(TEXT(X2900,"MM/DD/YY"))), ISNUMBER(Table2[[#This Row],[QC START]])),
                    NETWORKDAYS(Table2[[#This Row],[QC START]], DATEVALUE(TEXT(X2900,"MM/DD/YY")), Delivered!$Z$3:$Z$8),
                    "IN QC"
                )
            )-1
        )
    ),
"IN QC"
)</f>
        <v>NO SHIP DATE</v>
      </c>
      <c r="Y2900" s="25"/>
      <c r="Z2900" s="25"/>
      <c r="AA2900" s="45"/>
    </row>
    <row r="2901" spans="1:27" hidden="1">
      <c r="A2901" s="6"/>
      <c r="B2901" s="30"/>
      <c r="D2901" s="6" t="str">
        <f>LEFT(Table2[[#This Row],[Project]],6)</f>
        <v/>
      </c>
      <c r="E2901" s="13"/>
      <c r="F2901" s="13"/>
      <c r="G2901" s="17"/>
      <c r="H2901" s="13"/>
      <c r="I2901" s="13"/>
      <c r="M2901" s="20"/>
      <c r="Q2901" s="13"/>
      <c r="V2901" s="71" t="str">
        <f>IFERROR(
    IF(W2901="DONE",
        "QC DONE",
        IF(OR(X2901="TBD", ISBLANK(X2901)),
            "NO SHIP DATE",
            IF(AND(ISNUMBER(DATEVALUE(TEXT(W2901,"MM/DD/YY"))), ISNUMBER(Table2[[#This Row],[QC START]])),
                NETWORKDAYS(Table2[[#This Row],[QC START]], DATEVALUE(TEXT(W2901,"MM/DD/YY")), Delivered!$Z$3:$Z$8),
                IF(AND(ISNUMBER(DATEVALUE(TEXT(X2901,"MM/DD/YY"))), ISNUMBER(Table2[[#This Row],[QC START]])),
                    NETWORKDAYS(Table2[[#This Row],[QC START]], DATEVALUE(TEXT(X2901,"MM/DD/YY")), Delivered!$Z$3:$Z$8),
                    "IN QC"
                )
            )-1
        )
    ),
"IN QC"
)</f>
        <v>NO SHIP DATE</v>
      </c>
      <c r="Y2901" s="25"/>
      <c r="Z2901" s="25"/>
      <c r="AA2901" s="45"/>
    </row>
    <row r="2902" spans="1:27" hidden="1">
      <c r="A2902" s="6"/>
      <c r="B2902" s="30"/>
      <c r="D2902" s="6" t="str">
        <f>LEFT(Table2[[#This Row],[Project]],6)</f>
        <v/>
      </c>
      <c r="E2902" s="13"/>
      <c r="F2902" s="13"/>
      <c r="G2902" s="17"/>
      <c r="H2902" s="13"/>
      <c r="I2902" s="13"/>
      <c r="M2902" s="20"/>
      <c r="Q2902" s="13"/>
      <c r="V2902" s="71" t="str">
        <f>IFERROR(
    IF(W2902="DONE",
        "QC DONE",
        IF(OR(X2902="TBD", ISBLANK(X2902)),
            "NO SHIP DATE",
            IF(AND(ISNUMBER(DATEVALUE(TEXT(W2902,"MM/DD/YY"))), ISNUMBER(Table2[[#This Row],[QC START]])),
                NETWORKDAYS(Table2[[#This Row],[QC START]], DATEVALUE(TEXT(W2902,"MM/DD/YY")), Delivered!$Z$3:$Z$8),
                IF(AND(ISNUMBER(DATEVALUE(TEXT(X2902,"MM/DD/YY"))), ISNUMBER(Table2[[#This Row],[QC START]])),
                    NETWORKDAYS(Table2[[#This Row],[QC START]], DATEVALUE(TEXT(X2902,"MM/DD/YY")), Delivered!$Z$3:$Z$8),
                    "IN QC"
                )
            )-1
        )
    ),
"IN QC"
)</f>
        <v>NO SHIP DATE</v>
      </c>
      <c r="Y2902" s="25"/>
      <c r="Z2902" s="25"/>
      <c r="AA2902" s="45"/>
    </row>
    <row r="2903" spans="1:27" hidden="1">
      <c r="A2903" s="6"/>
      <c r="B2903" s="30"/>
      <c r="D2903" s="6" t="str">
        <f>LEFT(Table2[[#This Row],[Project]],6)</f>
        <v/>
      </c>
      <c r="E2903" s="13"/>
      <c r="F2903" s="13"/>
      <c r="G2903" s="17"/>
      <c r="H2903" s="13"/>
      <c r="I2903" s="13"/>
      <c r="M2903" s="20"/>
      <c r="Q2903" s="13"/>
      <c r="V2903" s="71" t="str">
        <f>IFERROR(
    IF(W2903="DONE",
        "QC DONE",
        IF(OR(X2903="TBD", ISBLANK(X2903)),
            "NO SHIP DATE",
            IF(AND(ISNUMBER(DATEVALUE(TEXT(W2903,"MM/DD/YY"))), ISNUMBER(Table2[[#This Row],[QC START]])),
                NETWORKDAYS(Table2[[#This Row],[QC START]], DATEVALUE(TEXT(W2903,"MM/DD/YY")), Delivered!$Z$3:$Z$8),
                IF(AND(ISNUMBER(DATEVALUE(TEXT(X2903,"MM/DD/YY"))), ISNUMBER(Table2[[#This Row],[QC START]])),
                    NETWORKDAYS(Table2[[#This Row],[QC START]], DATEVALUE(TEXT(X2903,"MM/DD/YY")), Delivered!$Z$3:$Z$8),
                    "IN QC"
                )
            )-1
        )
    ),
"IN QC"
)</f>
        <v>NO SHIP DATE</v>
      </c>
      <c r="Y2903" s="25"/>
      <c r="Z2903" s="25"/>
      <c r="AA2903" s="45"/>
    </row>
    <row r="2904" spans="1:27" hidden="1">
      <c r="A2904" s="6"/>
      <c r="B2904" s="30"/>
      <c r="D2904" s="6" t="str">
        <f>LEFT(Table2[[#This Row],[Project]],6)</f>
        <v/>
      </c>
      <c r="E2904" s="13"/>
      <c r="F2904" s="13"/>
      <c r="G2904" s="17"/>
      <c r="H2904" s="13"/>
      <c r="I2904" s="13"/>
      <c r="M2904" s="20"/>
      <c r="Q2904" s="13"/>
      <c r="V2904" s="71" t="str">
        <f>IFERROR(
    IF(W2904="DONE",
        "QC DONE",
        IF(OR(X2904="TBD", ISBLANK(X2904)),
            "NO SHIP DATE",
            IF(AND(ISNUMBER(DATEVALUE(TEXT(W2904,"MM/DD/YY"))), ISNUMBER(Table2[[#This Row],[QC START]])),
                NETWORKDAYS(Table2[[#This Row],[QC START]], DATEVALUE(TEXT(W2904,"MM/DD/YY")), Delivered!$Z$3:$Z$8),
                IF(AND(ISNUMBER(DATEVALUE(TEXT(X2904,"MM/DD/YY"))), ISNUMBER(Table2[[#This Row],[QC START]])),
                    NETWORKDAYS(Table2[[#This Row],[QC START]], DATEVALUE(TEXT(X2904,"MM/DD/YY")), Delivered!$Z$3:$Z$8),
                    "IN QC"
                )
            )-1
        )
    ),
"IN QC"
)</f>
        <v>NO SHIP DATE</v>
      </c>
      <c r="Y2904" s="25"/>
      <c r="Z2904" s="25"/>
      <c r="AA2904" s="45"/>
    </row>
    <row r="2905" spans="1:27" hidden="1">
      <c r="A2905" s="6"/>
      <c r="B2905" s="30"/>
      <c r="D2905" s="6" t="str">
        <f>LEFT(Table2[[#This Row],[Project]],6)</f>
        <v/>
      </c>
      <c r="E2905" s="13"/>
      <c r="F2905" s="13"/>
      <c r="G2905" s="17"/>
      <c r="H2905" s="13"/>
      <c r="I2905" s="13"/>
      <c r="M2905" s="20"/>
      <c r="Q2905" s="13"/>
      <c r="V2905" s="71" t="str">
        <f>IFERROR(
    IF(W2905="DONE",
        "QC DONE",
        IF(OR(X2905="TBD", ISBLANK(X2905)),
            "NO SHIP DATE",
            IF(AND(ISNUMBER(DATEVALUE(TEXT(W2905,"MM/DD/YY"))), ISNUMBER(Table2[[#This Row],[QC START]])),
                NETWORKDAYS(Table2[[#This Row],[QC START]], DATEVALUE(TEXT(W2905,"MM/DD/YY")), Delivered!$Z$3:$Z$8),
                IF(AND(ISNUMBER(DATEVALUE(TEXT(X2905,"MM/DD/YY"))), ISNUMBER(Table2[[#This Row],[QC START]])),
                    NETWORKDAYS(Table2[[#This Row],[QC START]], DATEVALUE(TEXT(X2905,"MM/DD/YY")), Delivered!$Z$3:$Z$8),
                    "IN QC"
                )
            )-1
        )
    ),
"IN QC"
)</f>
        <v>NO SHIP DATE</v>
      </c>
      <c r="Y2905" s="25"/>
      <c r="Z2905" s="25"/>
      <c r="AA2905" s="45"/>
    </row>
    <row r="2906" spans="1:27" hidden="1">
      <c r="A2906" s="6"/>
      <c r="B2906" s="30"/>
      <c r="D2906" s="6" t="str">
        <f>LEFT(Table2[[#This Row],[Project]],6)</f>
        <v/>
      </c>
      <c r="E2906" s="13"/>
      <c r="F2906" s="13"/>
      <c r="G2906" s="17"/>
      <c r="H2906" s="13"/>
      <c r="I2906" s="13"/>
      <c r="M2906" s="20"/>
      <c r="Q2906" s="13"/>
      <c r="V2906" s="71" t="str">
        <f>IFERROR(
    IF(W2906="DONE",
        "QC DONE",
        IF(OR(X2906="TBD", ISBLANK(X2906)),
            "NO SHIP DATE",
            IF(AND(ISNUMBER(DATEVALUE(TEXT(W2906,"MM/DD/YY"))), ISNUMBER(Table2[[#This Row],[QC START]])),
                NETWORKDAYS(Table2[[#This Row],[QC START]], DATEVALUE(TEXT(W2906,"MM/DD/YY")), Delivered!$Z$3:$Z$8),
                IF(AND(ISNUMBER(DATEVALUE(TEXT(X2906,"MM/DD/YY"))), ISNUMBER(Table2[[#This Row],[QC START]])),
                    NETWORKDAYS(Table2[[#This Row],[QC START]], DATEVALUE(TEXT(X2906,"MM/DD/YY")), Delivered!$Z$3:$Z$8),
                    "IN QC"
                )
            )-1
        )
    ),
"IN QC"
)</f>
        <v>NO SHIP DATE</v>
      </c>
      <c r="Y2906" s="25"/>
      <c r="Z2906" s="25"/>
      <c r="AA2906" s="45"/>
    </row>
    <row r="2907" spans="1:27" hidden="1">
      <c r="A2907" s="6"/>
      <c r="B2907" s="30"/>
      <c r="D2907" s="6" t="str">
        <f>LEFT(Table2[[#This Row],[Project]],6)</f>
        <v/>
      </c>
      <c r="E2907" s="13"/>
      <c r="F2907" s="13"/>
      <c r="G2907" s="17"/>
      <c r="H2907" s="13"/>
      <c r="I2907" s="13"/>
      <c r="M2907" s="20"/>
      <c r="Q2907" s="13"/>
      <c r="V2907" s="71" t="str">
        <f>IFERROR(
    IF(W2907="DONE",
        "QC DONE",
        IF(OR(X2907="TBD", ISBLANK(X2907)),
            "NO SHIP DATE",
            IF(AND(ISNUMBER(DATEVALUE(TEXT(W2907,"MM/DD/YY"))), ISNUMBER(Table2[[#This Row],[QC START]])),
                NETWORKDAYS(Table2[[#This Row],[QC START]], DATEVALUE(TEXT(W2907,"MM/DD/YY")), Delivered!$Z$3:$Z$8),
                IF(AND(ISNUMBER(DATEVALUE(TEXT(X2907,"MM/DD/YY"))), ISNUMBER(Table2[[#This Row],[QC START]])),
                    NETWORKDAYS(Table2[[#This Row],[QC START]], DATEVALUE(TEXT(X2907,"MM/DD/YY")), Delivered!$Z$3:$Z$8),
                    "IN QC"
                )
            )-1
        )
    ),
"IN QC"
)</f>
        <v>NO SHIP DATE</v>
      </c>
      <c r="Y2907" s="25"/>
      <c r="Z2907" s="25"/>
      <c r="AA2907" s="45"/>
    </row>
    <row r="2908" spans="1:27" hidden="1">
      <c r="A2908" s="6"/>
      <c r="B2908" s="30"/>
      <c r="D2908" s="6" t="str">
        <f>LEFT(Table2[[#This Row],[Project]],6)</f>
        <v/>
      </c>
      <c r="E2908" s="13"/>
      <c r="F2908" s="13"/>
      <c r="G2908" s="17"/>
      <c r="H2908" s="13"/>
      <c r="I2908" s="13"/>
      <c r="M2908" s="20"/>
      <c r="Q2908" s="13"/>
      <c r="V2908" s="71" t="str">
        <f>IFERROR(
    IF(W2908="DONE",
        "QC DONE",
        IF(OR(X2908="TBD", ISBLANK(X2908)),
            "NO SHIP DATE",
            IF(AND(ISNUMBER(DATEVALUE(TEXT(W2908,"MM/DD/YY"))), ISNUMBER(Table2[[#This Row],[QC START]])),
                NETWORKDAYS(Table2[[#This Row],[QC START]], DATEVALUE(TEXT(W2908,"MM/DD/YY")), Delivered!$Z$3:$Z$8),
                IF(AND(ISNUMBER(DATEVALUE(TEXT(X2908,"MM/DD/YY"))), ISNUMBER(Table2[[#This Row],[QC START]])),
                    NETWORKDAYS(Table2[[#This Row],[QC START]], DATEVALUE(TEXT(X2908,"MM/DD/YY")), Delivered!$Z$3:$Z$8),
                    "IN QC"
                )
            )-1
        )
    ),
"IN QC"
)</f>
        <v>NO SHIP DATE</v>
      </c>
      <c r="Y2908" s="25"/>
      <c r="Z2908" s="25"/>
      <c r="AA2908" s="45"/>
    </row>
    <row r="2909" spans="1:27" hidden="1">
      <c r="A2909" s="6"/>
      <c r="B2909" s="30"/>
      <c r="D2909" s="6" t="str">
        <f>LEFT(Table2[[#This Row],[Project]],6)</f>
        <v/>
      </c>
      <c r="E2909" s="13"/>
      <c r="F2909" s="13"/>
      <c r="G2909" s="17"/>
      <c r="H2909" s="13"/>
      <c r="I2909" s="13"/>
      <c r="M2909" s="20"/>
      <c r="Q2909" s="13"/>
      <c r="V2909" s="71" t="str">
        <f>IFERROR(
    IF(W2909="DONE",
        "QC DONE",
        IF(OR(X2909="TBD", ISBLANK(X2909)),
            "NO SHIP DATE",
            IF(AND(ISNUMBER(DATEVALUE(TEXT(W2909,"MM/DD/YY"))), ISNUMBER(Table2[[#This Row],[QC START]])),
                NETWORKDAYS(Table2[[#This Row],[QC START]], DATEVALUE(TEXT(W2909,"MM/DD/YY")), Delivered!$Z$3:$Z$8),
                IF(AND(ISNUMBER(DATEVALUE(TEXT(X2909,"MM/DD/YY"))), ISNUMBER(Table2[[#This Row],[QC START]])),
                    NETWORKDAYS(Table2[[#This Row],[QC START]], DATEVALUE(TEXT(X2909,"MM/DD/YY")), Delivered!$Z$3:$Z$8),
                    "IN QC"
                )
            )-1
        )
    ),
"IN QC"
)</f>
        <v>NO SHIP DATE</v>
      </c>
      <c r="Y2909" s="25"/>
      <c r="Z2909" s="25"/>
      <c r="AA2909" s="45"/>
    </row>
    <row r="2910" spans="1:27" hidden="1">
      <c r="A2910" s="6"/>
      <c r="B2910" s="30"/>
      <c r="D2910" s="6" t="str">
        <f>LEFT(Table2[[#This Row],[Project]],6)</f>
        <v/>
      </c>
      <c r="E2910" s="13"/>
      <c r="F2910" s="13"/>
      <c r="G2910" s="17"/>
      <c r="H2910" s="13"/>
      <c r="I2910" s="13"/>
      <c r="M2910" s="20"/>
      <c r="Q2910" s="13"/>
      <c r="V2910" s="71" t="str">
        <f>IFERROR(
    IF(W2910="DONE",
        "QC DONE",
        IF(OR(X2910="TBD", ISBLANK(X2910)),
            "NO SHIP DATE",
            IF(AND(ISNUMBER(DATEVALUE(TEXT(W2910,"MM/DD/YY"))), ISNUMBER(Table2[[#This Row],[QC START]])),
                NETWORKDAYS(Table2[[#This Row],[QC START]], DATEVALUE(TEXT(W2910,"MM/DD/YY")), Delivered!$Z$3:$Z$8),
                IF(AND(ISNUMBER(DATEVALUE(TEXT(X2910,"MM/DD/YY"))), ISNUMBER(Table2[[#This Row],[QC START]])),
                    NETWORKDAYS(Table2[[#This Row],[QC START]], DATEVALUE(TEXT(X2910,"MM/DD/YY")), Delivered!$Z$3:$Z$8),
                    "IN QC"
                )
            )-1
        )
    ),
"IN QC"
)</f>
        <v>NO SHIP DATE</v>
      </c>
      <c r="Y2910" s="25"/>
      <c r="Z2910" s="25"/>
      <c r="AA2910" s="45"/>
    </row>
    <row r="2911" spans="1:27" hidden="1">
      <c r="A2911" s="6"/>
      <c r="B2911" s="30"/>
      <c r="D2911" s="6" t="str">
        <f>LEFT(Table2[[#This Row],[Project]],6)</f>
        <v/>
      </c>
      <c r="E2911" s="13"/>
      <c r="F2911" s="13"/>
      <c r="G2911" s="17"/>
      <c r="H2911" s="13"/>
      <c r="I2911" s="13"/>
      <c r="M2911" s="20"/>
      <c r="Q2911" s="13"/>
      <c r="V2911" s="71" t="str">
        <f>IFERROR(
    IF(W2911="DONE",
        "QC DONE",
        IF(OR(X2911="TBD", ISBLANK(X2911)),
            "NO SHIP DATE",
            IF(AND(ISNUMBER(DATEVALUE(TEXT(W2911,"MM/DD/YY"))), ISNUMBER(Table2[[#This Row],[QC START]])),
                NETWORKDAYS(Table2[[#This Row],[QC START]], DATEVALUE(TEXT(W2911,"MM/DD/YY")), Delivered!$Z$3:$Z$8),
                IF(AND(ISNUMBER(DATEVALUE(TEXT(X2911,"MM/DD/YY"))), ISNUMBER(Table2[[#This Row],[QC START]])),
                    NETWORKDAYS(Table2[[#This Row],[QC START]], DATEVALUE(TEXT(X2911,"MM/DD/YY")), Delivered!$Z$3:$Z$8),
                    "IN QC"
                )
            )-1
        )
    ),
"IN QC"
)</f>
        <v>NO SHIP DATE</v>
      </c>
      <c r="Y2911" s="25"/>
      <c r="Z2911" s="25"/>
      <c r="AA2911" s="45"/>
    </row>
    <row r="2912" spans="1:27" hidden="1">
      <c r="A2912" s="6"/>
      <c r="B2912" s="30"/>
      <c r="D2912" s="6" t="str">
        <f>LEFT(Table2[[#This Row],[Project]],6)</f>
        <v/>
      </c>
      <c r="E2912" s="13"/>
      <c r="F2912" s="13"/>
      <c r="G2912" s="17"/>
      <c r="H2912" s="13"/>
      <c r="I2912" s="13"/>
      <c r="M2912" s="20"/>
      <c r="Q2912" s="13"/>
      <c r="V2912" s="71" t="str">
        <f>IFERROR(
    IF(W2912="DONE",
        "QC DONE",
        IF(OR(X2912="TBD", ISBLANK(X2912)),
            "NO SHIP DATE",
            IF(AND(ISNUMBER(DATEVALUE(TEXT(W2912,"MM/DD/YY"))), ISNUMBER(Table2[[#This Row],[QC START]])),
                NETWORKDAYS(Table2[[#This Row],[QC START]], DATEVALUE(TEXT(W2912,"MM/DD/YY")), Delivered!$Z$3:$Z$8),
                IF(AND(ISNUMBER(DATEVALUE(TEXT(X2912,"MM/DD/YY"))), ISNUMBER(Table2[[#This Row],[QC START]])),
                    NETWORKDAYS(Table2[[#This Row],[QC START]], DATEVALUE(TEXT(X2912,"MM/DD/YY")), Delivered!$Z$3:$Z$8),
                    "IN QC"
                )
            )-1
        )
    ),
"IN QC"
)</f>
        <v>NO SHIP DATE</v>
      </c>
      <c r="Y2912" s="25"/>
      <c r="Z2912" s="25"/>
      <c r="AA2912" s="45"/>
    </row>
    <row r="2913" spans="1:27" hidden="1">
      <c r="A2913" s="6"/>
      <c r="B2913" s="30"/>
      <c r="D2913" s="6" t="str">
        <f>LEFT(Table2[[#This Row],[Project]],6)</f>
        <v/>
      </c>
      <c r="E2913" s="13"/>
      <c r="F2913" s="13"/>
      <c r="G2913" s="17"/>
      <c r="H2913" s="13"/>
      <c r="I2913" s="13"/>
      <c r="M2913" s="20"/>
      <c r="Q2913" s="13"/>
      <c r="V2913" s="71" t="str">
        <f>IFERROR(
    IF(W2913="DONE",
        "QC DONE",
        IF(OR(X2913="TBD", ISBLANK(X2913)),
            "NO SHIP DATE",
            IF(AND(ISNUMBER(DATEVALUE(TEXT(W2913,"MM/DD/YY"))), ISNUMBER(Table2[[#This Row],[QC START]])),
                NETWORKDAYS(Table2[[#This Row],[QC START]], DATEVALUE(TEXT(W2913,"MM/DD/YY")), Delivered!$Z$3:$Z$8),
                IF(AND(ISNUMBER(DATEVALUE(TEXT(X2913,"MM/DD/YY"))), ISNUMBER(Table2[[#This Row],[QC START]])),
                    NETWORKDAYS(Table2[[#This Row],[QC START]], DATEVALUE(TEXT(X2913,"MM/DD/YY")), Delivered!$Z$3:$Z$8),
                    "IN QC"
                )
            )-1
        )
    ),
"IN QC"
)</f>
        <v>NO SHIP DATE</v>
      </c>
      <c r="Y2913" s="25"/>
      <c r="Z2913" s="25"/>
      <c r="AA2913" s="45"/>
    </row>
    <row r="2914" spans="1:27" hidden="1">
      <c r="A2914" s="6"/>
      <c r="B2914" s="30"/>
      <c r="D2914" s="6" t="str">
        <f>LEFT(Table2[[#This Row],[Project]],6)</f>
        <v/>
      </c>
      <c r="E2914" s="13"/>
      <c r="F2914" s="13"/>
      <c r="G2914" s="17"/>
      <c r="H2914" s="13"/>
      <c r="I2914" s="13"/>
      <c r="M2914" s="20"/>
      <c r="Q2914" s="13"/>
      <c r="V2914" s="71" t="str">
        <f>IFERROR(
    IF(W2914="DONE",
        "QC DONE",
        IF(OR(X2914="TBD", ISBLANK(X2914)),
            "NO SHIP DATE",
            IF(AND(ISNUMBER(DATEVALUE(TEXT(W2914,"MM/DD/YY"))), ISNUMBER(Table2[[#This Row],[QC START]])),
                NETWORKDAYS(Table2[[#This Row],[QC START]], DATEVALUE(TEXT(W2914,"MM/DD/YY")), Delivered!$Z$3:$Z$8),
                IF(AND(ISNUMBER(DATEVALUE(TEXT(X2914,"MM/DD/YY"))), ISNUMBER(Table2[[#This Row],[QC START]])),
                    NETWORKDAYS(Table2[[#This Row],[QC START]], DATEVALUE(TEXT(X2914,"MM/DD/YY")), Delivered!$Z$3:$Z$8),
                    "IN QC"
                )
            )-1
        )
    ),
"IN QC"
)</f>
        <v>NO SHIP DATE</v>
      </c>
      <c r="Y2914" s="25"/>
      <c r="Z2914" s="25"/>
      <c r="AA2914" s="45"/>
    </row>
    <row r="2915" spans="1:27" hidden="1">
      <c r="A2915" s="6"/>
      <c r="B2915" s="30"/>
      <c r="D2915" s="6" t="str">
        <f>LEFT(Table2[[#This Row],[Project]],6)</f>
        <v/>
      </c>
      <c r="E2915" s="13"/>
      <c r="F2915" s="13"/>
      <c r="G2915" s="17"/>
      <c r="H2915" s="13"/>
      <c r="I2915" s="13"/>
      <c r="M2915" s="20"/>
      <c r="Q2915" s="13"/>
      <c r="V2915" s="71" t="str">
        <f>IFERROR(
    IF(W2915="DONE",
        "QC DONE",
        IF(OR(X2915="TBD", ISBLANK(X2915)),
            "NO SHIP DATE",
            IF(AND(ISNUMBER(DATEVALUE(TEXT(W2915,"MM/DD/YY"))), ISNUMBER(Table2[[#This Row],[QC START]])),
                NETWORKDAYS(Table2[[#This Row],[QC START]], DATEVALUE(TEXT(W2915,"MM/DD/YY")), Delivered!$Z$3:$Z$8),
                IF(AND(ISNUMBER(DATEVALUE(TEXT(X2915,"MM/DD/YY"))), ISNUMBER(Table2[[#This Row],[QC START]])),
                    NETWORKDAYS(Table2[[#This Row],[QC START]], DATEVALUE(TEXT(X2915,"MM/DD/YY")), Delivered!$Z$3:$Z$8),
                    "IN QC"
                )
            )-1
        )
    ),
"IN QC"
)</f>
        <v>NO SHIP DATE</v>
      </c>
      <c r="Y2915" s="25"/>
      <c r="Z2915" s="25"/>
      <c r="AA2915" s="45"/>
    </row>
    <row r="2916" spans="1:27" hidden="1">
      <c r="A2916" s="6"/>
      <c r="B2916" s="30"/>
      <c r="D2916" s="6" t="str">
        <f>LEFT(Table2[[#This Row],[Project]],6)</f>
        <v/>
      </c>
      <c r="E2916" s="13"/>
      <c r="F2916" s="13"/>
      <c r="G2916" s="17"/>
      <c r="H2916" s="13"/>
      <c r="I2916" s="13"/>
      <c r="M2916" s="20"/>
      <c r="Q2916" s="13"/>
      <c r="V2916" s="71" t="str">
        <f>IFERROR(
    IF(W2916="DONE",
        "QC DONE",
        IF(OR(X2916="TBD", ISBLANK(X2916)),
            "NO SHIP DATE",
            IF(AND(ISNUMBER(DATEVALUE(TEXT(W2916,"MM/DD/YY"))), ISNUMBER(Table2[[#This Row],[QC START]])),
                NETWORKDAYS(Table2[[#This Row],[QC START]], DATEVALUE(TEXT(W2916,"MM/DD/YY")), Delivered!$Z$3:$Z$8),
                IF(AND(ISNUMBER(DATEVALUE(TEXT(X2916,"MM/DD/YY"))), ISNUMBER(Table2[[#This Row],[QC START]])),
                    NETWORKDAYS(Table2[[#This Row],[QC START]], DATEVALUE(TEXT(X2916,"MM/DD/YY")), Delivered!$Z$3:$Z$8),
                    "IN QC"
                )
            )-1
        )
    ),
"IN QC"
)</f>
        <v>NO SHIP DATE</v>
      </c>
      <c r="Y2916" s="25"/>
      <c r="Z2916" s="25"/>
      <c r="AA2916" s="45"/>
    </row>
    <row r="2917" spans="1:27" hidden="1">
      <c r="A2917" s="6"/>
      <c r="B2917" s="30"/>
      <c r="D2917" s="6" t="str">
        <f>LEFT(Table2[[#This Row],[Project]],6)</f>
        <v/>
      </c>
      <c r="E2917" s="13"/>
      <c r="F2917" s="13"/>
      <c r="G2917" s="17"/>
      <c r="H2917" s="13"/>
      <c r="I2917" s="13"/>
      <c r="M2917" s="20"/>
      <c r="Q2917" s="13"/>
      <c r="V2917" s="71" t="str">
        <f>IFERROR(
    IF(W2917="DONE",
        "QC DONE",
        IF(OR(X2917="TBD", ISBLANK(X2917)),
            "NO SHIP DATE",
            IF(AND(ISNUMBER(DATEVALUE(TEXT(W2917,"MM/DD/YY"))), ISNUMBER(Table2[[#This Row],[QC START]])),
                NETWORKDAYS(Table2[[#This Row],[QC START]], DATEVALUE(TEXT(W2917,"MM/DD/YY")), Delivered!$Z$3:$Z$8),
                IF(AND(ISNUMBER(DATEVALUE(TEXT(X2917,"MM/DD/YY"))), ISNUMBER(Table2[[#This Row],[QC START]])),
                    NETWORKDAYS(Table2[[#This Row],[QC START]], DATEVALUE(TEXT(X2917,"MM/DD/YY")), Delivered!$Z$3:$Z$8),
                    "IN QC"
                )
            )-1
        )
    ),
"IN QC"
)</f>
        <v>NO SHIP DATE</v>
      </c>
      <c r="Y2917" s="25"/>
      <c r="Z2917" s="25"/>
      <c r="AA2917" s="45"/>
    </row>
    <row r="2918" spans="1:27" hidden="1">
      <c r="A2918" s="6"/>
      <c r="B2918" s="30"/>
      <c r="D2918" s="6" t="str">
        <f>LEFT(Table2[[#This Row],[Project]],6)</f>
        <v/>
      </c>
      <c r="E2918" s="13"/>
      <c r="F2918" s="13"/>
      <c r="G2918" s="17"/>
      <c r="H2918" s="13"/>
      <c r="I2918" s="13"/>
      <c r="M2918" s="20"/>
      <c r="Q2918" s="13"/>
      <c r="V2918" s="71" t="str">
        <f>IFERROR(
    IF(W2918="DONE",
        "QC DONE",
        IF(OR(X2918="TBD", ISBLANK(X2918)),
            "NO SHIP DATE",
            IF(AND(ISNUMBER(DATEVALUE(TEXT(W2918,"MM/DD/YY"))), ISNUMBER(Table2[[#This Row],[QC START]])),
                NETWORKDAYS(Table2[[#This Row],[QC START]], DATEVALUE(TEXT(W2918,"MM/DD/YY")), Delivered!$Z$3:$Z$8),
                IF(AND(ISNUMBER(DATEVALUE(TEXT(X2918,"MM/DD/YY"))), ISNUMBER(Table2[[#This Row],[QC START]])),
                    NETWORKDAYS(Table2[[#This Row],[QC START]], DATEVALUE(TEXT(X2918,"MM/DD/YY")), Delivered!$Z$3:$Z$8),
                    "IN QC"
                )
            )-1
        )
    ),
"IN QC"
)</f>
        <v>NO SHIP DATE</v>
      </c>
      <c r="Y2918" s="25"/>
      <c r="Z2918" s="25"/>
      <c r="AA2918" s="45"/>
    </row>
    <row r="2919" spans="1:27" hidden="1">
      <c r="A2919" s="6"/>
      <c r="B2919" s="30"/>
      <c r="D2919" s="6" t="str">
        <f>LEFT(Table2[[#This Row],[Project]],6)</f>
        <v/>
      </c>
      <c r="E2919" s="13"/>
      <c r="F2919" s="13"/>
      <c r="G2919" s="17"/>
      <c r="H2919" s="13"/>
      <c r="I2919" s="13"/>
      <c r="M2919" s="20"/>
      <c r="Q2919" s="13"/>
      <c r="V2919" s="71" t="str">
        <f>IFERROR(
    IF(W2919="DONE",
        "QC DONE",
        IF(OR(X2919="TBD", ISBLANK(X2919)),
            "NO SHIP DATE",
            IF(AND(ISNUMBER(DATEVALUE(TEXT(W2919,"MM/DD/YY"))), ISNUMBER(Table2[[#This Row],[QC START]])),
                NETWORKDAYS(Table2[[#This Row],[QC START]], DATEVALUE(TEXT(W2919,"MM/DD/YY")), Delivered!$Z$3:$Z$8),
                IF(AND(ISNUMBER(DATEVALUE(TEXT(X2919,"MM/DD/YY"))), ISNUMBER(Table2[[#This Row],[QC START]])),
                    NETWORKDAYS(Table2[[#This Row],[QC START]], DATEVALUE(TEXT(X2919,"MM/DD/YY")), Delivered!$Z$3:$Z$8),
                    "IN QC"
                )
            )-1
        )
    ),
"IN QC"
)</f>
        <v>NO SHIP DATE</v>
      </c>
      <c r="Y2919" s="25"/>
      <c r="Z2919" s="25"/>
      <c r="AA2919" s="45"/>
    </row>
    <row r="2920" spans="1:27" hidden="1">
      <c r="A2920" s="6"/>
      <c r="B2920" s="30"/>
      <c r="D2920" s="6" t="str">
        <f>LEFT(Table2[[#This Row],[Project]],6)</f>
        <v/>
      </c>
      <c r="E2920" s="13"/>
      <c r="F2920" s="13"/>
      <c r="G2920" s="17"/>
      <c r="H2920" s="13"/>
      <c r="I2920" s="13"/>
      <c r="M2920" s="20"/>
      <c r="Q2920" s="13"/>
      <c r="V2920" s="71" t="str">
        <f>IFERROR(
    IF(W2920="DONE",
        "QC DONE",
        IF(OR(X2920="TBD", ISBLANK(X2920)),
            "NO SHIP DATE",
            IF(AND(ISNUMBER(DATEVALUE(TEXT(W2920,"MM/DD/YY"))), ISNUMBER(Table2[[#This Row],[QC START]])),
                NETWORKDAYS(Table2[[#This Row],[QC START]], DATEVALUE(TEXT(W2920,"MM/DD/YY")), Delivered!$Z$3:$Z$8),
                IF(AND(ISNUMBER(DATEVALUE(TEXT(X2920,"MM/DD/YY"))), ISNUMBER(Table2[[#This Row],[QC START]])),
                    NETWORKDAYS(Table2[[#This Row],[QC START]], DATEVALUE(TEXT(X2920,"MM/DD/YY")), Delivered!$Z$3:$Z$8),
                    "IN QC"
                )
            )-1
        )
    ),
"IN QC"
)</f>
        <v>NO SHIP DATE</v>
      </c>
      <c r="Y2920" s="25"/>
      <c r="Z2920" s="25"/>
      <c r="AA2920" s="45"/>
    </row>
    <row r="2921" spans="1:27" hidden="1">
      <c r="A2921" s="6"/>
      <c r="B2921" s="30"/>
      <c r="D2921" s="6" t="str">
        <f>LEFT(Table2[[#This Row],[Project]],6)</f>
        <v/>
      </c>
      <c r="E2921" s="13"/>
      <c r="F2921" s="13"/>
      <c r="G2921" s="17"/>
      <c r="H2921" s="13"/>
      <c r="I2921" s="13"/>
      <c r="M2921" s="20"/>
      <c r="Q2921" s="13"/>
      <c r="V2921" s="71" t="str">
        <f>IFERROR(
    IF(W2921="DONE",
        "QC DONE",
        IF(OR(X2921="TBD", ISBLANK(X2921)),
            "NO SHIP DATE",
            IF(AND(ISNUMBER(DATEVALUE(TEXT(W2921,"MM/DD/YY"))), ISNUMBER(Table2[[#This Row],[QC START]])),
                NETWORKDAYS(Table2[[#This Row],[QC START]], DATEVALUE(TEXT(W2921,"MM/DD/YY")), Delivered!$Z$3:$Z$8),
                IF(AND(ISNUMBER(DATEVALUE(TEXT(X2921,"MM/DD/YY"))), ISNUMBER(Table2[[#This Row],[QC START]])),
                    NETWORKDAYS(Table2[[#This Row],[QC START]], DATEVALUE(TEXT(X2921,"MM/DD/YY")), Delivered!$Z$3:$Z$8),
                    "IN QC"
                )
            )-1
        )
    ),
"IN QC"
)</f>
        <v>NO SHIP DATE</v>
      </c>
      <c r="Y2921" s="25"/>
      <c r="Z2921" s="25"/>
      <c r="AA2921" s="45"/>
    </row>
    <row r="2922" spans="1:27" hidden="1">
      <c r="A2922" s="6"/>
      <c r="B2922" s="30"/>
      <c r="D2922" s="6" t="str">
        <f>LEFT(Table2[[#This Row],[Project]],6)</f>
        <v/>
      </c>
      <c r="E2922" s="13"/>
      <c r="F2922" s="13"/>
      <c r="G2922" s="17"/>
      <c r="H2922" s="13"/>
      <c r="I2922" s="13"/>
      <c r="M2922" s="20"/>
      <c r="Q2922" s="13"/>
      <c r="V2922" s="71" t="str">
        <f>IFERROR(
    IF(W2922="DONE",
        "QC DONE",
        IF(OR(X2922="TBD", ISBLANK(X2922)),
            "NO SHIP DATE",
            IF(AND(ISNUMBER(DATEVALUE(TEXT(W2922,"MM/DD/YY"))), ISNUMBER(Table2[[#This Row],[QC START]])),
                NETWORKDAYS(Table2[[#This Row],[QC START]], DATEVALUE(TEXT(W2922,"MM/DD/YY")), Delivered!$Z$3:$Z$8),
                IF(AND(ISNUMBER(DATEVALUE(TEXT(X2922,"MM/DD/YY"))), ISNUMBER(Table2[[#This Row],[QC START]])),
                    NETWORKDAYS(Table2[[#This Row],[QC START]], DATEVALUE(TEXT(X2922,"MM/DD/YY")), Delivered!$Z$3:$Z$8),
                    "IN QC"
                )
            )-1
        )
    ),
"IN QC"
)</f>
        <v>NO SHIP DATE</v>
      </c>
      <c r="Y2922" s="25"/>
      <c r="Z2922" s="25"/>
      <c r="AA2922" s="45"/>
    </row>
    <row r="2923" spans="1:27" hidden="1">
      <c r="A2923" s="6"/>
      <c r="B2923" s="30"/>
      <c r="D2923" s="6" t="str">
        <f>LEFT(Table2[[#This Row],[Project]],6)</f>
        <v/>
      </c>
      <c r="E2923" s="13"/>
      <c r="F2923" s="13"/>
      <c r="G2923" s="17"/>
      <c r="H2923" s="13"/>
      <c r="I2923" s="13"/>
      <c r="M2923" s="20"/>
      <c r="Q2923" s="13"/>
      <c r="V2923" s="71" t="str">
        <f>IFERROR(
    IF(W2923="DONE",
        "QC DONE",
        IF(OR(X2923="TBD", ISBLANK(X2923)),
            "NO SHIP DATE",
            IF(AND(ISNUMBER(DATEVALUE(TEXT(W2923,"MM/DD/YY"))), ISNUMBER(Table2[[#This Row],[QC START]])),
                NETWORKDAYS(Table2[[#This Row],[QC START]], DATEVALUE(TEXT(W2923,"MM/DD/YY")), Delivered!$Z$3:$Z$8),
                IF(AND(ISNUMBER(DATEVALUE(TEXT(X2923,"MM/DD/YY"))), ISNUMBER(Table2[[#This Row],[QC START]])),
                    NETWORKDAYS(Table2[[#This Row],[QC START]], DATEVALUE(TEXT(X2923,"MM/DD/YY")), Delivered!$Z$3:$Z$8),
                    "IN QC"
                )
            )-1
        )
    ),
"IN QC"
)</f>
        <v>NO SHIP DATE</v>
      </c>
      <c r="Y2923" s="25"/>
      <c r="Z2923" s="25"/>
      <c r="AA2923" s="45"/>
    </row>
    <row r="2924" spans="1:27" hidden="1">
      <c r="A2924" s="6"/>
      <c r="B2924" s="30"/>
      <c r="D2924" s="6" t="str">
        <f>LEFT(Table2[[#This Row],[Project]],6)</f>
        <v/>
      </c>
      <c r="E2924" s="13"/>
      <c r="F2924" s="13"/>
      <c r="G2924" s="17"/>
      <c r="H2924" s="13"/>
      <c r="I2924" s="13"/>
      <c r="M2924" s="20"/>
      <c r="Q2924" s="13"/>
      <c r="V2924" s="71" t="str">
        <f>IFERROR(
    IF(W2924="DONE",
        "QC DONE",
        IF(OR(X2924="TBD", ISBLANK(X2924)),
            "NO SHIP DATE",
            IF(AND(ISNUMBER(DATEVALUE(TEXT(W2924,"MM/DD/YY"))), ISNUMBER(Table2[[#This Row],[QC START]])),
                NETWORKDAYS(Table2[[#This Row],[QC START]], DATEVALUE(TEXT(W2924,"MM/DD/YY")), Delivered!$Z$3:$Z$8),
                IF(AND(ISNUMBER(DATEVALUE(TEXT(X2924,"MM/DD/YY"))), ISNUMBER(Table2[[#This Row],[QC START]])),
                    NETWORKDAYS(Table2[[#This Row],[QC START]], DATEVALUE(TEXT(X2924,"MM/DD/YY")), Delivered!$Z$3:$Z$8),
                    "IN QC"
                )
            )-1
        )
    ),
"IN QC"
)</f>
        <v>NO SHIP DATE</v>
      </c>
      <c r="Y2924" s="25"/>
      <c r="Z2924" s="25"/>
      <c r="AA2924" s="45"/>
    </row>
    <row r="2925" spans="1:27" hidden="1">
      <c r="A2925" s="6"/>
      <c r="B2925" s="30"/>
      <c r="D2925" s="6" t="str">
        <f>LEFT(Table2[[#This Row],[Project]],6)</f>
        <v/>
      </c>
      <c r="E2925" s="13"/>
      <c r="F2925" s="13"/>
      <c r="G2925" s="17"/>
      <c r="H2925" s="13"/>
      <c r="I2925" s="13"/>
      <c r="M2925" s="20"/>
      <c r="Q2925" s="13"/>
      <c r="V2925" s="71" t="str">
        <f>IFERROR(
    IF(W2925="DONE",
        "QC DONE",
        IF(OR(X2925="TBD", ISBLANK(X2925)),
            "NO SHIP DATE",
            IF(AND(ISNUMBER(DATEVALUE(TEXT(W2925,"MM/DD/YY"))), ISNUMBER(Table2[[#This Row],[QC START]])),
                NETWORKDAYS(Table2[[#This Row],[QC START]], DATEVALUE(TEXT(W2925,"MM/DD/YY")), Delivered!$Z$3:$Z$8),
                IF(AND(ISNUMBER(DATEVALUE(TEXT(X2925,"MM/DD/YY"))), ISNUMBER(Table2[[#This Row],[QC START]])),
                    NETWORKDAYS(Table2[[#This Row],[QC START]], DATEVALUE(TEXT(X2925,"MM/DD/YY")), Delivered!$Z$3:$Z$8),
                    "IN QC"
                )
            )-1
        )
    ),
"IN QC"
)</f>
        <v>NO SHIP DATE</v>
      </c>
      <c r="Y2925" s="25"/>
      <c r="Z2925" s="25"/>
      <c r="AA2925" s="45"/>
    </row>
    <row r="2926" spans="1:27" hidden="1">
      <c r="A2926" s="6"/>
      <c r="B2926" s="30"/>
      <c r="D2926" s="6" t="str">
        <f>LEFT(Table2[[#This Row],[Project]],6)</f>
        <v/>
      </c>
      <c r="E2926" s="13"/>
      <c r="F2926" s="13"/>
      <c r="G2926" s="17"/>
      <c r="H2926" s="13"/>
      <c r="I2926" s="13"/>
      <c r="M2926" s="20"/>
      <c r="Q2926" s="13"/>
      <c r="V2926" s="71" t="str">
        <f>IFERROR(
    IF(W2926="DONE",
        "QC DONE",
        IF(OR(X2926="TBD", ISBLANK(X2926)),
            "NO SHIP DATE",
            IF(AND(ISNUMBER(DATEVALUE(TEXT(W2926,"MM/DD/YY"))), ISNUMBER(Table2[[#This Row],[QC START]])),
                NETWORKDAYS(Table2[[#This Row],[QC START]], DATEVALUE(TEXT(W2926,"MM/DD/YY")), Delivered!$Z$3:$Z$8),
                IF(AND(ISNUMBER(DATEVALUE(TEXT(X2926,"MM/DD/YY"))), ISNUMBER(Table2[[#This Row],[QC START]])),
                    NETWORKDAYS(Table2[[#This Row],[QC START]], DATEVALUE(TEXT(X2926,"MM/DD/YY")), Delivered!$Z$3:$Z$8),
                    "IN QC"
                )
            )-1
        )
    ),
"IN QC"
)</f>
        <v>NO SHIP DATE</v>
      </c>
      <c r="Y2926" s="25"/>
      <c r="Z2926" s="25"/>
      <c r="AA2926" s="45"/>
    </row>
    <row r="2927" spans="1:27" hidden="1">
      <c r="A2927" s="6"/>
      <c r="B2927" s="30"/>
      <c r="D2927" s="6" t="str">
        <f>LEFT(Table2[[#This Row],[Project]],6)</f>
        <v/>
      </c>
      <c r="E2927" s="13"/>
      <c r="F2927" s="13"/>
      <c r="G2927" s="17"/>
      <c r="H2927" s="13"/>
      <c r="I2927" s="13"/>
      <c r="M2927" s="20"/>
      <c r="Q2927" s="13"/>
      <c r="V2927" s="71" t="str">
        <f>IFERROR(
    IF(W2927="DONE",
        "QC DONE",
        IF(OR(X2927="TBD", ISBLANK(X2927)),
            "NO SHIP DATE",
            IF(AND(ISNUMBER(DATEVALUE(TEXT(W2927,"MM/DD/YY"))), ISNUMBER(Table2[[#This Row],[QC START]])),
                NETWORKDAYS(Table2[[#This Row],[QC START]], DATEVALUE(TEXT(W2927,"MM/DD/YY")), Delivered!$Z$3:$Z$8),
                IF(AND(ISNUMBER(DATEVALUE(TEXT(X2927,"MM/DD/YY"))), ISNUMBER(Table2[[#This Row],[QC START]])),
                    NETWORKDAYS(Table2[[#This Row],[QC START]], DATEVALUE(TEXT(X2927,"MM/DD/YY")), Delivered!$Z$3:$Z$8),
                    "IN QC"
                )
            )-1
        )
    ),
"IN QC"
)</f>
        <v>NO SHIP DATE</v>
      </c>
      <c r="Y2927" s="25"/>
      <c r="Z2927" s="25"/>
      <c r="AA2927" s="45"/>
    </row>
    <row r="2928" spans="1:27" hidden="1">
      <c r="A2928" s="6"/>
      <c r="B2928" s="30"/>
      <c r="D2928" s="6" t="str">
        <f>LEFT(Table2[[#This Row],[Project]],6)</f>
        <v/>
      </c>
      <c r="E2928" s="13"/>
      <c r="F2928" s="13"/>
      <c r="G2928" s="17"/>
      <c r="H2928" s="13"/>
      <c r="I2928" s="13"/>
      <c r="M2928" s="20"/>
      <c r="Q2928" s="13"/>
      <c r="V2928" s="71" t="str">
        <f>IFERROR(
    IF(W2928="DONE",
        "QC DONE",
        IF(OR(X2928="TBD", ISBLANK(X2928)),
            "NO SHIP DATE",
            IF(AND(ISNUMBER(DATEVALUE(TEXT(W2928,"MM/DD/YY"))), ISNUMBER(Table2[[#This Row],[QC START]])),
                NETWORKDAYS(Table2[[#This Row],[QC START]], DATEVALUE(TEXT(W2928,"MM/DD/YY")), Delivered!$Z$3:$Z$8),
                IF(AND(ISNUMBER(DATEVALUE(TEXT(X2928,"MM/DD/YY"))), ISNUMBER(Table2[[#This Row],[QC START]])),
                    NETWORKDAYS(Table2[[#This Row],[QC START]], DATEVALUE(TEXT(X2928,"MM/DD/YY")), Delivered!$Z$3:$Z$8),
                    "IN QC"
                )
            )-1
        )
    ),
"IN QC"
)</f>
        <v>NO SHIP DATE</v>
      </c>
      <c r="Y2928" s="25"/>
      <c r="Z2928" s="25"/>
      <c r="AA2928" s="45"/>
    </row>
    <row r="2929" spans="1:27" hidden="1">
      <c r="A2929" s="6"/>
      <c r="B2929" s="30"/>
      <c r="D2929" s="6" t="str">
        <f>LEFT(Table2[[#This Row],[Project]],6)</f>
        <v/>
      </c>
      <c r="E2929" s="13"/>
      <c r="F2929" s="13"/>
      <c r="G2929" s="17"/>
      <c r="H2929" s="13"/>
      <c r="I2929" s="13"/>
      <c r="M2929" s="20"/>
      <c r="Q2929" s="13"/>
      <c r="V2929" s="71" t="str">
        <f>IFERROR(
    IF(W2929="DONE",
        "QC DONE",
        IF(OR(X2929="TBD", ISBLANK(X2929)),
            "NO SHIP DATE",
            IF(AND(ISNUMBER(DATEVALUE(TEXT(W2929,"MM/DD/YY"))), ISNUMBER(Table2[[#This Row],[QC START]])),
                NETWORKDAYS(Table2[[#This Row],[QC START]], DATEVALUE(TEXT(W2929,"MM/DD/YY")), Delivered!$Z$3:$Z$8),
                IF(AND(ISNUMBER(DATEVALUE(TEXT(X2929,"MM/DD/YY"))), ISNUMBER(Table2[[#This Row],[QC START]])),
                    NETWORKDAYS(Table2[[#This Row],[QC START]], DATEVALUE(TEXT(X2929,"MM/DD/YY")), Delivered!$Z$3:$Z$8),
                    "IN QC"
                )
            )-1
        )
    ),
"IN QC"
)</f>
        <v>NO SHIP DATE</v>
      </c>
      <c r="Y2929" s="25"/>
      <c r="Z2929" s="25"/>
      <c r="AA2929" s="45"/>
    </row>
    <row r="2930" spans="1:27" hidden="1">
      <c r="A2930" s="6"/>
      <c r="B2930" s="30"/>
      <c r="D2930" s="6" t="str">
        <f>LEFT(Table2[[#This Row],[Project]],6)</f>
        <v/>
      </c>
      <c r="E2930" s="13"/>
      <c r="F2930" s="13"/>
      <c r="G2930" s="17"/>
      <c r="H2930" s="13"/>
      <c r="I2930" s="13"/>
      <c r="M2930" s="20"/>
      <c r="Q2930" s="13"/>
      <c r="V2930" s="71" t="str">
        <f>IFERROR(
    IF(W2930="DONE",
        "QC DONE",
        IF(OR(X2930="TBD", ISBLANK(X2930)),
            "NO SHIP DATE",
            IF(AND(ISNUMBER(DATEVALUE(TEXT(W2930,"MM/DD/YY"))), ISNUMBER(Table2[[#This Row],[QC START]])),
                NETWORKDAYS(Table2[[#This Row],[QC START]], DATEVALUE(TEXT(W2930,"MM/DD/YY")), Delivered!$Z$3:$Z$8),
                IF(AND(ISNUMBER(DATEVALUE(TEXT(X2930,"MM/DD/YY"))), ISNUMBER(Table2[[#This Row],[QC START]])),
                    NETWORKDAYS(Table2[[#This Row],[QC START]], DATEVALUE(TEXT(X2930,"MM/DD/YY")), Delivered!$Z$3:$Z$8),
                    "IN QC"
                )
            )-1
        )
    ),
"IN QC"
)</f>
        <v>NO SHIP DATE</v>
      </c>
      <c r="Y2930" s="25"/>
      <c r="Z2930" s="25"/>
      <c r="AA2930" s="45"/>
    </row>
    <row r="2931" spans="1:27" hidden="1">
      <c r="A2931" s="6"/>
      <c r="B2931" s="30"/>
      <c r="D2931" s="6" t="str">
        <f>LEFT(Table2[[#This Row],[Project]],6)</f>
        <v/>
      </c>
      <c r="E2931" s="13"/>
      <c r="F2931" s="13"/>
      <c r="G2931" s="17"/>
      <c r="H2931" s="13"/>
      <c r="I2931" s="13"/>
      <c r="M2931" s="20"/>
      <c r="Q2931" s="13"/>
      <c r="V2931" s="71" t="str">
        <f>IFERROR(
    IF(W2931="DONE",
        "QC DONE",
        IF(OR(X2931="TBD", ISBLANK(X2931)),
            "NO SHIP DATE",
            IF(AND(ISNUMBER(DATEVALUE(TEXT(W2931,"MM/DD/YY"))), ISNUMBER(Table2[[#This Row],[QC START]])),
                NETWORKDAYS(Table2[[#This Row],[QC START]], DATEVALUE(TEXT(W2931,"MM/DD/YY")), Delivered!$Z$3:$Z$8),
                IF(AND(ISNUMBER(DATEVALUE(TEXT(X2931,"MM/DD/YY"))), ISNUMBER(Table2[[#This Row],[QC START]])),
                    NETWORKDAYS(Table2[[#This Row],[QC START]], DATEVALUE(TEXT(X2931,"MM/DD/YY")), Delivered!$Z$3:$Z$8),
                    "IN QC"
                )
            )-1
        )
    ),
"IN QC"
)</f>
        <v>NO SHIP DATE</v>
      </c>
      <c r="Y2931" s="25"/>
      <c r="Z2931" s="25"/>
      <c r="AA2931" s="45"/>
    </row>
    <row r="2932" spans="1:27" hidden="1">
      <c r="A2932" s="6"/>
      <c r="B2932" s="30"/>
      <c r="D2932" s="6" t="str">
        <f>LEFT(Table2[[#This Row],[Project]],6)</f>
        <v/>
      </c>
      <c r="E2932" s="13"/>
      <c r="F2932" s="13"/>
      <c r="G2932" s="17"/>
      <c r="H2932" s="13"/>
      <c r="I2932" s="13"/>
      <c r="M2932" s="20"/>
      <c r="Q2932" s="13"/>
      <c r="V2932" s="71" t="str">
        <f>IFERROR(
    IF(W2932="DONE",
        "QC DONE",
        IF(OR(X2932="TBD", ISBLANK(X2932)),
            "NO SHIP DATE",
            IF(AND(ISNUMBER(DATEVALUE(TEXT(W2932,"MM/DD/YY"))), ISNUMBER(Table2[[#This Row],[QC START]])),
                NETWORKDAYS(Table2[[#This Row],[QC START]], DATEVALUE(TEXT(W2932,"MM/DD/YY")), Delivered!$Z$3:$Z$8),
                IF(AND(ISNUMBER(DATEVALUE(TEXT(X2932,"MM/DD/YY"))), ISNUMBER(Table2[[#This Row],[QC START]])),
                    NETWORKDAYS(Table2[[#This Row],[QC START]], DATEVALUE(TEXT(X2932,"MM/DD/YY")), Delivered!$Z$3:$Z$8),
                    "IN QC"
                )
            )-1
        )
    ),
"IN QC"
)</f>
        <v>NO SHIP DATE</v>
      </c>
      <c r="Y2932" s="25"/>
      <c r="Z2932" s="25"/>
      <c r="AA2932" s="45"/>
    </row>
    <row r="2933" spans="1:27" hidden="1">
      <c r="A2933" s="6"/>
      <c r="B2933" s="30"/>
      <c r="D2933" s="6" t="str">
        <f>LEFT(Table2[[#This Row],[Project]],6)</f>
        <v/>
      </c>
      <c r="E2933" s="13"/>
      <c r="F2933" s="13"/>
      <c r="G2933" s="17"/>
      <c r="H2933" s="13"/>
      <c r="I2933" s="13"/>
      <c r="M2933" s="20"/>
      <c r="Q2933" s="13"/>
      <c r="V2933" s="71" t="str">
        <f>IFERROR(
    IF(W2933="DONE",
        "QC DONE",
        IF(OR(X2933="TBD", ISBLANK(X2933)),
            "NO SHIP DATE",
            IF(AND(ISNUMBER(DATEVALUE(TEXT(W2933,"MM/DD/YY"))), ISNUMBER(Table2[[#This Row],[QC START]])),
                NETWORKDAYS(Table2[[#This Row],[QC START]], DATEVALUE(TEXT(W2933,"MM/DD/YY")), Delivered!$Z$3:$Z$8),
                IF(AND(ISNUMBER(DATEVALUE(TEXT(X2933,"MM/DD/YY"))), ISNUMBER(Table2[[#This Row],[QC START]])),
                    NETWORKDAYS(Table2[[#This Row],[QC START]], DATEVALUE(TEXT(X2933,"MM/DD/YY")), Delivered!$Z$3:$Z$8),
                    "IN QC"
                )
            )-1
        )
    ),
"IN QC"
)</f>
        <v>NO SHIP DATE</v>
      </c>
      <c r="Y2933" s="25"/>
      <c r="Z2933" s="25"/>
      <c r="AA2933" s="45"/>
    </row>
    <row r="2934" spans="1:27" hidden="1">
      <c r="A2934" s="6"/>
      <c r="B2934" s="30"/>
      <c r="D2934" s="6" t="str">
        <f>LEFT(Table2[[#This Row],[Project]],6)</f>
        <v/>
      </c>
      <c r="E2934" s="13"/>
      <c r="F2934" s="13"/>
      <c r="G2934" s="17"/>
      <c r="H2934" s="13"/>
      <c r="I2934" s="13"/>
      <c r="M2934" s="20"/>
      <c r="Q2934" s="13"/>
      <c r="V2934" s="71" t="str">
        <f>IFERROR(
    IF(W2934="DONE",
        "QC DONE",
        IF(OR(X2934="TBD", ISBLANK(X2934)),
            "NO SHIP DATE",
            IF(AND(ISNUMBER(DATEVALUE(TEXT(W2934,"MM/DD/YY"))), ISNUMBER(Table2[[#This Row],[QC START]])),
                NETWORKDAYS(Table2[[#This Row],[QC START]], DATEVALUE(TEXT(W2934,"MM/DD/YY")), Delivered!$Z$3:$Z$8),
                IF(AND(ISNUMBER(DATEVALUE(TEXT(X2934,"MM/DD/YY"))), ISNUMBER(Table2[[#This Row],[QC START]])),
                    NETWORKDAYS(Table2[[#This Row],[QC START]], DATEVALUE(TEXT(X2934,"MM/DD/YY")), Delivered!$Z$3:$Z$8),
                    "IN QC"
                )
            )-1
        )
    ),
"IN QC"
)</f>
        <v>NO SHIP DATE</v>
      </c>
      <c r="Y2934" s="25"/>
      <c r="Z2934" s="25"/>
      <c r="AA2934" s="45"/>
    </row>
    <row r="2935" spans="1:27" hidden="1">
      <c r="A2935" s="6"/>
      <c r="B2935" s="30"/>
      <c r="D2935" s="6" t="str">
        <f>LEFT(Table2[[#This Row],[Project]],6)</f>
        <v/>
      </c>
      <c r="E2935" s="13"/>
      <c r="F2935" s="13"/>
      <c r="G2935" s="17"/>
      <c r="H2935" s="13"/>
      <c r="I2935" s="13"/>
      <c r="M2935" s="20"/>
      <c r="Q2935" s="13"/>
      <c r="V2935" s="71" t="str">
        <f>IFERROR(
    IF(W2935="DONE",
        "QC DONE",
        IF(OR(X2935="TBD", ISBLANK(X2935)),
            "NO SHIP DATE",
            IF(AND(ISNUMBER(DATEVALUE(TEXT(W2935,"MM/DD/YY"))), ISNUMBER(Table2[[#This Row],[QC START]])),
                NETWORKDAYS(Table2[[#This Row],[QC START]], DATEVALUE(TEXT(W2935,"MM/DD/YY")), Delivered!$Z$3:$Z$8),
                IF(AND(ISNUMBER(DATEVALUE(TEXT(X2935,"MM/DD/YY"))), ISNUMBER(Table2[[#This Row],[QC START]])),
                    NETWORKDAYS(Table2[[#This Row],[QC START]], DATEVALUE(TEXT(X2935,"MM/DD/YY")), Delivered!$Z$3:$Z$8),
                    "IN QC"
                )
            )-1
        )
    ),
"IN QC"
)</f>
        <v>NO SHIP DATE</v>
      </c>
      <c r="Y2935" s="25"/>
      <c r="Z2935" s="25"/>
      <c r="AA2935" s="45"/>
    </row>
    <row r="2936" spans="1:27" hidden="1">
      <c r="A2936" s="6"/>
      <c r="B2936" s="30"/>
      <c r="D2936" s="6" t="str">
        <f>LEFT(Table2[[#This Row],[Project]],6)</f>
        <v/>
      </c>
      <c r="E2936" s="13"/>
      <c r="F2936" s="13"/>
      <c r="G2936" s="17"/>
      <c r="H2936" s="13"/>
      <c r="I2936" s="13"/>
      <c r="M2936" s="20"/>
      <c r="Q2936" s="13"/>
      <c r="V2936" s="71" t="str">
        <f>IFERROR(
    IF(W2936="DONE",
        "QC DONE",
        IF(OR(X2936="TBD", ISBLANK(X2936)),
            "NO SHIP DATE",
            IF(AND(ISNUMBER(DATEVALUE(TEXT(W2936,"MM/DD/YY"))), ISNUMBER(Table2[[#This Row],[QC START]])),
                NETWORKDAYS(Table2[[#This Row],[QC START]], DATEVALUE(TEXT(W2936,"MM/DD/YY")), Delivered!$Z$3:$Z$8),
                IF(AND(ISNUMBER(DATEVALUE(TEXT(X2936,"MM/DD/YY"))), ISNUMBER(Table2[[#This Row],[QC START]])),
                    NETWORKDAYS(Table2[[#This Row],[QC START]], DATEVALUE(TEXT(X2936,"MM/DD/YY")), Delivered!$Z$3:$Z$8),
                    "IN QC"
                )
            )-1
        )
    ),
"IN QC"
)</f>
        <v>NO SHIP DATE</v>
      </c>
      <c r="Y2936" s="25"/>
      <c r="Z2936" s="25"/>
      <c r="AA2936" s="45"/>
    </row>
    <row r="2937" spans="1:27" hidden="1">
      <c r="A2937" s="6"/>
      <c r="B2937" s="30"/>
      <c r="D2937" s="6" t="str">
        <f>LEFT(Table2[[#This Row],[Project]],6)</f>
        <v/>
      </c>
      <c r="E2937" s="13"/>
      <c r="F2937" s="13"/>
      <c r="G2937" s="17"/>
      <c r="H2937" s="13"/>
      <c r="I2937" s="13"/>
      <c r="M2937" s="20"/>
      <c r="Q2937" s="13"/>
      <c r="V2937" s="71" t="str">
        <f>IFERROR(
    IF(W2937="DONE",
        "QC DONE",
        IF(OR(X2937="TBD", ISBLANK(X2937)),
            "NO SHIP DATE",
            IF(AND(ISNUMBER(DATEVALUE(TEXT(W2937,"MM/DD/YY"))), ISNUMBER(Table2[[#This Row],[QC START]])),
                NETWORKDAYS(Table2[[#This Row],[QC START]], DATEVALUE(TEXT(W2937,"MM/DD/YY")), Delivered!$Z$3:$Z$8),
                IF(AND(ISNUMBER(DATEVALUE(TEXT(X2937,"MM/DD/YY"))), ISNUMBER(Table2[[#This Row],[QC START]])),
                    NETWORKDAYS(Table2[[#This Row],[QC START]], DATEVALUE(TEXT(X2937,"MM/DD/YY")), Delivered!$Z$3:$Z$8),
                    "IN QC"
                )
            )-1
        )
    ),
"IN QC"
)</f>
        <v>NO SHIP DATE</v>
      </c>
      <c r="Y2937" s="25"/>
      <c r="Z2937" s="25"/>
      <c r="AA2937" s="45"/>
    </row>
    <row r="2938" spans="1:27" hidden="1">
      <c r="A2938" s="6"/>
      <c r="B2938" s="30"/>
      <c r="D2938" s="6" t="str">
        <f>LEFT(Table2[[#This Row],[Project]],6)</f>
        <v/>
      </c>
      <c r="E2938" s="13"/>
      <c r="F2938" s="13"/>
      <c r="G2938" s="17"/>
      <c r="H2938" s="13"/>
      <c r="I2938" s="13"/>
      <c r="M2938" s="20"/>
      <c r="Q2938" s="13"/>
      <c r="V2938" s="71" t="str">
        <f>IFERROR(
    IF(W2938="DONE",
        "QC DONE",
        IF(OR(X2938="TBD", ISBLANK(X2938)),
            "NO SHIP DATE",
            IF(AND(ISNUMBER(DATEVALUE(TEXT(W2938,"MM/DD/YY"))), ISNUMBER(Table2[[#This Row],[QC START]])),
                NETWORKDAYS(Table2[[#This Row],[QC START]], DATEVALUE(TEXT(W2938,"MM/DD/YY")), Delivered!$Z$3:$Z$8),
                IF(AND(ISNUMBER(DATEVALUE(TEXT(X2938,"MM/DD/YY"))), ISNUMBER(Table2[[#This Row],[QC START]])),
                    NETWORKDAYS(Table2[[#This Row],[QC START]], DATEVALUE(TEXT(X2938,"MM/DD/YY")), Delivered!$Z$3:$Z$8),
                    "IN QC"
                )
            )-1
        )
    ),
"IN QC"
)</f>
        <v>NO SHIP DATE</v>
      </c>
      <c r="Y2938" s="25"/>
      <c r="Z2938" s="25"/>
      <c r="AA2938" s="45"/>
    </row>
    <row r="2939" spans="1:27" hidden="1">
      <c r="A2939" s="6"/>
      <c r="B2939" s="30"/>
      <c r="D2939" s="6" t="str">
        <f>LEFT(Table2[[#This Row],[Project]],6)</f>
        <v/>
      </c>
      <c r="E2939" s="13"/>
      <c r="F2939" s="13"/>
      <c r="G2939" s="17"/>
      <c r="H2939" s="13"/>
      <c r="I2939" s="13"/>
      <c r="M2939" s="20"/>
      <c r="Q2939" s="13"/>
      <c r="V2939" s="71" t="str">
        <f>IFERROR(
    IF(W2939="DONE",
        "QC DONE",
        IF(OR(X2939="TBD", ISBLANK(X2939)),
            "NO SHIP DATE",
            IF(AND(ISNUMBER(DATEVALUE(TEXT(W2939,"MM/DD/YY"))), ISNUMBER(Table2[[#This Row],[QC START]])),
                NETWORKDAYS(Table2[[#This Row],[QC START]], DATEVALUE(TEXT(W2939,"MM/DD/YY")), Delivered!$Z$3:$Z$8),
                IF(AND(ISNUMBER(DATEVALUE(TEXT(X2939,"MM/DD/YY"))), ISNUMBER(Table2[[#This Row],[QC START]])),
                    NETWORKDAYS(Table2[[#This Row],[QC START]], DATEVALUE(TEXT(X2939,"MM/DD/YY")), Delivered!$Z$3:$Z$8),
                    "IN QC"
                )
            )-1
        )
    ),
"IN QC"
)</f>
        <v>NO SHIP DATE</v>
      </c>
      <c r="Y2939" s="25"/>
      <c r="Z2939" s="25"/>
      <c r="AA2939" s="45"/>
    </row>
    <row r="2940" spans="1:27" hidden="1">
      <c r="A2940" s="6"/>
      <c r="B2940" s="30"/>
      <c r="D2940" s="6" t="str">
        <f>LEFT(Table2[[#This Row],[Project]],6)</f>
        <v/>
      </c>
      <c r="E2940" s="13"/>
      <c r="F2940" s="13"/>
      <c r="G2940" s="17"/>
      <c r="H2940" s="13"/>
      <c r="I2940" s="13"/>
      <c r="M2940" s="20"/>
      <c r="Q2940" s="13"/>
      <c r="V2940" s="71" t="str">
        <f>IFERROR(
    IF(W2940="DONE",
        "QC DONE",
        IF(OR(X2940="TBD", ISBLANK(X2940)),
            "NO SHIP DATE",
            IF(AND(ISNUMBER(DATEVALUE(TEXT(W2940,"MM/DD/YY"))), ISNUMBER(Table2[[#This Row],[QC START]])),
                NETWORKDAYS(Table2[[#This Row],[QC START]], DATEVALUE(TEXT(W2940,"MM/DD/YY")), Delivered!$Z$3:$Z$8),
                IF(AND(ISNUMBER(DATEVALUE(TEXT(X2940,"MM/DD/YY"))), ISNUMBER(Table2[[#This Row],[QC START]])),
                    NETWORKDAYS(Table2[[#This Row],[QC START]], DATEVALUE(TEXT(X2940,"MM/DD/YY")), Delivered!$Z$3:$Z$8),
                    "IN QC"
                )
            )-1
        )
    ),
"IN QC"
)</f>
        <v>NO SHIP DATE</v>
      </c>
      <c r="Y2940" s="25"/>
      <c r="Z2940" s="25"/>
      <c r="AA2940" s="45"/>
    </row>
    <row r="2941" spans="1:27" hidden="1">
      <c r="A2941" s="6"/>
      <c r="B2941" s="30"/>
      <c r="D2941" s="6" t="str">
        <f>LEFT(Table2[[#This Row],[Project]],6)</f>
        <v/>
      </c>
      <c r="E2941" s="13"/>
      <c r="F2941" s="13"/>
      <c r="G2941" s="17"/>
      <c r="H2941" s="13"/>
      <c r="I2941" s="13"/>
      <c r="M2941" s="20"/>
      <c r="Q2941" s="13"/>
      <c r="V2941" s="71" t="str">
        <f>IFERROR(
    IF(W2941="DONE",
        "QC DONE",
        IF(OR(X2941="TBD", ISBLANK(X2941)),
            "NO SHIP DATE",
            IF(AND(ISNUMBER(DATEVALUE(TEXT(W2941,"MM/DD/YY"))), ISNUMBER(Table2[[#This Row],[QC START]])),
                NETWORKDAYS(Table2[[#This Row],[QC START]], DATEVALUE(TEXT(W2941,"MM/DD/YY")), Delivered!$Z$3:$Z$8),
                IF(AND(ISNUMBER(DATEVALUE(TEXT(X2941,"MM/DD/YY"))), ISNUMBER(Table2[[#This Row],[QC START]])),
                    NETWORKDAYS(Table2[[#This Row],[QC START]], DATEVALUE(TEXT(X2941,"MM/DD/YY")), Delivered!$Z$3:$Z$8),
                    "IN QC"
                )
            )-1
        )
    ),
"IN QC"
)</f>
        <v>NO SHIP DATE</v>
      </c>
      <c r="Y2941" s="25"/>
      <c r="Z2941" s="25"/>
      <c r="AA2941" s="45"/>
    </row>
    <row r="2942" spans="1:27" hidden="1">
      <c r="A2942" s="6"/>
      <c r="B2942" s="30"/>
      <c r="D2942" s="6" t="str">
        <f>LEFT(Table2[[#This Row],[Project]],6)</f>
        <v/>
      </c>
      <c r="E2942" s="13"/>
      <c r="F2942" s="13"/>
      <c r="G2942" s="17"/>
      <c r="H2942" s="13"/>
      <c r="I2942" s="13"/>
      <c r="M2942" s="20"/>
      <c r="Q2942" s="13"/>
      <c r="V2942" s="71" t="str">
        <f>IFERROR(
    IF(W2942="DONE",
        "QC DONE",
        IF(OR(X2942="TBD", ISBLANK(X2942)),
            "NO SHIP DATE",
            IF(AND(ISNUMBER(DATEVALUE(TEXT(W2942,"MM/DD/YY"))), ISNUMBER(Table2[[#This Row],[QC START]])),
                NETWORKDAYS(Table2[[#This Row],[QC START]], DATEVALUE(TEXT(W2942,"MM/DD/YY")), Delivered!$Z$3:$Z$8),
                IF(AND(ISNUMBER(DATEVALUE(TEXT(X2942,"MM/DD/YY"))), ISNUMBER(Table2[[#This Row],[QC START]])),
                    NETWORKDAYS(Table2[[#This Row],[QC START]], DATEVALUE(TEXT(X2942,"MM/DD/YY")), Delivered!$Z$3:$Z$8),
                    "IN QC"
                )
            )-1
        )
    ),
"IN QC"
)</f>
        <v>NO SHIP DATE</v>
      </c>
      <c r="Y2942" s="25"/>
      <c r="Z2942" s="25"/>
      <c r="AA2942" s="45"/>
    </row>
    <row r="2943" spans="1:27" hidden="1">
      <c r="A2943" s="6"/>
      <c r="B2943" s="30"/>
      <c r="D2943" s="6" t="str">
        <f>LEFT(Table2[[#This Row],[Project]],6)</f>
        <v/>
      </c>
      <c r="E2943" s="13"/>
      <c r="F2943" s="13"/>
      <c r="G2943" s="17"/>
      <c r="H2943" s="13"/>
      <c r="I2943" s="13"/>
      <c r="M2943" s="20"/>
      <c r="Q2943" s="13"/>
      <c r="V2943" s="71" t="str">
        <f>IFERROR(
    IF(W2943="DONE",
        "QC DONE",
        IF(OR(X2943="TBD", ISBLANK(X2943)),
            "NO SHIP DATE",
            IF(AND(ISNUMBER(DATEVALUE(TEXT(W2943,"MM/DD/YY"))), ISNUMBER(Table2[[#This Row],[QC START]])),
                NETWORKDAYS(Table2[[#This Row],[QC START]], DATEVALUE(TEXT(W2943,"MM/DD/YY")), Delivered!$Z$3:$Z$8),
                IF(AND(ISNUMBER(DATEVALUE(TEXT(X2943,"MM/DD/YY"))), ISNUMBER(Table2[[#This Row],[QC START]])),
                    NETWORKDAYS(Table2[[#This Row],[QC START]], DATEVALUE(TEXT(X2943,"MM/DD/YY")), Delivered!$Z$3:$Z$8),
                    "IN QC"
                )
            )-1
        )
    ),
"IN QC"
)</f>
        <v>NO SHIP DATE</v>
      </c>
      <c r="Y2943" s="25"/>
      <c r="Z2943" s="25"/>
      <c r="AA2943" s="45"/>
    </row>
    <row r="2944" spans="1:27" hidden="1">
      <c r="A2944" s="6"/>
      <c r="B2944" s="30"/>
      <c r="D2944" s="6" t="str">
        <f>LEFT(Table2[[#This Row],[Project]],6)</f>
        <v/>
      </c>
      <c r="E2944" s="13"/>
      <c r="F2944" s="13"/>
      <c r="G2944" s="17"/>
      <c r="H2944" s="13"/>
      <c r="I2944" s="13"/>
      <c r="M2944" s="20"/>
      <c r="Q2944" s="13"/>
      <c r="V2944" s="71" t="str">
        <f>IFERROR(
    IF(W2944="DONE",
        "QC DONE",
        IF(OR(X2944="TBD", ISBLANK(X2944)),
            "NO SHIP DATE",
            IF(AND(ISNUMBER(DATEVALUE(TEXT(W2944,"MM/DD/YY"))), ISNUMBER(Table2[[#This Row],[QC START]])),
                NETWORKDAYS(Table2[[#This Row],[QC START]], DATEVALUE(TEXT(W2944,"MM/DD/YY")), Delivered!$Z$3:$Z$8),
                IF(AND(ISNUMBER(DATEVALUE(TEXT(X2944,"MM/DD/YY"))), ISNUMBER(Table2[[#This Row],[QC START]])),
                    NETWORKDAYS(Table2[[#This Row],[QC START]], DATEVALUE(TEXT(X2944,"MM/DD/YY")), Delivered!$Z$3:$Z$8),
                    "IN QC"
                )
            )-1
        )
    ),
"IN QC"
)</f>
        <v>NO SHIP DATE</v>
      </c>
      <c r="Y2944" s="25"/>
      <c r="Z2944" s="25"/>
      <c r="AA2944" s="45"/>
    </row>
    <row r="2945" spans="1:27" hidden="1">
      <c r="A2945" s="6"/>
      <c r="B2945" s="30"/>
      <c r="D2945" s="6" t="str">
        <f>LEFT(Table2[[#This Row],[Project]],6)</f>
        <v/>
      </c>
      <c r="E2945" s="13"/>
      <c r="F2945" s="13"/>
      <c r="G2945" s="17"/>
      <c r="H2945" s="13"/>
      <c r="I2945" s="13"/>
      <c r="M2945" s="20"/>
      <c r="Q2945" s="13"/>
      <c r="V2945" s="71" t="str">
        <f>IFERROR(
    IF(W2945="DONE",
        "QC DONE",
        IF(OR(X2945="TBD", ISBLANK(X2945)),
            "NO SHIP DATE",
            IF(AND(ISNUMBER(DATEVALUE(TEXT(W2945,"MM/DD/YY"))), ISNUMBER(Table2[[#This Row],[QC START]])),
                NETWORKDAYS(Table2[[#This Row],[QC START]], DATEVALUE(TEXT(W2945,"MM/DD/YY")), Delivered!$Z$3:$Z$8),
                IF(AND(ISNUMBER(DATEVALUE(TEXT(X2945,"MM/DD/YY"))), ISNUMBER(Table2[[#This Row],[QC START]])),
                    NETWORKDAYS(Table2[[#This Row],[QC START]], DATEVALUE(TEXT(X2945,"MM/DD/YY")), Delivered!$Z$3:$Z$8),
                    "IN QC"
                )
            )-1
        )
    ),
"IN QC"
)</f>
        <v>NO SHIP DATE</v>
      </c>
      <c r="Y2945" s="25"/>
      <c r="Z2945" s="25"/>
      <c r="AA2945" s="45"/>
    </row>
    <row r="2946" spans="1:27" hidden="1">
      <c r="A2946" s="6"/>
      <c r="B2946" s="30"/>
      <c r="D2946" s="6" t="str">
        <f>LEFT(Table2[[#This Row],[Project]],6)</f>
        <v/>
      </c>
      <c r="E2946" s="13"/>
      <c r="F2946" s="13"/>
      <c r="G2946" s="17"/>
      <c r="H2946" s="13"/>
      <c r="I2946" s="13"/>
      <c r="M2946" s="20"/>
      <c r="Q2946" s="13"/>
      <c r="V2946" s="71" t="str">
        <f>IFERROR(
    IF(W2946="DONE",
        "QC DONE",
        IF(OR(X2946="TBD", ISBLANK(X2946)),
            "NO SHIP DATE",
            IF(AND(ISNUMBER(DATEVALUE(TEXT(W2946,"MM/DD/YY"))), ISNUMBER(Table2[[#This Row],[QC START]])),
                NETWORKDAYS(Table2[[#This Row],[QC START]], DATEVALUE(TEXT(W2946,"MM/DD/YY")), Delivered!$Z$3:$Z$8),
                IF(AND(ISNUMBER(DATEVALUE(TEXT(X2946,"MM/DD/YY"))), ISNUMBER(Table2[[#This Row],[QC START]])),
                    NETWORKDAYS(Table2[[#This Row],[QC START]], DATEVALUE(TEXT(X2946,"MM/DD/YY")), Delivered!$Z$3:$Z$8),
                    "IN QC"
                )
            )-1
        )
    ),
"IN QC"
)</f>
        <v>NO SHIP DATE</v>
      </c>
      <c r="Y2946" s="25"/>
      <c r="Z2946" s="25"/>
      <c r="AA2946" s="45"/>
    </row>
    <row r="2947" spans="1:27" hidden="1">
      <c r="A2947" s="6"/>
      <c r="B2947" s="30"/>
      <c r="D2947" s="6" t="str">
        <f>LEFT(Table2[[#This Row],[Project]],6)</f>
        <v/>
      </c>
      <c r="E2947" s="13"/>
      <c r="F2947" s="13"/>
      <c r="G2947" s="17"/>
      <c r="H2947" s="13"/>
      <c r="I2947" s="13"/>
      <c r="M2947" s="20"/>
      <c r="Q2947" s="13"/>
      <c r="V2947" s="71" t="str">
        <f>IFERROR(
    IF(W2947="DONE",
        "QC DONE",
        IF(OR(X2947="TBD", ISBLANK(X2947)),
            "NO SHIP DATE",
            IF(AND(ISNUMBER(DATEVALUE(TEXT(W2947,"MM/DD/YY"))), ISNUMBER(Table2[[#This Row],[QC START]])),
                NETWORKDAYS(Table2[[#This Row],[QC START]], DATEVALUE(TEXT(W2947,"MM/DD/YY")), Delivered!$Z$3:$Z$8),
                IF(AND(ISNUMBER(DATEVALUE(TEXT(X2947,"MM/DD/YY"))), ISNUMBER(Table2[[#This Row],[QC START]])),
                    NETWORKDAYS(Table2[[#This Row],[QC START]], DATEVALUE(TEXT(X2947,"MM/DD/YY")), Delivered!$Z$3:$Z$8),
                    "IN QC"
                )
            )-1
        )
    ),
"IN QC"
)</f>
        <v>NO SHIP DATE</v>
      </c>
      <c r="Y2947" s="25"/>
      <c r="Z2947" s="25"/>
      <c r="AA2947" s="45"/>
    </row>
    <row r="2948" spans="1:27" hidden="1">
      <c r="A2948" s="6"/>
      <c r="B2948" s="30"/>
      <c r="D2948" s="6" t="str">
        <f>LEFT(Table2[[#This Row],[Project]],6)</f>
        <v/>
      </c>
      <c r="E2948" s="13"/>
      <c r="F2948" s="13"/>
      <c r="G2948" s="17"/>
      <c r="H2948" s="13"/>
      <c r="I2948" s="13"/>
      <c r="M2948" s="20"/>
      <c r="Q2948" s="13"/>
      <c r="V2948" s="71" t="str">
        <f>IFERROR(
    IF(W2948="DONE",
        "QC DONE",
        IF(OR(X2948="TBD", ISBLANK(X2948)),
            "NO SHIP DATE",
            IF(AND(ISNUMBER(DATEVALUE(TEXT(W2948,"MM/DD/YY"))), ISNUMBER(Table2[[#This Row],[QC START]])),
                NETWORKDAYS(Table2[[#This Row],[QC START]], DATEVALUE(TEXT(W2948,"MM/DD/YY")), Delivered!$Z$3:$Z$8),
                IF(AND(ISNUMBER(DATEVALUE(TEXT(X2948,"MM/DD/YY"))), ISNUMBER(Table2[[#This Row],[QC START]])),
                    NETWORKDAYS(Table2[[#This Row],[QC START]], DATEVALUE(TEXT(X2948,"MM/DD/YY")), Delivered!$Z$3:$Z$8),
                    "IN QC"
                )
            )-1
        )
    ),
"IN QC"
)</f>
        <v>NO SHIP DATE</v>
      </c>
      <c r="Y2948" s="25"/>
      <c r="Z2948" s="25"/>
      <c r="AA2948" s="45"/>
    </row>
    <row r="2949" spans="1:27" hidden="1">
      <c r="A2949" s="6"/>
      <c r="B2949" s="30"/>
      <c r="D2949" s="6" t="str">
        <f>LEFT(Table2[[#This Row],[Project]],6)</f>
        <v/>
      </c>
      <c r="E2949" s="13"/>
      <c r="F2949" s="13"/>
      <c r="G2949" s="17"/>
      <c r="H2949" s="13"/>
      <c r="I2949" s="13"/>
      <c r="M2949" s="20"/>
      <c r="Q2949" s="13"/>
      <c r="V2949" s="71" t="str">
        <f>IFERROR(
    IF(W2949="DONE",
        "QC DONE",
        IF(OR(X2949="TBD", ISBLANK(X2949)),
            "NO SHIP DATE",
            IF(AND(ISNUMBER(DATEVALUE(TEXT(W2949,"MM/DD/YY"))), ISNUMBER(Table2[[#This Row],[QC START]])),
                NETWORKDAYS(Table2[[#This Row],[QC START]], DATEVALUE(TEXT(W2949,"MM/DD/YY")), Delivered!$Z$3:$Z$8),
                IF(AND(ISNUMBER(DATEVALUE(TEXT(X2949,"MM/DD/YY"))), ISNUMBER(Table2[[#This Row],[QC START]])),
                    NETWORKDAYS(Table2[[#This Row],[QC START]], DATEVALUE(TEXT(X2949,"MM/DD/YY")), Delivered!$Z$3:$Z$8),
                    "IN QC"
                )
            )-1
        )
    ),
"IN QC"
)</f>
        <v>NO SHIP DATE</v>
      </c>
      <c r="Y2949" s="25"/>
      <c r="Z2949" s="25"/>
      <c r="AA2949" s="45"/>
    </row>
    <row r="2950" spans="1:27" hidden="1">
      <c r="A2950" s="6"/>
      <c r="B2950" s="30"/>
      <c r="D2950" s="6" t="str">
        <f>LEFT(Table2[[#This Row],[Project]],6)</f>
        <v/>
      </c>
      <c r="E2950" s="13"/>
      <c r="F2950" s="13"/>
      <c r="G2950" s="17"/>
      <c r="H2950" s="13"/>
      <c r="I2950" s="13"/>
      <c r="M2950" s="20"/>
      <c r="Q2950" s="13"/>
      <c r="V2950" s="71" t="str">
        <f>IFERROR(
    IF(W2950="DONE",
        "QC DONE",
        IF(OR(X2950="TBD", ISBLANK(X2950)),
            "NO SHIP DATE",
            IF(AND(ISNUMBER(DATEVALUE(TEXT(W2950,"MM/DD/YY"))), ISNUMBER(Table2[[#This Row],[QC START]])),
                NETWORKDAYS(Table2[[#This Row],[QC START]], DATEVALUE(TEXT(W2950,"MM/DD/YY")), Delivered!$Z$3:$Z$8),
                IF(AND(ISNUMBER(DATEVALUE(TEXT(X2950,"MM/DD/YY"))), ISNUMBER(Table2[[#This Row],[QC START]])),
                    NETWORKDAYS(Table2[[#This Row],[QC START]], DATEVALUE(TEXT(X2950,"MM/DD/YY")), Delivered!$Z$3:$Z$8),
                    "IN QC"
                )
            )-1
        )
    ),
"IN QC"
)</f>
        <v>NO SHIP DATE</v>
      </c>
      <c r="Y2950" s="25"/>
      <c r="Z2950" s="25"/>
      <c r="AA2950" s="45"/>
    </row>
    <row r="2951" spans="1:27" hidden="1">
      <c r="A2951" s="6"/>
      <c r="B2951" s="30"/>
      <c r="D2951" s="6" t="str">
        <f>LEFT(Table2[[#This Row],[Project]],6)</f>
        <v/>
      </c>
      <c r="E2951" s="13"/>
      <c r="F2951" s="13"/>
      <c r="G2951" s="17"/>
      <c r="H2951" s="13"/>
      <c r="I2951" s="13"/>
      <c r="M2951" s="20"/>
      <c r="Q2951" s="13"/>
      <c r="V2951" s="71" t="str">
        <f>IFERROR(
    IF(W2951="DONE",
        "QC DONE",
        IF(OR(X2951="TBD", ISBLANK(X2951)),
            "NO SHIP DATE",
            IF(AND(ISNUMBER(DATEVALUE(TEXT(W2951,"MM/DD/YY"))), ISNUMBER(Table2[[#This Row],[QC START]])),
                NETWORKDAYS(Table2[[#This Row],[QC START]], DATEVALUE(TEXT(W2951,"MM/DD/YY")), Delivered!$Z$3:$Z$8),
                IF(AND(ISNUMBER(DATEVALUE(TEXT(X2951,"MM/DD/YY"))), ISNUMBER(Table2[[#This Row],[QC START]])),
                    NETWORKDAYS(Table2[[#This Row],[QC START]], DATEVALUE(TEXT(X2951,"MM/DD/YY")), Delivered!$Z$3:$Z$8),
                    "IN QC"
                )
            )-1
        )
    ),
"IN QC"
)</f>
        <v>NO SHIP DATE</v>
      </c>
      <c r="Y2951" s="25"/>
      <c r="Z2951" s="25"/>
      <c r="AA2951" s="45"/>
    </row>
    <row r="2952" spans="1:27" hidden="1">
      <c r="A2952" s="6"/>
      <c r="B2952" s="30"/>
      <c r="D2952" s="6" t="str">
        <f>LEFT(Table2[[#This Row],[Project]],6)</f>
        <v/>
      </c>
      <c r="E2952" s="13"/>
      <c r="F2952" s="13"/>
      <c r="G2952" s="17"/>
      <c r="H2952" s="13"/>
      <c r="I2952" s="13"/>
      <c r="M2952" s="20"/>
      <c r="Q2952" s="13"/>
      <c r="V2952" s="71" t="str">
        <f>IFERROR(
    IF(W2952="DONE",
        "QC DONE",
        IF(OR(X2952="TBD", ISBLANK(X2952)),
            "NO SHIP DATE",
            IF(AND(ISNUMBER(DATEVALUE(TEXT(W2952,"MM/DD/YY"))), ISNUMBER(Table2[[#This Row],[QC START]])),
                NETWORKDAYS(Table2[[#This Row],[QC START]], DATEVALUE(TEXT(W2952,"MM/DD/YY")), Delivered!$Z$3:$Z$8),
                IF(AND(ISNUMBER(DATEVALUE(TEXT(X2952,"MM/DD/YY"))), ISNUMBER(Table2[[#This Row],[QC START]])),
                    NETWORKDAYS(Table2[[#This Row],[QC START]], DATEVALUE(TEXT(X2952,"MM/DD/YY")), Delivered!$Z$3:$Z$8),
                    "IN QC"
                )
            )-1
        )
    ),
"IN QC"
)</f>
        <v>NO SHIP DATE</v>
      </c>
      <c r="Y2952" s="25"/>
      <c r="Z2952" s="25"/>
      <c r="AA2952" s="45"/>
    </row>
    <row r="2953" spans="1:27" hidden="1">
      <c r="A2953" s="6"/>
      <c r="B2953" s="30"/>
      <c r="D2953" s="6" t="str">
        <f>LEFT(Table2[[#This Row],[Project]],6)</f>
        <v/>
      </c>
      <c r="E2953" s="13"/>
      <c r="F2953" s="13"/>
      <c r="G2953" s="17"/>
      <c r="H2953" s="13"/>
      <c r="I2953" s="13"/>
      <c r="M2953" s="20"/>
      <c r="Q2953" s="13"/>
      <c r="V2953" s="71" t="str">
        <f>IFERROR(
    IF(W2953="DONE",
        "QC DONE",
        IF(OR(X2953="TBD", ISBLANK(X2953)),
            "NO SHIP DATE",
            IF(AND(ISNUMBER(DATEVALUE(TEXT(W2953,"MM/DD/YY"))), ISNUMBER(Table2[[#This Row],[QC START]])),
                NETWORKDAYS(Table2[[#This Row],[QC START]], DATEVALUE(TEXT(W2953,"MM/DD/YY")), Delivered!$Z$3:$Z$8),
                IF(AND(ISNUMBER(DATEVALUE(TEXT(X2953,"MM/DD/YY"))), ISNUMBER(Table2[[#This Row],[QC START]])),
                    NETWORKDAYS(Table2[[#This Row],[QC START]], DATEVALUE(TEXT(X2953,"MM/DD/YY")), Delivered!$Z$3:$Z$8),
                    "IN QC"
                )
            )-1
        )
    ),
"IN QC"
)</f>
        <v>NO SHIP DATE</v>
      </c>
      <c r="Y2953" s="25"/>
      <c r="Z2953" s="25"/>
      <c r="AA2953" s="45"/>
    </row>
    <row r="2954" spans="1:27" hidden="1">
      <c r="A2954" s="6"/>
      <c r="B2954" s="30"/>
      <c r="D2954" s="6" t="str">
        <f>LEFT(Table2[[#This Row],[Project]],6)</f>
        <v/>
      </c>
      <c r="E2954" s="13"/>
      <c r="F2954" s="13"/>
      <c r="G2954" s="17"/>
      <c r="H2954" s="13"/>
      <c r="I2954" s="13"/>
      <c r="M2954" s="20"/>
      <c r="Q2954" s="13"/>
      <c r="V2954" s="71" t="str">
        <f>IFERROR(
    IF(W2954="DONE",
        "QC DONE",
        IF(OR(X2954="TBD", ISBLANK(X2954)),
            "NO SHIP DATE",
            IF(AND(ISNUMBER(DATEVALUE(TEXT(W2954,"MM/DD/YY"))), ISNUMBER(Table2[[#This Row],[QC START]])),
                NETWORKDAYS(Table2[[#This Row],[QC START]], DATEVALUE(TEXT(W2954,"MM/DD/YY")), Delivered!$Z$3:$Z$8),
                IF(AND(ISNUMBER(DATEVALUE(TEXT(X2954,"MM/DD/YY"))), ISNUMBER(Table2[[#This Row],[QC START]])),
                    NETWORKDAYS(Table2[[#This Row],[QC START]], DATEVALUE(TEXT(X2954,"MM/DD/YY")), Delivered!$Z$3:$Z$8),
                    "IN QC"
                )
            )-1
        )
    ),
"IN QC"
)</f>
        <v>NO SHIP DATE</v>
      </c>
      <c r="Y2954" s="25"/>
      <c r="Z2954" s="25"/>
      <c r="AA2954" s="45"/>
    </row>
    <row r="2955" spans="1:27" hidden="1">
      <c r="A2955" s="6"/>
      <c r="B2955" s="30"/>
      <c r="D2955" s="6" t="str">
        <f>LEFT(Table2[[#This Row],[Project]],6)</f>
        <v/>
      </c>
      <c r="E2955" s="13"/>
      <c r="F2955" s="13"/>
      <c r="G2955" s="17"/>
      <c r="H2955" s="13"/>
      <c r="I2955" s="13"/>
      <c r="M2955" s="20"/>
      <c r="Q2955" s="13"/>
      <c r="V2955" s="71" t="str">
        <f>IFERROR(
    IF(W2955="DONE",
        "QC DONE",
        IF(OR(X2955="TBD", ISBLANK(X2955)),
            "NO SHIP DATE",
            IF(AND(ISNUMBER(DATEVALUE(TEXT(W2955,"MM/DD/YY"))), ISNUMBER(Table2[[#This Row],[QC START]])),
                NETWORKDAYS(Table2[[#This Row],[QC START]], DATEVALUE(TEXT(W2955,"MM/DD/YY")), Delivered!$Z$3:$Z$8),
                IF(AND(ISNUMBER(DATEVALUE(TEXT(X2955,"MM/DD/YY"))), ISNUMBER(Table2[[#This Row],[QC START]])),
                    NETWORKDAYS(Table2[[#This Row],[QC START]], DATEVALUE(TEXT(X2955,"MM/DD/YY")), Delivered!$Z$3:$Z$8),
                    "IN QC"
                )
            )-1
        )
    ),
"IN QC"
)</f>
        <v>NO SHIP DATE</v>
      </c>
      <c r="Y2955" s="25"/>
      <c r="Z2955" s="25"/>
      <c r="AA2955" s="45"/>
    </row>
    <row r="2956" spans="1:27" hidden="1">
      <c r="A2956" s="6"/>
      <c r="B2956" s="30"/>
      <c r="D2956" s="6" t="str">
        <f>LEFT(Table2[[#This Row],[Project]],6)</f>
        <v/>
      </c>
      <c r="E2956" s="13"/>
      <c r="F2956" s="13"/>
      <c r="G2956" s="17"/>
      <c r="H2956" s="13"/>
      <c r="I2956" s="13"/>
      <c r="M2956" s="20"/>
      <c r="Q2956" s="13"/>
      <c r="V2956" s="71" t="str">
        <f>IFERROR(
    IF(W2956="DONE",
        "QC DONE",
        IF(OR(X2956="TBD", ISBLANK(X2956)),
            "NO SHIP DATE",
            IF(AND(ISNUMBER(DATEVALUE(TEXT(W2956,"MM/DD/YY"))), ISNUMBER(Table2[[#This Row],[QC START]])),
                NETWORKDAYS(Table2[[#This Row],[QC START]], DATEVALUE(TEXT(W2956,"MM/DD/YY")), Delivered!$Z$3:$Z$8),
                IF(AND(ISNUMBER(DATEVALUE(TEXT(X2956,"MM/DD/YY"))), ISNUMBER(Table2[[#This Row],[QC START]])),
                    NETWORKDAYS(Table2[[#This Row],[QC START]], DATEVALUE(TEXT(X2956,"MM/DD/YY")), Delivered!$Z$3:$Z$8),
                    "IN QC"
                )
            )-1
        )
    ),
"IN QC"
)</f>
        <v>NO SHIP DATE</v>
      </c>
      <c r="Y2956" s="25"/>
      <c r="Z2956" s="25"/>
      <c r="AA2956" s="45"/>
    </row>
    <row r="2957" spans="1:27" hidden="1">
      <c r="A2957" s="6"/>
      <c r="B2957" s="30"/>
      <c r="D2957" s="6" t="str">
        <f>LEFT(Table2[[#This Row],[Project]],6)</f>
        <v/>
      </c>
      <c r="E2957" s="13"/>
      <c r="F2957" s="13"/>
      <c r="G2957" s="17"/>
      <c r="H2957" s="13"/>
      <c r="I2957" s="13"/>
      <c r="M2957" s="20"/>
      <c r="Q2957" s="13"/>
      <c r="V2957" s="71" t="str">
        <f>IFERROR(
    IF(W2957="DONE",
        "QC DONE",
        IF(OR(X2957="TBD", ISBLANK(X2957)),
            "NO SHIP DATE",
            IF(AND(ISNUMBER(DATEVALUE(TEXT(W2957,"MM/DD/YY"))), ISNUMBER(Table2[[#This Row],[QC START]])),
                NETWORKDAYS(Table2[[#This Row],[QC START]], DATEVALUE(TEXT(W2957,"MM/DD/YY")), Delivered!$Z$3:$Z$8),
                IF(AND(ISNUMBER(DATEVALUE(TEXT(X2957,"MM/DD/YY"))), ISNUMBER(Table2[[#This Row],[QC START]])),
                    NETWORKDAYS(Table2[[#This Row],[QC START]], DATEVALUE(TEXT(X2957,"MM/DD/YY")), Delivered!$Z$3:$Z$8),
                    "IN QC"
                )
            )-1
        )
    ),
"IN QC"
)</f>
        <v>NO SHIP DATE</v>
      </c>
      <c r="Y2957" s="25"/>
      <c r="Z2957" s="25"/>
      <c r="AA2957" s="45"/>
    </row>
    <row r="2958" spans="1:27" hidden="1">
      <c r="A2958" s="6"/>
      <c r="B2958" s="30"/>
      <c r="D2958" s="6" t="str">
        <f>LEFT(Table2[[#This Row],[Project]],6)</f>
        <v/>
      </c>
      <c r="E2958" s="13"/>
      <c r="F2958" s="13"/>
      <c r="G2958" s="17"/>
      <c r="H2958" s="13"/>
      <c r="I2958" s="13"/>
      <c r="M2958" s="20"/>
      <c r="Q2958" s="13"/>
      <c r="V2958" s="71" t="str">
        <f>IFERROR(
    IF(W2958="DONE",
        "QC DONE",
        IF(OR(X2958="TBD", ISBLANK(X2958)),
            "NO SHIP DATE",
            IF(AND(ISNUMBER(DATEVALUE(TEXT(W2958,"MM/DD/YY"))), ISNUMBER(Table2[[#This Row],[QC START]])),
                NETWORKDAYS(Table2[[#This Row],[QC START]], DATEVALUE(TEXT(W2958,"MM/DD/YY")), Delivered!$Z$3:$Z$8),
                IF(AND(ISNUMBER(DATEVALUE(TEXT(X2958,"MM/DD/YY"))), ISNUMBER(Table2[[#This Row],[QC START]])),
                    NETWORKDAYS(Table2[[#This Row],[QC START]], DATEVALUE(TEXT(X2958,"MM/DD/YY")), Delivered!$Z$3:$Z$8),
                    "IN QC"
                )
            )-1
        )
    ),
"IN QC"
)</f>
        <v>NO SHIP DATE</v>
      </c>
      <c r="Y2958" s="25"/>
      <c r="Z2958" s="25"/>
      <c r="AA2958" s="45"/>
    </row>
    <row r="2959" spans="1:27" hidden="1">
      <c r="A2959" s="6"/>
      <c r="B2959" s="30"/>
      <c r="D2959" s="6" t="str">
        <f>LEFT(Table2[[#This Row],[Project]],6)</f>
        <v/>
      </c>
      <c r="E2959" s="13"/>
      <c r="F2959" s="13"/>
      <c r="G2959" s="17"/>
      <c r="H2959" s="13"/>
      <c r="I2959" s="13"/>
      <c r="M2959" s="20"/>
      <c r="Q2959" s="13"/>
      <c r="V2959" s="71" t="str">
        <f>IFERROR(
    IF(W2959="DONE",
        "QC DONE",
        IF(OR(X2959="TBD", ISBLANK(X2959)),
            "NO SHIP DATE",
            IF(AND(ISNUMBER(DATEVALUE(TEXT(W2959,"MM/DD/YY"))), ISNUMBER(Table2[[#This Row],[QC START]])),
                NETWORKDAYS(Table2[[#This Row],[QC START]], DATEVALUE(TEXT(W2959,"MM/DD/YY")), Delivered!$Z$3:$Z$8),
                IF(AND(ISNUMBER(DATEVALUE(TEXT(X2959,"MM/DD/YY"))), ISNUMBER(Table2[[#This Row],[QC START]])),
                    NETWORKDAYS(Table2[[#This Row],[QC START]], DATEVALUE(TEXT(X2959,"MM/DD/YY")), Delivered!$Z$3:$Z$8),
                    "IN QC"
                )
            )-1
        )
    ),
"IN QC"
)</f>
        <v>NO SHIP DATE</v>
      </c>
      <c r="Y2959" s="25"/>
      <c r="Z2959" s="25"/>
      <c r="AA2959" s="45"/>
    </row>
    <row r="2960" spans="1:27" hidden="1">
      <c r="A2960" s="6"/>
      <c r="B2960" s="30"/>
      <c r="D2960" s="6" t="str">
        <f>LEFT(Table2[[#This Row],[Project]],6)</f>
        <v/>
      </c>
      <c r="E2960" s="13"/>
      <c r="F2960" s="13"/>
      <c r="G2960" s="17"/>
      <c r="H2960" s="13"/>
      <c r="I2960" s="13"/>
      <c r="M2960" s="20"/>
      <c r="Q2960" s="13"/>
      <c r="V2960" s="71" t="str">
        <f>IFERROR(
    IF(W2960="DONE",
        "QC DONE",
        IF(OR(X2960="TBD", ISBLANK(X2960)),
            "NO SHIP DATE",
            IF(AND(ISNUMBER(DATEVALUE(TEXT(W2960,"MM/DD/YY"))), ISNUMBER(Table2[[#This Row],[QC START]])),
                NETWORKDAYS(Table2[[#This Row],[QC START]], DATEVALUE(TEXT(W2960,"MM/DD/YY")), Delivered!$Z$3:$Z$8),
                IF(AND(ISNUMBER(DATEVALUE(TEXT(X2960,"MM/DD/YY"))), ISNUMBER(Table2[[#This Row],[QC START]])),
                    NETWORKDAYS(Table2[[#This Row],[QC START]], DATEVALUE(TEXT(X2960,"MM/DD/YY")), Delivered!$Z$3:$Z$8),
                    "IN QC"
                )
            )-1
        )
    ),
"IN QC"
)</f>
        <v>NO SHIP DATE</v>
      </c>
      <c r="Y2960" s="25"/>
      <c r="Z2960" s="25"/>
      <c r="AA2960" s="45"/>
    </row>
    <row r="2961" spans="1:27" hidden="1">
      <c r="A2961" s="6"/>
      <c r="B2961" s="30"/>
      <c r="D2961" s="6" t="str">
        <f>LEFT(Table2[[#This Row],[Project]],6)</f>
        <v/>
      </c>
      <c r="E2961" s="13"/>
      <c r="F2961" s="13"/>
      <c r="G2961" s="17"/>
      <c r="H2961" s="13"/>
      <c r="I2961" s="13"/>
      <c r="M2961" s="20"/>
      <c r="Q2961" s="13"/>
      <c r="V2961" s="71" t="str">
        <f>IFERROR(
    IF(W2961="DONE",
        "QC DONE",
        IF(OR(X2961="TBD", ISBLANK(X2961)),
            "NO SHIP DATE",
            IF(AND(ISNUMBER(DATEVALUE(TEXT(W2961,"MM/DD/YY"))), ISNUMBER(Table2[[#This Row],[QC START]])),
                NETWORKDAYS(Table2[[#This Row],[QC START]], DATEVALUE(TEXT(W2961,"MM/DD/YY")), Delivered!$Z$3:$Z$8),
                IF(AND(ISNUMBER(DATEVALUE(TEXT(X2961,"MM/DD/YY"))), ISNUMBER(Table2[[#This Row],[QC START]])),
                    NETWORKDAYS(Table2[[#This Row],[QC START]], DATEVALUE(TEXT(X2961,"MM/DD/YY")), Delivered!$Z$3:$Z$8),
                    "IN QC"
                )
            )-1
        )
    ),
"IN QC"
)</f>
        <v>NO SHIP DATE</v>
      </c>
      <c r="Y2961" s="25"/>
      <c r="Z2961" s="25"/>
      <c r="AA2961" s="45"/>
    </row>
    <row r="2962" spans="1:27" hidden="1">
      <c r="A2962" s="6"/>
      <c r="B2962" s="30"/>
      <c r="D2962" s="6" t="str">
        <f>LEFT(Table2[[#This Row],[Project]],6)</f>
        <v/>
      </c>
      <c r="E2962" s="13"/>
      <c r="F2962" s="13"/>
      <c r="G2962" s="17"/>
      <c r="H2962" s="13"/>
      <c r="I2962" s="13"/>
      <c r="M2962" s="20"/>
      <c r="Q2962" s="13"/>
      <c r="V2962" s="71" t="str">
        <f>IFERROR(
    IF(W2962="DONE",
        "QC DONE",
        IF(OR(X2962="TBD", ISBLANK(X2962)),
            "NO SHIP DATE",
            IF(AND(ISNUMBER(DATEVALUE(TEXT(W2962,"MM/DD/YY"))), ISNUMBER(Table2[[#This Row],[QC START]])),
                NETWORKDAYS(Table2[[#This Row],[QC START]], DATEVALUE(TEXT(W2962,"MM/DD/YY")), Delivered!$Z$3:$Z$8),
                IF(AND(ISNUMBER(DATEVALUE(TEXT(X2962,"MM/DD/YY"))), ISNUMBER(Table2[[#This Row],[QC START]])),
                    NETWORKDAYS(Table2[[#This Row],[QC START]], DATEVALUE(TEXT(X2962,"MM/DD/YY")), Delivered!$Z$3:$Z$8),
                    "IN QC"
                )
            )-1
        )
    ),
"IN QC"
)</f>
        <v>NO SHIP DATE</v>
      </c>
      <c r="Y2962" s="25"/>
      <c r="Z2962" s="25"/>
      <c r="AA2962" s="45"/>
    </row>
    <row r="2963" spans="1:27" hidden="1">
      <c r="A2963" s="6"/>
      <c r="B2963" s="30"/>
      <c r="D2963" s="6" t="str">
        <f>LEFT(Table2[[#This Row],[Project]],6)</f>
        <v/>
      </c>
      <c r="E2963" s="13"/>
      <c r="F2963" s="13"/>
      <c r="G2963" s="17"/>
      <c r="H2963" s="13"/>
      <c r="I2963" s="13"/>
      <c r="M2963" s="20"/>
      <c r="Q2963" s="13"/>
      <c r="V2963" s="71" t="str">
        <f>IFERROR(
    IF(W2963="DONE",
        "QC DONE",
        IF(OR(X2963="TBD", ISBLANK(X2963)),
            "NO SHIP DATE",
            IF(AND(ISNUMBER(DATEVALUE(TEXT(W2963,"MM/DD/YY"))), ISNUMBER(Table2[[#This Row],[QC START]])),
                NETWORKDAYS(Table2[[#This Row],[QC START]], DATEVALUE(TEXT(W2963,"MM/DD/YY")), Delivered!$Z$3:$Z$8),
                IF(AND(ISNUMBER(DATEVALUE(TEXT(X2963,"MM/DD/YY"))), ISNUMBER(Table2[[#This Row],[QC START]])),
                    NETWORKDAYS(Table2[[#This Row],[QC START]], DATEVALUE(TEXT(X2963,"MM/DD/YY")), Delivered!$Z$3:$Z$8),
                    "IN QC"
                )
            )-1
        )
    ),
"IN QC"
)</f>
        <v>NO SHIP DATE</v>
      </c>
      <c r="Y2963" s="25"/>
      <c r="Z2963" s="25"/>
      <c r="AA2963" s="45"/>
    </row>
    <row r="2964" spans="1:27" hidden="1">
      <c r="A2964" s="6"/>
      <c r="B2964" s="30"/>
      <c r="D2964" s="6" t="str">
        <f>LEFT(Table2[[#This Row],[Project]],6)</f>
        <v/>
      </c>
      <c r="E2964" s="13"/>
      <c r="F2964" s="13"/>
      <c r="G2964" s="17"/>
      <c r="H2964" s="13"/>
      <c r="I2964" s="13"/>
      <c r="M2964" s="20"/>
      <c r="Q2964" s="13"/>
      <c r="V2964" s="71" t="str">
        <f>IFERROR(
    IF(W2964="DONE",
        "QC DONE",
        IF(OR(X2964="TBD", ISBLANK(X2964)),
            "NO SHIP DATE",
            IF(AND(ISNUMBER(DATEVALUE(TEXT(W2964,"MM/DD/YY"))), ISNUMBER(Table2[[#This Row],[QC START]])),
                NETWORKDAYS(Table2[[#This Row],[QC START]], DATEVALUE(TEXT(W2964,"MM/DD/YY")), Delivered!$Z$3:$Z$8),
                IF(AND(ISNUMBER(DATEVALUE(TEXT(X2964,"MM/DD/YY"))), ISNUMBER(Table2[[#This Row],[QC START]])),
                    NETWORKDAYS(Table2[[#This Row],[QC START]], DATEVALUE(TEXT(X2964,"MM/DD/YY")), Delivered!$Z$3:$Z$8),
                    "IN QC"
                )
            )-1
        )
    ),
"IN QC"
)</f>
        <v>NO SHIP DATE</v>
      </c>
      <c r="Y2964" s="25"/>
      <c r="Z2964" s="25"/>
      <c r="AA2964" s="45"/>
    </row>
    <row r="2965" spans="1:27" hidden="1">
      <c r="A2965" s="6"/>
      <c r="B2965" s="30"/>
      <c r="D2965" s="6" t="str">
        <f>LEFT(Table2[[#This Row],[Project]],6)</f>
        <v/>
      </c>
      <c r="E2965" s="13"/>
      <c r="F2965" s="13"/>
      <c r="G2965" s="17"/>
      <c r="H2965" s="13"/>
      <c r="I2965" s="13"/>
      <c r="M2965" s="20"/>
      <c r="Q2965" s="13"/>
      <c r="V2965" s="71" t="str">
        <f>IFERROR(
    IF(W2965="DONE",
        "QC DONE",
        IF(OR(X2965="TBD", ISBLANK(X2965)),
            "NO SHIP DATE",
            IF(AND(ISNUMBER(DATEVALUE(TEXT(W2965,"MM/DD/YY"))), ISNUMBER(Table2[[#This Row],[QC START]])),
                NETWORKDAYS(Table2[[#This Row],[QC START]], DATEVALUE(TEXT(W2965,"MM/DD/YY")), Delivered!$Z$3:$Z$8),
                IF(AND(ISNUMBER(DATEVALUE(TEXT(X2965,"MM/DD/YY"))), ISNUMBER(Table2[[#This Row],[QC START]])),
                    NETWORKDAYS(Table2[[#This Row],[QC START]], DATEVALUE(TEXT(X2965,"MM/DD/YY")), Delivered!$Z$3:$Z$8),
                    "IN QC"
                )
            )-1
        )
    ),
"IN QC"
)</f>
        <v>NO SHIP DATE</v>
      </c>
      <c r="Y2965" s="25"/>
      <c r="Z2965" s="25"/>
      <c r="AA2965" s="45"/>
    </row>
    <row r="2966" spans="1:27" hidden="1">
      <c r="A2966" s="6"/>
      <c r="B2966" s="30"/>
      <c r="D2966" s="6" t="str">
        <f>LEFT(Table2[[#This Row],[Project]],6)</f>
        <v/>
      </c>
      <c r="E2966" s="13"/>
      <c r="F2966" s="13"/>
      <c r="G2966" s="17"/>
      <c r="H2966" s="13"/>
      <c r="I2966" s="13"/>
      <c r="M2966" s="20"/>
      <c r="Q2966" s="13"/>
      <c r="V2966" s="71" t="str">
        <f>IFERROR(
    IF(W2966="DONE",
        "QC DONE",
        IF(OR(X2966="TBD", ISBLANK(X2966)),
            "NO SHIP DATE",
            IF(AND(ISNUMBER(DATEVALUE(TEXT(W2966,"MM/DD/YY"))), ISNUMBER(Table2[[#This Row],[QC START]])),
                NETWORKDAYS(Table2[[#This Row],[QC START]], DATEVALUE(TEXT(W2966,"MM/DD/YY")), Delivered!$Z$3:$Z$8),
                IF(AND(ISNUMBER(DATEVALUE(TEXT(X2966,"MM/DD/YY"))), ISNUMBER(Table2[[#This Row],[QC START]])),
                    NETWORKDAYS(Table2[[#This Row],[QC START]], DATEVALUE(TEXT(X2966,"MM/DD/YY")), Delivered!$Z$3:$Z$8),
                    "IN QC"
                )
            )-1
        )
    ),
"IN QC"
)</f>
        <v>NO SHIP DATE</v>
      </c>
      <c r="Y2966" s="25"/>
      <c r="Z2966" s="25"/>
      <c r="AA2966" s="45"/>
    </row>
    <row r="2967" spans="1:27" hidden="1">
      <c r="A2967" s="6"/>
      <c r="B2967" s="30"/>
      <c r="D2967" s="6" t="str">
        <f>LEFT(Table2[[#This Row],[Project]],6)</f>
        <v/>
      </c>
      <c r="E2967" s="13"/>
      <c r="F2967" s="13"/>
      <c r="G2967" s="17"/>
      <c r="H2967" s="13"/>
      <c r="I2967" s="13"/>
      <c r="M2967" s="20"/>
      <c r="Q2967" s="13"/>
      <c r="V2967" s="71" t="str">
        <f>IFERROR(
    IF(W2967="DONE",
        "QC DONE",
        IF(OR(X2967="TBD", ISBLANK(X2967)),
            "NO SHIP DATE",
            IF(AND(ISNUMBER(DATEVALUE(TEXT(W2967,"MM/DD/YY"))), ISNUMBER(Table2[[#This Row],[QC START]])),
                NETWORKDAYS(Table2[[#This Row],[QC START]], DATEVALUE(TEXT(W2967,"MM/DD/YY")), Delivered!$Z$3:$Z$8),
                IF(AND(ISNUMBER(DATEVALUE(TEXT(X2967,"MM/DD/YY"))), ISNUMBER(Table2[[#This Row],[QC START]])),
                    NETWORKDAYS(Table2[[#This Row],[QC START]], DATEVALUE(TEXT(X2967,"MM/DD/YY")), Delivered!$Z$3:$Z$8),
                    "IN QC"
                )
            )-1
        )
    ),
"IN QC"
)</f>
        <v>NO SHIP DATE</v>
      </c>
      <c r="Y2967" s="25"/>
      <c r="Z2967" s="25"/>
      <c r="AA2967" s="45"/>
    </row>
    <row r="2968" spans="1:27" hidden="1">
      <c r="A2968" s="6"/>
      <c r="B2968" s="30"/>
      <c r="D2968" s="6" t="str">
        <f>LEFT(Table2[[#This Row],[Project]],6)</f>
        <v/>
      </c>
      <c r="E2968" s="13"/>
      <c r="F2968" s="13"/>
      <c r="G2968" s="17"/>
      <c r="H2968" s="13"/>
      <c r="I2968" s="13"/>
      <c r="M2968" s="20"/>
      <c r="Q2968" s="13"/>
      <c r="V2968" s="71" t="str">
        <f>IFERROR(
    IF(W2968="DONE",
        "QC DONE",
        IF(OR(X2968="TBD", ISBLANK(X2968)),
            "NO SHIP DATE",
            IF(AND(ISNUMBER(DATEVALUE(TEXT(W2968,"MM/DD/YY"))), ISNUMBER(Table2[[#This Row],[QC START]])),
                NETWORKDAYS(Table2[[#This Row],[QC START]], DATEVALUE(TEXT(W2968,"MM/DD/YY")), Delivered!$Z$3:$Z$8),
                IF(AND(ISNUMBER(DATEVALUE(TEXT(X2968,"MM/DD/YY"))), ISNUMBER(Table2[[#This Row],[QC START]])),
                    NETWORKDAYS(Table2[[#This Row],[QC START]], DATEVALUE(TEXT(X2968,"MM/DD/YY")), Delivered!$Z$3:$Z$8),
                    "IN QC"
                )
            )-1
        )
    ),
"IN QC"
)</f>
        <v>NO SHIP DATE</v>
      </c>
      <c r="Y2968" s="25"/>
      <c r="Z2968" s="25"/>
      <c r="AA2968" s="45"/>
    </row>
    <row r="2969" spans="1:27" hidden="1">
      <c r="A2969" s="6"/>
      <c r="B2969" s="30"/>
      <c r="D2969" s="6" t="str">
        <f>LEFT(Table2[[#This Row],[Project]],6)</f>
        <v/>
      </c>
      <c r="E2969" s="13"/>
      <c r="F2969" s="13"/>
      <c r="G2969" s="17"/>
      <c r="H2969" s="13"/>
      <c r="I2969" s="13"/>
      <c r="M2969" s="20"/>
      <c r="Q2969" s="13"/>
      <c r="V2969" s="71" t="str">
        <f>IFERROR(
    IF(W2969="DONE",
        "QC DONE",
        IF(OR(X2969="TBD", ISBLANK(X2969)),
            "NO SHIP DATE",
            IF(AND(ISNUMBER(DATEVALUE(TEXT(W2969,"MM/DD/YY"))), ISNUMBER(Table2[[#This Row],[QC START]])),
                NETWORKDAYS(Table2[[#This Row],[QC START]], DATEVALUE(TEXT(W2969,"MM/DD/YY")), Delivered!$Z$3:$Z$8),
                IF(AND(ISNUMBER(DATEVALUE(TEXT(X2969,"MM/DD/YY"))), ISNUMBER(Table2[[#This Row],[QC START]])),
                    NETWORKDAYS(Table2[[#This Row],[QC START]], DATEVALUE(TEXT(X2969,"MM/DD/YY")), Delivered!$Z$3:$Z$8),
                    "IN QC"
                )
            )-1
        )
    ),
"IN QC"
)</f>
        <v>NO SHIP DATE</v>
      </c>
      <c r="Y2969" s="25"/>
      <c r="Z2969" s="25"/>
      <c r="AA2969" s="45"/>
    </row>
    <row r="2970" spans="1:27" hidden="1">
      <c r="A2970" s="6"/>
      <c r="B2970" s="30"/>
      <c r="D2970" s="6" t="str">
        <f>LEFT(Table2[[#This Row],[Project]],6)</f>
        <v/>
      </c>
      <c r="E2970" s="13"/>
      <c r="F2970" s="13"/>
      <c r="G2970" s="17"/>
      <c r="H2970" s="13"/>
      <c r="I2970" s="13"/>
      <c r="M2970" s="20"/>
      <c r="Q2970" s="13"/>
      <c r="V2970" s="71" t="str">
        <f>IFERROR(
    IF(W2970="DONE",
        "QC DONE",
        IF(OR(X2970="TBD", ISBLANK(X2970)),
            "NO SHIP DATE",
            IF(AND(ISNUMBER(DATEVALUE(TEXT(W2970,"MM/DD/YY"))), ISNUMBER(Table2[[#This Row],[QC START]])),
                NETWORKDAYS(Table2[[#This Row],[QC START]], DATEVALUE(TEXT(W2970,"MM/DD/YY")), Delivered!$Z$3:$Z$8),
                IF(AND(ISNUMBER(DATEVALUE(TEXT(X2970,"MM/DD/YY"))), ISNUMBER(Table2[[#This Row],[QC START]])),
                    NETWORKDAYS(Table2[[#This Row],[QC START]], DATEVALUE(TEXT(X2970,"MM/DD/YY")), Delivered!$Z$3:$Z$8),
                    "IN QC"
                )
            )-1
        )
    ),
"IN QC"
)</f>
        <v>NO SHIP DATE</v>
      </c>
      <c r="Y2970" s="25"/>
      <c r="Z2970" s="25"/>
      <c r="AA2970" s="45"/>
    </row>
    <row r="2971" spans="1:27" hidden="1">
      <c r="A2971" s="6"/>
      <c r="B2971" s="30"/>
      <c r="D2971" s="6" t="str">
        <f>LEFT(Table2[[#This Row],[Project]],6)</f>
        <v/>
      </c>
      <c r="E2971" s="13"/>
      <c r="F2971" s="13"/>
      <c r="G2971" s="17"/>
      <c r="H2971" s="13"/>
      <c r="I2971" s="13"/>
      <c r="M2971" s="20"/>
      <c r="Q2971" s="13"/>
      <c r="V2971" s="71" t="str">
        <f>IFERROR(
    IF(W2971="DONE",
        "QC DONE",
        IF(OR(X2971="TBD", ISBLANK(X2971)),
            "NO SHIP DATE",
            IF(AND(ISNUMBER(DATEVALUE(TEXT(W2971,"MM/DD/YY"))), ISNUMBER(Table2[[#This Row],[QC START]])),
                NETWORKDAYS(Table2[[#This Row],[QC START]], DATEVALUE(TEXT(W2971,"MM/DD/YY")), Delivered!$Z$3:$Z$8),
                IF(AND(ISNUMBER(DATEVALUE(TEXT(X2971,"MM/DD/YY"))), ISNUMBER(Table2[[#This Row],[QC START]])),
                    NETWORKDAYS(Table2[[#This Row],[QC START]], DATEVALUE(TEXT(X2971,"MM/DD/YY")), Delivered!$Z$3:$Z$8),
                    "IN QC"
                )
            )-1
        )
    ),
"IN QC"
)</f>
        <v>NO SHIP DATE</v>
      </c>
      <c r="Y2971" s="25"/>
      <c r="Z2971" s="25"/>
      <c r="AA2971" s="45"/>
    </row>
    <row r="2972" spans="1:27" hidden="1">
      <c r="A2972" s="6"/>
      <c r="B2972" s="30"/>
      <c r="D2972" s="6" t="str">
        <f>LEFT(Table2[[#This Row],[Project]],6)</f>
        <v/>
      </c>
      <c r="E2972" s="13"/>
      <c r="F2972" s="13"/>
      <c r="G2972" s="17"/>
      <c r="H2972" s="13"/>
      <c r="I2972" s="13"/>
      <c r="M2972" s="20"/>
      <c r="Q2972" s="13"/>
      <c r="V2972" s="71" t="str">
        <f>IFERROR(
    IF(W2972="DONE",
        "QC DONE",
        IF(OR(X2972="TBD", ISBLANK(X2972)),
            "NO SHIP DATE",
            IF(AND(ISNUMBER(DATEVALUE(TEXT(W2972,"MM/DD/YY"))), ISNUMBER(Table2[[#This Row],[QC START]])),
                NETWORKDAYS(Table2[[#This Row],[QC START]], DATEVALUE(TEXT(W2972,"MM/DD/YY")), Delivered!$Z$3:$Z$8),
                IF(AND(ISNUMBER(DATEVALUE(TEXT(X2972,"MM/DD/YY"))), ISNUMBER(Table2[[#This Row],[QC START]])),
                    NETWORKDAYS(Table2[[#This Row],[QC START]], DATEVALUE(TEXT(X2972,"MM/DD/YY")), Delivered!$Z$3:$Z$8),
                    "IN QC"
                )
            )-1
        )
    ),
"IN QC"
)</f>
        <v>NO SHIP DATE</v>
      </c>
      <c r="Y2972" s="25"/>
      <c r="Z2972" s="25"/>
      <c r="AA2972" s="45"/>
    </row>
    <row r="2973" spans="1:27" hidden="1">
      <c r="A2973" s="6"/>
      <c r="B2973" s="30"/>
      <c r="D2973" s="6" t="str">
        <f>LEFT(Table2[[#This Row],[Project]],6)</f>
        <v/>
      </c>
      <c r="E2973" s="13"/>
      <c r="F2973" s="13"/>
      <c r="G2973" s="17"/>
      <c r="H2973" s="13"/>
      <c r="I2973" s="13"/>
      <c r="M2973" s="20"/>
      <c r="Q2973" s="13"/>
      <c r="V2973" s="71" t="str">
        <f>IFERROR(
    IF(W2973="DONE",
        "QC DONE",
        IF(OR(X2973="TBD", ISBLANK(X2973)),
            "NO SHIP DATE",
            IF(AND(ISNUMBER(DATEVALUE(TEXT(W2973,"MM/DD/YY"))), ISNUMBER(Table2[[#This Row],[QC START]])),
                NETWORKDAYS(Table2[[#This Row],[QC START]], DATEVALUE(TEXT(W2973,"MM/DD/YY")), Delivered!$Z$3:$Z$8),
                IF(AND(ISNUMBER(DATEVALUE(TEXT(X2973,"MM/DD/YY"))), ISNUMBER(Table2[[#This Row],[QC START]])),
                    NETWORKDAYS(Table2[[#This Row],[QC START]], DATEVALUE(TEXT(X2973,"MM/DD/YY")), Delivered!$Z$3:$Z$8),
                    "IN QC"
                )
            )-1
        )
    ),
"IN QC"
)</f>
        <v>NO SHIP DATE</v>
      </c>
      <c r="Y2973" s="25"/>
      <c r="Z2973" s="25"/>
      <c r="AA2973" s="45"/>
    </row>
    <row r="2974" spans="1:27" hidden="1">
      <c r="A2974" s="6"/>
      <c r="B2974" s="30"/>
      <c r="D2974" s="6" t="str">
        <f>LEFT(Table2[[#This Row],[Project]],6)</f>
        <v/>
      </c>
      <c r="E2974" s="13"/>
      <c r="F2974" s="13"/>
      <c r="G2974" s="17"/>
      <c r="H2974" s="13"/>
      <c r="I2974" s="13"/>
      <c r="M2974" s="20"/>
      <c r="Q2974" s="13"/>
      <c r="V2974" s="71" t="str">
        <f>IFERROR(
    IF(W2974="DONE",
        "QC DONE",
        IF(OR(X2974="TBD", ISBLANK(X2974)),
            "NO SHIP DATE",
            IF(AND(ISNUMBER(DATEVALUE(TEXT(W2974,"MM/DD/YY"))), ISNUMBER(Table2[[#This Row],[QC START]])),
                NETWORKDAYS(Table2[[#This Row],[QC START]], DATEVALUE(TEXT(W2974,"MM/DD/YY")), Delivered!$Z$3:$Z$8),
                IF(AND(ISNUMBER(DATEVALUE(TEXT(X2974,"MM/DD/YY"))), ISNUMBER(Table2[[#This Row],[QC START]])),
                    NETWORKDAYS(Table2[[#This Row],[QC START]], DATEVALUE(TEXT(X2974,"MM/DD/YY")), Delivered!$Z$3:$Z$8),
                    "IN QC"
                )
            )-1
        )
    ),
"IN QC"
)</f>
        <v>NO SHIP DATE</v>
      </c>
      <c r="Y2974" s="25"/>
      <c r="Z2974" s="25"/>
      <c r="AA2974" s="45"/>
    </row>
    <row r="2975" spans="1:27" hidden="1">
      <c r="A2975" s="6"/>
      <c r="B2975" s="30"/>
      <c r="D2975" s="6" t="str">
        <f>LEFT(Table2[[#This Row],[Project]],6)</f>
        <v/>
      </c>
      <c r="E2975" s="13"/>
      <c r="F2975" s="13"/>
      <c r="G2975" s="17"/>
      <c r="H2975" s="13"/>
      <c r="I2975" s="13"/>
      <c r="M2975" s="20"/>
      <c r="Q2975" s="13"/>
      <c r="V2975" s="71" t="str">
        <f>IFERROR(
    IF(W2975="DONE",
        "QC DONE",
        IF(OR(X2975="TBD", ISBLANK(X2975)),
            "NO SHIP DATE",
            IF(AND(ISNUMBER(DATEVALUE(TEXT(W2975,"MM/DD/YY"))), ISNUMBER(Table2[[#This Row],[QC START]])),
                NETWORKDAYS(Table2[[#This Row],[QC START]], DATEVALUE(TEXT(W2975,"MM/DD/YY")), Delivered!$Z$3:$Z$8),
                IF(AND(ISNUMBER(DATEVALUE(TEXT(X2975,"MM/DD/YY"))), ISNUMBER(Table2[[#This Row],[QC START]])),
                    NETWORKDAYS(Table2[[#This Row],[QC START]], DATEVALUE(TEXT(X2975,"MM/DD/YY")), Delivered!$Z$3:$Z$8),
                    "IN QC"
                )
            )-1
        )
    ),
"IN QC"
)</f>
        <v>NO SHIP DATE</v>
      </c>
      <c r="Y2975" s="25"/>
      <c r="Z2975" s="25"/>
      <c r="AA2975" s="45"/>
    </row>
    <row r="2976" spans="1:27" hidden="1">
      <c r="A2976" s="6"/>
      <c r="B2976" s="30"/>
      <c r="D2976" s="6" t="str">
        <f>LEFT(Table2[[#This Row],[Project]],6)</f>
        <v/>
      </c>
      <c r="E2976" s="13"/>
      <c r="F2976" s="13"/>
      <c r="G2976" s="17"/>
      <c r="H2976" s="13"/>
      <c r="I2976" s="13"/>
      <c r="M2976" s="20"/>
      <c r="Q2976" s="13"/>
      <c r="V2976" s="71" t="str">
        <f>IFERROR(
    IF(W2976="DONE",
        "QC DONE",
        IF(OR(X2976="TBD", ISBLANK(X2976)),
            "NO SHIP DATE",
            IF(AND(ISNUMBER(DATEVALUE(TEXT(W2976,"MM/DD/YY"))), ISNUMBER(Table2[[#This Row],[QC START]])),
                NETWORKDAYS(Table2[[#This Row],[QC START]], DATEVALUE(TEXT(W2976,"MM/DD/YY")), Delivered!$Z$3:$Z$8),
                IF(AND(ISNUMBER(DATEVALUE(TEXT(X2976,"MM/DD/YY"))), ISNUMBER(Table2[[#This Row],[QC START]])),
                    NETWORKDAYS(Table2[[#This Row],[QC START]], DATEVALUE(TEXT(X2976,"MM/DD/YY")), Delivered!$Z$3:$Z$8),
                    "IN QC"
                )
            )-1
        )
    ),
"IN QC"
)</f>
        <v>NO SHIP DATE</v>
      </c>
      <c r="Y2976" s="25"/>
      <c r="Z2976" s="25"/>
      <c r="AA2976" s="45"/>
    </row>
    <row r="2977" spans="1:27" hidden="1">
      <c r="A2977" s="6"/>
      <c r="B2977" s="30"/>
      <c r="D2977" s="6" t="str">
        <f>LEFT(Table2[[#This Row],[Project]],6)</f>
        <v/>
      </c>
      <c r="E2977" s="13"/>
      <c r="F2977" s="13"/>
      <c r="G2977" s="17"/>
      <c r="H2977" s="13"/>
      <c r="I2977" s="13"/>
      <c r="M2977" s="20"/>
      <c r="Q2977" s="13"/>
      <c r="V2977" s="71" t="str">
        <f>IFERROR(
    IF(W2977="DONE",
        "QC DONE",
        IF(OR(X2977="TBD", ISBLANK(X2977)),
            "NO SHIP DATE",
            IF(AND(ISNUMBER(DATEVALUE(TEXT(W2977,"MM/DD/YY"))), ISNUMBER(Table2[[#This Row],[QC START]])),
                NETWORKDAYS(Table2[[#This Row],[QC START]], DATEVALUE(TEXT(W2977,"MM/DD/YY")), Delivered!$Z$3:$Z$8),
                IF(AND(ISNUMBER(DATEVALUE(TEXT(X2977,"MM/DD/YY"))), ISNUMBER(Table2[[#This Row],[QC START]])),
                    NETWORKDAYS(Table2[[#This Row],[QC START]], DATEVALUE(TEXT(X2977,"MM/DD/YY")), Delivered!$Z$3:$Z$8),
                    "IN QC"
                )
            )-1
        )
    ),
"IN QC"
)</f>
        <v>NO SHIP DATE</v>
      </c>
      <c r="Y2977" s="25"/>
      <c r="Z2977" s="25"/>
      <c r="AA2977" s="45"/>
    </row>
    <row r="2978" spans="1:27" hidden="1">
      <c r="A2978" s="6"/>
      <c r="B2978" s="30"/>
      <c r="D2978" s="6" t="str">
        <f>LEFT(Table2[[#This Row],[Project]],6)</f>
        <v/>
      </c>
      <c r="E2978" s="13"/>
      <c r="F2978" s="13"/>
      <c r="G2978" s="17"/>
      <c r="H2978" s="13"/>
      <c r="I2978" s="13"/>
      <c r="M2978" s="20"/>
      <c r="Q2978" s="13"/>
      <c r="V2978" s="71" t="str">
        <f>IFERROR(
    IF(W2978="DONE",
        "QC DONE",
        IF(OR(X2978="TBD", ISBLANK(X2978)),
            "NO SHIP DATE",
            IF(AND(ISNUMBER(DATEVALUE(TEXT(W2978,"MM/DD/YY"))), ISNUMBER(Table2[[#This Row],[QC START]])),
                NETWORKDAYS(Table2[[#This Row],[QC START]], DATEVALUE(TEXT(W2978,"MM/DD/YY")), Delivered!$Z$3:$Z$8),
                IF(AND(ISNUMBER(DATEVALUE(TEXT(X2978,"MM/DD/YY"))), ISNUMBER(Table2[[#This Row],[QC START]])),
                    NETWORKDAYS(Table2[[#This Row],[QC START]], DATEVALUE(TEXT(X2978,"MM/DD/YY")), Delivered!$Z$3:$Z$8),
                    "IN QC"
                )
            )-1
        )
    ),
"IN QC"
)</f>
        <v>NO SHIP DATE</v>
      </c>
      <c r="Y2978" s="25"/>
      <c r="Z2978" s="25"/>
      <c r="AA2978" s="45"/>
    </row>
    <row r="2979" spans="1:27" hidden="1">
      <c r="A2979" s="6"/>
      <c r="B2979" s="30"/>
      <c r="D2979" s="6" t="str">
        <f>LEFT(Table2[[#This Row],[Project]],6)</f>
        <v/>
      </c>
      <c r="E2979" s="13"/>
      <c r="F2979" s="13"/>
      <c r="G2979" s="17"/>
      <c r="H2979" s="13"/>
      <c r="I2979" s="13"/>
      <c r="M2979" s="20"/>
      <c r="Q2979" s="13"/>
      <c r="V2979" s="71" t="str">
        <f>IFERROR(
    IF(W2979="DONE",
        "QC DONE",
        IF(OR(X2979="TBD", ISBLANK(X2979)),
            "NO SHIP DATE",
            IF(AND(ISNUMBER(DATEVALUE(TEXT(W2979,"MM/DD/YY"))), ISNUMBER(Table2[[#This Row],[QC START]])),
                NETWORKDAYS(Table2[[#This Row],[QC START]], DATEVALUE(TEXT(W2979,"MM/DD/YY")), Delivered!$Z$3:$Z$8),
                IF(AND(ISNUMBER(DATEVALUE(TEXT(X2979,"MM/DD/YY"))), ISNUMBER(Table2[[#This Row],[QC START]])),
                    NETWORKDAYS(Table2[[#This Row],[QC START]], DATEVALUE(TEXT(X2979,"MM/DD/YY")), Delivered!$Z$3:$Z$8),
                    "IN QC"
                )
            )-1
        )
    ),
"IN QC"
)</f>
        <v>NO SHIP DATE</v>
      </c>
      <c r="Y2979" s="25"/>
      <c r="Z2979" s="25"/>
      <c r="AA2979" s="45"/>
    </row>
    <row r="2980" spans="1:27" hidden="1">
      <c r="A2980" s="6"/>
      <c r="B2980" s="30"/>
      <c r="D2980" s="6" t="str">
        <f>LEFT(Table2[[#This Row],[Project]],6)</f>
        <v/>
      </c>
      <c r="E2980" s="13"/>
      <c r="F2980" s="13"/>
      <c r="G2980" s="17"/>
      <c r="H2980" s="13"/>
      <c r="I2980" s="13"/>
      <c r="M2980" s="20"/>
      <c r="Q2980" s="13"/>
      <c r="V2980" s="71" t="str">
        <f>IFERROR(
    IF(W2980="DONE",
        "QC DONE",
        IF(OR(X2980="TBD", ISBLANK(X2980)),
            "NO SHIP DATE",
            IF(AND(ISNUMBER(DATEVALUE(TEXT(W2980,"MM/DD/YY"))), ISNUMBER(Table2[[#This Row],[QC START]])),
                NETWORKDAYS(Table2[[#This Row],[QC START]], DATEVALUE(TEXT(W2980,"MM/DD/YY")), Delivered!$Z$3:$Z$8),
                IF(AND(ISNUMBER(DATEVALUE(TEXT(X2980,"MM/DD/YY"))), ISNUMBER(Table2[[#This Row],[QC START]])),
                    NETWORKDAYS(Table2[[#This Row],[QC START]], DATEVALUE(TEXT(X2980,"MM/DD/YY")), Delivered!$Z$3:$Z$8),
                    "IN QC"
                )
            )-1
        )
    ),
"IN QC"
)</f>
        <v>NO SHIP DATE</v>
      </c>
      <c r="Y2980" s="25"/>
      <c r="Z2980" s="25"/>
      <c r="AA2980" s="45"/>
    </row>
    <row r="2981" spans="1:27" hidden="1">
      <c r="A2981" s="6"/>
      <c r="B2981" s="30"/>
      <c r="D2981" s="6" t="str">
        <f>LEFT(Table2[[#This Row],[Project]],6)</f>
        <v/>
      </c>
      <c r="E2981" s="13"/>
      <c r="F2981" s="13"/>
      <c r="G2981" s="17"/>
      <c r="H2981" s="13"/>
      <c r="I2981" s="13"/>
      <c r="M2981" s="20"/>
      <c r="Q2981" s="13"/>
      <c r="V2981" s="71" t="str">
        <f>IFERROR(
    IF(W2981="DONE",
        "QC DONE",
        IF(OR(X2981="TBD", ISBLANK(X2981)),
            "NO SHIP DATE",
            IF(AND(ISNUMBER(DATEVALUE(TEXT(W2981,"MM/DD/YY"))), ISNUMBER(Table2[[#This Row],[QC START]])),
                NETWORKDAYS(Table2[[#This Row],[QC START]], DATEVALUE(TEXT(W2981,"MM/DD/YY")), Delivered!$Z$3:$Z$8),
                IF(AND(ISNUMBER(DATEVALUE(TEXT(X2981,"MM/DD/YY"))), ISNUMBER(Table2[[#This Row],[QC START]])),
                    NETWORKDAYS(Table2[[#This Row],[QC START]], DATEVALUE(TEXT(X2981,"MM/DD/YY")), Delivered!$Z$3:$Z$8),
                    "IN QC"
                )
            )-1
        )
    ),
"IN QC"
)</f>
        <v>NO SHIP DATE</v>
      </c>
      <c r="Y2981" s="25"/>
      <c r="Z2981" s="25"/>
      <c r="AA2981" s="45"/>
    </row>
    <row r="2982" spans="1:27" hidden="1">
      <c r="A2982" s="6"/>
      <c r="B2982" s="30"/>
      <c r="D2982" s="6" t="str">
        <f>LEFT(Table2[[#This Row],[Project]],6)</f>
        <v/>
      </c>
      <c r="E2982" s="13"/>
      <c r="F2982" s="13"/>
      <c r="G2982" s="17"/>
      <c r="H2982" s="13"/>
      <c r="I2982" s="13"/>
      <c r="M2982" s="20"/>
      <c r="Q2982" s="13"/>
      <c r="V2982" s="71" t="str">
        <f>IFERROR(
    IF(W2982="DONE",
        "QC DONE",
        IF(OR(X2982="TBD", ISBLANK(X2982)),
            "NO SHIP DATE",
            IF(AND(ISNUMBER(DATEVALUE(TEXT(W2982,"MM/DD/YY"))), ISNUMBER(Table2[[#This Row],[QC START]])),
                NETWORKDAYS(Table2[[#This Row],[QC START]], DATEVALUE(TEXT(W2982,"MM/DD/YY")), Delivered!$Z$3:$Z$8),
                IF(AND(ISNUMBER(DATEVALUE(TEXT(X2982,"MM/DD/YY"))), ISNUMBER(Table2[[#This Row],[QC START]])),
                    NETWORKDAYS(Table2[[#This Row],[QC START]], DATEVALUE(TEXT(X2982,"MM/DD/YY")), Delivered!$Z$3:$Z$8),
                    "IN QC"
                )
            )-1
        )
    ),
"IN QC"
)</f>
        <v>NO SHIP DATE</v>
      </c>
      <c r="Y2982" s="25"/>
      <c r="Z2982" s="25"/>
      <c r="AA2982" s="45"/>
    </row>
    <row r="2983" spans="1:27" hidden="1">
      <c r="A2983" s="6"/>
      <c r="B2983" s="30"/>
      <c r="D2983" s="6" t="str">
        <f>LEFT(Table2[[#This Row],[Project]],6)</f>
        <v/>
      </c>
      <c r="E2983" s="13"/>
      <c r="F2983" s="13"/>
      <c r="G2983" s="17"/>
      <c r="H2983" s="13"/>
      <c r="I2983" s="13"/>
      <c r="M2983" s="20"/>
      <c r="Q2983" s="13"/>
      <c r="V2983" s="71" t="str">
        <f>IFERROR(
    IF(W2983="DONE",
        "QC DONE",
        IF(OR(X2983="TBD", ISBLANK(X2983)),
            "NO SHIP DATE",
            IF(AND(ISNUMBER(DATEVALUE(TEXT(W2983,"MM/DD/YY"))), ISNUMBER(Table2[[#This Row],[QC START]])),
                NETWORKDAYS(Table2[[#This Row],[QC START]], DATEVALUE(TEXT(W2983,"MM/DD/YY")), Delivered!$Z$3:$Z$8),
                IF(AND(ISNUMBER(DATEVALUE(TEXT(X2983,"MM/DD/YY"))), ISNUMBER(Table2[[#This Row],[QC START]])),
                    NETWORKDAYS(Table2[[#This Row],[QC START]], DATEVALUE(TEXT(X2983,"MM/DD/YY")), Delivered!$Z$3:$Z$8),
                    "IN QC"
                )
            )-1
        )
    ),
"IN QC"
)</f>
        <v>NO SHIP DATE</v>
      </c>
      <c r="Y2983" s="25"/>
      <c r="Z2983" s="25"/>
      <c r="AA2983" s="45"/>
    </row>
    <row r="2984" spans="1:27" hidden="1">
      <c r="A2984" s="6"/>
      <c r="B2984" s="30"/>
      <c r="D2984" s="6" t="str">
        <f>LEFT(Table2[[#This Row],[Project]],6)</f>
        <v/>
      </c>
      <c r="E2984" s="13"/>
      <c r="F2984" s="13"/>
      <c r="G2984" s="17"/>
      <c r="H2984" s="13"/>
      <c r="I2984" s="13"/>
      <c r="M2984" s="20"/>
      <c r="Q2984" s="13"/>
      <c r="V2984" s="71" t="str">
        <f>IFERROR(
    IF(W2984="DONE",
        "QC DONE",
        IF(OR(X2984="TBD", ISBLANK(X2984)),
            "NO SHIP DATE",
            IF(AND(ISNUMBER(DATEVALUE(TEXT(W2984,"MM/DD/YY"))), ISNUMBER(Table2[[#This Row],[QC START]])),
                NETWORKDAYS(Table2[[#This Row],[QC START]], DATEVALUE(TEXT(W2984,"MM/DD/YY")), Delivered!$Z$3:$Z$8),
                IF(AND(ISNUMBER(DATEVALUE(TEXT(X2984,"MM/DD/YY"))), ISNUMBER(Table2[[#This Row],[QC START]])),
                    NETWORKDAYS(Table2[[#This Row],[QC START]], DATEVALUE(TEXT(X2984,"MM/DD/YY")), Delivered!$Z$3:$Z$8),
                    "IN QC"
                )
            )-1
        )
    ),
"IN QC"
)</f>
        <v>NO SHIP DATE</v>
      </c>
      <c r="Y2984" s="25"/>
      <c r="Z2984" s="25"/>
      <c r="AA2984" s="45"/>
    </row>
    <row r="2985" spans="1:27" hidden="1">
      <c r="A2985" s="6"/>
      <c r="B2985" s="30"/>
      <c r="D2985" s="6" t="str">
        <f>LEFT(Table2[[#This Row],[Project]],6)</f>
        <v/>
      </c>
      <c r="E2985" s="13"/>
      <c r="F2985" s="13"/>
      <c r="G2985" s="17"/>
      <c r="H2985" s="13"/>
      <c r="I2985" s="13"/>
      <c r="M2985" s="20"/>
      <c r="Q2985" s="13"/>
      <c r="V2985" s="71" t="str">
        <f>IFERROR(
    IF(W2985="DONE",
        "QC DONE",
        IF(OR(X2985="TBD", ISBLANK(X2985)),
            "NO SHIP DATE",
            IF(AND(ISNUMBER(DATEVALUE(TEXT(W2985,"MM/DD/YY"))), ISNUMBER(Table2[[#This Row],[QC START]])),
                NETWORKDAYS(Table2[[#This Row],[QC START]], DATEVALUE(TEXT(W2985,"MM/DD/YY")), Delivered!$Z$3:$Z$8),
                IF(AND(ISNUMBER(DATEVALUE(TEXT(X2985,"MM/DD/YY"))), ISNUMBER(Table2[[#This Row],[QC START]])),
                    NETWORKDAYS(Table2[[#This Row],[QC START]], DATEVALUE(TEXT(X2985,"MM/DD/YY")), Delivered!$Z$3:$Z$8),
                    "IN QC"
                )
            )-1
        )
    ),
"IN QC"
)</f>
        <v>NO SHIP DATE</v>
      </c>
      <c r="Y2985" s="25"/>
      <c r="Z2985" s="25"/>
      <c r="AA2985" s="45"/>
    </row>
    <row r="2986" spans="1:27" hidden="1">
      <c r="A2986" s="6"/>
      <c r="B2986" s="30"/>
      <c r="D2986" s="6" t="str">
        <f>LEFT(Table2[[#This Row],[Project]],6)</f>
        <v/>
      </c>
      <c r="E2986" s="13"/>
      <c r="F2986" s="13"/>
      <c r="G2986" s="17"/>
      <c r="H2986" s="13"/>
      <c r="I2986" s="13"/>
      <c r="M2986" s="20"/>
      <c r="Q2986" s="13"/>
      <c r="V2986" s="71" t="str">
        <f>IFERROR(
    IF(W2986="DONE",
        "QC DONE",
        IF(OR(X2986="TBD", ISBLANK(X2986)),
            "NO SHIP DATE",
            IF(AND(ISNUMBER(DATEVALUE(TEXT(W2986,"MM/DD/YY"))), ISNUMBER(Table2[[#This Row],[QC START]])),
                NETWORKDAYS(Table2[[#This Row],[QC START]], DATEVALUE(TEXT(W2986,"MM/DD/YY")), Delivered!$Z$3:$Z$8),
                IF(AND(ISNUMBER(DATEVALUE(TEXT(X2986,"MM/DD/YY"))), ISNUMBER(Table2[[#This Row],[QC START]])),
                    NETWORKDAYS(Table2[[#This Row],[QC START]], DATEVALUE(TEXT(X2986,"MM/DD/YY")), Delivered!$Z$3:$Z$8),
                    "IN QC"
                )
            )-1
        )
    ),
"IN QC"
)</f>
        <v>NO SHIP DATE</v>
      </c>
      <c r="Y2986" s="25"/>
      <c r="Z2986" s="25"/>
      <c r="AA2986" s="45"/>
    </row>
    <row r="2987" spans="1:27" hidden="1">
      <c r="A2987" s="6"/>
      <c r="B2987" s="30"/>
      <c r="D2987" s="6" t="str">
        <f>LEFT(Table2[[#This Row],[Project]],6)</f>
        <v/>
      </c>
      <c r="E2987" s="13"/>
      <c r="F2987" s="13"/>
      <c r="G2987" s="17"/>
      <c r="H2987" s="13"/>
      <c r="I2987" s="13"/>
      <c r="M2987" s="20"/>
      <c r="Q2987" s="13"/>
      <c r="V2987" s="71" t="str">
        <f>IFERROR(
    IF(W2987="DONE",
        "QC DONE",
        IF(OR(X2987="TBD", ISBLANK(X2987)),
            "NO SHIP DATE",
            IF(AND(ISNUMBER(DATEVALUE(TEXT(W2987,"MM/DD/YY"))), ISNUMBER(Table2[[#This Row],[QC START]])),
                NETWORKDAYS(Table2[[#This Row],[QC START]], DATEVALUE(TEXT(W2987,"MM/DD/YY")), Delivered!$Z$3:$Z$8),
                IF(AND(ISNUMBER(DATEVALUE(TEXT(X2987,"MM/DD/YY"))), ISNUMBER(Table2[[#This Row],[QC START]])),
                    NETWORKDAYS(Table2[[#This Row],[QC START]], DATEVALUE(TEXT(X2987,"MM/DD/YY")), Delivered!$Z$3:$Z$8),
                    "IN QC"
                )
            )-1
        )
    ),
"IN QC"
)</f>
        <v>NO SHIP DATE</v>
      </c>
      <c r="Y2987" s="25"/>
      <c r="Z2987" s="25"/>
      <c r="AA2987" s="45"/>
    </row>
    <row r="2988" spans="1:27" hidden="1">
      <c r="A2988" s="6"/>
      <c r="B2988" s="30"/>
      <c r="D2988" s="6" t="str">
        <f>LEFT(Table2[[#This Row],[Project]],6)</f>
        <v/>
      </c>
      <c r="E2988" s="13"/>
      <c r="F2988" s="13"/>
      <c r="G2988" s="17"/>
      <c r="H2988" s="13"/>
      <c r="I2988" s="13"/>
      <c r="M2988" s="20"/>
      <c r="Q2988" s="13"/>
      <c r="V2988" s="71" t="str">
        <f>IFERROR(
    IF(W2988="DONE",
        "QC DONE",
        IF(OR(X2988="TBD", ISBLANK(X2988)),
            "NO SHIP DATE",
            IF(AND(ISNUMBER(DATEVALUE(TEXT(W2988,"MM/DD/YY"))), ISNUMBER(Table2[[#This Row],[QC START]])),
                NETWORKDAYS(Table2[[#This Row],[QC START]], DATEVALUE(TEXT(W2988,"MM/DD/YY")), Delivered!$Z$3:$Z$8),
                IF(AND(ISNUMBER(DATEVALUE(TEXT(X2988,"MM/DD/YY"))), ISNUMBER(Table2[[#This Row],[QC START]])),
                    NETWORKDAYS(Table2[[#This Row],[QC START]], DATEVALUE(TEXT(X2988,"MM/DD/YY")), Delivered!$Z$3:$Z$8),
                    "IN QC"
                )
            )-1
        )
    ),
"IN QC"
)</f>
        <v>NO SHIP DATE</v>
      </c>
      <c r="Y2988" s="25"/>
      <c r="Z2988" s="25"/>
      <c r="AA2988" s="45"/>
    </row>
    <row r="2989" spans="1:27" hidden="1">
      <c r="A2989" s="6"/>
      <c r="B2989" s="30"/>
      <c r="D2989" s="6" t="str">
        <f>LEFT(Table2[[#This Row],[Project]],6)</f>
        <v/>
      </c>
      <c r="E2989" s="13"/>
      <c r="F2989" s="13"/>
      <c r="G2989" s="17"/>
      <c r="H2989" s="13"/>
      <c r="I2989" s="13"/>
      <c r="M2989" s="20"/>
      <c r="Q2989" s="13"/>
      <c r="V2989" s="71" t="str">
        <f>IFERROR(
    IF(W2989="DONE",
        "QC DONE",
        IF(OR(X2989="TBD", ISBLANK(X2989)),
            "NO SHIP DATE",
            IF(AND(ISNUMBER(DATEVALUE(TEXT(W2989,"MM/DD/YY"))), ISNUMBER(Table2[[#This Row],[QC START]])),
                NETWORKDAYS(Table2[[#This Row],[QC START]], DATEVALUE(TEXT(W2989,"MM/DD/YY")), Delivered!$Z$3:$Z$8),
                IF(AND(ISNUMBER(DATEVALUE(TEXT(X2989,"MM/DD/YY"))), ISNUMBER(Table2[[#This Row],[QC START]])),
                    NETWORKDAYS(Table2[[#This Row],[QC START]], DATEVALUE(TEXT(X2989,"MM/DD/YY")), Delivered!$Z$3:$Z$8),
                    "IN QC"
                )
            )-1
        )
    ),
"IN QC"
)</f>
        <v>NO SHIP DATE</v>
      </c>
      <c r="Y2989" s="25"/>
      <c r="Z2989" s="25"/>
      <c r="AA2989" s="45"/>
    </row>
    <row r="2990" spans="1:27" hidden="1">
      <c r="A2990" s="6"/>
      <c r="B2990" s="30"/>
      <c r="D2990" s="6" t="str">
        <f>LEFT(Table2[[#This Row],[Project]],6)</f>
        <v/>
      </c>
      <c r="E2990" s="13"/>
      <c r="F2990" s="13"/>
      <c r="G2990" s="17"/>
      <c r="H2990" s="13"/>
      <c r="I2990" s="13"/>
      <c r="M2990" s="20"/>
      <c r="Q2990" s="13"/>
      <c r="V2990" s="71" t="str">
        <f>IFERROR(
    IF(W2990="DONE",
        "QC DONE",
        IF(OR(X2990="TBD", ISBLANK(X2990)),
            "NO SHIP DATE",
            IF(AND(ISNUMBER(DATEVALUE(TEXT(W2990,"MM/DD/YY"))), ISNUMBER(Table2[[#This Row],[QC START]])),
                NETWORKDAYS(Table2[[#This Row],[QC START]], DATEVALUE(TEXT(W2990,"MM/DD/YY")), Delivered!$Z$3:$Z$8),
                IF(AND(ISNUMBER(DATEVALUE(TEXT(X2990,"MM/DD/YY"))), ISNUMBER(Table2[[#This Row],[QC START]])),
                    NETWORKDAYS(Table2[[#This Row],[QC START]], DATEVALUE(TEXT(X2990,"MM/DD/YY")), Delivered!$Z$3:$Z$8),
                    "IN QC"
                )
            )-1
        )
    ),
"IN QC"
)</f>
        <v>NO SHIP DATE</v>
      </c>
      <c r="Y2990" s="25"/>
      <c r="Z2990" s="25"/>
      <c r="AA2990" s="45"/>
    </row>
    <row r="2991" spans="1:27" hidden="1">
      <c r="A2991" s="6"/>
      <c r="B2991" s="30"/>
      <c r="D2991" s="6" t="str">
        <f>LEFT(Table2[[#This Row],[Project]],6)</f>
        <v/>
      </c>
      <c r="E2991" s="13"/>
      <c r="F2991" s="13"/>
      <c r="G2991" s="17"/>
      <c r="H2991" s="13"/>
      <c r="I2991" s="13"/>
      <c r="M2991" s="20"/>
      <c r="Q2991" s="13"/>
      <c r="V2991" s="71" t="str">
        <f>IFERROR(
    IF(W2991="DONE",
        "QC DONE",
        IF(OR(X2991="TBD", ISBLANK(X2991)),
            "NO SHIP DATE",
            IF(AND(ISNUMBER(DATEVALUE(TEXT(W2991,"MM/DD/YY"))), ISNUMBER(Table2[[#This Row],[QC START]])),
                NETWORKDAYS(Table2[[#This Row],[QC START]], DATEVALUE(TEXT(W2991,"MM/DD/YY")), Delivered!$Z$3:$Z$8),
                IF(AND(ISNUMBER(DATEVALUE(TEXT(X2991,"MM/DD/YY"))), ISNUMBER(Table2[[#This Row],[QC START]])),
                    NETWORKDAYS(Table2[[#This Row],[QC START]], DATEVALUE(TEXT(X2991,"MM/DD/YY")), Delivered!$Z$3:$Z$8),
                    "IN QC"
                )
            )-1
        )
    ),
"IN QC"
)</f>
        <v>NO SHIP DATE</v>
      </c>
      <c r="Y2991" s="25"/>
      <c r="Z2991" s="25"/>
      <c r="AA2991" s="45"/>
    </row>
    <row r="2992" spans="1:27" hidden="1">
      <c r="A2992" s="6"/>
      <c r="B2992" s="30"/>
      <c r="D2992" s="6" t="str">
        <f>LEFT(Table2[[#This Row],[Project]],6)</f>
        <v/>
      </c>
      <c r="E2992" s="13"/>
      <c r="F2992" s="13"/>
      <c r="G2992" s="17"/>
      <c r="H2992" s="13"/>
      <c r="I2992" s="13"/>
      <c r="M2992" s="20"/>
      <c r="Q2992" s="13"/>
      <c r="V2992" s="71" t="str">
        <f>IFERROR(
    IF(W2992="DONE",
        "QC DONE",
        IF(OR(X2992="TBD", ISBLANK(X2992)),
            "NO SHIP DATE",
            IF(AND(ISNUMBER(DATEVALUE(TEXT(W2992,"MM/DD/YY"))), ISNUMBER(Table2[[#This Row],[QC START]])),
                NETWORKDAYS(Table2[[#This Row],[QC START]], DATEVALUE(TEXT(W2992,"MM/DD/YY")), Delivered!$Z$3:$Z$8),
                IF(AND(ISNUMBER(DATEVALUE(TEXT(X2992,"MM/DD/YY"))), ISNUMBER(Table2[[#This Row],[QC START]])),
                    NETWORKDAYS(Table2[[#This Row],[QC START]], DATEVALUE(TEXT(X2992,"MM/DD/YY")), Delivered!$Z$3:$Z$8),
                    "IN QC"
                )
            )-1
        )
    ),
"IN QC"
)</f>
        <v>NO SHIP DATE</v>
      </c>
      <c r="Y2992" s="25"/>
      <c r="Z2992" s="25"/>
      <c r="AA2992" s="45"/>
    </row>
    <row r="2993" spans="1:27" hidden="1">
      <c r="A2993" s="6"/>
      <c r="B2993" s="30"/>
      <c r="D2993" s="6" t="str">
        <f>LEFT(Table2[[#This Row],[Project]],6)</f>
        <v/>
      </c>
      <c r="E2993" s="13"/>
      <c r="F2993" s="13"/>
      <c r="G2993" s="17"/>
      <c r="H2993" s="13"/>
      <c r="I2993" s="13"/>
      <c r="M2993" s="20"/>
      <c r="Q2993" s="13"/>
      <c r="V2993" s="71" t="str">
        <f>IFERROR(
    IF(W2993="DONE",
        "QC DONE",
        IF(OR(X2993="TBD", ISBLANK(X2993)),
            "NO SHIP DATE",
            IF(AND(ISNUMBER(DATEVALUE(TEXT(W2993,"MM/DD/YY"))), ISNUMBER(Table2[[#This Row],[QC START]])),
                NETWORKDAYS(Table2[[#This Row],[QC START]], DATEVALUE(TEXT(W2993,"MM/DD/YY")), Delivered!$Z$3:$Z$8),
                IF(AND(ISNUMBER(DATEVALUE(TEXT(X2993,"MM/DD/YY"))), ISNUMBER(Table2[[#This Row],[QC START]])),
                    NETWORKDAYS(Table2[[#This Row],[QC START]], DATEVALUE(TEXT(X2993,"MM/DD/YY")), Delivered!$Z$3:$Z$8),
                    "IN QC"
                )
            )-1
        )
    ),
"IN QC"
)</f>
        <v>NO SHIP DATE</v>
      </c>
      <c r="Y2993" s="25"/>
      <c r="Z2993" s="25"/>
      <c r="AA2993" s="45"/>
    </row>
    <row r="2994" spans="1:27" hidden="1">
      <c r="A2994" s="6"/>
      <c r="B2994" s="30"/>
      <c r="D2994" s="6" t="str">
        <f>LEFT(Table2[[#This Row],[Project]],6)</f>
        <v/>
      </c>
      <c r="E2994" s="13"/>
      <c r="F2994" s="13"/>
      <c r="G2994" s="17"/>
      <c r="H2994" s="13"/>
      <c r="I2994" s="13"/>
      <c r="M2994" s="20"/>
      <c r="Q2994" s="13"/>
      <c r="V2994" s="71" t="str">
        <f>IFERROR(
    IF(W2994="DONE",
        "QC DONE",
        IF(OR(X2994="TBD", ISBLANK(X2994)),
            "NO SHIP DATE",
            IF(AND(ISNUMBER(DATEVALUE(TEXT(W2994,"MM/DD/YY"))), ISNUMBER(Table2[[#This Row],[QC START]])),
                NETWORKDAYS(Table2[[#This Row],[QC START]], DATEVALUE(TEXT(W2994,"MM/DD/YY")), Delivered!$Z$3:$Z$8),
                IF(AND(ISNUMBER(DATEVALUE(TEXT(X2994,"MM/DD/YY"))), ISNUMBER(Table2[[#This Row],[QC START]])),
                    NETWORKDAYS(Table2[[#This Row],[QC START]], DATEVALUE(TEXT(X2994,"MM/DD/YY")), Delivered!$Z$3:$Z$8),
                    "IN QC"
                )
            )-1
        )
    ),
"IN QC"
)</f>
        <v>NO SHIP DATE</v>
      </c>
      <c r="Y2994" s="25"/>
      <c r="Z2994" s="25"/>
      <c r="AA2994" s="45"/>
    </row>
    <row r="2995" spans="1:27" hidden="1">
      <c r="A2995" s="6"/>
      <c r="B2995" s="30"/>
      <c r="D2995" s="6" t="str">
        <f>LEFT(Table2[[#This Row],[Project]],6)</f>
        <v/>
      </c>
      <c r="E2995" s="13"/>
      <c r="F2995" s="13"/>
      <c r="G2995" s="17"/>
      <c r="H2995" s="13"/>
      <c r="I2995" s="13"/>
      <c r="M2995" s="20"/>
      <c r="Q2995" s="13"/>
      <c r="V2995" s="71" t="str">
        <f>IFERROR(
    IF(W2995="DONE",
        "QC DONE",
        IF(OR(X2995="TBD", ISBLANK(X2995)),
            "NO SHIP DATE",
            IF(AND(ISNUMBER(DATEVALUE(TEXT(W2995,"MM/DD/YY"))), ISNUMBER(Table2[[#This Row],[QC START]])),
                NETWORKDAYS(Table2[[#This Row],[QC START]], DATEVALUE(TEXT(W2995,"MM/DD/YY")), Delivered!$Z$3:$Z$8),
                IF(AND(ISNUMBER(DATEVALUE(TEXT(X2995,"MM/DD/YY"))), ISNUMBER(Table2[[#This Row],[QC START]])),
                    NETWORKDAYS(Table2[[#This Row],[QC START]], DATEVALUE(TEXT(X2995,"MM/DD/YY")), Delivered!$Z$3:$Z$8),
                    "IN QC"
                )
            )-1
        )
    ),
"IN QC"
)</f>
        <v>NO SHIP DATE</v>
      </c>
      <c r="Y2995" s="25"/>
      <c r="Z2995" s="25"/>
      <c r="AA2995" s="45"/>
    </row>
    <row r="2996" spans="1:27" hidden="1">
      <c r="A2996" s="6"/>
      <c r="B2996" s="30"/>
      <c r="D2996" s="6" t="str">
        <f>LEFT(Table2[[#This Row],[Project]],6)</f>
        <v/>
      </c>
      <c r="E2996" s="13"/>
      <c r="F2996" s="13"/>
      <c r="G2996" s="17"/>
      <c r="H2996" s="13"/>
      <c r="I2996" s="13"/>
      <c r="M2996" s="20"/>
      <c r="Q2996" s="13"/>
      <c r="V2996" s="71" t="str">
        <f>IFERROR(
    IF(W2996="DONE",
        "QC DONE",
        IF(OR(X2996="TBD", ISBLANK(X2996)),
            "NO SHIP DATE",
            IF(AND(ISNUMBER(DATEVALUE(TEXT(W2996,"MM/DD/YY"))), ISNUMBER(Table2[[#This Row],[QC START]])),
                NETWORKDAYS(Table2[[#This Row],[QC START]], DATEVALUE(TEXT(W2996,"MM/DD/YY")), Delivered!$Z$3:$Z$8),
                IF(AND(ISNUMBER(DATEVALUE(TEXT(X2996,"MM/DD/YY"))), ISNUMBER(Table2[[#This Row],[QC START]])),
                    NETWORKDAYS(Table2[[#This Row],[QC START]], DATEVALUE(TEXT(X2996,"MM/DD/YY")), Delivered!$Z$3:$Z$8),
                    "IN QC"
                )
            )-1
        )
    ),
"IN QC"
)</f>
        <v>NO SHIP DATE</v>
      </c>
      <c r="Y2996" s="25"/>
      <c r="Z2996" s="25"/>
      <c r="AA2996" s="45"/>
    </row>
    <row r="2997" spans="1:27" hidden="1">
      <c r="A2997" s="6"/>
      <c r="B2997" s="30"/>
      <c r="D2997" s="6" t="str">
        <f>LEFT(Table2[[#This Row],[Project]],6)</f>
        <v/>
      </c>
      <c r="E2997" s="13"/>
      <c r="F2997" s="13"/>
      <c r="G2997" s="17"/>
      <c r="H2997" s="13"/>
      <c r="I2997" s="13"/>
      <c r="M2997" s="20"/>
      <c r="Q2997" s="13"/>
      <c r="V2997" s="71" t="str">
        <f>IFERROR(
    IF(W2997="DONE",
        "QC DONE",
        IF(OR(X2997="TBD", ISBLANK(X2997)),
            "NO SHIP DATE",
            IF(AND(ISNUMBER(DATEVALUE(TEXT(W2997,"MM/DD/YY"))), ISNUMBER(Table2[[#This Row],[QC START]])),
                NETWORKDAYS(Table2[[#This Row],[QC START]], DATEVALUE(TEXT(W2997,"MM/DD/YY")), Delivered!$Z$3:$Z$8),
                IF(AND(ISNUMBER(DATEVALUE(TEXT(X2997,"MM/DD/YY"))), ISNUMBER(Table2[[#This Row],[QC START]])),
                    NETWORKDAYS(Table2[[#This Row],[QC START]], DATEVALUE(TEXT(X2997,"MM/DD/YY")), Delivered!$Z$3:$Z$8),
                    "IN QC"
                )
            )-1
        )
    ),
"IN QC"
)</f>
        <v>NO SHIP DATE</v>
      </c>
      <c r="Y2997" s="25"/>
      <c r="Z2997" s="25"/>
      <c r="AA2997" s="45"/>
    </row>
    <row r="2998" spans="1:27" hidden="1">
      <c r="A2998" s="6"/>
      <c r="B2998" s="30"/>
      <c r="D2998" s="6" t="str">
        <f>LEFT(Table2[[#This Row],[Project]],6)</f>
        <v/>
      </c>
      <c r="E2998" s="13"/>
      <c r="F2998" s="13"/>
      <c r="G2998" s="17"/>
      <c r="H2998" s="13"/>
      <c r="I2998" s="13"/>
      <c r="M2998" s="20"/>
      <c r="Q2998" s="13"/>
      <c r="V2998" s="71" t="str">
        <f>IFERROR(
    IF(W2998="DONE",
        "QC DONE",
        IF(OR(X2998="TBD", ISBLANK(X2998)),
            "NO SHIP DATE",
            IF(AND(ISNUMBER(DATEVALUE(TEXT(W2998,"MM/DD/YY"))), ISNUMBER(Table2[[#This Row],[QC START]])),
                NETWORKDAYS(Table2[[#This Row],[QC START]], DATEVALUE(TEXT(W2998,"MM/DD/YY")), Delivered!$Z$3:$Z$8),
                IF(AND(ISNUMBER(DATEVALUE(TEXT(X2998,"MM/DD/YY"))), ISNUMBER(Table2[[#This Row],[QC START]])),
                    NETWORKDAYS(Table2[[#This Row],[QC START]], DATEVALUE(TEXT(X2998,"MM/DD/YY")), Delivered!$Z$3:$Z$8),
                    "IN QC"
                )
            )-1
        )
    ),
"IN QC"
)</f>
        <v>NO SHIP DATE</v>
      </c>
      <c r="Y2998" s="25"/>
      <c r="Z2998" s="25"/>
      <c r="AA2998" s="45"/>
    </row>
    <row r="2999" spans="1:27" hidden="1">
      <c r="A2999" s="6"/>
      <c r="B2999" s="30"/>
      <c r="D2999" s="6" t="str">
        <f>LEFT(Table2[[#This Row],[Project]],6)</f>
        <v/>
      </c>
      <c r="E2999" s="13"/>
      <c r="F2999" s="13"/>
      <c r="G2999" s="17"/>
      <c r="H2999" s="13"/>
      <c r="I2999" s="13"/>
      <c r="M2999" s="20"/>
      <c r="Q2999" s="13"/>
      <c r="V2999" s="71" t="str">
        <f>IFERROR(
    IF(W2999="DONE",
        "QC DONE",
        IF(OR(X2999="TBD", ISBLANK(X2999)),
            "NO SHIP DATE",
            IF(AND(ISNUMBER(DATEVALUE(TEXT(W2999,"MM/DD/YY"))), ISNUMBER(Table2[[#This Row],[QC START]])),
                NETWORKDAYS(Table2[[#This Row],[QC START]], DATEVALUE(TEXT(W2999,"MM/DD/YY")), Delivered!$Z$3:$Z$8),
                IF(AND(ISNUMBER(DATEVALUE(TEXT(X2999,"MM/DD/YY"))), ISNUMBER(Table2[[#This Row],[QC START]])),
                    NETWORKDAYS(Table2[[#This Row],[QC START]], DATEVALUE(TEXT(X2999,"MM/DD/YY")), Delivered!$Z$3:$Z$8),
                    "IN QC"
                )
            )-1
        )
    ),
"IN QC"
)</f>
        <v>NO SHIP DATE</v>
      </c>
      <c r="Y2999" s="25"/>
      <c r="Z2999" s="25"/>
      <c r="AA2999" s="45"/>
    </row>
    <row r="3000" spans="1:27" hidden="1">
      <c r="A3000" s="6"/>
      <c r="B3000" s="30"/>
      <c r="D3000" s="6" t="str">
        <f>LEFT(Table2[[#This Row],[Project]],6)</f>
        <v/>
      </c>
      <c r="E3000" s="13"/>
      <c r="F3000" s="13"/>
      <c r="G3000" s="17"/>
      <c r="H3000" s="13"/>
      <c r="I3000" s="13"/>
      <c r="M3000" s="20"/>
      <c r="Q3000" s="13"/>
      <c r="V3000" s="71" t="str">
        <f>IFERROR(
    IF(W3000="DONE",
        "QC DONE",
        IF(OR(X3000="TBD", ISBLANK(X3000)),
            "NO SHIP DATE",
            IF(AND(ISNUMBER(DATEVALUE(TEXT(W3000,"MM/DD/YY"))), ISNUMBER(Table2[[#This Row],[QC START]])),
                NETWORKDAYS(Table2[[#This Row],[QC START]], DATEVALUE(TEXT(W3000,"MM/DD/YY")), Delivered!$Z$3:$Z$8),
                IF(AND(ISNUMBER(DATEVALUE(TEXT(X3000,"MM/DD/YY"))), ISNUMBER(Table2[[#This Row],[QC START]])),
                    NETWORKDAYS(Table2[[#This Row],[QC START]], DATEVALUE(TEXT(X3000,"MM/DD/YY")), Delivered!$Z$3:$Z$8),
                    "IN QC"
                )
            )-1
        )
    ),
"IN QC"
)</f>
        <v>NO SHIP DATE</v>
      </c>
      <c r="Y3000" s="25"/>
      <c r="Z3000" s="25"/>
      <c r="AA3000" s="45"/>
    </row>
    <row r="3001" spans="1:27" hidden="1">
      <c r="A3001" s="6"/>
      <c r="B3001" s="30"/>
      <c r="D3001" s="6" t="str">
        <f>LEFT(Table2[[#This Row],[Project]],6)</f>
        <v/>
      </c>
      <c r="E3001" s="13"/>
      <c r="F3001" s="13"/>
      <c r="G3001" s="17"/>
      <c r="H3001" s="13"/>
      <c r="I3001" s="13"/>
      <c r="M3001" s="20"/>
      <c r="Q3001" s="13"/>
      <c r="V3001" s="71" t="str">
        <f>IFERROR(
    IF(W3001="DONE",
        "QC DONE",
        IF(OR(X3001="TBD", ISBLANK(X3001)),
            "NO SHIP DATE",
            IF(AND(ISNUMBER(DATEVALUE(TEXT(W3001,"MM/DD/YY"))), ISNUMBER(Table2[[#This Row],[QC START]])),
                NETWORKDAYS(Table2[[#This Row],[QC START]], DATEVALUE(TEXT(W3001,"MM/DD/YY")), Delivered!$Z$3:$Z$8),
                IF(AND(ISNUMBER(DATEVALUE(TEXT(X3001,"MM/DD/YY"))), ISNUMBER(Table2[[#This Row],[QC START]])),
                    NETWORKDAYS(Table2[[#This Row],[QC START]], DATEVALUE(TEXT(X3001,"MM/DD/YY")), Delivered!$Z$3:$Z$8),
                    "IN QC"
                )
            )-1
        )
    ),
"IN QC"
)</f>
        <v>NO SHIP DATE</v>
      </c>
      <c r="Y3001" s="25"/>
      <c r="Z3001" s="25"/>
      <c r="AA3001" s="45"/>
    </row>
    <row r="3002" spans="1:27" hidden="1">
      <c r="A3002" s="6"/>
      <c r="B3002" s="30"/>
      <c r="D3002" s="6" t="str">
        <f>LEFT(Table2[[#This Row],[Project]],6)</f>
        <v/>
      </c>
      <c r="E3002" s="13"/>
      <c r="F3002" s="13"/>
      <c r="G3002" s="17"/>
      <c r="H3002" s="13"/>
      <c r="I3002" s="13"/>
      <c r="M3002" s="20"/>
      <c r="Q3002" s="13"/>
      <c r="V3002" s="71" t="str">
        <f>IFERROR(
    IF(W3002="DONE",
        "QC DONE",
        IF(OR(X3002="TBD", ISBLANK(X3002)),
            "NO SHIP DATE",
            IF(AND(ISNUMBER(DATEVALUE(TEXT(W3002,"MM/DD/YY"))), ISNUMBER(Table2[[#This Row],[QC START]])),
                NETWORKDAYS(Table2[[#This Row],[QC START]], DATEVALUE(TEXT(W3002,"MM/DD/YY")), Delivered!$Z$3:$Z$8),
                IF(AND(ISNUMBER(DATEVALUE(TEXT(X3002,"MM/DD/YY"))), ISNUMBER(Table2[[#This Row],[QC START]])),
                    NETWORKDAYS(Table2[[#This Row],[QC START]], DATEVALUE(TEXT(X3002,"MM/DD/YY")), Delivered!$Z$3:$Z$8),
                    "IN QC"
                )
            )-1
        )
    ),
"IN QC"
)</f>
        <v>NO SHIP DATE</v>
      </c>
      <c r="Y3002" s="25"/>
      <c r="Z3002" s="25"/>
      <c r="AA3002" s="45"/>
    </row>
    <row r="3003" spans="1:27" hidden="1">
      <c r="A3003" s="6"/>
      <c r="B3003" s="30"/>
      <c r="D3003" s="6" t="str">
        <f>LEFT(Table2[[#This Row],[Project]],6)</f>
        <v/>
      </c>
      <c r="E3003" s="13"/>
      <c r="F3003" s="13"/>
      <c r="G3003" s="17"/>
      <c r="H3003" s="13"/>
      <c r="I3003" s="13"/>
      <c r="M3003" s="20"/>
      <c r="Q3003" s="13"/>
      <c r="V3003" s="71" t="str">
        <f>IFERROR(
    IF(W3003="DONE",
        "QC DONE",
        IF(OR(X3003="TBD", ISBLANK(X3003)),
            "NO SHIP DATE",
            IF(AND(ISNUMBER(DATEVALUE(TEXT(W3003,"MM/DD/YY"))), ISNUMBER(Table2[[#This Row],[QC START]])),
                NETWORKDAYS(Table2[[#This Row],[QC START]], DATEVALUE(TEXT(W3003,"MM/DD/YY")), Delivered!$Z$3:$Z$8),
                IF(AND(ISNUMBER(DATEVALUE(TEXT(X3003,"MM/DD/YY"))), ISNUMBER(Table2[[#This Row],[QC START]])),
                    NETWORKDAYS(Table2[[#This Row],[QC START]], DATEVALUE(TEXT(X3003,"MM/DD/YY")), Delivered!$Z$3:$Z$8),
                    "IN QC"
                )
            )-1
        )
    ),
"IN QC"
)</f>
        <v>NO SHIP DATE</v>
      </c>
      <c r="Y3003" s="25"/>
      <c r="Z3003" s="25"/>
      <c r="AA3003" s="45"/>
    </row>
    <row r="3004" spans="1:27" hidden="1">
      <c r="A3004" s="6"/>
      <c r="B3004" s="30"/>
      <c r="D3004" s="6" t="str">
        <f>LEFT(Table2[[#This Row],[Project]],6)</f>
        <v/>
      </c>
      <c r="E3004" s="13"/>
      <c r="F3004" s="13"/>
      <c r="G3004" s="17"/>
      <c r="H3004" s="13"/>
      <c r="I3004" s="13"/>
      <c r="M3004" s="20"/>
      <c r="Q3004" s="13"/>
      <c r="V3004" s="71" t="str">
        <f>IFERROR(
    IF(W3004="DONE",
        "QC DONE",
        IF(OR(X3004="TBD", ISBLANK(X3004)),
            "NO SHIP DATE",
            IF(AND(ISNUMBER(DATEVALUE(TEXT(W3004,"MM/DD/YY"))), ISNUMBER(Table2[[#This Row],[QC START]])),
                NETWORKDAYS(Table2[[#This Row],[QC START]], DATEVALUE(TEXT(W3004,"MM/DD/YY")), Delivered!$Z$3:$Z$8),
                IF(AND(ISNUMBER(DATEVALUE(TEXT(X3004,"MM/DD/YY"))), ISNUMBER(Table2[[#This Row],[QC START]])),
                    NETWORKDAYS(Table2[[#This Row],[QC START]], DATEVALUE(TEXT(X3004,"MM/DD/YY")), Delivered!$Z$3:$Z$8),
                    "IN QC"
                )
            )-1
        )
    ),
"IN QC"
)</f>
        <v>NO SHIP DATE</v>
      </c>
      <c r="Y3004" s="25"/>
      <c r="Z3004" s="25"/>
      <c r="AA3004" s="45"/>
    </row>
    <row r="3005" spans="1:27" hidden="1">
      <c r="A3005" s="6"/>
      <c r="B3005" s="30"/>
      <c r="D3005" s="6" t="str">
        <f>LEFT(Table2[[#This Row],[Project]],6)</f>
        <v/>
      </c>
      <c r="E3005" s="13"/>
      <c r="F3005" s="13"/>
      <c r="G3005" s="17"/>
      <c r="H3005" s="13"/>
      <c r="I3005" s="13"/>
      <c r="M3005" s="20"/>
      <c r="Q3005" s="13"/>
      <c r="V3005" s="71" t="str">
        <f>IFERROR(
    IF(W3005="DONE",
        "QC DONE",
        IF(OR(X3005="TBD", ISBLANK(X3005)),
            "NO SHIP DATE",
            IF(AND(ISNUMBER(DATEVALUE(TEXT(W3005,"MM/DD/YY"))), ISNUMBER(Table2[[#This Row],[QC START]])),
                NETWORKDAYS(Table2[[#This Row],[QC START]], DATEVALUE(TEXT(W3005,"MM/DD/YY")), Delivered!$Z$3:$Z$8),
                IF(AND(ISNUMBER(DATEVALUE(TEXT(X3005,"MM/DD/YY"))), ISNUMBER(Table2[[#This Row],[QC START]])),
                    NETWORKDAYS(Table2[[#This Row],[QC START]], DATEVALUE(TEXT(X3005,"MM/DD/YY")), Delivered!$Z$3:$Z$8),
                    "IN QC"
                )
            )-1
        )
    ),
"IN QC"
)</f>
        <v>NO SHIP DATE</v>
      </c>
      <c r="Y3005" s="25"/>
      <c r="Z3005" s="25"/>
      <c r="AA3005" s="45"/>
    </row>
    <row r="3006" spans="1:27" hidden="1">
      <c r="A3006" s="6"/>
      <c r="B3006" s="30"/>
      <c r="D3006" s="6" t="str">
        <f>LEFT(Table2[[#This Row],[Project]],6)</f>
        <v/>
      </c>
      <c r="E3006" s="13"/>
      <c r="F3006" s="13"/>
      <c r="G3006" s="17"/>
      <c r="H3006" s="13"/>
      <c r="I3006" s="13"/>
      <c r="M3006" s="20"/>
      <c r="Q3006" s="13"/>
      <c r="V3006" s="71" t="str">
        <f>IFERROR(
    IF(W3006="DONE",
        "QC DONE",
        IF(OR(X3006="TBD", ISBLANK(X3006)),
            "NO SHIP DATE",
            IF(AND(ISNUMBER(DATEVALUE(TEXT(W3006,"MM/DD/YY"))), ISNUMBER(Table2[[#This Row],[QC START]])),
                NETWORKDAYS(Table2[[#This Row],[QC START]], DATEVALUE(TEXT(W3006,"MM/DD/YY")), Delivered!$Z$3:$Z$8),
                IF(AND(ISNUMBER(DATEVALUE(TEXT(X3006,"MM/DD/YY"))), ISNUMBER(Table2[[#This Row],[QC START]])),
                    NETWORKDAYS(Table2[[#This Row],[QC START]], DATEVALUE(TEXT(X3006,"MM/DD/YY")), Delivered!$Z$3:$Z$8),
                    "IN QC"
                )
            )-1
        )
    ),
"IN QC"
)</f>
        <v>NO SHIP DATE</v>
      </c>
      <c r="Y3006" s="25"/>
      <c r="Z3006" s="25"/>
      <c r="AA3006" s="45"/>
    </row>
    <row r="3007" spans="1:27" hidden="1">
      <c r="A3007" s="6"/>
      <c r="B3007" s="30"/>
      <c r="D3007" s="6" t="str">
        <f>LEFT(Table2[[#This Row],[Project]],6)</f>
        <v/>
      </c>
      <c r="E3007" s="13"/>
      <c r="F3007" s="13"/>
      <c r="G3007" s="17"/>
      <c r="H3007" s="13"/>
      <c r="I3007" s="13"/>
      <c r="M3007" s="20"/>
      <c r="Q3007" s="13"/>
      <c r="V3007" s="71" t="str">
        <f>IFERROR(
    IF(W3007="DONE",
        "QC DONE",
        IF(OR(X3007="TBD", ISBLANK(X3007)),
            "NO SHIP DATE",
            IF(AND(ISNUMBER(DATEVALUE(TEXT(W3007,"MM/DD/YY"))), ISNUMBER(Table2[[#This Row],[QC START]])),
                NETWORKDAYS(Table2[[#This Row],[QC START]], DATEVALUE(TEXT(W3007,"MM/DD/YY")), Delivered!$Z$3:$Z$8),
                IF(AND(ISNUMBER(DATEVALUE(TEXT(X3007,"MM/DD/YY"))), ISNUMBER(Table2[[#This Row],[QC START]])),
                    NETWORKDAYS(Table2[[#This Row],[QC START]], DATEVALUE(TEXT(X3007,"MM/DD/YY")), Delivered!$Z$3:$Z$8),
                    "IN QC"
                )
            )-1
        )
    ),
"IN QC"
)</f>
        <v>NO SHIP DATE</v>
      </c>
      <c r="Y3007" s="25"/>
      <c r="Z3007" s="25"/>
      <c r="AA3007" s="45"/>
    </row>
    <row r="3008" spans="1:27" hidden="1">
      <c r="A3008" s="6"/>
      <c r="B3008" s="30"/>
      <c r="D3008" s="6" t="str">
        <f>LEFT(Table2[[#This Row],[Project]],6)</f>
        <v/>
      </c>
      <c r="E3008" s="13"/>
      <c r="F3008" s="13"/>
      <c r="G3008" s="17"/>
      <c r="H3008" s="13"/>
      <c r="I3008" s="13"/>
      <c r="M3008" s="20"/>
      <c r="Q3008" s="13"/>
      <c r="V3008" s="71" t="str">
        <f>IFERROR(
    IF(W3008="DONE",
        "QC DONE",
        IF(OR(X3008="TBD", ISBLANK(X3008)),
            "NO SHIP DATE",
            IF(AND(ISNUMBER(DATEVALUE(TEXT(W3008,"MM/DD/YY"))), ISNUMBER(Table2[[#This Row],[QC START]])),
                NETWORKDAYS(Table2[[#This Row],[QC START]], DATEVALUE(TEXT(W3008,"MM/DD/YY")), Delivered!$Z$3:$Z$8),
                IF(AND(ISNUMBER(DATEVALUE(TEXT(X3008,"MM/DD/YY"))), ISNUMBER(Table2[[#This Row],[QC START]])),
                    NETWORKDAYS(Table2[[#This Row],[QC START]], DATEVALUE(TEXT(X3008,"MM/DD/YY")), Delivered!$Z$3:$Z$8),
                    "IN QC"
                )
            )-1
        )
    ),
"IN QC"
)</f>
        <v>NO SHIP DATE</v>
      </c>
      <c r="Y3008" s="25"/>
      <c r="Z3008" s="25"/>
      <c r="AA3008" s="45"/>
    </row>
    <row r="3009" spans="1:27" hidden="1">
      <c r="A3009" s="6"/>
      <c r="B3009" s="30"/>
      <c r="D3009" s="6" t="str">
        <f>LEFT(Table2[[#This Row],[Project]],6)</f>
        <v/>
      </c>
      <c r="E3009" s="13"/>
      <c r="F3009" s="13"/>
      <c r="G3009" s="17"/>
      <c r="H3009" s="13"/>
      <c r="I3009" s="13"/>
      <c r="M3009" s="20"/>
      <c r="Q3009" s="13"/>
      <c r="V3009" s="71" t="str">
        <f>IFERROR(
    IF(W3009="DONE",
        "QC DONE",
        IF(OR(X3009="TBD", ISBLANK(X3009)),
            "NO SHIP DATE",
            IF(AND(ISNUMBER(DATEVALUE(TEXT(W3009,"MM/DD/YY"))), ISNUMBER(Table2[[#This Row],[QC START]])),
                NETWORKDAYS(Table2[[#This Row],[QC START]], DATEVALUE(TEXT(W3009,"MM/DD/YY")), Delivered!$Z$3:$Z$8),
                IF(AND(ISNUMBER(DATEVALUE(TEXT(X3009,"MM/DD/YY"))), ISNUMBER(Table2[[#This Row],[QC START]])),
                    NETWORKDAYS(Table2[[#This Row],[QC START]], DATEVALUE(TEXT(X3009,"MM/DD/YY")), Delivered!$Z$3:$Z$8),
                    "IN QC"
                )
            )-1
        )
    ),
"IN QC"
)</f>
        <v>NO SHIP DATE</v>
      </c>
      <c r="Y3009" s="25"/>
      <c r="Z3009" s="25"/>
      <c r="AA3009" s="45"/>
    </row>
    <row r="3010" spans="1:27" hidden="1">
      <c r="A3010" s="6"/>
      <c r="B3010" s="30"/>
      <c r="D3010" s="6" t="str">
        <f>LEFT(Table2[[#This Row],[Project]],6)</f>
        <v/>
      </c>
      <c r="E3010" s="13"/>
      <c r="F3010" s="13"/>
      <c r="G3010" s="17"/>
      <c r="H3010" s="13"/>
      <c r="I3010" s="13"/>
      <c r="M3010" s="20"/>
      <c r="Q3010" s="13"/>
      <c r="V3010" s="71" t="str">
        <f>IFERROR(
    IF(W3010="DONE",
        "QC DONE",
        IF(OR(X3010="TBD", ISBLANK(X3010)),
            "NO SHIP DATE",
            IF(AND(ISNUMBER(DATEVALUE(TEXT(W3010,"MM/DD/YY"))), ISNUMBER(Table2[[#This Row],[QC START]])),
                NETWORKDAYS(Table2[[#This Row],[QC START]], DATEVALUE(TEXT(W3010,"MM/DD/YY")), Delivered!$Z$3:$Z$8),
                IF(AND(ISNUMBER(DATEVALUE(TEXT(X3010,"MM/DD/YY"))), ISNUMBER(Table2[[#This Row],[QC START]])),
                    NETWORKDAYS(Table2[[#This Row],[QC START]], DATEVALUE(TEXT(X3010,"MM/DD/YY")), Delivered!$Z$3:$Z$8),
                    "IN QC"
                )
            )-1
        )
    ),
"IN QC"
)</f>
        <v>NO SHIP DATE</v>
      </c>
      <c r="Y3010" s="25"/>
      <c r="Z3010" s="25"/>
      <c r="AA3010" s="45"/>
    </row>
    <row r="3011" spans="1:27" hidden="1">
      <c r="A3011" s="6"/>
      <c r="B3011" s="30"/>
      <c r="D3011" s="6" t="str">
        <f>LEFT(Table2[[#This Row],[Project]],6)</f>
        <v/>
      </c>
      <c r="E3011" s="13"/>
      <c r="F3011" s="13"/>
      <c r="G3011" s="17"/>
      <c r="H3011" s="13"/>
      <c r="I3011" s="13"/>
      <c r="M3011" s="20"/>
      <c r="Q3011" s="13"/>
      <c r="V3011" s="71" t="str">
        <f>IFERROR(
    IF(W3011="DONE",
        "QC DONE",
        IF(OR(X3011="TBD", ISBLANK(X3011)),
            "NO SHIP DATE",
            IF(AND(ISNUMBER(DATEVALUE(TEXT(W3011,"MM/DD/YY"))), ISNUMBER(Table2[[#This Row],[QC START]])),
                NETWORKDAYS(Table2[[#This Row],[QC START]], DATEVALUE(TEXT(W3011,"MM/DD/YY")), Delivered!$Z$3:$Z$8),
                IF(AND(ISNUMBER(DATEVALUE(TEXT(X3011,"MM/DD/YY"))), ISNUMBER(Table2[[#This Row],[QC START]])),
                    NETWORKDAYS(Table2[[#This Row],[QC START]], DATEVALUE(TEXT(X3011,"MM/DD/YY")), Delivered!$Z$3:$Z$8),
                    "IN QC"
                )
            )-1
        )
    ),
"IN QC"
)</f>
        <v>NO SHIP DATE</v>
      </c>
      <c r="Y3011" s="25"/>
      <c r="Z3011" s="25"/>
      <c r="AA3011" s="45"/>
    </row>
    <row r="3012" spans="1:27" hidden="1">
      <c r="A3012" s="6"/>
      <c r="B3012" s="30"/>
      <c r="D3012" s="6" t="str">
        <f>LEFT(Table2[[#This Row],[Project]],6)</f>
        <v/>
      </c>
      <c r="E3012" s="13"/>
      <c r="F3012" s="13"/>
      <c r="G3012" s="17"/>
      <c r="H3012" s="13"/>
      <c r="I3012" s="13"/>
      <c r="M3012" s="20"/>
      <c r="Q3012" s="13"/>
      <c r="V3012" s="71" t="str">
        <f>IFERROR(
    IF(W3012="DONE",
        "QC DONE",
        IF(OR(X3012="TBD", ISBLANK(X3012)),
            "NO SHIP DATE",
            IF(AND(ISNUMBER(DATEVALUE(TEXT(W3012,"MM/DD/YY"))), ISNUMBER(Table2[[#This Row],[QC START]])),
                NETWORKDAYS(Table2[[#This Row],[QC START]], DATEVALUE(TEXT(W3012,"MM/DD/YY")), Delivered!$Z$3:$Z$8),
                IF(AND(ISNUMBER(DATEVALUE(TEXT(X3012,"MM/DD/YY"))), ISNUMBER(Table2[[#This Row],[QC START]])),
                    NETWORKDAYS(Table2[[#This Row],[QC START]], DATEVALUE(TEXT(X3012,"MM/DD/YY")), Delivered!$Z$3:$Z$8),
                    "IN QC"
                )
            )-1
        )
    ),
"IN QC"
)</f>
        <v>NO SHIP DATE</v>
      </c>
      <c r="Y3012" s="25"/>
      <c r="Z3012" s="25"/>
      <c r="AA3012" s="45"/>
    </row>
    <row r="3013" spans="1:27" hidden="1">
      <c r="A3013" s="6"/>
      <c r="B3013" s="30"/>
      <c r="D3013" s="6" t="str">
        <f>LEFT(Table2[[#This Row],[Project]],6)</f>
        <v/>
      </c>
      <c r="E3013" s="13"/>
      <c r="F3013" s="13"/>
      <c r="G3013" s="17"/>
      <c r="H3013" s="13"/>
      <c r="I3013" s="13"/>
      <c r="M3013" s="20"/>
      <c r="Q3013" s="13"/>
      <c r="V3013" s="71" t="str">
        <f>IFERROR(
    IF(W3013="DONE",
        "QC DONE",
        IF(OR(X3013="TBD", ISBLANK(X3013)),
            "NO SHIP DATE",
            IF(AND(ISNUMBER(DATEVALUE(TEXT(W3013,"MM/DD/YY"))), ISNUMBER(Table2[[#This Row],[QC START]])),
                NETWORKDAYS(Table2[[#This Row],[QC START]], DATEVALUE(TEXT(W3013,"MM/DD/YY")), Delivered!$Z$3:$Z$8),
                IF(AND(ISNUMBER(DATEVALUE(TEXT(X3013,"MM/DD/YY"))), ISNUMBER(Table2[[#This Row],[QC START]])),
                    NETWORKDAYS(Table2[[#This Row],[QC START]], DATEVALUE(TEXT(X3013,"MM/DD/YY")), Delivered!$Z$3:$Z$8),
                    "IN QC"
                )
            )-1
        )
    ),
"IN QC"
)</f>
        <v>NO SHIP DATE</v>
      </c>
      <c r="Y3013" s="25"/>
      <c r="Z3013" s="25"/>
      <c r="AA3013" s="45"/>
    </row>
    <row r="3014" spans="1:27" hidden="1">
      <c r="A3014" s="6"/>
      <c r="B3014" s="30"/>
      <c r="D3014" s="6" t="str">
        <f>LEFT(Table2[[#This Row],[Project]],6)</f>
        <v/>
      </c>
      <c r="E3014" s="13"/>
      <c r="F3014" s="13"/>
      <c r="G3014" s="17"/>
      <c r="H3014" s="13"/>
      <c r="I3014" s="13"/>
      <c r="M3014" s="20"/>
      <c r="Q3014" s="13"/>
      <c r="V3014" s="71" t="str">
        <f>IFERROR(
    IF(W3014="DONE",
        "QC DONE",
        IF(OR(X3014="TBD", ISBLANK(X3014)),
            "NO SHIP DATE",
            IF(AND(ISNUMBER(DATEVALUE(TEXT(W3014,"MM/DD/YY"))), ISNUMBER(Table2[[#This Row],[QC START]])),
                NETWORKDAYS(Table2[[#This Row],[QC START]], DATEVALUE(TEXT(W3014,"MM/DD/YY")), Delivered!$Z$3:$Z$8),
                IF(AND(ISNUMBER(DATEVALUE(TEXT(X3014,"MM/DD/YY"))), ISNUMBER(Table2[[#This Row],[QC START]])),
                    NETWORKDAYS(Table2[[#This Row],[QC START]], DATEVALUE(TEXT(X3014,"MM/DD/YY")), Delivered!$Z$3:$Z$8),
                    "IN QC"
                )
            )-1
        )
    ),
"IN QC"
)</f>
        <v>NO SHIP DATE</v>
      </c>
      <c r="Y3014" s="25"/>
      <c r="Z3014" s="25"/>
      <c r="AA3014" s="45"/>
    </row>
    <row r="3015" spans="1:27" hidden="1">
      <c r="A3015" s="6"/>
      <c r="B3015" s="30"/>
      <c r="D3015" s="6" t="str">
        <f>LEFT(Table2[[#This Row],[Project]],6)</f>
        <v/>
      </c>
      <c r="E3015" s="13"/>
      <c r="F3015" s="13"/>
      <c r="G3015" s="17"/>
      <c r="H3015" s="13"/>
      <c r="I3015" s="13"/>
      <c r="M3015" s="20"/>
      <c r="Q3015" s="13"/>
      <c r="V3015" s="71" t="str">
        <f>IFERROR(
    IF(W3015="DONE",
        "QC DONE",
        IF(OR(X3015="TBD", ISBLANK(X3015)),
            "NO SHIP DATE",
            IF(AND(ISNUMBER(DATEVALUE(TEXT(W3015,"MM/DD/YY"))), ISNUMBER(Table2[[#This Row],[QC START]])),
                NETWORKDAYS(Table2[[#This Row],[QC START]], DATEVALUE(TEXT(W3015,"MM/DD/YY")), Delivered!$Z$3:$Z$8),
                IF(AND(ISNUMBER(DATEVALUE(TEXT(X3015,"MM/DD/YY"))), ISNUMBER(Table2[[#This Row],[QC START]])),
                    NETWORKDAYS(Table2[[#This Row],[QC START]], DATEVALUE(TEXT(X3015,"MM/DD/YY")), Delivered!$Z$3:$Z$8),
                    "IN QC"
                )
            )-1
        )
    ),
"IN QC"
)</f>
        <v>NO SHIP DATE</v>
      </c>
      <c r="Y3015" s="25"/>
      <c r="Z3015" s="25"/>
      <c r="AA3015" s="45"/>
    </row>
    <row r="3016" spans="1:27" hidden="1">
      <c r="A3016" s="6"/>
      <c r="B3016" s="30"/>
      <c r="D3016" s="6" t="str">
        <f>LEFT(Table2[[#This Row],[Project]],6)</f>
        <v/>
      </c>
      <c r="E3016" s="13"/>
      <c r="F3016" s="13"/>
      <c r="G3016" s="17"/>
      <c r="H3016" s="13"/>
      <c r="I3016" s="13"/>
      <c r="M3016" s="20"/>
      <c r="Q3016" s="13"/>
      <c r="V3016" s="71" t="str">
        <f>IFERROR(
    IF(W3016="DONE",
        "QC DONE",
        IF(OR(X3016="TBD", ISBLANK(X3016)),
            "NO SHIP DATE",
            IF(AND(ISNUMBER(DATEVALUE(TEXT(W3016,"MM/DD/YY"))), ISNUMBER(Table2[[#This Row],[QC START]])),
                NETWORKDAYS(Table2[[#This Row],[QC START]], DATEVALUE(TEXT(W3016,"MM/DD/YY")), Delivered!$Z$3:$Z$8),
                IF(AND(ISNUMBER(DATEVALUE(TEXT(X3016,"MM/DD/YY"))), ISNUMBER(Table2[[#This Row],[QC START]])),
                    NETWORKDAYS(Table2[[#This Row],[QC START]], DATEVALUE(TEXT(X3016,"MM/DD/YY")), Delivered!$Z$3:$Z$8),
                    "IN QC"
                )
            )-1
        )
    ),
"IN QC"
)</f>
        <v>NO SHIP DATE</v>
      </c>
      <c r="Y3016" s="25"/>
      <c r="Z3016" s="25"/>
      <c r="AA3016" s="45"/>
    </row>
    <row r="3017" spans="1:27" hidden="1">
      <c r="A3017" s="6"/>
      <c r="B3017" s="30"/>
      <c r="D3017" s="6" t="str">
        <f>LEFT(Table2[[#This Row],[Project]],6)</f>
        <v/>
      </c>
      <c r="E3017" s="13"/>
      <c r="F3017" s="13"/>
      <c r="G3017" s="17"/>
      <c r="H3017" s="13"/>
      <c r="I3017" s="13"/>
      <c r="M3017" s="20"/>
      <c r="Q3017" s="13"/>
      <c r="V3017" s="71" t="str">
        <f>IFERROR(
    IF(W3017="DONE",
        "QC DONE",
        IF(OR(X3017="TBD", ISBLANK(X3017)),
            "NO SHIP DATE",
            IF(AND(ISNUMBER(DATEVALUE(TEXT(W3017,"MM/DD/YY"))), ISNUMBER(Table2[[#This Row],[QC START]])),
                NETWORKDAYS(Table2[[#This Row],[QC START]], DATEVALUE(TEXT(W3017,"MM/DD/YY")), Delivered!$Z$3:$Z$8),
                IF(AND(ISNUMBER(DATEVALUE(TEXT(X3017,"MM/DD/YY"))), ISNUMBER(Table2[[#This Row],[QC START]])),
                    NETWORKDAYS(Table2[[#This Row],[QC START]], DATEVALUE(TEXT(X3017,"MM/DD/YY")), Delivered!$Z$3:$Z$8),
                    "IN QC"
                )
            )-1
        )
    ),
"IN QC"
)</f>
        <v>NO SHIP DATE</v>
      </c>
      <c r="Y3017" s="25"/>
      <c r="Z3017" s="25"/>
      <c r="AA3017" s="45"/>
    </row>
    <row r="3018" spans="1:27" hidden="1">
      <c r="A3018" s="6"/>
      <c r="B3018" s="30"/>
      <c r="D3018" s="6" t="str">
        <f>LEFT(Table2[[#This Row],[Project]],6)</f>
        <v/>
      </c>
      <c r="E3018" s="13"/>
      <c r="F3018" s="13"/>
      <c r="G3018" s="17"/>
      <c r="H3018" s="13"/>
      <c r="I3018" s="13"/>
      <c r="M3018" s="20"/>
      <c r="Q3018" s="13"/>
      <c r="V3018" s="71" t="str">
        <f>IFERROR(
    IF(W3018="DONE",
        "QC DONE",
        IF(OR(X3018="TBD", ISBLANK(X3018)),
            "NO SHIP DATE",
            IF(AND(ISNUMBER(DATEVALUE(TEXT(W3018,"MM/DD/YY"))), ISNUMBER(Table2[[#This Row],[QC START]])),
                NETWORKDAYS(Table2[[#This Row],[QC START]], DATEVALUE(TEXT(W3018,"MM/DD/YY")), Delivered!$Z$3:$Z$8),
                IF(AND(ISNUMBER(DATEVALUE(TEXT(X3018,"MM/DD/YY"))), ISNUMBER(Table2[[#This Row],[QC START]])),
                    NETWORKDAYS(Table2[[#This Row],[QC START]], DATEVALUE(TEXT(X3018,"MM/DD/YY")), Delivered!$Z$3:$Z$8),
                    "IN QC"
                )
            )-1
        )
    ),
"IN QC"
)</f>
        <v>NO SHIP DATE</v>
      </c>
      <c r="Y3018" s="25"/>
      <c r="Z3018" s="25"/>
      <c r="AA3018" s="45"/>
    </row>
    <row r="3019" spans="1:27" hidden="1">
      <c r="A3019" s="6"/>
      <c r="B3019" s="30"/>
      <c r="D3019" s="6" t="str">
        <f>LEFT(Table2[[#This Row],[Project]],6)</f>
        <v/>
      </c>
      <c r="E3019" s="13"/>
      <c r="F3019" s="13"/>
      <c r="G3019" s="17"/>
      <c r="H3019" s="13"/>
      <c r="I3019" s="13"/>
      <c r="M3019" s="20"/>
      <c r="Q3019" s="13"/>
      <c r="V3019" s="71" t="str">
        <f>IFERROR(
    IF(W3019="DONE",
        "QC DONE",
        IF(OR(X3019="TBD", ISBLANK(X3019)),
            "NO SHIP DATE",
            IF(AND(ISNUMBER(DATEVALUE(TEXT(W3019,"MM/DD/YY"))), ISNUMBER(Table2[[#This Row],[QC START]])),
                NETWORKDAYS(Table2[[#This Row],[QC START]], DATEVALUE(TEXT(W3019,"MM/DD/YY")), Delivered!$Z$3:$Z$8),
                IF(AND(ISNUMBER(DATEVALUE(TEXT(X3019,"MM/DD/YY"))), ISNUMBER(Table2[[#This Row],[QC START]])),
                    NETWORKDAYS(Table2[[#This Row],[QC START]], DATEVALUE(TEXT(X3019,"MM/DD/YY")), Delivered!$Z$3:$Z$8),
                    "IN QC"
                )
            )-1
        )
    ),
"IN QC"
)</f>
        <v>NO SHIP DATE</v>
      </c>
      <c r="Y3019" s="25"/>
      <c r="Z3019" s="25"/>
      <c r="AA3019" s="45"/>
    </row>
    <row r="3020" spans="1:27" hidden="1">
      <c r="A3020" s="6"/>
      <c r="B3020" s="30"/>
      <c r="D3020" s="6" t="str">
        <f>LEFT(Table2[[#This Row],[Project]],6)</f>
        <v/>
      </c>
      <c r="E3020" s="13"/>
      <c r="F3020" s="13"/>
      <c r="G3020" s="17"/>
      <c r="H3020" s="13"/>
      <c r="I3020" s="13"/>
      <c r="M3020" s="20"/>
      <c r="Q3020" s="13"/>
      <c r="V3020" s="71" t="str">
        <f>IFERROR(
    IF(W3020="DONE",
        "QC DONE",
        IF(OR(X3020="TBD", ISBLANK(X3020)),
            "NO SHIP DATE",
            IF(AND(ISNUMBER(DATEVALUE(TEXT(W3020,"MM/DD/YY"))), ISNUMBER(Table2[[#This Row],[QC START]])),
                NETWORKDAYS(Table2[[#This Row],[QC START]], DATEVALUE(TEXT(W3020,"MM/DD/YY")), Delivered!$Z$3:$Z$8),
                IF(AND(ISNUMBER(DATEVALUE(TEXT(X3020,"MM/DD/YY"))), ISNUMBER(Table2[[#This Row],[QC START]])),
                    NETWORKDAYS(Table2[[#This Row],[QC START]], DATEVALUE(TEXT(X3020,"MM/DD/YY")), Delivered!$Z$3:$Z$8),
                    "IN QC"
                )
            )-1
        )
    ),
"IN QC"
)</f>
        <v>NO SHIP DATE</v>
      </c>
      <c r="Y3020" s="25"/>
      <c r="Z3020" s="25"/>
      <c r="AA3020" s="45"/>
    </row>
    <row r="3021" spans="1:27" hidden="1">
      <c r="A3021" s="6"/>
      <c r="B3021" s="30"/>
      <c r="D3021" s="6" t="str">
        <f>LEFT(Table2[[#This Row],[Project]],6)</f>
        <v/>
      </c>
      <c r="E3021" s="13"/>
      <c r="F3021" s="13"/>
      <c r="G3021" s="17"/>
      <c r="H3021" s="13"/>
      <c r="I3021" s="13"/>
      <c r="M3021" s="20"/>
      <c r="Q3021" s="13"/>
      <c r="V3021" s="71" t="str">
        <f>IFERROR(
    IF(W3021="DONE",
        "QC DONE",
        IF(OR(X3021="TBD", ISBLANK(X3021)),
            "NO SHIP DATE",
            IF(AND(ISNUMBER(DATEVALUE(TEXT(W3021,"MM/DD/YY"))), ISNUMBER(Table2[[#This Row],[QC START]])),
                NETWORKDAYS(Table2[[#This Row],[QC START]], DATEVALUE(TEXT(W3021,"MM/DD/YY")), Delivered!$Z$3:$Z$8),
                IF(AND(ISNUMBER(DATEVALUE(TEXT(X3021,"MM/DD/YY"))), ISNUMBER(Table2[[#This Row],[QC START]])),
                    NETWORKDAYS(Table2[[#This Row],[QC START]], DATEVALUE(TEXT(X3021,"MM/DD/YY")), Delivered!$Z$3:$Z$8),
                    "IN QC"
                )
            )-1
        )
    ),
"IN QC"
)</f>
        <v>NO SHIP DATE</v>
      </c>
      <c r="Y3021" s="25"/>
      <c r="Z3021" s="25"/>
      <c r="AA3021" s="45"/>
    </row>
    <row r="3022" spans="1:27" hidden="1">
      <c r="A3022" s="6"/>
      <c r="B3022" s="30"/>
      <c r="D3022" s="6" t="str">
        <f>LEFT(Table2[[#This Row],[Project]],6)</f>
        <v/>
      </c>
      <c r="E3022" s="13"/>
      <c r="F3022" s="13"/>
      <c r="G3022" s="17"/>
      <c r="H3022" s="13"/>
      <c r="I3022" s="13"/>
      <c r="M3022" s="20"/>
      <c r="Q3022" s="13"/>
      <c r="V3022" s="71" t="str">
        <f>IFERROR(
    IF(W3022="DONE",
        "QC DONE",
        IF(OR(X3022="TBD", ISBLANK(X3022)),
            "NO SHIP DATE",
            IF(AND(ISNUMBER(DATEVALUE(TEXT(W3022,"MM/DD/YY"))), ISNUMBER(Table2[[#This Row],[QC START]])),
                NETWORKDAYS(Table2[[#This Row],[QC START]], DATEVALUE(TEXT(W3022,"MM/DD/YY")), Delivered!$Z$3:$Z$8),
                IF(AND(ISNUMBER(DATEVALUE(TEXT(X3022,"MM/DD/YY"))), ISNUMBER(Table2[[#This Row],[QC START]])),
                    NETWORKDAYS(Table2[[#This Row],[QC START]], DATEVALUE(TEXT(X3022,"MM/DD/YY")), Delivered!$Z$3:$Z$8),
                    "IN QC"
                )
            )-1
        )
    ),
"IN QC"
)</f>
        <v>NO SHIP DATE</v>
      </c>
      <c r="Y3022" s="25"/>
      <c r="Z3022" s="25"/>
      <c r="AA3022" s="45"/>
    </row>
    <row r="3023" spans="1:27" hidden="1">
      <c r="A3023" s="6"/>
      <c r="B3023" s="30"/>
      <c r="D3023" s="6" t="str">
        <f>LEFT(Table2[[#This Row],[Project]],6)</f>
        <v/>
      </c>
      <c r="E3023" s="13"/>
      <c r="F3023" s="13"/>
      <c r="G3023" s="17"/>
      <c r="H3023" s="13"/>
      <c r="I3023" s="13"/>
      <c r="M3023" s="20"/>
      <c r="Q3023" s="13"/>
      <c r="V3023" s="71" t="str">
        <f>IFERROR(
    IF(W3023="DONE",
        "QC DONE",
        IF(OR(X3023="TBD", ISBLANK(X3023)),
            "NO SHIP DATE",
            IF(AND(ISNUMBER(DATEVALUE(TEXT(W3023,"MM/DD/YY"))), ISNUMBER(Table2[[#This Row],[QC START]])),
                NETWORKDAYS(Table2[[#This Row],[QC START]], DATEVALUE(TEXT(W3023,"MM/DD/YY")), Delivered!$Z$3:$Z$8),
                IF(AND(ISNUMBER(DATEVALUE(TEXT(X3023,"MM/DD/YY"))), ISNUMBER(Table2[[#This Row],[QC START]])),
                    NETWORKDAYS(Table2[[#This Row],[QC START]], DATEVALUE(TEXT(X3023,"MM/DD/YY")), Delivered!$Z$3:$Z$8),
                    "IN QC"
                )
            )-1
        )
    ),
"IN QC"
)</f>
        <v>NO SHIP DATE</v>
      </c>
      <c r="Y3023" s="25"/>
      <c r="Z3023" s="25"/>
      <c r="AA3023" s="45"/>
    </row>
    <row r="3024" spans="1:27" hidden="1">
      <c r="A3024" s="6"/>
      <c r="B3024" s="30"/>
      <c r="D3024" s="6" t="str">
        <f>LEFT(Table2[[#This Row],[Project]],6)</f>
        <v/>
      </c>
      <c r="E3024" s="13"/>
      <c r="F3024" s="13"/>
      <c r="G3024" s="17"/>
      <c r="H3024" s="13"/>
      <c r="I3024" s="13"/>
      <c r="M3024" s="20"/>
      <c r="Q3024" s="13"/>
      <c r="V3024" s="71" t="str">
        <f>IFERROR(
    IF(W3024="DONE",
        "QC DONE",
        IF(OR(X3024="TBD", ISBLANK(X3024)),
            "NO SHIP DATE",
            IF(AND(ISNUMBER(DATEVALUE(TEXT(W3024,"MM/DD/YY"))), ISNUMBER(Table2[[#This Row],[QC START]])),
                NETWORKDAYS(Table2[[#This Row],[QC START]], DATEVALUE(TEXT(W3024,"MM/DD/YY")), Delivered!$Z$3:$Z$8),
                IF(AND(ISNUMBER(DATEVALUE(TEXT(X3024,"MM/DD/YY"))), ISNUMBER(Table2[[#This Row],[QC START]])),
                    NETWORKDAYS(Table2[[#This Row],[QC START]], DATEVALUE(TEXT(X3024,"MM/DD/YY")), Delivered!$Z$3:$Z$8),
                    "IN QC"
                )
            )-1
        )
    ),
"IN QC"
)</f>
        <v>NO SHIP DATE</v>
      </c>
      <c r="Y3024" s="25"/>
      <c r="Z3024" s="25"/>
      <c r="AA3024" s="45"/>
    </row>
    <row r="3025" spans="1:27" hidden="1">
      <c r="A3025" s="6"/>
      <c r="B3025" s="30"/>
      <c r="D3025" s="6" t="str">
        <f>LEFT(Table2[[#This Row],[Project]],6)</f>
        <v/>
      </c>
      <c r="E3025" s="13"/>
      <c r="F3025" s="13"/>
      <c r="G3025" s="17"/>
      <c r="H3025" s="13"/>
      <c r="I3025" s="13"/>
      <c r="M3025" s="20"/>
      <c r="Q3025" s="13"/>
      <c r="V3025" s="71" t="str">
        <f>IFERROR(
    IF(W3025="DONE",
        "QC DONE",
        IF(OR(X3025="TBD", ISBLANK(X3025)),
            "NO SHIP DATE",
            IF(AND(ISNUMBER(DATEVALUE(TEXT(W3025,"MM/DD/YY"))), ISNUMBER(Table2[[#This Row],[QC START]])),
                NETWORKDAYS(Table2[[#This Row],[QC START]], DATEVALUE(TEXT(W3025,"MM/DD/YY")), Delivered!$Z$3:$Z$8),
                IF(AND(ISNUMBER(DATEVALUE(TEXT(X3025,"MM/DD/YY"))), ISNUMBER(Table2[[#This Row],[QC START]])),
                    NETWORKDAYS(Table2[[#This Row],[QC START]], DATEVALUE(TEXT(X3025,"MM/DD/YY")), Delivered!$Z$3:$Z$8),
                    "IN QC"
                )
            )-1
        )
    ),
"IN QC"
)</f>
        <v>NO SHIP DATE</v>
      </c>
      <c r="Y3025" s="25"/>
      <c r="Z3025" s="25"/>
      <c r="AA3025" s="45"/>
    </row>
    <row r="3026" spans="1:27" hidden="1">
      <c r="A3026" s="6"/>
      <c r="B3026" s="30"/>
      <c r="D3026" s="6" t="str">
        <f>LEFT(Table2[[#This Row],[Project]],6)</f>
        <v/>
      </c>
      <c r="E3026" s="13"/>
      <c r="F3026" s="13"/>
      <c r="G3026" s="17"/>
      <c r="H3026" s="13"/>
      <c r="I3026" s="13"/>
      <c r="M3026" s="20"/>
      <c r="Q3026" s="13"/>
      <c r="V3026" s="71" t="str">
        <f>IFERROR(
    IF(W3026="DONE",
        "QC DONE",
        IF(OR(X3026="TBD", ISBLANK(X3026)),
            "NO SHIP DATE",
            IF(AND(ISNUMBER(DATEVALUE(TEXT(W3026,"MM/DD/YY"))), ISNUMBER(Table2[[#This Row],[QC START]])),
                NETWORKDAYS(Table2[[#This Row],[QC START]], DATEVALUE(TEXT(W3026,"MM/DD/YY")), Delivered!$Z$3:$Z$8),
                IF(AND(ISNUMBER(DATEVALUE(TEXT(X3026,"MM/DD/YY"))), ISNUMBER(Table2[[#This Row],[QC START]])),
                    NETWORKDAYS(Table2[[#This Row],[QC START]], DATEVALUE(TEXT(X3026,"MM/DD/YY")), Delivered!$Z$3:$Z$8),
                    "IN QC"
                )
            )-1
        )
    ),
"IN QC"
)</f>
        <v>NO SHIP DATE</v>
      </c>
      <c r="Y3026" s="25"/>
      <c r="Z3026" s="25"/>
      <c r="AA3026" s="45"/>
    </row>
    <row r="3027" spans="1:27" hidden="1">
      <c r="A3027" s="6"/>
      <c r="B3027" s="30"/>
      <c r="D3027" s="6" t="str">
        <f>LEFT(Table2[[#This Row],[Project]],6)</f>
        <v/>
      </c>
      <c r="E3027" s="13"/>
      <c r="F3027" s="13"/>
      <c r="G3027" s="17"/>
      <c r="H3027" s="13"/>
      <c r="I3027" s="13"/>
      <c r="M3027" s="20"/>
      <c r="Q3027" s="13"/>
      <c r="V3027" s="71" t="str">
        <f>IFERROR(
    IF(W3027="DONE",
        "QC DONE",
        IF(OR(X3027="TBD", ISBLANK(X3027)),
            "NO SHIP DATE",
            IF(AND(ISNUMBER(DATEVALUE(TEXT(W3027,"MM/DD/YY"))), ISNUMBER(Table2[[#This Row],[QC START]])),
                NETWORKDAYS(Table2[[#This Row],[QC START]], DATEVALUE(TEXT(W3027,"MM/DD/YY")), Delivered!$Z$3:$Z$8),
                IF(AND(ISNUMBER(DATEVALUE(TEXT(X3027,"MM/DD/YY"))), ISNUMBER(Table2[[#This Row],[QC START]])),
                    NETWORKDAYS(Table2[[#This Row],[QC START]], DATEVALUE(TEXT(X3027,"MM/DD/YY")), Delivered!$Z$3:$Z$8),
                    "IN QC"
                )
            )-1
        )
    ),
"IN QC"
)</f>
        <v>NO SHIP DATE</v>
      </c>
      <c r="Y3027" s="25"/>
      <c r="Z3027" s="25"/>
      <c r="AA3027" s="45"/>
    </row>
    <row r="3028" spans="1:27" hidden="1">
      <c r="A3028" s="6"/>
      <c r="B3028" s="30"/>
      <c r="D3028" s="6" t="str">
        <f>LEFT(Table2[[#This Row],[Project]],6)</f>
        <v/>
      </c>
      <c r="E3028" s="13"/>
      <c r="F3028" s="13"/>
      <c r="G3028" s="17"/>
      <c r="H3028" s="13"/>
      <c r="I3028" s="13"/>
      <c r="M3028" s="20"/>
      <c r="Q3028" s="13"/>
      <c r="V3028" s="71" t="str">
        <f>IFERROR(
    IF(W3028="DONE",
        "QC DONE",
        IF(OR(X3028="TBD", ISBLANK(X3028)),
            "NO SHIP DATE",
            IF(AND(ISNUMBER(DATEVALUE(TEXT(W3028,"MM/DD/YY"))), ISNUMBER(Table2[[#This Row],[QC START]])),
                NETWORKDAYS(Table2[[#This Row],[QC START]], DATEVALUE(TEXT(W3028,"MM/DD/YY")), Delivered!$Z$3:$Z$8),
                IF(AND(ISNUMBER(DATEVALUE(TEXT(X3028,"MM/DD/YY"))), ISNUMBER(Table2[[#This Row],[QC START]])),
                    NETWORKDAYS(Table2[[#This Row],[QC START]], DATEVALUE(TEXT(X3028,"MM/DD/YY")), Delivered!$Z$3:$Z$8),
                    "IN QC"
                )
            )-1
        )
    ),
"IN QC"
)</f>
        <v>NO SHIP DATE</v>
      </c>
      <c r="Y3028" s="25"/>
      <c r="Z3028" s="25"/>
      <c r="AA3028" s="45"/>
    </row>
    <row r="3029" spans="1:27" hidden="1">
      <c r="A3029" s="6"/>
      <c r="B3029" s="30"/>
      <c r="D3029" s="6" t="str">
        <f>LEFT(Table2[[#This Row],[Project]],6)</f>
        <v/>
      </c>
      <c r="E3029" s="13"/>
      <c r="F3029" s="13"/>
      <c r="G3029" s="17"/>
      <c r="H3029" s="13"/>
      <c r="I3029" s="13"/>
      <c r="M3029" s="20"/>
      <c r="Q3029" s="13"/>
      <c r="V3029" s="71" t="str">
        <f>IFERROR(
    IF(W3029="DONE",
        "QC DONE",
        IF(OR(X3029="TBD", ISBLANK(X3029)),
            "NO SHIP DATE",
            IF(AND(ISNUMBER(DATEVALUE(TEXT(W3029,"MM/DD/YY"))), ISNUMBER(Table2[[#This Row],[QC START]])),
                NETWORKDAYS(Table2[[#This Row],[QC START]], DATEVALUE(TEXT(W3029,"MM/DD/YY")), Delivered!$Z$3:$Z$8),
                IF(AND(ISNUMBER(DATEVALUE(TEXT(X3029,"MM/DD/YY"))), ISNUMBER(Table2[[#This Row],[QC START]])),
                    NETWORKDAYS(Table2[[#This Row],[QC START]], DATEVALUE(TEXT(X3029,"MM/DD/YY")), Delivered!$Z$3:$Z$8),
                    "IN QC"
                )
            )-1
        )
    ),
"IN QC"
)</f>
        <v>NO SHIP DATE</v>
      </c>
      <c r="Y3029" s="25"/>
      <c r="Z3029" s="25"/>
      <c r="AA3029" s="45"/>
    </row>
    <row r="3030" spans="1:27" hidden="1">
      <c r="A3030" s="6"/>
      <c r="B3030" s="30"/>
      <c r="D3030" s="6" t="str">
        <f>LEFT(Table2[[#This Row],[Project]],6)</f>
        <v/>
      </c>
      <c r="E3030" s="13"/>
      <c r="F3030" s="13"/>
      <c r="G3030" s="17"/>
      <c r="H3030" s="13"/>
      <c r="I3030" s="13"/>
      <c r="M3030" s="20"/>
      <c r="Q3030" s="13"/>
      <c r="V3030" s="71" t="str">
        <f>IFERROR(
    IF(W3030="DONE",
        "QC DONE",
        IF(OR(X3030="TBD", ISBLANK(X3030)),
            "NO SHIP DATE",
            IF(AND(ISNUMBER(DATEVALUE(TEXT(W3030,"MM/DD/YY"))), ISNUMBER(Table2[[#This Row],[QC START]])),
                NETWORKDAYS(Table2[[#This Row],[QC START]], DATEVALUE(TEXT(W3030,"MM/DD/YY")), Delivered!$Z$3:$Z$8),
                IF(AND(ISNUMBER(DATEVALUE(TEXT(X3030,"MM/DD/YY"))), ISNUMBER(Table2[[#This Row],[QC START]])),
                    NETWORKDAYS(Table2[[#This Row],[QC START]], DATEVALUE(TEXT(X3030,"MM/DD/YY")), Delivered!$Z$3:$Z$8),
                    "IN QC"
                )
            )-1
        )
    ),
"IN QC"
)</f>
        <v>NO SHIP DATE</v>
      </c>
      <c r="Y3030" s="25"/>
      <c r="Z3030" s="25"/>
      <c r="AA3030" s="45"/>
    </row>
    <row r="3031" spans="1:27" hidden="1">
      <c r="A3031" s="6"/>
      <c r="B3031" s="30"/>
      <c r="D3031" s="6" t="str">
        <f>LEFT(Table2[[#This Row],[Project]],6)</f>
        <v/>
      </c>
      <c r="E3031" s="13"/>
      <c r="F3031" s="13"/>
      <c r="G3031" s="17"/>
      <c r="H3031" s="13"/>
      <c r="I3031" s="13"/>
      <c r="M3031" s="20"/>
      <c r="Q3031" s="13"/>
      <c r="V3031" s="71" t="str">
        <f>IFERROR(
    IF(W3031="DONE",
        "QC DONE",
        IF(OR(X3031="TBD", ISBLANK(X3031)),
            "NO SHIP DATE",
            IF(AND(ISNUMBER(DATEVALUE(TEXT(W3031,"MM/DD/YY"))), ISNUMBER(Table2[[#This Row],[QC START]])),
                NETWORKDAYS(Table2[[#This Row],[QC START]], DATEVALUE(TEXT(W3031,"MM/DD/YY")), Delivered!$Z$3:$Z$8),
                IF(AND(ISNUMBER(DATEVALUE(TEXT(X3031,"MM/DD/YY"))), ISNUMBER(Table2[[#This Row],[QC START]])),
                    NETWORKDAYS(Table2[[#This Row],[QC START]], DATEVALUE(TEXT(X3031,"MM/DD/YY")), Delivered!$Z$3:$Z$8),
                    "IN QC"
                )
            )-1
        )
    ),
"IN QC"
)</f>
        <v>NO SHIP DATE</v>
      </c>
      <c r="Y3031" s="25"/>
      <c r="Z3031" s="25"/>
      <c r="AA3031" s="45"/>
    </row>
    <row r="3032" spans="1:27" hidden="1">
      <c r="A3032" s="6"/>
      <c r="B3032" s="30"/>
      <c r="D3032" s="6" t="str">
        <f>LEFT(Table2[[#This Row],[Project]],6)</f>
        <v/>
      </c>
      <c r="E3032" s="13"/>
      <c r="F3032" s="13"/>
      <c r="G3032" s="17"/>
      <c r="H3032" s="13"/>
      <c r="I3032" s="13"/>
      <c r="M3032" s="20"/>
      <c r="Q3032" s="13"/>
      <c r="V3032" s="71" t="str">
        <f>IFERROR(
    IF(W3032="DONE",
        "QC DONE",
        IF(OR(X3032="TBD", ISBLANK(X3032)),
            "NO SHIP DATE",
            IF(AND(ISNUMBER(DATEVALUE(TEXT(W3032,"MM/DD/YY"))), ISNUMBER(Table2[[#This Row],[QC START]])),
                NETWORKDAYS(Table2[[#This Row],[QC START]], DATEVALUE(TEXT(W3032,"MM/DD/YY")), Delivered!$Z$3:$Z$8),
                IF(AND(ISNUMBER(DATEVALUE(TEXT(X3032,"MM/DD/YY"))), ISNUMBER(Table2[[#This Row],[QC START]])),
                    NETWORKDAYS(Table2[[#This Row],[QC START]], DATEVALUE(TEXT(X3032,"MM/DD/YY")), Delivered!$Z$3:$Z$8),
                    "IN QC"
                )
            )-1
        )
    ),
"IN QC"
)</f>
        <v>NO SHIP DATE</v>
      </c>
      <c r="Y3032" s="25"/>
      <c r="Z3032" s="25"/>
      <c r="AA3032" s="45"/>
    </row>
    <row r="3033" spans="1:27" hidden="1">
      <c r="A3033" s="6"/>
      <c r="B3033" s="30"/>
      <c r="D3033" s="6" t="str">
        <f>LEFT(Table2[[#This Row],[Project]],6)</f>
        <v/>
      </c>
      <c r="E3033" s="13"/>
      <c r="F3033" s="13"/>
      <c r="G3033" s="17"/>
      <c r="H3033" s="13"/>
      <c r="I3033" s="13"/>
      <c r="M3033" s="20"/>
      <c r="Q3033" s="13"/>
      <c r="V3033" s="71" t="str">
        <f>IFERROR(
    IF(W3033="DONE",
        "QC DONE",
        IF(OR(X3033="TBD", ISBLANK(X3033)),
            "NO SHIP DATE",
            IF(AND(ISNUMBER(DATEVALUE(TEXT(W3033,"MM/DD/YY"))), ISNUMBER(Table2[[#This Row],[QC START]])),
                NETWORKDAYS(Table2[[#This Row],[QC START]], DATEVALUE(TEXT(W3033,"MM/DD/YY")), Delivered!$Z$3:$Z$8),
                IF(AND(ISNUMBER(DATEVALUE(TEXT(X3033,"MM/DD/YY"))), ISNUMBER(Table2[[#This Row],[QC START]])),
                    NETWORKDAYS(Table2[[#This Row],[QC START]], DATEVALUE(TEXT(X3033,"MM/DD/YY")), Delivered!$Z$3:$Z$8),
                    "IN QC"
                )
            )-1
        )
    ),
"IN QC"
)</f>
        <v>NO SHIP DATE</v>
      </c>
      <c r="Y3033" s="25"/>
      <c r="Z3033" s="25"/>
      <c r="AA3033" s="45"/>
    </row>
    <row r="3034" spans="1:27" hidden="1">
      <c r="A3034" s="6"/>
      <c r="B3034" s="30"/>
      <c r="D3034" s="6" t="str">
        <f>LEFT(Table2[[#This Row],[Project]],6)</f>
        <v/>
      </c>
      <c r="E3034" s="13"/>
      <c r="F3034" s="13"/>
      <c r="G3034" s="17"/>
      <c r="H3034" s="13"/>
      <c r="I3034" s="13"/>
      <c r="M3034" s="20"/>
      <c r="Q3034" s="13"/>
      <c r="V3034" s="71" t="str">
        <f>IFERROR(
    IF(W3034="DONE",
        "QC DONE",
        IF(OR(X3034="TBD", ISBLANK(X3034)),
            "NO SHIP DATE",
            IF(AND(ISNUMBER(DATEVALUE(TEXT(W3034,"MM/DD/YY"))), ISNUMBER(Table2[[#This Row],[QC START]])),
                NETWORKDAYS(Table2[[#This Row],[QC START]], DATEVALUE(TEXT(W3034,"MM/DD/YY")), Delivered!$Z$3:$Z$8),
                IF(AND(ISNUMBER(DATEVALUE(TEXT(X3034,"MM/DD/YY"))), ISNUMBER(Table2[[#This Row],[QC START]])),
                    NETWORKDAYS(Table2[[#This Row],[QC START]], DATEVALUE(TEXT(X3034,"MM/DD/YY")), Delivered!$Z$3:$Z$8),
                    "IN QC"
                )
            )-1
        )
    ),
"IN QC"
)</f>
        <v>NO SHIP DATE</v>
      </c>
      <c r="Y3034" s="25"/>
      <c r="Z3034" s="25"/>
      <c r="AA3034" s="45"/>
    </row>
    <row r="3035" spans="1:27" hidden="1">
      <c r="A3035" s="6"/>
      <c r="B3035" s="30"/>
      <c r="D3035" s="6" t="str">
        <f>LEFT(Table2[[#This Row],[Project]],6)</f>
        <v/>
      </c>
      <c r="E3035" s="13"/>
      <c r="F3035" s="13"/>
      <c r="G3035" s="17"/>
      <c r="H3035" s="13"/>
      <c r="I3035" s="13"/>
      <c r="M3035" s="20"/>
      <c r="Q3035" s="13"/>
      <c r="V3035" s="71" t="str">
        <f>IFERROR(
    IF(W3035="DONE",
        "QC DONE",
        IF(OR(X3035="TBD", ISBLANK(X3035)),
            "NO SHIP DATE",
            IF(AND(ISNUMBER(DATEVALUE(TEXT(W3035,"MM/DD/YY"))), ISNUMBER(Table2[[#This Row],[QC START]])),
                NETWORKDAYS(Table2[[#This Row],[QC START]], DATEVALUE(TEXT(W3035,"MM/DD/YY")), Delivered!$Z$3:$Z$8),
                IF(AND(ISNUMBER(DATEVALUE(TEXT(X3035,"MM/DD/YY"))), ISNUMBER(Table2[[#This Row],[QC START]])),
                    NETWORKDAYS(Table2[[#This Row],[QC START]], DATEVALUE(TEXT(X3035,"MM/DD/YY")), Delivered!$Z$3:$Z$8),
                    "IN QC"
                )
            )-1
        )
    ),
"IN QC"
)</f>
        <v>NO SHIP DATE</v>
      </c>
      <c r="Y3035" s="25"/>
      <c r="Z3035" s="25"/>
      <c r="AA3035" s="45"/>
    </row>
    <row r="3036" spans="1:27" hidden="1">
      <c r="A3036" s="6"/>
      <c r="B3036" s="30"/>
      <c r="D3036" s="6" t="str">
        <f>LEFT(Table2[[#This Row],[Project]],6)</f>
        <v/>
      </c>
      <c r="E3036" s="13"/>
      <c r="F3036" s="13"/>
      <c r="G3036" s="17"/>
      <c r="H3036" s="13"/>
      <c r="I3036" s="13"/>
      <c r="M3036" s="20"/>
      <c r="Q3036" s="13"/>
      <c r="V3036" s="71" t="str">
        <f>IFERROR(
    IF(W3036="DONE",
        "QC DONE",
        IF(OR(X3036="TBD", ISBLANK(X3036)),
            "NO SHIP DATE",
            IF(AND(ISNUMBER(DATEVALUE(TEXT(W3036,"MM/DD/YY"))), ISNUMBER(Table2[[#This Row],[QC START]])),
                NETWORKDAYS(Table2[[#This Row],[QC START]], DATEVALUE(TEXT(W3036,"MM/DD/YY")), Delivered!$Z$3:$Z$8),
                IF(AND(ISNUMBER(DATEVALUE(TEXT(X3036,"MM/DD/YY"))), ISNUMBER(Table2[[#This Row],[QC START]])),
                    NETWORKDAYS(Table2[[#This Row],[QC START]], DATEVALUE(TEXT(X3036,"MM/DD/YY")), Delivered!$Z$3:$Z$8),
                    "IN QC"
                )
            )-1
        )
    ),
"IN QC"
)</f>
        <v>NO SHIP DATE</v>
      </c>
      <c r="Y3036" s="25"/>
      <c r="Z3036" s="25"/>
      <c r="AA3036" s="45"/>
    </row>
    <row r="3037" spans="1:27" hidden="1">
      <c r="A3037" s="6"/>
      <c r="B3037" s="30"/>
      <c r="D3037" s="6" t="str">
        <f>LEFT(Table2[[#This Row],[Project]],6)</f>
        <v/>
      </c>
      <c r="E3037" s="13"/>
      <c r="F3037" s="13"/>
      <c r="G3037" s="17"/>
      <c r="H3037" s="13"/>
      <c r="I3037" s="13"/>
      <c r="M3037" s="20"/>
      <c r="Q3037" s="13"/>
      <c r="V3037" s="71" t="str">
        <f>IFERROR(
    IF(W3037="DONE",
        "QC DONE",
        IF(OR(X3037="TBD", ISBLANK(X3037)),
            "NO SHIP DATE",
            IF(AND(ISNUMBER(DATEVALUE(TEXT(W3037,"MM/DD/YY"))), ISNUMBER(Table2[[#This Row],[QC START]])),
                NETWORKDAYS(Table2[[#This Row],[QC START]], DATEVALUE(TEXT(W3037,"MM/DD/YY")), Delivered!$Z$3:$Z$8),
                IF(AND(ISNUMBER(DATEVALUE(TEXT(X3037,"MM/DD/YY"))), ISNUMBER(Table2[[#This Row],[QC START]])),
                    NETWORKDAYS(Table2[[#This Row],[QC START]], DATEVALUE(TEXT(X3037,"MM/DD/YY")), Delivered!$Z$3:$Z$8),
                    "IN QC"
                )
            )-1
        )
    ),
"IN QC"
)</f>
        <v>NO SHIP DATE</v>
      </c>
      <c r="Y3037" s="25"/>
      <c r="Z3037" s="25"/>
      <c r="AA3037" s="45"/>
    </row>
    <row r="3038" spans="1:27" hidden="1">
      <c r="A3038" s="6"/>
      <c r="B3038" s="30"/>
      <c r="D3038" s="6" t="str">
        <f>LEFT(Table2[[#This Row],[Project]],6)</f>
        <v/>
      </c>
      <c r="E3038" s="13"/>
      <c r="F3038" s="13"/>
      <c r="G3038" s="17"/>
      <c r="H3038" s="13"/>
      <c r="I3038" s="13"/>
      <c r="M3038" s="20"/>
      <c r="Q3038" s="13"/>
      <c r="V3038" s="71" t="str">
        <f>IFERROR(
    IF(W3038="DONE",
        "QC DONE",
        IF(OR(X3038="TBD", ISBLANK(X3038)),
            "NO SHIP DATE",
            IF(AND(ISNUMBER(DATEVALUE(TEXT(W3038,"MM/DD/YY"))), ISNUMBER(Table2[[#This Row],[QC START]])),
                NETWORKDAYS(Table2[[#This Row],[QC START]], DATEVALUE(TEXT(W3038,"MM/DD/YY")), Delivered!$Z$3:$Z$8),
                IF(AND(ISNUMBER(DATEVALUE(TEXT(X3038,"MM/DD/YY"))), ISNUMBER(Table2[[#This Row],[QC START]])),
                    NETWORKDAYS(Table2[[#This Row],[QC START]], DATEVALUE(TEXT(X3038,"MM/DD/YY")), Delivered!$Z$3:$Z$8),
                    "IN QC"
                )
            )-1
        )
    ),
"IN QC"
)</f>
        <v>NO SHIP DATE</v>
      </c>
      <c r="Y3038" s="25"/>
      <c r="Z3038" s="25"/>
      <c r="AA3038" s="45"/>
    </row>
    <row r="3039" spans="1:27" hidden="1">
      <c r="A3039" s="6"/>
      <c r="B3039" s="30"/>
      <c r="D3039" s="6" t="str">
        <f>LEFT(Table2[[#This Row],[Project]],6)</f>
        <v/>
      </c>
      <c r="E3039" s="13"/>
      <c r="F3039" s="13"/>
      <c r="G3039" s="17"/>
      <c r="H3039" s="13"/>
      <c r="I3039" s="13"/>
      <c r="M3039" s="20"/>
      <c r="Q3039" s="13"/>
      <c r="V3039" s="71" t="str">
        <f>IFERROR(
    IF(W3039="DONE",
        "QC DONE",
        IF(OR(X3039="TBD", ISBLANK(X3039)),
            "NO SHIP DATE",
            IF(AND(ISNUMBER(DATEVALUE(TEXT(W3039,"MM/DD/YY"))), ISNUMBER(Table2[[#This Row],[QC START]])),
                NETWORKDAYS(Table2[[#This Row],[QC START]], DATEVALUE(TEXT(W3039,"MM/DD/YY")), Delivered!$Z$3:$Z$8),
                IF(AND(ISNUMBER(DATEVALUE(TEXT(X3039,"MM/DD/YY"))), ISNUMBER(Table2[[#This Row],[QC START]])),
                    NETWORKDAYS(Table2[[#This Row],[QC START]], DATEVALUE(TEXT(X3039,"MM/DD/YY")), Delivered!$Z$3:$Z$8),
                    "IN QC"
                )
            )-1
        )
    ),
"IN QC"
)</f>
        <v>NO SHIP DATE</v>
      </c>
      <c r="Y3039" s="25"/>
      <c r="Z3039" s="25"/>
      <c r="AA3039" s="45"/>
    </row>
    <row r="3040" spans="1:27" hidden="1">
      <c r="A3040" s="6"/>
      <c r="B3040" s="30"/>
      <c r="D3040" s="6" t="str">
        <f>LEFT(Table2[[#This Row],[Project]],6)</f>
        <v/>
      </c>
      <c r="E3040" s="13"/>
      <c r="F3040" s="13"/>
      <c r="G3040" s="17"/>
      <c r="H3040" s="13"/>
      <c r="I3040" s="13"/>
      <c r="M3040" s="20"/>
      <c r="Q3040" s="13"/>
      <c r="V3040" s="71" t="str">
        <f>IFERROR(
    IF(W3040="DONE",
        "QC DONE",
        IF(OR(X3040="TBD", ISBLANK(X3040)),
            "NO SHIP DATE",
            IF(AND(ISNUMBER(DATEVALUE(TEXT(W3040,"MM/DD/YY"))), ISNUMBER(Table2[[#This Row],[QC START]])),
                NETWORKDAYS(Table2[[#This Row],[QC START]], DATEVALUE(TEXT(W3040,"MM/DD/YY")), Delivered!$Z$3:$Z$8),
                IF(AND(ISNUMBER(DATEVALUE(TEXT(X3040,"MM/DD/YY"))), ISNUMBER(Table2[[#This Row],[QC START]])),
                    NETWORKDAYS(Table2[[#This Row],[QC START]], DATEVALUE(TEXT(X3040,"MM/DD/YY")), Delivered!$Z$3:$Z$8),
                    "IN QC"
                )
            )-1
        )
    ),
"IN QC"
)</f>
        <v>NO SHIP DATE</v>
      </c>
      <c r="Y3040" s="25"/>
      <c r="Z3040" s="25"/>
      <c r="AA3040" s="45"/>
    </row>
    <row r="3041" spans="1:27" hidden="1">
      <c r="A3041" s="6"/>
      <c r="B3041" s="30"/>
      <c r="D3041" s="6" t="str">
        <f>LEFT(Table2[[#This Row],[Project]],6)</f>
        <v/>
      </c>
      <c r="E3041" s="13"/>
      <c r="F3041" s="13"/>
      <c r="G3041" s="17"/>
      <c r="H3041" s="13"/>
      <c r="I3041" s="13"/>
      <c r="M3041" s="20"/>
      <c r="Q3041" s="13"/>
      <c r="V3041" s="71" t="str">
        <f>IFERROR(
    IF(W3041="DONE",
        "QC DONE",
        IF(OR(X3041="TBD", ISBLANK(X3041)),
            "NO SHIP DATE",
            IF(AND(ISNUMBER(DATEVALUE(TEXT(W3041,"MM/DD/YY"))), ISNUMBER(Table2[[#This Row],[QC START]])),
                NETWORKDAYS(Table2[[#This Row],[QC START]], DATEVALUE(TEXT(W3041,"MM/DD/YY")), Delivered!$Z$3:$Z$8),
                IF(AND(ISNUMBER(DATEVALUE(TEXT(X3041,"MM/DD/YY"))), ISNUMBER(Table2[[#This Row],[QC START]])),
                    NETWORKDAYS(Table2[[#This Row],[QC START]], DATEVALUE(TEXT(X3041,"MM/DD/YY")), Delivered!$Z$3:$Z$8),
                    "IN QC"
                )
            )-1
        )
    ),
"IN QC"
)</f>
        <v>NO SHIP DATE</v>
      </c>
      <c r="Y3041" s="25"/>
      <c r="Z3041" s="25"/>
      <c r="AA3041" s="45"/>
    </row>
    <row r="3042" spans="1:27" hidden="1">
      <c r="A3042" s="6"/>
      <c r="B3042" s="30"/>
      <c r="D3042" s="6" t="str">
        <f>LEFT(Table2[[#This Row],[Project]],6)</f>
        <v/>
      </c>
      <c r="E3042" s="13"/>
      <c r="F3042" s="13"/>
      <c r="G3042" s="17"/>
      <c r="H3042" s="13"/>
      <c r="I3042" s="13"/>
      <c r="M3042" s="20"/>
      <c r="Q3042" s="13"/>
      <c r="V3042" s="71" t="str">
        <f>IFERROR(
    IF(W3042="DONE",
        "QC DONE",
        IF(OR(X3042="TBD", ISBLANK(X3042)),
            "NO SHIP DATE",
            IF(AND(ISNUMBER(DATEVALUE(TEXT(W3042,"MM/DD/YY"))), ISNUMBER(Table2[[#This Row],[QC START]])),
                NETWORKDAYS(Table2[[#This Row],[QC START]], DATEVALUE(TEXT(W3042,"MM/DD/YY")), Delivered!$Z$3:$Z$8),
                IF(AND(ISNUMBER(DATEVALUE(TEXT(X3042,"MM/DD/YY"))), ISNUMBER(Table2[[#This Row],[QC START]])),
                    NETWORKDAYS(Table2[[#This Row],[QC START]], DATEVALUE(TEXT(X3042,"MM/DD/YY")), Delivered!$Z$3:$Z$8),
                    "IN QC"
                )
            )-1
        )
    ),
"IN QC"
)</f>
        <v>NO SHIP DATE</v>
      </c>
      <c r="Y3042" s="25"/>
      <c r="Z3042" s="25"/>
      <c r="AA3042" s="45"/>
    </row>
    <row r="3043" spans="1:27" hidden="1">
      <c r="A3043" s="6"/>
      <c r="B3043" s="30"/>
      <c r="D3043" s="6" t="str">
        <f>LEFT(Table2[[#This Row],[Project]],6)</f>
        <v/>
      </c>
      <c r="E3043" s="13"/>
      <c r="F3043" s="13"/>
      <c r="G3043" s="17"/>
      <c r="H3043" s="13"/>
      <c r="I3043" s="13"/>
      <c r="M3043" s="20"/>
      <c r="Q3043" s="13"/>
      <c r="V3043" s="71" t="str">
        <f>IFERROR(
    IF(W3043="DONE",
        "QC DONE",
        IF(OR(X3043="TBD", ISBLANK(X3043)),
            "NO SHIP DATE",
            IF(AND(ISNUMBER(DATEVALUE(TEXT(W3043,"MM/DD/YY"))), ISNUMBER(Table2[[#This Row],[QC START]])),
                NETWORKDAYS(Table2[[#This Row],[QC START]], DATEVALUE(TEXT(W3043,"MM/DD/YY")), Delivered!$Z$3:$Z$8),
                IF(AND(ISNUMBER(DATEVALUE(TEXT(X3043,"MM/DD/YY"))), ISNUMBER(Table2[[#This Row],[QC START]])),
                    NETWORKDAYS(Table2[[#This Row],[QC START]], DATEVALUE(TEXT(X3043,"MM/DD/YY")), Delivered!$Z$3:$Z$8),
                    "IN QC"
                )
            )-1
        )
    ),
"IN QC"
)</f>
        <v>NO SHIP DATE</v>
      </c>
      <c r="Y3043" s="25"/>
      <c r="Z3043" s="25"/>
      <c r="AA3043" s="45"/>
    </row>
    <row r="3044" spans="1:27" hidden="1">
      <c r="A3044" s="6"/>
      <c r="B3044" s="30"/>
      <c r="D3044" s="6" t="str">
        <f>LEFT(Table2[[#This Row],[Project]],6)</f>
        <v/>
      </c>
      <c r="E3044" s="13"/>
      <c r="F3044" s="13"/>
      <c r="G3044" s="17"/>
      <c r="H3044" s="13"/>
      <c r="I3044" s="13"/>
      <c r="M3044" s="20"/>
      <c r="Q3044" s="13"/>
      <c r="V3044" s="71" t="str">
        <f>IFERROR(
    IF(W3044="DONE",
        "QC DONE",
        IF(OR(X3044="TBD", ISBLANK(X3044)),
            "NO SHIP DATE",
            IF(AND(ISNUMBER(DATEVALUE(TEXT(W3044,"MM/DD/YY"))), ISNUMBER(Table2[[#This Row],[QC START]])),
                NETWORKDAYS(Table2[[#This Row],[QC START]], DATEVALUE(TEXT(W3044,"MM/DD/YY")), Delivered!$Z$3:$Z$8),
                IF(AND(ISNUMBER(DATEVALUE(TEXT(X3044,"MM/DD/YY"))), ISNUMBER(Table2[[#This Row],[QC START]])),
                    NETWORKDAYS(Table2[[#This Row],[QC START]], DATEVALUE(TEXT(X3044,"MM/DD/YY")), Delivered!$Z$3:$Z$8),
                    "IN QC"
                )
            )-1
        )
    ),
"IN QC"
)</f>
        <v>NO SHIP DATE</v>
      </c>
      <c r="Y3044" s="25"/>
      <c r="Z3044" s="25"/>
      <c r="AA3044" s="45"/>
    </row>
    <row r="3045" spans="1:27" hidden="1">
      <c r="A3045" s="6"/>
      <c r="B3045" s="30"/>
      <c r="D3045" s="6" t="str">
        <f>LEFT(Table2[[#This Row],[Project]],6)</f>
        <v/>
      </c>
      <c r="E3045" s="13"/>
      <c r="F3045" s="13"/>
      <c r="G3045" s="17"/>
      <c r="H3045" s="13"/>
      <c r="I3045" s="13"/>
      <c r="M3045" s="20"/>
      <c r="Q3045" s="13"/>
      <c r="V3045" s="71" t="str">
        <f>IFERROR(
    IF(W3045="DONE",
        "QC DONE",
        IF(OR(X3045="TBD", ISBLANK(X3045)),
            "NO SHIP DATE",
            IF(AND(ISNUMBER(DATEVALUE(TEXT(W3045,"MM/DD/YY"))), ISNUMBER(Table2[[#This Row],[QC START]])),
                NETWORKDAYS(Table2[[#This Row],[QC START]], DATEVALUE(TEXT(W3045,"MM/DD/YY")), Delivered!$Z$3:$Z$8),
                IF(AND(ISNUMBER(DATEVALUE(TEXT(X3045,"MM/DD/YY"))), ISNUMBER(Table2[[#This Row],[QC START]])),
                    NETWORKDAYS(Table2[[#This Row],[QC START]], DATEVALUE(TEXT(X3045,"MM/DD/YY")), Delivered!$Z$3:$Z$8),
                    "IN QC"
                )
            )-1
        )
    ),
"IN QC"
)</f>
        <v>NO SHIP DATE</v>
      </c>
      <c r="Y3045" s="25"/>
      <c r="Z3045" s="25"/>
      <c r="AA3045" s="45"/>
    </row>
    <row r="3046" spans="1:27" hidden="1">
      <c r="A3046" s="6"/>
      <c r="B3046" s="30"/>
      <c r="D3046" s="6" t="str">
        <f>LEFT(Table2[[#This Row],[Project]],6)</f>
        <v/>
      </c>
      <c r="E3046" s="13"/>
      <c r="F3046" s="13"/>
      <c r="G3046" s="17"/>
      <c r="H3046" s="13"/>
      <c r="I3046" s="13"/>
      <c r="M3046" s="20"/>
      <c r="Q3046" s="13"/>
      <c r="V3046" s="71" t="str">
        <f>IFERROR(
    IF(W3046="DONE",
        "QC DONE",
        IF(OR(X3046="TBD", ISBLANK(X3046)),
            "NO SHIP DATE",
            IF(AND(ISNUMBER(DATEVALUE(TEXT(W3046,"MM/DD/YY"))), ISNUMBER(Table2[[#This Row],[QC START]])),
                NETWORKDAYS(Table2[[#This Row],[QC START]], DATEVALUE(TEXT(W3046,"MM/DD/YY")), Delivered!$Z$3:$Z$8),
                IF(AND(ISNUMBER(DATEVALUE(TEXT(X3046,"MM/DD/YY"))), ISNUMBER(Table2[[#This Row],[QC START]])),
                    NETWORKDAYS(Table2[[#This Row],[QC START]], DATEVALUE(TEXT(X3046,"MM/DD/YY")), Delivered!$Z$3:$Z$8),
                    "IN QC"
                )
            )-1
        )
    ),
"IN QC"
)</f>
        <v>NO SHIP DATE</v>
      </c>
      <c r="Y3046" s="25"/>
      <c r="Z3046" s="25"/>
      <c r="AA3046" s="45"/>
    </row>
    <row r="3047" spans="1:27" hidden="1">
      <c r="A3047" s="6"/>
      <c r="B3047" s="30"/>
      <c r="D3047" s="6" t="str">
        <f>LEFT(Table2[[#This Row],[Project]],6)</f>
        <v/>
      </c>
      <c r="E3047" s="13"/>
      <c r="F3047" s="13"/>
      <c r="G3047" s="17"/>
      <c r="H3047" s="13"/>
      <c r="I3047" s="13"/>
      <c r="M3047" s="20"/>
      <c r="Q3047" s="13"/>
      <c r="V3047" s="71" t="str">
        <f>IFERROR(
    IF(W3047="DONE",
        "QC DONE",
        IF(OR(X3047="TBD", ISBLANK(X3047)),
            "NO SHIP DATE",
            IF(AND(ISNUMBER(DATEVALUE(TEXT(W3047,"MM/DD/YY"))), ISNUMBER(Table2[[#This Row],[QC START]])),
                NETWORKDAYS(Table2[[#This Row],[QC START]], DATEVALUE(TEXT(W3047,"MM/DD/YY")), Delivered!$Z$3:$Z$8),
                IF(AND(ISNUMBER(DATEVALUE(TEXT(X3047,"MM/DD/YY"))), ISNUMBER(Table2[[#This Row],[QC START]])),
                    NETWORKDAYS(Table2[[#This Row],[QC START]], DATEVALUE(TEXT(X3047,"MM/DD/YY")), Delivered!$Z$3:$Z$8),
                    "IN QC"
                )
            )-1
        )
    ),
"IN QC"
)</f>
        <v>NO SHIP DATE</v>
      </c>
      <c r="Y3047" s="25"/>
      <c r="Z3047" s="25"/>
      <c r="AA3047" s="45"/>
    </row>
    <row r="3048" spans="1:27" hidden="1">
      <c r="A3048" s="6"/>
      <c r="B3048" s="30"/>
      <c r="D3048" s="6" t="str">
        <f>LEFT(Table2[[#This Row],[Project]],6)</f>
        <v/>
      </c>
      <c r="E3048" s="13"/>
      <c r="F3048" s="13"/>
      <c r="G3048" s="17"/>
      <c r="H3048" s="13"/>
      <c r="I3048" s="13"/>
      <c r="M3048" s="20"/>
      <c r="Q3048" s="13"/>
      <c r="V3048" s="71" t="str">
        <f>IFERROR(
    IF(W3048="DONE",
        "QC DONE",
        IF(OR(X3048="TBD", ISBLANK(X3048)),
            "NO SHIP DATE",
            IF(AND(ISNUMBER(DATEVALUE(TEXT(W3048,"MM/DD/YY"))), ISNUMBER(Table2[[#This Row],[QC START]])),
                NETWORKDAYS(Table2[[#This Row],[QC START]], DATEVALUE(TEXT(W3048,"MM/DD/YY")), Delivered!$Z$3:$Z$8),
                IF(AND(ISNUMBER(DATEVALUE(TEXT(X3048,"MM/DD/YY"))), ISNUMBER(Table2[[#This Row],[QC START]])),
                    NETWORKDAYS(Table2[[#This Row],[QC START]], DATEVALUE(TEXT(X3048,"MM/DD/YY")), Delivered!$Z$3:$Z$8),
                    "IN QC"
                )
            )-1
        )
    ),
"IN QC"
)</f>
        <v>NO SHIP DATE</v>
      </c>
      <c r="Y3048" s="25"/>
      <c r="Z3048" s="25"/>
      <c r="AA3048" s="45"/>
    </row>
    <row r="3049" spans="1:27" hidden="1">
      <c r="A3049" s="6"/>
      <c r="B3049" s="30"/>
      <c r="D3049" s="6" t="str">
        <f>LEFT(Table2[[#This Row],[Project]],6)</f>
        <v/>
      </c>
      <c r="E3049" s="13"/>
      <c r="F3049" s="13"/>
      <c r="G3049" s="17"/>
      <c r="H3049" s="13"/>
      <c r="I3049" s="13"/>
      <c r="M3049" s="20"/>
      <c r="Q3049" s="13"/>
      <c r="V3049" s="71" t="str">
        <f>IFERROR(
    IF(W3049="DONE",
        "QC DONE",
        IF(OR(X3049="TBD", ISBLANK(X3049)),
            "NO SHIP DATE",
            IF(AND(ISNUMBER(DATEVALUE(TEXT(W3049,"MM/DD/YY"))), ISNUMBER(Table2[[#This Row],[QC START]])),
                NETWORKDAYS(Table2[[#This Row],[QC START]], DATEVALUE(TEXT(W3049,"MM/DD/YY")), Delivered!$Z$3:$Z$8),
                IF(AND(ISNUMBER(DATEVALUE(TEXT(X3049,"MM/DD/YY"))), ISNUMBER(Table2[[#This Row],[QC START]])),
                    NETWORKDAYS(Table2[[#This Row],[QC START]], DATEVALUE(TEXT(X3049,"MM/DD/YY")), Delivered!$Z$3:$Z$8),
                    "IN QC"
                )
            )-1
        )
    ),
"IN QC"
)</f>
        <v>NO SHIP DATE</v>
      </c>
      <c r="Y3049" s="25"/>
      <c r="Z3049" s="25"/>
      <c r="AA3049" s="45"/>
    </row>
    <row r="3050" spans="1:27" hidden="1">
      <c r="A3050" s="6"/>
      <c r="B3050" s="30"/>
      <c r="D3050" s="6" t="str">
        <f>LEFT(Table2[[#This Row],[Project]],6)</f>
        <v/>
      </c>
      <c r="E3050" s="13"/>
      <c r="F3050" s="13"/>
      <c r="G3050" s="17"/>
      <c r="H3050" s="13"/>
      <c r="I3050" s="13"/>
      <c r="M3050" s="20"/>
      <c r="Q3050" s="13"/>
      <c r="V3050" s="71" t="str">
        <f>IFERROR(
    IF(W3050="DONE",
        "QC DONE",
        IF(OR(X3050="TBD", ISBLANK(X3050)),
            "NO SHIP DATE",
            IF(AND(ISNUMBER(DATEVALUE(TEXT(W3050,"MM/DD/YY"))), ISNUMBER(Table2[[#This Row],[QC START]])),
                NETWORKDAYS(Table2[[#This Row],[QC START]], DATEVALUE(TEXT(W3050,"MM/DD/YY")), Delivered!$Z$3:$Z$8),
                IF(AND(ISNUMBER(DATEVALUE(TEXT(X3050,"MM/DD/YY"))), ISNUMBER(Table2[[#This Row],[QC START]])),
                    NETWORKDAYS(Table2[[#This Row],[QC START]], DATEVALUE(TEXT(X3050,"MM/DD/YY")), Delivered!$Z$3:$Z$8),
                    "IN QC"
                )
            )-1
        )
    ),
"IN QC"
)</f>
        <v>NO SHIP DATE</v>
      </c>
      <c r="Y3050" s="25"/>
      <c r="Z3050" s="25"/>
      <c r="AA3050" s="45"/>
    </row>
    <row r="3051" spans="1:27" hidden="1">
      <c r="A3051" s="6"/>
      <c r="B3051" s="30"/>
      <c r="D3051" s="6" t="str">
        <f>LEFT(Table2[[#This Row],[Project]],6)</f>
        <v/>
      </c>
      <c r="E3051" s="13"/>
      <c r="F3051" s="13"/>
      <c r="G3051" s="17"/>
      <c r="H3051" s="13"/>
      <c r="I3051" s="13"/>
      <c r="M3051" s="20"/>
      <c r="Q3051" s="13"/>
      <c r="V3051" s="71" t="str">
        <f>IFERROR(
    IF(W3051="DONE",
        "QC DONE",
        IF(OR(X3051="TBD", ISBLANK(X3051)),
            "NO SHIP DATE",
            IF(AND(ISNUMBER(DATEVALUE(TEXT(W3051,"MM/DD/YY"))), ISNUMBER(Table2[[#This Row],[QC START]])),
                NETWORKDAYS(Table2[[#This Row],[QC START]], DATEVALUE(TEXT(W3051,"MM/DD/YY")), Delivered!$Z$3:$Z$8),
                IF(AND(ISNUMBER(DATEVALUE(TEXT(X3051,"MM/DD/YY"))), ISNUMBER(Table2[[#This Row],[QC START]])),
                    NETWORKDAYS(Table2[[#This Row],[QC START]], DATEVALUE(TEXT(X3051,"MM/DD/YY")), Delivered!$Z$3:$Z$8),
                    "IN QC"
                )
            )-1
        )
    ),
"IN QC"
)</f>
        <v>NO SHIP DATE</v>
      </c>
      <c r="Y3051" s="25"/>
      <c r="Z3051" s="25"/>
      <c r="AA3051" s="45"/>
    </row>
    <row r="3052" spans="1:27" hidden="1">
      <c r="A3052" s="6"/>
      <c r="B3052" s="30"/>
      <c r="D3052" s="6" t="str">
        <f>LEFT(Table2[[#This Row],[Project]],6)</f>
        <v/>
      </c>
      <c r="E3052" s="13"/>
      <c r="F3052" s="13"/>
      <c r="G3052" s="17"/>
      <c r="H3052" s="13"/>
      <c r="I3052" s="13"/>
      <c r="M3052" s="20"/>
      <c r="Q3052" s="13"/>
      <c r="V3052" s="71" t="str">
        <f>IFERROR(
    IF(W3052="DONE",
        "QC DONE",
        IF(OR(X3052="TBD", ISBLANK(X3052)),
            "NO SHIP DATE",
            IF(AND(ISNUMBER(DATEVALUE(TEXT(W3052,"MM/DD/YY"))), ISNUMBER(Table2[[#This Row],[QC START]])),
                NETWORKDAYS(Table2[[#This Row],[QC START]], DATEVALUE(TEXT(W3052,"MM/DD/YY")), Delivered!$Z$3:$Z$8),
                IF(AND(ISNUMBER(DATEVALUE(TEXT(X3052,"MM/DD/YY"))), ISNUMBER(Table2[[#This Row],[QC START]])),
                    NETWORKDAYS(Table2[[#This Row],[QC START]], DATEVALUE(TEXT(X3052,"MM/DD/YY")), Delivered!$Z$3:$Z$8),
                    "IN QC"
                )
            )-1
        )
    ),
"IN QC"
)</f>
        <v>NO SHIP DATE</v>
      </c>
      <c r="Y3052" s="25"/>
      <c r="Z3052" s="25"/>
      <c r="AA3052" s="45"/>
    </row>
    <row r="3053" spans="1:27" hidden="1">
      <c r="A3053" s="6"/>
      <c r="B3053" s="30"/>
      <c r="D3053" s="6" t="str">
        <f>LEFT(Table2[[#This Row],[Project]],6)</f>
        <v/>
      </c>
      <c r="E3053" s="13"/>
      <c r="F3053" s="13"/>
      <c r="G3053" s="17"/>
      <c r="H3053" s="13"/>
      <c r="I3053" s="13"/>
      <c r="M3053" s="20"/>
      <c r="Q3053" s="13"/>
      <c r="V3053" s="71" t="str">
        <f>IFERROR(
    IF(W3053="DONE",
        "QC DONE",
        IF(OR(X3053="TBD", ISBLANK(X3053)),
            "NO SHIP DATE",
            IF(AND(ISNUMBER(DATEVALUE(TEXT(W3053,"MM/DD/YY"))), ISNUMBER(Table2[[#This Row],[QC START]])),
                NETWORKDAYS(Table2[[#This Row],[QC START]], DATEVALUE(TEXT(W3053,"MM/DD/YY")), Delivered!$Z$3:$Z$8),
                IF(AND(ISNUMBER(DATEVALUE(TEXT(X3053,"MM/DD/YY"))), ISNUMBER(Table2[[#This Row],[QC START]])),
                    NETWORKDAYS(Table2[[#This Row],[QC START]], DATEVALUE(TEXT(X3053,"MM/DD/YY")), Delivered!$Z$3:$Z$8),
                    "IN QC"
                )
            )-1
        )
    ),
"IN QC"
)</f>
        <v>NO SHIP DATE</v>
      </c>
      <c r="Y3053" s="25"/>
      <c r="Z3053" s="25"/>
      <c r="AA3053" s="45"/>
    </row>
    <row r="3054" spans="1:27" hidden="1">
      <c r="A3054" s="6"/>
      <c r="B3054" s="30"/>
      <c r="D3054" s="6" t="str">
        <f>LEFT(Table2[[#This Row],[Project]],6)</f>
        <v/>
      </c>
      <c r="E3054" s="13"/>
      <c r="F3054" s="13"/>
      <c r="G3054" s="17"/>
      <c r="H3054" s="13"/>
      <c r="I3054" s="13"/>
      <c r="M3054" s="20"/>
      <c r="Q3054" s="13"/>
      <c r="V3054" s="71" t="str">
        <f>IFERROR(
    IF(W3054="DONE",
        "QC DONE",
        IF(OR(X3054="TBD", ISBLANK(X3054)),
            "NO SHIP DATE",
            IF(AND(ISNUMBER(DATEVALUE(TEXT(W3054,"MM/DD/YY"))), ISNUMBER(Table2[[#This Row],[QC START]])),
                NETWORKDAYS(Table2[[#This Row],[QC START]], DATEVALUE(TEXT(W3054,"MM/DD/YY")), Delivered!$Z$3:$Z$8),
                IF(AND(ISNUMBER(DATEVALUE(TEXT(X3054,"MM/DD/YY"))), ISNUMBER(Table2[[#This Row],[QC START]])),
                    NETWORKDAYS(Table2[[#This Row],[QC START]], DATEVALUE(TEXT(X3054,"MM/DD/YY")), Delivered!$Z$3:$Z$8),
                    "IN QC"
                )
            )-1
        )
    ),
"IN QC"
)</f>
        <v>NO SHIP DATE</v>
      </c>
      <c r="Y3054" s="25"/>
      <c r="Z3054" s="25"/>
      <c r="AA3054" s="45"/>
    </row>
    <row r="3055" spans="1:27" hidden="1">
      <c r="A3055" s="6"/>
      <c r="B3055" s="30"/>
      <c r="D3055" s="6" t="str">
        <f>LEFT(Table2[[#This Row],[Project]],6)</f>
        <v/>
      </c>
      <c r="E3055" s="13"/>
      <c r="F3055" s="13"/>
      <c r="G3055" s="17"/>
      <c r="H3055" s="13"/>
      <c r="I3055" s="13"/>
      <c r="M3055" s="20"/>
      <c r="Q3055" s="13"/>
      <c r="V3055" s="71" t="str">
        <f>IFERROR(
    IF(W3055="DONE",
        "QC DONE",
        IF(OR(X3055="TBD", ISBLANK(X3055)),
            "NO SHIP DATE",
            IF(AND(ISNUMBER(DATEVALUE(TEXT(W3055,"MM/DD/YY"))), ISNUMBER(Table2[[#This Row],[QC START]])),
                NETWORKDAYS(Table2[[#This Row],[QC START]], DATEVALUE(TEXT(W3055,"MM/DD/YY")), Delivered!$Z$3:$Z$8),
                IF(AND(ISNUMBER(DATEVALUE(TEXT(X3055,"MM/DD/YY"))), ISNUMBER(Table2[[#This Row],[QC START]])),
                    NETWORKDAYS(Table2[[#This Row],[QC START]], DATEVALUE(TEXT(X3055,"MM/DD/YY")), Delivered!$Z$3:$Z$8),
                    "IN QC"
                )
            )-1
        )
    ),
"IN QC"
)</f>
        <v>NO SHIP DATE</v>
      </c>
      <c r="Y3055" s="25"/>
      <c r="Z3055" s="25"/>
      <c r="AA3055" s="45"/>
    </row>
    <row r="3056" spans="1:27" hidden="1">
      <c r="A3056" s="6"/>
      <c r="B3056" s="30"/>
      <c r="D3056" s="6" t="str">
        <f>LEFT(Table2[[#This Row],[Project]],6)</f>
        <v/>
      </c>
      <c r="E3056" s="13"/>
      <c r="F3056" s="13"/>
      <c r="G3056" s="17"/>
      <c r="H3056" s="13"/>
      <c r="I3056" s="13"/>
      <c r="M3056" s="20"/>
      <c r="Q3056" s="13"/>
      <c r="V3056" s="71" t="str">
        <f>IFERROR(
    IF(W3056="DONE",
        "QC DONE",
        IF(OR(X3056="TBD", ISBLANK(X3056)),
            "NO SHIP DATE",
            IF(AND(ISNUMBER(DATEVALUE(TEXT(W3056,"MM/DD/YY"))), ISNUMBER(Table2[[#This Row],[QC START]])),
                NETWORKDAYS(Table2[[#This Row],[QC START]], DATEVALUE(TEXT(W3056,"MM/DD/YY")), Delivered!$Z$3:$Z$8),
                IF(AND(ISNUMBER(DATEVALUE(TEXT(X3056,"MM/DD/YY"))), ISNUMBER(Table2[[#This Row],[QC START]])),
                    NETWORKDAYS(Table2[[#This Row],[QC START]], DATEVALUE(TEXT(X3056,"MM/DD/YY")), Delivered!$Z$3:$Z$8),
                    "IN QC"
                )
            )-1
        )
    ),
"IN QC"
)</f>
        <v>NO SHIP DATE</v>
      </c>
      <c r="Y3056" s="25"/>
      <c r="Z3056" s="25"/>
      <c r="AA3056" s="45"/>
    </row>
    <row r="3057" spans="1:27" hidden="1">
      <c r="A3057" s="6"/>
      <c r="B3057" s="30"/>
      <c r="D3057" s="6" t="str">
        <f>LEFT(Table2[[#This Row],[Project]],6)</f>
        <v/>
      </c>
      <c r="E3057" s="13"/>
      <c r="F3057" s="13"/>
      <c r="G3057" s="17"/>
      <c r="H3057" s="13"/>
      <c r="I3057" s="13"/>
      <c r="M3057" s="20"/>
      <c r="Q3057" s="13"/>
      <c r="V3057" s="71" t="str">
        <f>IFERROR(
    IF(W3057="DONE",
        "QC DONE",
        IF(OR(X3057="TBD", ISBLANK(X3057)),
            "NO SHIP DATE",
            IF(AND(ISNUMBER(DATEVALUE(TEXT(W3057,"MM/DD/YY"))), ISNUMBER(Table2[[#This Row],[QC START]])),
                NETWORKDAYS(Table2[[#This Row],[QC START]], DATEVALUE(TEXT(W3057,"MM/DD/YY")), Delivered!$Z$3:$Z$8),
                IF(AND(ISNUMBER(DATEVALUE(TEXT(X3057,"MM/DD/YY"))), ISNUMBER(Table2[[#This Row],[QC START]])),
                    NETWORKDAYS(Table2[[#This Row],[QC START]], DATEVALUE(TEXT(X3057,"MM/DD/YY")), Delivered!$Z$3:$Z$8),
                    "IN QC"
                )
            )-1
        )
    ),
"IN QC"
)</f>
        <v>NO SHIP DATE</v>
      </c>
      <c r="Y3057" s="25"/>
      <c r="Z3057" s="25"/>
      <c r="AA3057" s="45"/>
    </row>
    <row r="3058" spans="1:27" hidden="1">
      <c r="A3058" s="6"/>
      <c r="B3058" s="30"/>
      <c r="D3058" s="6" t="str">
        <f>LEFT(Table2[[#This Row],[Project]],6)</f>
        <v/>
      </c>
      <c r="E3058" s="13"/>
      <c r="F3058" s="13"/>
      <c r="G3058" s="17"/>
      <c r="H3058" s="13"/>
      <c r="I3058" s="13"/>
      <c r="M3058" s="20"/>
      <c r="Q3058" s="13"/>
      <c r="V3058" s="71" t="str">
        <f>IFERROR(
    IF(W3058="DONE",
        "QC DONE",
        IF(OR(X3058="TBD", ISBLANK(X3058)),
            "NO SHIP DATE",
            IF(AND(ISNUMBER(DATEVALUE(TEXT(W3058,"MM/DD/YY"))), ISNUMBER(Table2[[#This Row],[QC START]])),
                NETWORKDAYS(Table2[[#This Row],[QC START]], DATEVALUE(TEXT(W3058,"MM/DD/YY")), Delivered!$Z$3:$Z$8),
                IF(AND(ISNUMBER(DATEVALUE(TEXT(X3058,"MM/DD/YY"))), ISNUMBER(Table2[[#This Row],[QC START]])),
                    NETWORKDAYS(Table2[[#This Row],[QC START]], DATEVALUE(TEXT(X3058,"MM/DD/YY")), Delivered!$Z$3:$Z$8),
                    "IN QC"
                )
            )-1
        )
    ),
"IN QC"
)</f>
        <v>NO SHIP DATE</v>
      </c>
      <c r="Y3058" s="25"/>
      <c r="Z3058" s="25"/>
      <c r="AA3058" s="45"/>
    </row>
    <row r="3059" spans="1:27" hidden="1">
      <c r="A3059" s="6"/>
      <c r="B3059" s="30"/>
      <c r="D3059" s="6" t="str">
        <f>LEFT(Table2[[#This Row],[Project]],6)</f>
        <v/>
      </c>
      <c r="E3059" s="13"/>
      <c r="F3059" s="13"/>
      <c r="G3059" s="17"/>
      <c r="H3059" s="13"/>
      <c r="I3059" s="13"/>
      <c r="M3059" s="20"/>
      <c r="Q3059" s="13"/>
      <c r="V3059" s="71" t="str">
        <f>IFERROR(
    IF(W3059="DONE",
        "QC DONE",
        IF(OR(X3059="TBD", ISBLANK(X3059)),
            "NO SHIP DATE",
            IF(AND(ISNUMBER(DATEVALUE(TEXT(W3059,"MM/DD/YY"))), ISNUMBER(Table2[[#This Row],[QC START]])),
                NETWORKDAYS(Table2[[#This Row],[QC START]], DATEVALUE(TEXT(W3059,"MM/DD/YY")), Delivered!$Z$3:$Z$8),
                IF(AND(ISNUMBER(DATEVALUE(TEXT(X3059,"MM/DD/YY"))), ISNUMBER(Table2[[#This Row],[QC START]])),
                    NETWORKDAYS(Table2[[#This Row],[QC START]], DATEVALUE(TEXT(X3059,"MM/DD/YY")), Delivered!$Z$3:$Z$8),
                    "IN QC"
                )
            )-1
        )
    ),
"IN QC"
)</f>
        <v>NO SHIP DATE</v>
      </c>
      <c r="Y3059" s="25"/>
      <c r="Z3059" s="25"/>
      <c r="AA3059" s="45"/>
    </row>
    <row r="3060" spans="1:27" hidden="1">
      <c r="A3060" s="6"/>
      <c r="B3060" s="30"/>
      <c r="D3060" s="6" t="str">
        <f>LEFT(Table2[[#This Row],[Project]],6)</f>
        <v/>
      </c>
      <c r="E3060" s="13"/>
      <c r="F3060" s="13"/>
      <c r="G3060" s="17"/>
      <c r="H3060" s="13"/>
      <c r="I3060" s="13"/>
      <c r="M3060" s="20"/>
      <c r="Q3060" s="13"/>
      <c r="V3060" s="71" t="str">
        <f>IFERROR(
    IF(W3060="DONE",
        "QC DONE",
        IF(OR(X3060="TBD", ISBLANK(X3060)),
            "NO SHIP DATE",
            IF(AND(ISNUMBER(DATEVALUE(TEXT(W3060,"MM/DD/YY"))), ISNUMBER(Table2[[#This Row],[QC START]])),
                NETWORKDAYS(Table2[[#This Row],[QC START]], DATEVALUE(TEXT(W3060,"MM/DD/YY")), Delivered!$Z$3:$Z$8),
                IF(AND(ISNUMBER(DATEVALUE(TEXT(X3060,"MM/DD/YY"))), ISNUMBER(Table2[[#This Row],[QC START]])),
                    NETWORKDAYS(Table2[[#This Row],[QC START]], DATEVALUE(TEXT(X3060,"MM/DD/YY")), Delivered!$Z$3:$Z$8),
                    "IN QC"
                )
            )-1
        )
    ),
"IN QC"
)</f>
        <v>NO SHIP DATE</v>
      </c>
      <c r="Y3060" s="25"/>
      <c r="Z3060" s="25"/>
      <c r="AA3060" s="45"/>
    </row>
    <row r="3061" spans="1:27" hidden="1">
      <c r="A3061" s="6"/>
      <c r="B3061" s="30"/>
      <c r="D3061" s="6" t="str">
        <f>LEFT(Table2[[#This Row],[Project]],6)</f>
        <v/>
      </c>
      <c r="E3061" s="13"/>
      <c r="F3061" s="13"/>
      <c r="G3061" s="17"/>
      <c r="H3061" s="13"/>
      <c r="I3061" s="13"/>
      <c r="M3061" s="20"/>
      <c r="Q3061" s="13"/>
      <c r="V3061" s="71" t="str">
        <f>IFERROR(
    IF(W3061="DONE",
        "QC DONE",
        IF(OR(X3061="TBD", ISBLANK(X3061)),
            "NO SHIP DATE",
            IF(AND(ISNUMBER(DATEVALUE(TEXT(W3061,"MM/DD/YY"))), ISNUMBER(Table2[[#This Row],[QC START]])),
                NETWORKDAYS(Table2[[#This Row],[QC START]], DATEVALUE(TEXT(W3061,"MM/DD/YY")), Delivered!$Z$3:$Z$8),
                IF(AND(ISNUMBER(DATEVALUE(TEXT(X3061,"MM/DD/YY"))), ISNUMBER(Table2[[#This Row],[QC START]])),
                    NETWORKDAYS(Table2[[#This Row],[QC START]], DATEVALUE(TEXT(X3061,"MM/DD/YY")), Delivered!$Z$3:$Z$8),
                    "IN QC"
                )
            )-1
        )
    ),
"IN QC"
)</f>
        <v>NO SHIP DATE</v>
      </c>
      <c r="Y3061" s="25"/>
      <c r="Z3061" s="25"/>
      <c r="AA3061" s="45"/>
    </row>
    <row r="3062" spans="1:27" hidden="1">
      <c r="A3062" s="6"/>
      <c r="B3062" s="30"/>
      <c r="D3062" s="6" t="str">
        <f>LEFT(Table2[[#This Row],[Project]],6)</f>
        <v/>
      </c>
      <c r="E3062" s="13"/>
      <c r="F3062" s="13"/>
      <c r="G3062" s="17"/>
      <c r="H3062" s="13"/>
      <c r="I3062" s="13"/>
      <c r="M3062" s="20"/>
      <c r="Q3062" s="13"/>
      <c r="V3062" s="71" t="str">
        <f>IFERROR(
    IF(W3062="DONE",
        "QC DONE",
        IF(OR(X3062="TBD", ISBLANK(X3062)),
            "NO SHIP DATE",
            IF(AND(ISNUMBER(DATEVALUE(TEXT(W3062,"MM/DD/YY"))), ISNUMBER(Table2[[#This Row],[QC START]])),
                NETWORKDAYS(Table2[[#This Row],[QC START]], DATEVALUE(TEXT(W3062,"MM/DD/YY")), Delivered!$Z$3:$Z$8),
                IF(AND(ISNUMBER(DATEVALUE(TEXT(X3062,"MM/DD/YY"))), ISNUMBER(Table2[[#This Row],[QC START]])),
                    NETWORKDAYS(Table2[[#This Row],[QC START]], DATEVALUE(TEXT(X3062,"MM/DD/YY")), Delivered!$Z$3:$Z$8),
                    "IN QC"
                )
            )-1
        )
    ),
"IN QC"
)</f>
        <v>NO SHIP DATE</v>
      </c>
      <c r="Y3062" s="25"/>
      <c r="Z3062" s="25"/>
      <c r="AA3062" s="45"/>
    </row>
    <row r="3063" spans="1:27" hidden="1">
      <c r="A3063" s="6"/>
      <c r="B3063" s="30"/>
      <c r="D3063" s="6" t="str">
        <f>LEFT(Table2[[#This Row],[Project]],6)</f>
        <v/>
      </c>
      <c r="E3063" s="13"/>
      <c r="F3063" s="13"/>
      <c r="G3063" s="17"/>
      <c r="H3063" s="13"/>
      <c r="I3063" s="13"/>
      <c r="M3063" s="20"/>
      <c r="Q3063" s="13"/>
      <c r="V3063" s="71" t="str">
        <f>IFERROR(
    IF(W3063="DONE",
        "QC DONE",
        IF(OR(X3063="TBD", ISBLANK(X3063)),
            "NO SHIP DATE",
            IF(AND(ISNUMBER(DATEVALUE(TEXT(W3063,"MM/DD/YY"))), ISNUMBER(Table2[[#This Row],[QC START]])),
                NETWORKDAYS(Table2[[#This Row],[QC START]], DATEVALUE(TEXT(W3063,"MM/DD/YY")), Delivered!$Z$3:$Z$8),
                IF(AND(ISNUMBER(DATEVALUE(TEXT(X3063,"MM/DD/YY"))), ISNUMBER(Table2[[#This Row],[QC START]])),
                    NETWORKDAYS(Table2[[#This Row],[QC START]], DATEVALUE(TEXT(X3063,"MM/DD/YY")), Delivered!$Z$3:$Z$8),
                    "IN QC"
                )
            )-1
        )
    ),
"IN QC"
)</f>
        <v>NO SHIP DATE</v>
      </c>
      <c r="Y3063" s="25"/>
      <c r="Z3063" s="25"/>
      <c r="AA3063" s="45"/>
    </row>
    <row r="3064" spans="1:27" hidden="1">
      <c r="A3064" s="6"/>
      <c r="B3064" s="30"/>
      <c r="D3064" s="6" t="str">
        <f>LEFT(Table2[[#This Row],[Project]],6)</f>
        <v/>
      </c>
      <c r="E3064" s="13"/>
      <c r="F3064" s="13"/>
      <c r="G3064" s="17"/>
      <c r="H3064" s="13"/>
      <c r="I3064" s="13"/>
      <c r="M3064" s="20"/>
      <c r="Q3064" s="13"/>
      <c r="V3064" s="71" t="str">
        <f>IFERROR(
    IF(W3064="DONE",
        "QC DONE",
        IF(OR(X3064="TBD", ISBLANK(X3064)),
            "NO SHIP DATE",
            IF(AND(ISNUMBER(DATEVALUE(TEXT(W3064,"MM/DD/YY"))), ISNUMBER(Table2[[#This Row],[QC START]])),
                NETWORKDAYS(Table2[[#This Row],[QC START]], DATEVALUE(TEXT(W3064,"MM/DD/YY")), Delivered!$Z$3:$Z$8),
                IF(AND(ISNUMBER(DATEVALUE(TEXT(X3064,"MM/DD/YY"))), ISNUMBER(Table2[[#This Row],[QC START]])),
                    NETWORKDAYS(Table2[[#This Row],[QC START]], DATEVALUE(TEXT(X3064,"MM/DD/YY")), Delivered!$Z$3:$Z$8),
                    "IN QC"
                )
            )-1
        )
    ),
"IN QC"
)</f>
        <v>NO SHIP DATE</v>
      </c>
      <c r="Y3064" s="25"/>
      <c r="Z3064" s="25"/>
      <c r="AA3064" s="45"/>
    </row>
    <row r="3065" spans="1:27" hidden="1">
      <c r="A3065" s="6"/>
      <c r="B3065" s="30"/>
      <c r="D3065" s="6" t="str">
        <f>LEFT(Table2[[#This Row],[Project]],6)</f>
        <v/>
      </c>
      <c r="E3065" s="13"/>
      <c r="F3065" s="13"/>
      <c r="G3065" s="17"/>
      <c r="H3065" s="13"/>
      <c r="I3065" s="13"/>
      <c r="M3065" s="20"/>
      <c r="Q3065" s="13"/>
      <c r="V3065" s="71" t="str">
        <f>IFERROR(
    IF(W3065="DONE",
        "QC DONE",
        IF(OR(X3065="TBD", ISBLANK(X3065)),
            "NO SHIP DATE",
            IF(AND(ISNUMBER(DATEVALUE(TEXT(W3065,"MM/DD/YY"))), ISNUMBER(Table2[[#This Row],[QC START]])),
                NETWORKDAYS(Table2[[#This Row],[QC START]], DATEVALUE(TEXT(W3065,"MM/DD/YY")), Delivered!$Z$3:$Z$8),
                IF(AND(ISNUMBER(DATEVALUE(TEXT(X3065,"MM/DD/YY"))), ISNUMBER(Table2[[#This Row],[QC START]])),
                    NETWORKDAYS(Table2[[#This Row],[QC START]], DATEVALUE(TEXT(X3065,"MM/DD/YY")), Delivered!$Z$3:$Z$8),
                    "IN QC"
                )
            )-1
        )
    ),
"IN QC"
)</f>
        <v>NO SHIP DATE</v>
      </c>
      <c r="Y3065" s="25"/>
      <c r="Z3065" s="25"/>
      <c r="AA3065" s="45"/>
    </row>
    <row r="3066" spans="1:27" hidden="1">
      <c r="A3066" s="6"/>
      <c r="B3066" s="30"/>
      <c r="D3066" s="6" t="str">
        <f>LEFT(Table2[[#This Row],[Project]],6)</f>
        <v/>
      </c>
      <c r="E3066" s="13"/>
      <c r="F3066" s="13"/>
      <c r="G3066" s="17"/>
      <c r="H3066" s="13"/>
      <c r="I3066" s="13"/>
      <c r="M3066" s="20"/>
      <c r="Q3066" s="13"/>
      <c r="V3066" s="71" t="str">
        <f>IFERROR(
    IF(W3066="DONE",
        "QC DONE",
        IF(OR(X3066="TBD", ISBLANK(X3066)),
            "NO SHIP DATE",
            IF(AND(ISNUMBER(DATEVALUE(TEXT(W3066,"MM/DD/YY"))), ISNUMBER(Table2[[#This Row],[QC START]])),
                NETWORKDAYS(Table2[[#This Row],[QC START]], DATEVALUE(TEXT(W3066,"MM/DD/YY")), Delivered!$Z$3:$Z$8),
                IF(AND(ISNUMBER(DATEVALUE(TEXT(X3066,"MM/DD/YY"))), ISNUMBER(Table2[[#This Row],[QC START]])),
                    NETWORKDAYS(Table2[[#This Row],[QC START]], DATEVALUE(TEXT(X3066,"MM/DD/YY")), Delivered!$Z$3:$Z$8),
                    "IN QC"
                )
            )-1
        )
    ),
"IN QC"
)</f>
        <v>NO SHIP DATE</v>
      </c>
      <c r="Y3066" s="25"/>
      <c r="Z3066" s="25"/>
      <c r="AA3066" s="45"/>
    </row>
    <row r="3067" spans="1:27" hidden="1">
      <c r="A3067" s="6"/>
      <c r="B3067" s="30"/>
      <c r="D3067" s="6" t="str">
        <f>LEFT(Table2[[#This Row],[Project]],6)</f>
        <v/>
      </c>
      <c r="E3067" s="13"/>
      <c r="F3067" s="13"/>
      <c r="G3067" s="17"/>
      <c r="H3067" s="13"/>
      <c r="I3067" s="13"/>
      <c r="M3067" s="20"/>
      <c r="Q3067" s="13"/>
      <c r="V3067" s="71" t="str">
        <f>IFERROR(
    IF(W3067="DONE",
        "QC DONE",
        IF(OR(X3067="TBD", ISBLANK(X3067)),
            "NO SHIP DATE",
            IF(AND(ISNUMBER(DATEVALUE(TEXT(W3067,"MM/DD/YY"))), ISNUMBER(Table2[[#This Row],[QC START]])),
                NETWORKDAYS(Table2[[#This Row],[QC START]], DATEVALUE(TEXT(W3067,"MM/DD/YY")), Delivered!$Z$3:$Z$8),
                IF(AND(ISNUMBER(DATEVALUE(TEXT(X3067,"MM/DD/YY"))), ISNUMBER(Table2[[#This Row],[QC START]])),
                    NETWORKDAYS(Table2[[#This Row],[QC START]], DATEVALUE(TEXT(X3067,"MM/DD/YY")), Delivered!$Z$3:$Z$8),
                    "IN QC"
                )
            )-1
        )
    ),
"IN QC"
)</f>
        <v>NO SHIP DATE</v>
      </c>
      <c r="Y3067" s="25"/>
      <c r="Z3067" s="25"/>
      <c r="AA3067" s="45"/>
    </row>
    <row r="3068" spans="1:27" hidden="1">
      <c r="A3068" s="6"/>
      <c r="B3068" s="30"/>
      <c r="D3068" s="6" t="str">
        <f>LEFT(Table2[[#This Row],[Project]],6)</f>
        <v/>
      </c>
      <c r="E3068" s="13"/>
      <c r="F3068" s="13"/>
      <c r="G3068" s="17"/>
      <c r="H3068" s="13"/>
      <c r="I3068" s="13"/>
      <c r="M3068" s="20"/>
      <c r="Q3068" s="13"/>
      <c r="V3068" s="71" t="str">
        <f>IFERROR(
    IF(W3068="DONE",
        "QC DONE",
        IF(OR(X3068="TBD", ISBLANK(X3068)),
            "NO SHIP DATE",
            IF(AND(ISNUMBER(DATEVALUE(TEXT(W3068,"MM/DD/YY"))), ISNUMBER(Table2[[#This Row],[QC START]])),
                NETWORKDAYS(Table2[[#This Row],[QC START]], DATEVALUE(TEXT(W3068,"MM/DD/YY")), Delivered!$Z$3:$Z$8),
                IF(AND(ISNUMBER(DATEVALUE(TEXT(X3068,"MM/DD/YY"))), ISNUMBER(Table2[[#This Row],[QC START]])),
                    NETWORKDAYS(Table2[[#This Row],[QC START]], DATEVALUE(TEXT(X3068,"MM/DD/YY")), Delivered!$Z$3:$Z$8),
                    "IN QC"
                )
            )-1
        )
    ),
"IN QC"
)</f>
        <v>NO SHIP DATE</v>
      </c>
      <c r="Y3068" s="25"/>
      <c r="Z3068" s="25"/>
      <c r="AA3068" s="45"/>
    </row>
    <row r="3069" spans="1:27" hidden="1">
      <c r="A3069" s="6"/>
      <c r="B3069" s="30"/>
      <c r="D3069" s="6" t="str">
        <f>LEFT(Table2[[#This Row],[Project]],6)</f>
        <v/>
      </c>
      <c r="E3069" s="13"/>
      <c r="F3069" s="13"/>
      <c r="G3069" s="17"/>
      <c r="H3069" s="13"/>
      <c r="I3069" s="13"/>
      <c r="M3069" s="20"/>
      <c r="Q3069" s="13"/>
      <c r="V3069" s="71" t="str">
        <f>IFERROR(
    IF(W3069="DONE",
        "QC DONE",
        IF(OR(X3069="TBD", ISBLANK(X3069)),
            "NO SHIP DATE",
            IF(AND(ISNUMBER(DATEVALUE(TEXT(W3069,"MM/DD/YY"))), ISNUMBER(Table2[[#This Row],[QC START]])),
                NETWORKDAYS(Table2[[#This Row],[QC START]], DATEVALUE(TEXT(W3069,"MM/DD/YY")), Delivered!$Z$3:$Z$8),
                IF(AND(ISNUMBER(DATEVALUE(TEXT(X3069,"MM/DD/YY"))), ISNUMBER(Table2[[#This Row],[QC START]])),
                    NETWORKDAYS(Table2[[#This Row],[QC START]], DATEVALUE(TEXT(X3069,"MM/DD/YY")), Delivered!$Z$3:$Z$8),
                    "IN QC"
                )
            )-1
        )
    ),
"IN QC"
)</f>
        <v>NO SHIP DATE</v>
      </c>
      <c r="Y3069" s="25"/>
      <c r="Z3069" s="25"/>
      <c r="AA3069" s="45"/>
    </row>
    <row r="3070" spans="1:27" hidden="1">
      <c r="A3070" s="6"/>
      <c r="B3070" s="30"/>
      <c r="D3070" s="6" t="str">
        <f>LEFT(Table2[[#This Row],[Project]],6)</f>
        <v/>
      </c>
      <c r="E3070" s="13"/>
      <c r="F3070" s="13"/>
      <c r="G3070" s="17"/>
      <c r="H3070" s="13"/>
      <c r="I3070" s="13"/>
      <c r="M3070" s="20"/>
      <c r="Q3070" s="13"/>
      <c r="V3070" s="71" t="str">
        <f>IFERROR(
    IF(W3070="DONE",
        "QC DONE",
        IF(OR(X3070="TBD", ISBLANK(X3070)),
            "NO SHIP DATE",
            IF(AND(ISNUMBER(DATEVALUE(TEXT(W3070,"MM/DD/YY"))), ISNUMBER(Table2[[#This Row],[QC START]])),
                NETWORKDAYS(Table2[[#This Row],[QC START]], DATEVALUE(TEXT(W3070,"MM/DD/YY")), Delivered!$Z$3:$Z$8),
                IF(AND(ISNUMBER(DATEVALUE(TEXT(X3070,"MM/DD/YY"))), ISNUMBER(Table2[[#This Row],[QC START]])),
                    NETWORKDAYS(Table2[[#This Row],[QC START]], DATEVALUE(TEXT(X3070,"MM/DD/YY")), Delivered!$Z$3:$Z$8),
                    "IN QC"
                )
            )-1
        )
    ),
"IN QC"
)</f>
        <v>NO SHIP DATE</v>
      </c>
      <c r="Y3070" s="25"/>
      <c r="Z3070" s="25"/>
      <c r="AA3070" s="45"/>
    </row>
    <row r="3071" spans="1:27" hidden="1">
      <c r="A3071" s="6"/>
      <c r="B3071" s="30"/>
      <c r="D3071" s="6" t="str">
        <f>LEFT(Table2[[#This Row],[Project]],6)</f>
        <v/>
      </c>
      <c r="E3071" s="13"/>
      <c r="F3071" s="13"/>
      <c r="G3071" s="17"/>
      <c r="H3071" s="13"/>
      <c r="I3071" s="13"/>
      <c r="M3071" s="20"/>
      <c r="Q3071" s="13"/>
      <c r="V3071" s="71" t="str">
        <f>IFERROR(
    IF(W3071="DONE",
        "QC DONE",
        IF(OR(X3071="TBD", ISBLANK(X3071)),
            "NO SHIP DATE",
            IF(AND(ISNUMBER(DATEVALUE(TEXT(W3071,"MM/DD/YY"))), ISNUMBER(Table2[[#This Row],[QC START]])),
                NETWORKDAYS(Table2[[#This Row],[QC START]], DATEVALUE(TEXT(W3071,"MM/DD/YY")), Delivered!$Z$3:$Z$8),
                IF(AND(ISNUMBER(DATEVALUE(TEXT(X3071,"MM/DD/YY"))), ISNUMBER(Table2[[#This Row],[QC START]])),
                    NETWORKDAYS(Table2[[#This Row],[QC START]], DATEVALUE(TEXT(X3071,"MM/DD/YY")), Delivered!$Z$3:$Z$8),
                    "IN QC"
                )
            )-1
        )
    ),
"IN QC"
)</f>
        <v>NO SHIP DATE</v>
      </c>
      <c r="Y3071" s="25"/>
      <c r="Z3071" s="25"/>
      <c r="AA3071" s="45"/>
    </row>
    <row r="3072" spans="1:27" hidden="1">
      <c r="A3072" s="6"/>
      <c r="B3072" s="30"/>
      <c r="D3072" s="6" t="str">
        <f>LEFT(Table2[[#This Row],[Project]],6)</f>
        <v/>
      </c>
      <c r="E3072" s="13"/>
      <c r="F3072" s="13"/>
      <c r="G3072" s="17"/>
      <c r="H3072" s="13"/>
      <c r="I3072" s="13"/>
      <c r="M3072" s="20"/>
      <c r="Q3072" s="13"/>
      <c r="V3072" s="71" t="str">
        <f>IFERROR(
    IF(W3072="DONE",
        "QC DONE",
        IF(OR(X3072="TBD", ISBLANK(X3072)),
            "NO SHIP DATE",
            IF(AND(ISNUMBER(DATEVALUE(TEXT(W3072,"MM/DD/YY"))), ISNUMBER(Table2[[#This Row],[QC START]])),
                NETWORKDAYS(Table2[[#This Row],[QC START]], DATEVALUE(TEXT(W3072,"MM/DD/YY")), Delivered!$Z$3:$Z$8),
                IF(AND(ISNUMBER(DATEVALUE(TEXT(X3072,"MM/DD/YY"))), ISNUMBER(Table2[[#This Row],[QC START]])),
                    NETWORKDAYS(Table2[[#This Row],[QC START]], DATEVALUE(TEXT(X3072,"MM/DD/YY")), Delivered!$Z$3:$Z$8),
                    "IN QC"
                )
            )-1
        )
    ),
"IN QC"
)</f>
        <v>NO SHIP DATE</v>
      </c>
      <c r="Y3072" s="25"/>
      <c r="Z3072" s="25"/>
      <c r="AA3072" s="45"/>
    </row>
    <row r="3073" spans="1:27" hidden="1">
      <c r="A3073" s="6"/>
      <c r="B3073" s="30"/>
      <c r="D3073" s="6" t="str">
        <f>LEFT(Table2[[#This Row],[Project]],6)</f>
        <v/>
      </c>
      <c r="E3073" s="13"/>
      <c r="F3073" s="13"/>
      <c r="G3073" s="17"/>
      <c r="H3073" s="13"/>
      <c r="I3073" s="13"/>
      <c r="M3073" s="20"/>
      <c r="Q3073" s="13"/>
      <c r="V3073" s="71" t="str">
        <f>IFERROR(
    IF(W3073="DONE",
        "QC DONE",
        IF(OR(X3073="TBD", ISBLANK(X3073)),
            "NO SHIP DATE",
            IF(AND(ISNUMBER(DATEVALUE(TEXT(W3073,"MM/DD/YY"))), ISNUMBER(Table2[[#This Row],[QC START]])),
                NETWORKDAYS(Table2[[#This Row],[QC START]], DATEVALUE(TEXT(W3073,"MM/DD/YY")), Delivered!$Z$3:$Z$8),
                IF(AND(ISNUMBER(DATEVALUE(TEXT(X3073,"MM/DD/YY"))), ISNUMBER(Table2[[#This Row],[QC START]])),
                    NETWORKDAYS(Table2[[#This Row],[QC START]], DATEVALUE(TEXT(X3073,"MM/DD/YY")), Delivered!$Z$3:$Z$8),
                    "IN QC"
                )
            )-1
        )
    ),
"IN QC"
)</f>
        <v>NO SHIP DATE</v>
      </c>
      <c r="Y3073" s="25"/>
      <c r="Z3073" s="25"/>
      <c r="AA3073" s="45"/>
    </row>
    <row r="3074" spans="1:27" hidden="1">
      <c r="A3074" s="6"/>
      <c r="B3074" s="30"/>
      <c r="D3074" s="6" t="str">
        <f>LEFT(Table2[[#This Row],[Project]],6)</f>
        <v/>
      </c>
      <c r="E3074" s="13"/>
      <c r="F3074" s="13"/>
      <c r="G3074" s="17"/>
      <c r="H3074" s="13"/>
      <c r="I3074" s="13"/>
      <c r="M3074" s="20"/>
      <c r="Q3074" s="13"/>
      <c r="V3074" s="71" t="str">
        <f>IFERROR(
    IF(W3074="DONE",
        "QC DONE",
        IF(OR(X3074="TBD", ISBLANK(X3074)),
            "NO SHIP DATE",
            IF(AND(ISNUMBER(DATEVALUE(TEXT(W3074,"MM/DD/YY"))), ISNUMBER(Table2[[#This Row],[QC START]])),
                NETWORKDAYS(Table2[[#This Row],[QC START]], DATEVALUE(TEXT(W3074,"MM/DD/YY")), Delivered!$Z$3:$Z$8),
                IF(AND(ISNUMBER(DATEVALUE(TEXT(X3074,"MM/DD/YY"))), ISNUMBER(Table2[[#This Row],[QC START]])),
                    NETWORKDAYS(Table2[[#This Row],[QC START]], DATEVALUE(TEXT(X3074,"MM/DD/YY")), Delivered!$Z$3:$Z$8),
                    "IN QC"
                )
            )-1
        )
    ),
"IN QC"
)</f>
        <v>NO SHIP DATE</v>
      </c>
      <c r="Y3074" s="25"/>
      <c r="Z3074" s="25"/>
      <c r="AA3074" s="45"/>
    </row>
    <row r="3075" spans="1:27" hidden="1">
      <c r="A3075" s="6"/>
      <c r="B3075" s="30"/>
      <c r="D3075" s="6" t="str">
        <f>LEFT(Table2[[#This Row],[Project]],6)</f>
        <v/>
      </c>
      <c r="E3075" s="13"/>
      <c r="F3075" s="13"/>
      <c r="G3075" s="17"/>
      <c r="H3075" s="13"/>
      <c r="I3075" s="13"/>
      <c r="M3075" s="20"/>
      <c r="Q3075" s="13"/>
      <c r="V3075" s="71" t="str">
        <f>IFERROR(
    IF(W3075="DONE",
        "QC DONE",
        IF(OR(X3075="TBD", ISBLANK(X3075)),
            "NO SHIP DATE",
            IF(AND(ISNUMBER(DATEVALUE(TEXT(W3075,"MM/DD/YY"))), ISNUMBER(Table2[[#This Row],[QC START]])),
                NETWORKDAYS(Table2[[#This Row],[QC START]], DATEVALUE(TEXT(W3075,"MM/DD/YY")), Delivered!$Z$3:$Z$8),
                IF(AND(ISNUMBER(DATEVALUE(TEXT(X3075,"MM/DD/YY"))), ISNUMBER(Table2[[#This Row],[QC START]])),
                    NETWORKDAYS(Table2[[#This Row],[QC START]], DATEVALUE(TEXT(X3075,"MM/DD/YY")), Delivered!$Z$3:$Z$8),
                    "IN QC"
                )
            )-1
        )
    ),
"IN QC"
)</f>
        <v>NO SHIP DATE</v>
      </c>
      <c r="Y3075" s="25"/>
      <c r="Z3075" s="25"/>
      <c r="AA3075" s="45"/>
    </row>
    <row r="3076" spans="1:27" hidden="1">
      <c r="A3076" s="6"/>
      <c r="B3076" s="30"/>
      <c r="D3076" s="6" t="str">
        <f>LEFT(Table2[[#This Row],[Project]],6)</f>
        <v/>
      </c>
      <c r="E3076" s="13"/>
      <c r="F3076" s="13"/>
      <c r="G3076" s="17"/>
      <c r="H3076" s="13"/>
      <c r="I3076" s="13"/>
      <c r="M3076" s="20"/>
      <c r="Q3076" s="13"/>
      <c r="V3076" s="71" t="str">
        <f>IFERROR(
    IF(W3076="DONE",
        "QC DONE",
        IF(OR(X3076="TBD", ISBLANK(X3076)),
            "NO SHIP DATE",
            IF(AND(ISNUMBER(DATEVALUE(TEXT(W3076,"MM/DD/YY"))), ISNUMBER(Table2[[#This Row],[QC START]])),
                NETWORKDAYS(Table2[[#This Row],[QC START]], DATEVALUE(TEXT(W3076,"MM/DD/YY")), Delivered!$Z$3:$Z$8),
                IF(AND(ISNUMBER(DATEVALUE(TEXT(X3076,"MM/DD/YY"))), ISNUMBER(Table2[[#This Row],[QC START]])),
                    NETWORKDAYS(Table2[[#This Row],[QC START]], DATEVALUE(TEXT(X3076,"MM/DD/YY")), Delivered!$Z$3:$Z$8),
                    "IN QC"
                )
            )-1
        )
    ),
"IN QC"
)</f>
        <v>NO SHIP DATE</v>
      </c>
      <c r="Y3076" s="25"/>
      <c r="Z3076" s="25"/>
      <c r="AA3076" s="45"/>
    </row>
    <row r="3077" spans="1:27" hidden="1">
      <c r="A3077" s="6"/>
      <c r="B3077" s="30"/>
      <c r="D3077" s="6" t="str">
        <f>LEFT(Table2[[#This Row],[Project]],6)</f>
        <v/>
      </c>
      <c r="E3077" s="13"/>
      <c r="F3077" s="13"/>
      <c r="G3077" s="17"/>
      <c r="H3077" s="13"/>
      <c r="I3077" s="13"/>
      <c r="M3077" s="20"/>
      <c r="Q3077" s="13"/>
      <c r="V3077" s="71" t="str">
        <f>IFERROR(
    IF(W3077="DONE",
        "QC DONE",
        IF(OR(X3077="TBD", ISBLANK(X3077)),
            "NO SHIP DATE",
            IF(AND(ISNUMBER(DATEVALUE(TEXT(W3077,"MM/DD/YY"))), ISNUMBER(Table2[[#This Row],[QC START]])),
                NETWORKDAYS(Table2[[#This Row],[QC START]], DATEVALUE(TEXT(W3077,"MM/DD/YY")), Delivered!$Z$3:$Z$8),
                IF(AND(ISNUMBER(DATEVALUE(TEXT(X3077,"MM/DD/YY"))), ISNUMBER(Table2[[#This Row],[QC START]])),
                    NETWORKDAYS(Table2[[#This Row],[QC START]], DATEVALUE(TEXT(X3077,"MM/DD/YY")), Delivered!$Z$3:$Z$8),
                    "IN QC"
                )
            )-1
        )
    ),
"IN QC"
)</f>
        <v>NO SHIP DATE</v>
      </c>
      <c r="Y3077" s="25"/>
      <c r="Z3077" s="25"/>
      <c r="AA3077" s="45"/>
    </row>
    <row r="3078" spans="1:27" hidden="1">
      <c r="A3078" s="6"/>
      <c r="B3078" s="30"/>
      <c r="D3078" s="6" t="str">
        <f>LEFT(Table2[[#This Row],[Project]],6)</f>
        <v/>
      </c>
      <c r="E3078" s="13"/>
      <c r="F3078" s="13"/>
      <c r="G3078" s="17"/>
      <c r="H3078" s="13"/>
      <c r="I3078" s="13"/>
      <c r="M3078" s="20"/>
      <c r="Q3078" s="13"/>
      <c r="V3078" s="71" t="str">
        <f>IFERROR(
    IF(W3078="DONE",
        "QC DONE",
        IF(OR(X3078="TBD", ISBLANK(X3078)),
            "NO SHIP DATE",
            IF(AND(ISNUMBER(DATEVALUE(TEXT(W3078,"MM/DD/YY"))), ISNUMBER(Table2[[#This Row],[QC START]])),
                NETWORKDAYS(Table2[[#This Row],[QC START]], DATEVALUE(TEXT(W3078,"MM/DD/YY")), Delivered!$Z$3:$Z$8),
                IF(AND(ISNUMBER(DATEVALUE(TEXT(X3078,"MM/DD/YY"))), ISNUMBER(Table2[[#This Row],[QC START]])),
                    NETWORKDAYS(Table2[[#This Row],[QC START]], DATEVALUE(TEXT(X3078,"MM/DD/YY")), Delivered!$Z$3:$Z$8),
                    "IN QC"
                )
            )-1
        )
    ),
"IN QC"
)</f>
        <v>NO SHIP DATE</v>
      </c>
      <c r="Y3078" s="25"/>
      <c r="Z3078" s="25"/>
      <c r="AA3078" s="45"/>
    </row>
    <row r="3079" spans="1:27" hidden="1">
      <c r="A3079" s="6"/>
      <c r="B3079" s="30"/>
      <c r="D3079" s="6" t="str">
        <f>LEFT(Table2[[#This Row],[Project]],6)</f>
        <v/>
      </c>
      <c r="E3079" s="13"/>
      <c r="F3079" s="13"/>
      <c r="G3079" s="17"/>
      <c r="H3079" s="13"/>
      <c r="I3079" s="13"/>
      <c r="M3079" s="20"/>
      <c r="Q3079" s="13"/>
      <c r="V3079" s="71" t="str">
        <f>IFERROR(
    IF(W3079="DONE",
        "QC DONE",
        IF(OR(X3079="TBD", ISBLANK(X3079)),
            "NO SHIP DATE",
            IF(AND(ISNUMBER(DATEVALUE(TEXT(W3079,"MM/DD/YY"))), ISNUMBER(Table2[[#This Row],[QC START]])),
                NETWORKDAYS(Table2[[#This Row],[QC START]], DATEVALUE(TEXT(W3079,"MM/DD/YY")), Delivered!$Z$3:$Z$8),
                IF(AND(ISNUMBER(DATEVALUE(TEXT(X3079,"MM/DD/YY"))), ISNUMBER(Table2[[#This Row],[QC START]])),
                    NETWORKDAYS(Table2[[#This Row],[QC START]], DATEVALUE(TEXT(X3079,"MM/DD/YY")), Delivered!$Z$3:$Z$8),
                    "IN QC"
                )
            )-1
        )
    ),
"IN QC"
)</f>
        <v>NO SHIP DATE</v>
      </c>
      <c r="Y3079" s="25"/>
      <c r="Z3079" s="25"/>
      <c r="AA3079" s="45"/>
    </row>
    <row r="3080" spans="1:27" hidden="1">
      <c r="A3080" s="6"/>
      <c r="B3080" s="30"/>
      <c r="D3080" s="6" t="str">
        <f>LEFT(Table2[[#This Row],[Project]],6)</f>
        <v/>
      </c>
      <c r="E3080" s="13"/>
      <c r="F3080" s="13"/>
      <c r="G3080" s="17"/>
      <c r="H3080" s="13"/>
      <c r="I3080" s="13"/>
      <c r="M3080" s="20"/>
      <c r="Q3080" s="13"/>
      <c r="V3080" s="71" t="str">
        <f>IFERROR(
    IF(W3080="DONE",
        "QC DONE",
        IF(OR(X3080="TBD", ISBLANK(X3080)),
            "NO SHIP DATE",
            IF(AND(ISNUMBER(DATEVALUE(TEXT(W3080,"MM/DD/YY"))), ISNUMBER(Table2[[#This Row],[QC START]])),
                NETWORKDAYS(Table2[[#This Row],[QC START]], DATEVALUE(TEXT(W3080,"MM/DD/YY")), Delivered!$Z$3:$Z$8),
                IF(AND(ISNUMBER(DATEVALUE(TEXT(X3080,"MM/DD/YY"))), ISNUMBER(Table2[[#This Row],[QC START]])),
                    NETWORKDAYS(Table2[[#This Row],[QC START]], DATEVALUE(TEXT(X3080,"MM/DD/YY")), Delivered!$Z$3:$Z$8),
                    "IN QC"
                )
            )-1
        )
    ),
"IN QC"
)</f>
        <v>NO SHIP DATE</v>
      </c>
      <c r="Y3080" s="25"/>
      <c r="Z3080" s="25"/>
      <c r="AA3080" s="45"/>
    </row>
    <row r="3081" spans="1:27" hidden="1">
      <c r="A3081" s="6"/>
      <c r="B3081" s="30"/>
      <c r="D3081" s="6" t="str">
        <f>LEFT(Table2[[#This Row],[Project]],6)</f>
        <v/>
      </c>
      <c r="E3081" s="13"/>
      <c r="F3081" s="13"/>
      <c r="G3081" s="17"/>
      <c r="H3081" s="13"/>
      <c r="I3081" s="13"/>
      <c r="M3081" s="20"/>
      <c r="Q3081" s="13"/>
      <c r="V3081" s="71" t="str">
        <f>IFERROR(
    IF(W3081="DONE",
        "QC DONE",
        IF(OR(X3081="TBD", ISBLANK(X3081)),
            "NO SHIP DATE",
            IF(AND(ISNUMBER(DATEVALUE(TEXT(W3081,"MM/DD/YY"))), ISNUMBER(Table2[[#This Row],[QC START]])),
                NETWORKDAYS(Table2[[#This Row],[QC START]], DATEVALUE(TEXT(W3081,"MM/DD/YY")), Delivered!$Z$3:$Z$8),
                IF(AND(ISNUMBER(DATEVALUE(TEXT(X3081,"MM/DD/YY"))), ISNUMBER(Table2[[#This Row],[QC START]])),
                    NETWORKDAYS(Table2[[#This Row],[QC START]], DATEVALUE(TEXT(X3081,"MM/DD/YY")), Delivered!$Z$3:$Z$8),
                    "IN QC"
                )
            )-1
        )
    ),
"IN QC"
)</f>
        <v>NO SHIP DATE</v>
      </c>
      <c r="Y3081" s="25"/>
      <c r="Z3081" s="25"/>
      <c r="AA3081" s="45"/>
    </row>
    <row r="3082" spans="1:27" hidden="1">
      <c r="A3082" s="6"/>
      <c r="B3082" s="30"/>
      <c r="D3082" s="6" t="str">
        <f>LEFT(Table2[[#This Row],[Project]],6)</f>
        <v/>
      </c>
      <c r="E3082" s="13"/>
      <c r="F3082" s="13"/>
      <c r="G3082" s="17"/>
      <c r="H3082" s="13"/>
      <c r="I3082" s="13"/>
      <c r="M3082" s="20"/>
      <c r="Q3082" s="13"/>
      <c r="V3082" s="71" t="str">
        <f>IFERROR(
    IF(W3082="DONE",
        "QC DONE",
        IF(OR(X3082="TBD", ISBLANK(X3082)),
            "NO SHIP DATE",
            IF(AND(ISNUMBER(DATEVALUE(TEXT(W3082,"MM/DD/YY"))), ISNUMBER(Table2[[#This Row],[QC START]])),
                NETWORKDAYS(Table2[[#This Row],[QC START]], DATEVALUE(TEXT(W3082,"MM/DD/YY")), Delivered!$Z$3:$Z$8),
                IF(AND(ISNUMBER(DATEVALUE(TEXT(X3082,"MM/DD/YY"))), ISNUMBER(Table2[[#This Row],[QC START]])),
                    NETWORKDAYS(Table2[[#This Row],[QC START]], DATEVALUE(TEXT(X3082,"MM/DD/YY")), Delivered!$Z$3:$Z$8),
                    "IN QC"
                )
            )-1
        )
    ),
"IN QC"
)</f>
        <v>NO SHIP DATE</v>
      </c>
      <c r="Y3082" s="25"/>
      <c r="Z3082" s="25"/>
      <c r="AA3082" s="45"/>
    </row>
    <row r="3083" spans="1:27" hidden="1">
      <c r="A3083" s="6"/>
      <c r="B3083" s="30"/>
      <c r="D3083" s="6" t="str">
        <f>LEFT(Table2[[#This Row],[Project]],6)</f>
        <v/>
      </c>
      <c r="E3083" s="13"/>
      <c r="F3083" s="13"/>
      <c r="G3083" s="17"/>
      <c r="H3083" s="13"/>
      <c r="I3083" s="13"/>
      <c r="M3083" s="20"/>
      <c r="Q3083" s="13"/>
      <c r="V3083" s="71" t="str">
        <f>IFERROR(
    IF(W3083="DONE",
        "QC DONE",
        IF(OR(X3083="TBD", ISBLANK(X3083)),
            "NO SHIP DATE",
            IF(AND(ISNUMBER(DATEVALUE(TEXT(W3083,"MM/DD/YY"))), ISNUMBER(Table2[[#This Row],[QC START]])),
                NETWORKDAYS(Table2[[#This Row],[QC START]], DATEVALUE(TEXT(W3083,"MM/DD/YY")), Delivered!$Z$3:$Z$8),
                IF(AND(ISNUMBER(DATEVALUE(TEXT(X3083,"MM/DD/YY"))), ISNUMBER(Table2[[#This Row],[QC START]])),
                    NETWORKDAYS(Table2[[#This Row],[QC START]], DATEVALUE(TEXT(X3083,"MM/DD/YY")), Delivered!$Z$3:$Z$8),
                    "IN QC"
                )
            )-1
        )
    ),
"IN QC"
)</f>
        <v>NO SHIP DATE</v>
      </c>
      <c r="Y3083" s="25"/>
      <c r="Z3083" s="25"/>
      <c r="AA3083" s="45"/>
    </row>
    <row r="3084" spans="1:27" hidden="1">
      <c r="A3084" s="6"/>
      <c r="B3084" s="30"/>
      <c r="D3084" s="6" t="str">
        <f>LEFT(Table2[[#This Row],[Project]],6)</f>
        <v/>
      </c>
      <c r="E3084" s="13"/>
      <c r="F3084" s="13"/>
      <c r="G3084" s="17"/>
      <c r="H3084" s="13"/>
      <c r="I3084" s="13"/>
      <c r="M3084" s="20"/>
      <c r="Q3084" s="13"/>
      <c r="V3084" s="71" t="str">
        <f>IFERROR(
    IF(W3084="DONE",
        "QC DONE",
        IF(OR(X3084="TBD", ISBLANK(X3084)),
            "NO SHIP DATE",
            IF(AND(ISNUMBER(DATEVALUE(TEXT(W3084,"MM/DD/YY"))), ISNUMBER(Table2[[#This Row],[QC START]])),
                NETWORKDAYS(Table2[[#This Row],[QC START]], DATEVALUE(TEXT(W3084,"MM/DD/YY")), Delivered!$Z$3:$Z$8),
                IF(AND(ISNUMBER(DATEVALUE(TEXT(X3084,"MM/DD/YY"))), ISNUMBER(Table2[[#This Row],[QC START]])),
                    NETWORKDAYS(Table2[[#This Row],[QC START]], DATEVALUE(TEXT(X3084,"MM/DD/YY")), Delivered!$Z$3:$Z$8),
                    "IN QC"
                )
            )-1
        )
    ),
"IN QC"
)</f>
        <v>NO SHIP DATE</v>
      </c>
      <c r="Y3084" s="25"/>
      <c r="Z3084" s="25"/>
      <c r="AA3084" s="45"/>
    </row>
    <row r="3085" spans="1:27" hidden="1">
      <c r="A3085" s="6"/>
      <c r="B3085" s="30"/>
      <c r="D3085" s="6" t="str">
        <f>LEFT(Table2[[#This Row],[Project]],6)</f>
        <v/>
      </c>
      <c r="E3085" s="13"/>
      <c r="F3085" s="13"/>
      <c r="G3085" s="17"/>
      <c r="H3085" s="13"/>
      <c r="I3085" s="13"/>
      <c r="M3085" s="20"/>
      <c r="Q3085" s="13"/>
      <c r="V3085" s="71" t="str">
        <f>IFERROR(
    IF(W3085="DONE",
        "QC DONE",
        IF(OR(X3085="TBD", ISBLANK(X3085)),
            "NO SHIP DATE",
            IF(AND(ISNUMBER(DATEVALUE(TEXT(W3085,"MM/DD/YY"))), ISNUMBER(Table2[[#This Row],[QC START]])),
                NETWORKDAYS(Table2[[#This Row],[QC START]], DATEVALUE(TEXT(W3085,"MM/DD/YY")), Delivered!$Z$3:$Z$8),
                IF(AND(ISNUMBER(DATEVALUE(TEXT(X3085,"MM/DD/YY"))), ISNUMBER(Table2[[#This Row],[QC START]])),
                    NETWORKDAYS(Table2[[#This Row],[QC START]], DATEVALUE(TEXT(X3085,"MM/DD/YY")), Delivered!$Z$3:$Z$8),
                    "IN QC"
                )
            )-1
        )
    ),
"IN QC"
)</f>
        <v>NO SHIP DATE</v>
      </c>
      <c r="Y3085" s="25"/>
      <c r="Z3085" s="25"/>
      <c r="AA3085" s="45"/>
    </row>
    <row r="3086" spans="1:27" hidden="1">
      <c r="A3086" s="6"/>
      <c r="B3086" s="30"/>
      <c r="D3086" s="6" t="str">
        <f>LEFT(Table2[[#This Row],[Project]],6)</f>
        <v/>
      </c>
      <c r="E3086" s="13"/>
      <c r="F3086" s="13"/>
      <c r="G3086" s="17"/>
      <c r="H3086" s="13"/>
      <c r="I3086" s="13"/>
      <c r="M3086" s="20"/>
      <c r="Q3086" s="13"/>
      <c r="V3086" s="71" t="str">
        <f>IFERROR(
    IF(W3086="DONE",
        "QC DONE",
        IF(OR(X3086="TBD", ISBLANK(X3086)),
            "NO SHIP DATE",
            IF(AND(ISNUMBER(DATEVALUE(TEXT(W3086,"MM/DD/YY"))), ISNUMBER(Table2[[#This Row],[QC START]])),
                NETWORKDAYS(Table2[[#This Row],[QC START]], DATEVALUE(TEXT(W3086,"MM/DD/YY")), Delivered!$Z$3:$Z$8),
                IF(AND(ISNUMBER(DATEVALUE(TEXT(X3086,"MM/DD/YY"))), ISNUMBER(Table2[[#This Row],[QC START]])),
                    NETWORKDAYS(Table2[[#This Row],[QC START]], DATEVALUE(TEXT(X3086,"MM/DD/YY")), Delivered!$Z$3:$Z$8),
                    "IN QC"
                )
            )-1
        )
    ),
"IN QC"
)</f>
        <v>NO SHIP DATE</v>
      </c>
      <c r="Y3086" s="25"/>
      <c r="Z3086" s="25"/>
      <c r="AA3086" s="45"/>
    </row>
    <row r="3087" spans="1:27" hidden="1">
      <c r="A3087" s="6"/>
      <c r="B3087" s="30"/>
      <c r="D3087" s="6" t="str">
        <f>LEFT(Table2[[#This Row],[Project]],6)</f>
        <v/>
      </c>
      <c r="E3087" s="13"/>
      <c r="F3087" s="13"/>
      <c r="G3087" s="17"/>
      <c r="H3087" s="13"/>
      <c r="I3087" s="13"/>
      <c r="M3087" s="20"/>
      <c r="Q3087" s="13"/>
      <c r="V3087" s="71" t="str">
        <f>IFERROR(
    IF(W3087="DONE",
        "QC DONE",
        IF(OR(X3087="TBD", ISBLANK(X3087)),
            "NO SHIP DATE",
            IF(AND(ISNUMBER(DATEVALUE(TEXT(W3087,"MM/DD/YY"))), ISNUMBER(Table2[[#This Row],[QC START]])),
                NETWORKDAYS(Table2[[#This Row],[QC START]], DATEVALUE(TEXT(W3087,"MM/DD/YY")), Delivered!$Z$3:$Z$8),
                IF(AND(ISNUMBER(DATEVALUE(TEXT(X3087,"MM/DD/YY"))), ISNUMBER(Table2[[#This Row],[QC START]])),
                    NETWORKDAYS(Table2[[#This Row],[QC START]], DATEVALUE(TEXT(X3087,"MM/DD/YY")), Delivered!$Z$3:$Z$8),
                    "IN QC"
                )
            )-1
        )
    ),
"IN QC"
)</f>
        <v>NO SHIP DATE</v>
      </c>
      <c r="Y3087" s="25"/>
      <c r="Z3087" s="25"/>
      <c r="AA3087" s="45"/>
    </row>
    <row r="3088" spans="1:27" hidden="1">
      <c r="A3088" s="6"/>
      <c r="B3088" s="30"/>
      <c r="D3088" s="6" t="str">
        <f>LEFT(Table2[[#This Row],[Project]],6)</f>
        <v/>
      </c>
      <c r="E3088" s="13"/>
      <c r="F3088" s="13"/>
      <c r="G3088" s="17"/>
      <c r="H3088" s="13"/>
      <c r="I3088" s="13"/>
      <c r="M3088" s="20"/>
      <c r="Q3088" s="13"/>
      <c r="V3088" s="71" t="str">
        <f>IFERROR(
    IF(W3088="DONE",
        "QC DONE",
        IF(OR(X3088="TBD", ISBLANK(X3088)),
            "NO SHIP DATE",
            IF(AND(ISNUMBER(DATEVALUE(TEXT(W3088,"MM/DD/YY"))), ISNUMBER(Table2[[#This Row],[QC START]])),
                NETWORKDAYS(Table2[[#This Row],[QC START]], DATEVALUE(TEXT(W3088,"MM/DD/YY")), Delivered!$Z$3:$Z$8),
                IF(AND(ISNUMBER(DATEVALUE(TEXT(X3088,"MM/DD/YY"))), ISNUMBER(Table2[[#This Row],[QC START]])),
                    NETWORKDAYS(Table2[[#This Row],[QC START]], DATEVALUE(TEXT(X3088,"MM/DD/YY")), Delivered!$Z$3:$Z$8),
                    "IN QC"
                )
            )-1
        )
    ),
"IN QC"
)</f>
        <v>NO SHIP DATE</v>
      </c>
      <c r="Y3088" s="25"/>
      <c r="Z3088" s="25"/>
      <c r="AA3088" s="45"/>
    </row>
    <row r="3089" spans="1:27" hidden="1">
      <c r="A3089" s="6"/>
      <c r="B3089" s="30"/>
      <c r="D3089" s="6" t="str">
        <f>LEFT(Table2[[#This Row],[Project]],6)</f>
        <v/>
      </c>
      <c r="E3089" s="13"/>
      <c r="F3089" s="13"/>
      <c r="G3089" s="17"/>
      <c r="H3089" s="13"/>
      <c r="I3089" s="13"/>
      <c r="M3089" s="20"/>
      <c r="Q3089" s="13"/>
      <c r="V3089" s="71" t="str">
        <f>IFERROR(
    IF(W3089="DONE",
        "QC DONE",
        IF(OR(X3089="TBD", ISBLANK(X3089)),
            "NO SHIP DATE",
            IF(AND(ISNUMBER(DATEVALUE(TEXT(W3089,"MM/DD/YY"))), ISNUMBER(Table2[[#This Row],[QC START]])),
                NETWORKDAYS(Table2[[#This Row],[QC START]], DATEVALUE(TEXT(W3089,"MM/DD/YY")), Delivered!$Z$3:$Z$8),
                IF(AND(ISNUMBER(DATEVALUE(TEXT(X3089,"MM/DD/YY"))), ISNUMBER(Table2[[#This Row],[QC START]])),
                    NETWORKDAYS(Table2[[#This Row],[QC START]], DATEVALUE(TEXT(X3089,"MM/DD/YY")), Delivered!$Z$3:$Z$8),
                    "IN QC"
                )
            )-1
        )
    ),
"IN QC"
)</f>
        <v>NO SHIP DATE</v>
      </c>
      <c r="Y3089" s="25"/>
      <c r="Z3089" s="25"/>
      <c r="AA3089" s="45"/>
    </row>
    <row r="3090" spans="1:27" hidden="1">
      <c r="A3090" s="6"/>
      <c r="B3090" s="30"/>
      <c r="D3090" s="6" t="str">
        <f>LEFT(Table2[[#This Row],[Project]],6)</f>
        <v/>
      </c>
      <c r="E3090" s="13"/>
      <c r="F3090" s="13"/>
      <c r="G3090" s="17"/>
      <c r="H3090" s="13"/>
      <c r="I3090" s="13"/>
      <c r="M3090" s="20"/>
      <c r="Q3090" s="13"/>
      <c r="V3090" s="71" t="str">
        <f>IFERROR(
    IF(W3090="DONE",
        "QC DONE",
        IF(OR(X3090="TBD", ISBLANK(X3090)),
            "NO SHIP DATE",
            IF(AND(ISNUMBER(DATEVALUE(TEXT(W3090,"MM/DD/YY"))), ISNUMBER(Table2[[#This Row],[QC START]])),
                NETWORKDAYS(Table2[[#This Row],[QC START]], DATEVALUE(TEXT(W3090,"MM/DD/YY")), Delivered!$Z$3:$Z$8),
                IF(AND(ISNUMBER(DATEVALUE(TEXT(X3090,"MM/DD/YY"))), ISNUMBER(Table2[[#This Row],[QC START]])),
                    NETWORKDAYS(Table2[[#This Row],[QC START]], DATEVALUE(TEXT(X3090,"MM/DD/YY")), Delivered!$Z$3:$Z$8),
                    "IN QC"
                )
            )-1
        )
    ),
"IN QC"
)</f>
        <v>NO SHIP DATE</v>
      </c>
      <c r="Y3090" s="25"/>
      <c r="Z3090" s="25"/>
      <c r="AA3090" s="45"/>
    </row>
    <row r="3091" spans="1:27" hidden="1">
      <c r="A3091" s="6"/>
      <c r="B3091" s="30"/>
      <c r="D3091" s="6" t="str">
        <f>LEFT(Table2[[#This Row],[Project]],6)</f>
        <v/>
      </c>
      <c r="E3091" s="13"/>
      <c r="F3091" s="13"/>
      <c r="G3091" s="17"/>
      <c r="H3091" s="13"/>
      <c r="I3091" s="13"/>
      <c r="M3091" s="20"/>
      <c r="Q3091" s="13"/>
      <c r="V3091" s="71" t="str">
        <f>IFERROR(
    IF(W3091="DONE",
        "QC DONE",
        IF(OR(X3091="TBD", ISBLANK(X3091)),
            "NO SHIP DATE",
            IF(AND(ISNUMBER(DATEVALUE(TEXT(W3091,"MM/DD/YY"))), ISNUMBER(Table2[[#This Row],[QC START]])),
                NETWORKDAYS(Table2[[#This Row],[QC START]], DATEVALUE(TEXT(W3091,"MM/DD/YY")), Delivered!$Z$3:$Z$8),
                IF(AND(ISNUMBER(DATEVALUE(TEXT(X3091,"MM/DD/YY"))), ISNUMBER(Table2[[#This Row],[QC START]])),
                    NETWORKDAYS(Table2[[#This Row],[QC START]], DATEVALUE(TEXT(X3091,"MM/DD/YY")), Delivered!$Z$3:$Z$8),
                    "IN QC"
                )
            )-1
        )
    ),
"IN QC"
)</f>
        <v>NO SHIP DATE</v>
      </c>
      <c r="Y3091" s="25"/>
      <c r="Z3091" s="25"/>
      <c r="AA3091" s="45"/>
    </row>
    <row r="3092" spans="1:27" hidden="1">
      <c r="A3092" s="6"/>
      <c r="B3092" s="30"/>
      <c r="D3092" s="6" t="str">
        <f>LEFT(Table2[[#This Row],[Project]],6)</f>
        <v/>
      </c>
      <c r="E3092" s="13"/>
      <c r="F3092" s="13"/>
      <c r="G3092" s="17"/>
      <c r="H3092" s="13"/>
      <c r="I3092" s="13"/>
      <c r="M3092" s="20"/>
      <c r="Q3092" s="13"/>
      <c r="V3092" s="71" t="str">
        <f>IFERROR(
    IF(W3092="DONE",
        "QC DONE",
        IF(OR(X3092="TBD", ISBLANK(X3092)),
            "NO SHIP DATE",
            IF(AND(ISNUMBER(DATEVALUE(TEXT(W3092,"MM/DD/YY"))), ISNUMBER(Table2[[#This Row],[QC START]])),
                NETWORKDAYS(Table2[[#This Row],[QC START]], DATEVALUE(TEXT(W3092,"MM/DD/YY")), Delivered!$Z$3:$Z$8),
                IF(AND(ISNUMBER(DATEVALUE(TEXT(X3092,"MM/DD/YY"))), ISNUMBER(Table2[[#This Row],[QC START]])),
                    NETWORKDAYS(Table2[[#This Row],[QC START]], DATEVALUE(TEXT(X3092,"MM/DD/YY")), Delivered!$Z$3:$Z$8),
                    "IN QC"
                )
            )-1
        )
    ),
"IN QC"
)</f>
        <v>NO SHIP DATE</v>
      </c>
      <c r="Y3092" s="25"/>
      <c r="Z3092" s="25"/>
      <c r="AA3092" s="45"/>
    </row>
    <row r="3093" spans="1:27" hidden="1">
      <c r="A3093" s="6"/>
      <c r="B3093" s="30"/>
      <c r="D3093" s="6" t="str">
        <f>LEFT(Table2[[#This Row],[Project]],6)</f>
        <v/>
      </c>
      <c r="E3093" s="13"/>
      <c r="F3093" s="13"/>
      <c r="G3093" s="17"/>
      <c r="H3093" s="13"/>
      <c r="I3093" s="13"/>
      <c r="M3093" s="20"/>
      <c r="Q3093" s="13"/>
      <c r="V3093" s="71" t="str">
        <f>IFERROR(
    IF(W3093="DONE",
        "QC DONE",
        IF(OR(X3093="TBD", ISBLANK(X3093)),
            "NO SHIP DATE",
            IF(AND(ISNUMBER(DATEVALUE(TEXT(W3093,"MM/DD/YY"))), ISNUMBER(Table2[[#This Row],[QC START]])),
                NETWORKDAYS(Table2[[#This Row],[QC START]], DATEVALUE(TEXT(W3093,"MM/DD/YY")), Delivered!$Z$3:$Z$8),
                IF(AND(ISNUMBER(DATEVALUE(TEXT(X3093,"MM/DD/YY"))), ISNUMBER(Table2[[#This Row],[QC START]])),
                    NETWORKDAYS(Table2[[#This Row],[QC START]], DATEVALUE(TEXT(X3093,"MM/DD/YY")), Delivered!$Z$3:$Z$8),
                    "IN QC"
                )
            )-1
        )
    ),
"IN QC"
)</f>
        <v>NO SHIP DATE</v>
      </c>
      <c r="Y3093" s="25"/>
      <c r="Z3093" s="25"/>
      <c r="AA3093" s="45"/>
    </row>
    <row r="3094" spans="1:27" hidden="1">
      <c r="A3094" s="6"/>
      <c r="B3094" s="30"/>
      <c r="D3094" s="6" t="str">
        <f>LEFT(Table2[[#This Row],[Project]],6)</f>
        <v/>
      </c>
      <c r="E3094" s="13"/>
      <c r="F3094" s="13"/>
      <c r="G3094" s="17"/>
      <c r="H3094" s="13"/>
      <c r="I3094" s="13"/>
      <c r="M3094" s="20"/>
      <c r="Q3094" s="13"/>
      <c r="V3094" s="71" t="str">
        <f>IFERROR(
    IF(W3094="DONE",
        "QC DONE",
        IF(OR(X3094="TBD", ISBLANK(X3094)),
            "NO SHIP DATE",
            IF(AND(ISNUMBER(DATEVALUE(TEXT(W3094,"MM/DD/YY"))), ISNUMBER(Table2[[#This Row],[QC START]])),
                NETWORKDAYS(Table2[[#This Row],[QC START]], DATEVALUE(TEXT(W3094,"MM/DD/YY")), Delivered!$Z$3:$Z$8),
                IF(AND(ISNUMBER(DATEVALUE(TEXT(X3094,"MM/DD/YY"))), ISNUMBER(Table2[[#This Row],[QC START]])),
                    NETWORKDAYS(Table2[[#This Row],[QC START]], DATEVALUE(TEXT(X3094,"MM/DD/YY")), Delivered!$Z$3:$Z$8),
                    "IN QC"
                )
            )-1
        )
    ),
"IN QC"
)</f>
        <v>NO SHIP DATE</v>
      </c>
      <c r="Y3094" s="25"/>
      <c r="Z3094" s="25"/>
      <c r="AA3094" s="45"/>
    </row>
    <row r="3095" spans="1:27" hidden="1">
      <c r="A3095" s="6"/>
      <c r="B3095" s="30"/>
      <c r="D3095" s="6" t="str">
        <f>LEFT(Table2[[#This Row],[Project]],6)</f>
        <v/>
      </c>
      <c r="E3095" s="13"/>
      <c r="F3095" s="13"/>
      <c r="G3095" s="17"/>
      <c r="H3095" s="13"/>
      <c r="I3095" s="13"/>
      <c r="M3095" s="20"/>
      <c r="Q3095" s="13"/>
      <c r="V3095" s="71" t="str">
        <f>IFERROR(
    IF(W3095="DONE",
        "QC DONE",
        IF(OR(X3095="TBD", ISBLANK(X3095)),
            "NO SHIP DATE",
            IF(AND(ISNUMBER(DATEVALUE(TEXT(W3095,"MM/DD/YY"))), ISNUMBER(Table2[[#This Row],[QC START]])),
                NETWORKDAYS(Table2[[#This Row],[QC START]], DATEVALUE(TEXT(W3095,"MM/DD/YY")), Delivered!$Z$3:$Z$8),
                IF(AND(ISNUMBER(DATEVALUE(TEXT(X3095,"MM/DD/YY"))), ISNUMBER(Table2[[#This Row],[QC START]])),
                    NETWORKDAYS(Table2[[#This Row],[QC START]], DATEVALUE(TEXT(X3095,"MM/DD/YY")), Delivered!$Z$3:$Z$8),
                    "IN QC"
                )
            )-1
        )
    ),
"IN QC"
)</f>
        <v>NO SHIP DATE</v>
      </c>
      <c r="Y3095" s="25"/>
      <c r="Z3095" s="25"/>
      <c r="AA3095" s="45"/>
    </row>
    <row r="3096" spans="1:27" hidden="1">
      <c r="A3096" s="6"/>
      <c r="B3096" s="30"/>
      <c r="D3096" s="6" t="str">
        <f>LEFT(Table2[[#This Row],[Project]],6)</f>
        <v/>
      </c>
      <c r="E3096" s="13"/>
      <c r="F3096" s="13"/>
      <c r="G3096" s="17"/>
      <c r="H3096" s="13"/>
      <c r="I3096" s="13"/>
      <c r="M3096" s="20"/>
      <c r="Q3096" s="13"/>
      <c r="V3096" s="71" t="str">
        <f>IFERROR(
    IF(W3096="DONE",
        "QC DONE",
        IF(OR(X3096="TBD", ISBLANK(X3096)),
            "NO SHIP DATE",
            IF(AND(ISNUMBER(DATEVALUE(TEXT(W3096,"MM/DD/YY"))), ISNUMBER(Table2[[#This Row],[QC START]])),
                NETWORKDAYS(Table2[[#This Row],[QC START]], DATEVALUE(TEXT(W3096,"MM/DD/YY")), Delivered!$Z$3:$Z$8),
                IF(AND(ISNUMBER(DATEVALUE(TEXT(X3096,"MM/DD/YY"))), ISNUMBER(Table2[[#This Row],[QC START]])),
                    NETWORKDAYS(Table2[[#This Row],[QC START]], DATEVALUE(TEXT(X3096,"MM/DD/YY")), Delivered!$Z$3:$Z$8),
                    "IN QC"
                )
            )-1
        )
    ),
"IN QC"
)</f>
        <v>NO SHIP DATE</v>
      </c>
      <c r="Y3096" s="25"/>
      <c r="Z3096" s="25"/>
      <c r="AA3096" s="45"/>
    </row>
    <row r="3097" spans="1:27" hidden="1">
      <c r="A3097" s="6"/>
      <c r="B3097" s="30"/>
      <c r="D3097" s="6" t="str">
        <f>LEFT(Table2[[#This Row],[Project]],6)</f>
        <v/>
      </c>
      <c r="E3097" s="13"/>
      <c r="F3097" s="13"/>
      <c r="G3097" s="17"/>
      <c r="H3097" s="13"/>
      <c r="I3097" s="13"/>
      <c r="M3097" s="20"/>
      <c r="Q3097" s="13"/>
      <c r="V3097" s="71" t="str">
        <f>IFERROR(
    IF(W3097="DONE",
        "QC DONE",
        IF(OR(X3097="TBD", ISBLANK(X3097)),
            "NO SHIP DATE",
            IF(AND(ISNUMBER(DATEVALUE(TEXT(W3097,"MM/DD/YY"))), ISNUMBER(Table2[[#This Row],[QC START]])),
                NETWORKDAYS(Table2[[#This Row],[QC START]], DATEVALUE(TEXT(W3097,"MM/DD/YY")), Delivered!$Z$3:$Z$8),
                IF(AND(ISNUMBER(DATEVALUE(TEXT(X3097,"MM/DD/YY"))), ISNUMBER(Table2[[#This Row],[QC START]])),
                    NETWORKDAYS(Table2[[#This Row],[QC START]], DATEVALUE(TEXT(X3097,"MM/DD/YY")), Delivered!$Z$3:$Z$8),
                    "IN QC"
                )
            )-1
        )
    ),
"IN QC"
)</f>
        <v>NO SHIP DATE</v>
      </c>
      <c r="Y3097" s="25"/>
      <c r="Z3097" s="25"/>
      <c r="AA3097" s="45"/>
    </row>
    <row r="3098" spans="1:27" hidden="1">
      <c r="A3098" s="6"/>
      <c r="B3098" s="30"/>
      <c r="D3098" s="6" t="str">
        <f>LEFT(Table2[[#This Row],[Project]],6)</f>
        <v/>
      </c>
      <c r="E3098" s="13"/>
      <c r="F3098" s="13"/>
      <c r="G3098" s="17"/>
      <c r="H3098" s="13"/>
      <c r="I3098" s="13"/>
      <c r="M3098" s="20"/>
      <c r="Q3098" s="13"/>
      <c r="V3098" s="71" t="str">
        <f>IFERROR(
    IF(W3098="DONE",
        "QC DONE",
        IF(OR(X3098="TBD", ISBLANK(X3098)),
            "NO SHIP DATE",
            IF(AND(ISNUMBER(DATEVALUE(TEXT(W3098,"MM/DD/YY"))), ISNUMBER(Table2[[#This Row],[QC START]])),
                NETWORKDAYS(Table2[[#This Row],[QC START]], DATEVALUE(TEXT(W3098,"MM/DD/YY")), Delivered!$Z$3:$Z$8),
                IF(AND(ISNUMBER(DATEVALUE(TEXT(X3098,"MM/DD/YY"))), ISNUMBER(Table2[[#This Row],[QC START]])),
                    NETWORKDAYS(Table2[[#This Row],[QC START]], DATEVALUE(TEXT(X3098,"MM/DD/YY")), Delivered!$Z$3:$Z$8),
                    "IN QC"
                )
            )-1
        )
    ),
"IN QC"
)</f>
        <v>NO SHIP DATE</v>
      </c>
      <c r="Y3098" s="25"/>
      <c r="Z3098" s="25"/>
      <c r="AA3098" s="45"/>
    </row>
    <row r="3099" spans="1:27" hidden="1">
      <c r="A3099" s="6"/>
      <c r="B3099" s="30"/>
      <c r="D3099" s="6" t="str">
        <f>LEFT(Table2[[#This Row],[Project]],6)</f>
        <v/>
      </c>
      <c r="E3099" s="13"/>
      <c r="F3099" s="13"/>
      <c r="G3099" s="17"/>
      <c r="H3099" s="13"/>
      <c r="I3099" s="13"/>
      <c r="M3099" s="20"/>
      <c r="Q3099" s="13"/>
      <c r="V3099" s="71" t="str">
        <f>IFERROR(
    IF(W3099="DONE",
        "QC DONE",
        IF(OR(X3099="TBD", ISBLANK(X3099)),
            "NO SHIP DATE",
            IF(AND(ISNUMBER(DATEVALUE(TEXT(W3099,"MM/DD/YY"))), ISNUMBER(Table2[[#This Row],[QC START]])),
                NETWORKDAYS(Table2[[#This Row],[QC START]], DATEVALUE(TEXT(W3099,"MM/DD/YY")), Delivered!$Z$3:$Z$8),
                IF(AND(ISNUMBER(DATEVALUE(TEXT(X3099,"MM/DD/YY"))), ISNUMBER(Table2[[#This Row],[QC START]])),
                    NETWORKDAYS(Table2[[#This Row],[QC START]], DATEVALUE(TEXT(X3099,"MM/DD/YY")), Delivered!$Z$3:$Z$8),
                    "IN QC"
                )
            )-1
        )
    ),
"IN QC"
)</f>
        <v>NO SHIP DATE</v>
      </c>
      <c r="Y3099" s="25"/>
      <c r="Z3099" s="25"/>
      <c r="AA3099" s="45"/>
    </row>
    <row r="3100" spans="1:27" hidden="1">
      <c r="A3100" s="6"/>
      <c r="B3100" s="30"/>
      <c r="D3100" s="6" t="str">
        <f>LEFT(Table2[[#This Row],[Project]],6)</f>
        <v/>
      </c>
      <c r="E3100" s="13"/>
      <c r="F3100" s="13"/>
      <c r="G3100" s="17"/>
      <c r="H3100" s="13"/>
      <c r="I3100" s="13"/>
      <c r="M3100" s="20"/>
      <c r="Q3100" s="13"/>
      <c r="V3100" s="71" t="str">
        <f>IFERROR(
    IF(W3100="DONE",
        "QC DONE",
        IF(OR(X3100="TBD", ISBLANK(X3100)),
            "NO SHIP DATE",
            IF(AND(ISNUMBER(DATEVALUE(TEXT(W3100,"MM/DD/YY"))), ISNUMBER(Table2[[#This Row],[QC START]])),
                NETWORKDAYS(Table2[[#This Row],[QC START]], DATEVALUE(TEXT(W3100,"MM/DD/YY")), Delivered!$Z$3:$Z$8),
                IF(AND(ISNUMBER(DATEVALUE(TEXT(X3100,"MM/DD/YY"))), ISNUMBER(Table2[[#This Row],[QC START]])),
                    NETWORKDAYS(Table2[[#This Row],[QC START]], DATEVALUE(TEXT(X3100,"MM/DD/YY")), Delivered!$Z$3:$Z$8),
                    "IN QC"
                )
            )-1
        )
    ),
"IN QC"
)</f>
        <v>NO SHIP DATE</v>
      </c>
      <c r="Y3100" s="25"/>
      <c r="Z3100" s="25"/>
      <c r="AA3100" s="45"/>
    </row>
    <row r="3101" spans="1:27" hidden="1">
      <c r="A3101" s="6"/>
      <c r="B3101" s="30"/>
      <c r="D3101" s="6" t="str">
        <f>LEFT(Table2[[#This Row],[Project]],6)</f>
        <v/>
      </c>
      <c r="E3101" s="13"/>
      <c r="F3101" s="13"/>
      <c r="G3101" s="17"/>
      <c r="H3101" s="13"/>
      <c r="I3101" s="13"/>
      <c r="M3101" s="20"/>
      <c r="Q3101" s="13"/>
      <c r="V3101" s="71" t="str">
        <f>IFERROR(
    IF(W3101="DONE",
        "QC DONE",
        IF(OR(X3101="TBD", ISBLANK(X3101)),
            "NO SHIP DATE",
            IF(AND(ISNUMBER(DATEVALUE(TEXT(W3101,"MM/DD/YY"))), ISNUMBER(Table2[[#This Row],[QC START]])),
                NETWORKDAYS(Table2[[#This Row],[QC START]], DATEVALUE(TEXT(W3101,"MM/DD/YY")), Delivered!$Z$3:$Z$8),
                IF(AND(ISNUMBER(DATEVALUE(TEXT(X3101,"MM/DD/YY"))), ISNUMBER(Table2[[#This Row],[QC START]])),
                    NETWORKDAYS(Table2[[#This Row],[QC START]], DATEVALUE(TEXT(X3101,"MM/DD/YY")), Delivered!$Z$3:$Z$8),
                    "IN QC"
                )
            )-1
        )
    ),
"IN QC"
)</f>
        <v>NO SHIP DATE</v>
      </c>
      <c r="Y3101" s="25"/>
      <c r="Z3101" s="25"/>
      <c r="AA3101" s="45"/>
    </row>
    <row r="3102" spans="1:27" hidden="1">
      <c r="A3102" s="6"/>
      <c r="B3102" s="30"/>
      <c r="D3102" s="6" t="str">
        <f>LEFT(Table2[[#This Row],[Project]],6)</f>
        <v/>
      </c>
      <c r="E3102" s="13"/>
      <c r="F3102" s="13"/>
      <c r="G3102" s="17"/>
      <c r="H3102" s="13"/>
      <c r="I3102" s="13"/>
      <c r="M3102" s="20"/>
      <c r="Q3102" s="13"/>
      <c r="V3102" s="71" t="str">
        <f>IFERROR(
    IF(W3102="DONE",
        "QC DONE",
        IF(OR(X3102="TBD", ISBLANK(X3102)),
            "NO SHIP DATE",
            IF(AND(ISNUMBER(DATEVALUE(TEXT(W3102,"MM/DD/YY"))), ISNUMBER(Table2[[#This Row],[QC START]])),
                NETWORKDAYS(Table2[[#This Row],[QC START]], DATEVALUE(TEXT(W3102,"MM/DD/YY")), Delivered!$Z$3:$Z$8),
                IF(AND(ISNUMBER(DATEVALUE(TEXT(X3102,"MM/DD/YY"))), ISNUMBER(Table2[[#This Row],[QC START]])),
                    NETWORKDAYS(Table2[[#This Row],[QC START]], DATEVALUE(TEXT(X3102,"MM/DD/YY")), Delivered!$Z$3:$Z$8),
                    "IN QC"
                )
            )-1
        )
    ),
"IN QC"
)</f>
        <v>NO SHIP DATE</v>
      </c>
      <c r="Y3102" s="25"/>
      <c r="Z3102" s="25"/>
      <c r="AA3102" s="45"/>
    </row>
    <row r="3103" spans="1:27" hidden="1">
      <c r="A3103" s="6"/>
      <c r="B3103" s="30"/>
      <c r="D3103" s="6" t="str">
        <f>LEFT(Table2[[#This Row],[Project]],6)</f>
        <v/>
      </c>
      <c r="E3103" s="13"/>
      <c r="F3103" s="13"/>
      <c r="G3103" s="17"/>
      <c r="H3103" s="13"/>
      <c r="I3103" s="13"/>
      <c r="M3103" s="20"/>
      <c r="Q3103" s="13"/>
      <c r="V3103" s="71" t="str">
        <f>IFERROR(
    IF(W3103="DONE",
        "QC DONE",
        IF(OR(X3103="TBD", ISBLANK(X3103)),
            "NO SHIP DATE",
            IF(AND(ISNUMBER(DATEVALUE(TEXT(W3103,"MM/DD/YY"))), ISNUMBER(Table2[[#This Row],[QC START]])),
                NETWORKDAYS(Table2[[#This Row],[QC START]], DATEVALUE(TEXT(W3103,"MM/DD/YY")), Delivered!$Z$3:$Z$8),
                IF(AND(ISNUMBER(DATEVALUE(TEXT(X3103,"MM/DD/YY"))), ISNUMBER(Table2[[#This Row],[QC START]])),
                    NETWORKDAYS(Table2[[#This Row],[QC START]], DATEVALUE(TEXT(X3103,"MM/DD/YY")), Delivered!$Z$3:$Z$8),
                    "IN QC"
                )
            )-1
        )
    ),
"IN QC"
)</f>
        <v>NO SHIP DATE</v>
      </c>
      <c r="Y3103" s="25"/>
      <c r="Z3103" s="25"/>
      <c r="AA3103" s="45"/>
    </row>
    <row r="3104" spans="1:27" hidden="1">
      <c r="A3104" s="6"/>
      <c r="B3104" s="30"/>
      <c r="D3104" s="6" t="str">
        <f>LEFT(Table2[[#This Row],[Project]],6)</f>
        <v/>
      </c>
      <c r="E3104" s="13"/>
      <c r="F3104" s="13"/>
      <c r="G3104" s="17"/>
      <c r="H3104" s="13"/>
      <c r="I3104" s="13"/>
      <c r="M3104" s="20"/>
      <c r="Q3104" s="13"/>
      <c r="V3104" s="71" t="str">
        <f>IFERROR(
    IF(W3104="DONE",
        "QC DONE",
        IF(OR(X3104="TBD", ISBLANK(X3104)),
            "NO SHIP DATE",
            IF(AND(ISNUMBER(DATEVALUE(TEXT(W3104,"MM/DD/YY"))), ISNUMBER(Table2[[#This Row],[QC START]])),
                NETWORKDAYS(Table2[[#This Row],[QC START]], DATEVALUE(TEXT(W3104,"MM/DD/YY")), Delivered!$Z$3:$Z$8),
                IF(AND(ISNUMBER(DATEVALUE(TEXT(X3104,"MM/DD/YY"))), ISNUMBER(Table2[[#This Row],[QC START]])),
                    NETWORKDAYS(Table2[[#This Row],[QC START]], DATEVALUE(TEXT(X3104,"MM/DD/YY")), Delivered!$Z$3:$Z$8),
                    "IN QC"
                )
            )-1
        )
    ),
"IN QC"
)</f>
        <v>NO SHIP DATE</v>
      </c>
      <c r="Y3104" s="25"/>
      <c r="Z3104" s="25"/>
      <c r="AA3104" s="45"/>
    </row>
    <row r="3105" spans="1:27" hidden="1">
      <c r="A3105" s="6"/>
      <c r="B3105" s="30"/>
      <c r="D3105" s="6" t="str">
        <f>LEFT(Table2[[#This Row],[Project]],6)</f>
        <v/>
      </c>
      <c r="E3105" s="13"/>
      <c r="F3105" s="13"/>
      <c r="G3105" s="17"/>
      <c r="H3105" s="13"/>
      <c r="I3105" s="13"/>
      <c r="M3105" s="20"/>
      <c r="Q3105" s="13"/>
      <c r="V3105" s="71" t="str">
        <f>IFERROR(
    IF(W3105="DONE",
        "QC DONE",
        IF(OR(X3105="TBD", ISBLANK(X3105)),
            "NO SHIP DATE",
            IF(AND(ISNUMBER(DATEVALUE(TEXT(W3105,"MM/DD/YY"))), ISNUMBER(Table2[[#This Row],[QC START]])),
                NETWORKDAYS(Table2[[#This Row],[QC START]], DATEVALUE(TEXT(W3105,"MM/DD/YY")), Delivered!$Z$3:$Z$8),
                IF(AND(ISNUMBER(DATEVALUE(TEXT(X3105,"MM/DD/YY"))), ISNUMBER(Table2[[#This Row],[QC START]])),
                    NETWORKDAYS(Table2[[#This Row],[QC START]], DATEVALUE(TEXT(X3105,"MM/DD/YY")), Delivered!$Z$3:$Z$8),
                    "IN QC"
                )
            )-1
        )
    ),
"IN QC"
)</f>
        <v>NO SHIP DATE</v>
      </c>
      <c r="Y3105" s="25"/>
      <c r="Z3105" s="25"/>
      <c r="AA3105" s="45"/>
    </row>
    <row r="3106" spans="1:27" hidden="1">
      <c r="A3106" s="6"/>
      <c r="B3106" s="30"/>
      <c r="D3106" s="6" t="str">
        <f>LEFT(Table2[[#This Row],[Project]],6)</f>
        <v/>
      </c>
      <c r="E3106" s="13"/>
      <c r="F3106" s="13"/>
      <c r="G3106" s="17"/>
      <c r="H3106" s="13"/>
      <c r="I3106" s="13"/>
      <c r="M3106" s="20"/>
      <c r="Q3106" s="13"/>
      <c r="V3106" s="71" t="str">
        <f>IFERROR(
    IF(W3106="DONE",
        "QC DONE",
        IF(OR(X3106="TBD", ISBLANK(X3106)),
            "NO SHIP DATE",
            IF(AND(ISNUMBER(DATEVALUE(TEXT(W3106,"MM/DD/YY"))), ISNUMBER(Table2[[#This Row],[QC START]])),
                NETWORKDAYS(Table2[[#This Row],[QC START]], DATEVALUE(TEXT(W3106,"MM/DD/YY")), Delivered!$Z$3:$Z$8),
                IF(AND(ISNUMBER(DATEVALUE(TEXT(X3106,"MM/DD/YY"))), ISNUMBER(Table2[[#This Row],[QC START]])),
                    NETWORKDAYS(Table2[[#This Row],[QC START]], DATEVALUE(TEXT(X3106,"MM/DD/YY")), Delivered!$Z$3:$Z$8),
                    "IN QC"
                )
            )-1
        )
    ),
"IN QC"
)</f>
        <v>NO SHIP DATE</v>
      </c>
      <c r="Y3106" s="25"/>
      <c r="Z3106" s="25"/>
      <c r="AA3106" s="45"/>
    </row>
    <row r="3107" spans="1:27" hidden="1">
      <c r="A3107" s="6"/>
      <c r="B3107" s="30"/>
      <c r="D3107" s="6" t="str">
        <f>LEFT(Table2[[#This Row],[Project]],6)</f>
        <v/>
      </c>
      <c r="E3107" s="13"/>
      <c r="F3107" s="13"/>
      <c r="G3107" s="17"/>
      <c r="H3107" s="13"/>
      <c r="I3107" s="13"/>
      <c r="M3107" s="20"/>
      <c r="Q3107" s="13"/>
      <c r="V3107" s="71" t="str">
        <f>IFERROR(
    IF(W3107="DONE",
        "QC DONE",
        IF(OR(X3107="TBD", ISBLANK(X3107)),
            "NO SHIP DATE",
            IF(AND(ISNUMBER(DATEVALUE(TEXT(W3107,"MM/DD/YY"))), ISNUMBER(Table2[[#This Row],[QC START]])),
                NETWORKDAYS(Table2[[#This Row],[QC START]], DATEVALUE(TEXT(W3107,"MM/DD/YY")), Delivered!$Z$3:$Z$8),
                IF(AND(ISNUMBER(DATEVALUE(TEXT(X3107,"MM/DD/YY"))), ISNUMBER(Table2[[#This Row],[QC START]])),
                    NETWORKDAYS(Table2[[#This Row],[QC START]], DATEVALUE(TEXT(X3107,"MM/DD/YY")), Delivered!$Z$3:$Z$8),
                    "IN QC"
                )
            )-1
        )
    ),
"IN QC"
)</f>
        <v>NO SHIP DATE</v>
      </c>
      <c r="Y3107" s="25"/>
      <c r="Z3107" s="25"/>
      <c r="AA3107" s="45"/>
    </row>
    <row r="3108" spans="1:27" hidden="1">
      <c r="A3108" s="6"/>
      <c r="B3108" s="30"/>
      <c r="D3108" s="6" t="str">
        <f>LEFT(Table2[[#This Row],[Project]],6)</f>
        <v/>
      </c>
      <c r="E3108" s="13"/>
      <c r="F3108" s="13"/>
      <c r="G3108" s="17"/>
      <c r="H3108" s="13"/>
      <c r="I3108" s="13"/>
      <c r="M3108" s="20"/>
      <c r="Q3108" s="13"/>
      <c r="V3108" s="71" t="str">
        <f>IFERROR(
    IF(W3108="DONE",
        "QC DONE",
        IF(OR(X3108="TBD", ISBLANK(X3108)),
            "NO SHIP DATE",
            IF(AND(ISNUMBER(DATEVALUE(TEXT(W3108,"MM/DD/YY"))), ISNUMBER(Table2[[#This Row],[QC START]])),
                NETWORKDAYS(Table2[[#This Row],[QC START]], DATEVALUE(TEXT(W3108,"MM/DD/YY")), Delivered!$Z$3:$Z$8),
                IF(AND(ISNUMBER(DATEVALUE(TEXT(X3108,"MM/DD/YY"))), ISNUMBER(Table2[[#This Row],[QC START]])),
                    NETWORKDAYS(Table2[[#This Row],[QC START]], DATEVALUE(TEXT(X3108,"MM/DD/YY")), Delivered!$Z$3:$Z$8),
                    "IN QC"
                )
            )-1
        )
    ),
"IN QC"
)</f>
        <v>NO SHIP DATE</v>
      </c>
      <c r="Y3108" s="25"/>
      <c r="Z3108" s="25"/>
      <c r="AA3108" s="45"/>
    </row>
    <row r="3109" spans="1:27" hidden="1">
      <c r="A3109" s="6"/>
      <c r="B3109" s="30"/>
      <c r="D3109" s="6" t="str">
        <f>LEFT(Table2[[#This Row],[Project]],6)</f>
        <v/>
      </c>
      <c r="E3109" s="13"/>
      <c r="F3109" s="13"/>
      <c r="G3109" s="17"/>
      <c r="H3109" s="13"/>
      <c r="I3109" s="13"/>
      <c r="M3109" s="20"/>
      <c r="Q3109" s="13"/>
      <c r="V3109" s="71" t="str">
        <f>IFERROR(
    IF(W3109="DONE",
        "QC DONE",
        IF(OR(X3109="TBD", ISBLANK(X3109)),
            "NO SHIP DATE",
            IF(AND(ISNUMBER(DATEVALUE(TEXT(W3109,"MM/DD/YY"))), ISNUMBER(Table2[[#This Row],[QC START]])),
                NETWORKDAYS(Table2[[#This Row],[QC START]], DATEVALUE(TEXT(W3109,"MM/DD/YY")), Delivered!$Z$3:$Z$8),
                IF(AND(ISNUMBER(DATEVALUE(TEXT(X3109,"MM/DD/YY"))), ISNUMBER(Table2[[#This Row],[QC START]])),
                    NETWORKDAYS(Table2[[#This Row],[QC START]], DATEVALUE(TEXT(X3109,"MM/DD/YY")), Delivered!$Z$3:$Z$8),
                    "IN QC"
                )
            )-1
        )
    ),
"IN QC"
)</f>
        <v>NO SHIP DATE</v>
      </c>
      <c r="Y3109" s="25"/>
      <c r="Z3109" s="25"/>
      <c r="AA3109" s="45"/>
    </row>
    <row r="3110" spans="1:27" hidden="1">
      <c r="A3110" s="6"/>
      <c r="B3110" s="30"/>
      <c r="D3110" s="6" t="str">
        <f>LEFT(Table2[[#This Row],[Project]],6)</f>
        <v/>
      </c>
      <c r="E3110" s="13"/>
      <c r="F3110" s="13"/>
      <c r="G3110" s="17"/>
      <c r="H3110" s="13"/>
      <c r="I3110" s="13"/>
      <c r="M3110" s="20"/>
      <c r="Q3110" s="13"/>
      <c r="V3110" s="71" t="str">
        <f>IFERROR(
    IF(W3110="DONE",
        "QC DONE",
        IF(OR(X3110="TBD", ISBLANK(X3110)),
            "NO SHIP DATE",
            IF(AND(ISNUMBER(DATEVALUE(TEXT(W3110,"MM/DD/YY"))), ISNUMBER(Table2[[#This Row],[QC START]])),
                NETWORKDAYS(Table2[[#This Row],[QC START]], DATEVALUE(TEXT(W3110,"MM/DD/YY")), Delivered!$Z$3:$Z$8),
                IF(AND(ISNUMBER(DATEVALUE(TEXT(X3110,"MM/DD/YY"))), ISNUMBER(Table2[[#This Row],[QC START]])),
                    NETWORKDAYS(Table2[[#This Row],[QC START]], DATEVALUE(TEXT(X3110,"MM/DD/YY")), Delivered!$Z$3:$Z$8),
                    "IN QC"
                )
            )-1
        )
    ),
"IN QC"
)</f>
        <v>NO SHIP DATE</v>
      </c>
      <c r="Y3110" s="25"/>
      <c r="Z3110" s="25"/>
      <c r="AA3110" s="45"/>
    </row>
    <row r="3111" spans="1:27" hidden="1">
      <c r="A3111" s="6"/>
      <c r="B3111" s="30"/>
      <c r="D3111" s="6" t="str">
        <f>LEFT(Table2[[#This Row],[Project]],6)</f>
        <v/>
      </c>
      <c r="E3111" s="13"/>
      <c r="F3111" s="13"/>
      <c r="G3111" s="17"/>
      <c r="H3111" s="13"/>
      <c r="I3111" s="13"/>
      <c r="M3111" s="20"/>
      <c r="Q3111" s="13"/>
      <c r="V3111" s="71" t="str">
        <f>IFERROR(
    IF(W3111="DONE",
        "QC DONE",
        IF(OR(X3111="TBD", ISBLANK(X3111)),
            "NO SHIP DATE",
            IF(AND(ISNUMBER(DATEVALUE(TEXT(W3111,"MM/DD/YY"))), ISNUMBER(Table2[[#This Row],[QC START]])),
                NETWORKDAYS(Table2[[#This Row],[QC START]], DATEVALUE(TEXT(W3111,"MM/DD/YY")), Delivered!$Z$3:$Z$8),
                IF(AND(ISNUMBER(DATEVALUE(TEXT(X3111,"MM/DD/YY"))), ISNUMBER(Table2[[#This Row],[QC START]])),
                    NETWORKDAYS(Table2[[#This Row],[QC START]], DATEVALUE(TEXT(X3111,"MM/DD/YY")), Delivered!$Z$3:$Z$8),
                    "IN QC"
                )
            )-1
        )
    ),
"IN QC"
)</f>
        <v>NO SHIP DATE</v>
      </c>
      <c r="Y3111" s="25"/>
      <c r="Z3111" s="25"/>
      <c r="AA3111" s="45"/>
    </row>
    <row r="3112" spans="1:27" hidden="1">
      <c r="A3112" s="6"/>
      <c r="B3112" s="30"/>
      <c r="D3112" s="6" t="str">
        <f>LEFT(Table2[[#This Row],[Project]],6)</f>
        <v/>
      </c>
      <c r="E3112" s="13"/>
      <c r="F3112" s="13"/>
      <c r="G3112" s="17"/>
      <c r="H3112" s="13"/>
      <c r="I3112" s="13"/>
      <c r="M3112" s="20"/>
      <c r="Q3112" s="13"/>
      <c r="V3112" s="71" t="str">
        <f>IFERROR(
    IF(W3112="DONE",
        "QC DONE",
        IF(OR(X3112="TBD", ISBLANK(X3112)),
            "NO SHIP DATE",
            IF(AND(ISNUMBER(DATEVALUE(TEXT(W3112,"MM/DD/YY"))), ISNUMBER(Table2[[#This Row],[QC START]])),
                NETWORKDAYS(Table2[[#This Row],[QC START]], DATEVALUE(TEXT(W3112,"MM/DD/YY")), Delivered!$Z$3:$Z$8),
                IF(AND(ISNUMBER(DATEVALUE(TEXT(X3112,"MM/DD/YY"))), ISNUMBER(Table2[[#This Row],[QC START]])),
                    NETWORKDAYS(Table2[[#This Row],[QC START]], DATEVALUE(TEXT(X3112,"MM/DD/YY")), Delivered!$Z$3:$Z$8),
                    "IN QC"
                )
            )-1
        )
    ),
"IN QC"
)</f>
        <v>NO SHIP DATE</v>
      </c>
      <c r="Y3112" s="25"/>
      <c r="Z3112" s="25"/>
      <c r="AA3112" s="45"/>
    </row>
    <row r="3113" spans="1:27" hidden="1">
      <c r="A3113" s="6"/>
      <c r="B3113" s="30"/>
      <c r="D3113" s="6" t="str">
        <f>LEFT(Table2[[#This Row],[Project]],6)</f>
        <v/>
      </c>
      <c r="E3113" s="13"/>
      <c r="F3113" s="13"/>
      <c r="G3113" s="17"/>
      <c r="H3113" s="13"/>
      <c r="I3113" s="13"/>
      <c r="M3113" s="20"/>
      <c r="Q3113" s="13"/>
      <c r="V3113" s="71" t="str">
        <f>IFERROR(
    IF(W3113="DONE",
        "QC DONE",
        IF(OR(X3113="TBD", ISBLANK(X3113)),
            "NO SHIP DATE",
            IF(AND(ISNUMBER(DATEVALUE(TEXT(W3113,"MM/DD/YY"))), ISNUMBER(Table2[[#This Row],[QC START]])),
                NETWORKDAYS(Table2[[#This Row],[QC START]], DATEVALUE(TEXT(W3113,"MM/DD/YY")), Delivered!$Z$3:$Z$8),
                IF(AND(ISNUMBER(DATEVALUE(TEXT(X3113,"MM/DD/YY"))), ISNUMBER(Table2[[#This Row],[QC START]])),
                    NETWORKDAYS(Table2[[#This Row],[QC START]], DATEVALUE(TEXT(X3113,"MM/DD/YY")), Delivered!$Z$3:$Z$8),
                    "IN QC"
                )
            )-1
        )
    ),
"IN QC"
)</f>
        <v>NO SHIP DATE</v>
      </c>
      <c r="Y3113" s="25"/>
      <c r="Z3113" s="25"/>
      <c r="AA3113" s="45"/>
    </row>
    <row r="3114" spans="1:27" hidden="1">
      <c r="A3114" s="6"/>
      <c r="B3114" s="30"/>
      <c r="D3114" s="6" t="str">
        <f>LEFT(Table2[[#This Row],[Project]],6)</f>
        <v/>
      </c>
      <c r="E3114" s="13"/>
      <c r="F3114" s="13"/>
      <c r="G3114" s="17"/>
      <c r="H3114" s="13"/>
      <c r="I3114" s="13"/>
      <c r="M3114" s="20"/>
      <c r="Q3114" s="13"/>
      <c r="V3114" s="71" t="str">
        <f>IFERROR(
    IF(W3114="DONE",
        "QC DONE",
        IF(OR(X3114="TBD", ISBLANK(X3114)),
            "NO SHIP DATE",
            IF(AND(ISNUMBER(DATEVALUE(TEXT(W3114,"MM/DD/YY"))), ISNUMBER(Table2[[#This Row],[QC START]])),
                NETWORKDAYS(Table2[[#This Row],[QC START]], DATEVALUE(TEXT(W3114,"MM/DD/YY")), Delivered!$Z$3:$Z$8),
                IF(AND(ISNUMBER(DATEVALUE(TEXT(X3114,"MM/DD/YY"))), ISNUMBER(Table2[[#This Row],[QC START]])),
                    NETWORKDAYS(Table2[[#This Row],[QC START]], DATEVALUE(TEXT(X3114,"MM/DD/YY")), Delivered!$Z$3:$Z$8),
                    "IN QC"
                )
            )-1
        )
    ),
"IN QC"
)</f>
        <v>NO SHIP DATE</v>
      </c>
      <c r="Y3114" s="25"/>
      <c r="Z3114" s="25"/>
      <c r="AA3114" s="45"/>
    </row>
    <row r="3115" spans="1:27" hidden="1">
      <c r="A3115" s="6"/>
      <c r="B3115" s="30"/>
      <c r="D3115" s="6" t="str">
        <f>LEFT(Table2[[#This Row],[Project]],6)</f>
        <v/>
      </c>
      <c r="E3115" s="13"/>
      <c r="F3115" s="13"/>
      <c r="G3115" s="17"/>
      <c r="H3115" s="13"/>
      <c r="I3115" s="13"/>
      <c r="M3115" s="20"/>
      <c r="Q3115" s="13"/>
      <c r="V3115" s="71" t="str">
        <f>IFERROR(
    IF(W3115="DONE",
        "QC DONE",
        IF(OR(X3115="TBD", ISBLANK(X3115)),
            "NO SHIP DATE",
            IF(AND(ISNUMBER(DATEVALUE(TEXT(W3115,"MM/DD/YY"))), ISNUMBER(Table2[[#This Row],[QC START]])),
                NETWORKDAYS(Table2[[#This Row],[QC START]], DATEVALUE(TEXT(W3115,"MM/DD/YY")), Delivered!$Z$3:$Z$8),
                IF(AND(ISNUMBER(DATEVALUE(TEXT(X3115,"MM/DD/YY"))), ISNUMBER(Table2[[#This Row],[QC START]])),
                    NETWORKDAYS(Table2[[#This Row],[QC START]], DATEVALUE(TEXT(X3115,"MM/DD/YY")), Delivered!$Z$3:$Z$8),
                    "IN QC"
                )
            )-1
        )
    ),
"IN QC"
)</f>
        <v>NO SHIP DATE</v>
      </c>
      <c r="Y3115" s="25"/>
      <c r="Z3115" s="25"/>
      <c r="AA3115" s="45"/>
    </row>
    <row r="3116" spans="1:27" hidden="1">
      <c r="A3116" s="6"/>
      <c r="B3116" s="30"/>
      <c r="D3116" s="6" t="str">
        <f>LEFT(Table2[[#This Row],[Project]],6)</f>
        <v/>
      </c>
      <c r="E3116" s="13"/>
      <c r="F3116" s="13"/>
      <c r="G3116" s="17"/>
      <c r="H3116" s="13"/>
      <c r="I3116" s="13"/>
      <c r="M3116" s="20"/>
      <c r="Q3116" s="13"/>
      <c r="V3116" s="71" t="str">
        <f>IFERROR(
    IF(W3116="DONE",
        "QC DONE",
        IF(OR(X3116="TBD", ISBLANK(X3116)),
            "NO SHIP DATE",
            IF(AND(ISNUMBER(DATEVALUE(TEXT(W3116,"MM/DD/YY"))), ISNUMBER(Table2[[#This Row],[QC START]])),
                NETWORKDAYS(Table2[[#This Row],[QC START]], DATEVALUE(TEXT(W3116,"MM/DD/YY")), Delivered!$Z$3:$Z$8),
                IF(AND(ISNUMBER(DATEVALUE(TEXT(X3116,"MM/DD/YY"))), ISNUMBER(Table2[[#This Row],[QC START]])),
                    NETWORKDAYS(Table2[[#This Row],[QC START]], DATEVALUE(TEXT(X3116,"MM/DD/YY")), Delivered!$Z$3:$Z$8),
                    "IN QC"
                )
            )-1
        )
    ),
"IN QC"
)</f>
        <v>NO SHIP DATE</v>
      </c>
      <c r="Y3116" s="25"/>
      <c r="Z3116" s="25"/>
      <c r="AA3116" s="45"/>
    </row>
    <row r="3117" spans="1:27" hidden="1">
      <c r="A3117" s="6"/>
      <c r="B3117" s="30"/>
      <c r="D3117" s="6" t="str">
        <f>LEFT(Table2[[#This Row],[Project]],6)</f>
        <v/>
      </c>
      <c r="E3117" s="13"/>
      <c r="F3117" s="13"/>
      <c r="G3117" s="17"/>
      <c r="H3117" s="13"/>
      <c r="I3117" s="13"/>
      <c r="M3117" s="20"/>
      <c r="Q3117" s="13"/>
      <c r="V3117" s="71" t="str">
        <f>IFERROR(
    IF(W3117="DONE",
        "QC DONE",
        IF(OR(X3117="TBD", ISBLANK(X3117)),
            "NO SHIP DATE",
            IF(AND(ISNUMBER(DATEVALUE(TEXT(W3117,"MM/DD/YY"))), ISNUMBER(Table2[[#This Row],[QC START]])),
                NETWORKDAYS(Table2[[#This Row],[QC START]], DATEVALUE(TEXT(W3117,"MM/DD/YY")), Delivered!$Z$3:$Z$8),
                IF(AND(ISNUMBER(DATEVALUE(TEXT(X3117,"MM/DD/YY"))), ISNUMBER(Table2[[#This Row],[QC START]])),
                    NETWORKDAYS(Table2[[#This Row],[QC START]], DATEVALUE(TEXT(X3117,"MM/DD/YY")), Delivered!$Z$3:$Z$8),
                    "IN QC"
                )
            )-1
        )
    ),
"IN QC"
)</f>
        <v>NO SHIP DATE</v>
      </c>
      <c r="Y3117" s="25"/>
      <c r="Z3117" s="25"/>
      <c r="AA3117" s="45"/>
    </row>
    <row r="3118" spans="1:27" hidden="1">
      <c r="A3118" s="6"/>
      <c r="B3118" s="30"/>
      <c r="D3118" s="6" t="str">
        <f>LEFT(Table2[[#This Row],[Project]],6)</f>
        <v/>
      </c>
      <c r="E3118" s="13"/>
      <c r="F3118" s="13"/>
      <c r="G3118" s="17"/>
      <c r="H3118" s="13"/>
      <c r="I3118" s="13"/>
      <c r="M3118" s="20"/>
      <c r="Q3118" s="13"/>
      <c r="V3118" s="71" t="str">
        <f>IFERROR(
    IF(W3118="DONE",
        "QC DONE",
        IF(OR(X3118="TBD", ISBLANK(X3118)),
            "NO SHIP DATE",
            IF(AND(ISNUMBER(DATEVALUE(TEXT(W3118,"MM/DD/YY"))), ISNUMBER(Table2[[#This Row],[QC START]])),
                NETWORKDAYS(Table2[[#This Row],[QC START]], DATEVALUE(TEXT(W3118,"MM/DD/YY")), Delivered!$Z$3:$Z$8),
                IF(AND(ISNUMBER(DATEVALUE(TEXT(X3118,"MM/DD/YY"))), ISNUMBER(Table2[[#This Row],[QC START]])),
                    NETWORKDAYS(Table2[[#This Row],[QC START]], DATEVALUE(TEXT(X3118,"MM/DD/YY")), Delivered!$Z$3:$Z$8),
                    "IN QC"
                )
            )-1
        )
    ),
"IN QC"
)</f>
        <v>NO SHIP DATE</v>
      </c>
      <c r="Y3118" s="25"/>
      <c r="Z3118" s="25"/>
      <c r="AA3118" s="45"/>
    </row>
    <row r="3119" spans="1:27" hidden="1">
      <c r="A3119" s="6"/>
      <c r="B3119" s="30"/>
      <c r="D3119" s="6" t="str">
        <f>LEFT(Table2[[#This Row],[Project]],6)</f>
        <v/>
      </c>
      <c r="E3119" s="13"/>
      <c r="F3119" s="13"/>
      <c r="G3119" s="17"/>
      <c r="H3119" s="13"/>
      <c r="I3119" s="13"/>
      <c r="M3119" s="20"/>
      <c r="Q3119" s="13"/>
      <c r="V3119" s="71" t="str">
        <f>IFERROR(
    IF(W3119="DONE",
        "QC DONE",
        IF(OR(X3119="TBD", ISBLANK(X3119)),
            "NO SHIP DATE",
            IF(AND(ISNUMBER(DATEVALUE(TEXT(W3119,"MM/DD/YY"))), ISNUMBER(Table2[[#This Row],[QC START]])),
                NETWORKDAYS(Table2[[#This Row],[QC START]], DATEVALUE(TEXT(W3119,"MM/DD/YY")), Delivered!$Z$3:$Z$8),
                IF(AND(ISNUMBER(DATEVALUE(TEXT(X3119,"MM/DD/YY"))), ISNUMBER(Table2[[#This Row],[QC START]])),
                    NETWORKDAYS(Table2[[#This Row],[QC START]], DATEVALUE(TEXT(X3119,"MM/DD/YY")), Delivered!$Z$3:$Z$8),
                    "IN QC"
                )
            )-1
        )
    ),
"IN QC"
)</f>
        <v>NO SHIP DATE</v>
      </c>
      <c r="Y3119" s="25"/>
      <c r="Z3119" s="25"/>
      <c r="AA3119" s="45"/>
    </row>
    <row r="3120" spans="1:27" hidden="1">
      <c r="A3120" s="6"/>
      <c r="B3120" s="30"/>
      <c r="D3120" s="6" t="str">
        <f>LEFT(Table2[[#This Row],[Project]],6)</f>
        <v/>
      </c>
      <c r="E3120" s="13"/>
      <c r="F3120" s="13"/>
      <c r="G3120" s="17"/>
      <c r="H3120" s="13"/>
      <c r="I3120" s="13"/>
      <c r="M3120" s="20"/>
      <c r="Q3120" s="13"/>
      <c r="V3120" s="71" t="str">
        <f>IFERROR(
    IF(W3120="DONE",
        "QC DONE",
        IF(OR(X3120="TBD", ISBLANK(X3120)),
            "NO SHIP DATE",
            IF(AND(ISNUMBER(DATEVALUE(TEXT(W3120,"MM/DD/YY"))), ISNUMBER(Table2[[#This Row],[QC START]])),
                NETWORKDAYS(Table2[[#This Row],[QC START]], DATEVALUE(TEXT(W3120,"MM/DD/YY")), Delivered!$Z$3:$Z$8),
                IF(AND(ISNUMBER(DATEVALUE(TEXT(X3120,"MM/DD/YY"))), ISNUMBER(Table2[[#This Row],[QC START]])),
                    NETWORKDAYS(Table2[[#This Row],[QC START]], DATEVALUE(TEXT(X3120,"MM/DD/YY")), Delivered!$Z$3:$Z$8),
                    "IN QC"
                )
            )-1
        )
    ),
"IN QC"
)</f>
        <v>NO SHIP DATE</v>
      </c>
      <c r="Y3120" s="25"/>
      <c r="Z3120" s="25"/>
      <c r="AA3120" s="45"/>
    </row>
    <row r="3121" spans="1:27" hidden="1">
      <c r="A3121" s="6"/>
      <c r="B3121" s="30"/>
      <c r="D3121" s="6" t="str">
        <f>LEFT(Table2[[#This Row],[Project]],6)</f>
        <v/>
      </c>
      <c r="E3121" s="13"/>
      <c r="F3121" s="13"/>
      <c r="G3121" s="17"/>
      <c r="H3121" s="13"/>
      <c r="I3121" s="13"/>
      <c r="M3121" s="20"/>
      <c r="Q3121" s="13"/>
      <c r="V3121" s="71" t="str">
        <f>IFERROR(
    IF(W3121="DONE",
        "QC DONE",
        IF(OR(X3121="TBD", ISBLANK(X3121)),
            "NO SHIP DATE",
            IF(AND(ISNUMBER(DATEVALUE(TEXT(W3121,"MM/DD/YY"))), ISNUMBER(Table2[[#This Row],[QC START]])),
                NETWORKDAYS(Table2[[#This Row],[QC START]], DATEVALUE(TEXT(W3121,"MM/DD/YY")), Delivered!$Z$3:$Z$8),
                IF(AND(ISNUMBER(DATEVALUE(TEXT(X3121,"MM/DD/YY"))), ISNUMBER(Table2[[#This Row],[QC START]])),
                    NETWORKDAYS(Table2[[#This Row],[QC START]], DATEVALUE(TEXT(X3121,"MM/DD/YY")), Delivered!$Z$3:$Z$8),
                    "IN QC"
                )
            )-1
        )
    ),
"IN QC"
)</f>
        <v>NO SHIP DATE</v>
      </c>
      <c r="Y3121" s="25"/>
      <c r="Z3121" s="25"/>
      <c r="AA3121" s="45"/>
    </row>
    <row r="3122" spans="1:27" hidden="1">
      <c r="A3122" s="6"/>
      <c r="B3122" s="30"/>
      <c r="D3122" s="6" t="str">
        <f>LEFT(Table2[[#This Row],[Project]],6)</f>
        <v/>
      </c>
      <c r="E3122" s="13"/>
      <c r="F3122" s="13"/>
      <c r="G3122" s="17"/>
      <c r="H3122" s="13"/>
      <c r="I3122" s="13"/>
      <c r="M3122" s="20"/>
      <c r="Q3122" s="13"/>
      <c r="V3122" s="71" t="str">
        <f>IFERROR(
    IF(W3122="DONE",
        "QC DONE",
        IF(OR(X3122="TBD", ISBLANK(X3122)),
            "NO SHIP DATE",
            IF(AND(ISNUMBER(DATEVALUE(TEXT(W3122,"MM/DD/YY"))), ISNUMBER(Table2[[#This Row],[QC START]])),
                NETWORKDAYS(Table2[[#This Row],[QC START]], DATEVALUE(TEXT(W3122,"MM/DD/YY")), Delivered!$Z$3:$Z$8),
                IF(AND(ISNUMBER(DATEVALUE(TEXT(X3122,"MM/DD/YY"))), ISNUMBER(Table2[[#This Row],[QC START]])),
                    NETWORKDAYS(Table2[[#This Row],[QC START]], DATEVALUE(TEXT(X3122,"MM/DD/YY")), Delivered!$Z$3:$Z$8),
                    "IN QC"
                )
            )-1
        )
    ),
"IN QC"
)</f>
        <v>NO SHIP DATE</v>
      </c>
      <c r="Y3122" s="25"/>
      <c r="Z3122" s="25"/>
      <c r="AA3122" s="45"/>
    </row>
    <row r="3123" spans="1:27" hidden="1">
      <c r="A3123" s="6"/>
      <c r="B3123" s="30"/>
      <c r="D3123" s="6" t="str">
        <f>LEFT(Table2[[#This Row],[Project]],6)</f>
        <v/>
      </c>
      <c r="E3123" s="13"/>
      <c r="F3123" s="13"/>
      <c r="G3123" s="17"/>
      <c r="H3123" s="13"/>
      <c r="I3123" s="13"/>
      <c r="M3123" s="20"/>
      <c r="Q3123" s="13"/>
      <c r="V3123" s="71" t="str">
        <f>IFERROR(
    IF(W3123="DONE",
        "QC DONE",
        IF(OR(X3123="TBD", ISBLANK(X3123)),
            "NO SHIP DATE",
            IF(AND(ISNUMBER(DATEVALUE(TEXT(W3123,"MM/DD/YY"))), ISNUMBER(Table2[[#This Row],[QC START]])),
                NETWORKDAYS(Table2[[#This Row],[QC START]], DATEVALUE(TEXT(W3123,"MM/DD/YY")), Delivered!$Z$3:$Z$8),
                IF(AND(ISNUMBER(DATEVALUE(TEXT(X3123,"MM/DD/YY"))), ISNUMBER(Table2[[#This Row],[QC START]])),
                    NETWORKDAYS(Table2[[#This Row],[QC START]], DATEVALUE(TEXT(X3123,"MM/DD/YY")), Delivered!$Z$3:$Z$8),
                    "IN QC"
                )
            )-1
        )
    ),
"IN QC"
)</f>
        <v>NO SHIP DATE</v>
      </c>
      <c r="Y3123" s="25"/>
      <c r="Z3123" s="25"/>
      <c r="AA3123" s="45"/>
    </row>
    <row r="3124" spans="1:27" hidden="1">
      <c r="A3124" s="6"/>
      <c r="B3124" s="30"/>
      <c r="D3124" s="6" t="str">
        <f>LEFT(Table2[[#This Row],[Project]],6)</f>
        <v/>
      </c>
      <c r="E3124" s="13"/>
      <c r="F3124" s="13"/>
      <c r="G3124" s="17"/>
      <c r="H3124" s="13"/>
      <c r="I3124" s="13"/>
      <c r="M3124" s="20"/>
      <c r="Q3124" s="13"/>
      <c r="V3124" s="71" t="str">
        <f>IFERROR(
    IF(W3124="DONE",
        "QC DONE",
        IF(OR(X3124="TBD", ISBLANK(X3124)),
            "NO SHIP DATE",
            IF(AND(ISNUMBER(DATEVALUE(TEXT(W3124,"MM/DD/YY"))), ISNUMBER(Table2[[#This Row],[QC START]])),
                NETWORKDAYS(Table2[[#This Row],[QC START]], DATEVALUE(TEXT(W3124,"MM/DD/YY")), Delivered!$Z$3:$Z$8),
                IF(AND(ISNUMBER(DATEVALUE(TEXT(X3124,"MM/DD/YY"))), ISNUMBER(Table2[[#This Row],[QC START]])),
                    NETWORKDAYS(Table2[[#This Row],[QC START]], DATEVALUE(TEXT(X3124,"MM/DD/YY")), Delivered!$Z$3:$Z$8),
                    "IN QC"
                )
            )-1
        )
    ),
"IN QC"
)</f>
        <v>NO SHIP DATE</v>
      </c>
      <c r="Y3124" s="25"/>
      <c r="Z3124" s="25"/>
      <c r="AA3124" s="45"/>
    </row>
    <row r="3125" spans="1:27" hidden="1">
      <c r="A3125" s="6"/>
      <c r="B3125" s="30"/>
      <c r="D3125" s="6" t="str">
        <f>LEFT(Table2[[#This Row],[Project]],6)</f>
        <v/>
      </c>
      <c r="E3125" s="13"/>
      <c r="F3125" s="13"/>
      <c r="G3125" s="17"/>
      <c r="H3125" s="13"/>
      <c r="I3125" s="13"/>
      <c r="M3125" s="20"/>
      <c r="Q3125" s="13"/>
      <c r="V3125" s="71" t="str">
        <f>IFERROR(
    IF(W3125="DONE",
        "QC DONE",
        IF(OR(X3125="TBD", ISBLANK(X3125)),
            "NO SHIP DATE",
            IF(AND(ISNUMBER(DATEVALUE(TEXT(W3125,"MM/DD/YY"))), ISNUMBER(Table2[[#This Row],[QC START]])),
                NETWORKDAYS(Table2[[#This Row],[QC START]], DATEVALUE(TEXT(W3125,"MM/DD/YY")), Delivered!$Z$3:$Z$8),
                IF(AND(ISNUMBER(DATEVALUE(TEXT(X3125,"MM/DD/YY"))), ISNUMBER(Table2[[#This Row],[QC START]])),
                    NETWORKDAYS(Table2[[#This Row],[QC START]], DATEVALUE(TEXT(X3125,"MM/DD/YY")), Delivered!$Z$3:$Z$8),
                    "IN QC"
                )
            )-1
        )
    ),
"IN QC"
)</f>
        <v>NO SHIP DATE</v>
      </c>
      <c r="Y3125" s="25"/>
      <c r="Z3125" s="25"/>
      <c r="AA3125" s="45"/>
    </row>
    <row r="3126" spans="1:27" hidden="1">
      <c r="A3126" s="6"/>
      <c r="B3126" s="30"/>
      <c r="D3126" s="6" t="str">
        <f>LEFT(Table2[[#This Row],[Project]],6)</f>
        <v/>
      </c>
      <c r="E3126" s="13"/>
      <c r="F3126" s="13"/>
      <c r="G3126" s="17"/>
      <c r="H3126" s="13"/>
      <c r="I3126" s="13"/>
      <c r="M3126" s="20"/>
      <c r="Q3126" s="13"/>
      <c r="V3126" s="71" t="str">
        <f>IFERROR(
    IF(W3126="DONE",
        "QC DONE",
        IF(OR(X3126="TBD", ISBLANK(X3126)),
            "NO SHIP DATE",
            IF(AND(ISNUMBER(DATEVALUE(TEXT(W3126,"MM/DD/YY"))), ISNUMBER(Table2[[#This Row],[QC START]])),
                NETWORKDAYS(Table2[[#This Row],[QC START]], DATEVALUE(TEXT(W3126,"MM/DD/YY")), Delivered!$Z$3:$Z$8),
                IF(AND(ISNUMBER(DATEVALUE(TEXT(X3126,"MM/DD/YY"))), ISNUMBER(Table2[[#This Row],[QC START]])),
                    NETWORKDAYS(Table2[[#This Row],[QC START]], DATEVALUE(TEXT(X3126,"MM/DD/YY")), Delivered!$Z$3:$Z$8),
                    "IN QC"
                )
            )-1
        )
    ),
"IN QC"
)</f>
        <v>NO SHIP DATE</v>
      </c>
      <c r="Y3126" s="25"/>
      <c r="Z3126" s="25"/>
      <c r="AA3126" s="45"/>
    </row>
    <row r="3127" spans="1:27" hidden="1">
      <c r="A3127" s="6"/>
      <c r="B3127" s="30"/>
      <c r="D3127" s="6" t="str">
        <f>LEFT(Table2[[#This Row],[Project]],6)</f>
        <v/>
      </c>
      <c r="E3127" s="13"/>
      <c r="F3127" s="13"/>
      <c r="G3127" s="17"/>
      <c r="H3127" s="13"/>
      <c r="I3127" s="13"/>
      <c r="M3127" s="20"/>
      <c r="Q3127" s="13"/>
      <c r="V3127" s="71" t="str">
        <f>IFERROR(
    IF(W3127="DONE",
        "QC DONE",
        IF(OR(X3127="TBD", ISBLANK(X3127)),
            "NO SHIP DATE",
            IF(AND(ISNUMBER(DATEVALUE(TEXT(W3127,"MM/DD/YY"))), ISNUMBER(Table2[[#This Row],[QC START]])),
                NETWORKDAYS(Table2[[#This Row],[QC START]], DATEVALUE(TEXT(W3127,"MM/DD/YY")), Delivered!$Z$3:$Z$8),
                IF(AND(ISNUMBER(DATEVALUE(TEXT(X3127,"MM/DD/YY"))), ISNUMBER(Table2[[#This Row],[QC START]])),
                    NETWORKDAYS(Table2[[#This Row],[QC START]], DATEVALUE(TEXT(X3127,"MM/DD/YY")), Delivered!$Z$3:$Z$8),
                    "IN QC"
                )
            )-1
        )
    ),
"IN QC"
)</f>
        <v>NO SHIP DATE</v>
      </c>
      <c r="Y3127" s="25"/>
      <c r="Z3127" s="25"/>
      <c r="AA3127" s="45"/>
    </row>
    <row r="3128" spans="1:27" hidden="1">
      <c r="A3128" s="6"/>
      <c r="B3128" s="30"/>
      <c r="D3128" s="6" t="str">
        <f>LEFT(Table2[[#This Row],[Project]],6)</f>
        <v/>
      </c>
      <c r="E3128" s="13"/>
      <c r="F3128" s="13"/>
      <c r="G3128" s="17"/>
      <c r="H3128" s="13"/>
      <c r="I3128" s="13"/>
      <c r="M3128" s="20"/>
      <c r="Q3128" s="13"/>
      <c r="V3128" s="71" t="str">
        <f>IFERROR(
    IF(W3128="DONE",
        "QC DONE",
        IF(OR(X3128="TBD", ISBLANK(X3128)),
            "NO SHIP DATE",
            IF(AND(ISNUMBER(DATEVALUE(TEXT(W3128,"MM/DD/YY"))), ISNUMBER(Table2[[#This Row],[QC START]])),
                NETWORKDAYS(Table2[[#This Row],[QC START]], DATEVALUE(TEXT(W3128,"MM/DD/YY")), Delivered!$Z$3:$Z$8),
                IF(AND(ISNUMBER(DATEVALUE(TEXT(X3128,"MM/DD/YY"))), ISNUMBER(Table2[[#This Row],[QC START]])),
                    NETWORKDAYS(Table2[[#This Row],[QC START]], DATEVALUE(TEXT(X3128,"MM/DD/YY")), Delivered!$Z$3:$Z$8),
                    "IN QC"
                )
            )-1
        )
    ),
"IN QC"
)</f>
        <v>NO SHIP DATE</v>
      </c>
      <c r="Y3128" s="25"/>
      <c r="Z3128" s="25"/>
      <c r="AA3128" s="45"/>
    </row>
    <row r="3129" spans="1:27" hidden="1">
      <c r="A3129" s="6"/>
      <c r="B3129" s="30"/>
      <c r="D3129" s="6" t="str">
        <f>LEFT(Table2[[#This Row],[Project]],6)</f>
        <v/>
      </c>
      <c r="E3129" s="13"/>
      <c r="F3129" s="13"/>
      <c r="G3129" s="17"/>
      <c r="H3129" s="13"/>
      <c r="I3129" s="13"/>
      <c r="M3129" s="20"/>
      <c r="Q3129" s="13"/>
      <c r="V3129" s="71" t="str">
        <f>IFERROR(
    IF(W3129="DONE",
        "QC DONE",
        IF(OR(X3129="TBD", ISBLANK(X3129)),
            "NO SHIP DATE",
            IF(AND(ISNUMBER(DATEVALUE(TEXT(W3129,"MM/DD/YY"))), ISNUMBER(Table2[[#This Row],[QC START]])),
                NETWORKDAYS(Table2[[#This Row],[QC START]], DATEVALUE(TEXT(W3129,"MM/DD/YY")), Delivered!$Z$3:$Z$8),
                IF(AND(ISNUMBER(DATEVALUE(TEXT(X3129,"MM/DD/YY"))), ISNUMBER(Table2[[#This Row],[QC START]])),
                    NETWORKDAYS(Table2[[#This Row],[QC START]], DATEVALUE(TEXT(X3129,"MM/DD/YY")), Delivered!$Z$3:$Z$8),
                    "IN QC"
                )
            )-1
        )
    ),
"IN QC"
)</f>
        <v>NO SHIP DATE</v>
      </c>
      <c r="Y3129" s="25"/>
      <c r="Z3129" s="25"/>
      <c r="AA3129" s="45"/>
    </row>
    <row r="3130" spans="1:27" hidden="1">
      <c r="A3130" s="6"/>
      <c r="B3130" s="30"/>
      <c r="D3130" s="6" t="str">
        <f>LEFT(Table2[[#This Row],[Project]],6)</f>
        <v/>
      </c>
      <c r="E3130" s="13"/>
      <c r="F3130" s="13"/>
      <c r="G3130" s="17"/>
      <c r="H3130" s="13"/>
      <c r="I3130" s="13"/>
      <c r="M3130" s="20"/>
      <c r="Q3130" s="13"/>
      <c r="V3130" s="71" t="str">
        <f>IFERROR(
    IF(W3130="DONE",
        "QC DONE",
        IF(OR(X3130="TBD", ISBLANK(X3130)),
            "NO SHIP DATE",
            IF(AND(ISNUMBER(DATEVALUE(TEXT(W3130,"MM/DD/YY"))), ISNUMBER(Table2[[#This Row],[QC START]])),
                NETWORKDAYS(Table2[[#This Row],[QC START]], DATEVALUE(TEXT(W3130,"MM/DD/YY")), Delivered!$Z$3:$Z$8),
                IF(AND(ISNUMBER(DATEVALUE(TEXT(X3130,"MM/DD/YY"))), ISNUMBER(Table2[[#This Row],[QC START]])),
                    NETWORKDAYS(Table2[[#This Row],[QC START]], DATEVALUE(TEXT(X3130,"MM/DD/YY")), Delivered!$Z$3:$Z$8),
                    "IN QC"
                )
            )-1
        )
    ),
"IN QC"
)</f>
        <v>NO SHIP DATE</v>
      </c>
      <c r="Y3130" s="25"/>
      <c r="Z3130" s="25"/>
      <c r="AA3130" s="45"/>
    </row>
    <row r="3131" spans="1:27" hidden="1">
      <c r="A3131" s="6"/>
      <c r="B3131" s="30"/>
      <c r="D3131" s="6" t="str">
        <f>LEFT(Table2[[#This Row],[Project]],6)</f>
        <v/>
      </c>
      <c r="E3131" s="13"/>
      <c r="F3131" s="13"/>
      <c r="G3131" s="17"/>
      <c r="H3131" s="13"/>
      <c r="I3131" s="13"/>
      <c r="M3131" s="20"/>
      <c r="Q3131" s="13"/>
      <c r="V3131" s="71" t="str">
        <f>IFERROR(
    IF(W3131="DONE",
        "QC DONE",
        IF(OR(X3131="TBD", ISBLANK(X3131)),
            "NO SHIP DATE",
            IF(AND(ISNUMBER(DATEVALUE(TEXT(W3131,"MM/DD/YY"))), ISNUMBER(Table2[[#This Row],[QC START]])),
                NETWORKDAYS(Table2[[#This Row],[QC START]], DATEVALUE(TEXT(W3131,"MM/DD/YY")), Delivered!$Z$3:$Z$8),
                IF(AND(ISNUMBER(DATEVALUE(TEXT(X3131,"MM/DD/YY"))), ISNUMBER(Table2[[#This Row],[QC START]])),
                    NETWORKDAYS(Table2[[#This Row],[QC START]], DATEVALUE(TEXT(X3131,"MM/DD/YY")), Delivered!$Z$3:$Z$8),
                    "IN QC"
                )
            )-1
        )
    ),
"IN QC"
)</f>
        <v>NO SHIP DATE</v>
      </c>
      <c r="Y3131" s="25"/>
      <c r="Z3131" s="25"/>
      <c r="AA3131" s="45"/>
    </row>
    <row r="3132" spans="1:27" hidden="1">
      <c r="A3132" s="6"/>
      <c r="B3132" s="30"/>
      <c r="D3132" s="6" t="str">
        <f>LEFT(Table2[[#This Row],[Project]],6)</f>
        <v/>
      </c>
      <c r="E3132" s="13"/>
      <c r="F3132" s="13"/>
      <c r="G3132" s="17"/>
      <c r="H3132" s="13"/>
      <c r="I3132" s="13"/>
      <c r="M3132" s="20"/>
      <c r="Q3132" s="13"/>
      <c r="V3132" s="71" t="str">
        <f>IFERROR(
    IF(W3132="DONE",
        "QC DONE",
        IF(OR(X3132="TBD", ISBLANK(X3132)),
            "NO SHIP DATE",
            IF(AND(ISNUMBER(DATEVALUE(TEXT(W3132,"MM/DD/YY"))), ISNUMBER(Table2[[#This Row],[QC START]])),
                NETWORKDAYS(Table2[[#This Row],[QC START]], DATEVALUE(TEXT(W3132,"MM/DD/YY")), Delivered!$Z$3:$Z$8),
                IF(AND(ISNUMBER(DATEVALUE(TEXT(X3132,"MM/DD/YY"))), ISNUMBER(Table2[[#This Row],[QC START]])),
                    NETWORKDAYS(Table2[[#This Row],[QC START]], DATEVALUE(TEXT(X3132,"MM/DD/YY")), Delivered!$Z$3:$Z$8),
                    "IN QC"
                )
            )-1
        )
    ),
"IN QC"
)</f>
        <v>NO SHIP DATE</v>
      </c>
      <c r="Y3132" s="25"/>
      <c r="Z3132" s="25"/>
      <c r="AA3132" s="45"/>
    </row>
    <row r="3133" spans="1:27" hidden="1">
      <c r="A3133" s="6"/>
      <c r="B3133" s="30"/>
      <c r="D3133" s="6" t="str">
        <f>LEFT(Table2[[#This Row],[Project]],6)</f>
        <v/>
      </c>
      <c r="E3133" s="13"/>
      <c r="F3133" s="13"/>
      <c r="G3133" s="17"/>
      <c r="H3133" s="13"/>
      <c r="I3133" s="13"/>
      <c r="M3133" s="20"/>
      <c r="Q3133" s="13"/>
      <c r="V3133" s="71" t="str">
        <f>IFERROR(
    IF(W3133="DONE",
        "QC DONE",
        IF(OR(X3133="TBD", ISBLANK(X3133)),
            "NO SHIP DATE",
            IF(AND(ISNUMBER(DATEVALUE(TEXT(W3133,"MM/DD/YY"))), ISNUMBER(Table2[[#This Row],[QC START]])),
                NETWORKDAYS(Table2[[#This Row],[QC START]], DATEVALUE(TEXT(W3133,"MM/DD/YY")), Delivered!$Z$3:$Z$8),
                IF(AND(ISNUMBER(DATEVALUE(TEXT(X3133,"MM/DD/YY"))), ISNUMBER(Table2[[#This Row],[QC START]])),
                    NETWORKDAYS(Table2[[#This Row],[QC START]], DATEVALUE(TEXT(X3133,"MM/DD/YY")), Delivered!$Z$3:$Z$8),
                    "IN QC"
                )
            )-1
        )
    ),
"IN QC"
)</f>
        <v>NO SHIP DATE</v>
      </c>
      <c r="Y3133" s="25"/>
      <c r="Z3133" s="25"/>
      <c r="AA3133" s="45"/>
    </row>
    <row r="3134" spans="1:27" hidden="1">
      <c r="A3134" s="6"/>
      <c r="B3134" s="30"/>
      <c r="D3134" s="6" t="str">
        <f>LEFT(Table2[[#This Row],[Project]],6)</f>
        <v/>
      </c>
      <c r="E3134" s="13"/>
      <c r="F3134" s="13"/>
      <c r="G3134" s="17"/>
      <c r="H3134" s="13"/>
      <c r="I3134" s="13"/>
      <c r="M3134" s="20"/>
      <c r="Q3134" s="13"/>
      <c r="V3134" s="71" t="str">
        <f>IFERROR(
    IF(W3134="DONE",
        "QC DONE",
        IF(OR(X3134="TBD", ISBLANK(X3134)),
            "NO SHIP DATE",
            IF(AND(ISNUMBER(DATEVALUE(TEXT(W3134,"MM/DD/YY"))), ISNUMBER(Table2[[#This Row],[QC START]])),
                NETWORKDAYS(Table2[[#This Row],[QC START]], DATEVALUE(TEXT(W3134,"MM/DD/YY")), Delivered!$Z$3:$Z$8),
                IF(AND(ISNUMBER(DATEVALUE(TEXT(X3134,"MM/DD/YY"))), ISNUMBER(Table2[[#This Row],[QC START]])),
                    NETWORKDAYS(Table2[[#This Row],[QC START]], DATEVALUE(TEXT(X3134,"MM/DD/YY")), Delivered!$Z$3:$Z$8),
                    "IN QC"
                )
            )-1
        )
    ),
"IN QC"
)</f>
        <v>NO SHIP DATE</v>
      </c>
      <c r="Y3134" s="25"/>
      <c r="Z3134" s="25"/>
      <c r="AA3134" s="45"/>
    </row>
    <row r="3135" spans="1:27" hidden="1">
      <c r="A3135" s="6"/>
      <c r="B3135" s="30"/>
      <c r="D3135" s="6" t="str">
        <f>LEFT(Table2[[#This Row],[Project]],6)</f>
        <v/>
      </c>
      <c r="E3135" s="13"/>
      <c r="F3135" s="13"/>
      <c r="G3135" s="17"/>
      <c r="H3135" s="13"/>
      <c r="I3135" s="13"/>
      <c r="M3135" s="20"/>
      <c r="Q3135" s="13"/>
      <c r="V3135" s="71" t="str">
        <f>IFERROR(
    IF(W3135="DONE",
        "QC DONE",
        IF(OR(X3135="TBD", ISBLANK(X3135)),
            "NO SHIP DATE",
            IF(AND(ISNUMBER(DATEVALUE(TEXT(W3135,"MM/DD/YY"))), ISNUMBER(Table2[[#This Row],[QC START]])),
                NETWORKDAYS(Table2[[#This Row],[QC START]], DATEVALUE(TEXT(W3135,"MM/DD/YY")), Delivered!$Z$3:$Z$8),
                IF(AND(ISNUMBER(DATEVALUE(TEXT(X3135,"MM/DD/YY"))), ISNUMBER(Table2[[#This Row],[QC START]])),
                    NETWORKDAYS(Table2[[#This Row],[QC START]], DATEVALUE(TEXT(X3135,"MM/DD/YY")), Delivered!$Z$3:$Z$8),
                    "IN QC"
                )
            )-1
        )
    ),
"IN QC"
)</f>
        <v>NO SHIP DATE</v>
      </c>
      <c r="Y3135" s="25"/>
      <c r="Z3135" s="25"/>
      <c r="AA3135" s="45"/>
    </row>
    <row r="3136" spans="1:27" hidden="1">
      <c r="A3136" s="6"/>
      <c r="B3136" s="30"/>
      <c r="D3136" s="6" t="str">
        <f>LEFT(Table2[[#This Row],[Project]],6)</f>
        <v/>
      </c>
      <c r="E3136" s="13"/>
      <c r="F3136" s="13"/>
      <c r="G3136" s="17"/>
      <c r="H3136" s="13"/>
      <c r="I3136" s="13"/>
      <c r="M3136" s="20"/>
      <c r="Q3136" s="13"/>
      <c r="V3136" s="71" t="str">
        <f>IFERROR(
    IF(W3136="DONE",
        "QC DONE",
        IF(OR(X3136="TBD", ISBLANK(X3136)),
            "NO SHIP DATE",
            IF(AND(ISNUMBER(DATEVALUE(TEXT(W3136,"MM/DD/YY"))), ISNUMBER(Table2[[#This Row],[QC START]])),
                NETWORKDAYS(Table2[[#This Row],[QC START]], DATEVALUE(TEXT(W3136,"MM/DD/YY")), Delivered!$Z$3:$Z$8),
                IF(AND(ISNUMBER(DATEVALUE(TEXT(X3136,"MM/DD/YY"))), ISNUMBER(Table2[[#This Row],[QC START]])),
                    NETWORKDAYS(Table2[[#This Row],[QC START]], DATEVALUE(TEXT(X3136,"MM/DD/YY")), Delivered!$Z$3:$Z$8),
                    "IN QC"
                )
            )-1
        )
    ),
"IN QC"
)</f>
        <v>NO SHIP DATE</v>
      </c>
      <c r="Y3136" s="25"/>
      <c r="Z3136" s="25"/>
      <c r="AA3136" s="45"/>
    </row>
    <row r="3137" spans="1:27" hidden="1">
      <c r="A3137" s="6"/>
      <c r="B3137" s="30"/>
      <c r="D3137" s="6" t="str">
        <f>LEFT(Table2[[#This Row],[Project]],6)</f>
        <v/>
      </c>
      <c r="E3137" s="13"/>
      <c r="F3137" s="13"/>
      <c r="G3137" s="17"/>
      <c r="H3137" s="13"/>
      <c r="I3137" s="13"/>
      <c r="M3137" s="20"/>
      <c r="Q3137" s="13"/>
      <c r="V3137" s="71" t="str">
        <f>IFERROR(
    IF(W3137="DONE",
        "QC DONE",
        IF(OR(X3137="TBD", ISBLANK(X3137)),
            "NO SHIP DATE",
            IF(AND(ISNUMBER(DATEVALUE(TEXT(W3137,"MM/DD/YY"))), ISNUMBER(Table2[[#This Row],[QC START]])),
                NETWORKDAYS(Table2[[#This Row],[QC START]], DATEVALUE(TEXT(W3137,"MM/DD/YY")), Delivered!$Z$3:$Z$8),
                IF(AND(ISNUMBER(DATEVALUE(TEXT(X3137,"MM/DD/YY"))), ISNUMBER(Table2[[#This Row],[QC START]])),
                    NETWORKDAYS(Table2[[#This Row],[QC START]], DATEVALUE(TEXT(X3137,"MM/DD/YY")), Delivered!$Z$3:$Z$8),
                    "IN QC"
                )
            )-1
        )
    ),
"IN QC"
)</f>
        <v>NO SHIP DATE</v>
      </c>
      <c r="Y3137" s="25"/>
      <c r="Z3137" s="25"/>
      <c r="AA3137" s="45"/>
    </row>
    <row r="3138" spans="1:27" hidden="1">
      <c r="A3138" s="6"/>
      <c r="B3138" s="30"/>
      <c r="D3138" s="6" t="str">
        <f>LEFT(Table2[[#This Row],[Project]],6)</f>
        <v/>
      </c>
      <c r="E3138" s="13"/>
      <c r="F3138" s="13"/>
      <c r="G3138" s="17"/>
      <c r="H3138" s="13"/>
      <c r="I3138" s="13"/>
      <c r="M3138" s="20"/>
      <c r="Q3138" s="13"/>
      <c r="V3138" s="71" t="str">
        <f>IFERROR(
    IF(W3138="DONE",
        "QC DONE",
        IF(OR(X3138="TBD", ISBLANK(X3138)),
            "NO SHIP DATE",
            IF(AND(ISNUMBER(DATEVALUE(TEXT(W3138,"MM/DD/YY"))), ISNUMBER(Table2[[#This Row],[QC START]])),
                NETWORKDAYS(Table2[[#This Row],[QC START]], DATEVALUE(TEXT(W3138,"MM/DD/YY")), Delivered!$Z$3:$Z$8),
                IF(AND(ISNUMBER(DATEVALUE(TEXT(X3138,"MM/DD/YY"))), ISNUMBER(Table2[[#This Row],[QC START]])),
                    NETWORKDAYS(Table2[[#This Row],[QC START]], DATEVALUE(TEXT(X3138,"MM/DD/YY")), Delivered!$Z$3:$Z$8),
                    "IN QC"
                )
            )-1
        )
    ),
"IN QC"
)</f>
        <v>NO SHIP DATE</v>
      </c>
      <c r="Y3138" s="25"/>
      <c r="Z3138" s="25"/>
      <c r="AA3138" s="45"/>
    </row>
    <row r="3139" spans="1:27" hidden="1">
      <c r="A3139" s="6"/>
      <c r="B3139" s="30"/>
      <c r="D3139" s="6" t="str">
        <f>LEFT(Table2[[#This Row],[Project]],6)</f>
        <v/>
      </c>
      <c r="E3139" s="13"/>
      <c r="F3139" s="13"/>
      <c r="G3139" s="17"/>
      <c r="H3139" s="13"/>
      <c r="I3139" s="13"/>
      <c r="M3139" s="20"/>
      <c r="Q3139" s="13"/>
      <c r="V3139" s="71" t="str">
        <f>IFERROR(
    IF(W3139="DONE",
        "QC DONE",
        IF(OR(X3139="TBD", ISBLANK(X3139)),
            "NO SHIP DATE",
            IF(AND(ISNUMBER(DATEVALUE(TEXT(W3139,"MM/DD/YY"))), ISNUMBER(Table2[[#This Row],[QC START]])),
                NETWORKDAYS(Table2[[#This Row],[QC START]], DATEVALUE(TEXT(W3139,"MM/DD/YY")), Delivered!$Z$3:$Z$8),
                IF(AND(ISNUMBER(DATEVALUE(TEXT(X3139,"MM/DD/YY"))), ISNUMBER(Table2[[#This Row],[QC START]])),
                    NETWORKDAYS(Table2[[#This Row],[QC START]], DATEVALUE(TEXT(X3139,"MM/DD/YY")), Delivered!$Z$3:$Z$8),
                    "IN QC"
                )
            )-1
        )
    ),
"IN QC"
)</f>
        <v>NO SHIP DATE</v>
      </c>
      <c r="Y3139" s="25"/>
      <c r="Z3139" s="25"/>
      <c r="AA3139" s="45"/>
    </row>
    <row r="3140" spans="1:27" hidden="1">
      <c r="A3140" s="6"/>
      <c r="B3140" s="30"/>
      <c r="D3140" s="6" t="str">
        <f>LEFT(Table2[[#This Row],[Project]],6)</f>
        <v/>
      </c>
      <c r="E3140" s="13"/>
      <c r="F3140" s="13"/>
      <c r="G3140" s="17"/>
      <c r="H3140" s="13"/>
      <c r="I3140" s="13"/>
      <c r="M3140" s="20"/>
      <c r="Q3140" s="13"/>
      <c r="V3140" s="71" t="str">
        <f>IFERROR(
    IF(W3140="DONE",
        "QC DONE",
        IF(OR(X3140="TBD", ISBLANK(X3140)),
            "NO SHIP DATE",
            IF(AND(ISNUMBER(DATEVALUE(TEXT(W3140,"MM/DD/YY"))), ISNUMBER(Table2[[#This Row],[QC START]])),
                NETWORKDAYS(Table2[[#This Row],[QC START]], DATEVALUE(TEXT(W3140,"MM/DD/YY")), Delivered!$Z$3:$Z$8),
                IF(AND(ISNUMBER(DATEVALUE(TEXT(X3140,"MM/DD/YY"))), ISNUMBER(Table2[[#This Row],[QC START]])),
                    NETWORKDAYS(Table2[[#This Row],[QC START]], DATEVALUE(TEXT(X3140,"MM/DD/YY")), Delivered!$Z$3:$Z$8),
                    "IN QC"
                )
            )-1
        )
    ),
"IN QC"
)</f>
        <v>NO SHIP DATE</v>
      </c>
      <c r="Y3140" s="25"/>
      <c r="Z3140" s="25"/>
      <c r="AA3140" s="45"/>
    </row>
    <row r="3141" spans="1:27" hidden="1">
      <c r="A3141" s="6"/>
      <c r="B3141" s="30"/>
      <c r="D3141" s="6" t="str">
        <f>LEFT(Table2[[#This Row],[Project]],6)</f>
        <v/>
      </c>
      <c r="E3141" s="13"/>
      <c r="F3141" s="13"/>
      <c r="G3141" s="17"/>
      <c r="H3141" s="13"/>
      <c r="I3141" s="13"/>
      <c r="M3141" s="20"/>
      <c r="Q3141" s="13"/>
      <c r="V3141" s="71" t="str">
        <f>IFERROR(
    IF(W3141="DONE",
        "QC DONE",
        IF(OR(X3141="TBD", ISBLANK(X3141)),
            "NO SHIP DATE",
            IF(AND(ISNUMBER(DATEVALUE(TEXT(W3141,"MM/DD/YY"))), ISNUMBER(Table2[[#This Row],[QC START]])),
                NETWORKDAYS(Table2[[#This Row],[QC START]], DATEVALUE(TEXT(W3141,"MM/DD/YY")), Delivered!$Z$3:$Z$8),
                IF(AND(ISNUMBER(DATEVALUE(TEXT(X3141,"MM/DD/YY"))), ISNUMBER(Table2[[#This Row],[QC START]])),
                    NETWORKDAYS(Table2[[#This Row],[QC START]], DATEVALUE(TEXT(X3141,"MM/DD/YY")), Delivered!$Z$3:$Z$8),
                    "IN QC"
                )
            )-1
        )
    ),
"IN QC"
)</f>
        <v>NO SHIP DATE</v>
      </c>
      <c r="Y3141" s="25"/>
      <c r="Z3141" s="25"/>
      <c r="AA3141" s="45"/>
    </row>
    <row r="3142" spans="1:27" hidden="1">
      <c r="A3142" s="6"/>
      <c r="B3142" s="30"/>
      <c r="D3142" s="6" t="str">
        <f>LEFT(Table2[[#This Row],[Project]],6)</f>
        <v/>
      </c>
      <c r="E3142" s="13"/>
      <c r="F3142" s="13"/>
      <c r="G3142" s="17"/>
      <c r="H3142" s="13"/>
      <c r="I3142" s="13"/>
      <c r="M3142" s="20"/>
      <c r="Q3142" s="13"/>
      <c r="V3142" s="71" t="str">
        <f>IFERROR(
    IF(W3142="DONE",
        "QC DONE",
        IF(OR(X3142="TBD", ISBLANK(X3142)),
            "NO SHIP DATE",
            IF(AND(ISNUMBER(DATEVALUE(TEXT(W3142,"MM/DD/YY"))), ISNUMBER(Table2[[#This Row],[QC START]])),
                NETWORKDAYS(Table2[[#This Row],[QC START]], DATEVALUE(TEXT(W3142,"MM/DD/YY")), Delivered!$Z$3:$Z$8),
                IF(AND(ISNUMBER(DATEVALUE(TEXT(X3142,"MM/DD/YY"))), ISNUMBER(Table2[[#This Row],[QC START]])),
                    NETWORKDAYS(Table2[[#This Row],[QC START]], DATEVALUE(TEXT(X3142,"MM/DD/YY")), Delivered!$Z$3:$Z$8),
                    "IN QC"
                )
            )-1
        )
    ),
"IN QC"
)</f>
        <v>NO SHIP DATE</v>
      </c>
      <c r="Y3142" s="25"/>
      <c r="Z3142" s="25"/>
      <c r="AA3142" s="45"/>
    </row>
    <row r="3143" spans="1:27" hidden="1">
      <c r="A3143" s="6"/>
      <c r="B3143" s="30"/>
      <c r="D3143" s="6" t="str">
        <f>LEFT(Table2[[#This Row],[Project]],6)</f>
        <v/>
      </c>
      <c r="E3143" s="13"/>
      <c r="F3143" s="13"/>
      <c r="G3143" s="17"/>
      <c r="H3143" s="13"/>
      <c r="I3143" s="13"/>
      <c r="M3143" s="20"/>
      <c r="Q3143" s="13"/>
      <c r="V3143" s="71" t="str">
        <f>IFERROR(
    IF(W3143="DONE",
        "QC DONE",
        IF(OR(X3143="TBD", ISBLANK(X3143)),
            "NO SHIP DATE",
            IF(AND(ISNUMBER(DATEVALUE(TEXT(W3143,"MM/DD/YY"))), ISNUMBER(Table2[[#This Row],[QC START]])),
                NETWORKDAYS(Table2[[#This Row],[QC START]], DATEVALUE(TEXT(W3143,"MM/DD/YY")), Delivered!$Z$3:$Z$8),
                IF(AND(ISNUMBER(DATEVALUE(TEXT(X3143,"MM/DD/YY"))), ISNUMBER(Table2[[#This Row],[QC START]])),
                    NETWORKDAYS(Table2[[#This Row],[QC START]], DATEVALUE(TEXT(X3143,"MM/DD/YY")), Delivered!$Z$3:$Z$8),
                    "IN QC"
                )
            )-1
        )
    ),
"IN QC"
)</f>
        <v>NO SHIP DATE</v>
      </c>
      <c r="Y3143" s="25"/>
      <c r="Z3143" s="25"/>
      <c r="AA3143" s="45"/>
    </row>
    <row r="3144" spans="1:27" hidden="1">
      <c r="A3144" s="6"/>
      <c r="B3144" s="30"/>
      <c r="D3144" s="6" t="str">
        <f>LEFT(Table2[[#This Row],[Project]],6)</f>
        <v/>
      </c>
      <c r="E3144" s="13"/>
      <c r="F3144" s="13"/>
      <c r="G3144" s="17"/>
      <c r="H3144" s="13"/>
      <c r="I3144" s="13"/>
      <c r="M3144" s="20"/>
      <c r="Q3144" s="13"/>
      <c r="V3144" s="71" t="str">
        <f>IFERROR(
    IF(W3144="DONE",
        "QC DONE",
        IF(OR(X3144="TBD", ISBLANK(X3144)),
            "NO SHIP DATE",
            IF(AND(ISNUMBER(DATEVALUE(TEXT(W3144,"MM/DD/YY"))), ISNUMBER(Table2[[#This Row],[QC START]])),
                NETWORKDAYS(Table2[[#This Row],[QC START]], DATEVALUE(TEXT(W3144,"MM/DD/YY")), Delivered!$Z$3:$Z$8),
                IF(AND(ISNUMBER(DATEVALUE(TEXT(X3144,"MM/DD/YY"))), ISNUMBER(Table2[[#This Row],[QC START]])),
                    NETWORKDAYS(Table2[[#This Row],[QC START]], DATEVALUE(TEXT(X3144,"MM/DD/YY")), Delivered!$Z$3:$Z$8),
                    "IN QC"
                )
            )-1
        )
    ),
"IN QC"
)</f>
        <v>NO SHIP DATE</v>
      </c>
      <c r="Y3144" s="25"/>
      <c r="Z3144" s="25"/>
      <c r="AA3144" s="45"/>
    </row>
    <row r="3145" spans="1:27" hidden="1">
      <c r="A3145" s="6"/>
      <c r="B3145" s="30"/>
      <c r="D3145" s="6" t="str">
        <f>LEFT(Table2[[#This Row],[Project]],6)</f>
        <v/>
      </c>
      <c r="E3145" s="13"/>
      <c r="F3145" s="13"/>
      <c r="G3145" s="17"/>
      <c r="H3145" s="13"/>
      <c r="I3145" s="13"/>
      <c r="M3145" s="20"/>
      <c r="Q3145" s="13"/>
      <c r="V3145" s="71" t="str">
        <f>IFERROR(
    IF(W3145="DONE",
        "QC DONE",
        IF(OR(X3145="TBD", ISBLANK(X3145)),
            "NO SHIP DATE",
            IF(AND(ISNUMBER(DATEVALUE(TEXT(W3145,"MM/DD/YY"))), ISNUMBER(Table2[[#This Row],[QC START]])),
                NETWORKDAYS(Table2[[#This Row],[QC START]], DATEVALUE(TEXT(W3145,"MM/DD/YY")), Delivered!$Z$3:$Z$8),
                IF(AND(ISNUMBER(DATEVALUE(TEXT(X3145,"MM/DD/YY"))), ISNUMBER(Table2[[#This Row],[QC START]])),
                    NETWORKDAYS(Table2[[#This Row],[QC START]], DATEVALUE(TEXT(X3145,"MM/DD/YY")), Delivered!$Z$3:$Z$8),
                    "IN QC"
                )
            )-1
        )
    ),
"IN QC"
)</f>
        <v>NO SHIP DATE</v>
      </c>
      <c r="Y3145" s="25"/>
      <c r="Z3145" s="25"/>
      <c r="AA3145" s="45"/>
    </row>
    <row r="3146" spans="1:27" hidden="1">
      <c r="A3146" s="6"/>
      <c r="B3146" s="30"/>
      <c r="D3146" s="6" t="str">
        <f>LEFT(Table2[[#This Row],[Project]],6)</f>
        <v/>
      </c>
      <c r="E3146" s="13"/>
      <c r="F3146" s="13"/>
      <c r="G3146" s="17"/>
      <c r="H3146" s="13"/>
      <c r="I3146" s="13"/>
      <c r="M3146" s="20"/>
      <c r="Q3146" s="13"/>
      <c r="V3146" s="71" t="str">
        <f>IFERROR(
    IF(W3146="DONE",
        "QC DONE",
        IF(OR(X3146="TBD", ISBLANK(X3146)),
            "NO SHIP DATE",
            IF(AND(ISNUMBER(DATEVALUE(TEXT(W3146,"MM/DD/YY"))), ISNUMBER(Table2[[#This Row],[QC START]])),
                NETWORKDAYS(Table2[[#This Row],[QC START]], DATEVALUE(TEXT(W3146,"MM/DD/YY")), Delivered!$Z$3:$Z$8),
                IF(AND(ISNUMBER(DATEVALUE(TEXT(X3146,"MM/DD/YY"))), ISNUMBER(Table2[[#This Row],[QC START]])),
                    NETWORKDAYS(Table2[[#This Row],[QC START]], DATEVALUE(TEXT(X3146,"MM/DD/YY")), Delivered!$Z$3:$Z$8),
                    "IN QC"
                )
            )-1
        )
    ),
"IN QC"
)</f>
        <v>NO SHIP DATE</v>
      </c>
      <c r="Y3146" s="25"/>
      <c r="Z3146" s="25"/>
      <c r="AA3146" s="45"/>
    </row>
    <row r="3147" spans="1:27" hidden="1">
      <c r="A3147" s="6"/>
      <c r="B3147" s="30"/>
      <c r="D3147" s="6" t="str">
        <f>LEFT(Table2[[#This Row],[Project]],6)</f>
        <v/>
      </c>
      <c r="E3147" s="13"/>
      <c r="F3147" s="13"/>
      <c r="G3147" s="17"/>
      <c r="H3147" s="13"/>
      <c r="I3147" s="13"/>
      <c r="M3147" s="20"/>
      <c r="Q3147" s="13"/>
      <c r="V3147" s="71" t="str">
        <f>IFERROR(
    IF(W3147="DONE",
        "QC DONE",
        IF(OR(X3147="TBD", ISBLANK(X3147)),
            "NO SHIP DATE",
            IF(AND(ISNUMBER(DATEVALUE(TEXT(W3147,"MM/DD/YY"))), ISNUMBER(Table2[[#This Row],[QC START]])),
                NETWORKDAYS(Table2[[#This Row],[QC START]], DATEVALUE(TEXT(W3147,"MM/DD/YY")), Delivered!$Z$3:$Z$8),
                IF(AND(ISNUMBER(DATEVALUE(TEXT(X3147,"MM/DD/YY"))), ISNUMBER(Table2[[#This Row],[QC START]])),
                    NETWORKDAYS(Table2[[#This Row],[QC START]], DATEVALUE(TEXT(X3147,"MM/DD/YY")), Delivered!$Z$3:$Z$8),
                    "IN QC"
                )
            )-1
        )
    ),
"IN QC"
)</f>
        <v>NO SHIP DATE</v>
      </c>
      <c r="Y3147" s="25"/>
      <c r="Z3147" s="25"/>
      <c r="AA3147" s="45"/>
    </row>
    <row r="3148" spans="1:27" hidden="1">
      <c r="A3148" s="6"/>
      <c r="B3148" s="30"/>
      <c r="D3148" s="6" t="str">
        <f>LEFT(Table2[[#This Row],[Project]],6)</f>
        <v/>
      </c>
      <c r="E3148" s="13"/>
      <c r="F3148" s="13"/>
      <c r="G3148" s="17"/>
      <c r="H3148" s="13"/>
      <c r="I3148" s="13"/>
      <c r="M3148" s="20"/>
      <c r="Q3148" s="13"/>
      <c r="V3148" s="71" t="str">
        <f>IFERROR(
    IF(W3148="DONE",
        "QC DONE",
        IF(OR(X3148="TBD", ISBLANK(X3148)),
            "NO SHIP DATE",
            IF(AND(ISNUMBER(DATEVALUE(TEXT(W3148,"MM/DD/YY"))), ISNUMBER(Table2[[#This Row],[QC START]])),
                NETWORKDAYS(Table2[[#This Row],[QC START]], DATEVALUE(TEXT(W3148,"MM/DD/YY")), Delivered!$Z$3:$Z$8),
                IF(AND(ISNUMBER(DATEVALUE(TEXT(X3148,"MM/DD/YY"))), ISNUMBER(Table2[[#This Row],[QC START]])),
                    NETWORKDAYS(Table2[[#This Row],[QC START]], DATEVALUE(TEXT(X3148,"MM/DD/YY")), Delivered!$Z$3:$Z$8),
                    "IN QC"
                )
            )-1
        )
    ),
"IN QC"
)</f>
        <v>NO SHIP DATE</v>
      </c>
      <c r="Y3148" s="25"/>
      <c r="Z3148" s="25"/>
      <c r="AA3148" s="45"/>
    </row>
    <row r="3149" spans="1:27" hidden="1">
      <c r="A3149" s="6"/>
      <c r="B3149" s="30"/>
      <c r="D3149" s="6" t="str">
        <f>LEFT(Table2[[#This Row],[Project]],6)</f>
        <v/>
      </c>
      <c r="E3149" s="13"/>
      <c r="F3149" s="13"/>
      <c r="G3149" s="17"/>
      <c r="H3149" s="13"/>
      <c r="I3149" s="13"/>
      <c r="M3149" s="20"/>
      <c r="Q3149" s="13"/>
      <c r="V3149" s="71" t="str">
        <f>IFERROR(
    IF(W3149="DONE",
        "QC DONE",
        IF(OR(X3149="TBD", ISBLANK(X3149)),
            "NO SHIP DATE",
            IF(AND(ISNUMBER(DATEVALUE(TEXT(W3149,"MM/DD/YY"))), ISNUMBER(Table2[[#This Row],[QC START]])),
                NETWORKDAYS(Table2[[#This Row],[QC START]], DATEVALUE(TEXT(W3149,"MM/DD/YY")), Delivered!$Z$3:$Z$8),
                IF(AND(ISNUMBER(DATEVALUE(TEXT(X3149,"MM/DD/YY"))), ISNUMBER(Table2[[#This Row],[QC START]])),
                    NETWORKDAYS(Table2[[#This Row],[QC START]], DATEVALUE(TEXT(X3149,"MM/DD/YY")), Delivered!$Z$3:$Z$8),
                    "IN QC"
                )
            )-1
        )
    ),
"IN QC"
)</f>
        <v>NO SHIP DATE</v>
      </c>
      <c r="Y3149" s="25"/>
      <c r="Z3149" s="25"/>
      <c r="AA3149" s="45"/>
    </row>
    <row r="3150" spans="1:27" hidden="1">
      <c r="A3150" s="6"/>
      <c r="B3150" s="30"/>
      <c r="D3150" s="6" t="str">
        <f>LEFT(Table2[[#This Row],[Project]],6)</f>
        <v/>
      </c>
      <c r="E3150" s="13"/>
      <c r="F3150" s="13"/>
      <c r="G3150" s="17"/>
      <c r="H3150" s="13"/>
      <c r="I3150" s="13"/>
      <c r="M3150" s="20"/>
      <c r="Q3150" s="13"/>
      <c r="V3150" s="71" t="str">
        <f>IFERROR(
    IF(W3150="DONE",
        "QC DONE",
        IF(OR(X3150="TBD", ISBLANK(X3150)),
            "NO SHIP DATE",
            IF(AND(ISNUMBER(DATEVALUE(TEXT(W3150,"MM/DD/YY"))), ISNUMBER(Table2[[#This Row],[QC START]])),
                NETWORKDAYS(Table2[[#This Row],[QC START]], DATEVALUE(TEXT(W3150,"MM/DD/YY")), Delivered!$Z$3:$Z$8),
                IF(AND(ISNUMBER(DATEVALUE(TEXT(X3150,"MM/DD/YY"))), ISNUMBER(Table2[[#This Row],[QC START]])),
                    NETWORKDAYS(Table2[[#This Row],[QC START]], DATEVALUE(TEXT(X3150,"MM/DD/YY")), Delivered!$Z$3:$Z$8),
                    "IN QC"
                )
            )-1
        )
    ),
"IN QC"
)</f>
        <v>NO SHIP DATE</v>
      </c>
      <c r="Y3150" s="25"/>
      <c r="Z3150" s="25"/>
      <c r="AA3150" s="45"/>
    </row>
    <row r="3151" spans="1:27" hidden="1">
      <c r="A3151" s="6"/>
      <c r="B3151" s="30"/>
      <c r="D3151" s="6" t="str">
        <f>LEFT(Table2[[#This Row],[Project]],6)</f>
        <v/>
      </c>
      <c r="E3151" s="13"/>
      <c r="F3151" s="13"/>
      <c r="G3151" s="17"/>
      <c r="H3151" s="13"/>
      <c r="I3151" s="13"/>
      <c r="M3151" s="20"/>
      <c r="Q3151" s="13"/>
      <c r="V3151" s="71" t="str">
        <f>IFERROR(
    IF(W3151="DONE",
        "QC DONE",
        IF(OR(X3151="TBD", ISBLANK(X3151)),
            "NO SHIP DATE",
            IF(AND(ISNUMBER(DATEVALUE(TEXT(W3151,"MM/DD/YY"))), ISNUMBER(Table2[[#This Row],[QC START]])),
                NETWORKDAYS(Table2[[#This Row],[QC START]], DATEVALUE(TEXT(W3151,"MM/DD/YY")), Delivered!$Z$3:$Z$8),
                IF(AND(ISNUMBER(DATEVALUE(TEXT(X3151,"MM/DD/YY"))), ISNUMBER(Table2[[#This Row],[QC START]])),
                    NETWORKDAYS(Table2[[#This Row],[QC START]], DATEVALUE(TEXT(X3151,"MM/DD/YY")), Delivered!$Z$3:$Z$8),
                    "IN QC"
                )
            )-1
        )
    ),
"IN QC"
)</f>
        <v>NO SHIP DATE</v>
      </c>
      <c r="Y3151" s="25"/>
      <c r="Z3151" s="25"/>
      <c r="AA3151" s="45"/>
    </row>
    <row r="3152" spans="1:27" hidden="1">
      <c r="A3152" s="6"/>
      <c r="B3152" s="30"/>
      <c r="D3152" s="6" t="str">
        <f>LEFT(Table2[[#This Row],[Project]],6)</f>
        <v/>
      </c>
      <c r="E3152" s="13"/>
      <c r="F3152" s="13"/>
      <c r="G3152" s="17"/>
      <c r="H3152" s="13"/>
      <c r="I3152" s="13"/>
      <c r="M3152" s="20"/>
      <c r="Q3152" s="13"/>
      <c r="V3152" s="71" t="str">
        <f>IFERROR(
    IF(W3152="DONE",
        "QC DONE",
        IF(OR(X3152="TBD", ISBLANK(X3152)),
            "NO SHIP DATE",
            IF(AND(ISNUMBER(DATEVALUE(TEXT(W3152,"MM/DD/YY"))), ISNUMBER(Table2[[#This Row],[QC START]])),
                NETWORKDAYS(Table2[[#This Row],[QC START]], DATEVALUE(TEXT(W3152,"MM/DD/YY")), Delivered!$Z$3:$Z$8),
                IF(AND(ISNUMBER(DATEVALUE(TEXT(X3152,"MM/DD/YY"))), ISNUMBER(Table2[[#This Row],[QC START]])),
                    NETWORKDAYS(Table2[[#This Row],[QC START]], DATEVALUE(TEXT(X3152,"MM/DD/YY")), Delivered!$Z$3:$Z$8),
                    "IN QC"
                )
            )-1
        )
    ),
"IN QC"
)</f>
        <v>NO SHIP DATE</v>
      </c>
      <c r="Y3152" s="25"/>
      <c r="Z3152" s="25"/>
      <c r="AA3152" s="45"/>
    </row>
    <row r="3153" spans="1:27" hidden="1">
      <c r="A3153" s="6"/>
      <c r="B3153" s="30"/>
      <c r="D3153" s="6" t="str">
        <f>LEFT(Table2[[#This Row],[Project]],6)</f>
        <v/>
      </c>
      <c r="E3153" s="13"/>
      <c r="F3153" s="13"/>
      <c r="G3153" s="17"/>
      <c r="H3153" s="13"/>
      <c r="I3153" s="13"/>
      <c r="M3153" s="20"/>
      <c r="Q3153" s="13"/>
      <c r="V3153" s="71" t="str">
        <f>IFERROR(
    IF(W3153="DONE",
        "QC DONE",
        IF(OR(X3153="TBD", ISBLANK(X3153)),
            "NO SHIP DATE",
            IF(AND(ISNUMBER(DATEVALUE(TEXT(W3153,"MM/DD/YY"))), ISNUMBER(Table2[[#This Row],[QC START]])),
                NETWORKDAYS(Table2[[#This Row],[QC START]], DATEVALUE(TEXT(W3153,"MM/DD/YY")), Delivered!$Z$3:$Z$8),
                IF(AND(ISNUMBER(DATEVALUE(TEXT(X3153,"MM/DD/YY"))), ISNUMBER(Table2[[#This Row],[QC START]])),
                    NETWORKDAYS(Table2[[#This Row],[QC START]], DATEVALUE(TEXT(X3153,"MM/DD/YY")), Delivered!$Z$3:$Z$8),
                    "IN QC"
                )
            )-1
        )
    ),
"IN QC"
)</f>
        <v>NO SHIP DATE</v>
      </c>
      <c r="Y3153" s="25"/>
      <c r="Z3153" s="25"/>
      <c r="AA3153" s="45"/>
    </row>
    <row r="3154" spans="1:27" hidden="1">
      <c r="A3154" s="6"/>
      <c r="B3154" s="30"/>
      <c r="D3154" s="6" t="str">
        <f>LEFT(Table2[[#This Row],[Project]],6)</f>
        <v/>
      </c>
      <c r="E3154" s="13"/>
      <c r="F3154" s="13"/>
      <c r="G3154" s="17"/>
      <c r="H3154" s="13"/>
      <c r="I3154" s="13"/>
      <c r="M3154" s="20"/>
      <c r="Q3154" s="13"/>
      <c r="V3154" s="71" t="str">
        <f>IFERROR(
    IF(W3154="DONE",
        "QC DONE",
        IF(OR(X3154="TBD", ISBLANK(X3154)),
            "NO SHIP DATE",
            IF(AND(ISNUMBER(DATEVALUE(TEXT(W3154,"MM/DD/YY"))), ISNUMBER(Table2[[#This Row],[QC START]])),
                NETWORKDAYS(Table2[[#This Row],[QC START]], DATEVALUE(TEXT(W3154,"MM/DD/YY")), Delivered!$Z$3:$Z$8),
                IF(AND(ISNUMBER(DATEVALUE(TEXT(X3154,"MM/DD/YY"))), ISNUMBER(Table2[[#This Row],[QC START]])),
                    NETWORKDAYS(Table2[[#This Row],[QC START]], DATEVALUE(TEXT(X3154,"MM/DD/YY")), Delivered!$Z$3:$Z$8),
                    "IN QC"
                )
            )-1
        )
    ),
"IN QC"
)</f>
        <v>NO SHIP DATE</v>
      </c>
      <c r="Y3154" s="25"/>
      <c r="Z3154" s="25"/>
      <c r="AA3154" s="45"/>
    </row>
    <row r="3155" spans="1:27" hidden="1">
      <c r="A3155" s="6"/>
      <c r="B3155" s="30"/>
      <c r="D3155" s="6" t="str">
        <f>LEFT(Table2[[#This Row],[Project]],6)</f>
        <v/>
      </c>
      <c r="E3155" s="13"/>
      <c r="F3155" s="13"/>
      <c r="G3155" s="17"/>
      <c r="H3155" s="13"/>
      <c r="I3155" s="13"/>
      <c r="M3155" s="20"/>
      <c r="Q3155" s="13"/>
      <c r="V3155" s="71" t="str">
        <f>IFERROR(
    IF(W3155="DONE",
        "QC DONE",
        IF(OR(X3155="TBD", ISBLANK(X3155)),
            "NO SHIP DATE",
            IF(AND(ISNUMBER(DATEVALUE(TEXT(W3155,"MM/DD/YY"))), ISNUMBER(Table2[[#This Row],[QC START]])),
                NETWORKDAYS(Table2[[#This Row],[QC START]], DATEVALUE(TEXT(W3155,"MM/DD/YY")), Delivered!$Z$3:$Z$8),
                IF(AND(ISNUMBER(DATEVALUE(TEXT(X3155,"MM/DD/YY"))), ISNUMBER(Table2[[#This Row],[QC START]])),
                    NETWORKDAYS(Table2[[#This Row],[QC START]], DATEVALUE(TEXT(X3155,"MM/DD/YY")), Delivered!$Z$3:$Z$8),
                    "IN QC"
                )
            )-1
        )
    ),
"IN QC"
)</f>
        <v>NO SHIP DATE</v>
      </c>
      <c r="Y3155" s="25"/>
      <c r="Z3155" s="25"/>
      <c r="AA3155" s="45"/>
    </row>
    <row r="3156" spans="1:27" hidden="1">
      <c r="A3156" s="6"/>
      <c r="B3156" s="30"/>
      <c r="D3156" s="6" t="str">
        <f>LEFT(Table2[[#This Row],[Project]],6)</f>
        <v/>
      </c>
      <c r="E3156" s="13"/>
      <c r="F3156" s="13"/>
      <c r="G3156" s="17"/>
      <c r="H3156" s="13"/>
      <c r="I3156" s="13"/>
      <c r="M3156" s="20"/>
      <c r="Q3156" s="13"/>
      <c r="V3156" s="71" t="str">
        <f>IFERROR(
    IF(W3156="DONE",
        "QC DONE",
        IF(OR(X3156="TBD", ISBLANK(X3156)),
            "NO SHIP DATE",
            IF(AND(ISNUMBER(DATEVALUE(TEXT(W3156,"MM/DD/YY"))), ISNUMBER(Table2[[#This Row],[QC START]])),
                NETWORKDAYS(Table2[[#This Row],[QC START]], DATEVALUE(TEXT(W3156,"MM/DD/YY")), Delivered!$Z$3:$Z$8),
                IF(AND(ISNUMBER(DATEVALUE(TEXT(X3156,"MM/DD/YY"))), ISNUMBER(Table2[[#This Row],[QC START]])),
                    NETWORKDAYS(Table2[[#This Row],[QC START]], DATEVALUE(TEXT(X3156,"MM/DD/YY")), Delivered!$Z$3:$Z$8),
                    "IN QC"
                )
            )-1
        )
    ),
"IN QC"
)</f>
        <v>NO SHIP DATE</v>
      </c>
      <c r="Y3156" s="25"/>
      <c r="Z3156" s="25"/>
      <c r="AA3156" s="45"/>
    </row>
    <row r="3157" spans="1:27" hidden="1">
      <c r="A3157" s="6"/>
      <c r="B3157" s="30"/>
      <c r="D3157" s="6" t="str">
        <f>LEFT(Table2[[#This Row],[Project]],6)</f>
        <v/>
      </c>
      <c r="E3157" s="13"/>
      <c r="F3157" s="13"/>
      <c r="G3157" s="17"/>
      <c r="H3157" s="13"/>
      <c r="I3157" s="13"/>
      <c r="M3157" s="20"/>
      <c r="Q3157" s="13"/>
      <c r="V3157" s="71" t="str">
        <f>IFERROR(
    IF(W3157="DONE",
        "QC DONE",
        IF(OR(X3157="TBD", ISBLANK(X3157)),
            "NO SHIP DATE",
            IF(AND(ISNUMBER(DATEVALUE(TEXT(W3157,"MM/DD/YY"))), ISNUMBER(Table2[[#This Row],[QC START]])),
                NETWORKDAYS(Table2[[#This Row],[QC START]], DATEVALUE(TEXT(W3157,"MM/DD/YY")), Delivered!$Z$3:$Z$8),
                IF(AND(ISNUMBER(DATEVALUE(TEXT(X3157,"MM/DD/YY"))), ISNUMBER(Table2[[#This Row],[QC START]])),
                    NETWORKDAYS(Table2[[#This Row],[QC START]], DATEVALUE(TEXT(X3157,"MM/DD/YY")), Delivered!$Z$3:$Z$8),
                    "IN QC"
                )
            )-1
        )
    ),
"IN QC"
)</f>
        <v>NO SHIP DATE</v>
      </c>
      <c r="Y3157" s="25"/>
      <c r="Z3157" s="25"/>
      <c r="AA3157" s="45"/>
    </row>
    <row r="3158" spans="1:27" hidden="1">
      <c r="A3158" s="6"/>
      <c r="B3158" s="30"/>
      <c r="D3158" s="6" t="str">
        <f>LEFT(Table2[[#This Row],[Project]],6)</f>
        <v/>
      </c>
      <c r="E3158" s="13"/>
      <c r="F3158" s="13"/>
      <c r="G3158" s="17"/>
      <c r="H3158" s="13"/>
      <c r="I3158" s="13"/>
      <c r="M3158" s="20"/>
      <c r="Q3158" s="13"/>
      <c r="V3158" s="71" t="str">
        <f>IFERROR(
    IF(W3158="DONE",
        "QC DONE",
        IF(OR(X3158="TBD", ISBLANK(X3158)),
            "NO SHIP DATE",
            IF(AND(ISNUMBER(DATEVALUE(TEXT(W3158,"MM/DD/YY"))), ISNUMBER(Table2[[#This Row],[QC START]])),
                NETWORKDAYS(Table2[[#This Row],[QC START]], DATEVALUE(TEXT(W3158,"MM/DD/YY")), Delivered!$Z$3:$Z$8),
                IF(AND(ISNUMBER(DATEVALUE(TEXT(X3158,"MM/DD/YY"))), ISNUMBER(Table2[[#This Row],[QC START]])),
                    NETWORKDAYS(Table2[[#This Row],[QC START]], DATEVALUE(TEXT(X3158,"MM/DD/YY")), Delivered!$Z$3:$Z$8),
                    "IN QC"
                )
            )-1
        )
    ),
"IN QC"
)</f>
        <v>NO SHIP DATE</v>
      </c>
      <c r="Y3158" s="25"/>
      <c r="Z3158" s="25"/>
      <c r="AA3158" s="45"/>
    </row>
    <row r="3159" spans="1:27" hidden="1">
      <c r="A3159" s="6"/>
      <c r="B3159" s="30"/>
      <c r="D3159" s="6" t="str">
        <f>LEFT(Table2[[#This Row],[Project]],6)</f>
        <v/>
      </c>
      <c r="E3159" s="13"/>
      <c r="F3159" s="13"/>
      <c r="G3159" s="17"/>
      <c r="H3159" s="13"/>
      <c r="I3159" s="13"/>
      <c r="M3159" s="20"/>
      <c r="Q3159" s="13"/>
      <c r="V3159" s="71" t="str">
        <f>IFERROR(
    IF(W3159="DONE",
        "QC DONE",
        IF(OR(X3159="TBD", ISBLANK(X3159)),
            "NO SHIP DATE",
            IF(AND(ISNUMBER(DATEVALUE(TEXT(W3159,"MM/DD/YY"))), ISNUMBER(Table2[[#This Row],[QC START]])),
                NETWORKDAYS(Table2[[#This Row],[QC START]], DATEVALUE(TEXT(W3159,"MM/DD/YY")), Delivered!$Z$3:$Z$8),
                IF(AND(ISNUMBER(DATEVALUE(TEXT(X3159,"MM/DD/YY"))), ISNUMBER(Table2[[#This Row],[QC START]])),
                    NETWORKDAYS(Table2[[#This Row],[QC START]], DATEVALUE(TEXT(X3159,"MM/DD/YY")), Delivered!$Z$3:$Z$8),
                    "IN QC"
                )
            )-1
        )
    ),
"IN QC"
)</f>
        <v>NO SHIP DATE</v>
      </c>
      <c r="Y3159" s="25"/>
      <c r="Z3159" s="25"/>
      <c r="AA3159" s="45"/>
    </row>
    <row r="3160" spans="1:27" hidden="1">
      <c r="A3160" s="6"/>
      <c r="B3160" s="30"/>
      <c r="D3160" s="6" t="str">
        <f>LEFT(Table2[[#This Row],[Project]],6)</f>
        <v/>
      </c>
      <c r="E3160" s="13"/>
      <c r="F3160" s="13"/>
      <c r="G3160" s="17"/>
      <c r="H3160" s="13"/>
      <c r="I3160" s="13"/>
      <c r="M3160" s="20"/>
      <c r="Q3160" s="13"/>
      <c r="V3160" s="71" t="str">
        <f>IFERROR(
    IF(W3160="DONE",
        "QC DONE",
        IF(OR(X3160="TBD", ISBLANK(X3160)),
            "NO SHIP DATE",
            IF(AND(ISNUMBER(DATEVALUE(TEXT(W3160,"MM/DD/YY"))), ISNUMBER(Table2[[#This Row],[QC START]])),
                NETWORKDAYS(Table2[[#This Row],[QC START]], DATEVALUE(TEXT(W3160,"MM/DD/YY")), Delivered!$Z$3:$Z$8),
                IF(AND(ISNUMBER(DATEVALUE(TEXT(X3160,"MM/DD/YY"))), ISNUMBER(Table2[[#This Row],[QC START]])),
                    NETWORKDAYS(Table2[[#This Row],[QC START]], DATEVALUE(TEXT(X3160,"MM/DD/YY")), Delivered!$Z$3:$Z$8),
                    "IN QC"
                )
            )-1
        )
    ),
"IN QC"
)</f>
        <v>NO SHIP DATE</v>
      </c>
      <c r="Y3160" s="25"/>
      <c r="Z3160" s="25"/>
      <c r="AA3160" s="45"/>
    </row>
    <row r="3161" spans="1:27" hidden="1">
      <c r="A3161" s="6"/>
      <c r="B3161" s="30"/>
      <c r="D3161" s="6" t="str">
        <f>LEFT(Table2[[#This Row],[Project]],6)</f>
        <v/>
      </c>
      <c r="E3161" s="13"/>
      <c r="F3161" s="13"/>
      <c r="G3161" s="17"/>
      <c r="H3161" s="13"/>
      <c r="I3161" s="13"/>
      <c r="M3161" s="20"/>
      <c r="Q3161" s="13"/>
      <c r="V3161" s="71" t="str">
        <f>IFERROR(
    IF(W3161="DONE",
        "QC DONE",
        IF(OR(X3161="TBD", ISBLANK(X3161)),
            "NO SHIP DATE",
            IF(AND(ISNUMBER(DATEVALUE(TEXT(W3161,"MM/DD/YY"))), ISNUMBER(Table2[[#This Row],[QC START]])),
                NETWORKDAYS(Table2[[#This Row],[QC START]], DATEVALUE(TEXT(W3161,"MM/DD/YY")), Delivered!$Z$3:$Z$8),
                IF(AND(ISNUMBER(DATEVALUE(TEXT(X3161,"MM/DD/YY"))), ISNUMBER(Table2[[#This Row],[QC START]])),
                    NETWORKDAYS(Table2[[#This Row],[QC START]], DATEVALUE(TEXT(X3161,"MM/DD/YY")), Delivered!$Z$3:$Z$8),
                    "IN QC"
                )
            )-1
        )
    ),
"IN QC"
)</f>
        <v>NO SHIP DATE</v>
      </c>
      <c r="Y3161" s="25"/>
      <c r="Z3161" s="25"/>
      <c r="AA3161" s="45"/>
    </row>
    <row r="3162" spans="1:27" hidden="1">
      <c r="A3162" s="6"/>
      <c r="B3162" s="30"/>
      <c r="D3162" s="6" t="str">
        <f>LEFT(Table2[[#This Row],[Project]],6)</f>
        <v/>
      </c>
      <c r="E3162" s="13"/>
      <c r="F3162" s="13"/>
      <c r="G3162" s="17"/>
      <c r="H3162" s="13"/>
      <c r="I3162" s="13"/>
      <c r="M3162" s="20"/>
      <c r="Q3162" s="13"/>
      <c r="V3162" s="71" t="str">
        <f>IFERROR(
    IF(W3162="DONE",
        "QC DONE",
        IF(OR(X3162="TBD", ISBLANK(X3162)),
            "NO SHIP DATE",
            IF(AND(ISNUMBER(DATEVALUE(TEXT(W3162,"MM/DD/YY"))), ISNUMBER(Table2[[#This Row],[QC START]])),
                NETWORKDAYS(Table2[[#This Row],[QC START]], DATEVALUE(TEXT(W3162,"MM/DD/YY")), Delivered!$Z$3:$Z$8),
                IF(AND(ISNUMBER(DATEVALUE(TEXT(X3162,"MM/DD/YY"))), ISNUMBER(Table2[[#This Row],[QC START]])),
                    NETWORKDAYS(Table2[[#This Row],[QC START]], DATEVALUE(TEXT(X3162,"MM/DD/YY")), Delivered!$Z$3:$Z$8),
                    "IN QC"
                )
            )-1
        )
    ),
"IN QC"
)</f>
        <v>NO SHIP DATE</v>
      </c>
      <c r="Y3162" s="25"/>
      <c r="Z3162" s="25"/>
      <c r="AA3162" s="45"/>
    </row>
    <row r="3163" spans="1:27" hidden="1">
      <c r="A3163" s="6"/>
      <c r="B3163" s="30"/>
      <c r="D3163" s="6" t="str">
        <f>LEFT(Table2[[#This Row],[Project]],6)</f>
        <v/>
      </c>
      <c r="E3163" s="13"/>
      <c r="F3163" s="13"/>
      <c r="G3163" s="17"/>
      <c r="H3163" s="13"/>
      <c r="I3163" s="13"/>
      <c r="M3163" s="20"/>
      <c r="Q3163" s="13"/>
      <c r="V3163" s="71" t="str">
        <f>IFERROR(
    IF(W3163="DONE",
        "QC DONE",
        IF(OR(X3163="TBD", ISBLANK(X3163)),
            "NO SHIP DATE",
            IF(AND(ISNUMBER(DATEVALUE(TEXT(W3163,"MM/DD/YY"))), ISNUMBER(Table2[[#This Row],[QC START]])),
                NETWORKDAYS(Table2[[#This Row],[QC START]], DATEVALUE(TEXT(W3163,"MM/DD/YY")), Delivered!$Z$3:$Z$8),
                IF(AND(ISNUMBER(DATEVALUE(TEXT(X3163,"MM/DD/YY"))), ISNUMBER(Table2[[#This Row],[QC START]])),
                    NETWORKDAYS(Table2[[#This Row],[QC START]], DATEVALUE(TEXT(X3163,"MM/DD/YY")), Delivered!$Z$3:$Z$8),
                    "IN QC"
                )
            )-1
        )
    ),
"IN QC"
)</f>
        <v>NO SHIP DATE</v>
      </c>
      <c r="Y3163" s="25"/>
      <c r="Z3163" s="25"/>
      <c r="AA3163" s="45"/>
    </row>
    <row r="3164" spans="1:27" hidden="1">
      <c r="A3164" s="6"/>
      <c r="B3164" s="30"/>
      <c r="D3164" s="6" t="str">
        <f>LEFT(Table2[[#This Row],[Project]],6)</f>
        <v/>
      </c>
      <c r="E3164" s="13"/>
      <c r="F3164" s="13"/>
      <c r="G3164" s="17"/>
      <c r="H3164" s="13"/>
      <c r="I3164" s="13"/>
      <c r="M3164" s="20"/>
      <c r="Q3164" s="13"/>
      <c r="V3164" s="71" t="str">
        <f>IFERROR(
    IF(W3164="DONE",
        "QC DONE",
        IF(OR(X3164="TBD", ISBLANK(X3164)),
            "NO SHIP DATE",
            IF(AND(ISNUMBER(DATEVALUE(TEXT(W3164,"MM/DD/YY"))), ISNUMBER(Table2[[#This Row],[QC START]])),
                NETWORKDAYS(Table2[[#This Row],[QC START]], DATEVALUE(TEXT(W3164,"MM/DD/YY")), Delivered!$Z$3:$Z$8),
                IF(AND(ISNUMBER(DATEVALUE(TEXT(X3164,"MM/DD/YY"))), ISNUMBER(Table2[[#This Row],[QC START]])),
                    NETWORKDAYS(Table2[[#This Row],[QC START]], DATEVALUE(TEXT(X3164,"MM/DD/YY")), Delivered!$Z$3:$Z$8),
                    "IN QC"
                )
            )-1
        )
    ),
"IN QC"
)</f>
        <v>NO SHIP DATE</v>
      </c>
      <c r="Y3164" s="25"/>
      <c r="Z3164" s="25"/>
      <c r="AA3164" s="45"/>
    </row>
    <row r="3165" spans="1:27" hidden="1">
      <c r="A3165" s="6"/>
      <c r="B3165" s="30"/>
      <c r="D3165" s="6" t="str">
        <f>LEFT(Table2[[#This Row],[Project]],6)</f>
        <v/>
      </c>
      <c r="E3165" s="13"/>
      <c r="F3165" s="13"/>
      <c r="G3165" s="17"/>
      <c r="H3165" s="13"/>
      <c r="I3165" s="13"/>
      <c r="M3165" s="20"/>
      <c r="Q3165" s="13"/>
      <c r="V3165" s="71" t="str">
        <f>IFERROR(
    IF(W3165="DONE",
        "QC DONE",
        IF(OR(X3165="TBD", ISBLANK(X3165)),
            "NO SHIP DATE",
            IF(AND(ISNUMBER(DATEVALUE(TEXT(W3165,"MM/DD/YY"))), ISNUMBER(Table2[[#This Row],[QC START]])),
                NETWORKDAYS(Table2[[#This Row],[QC START]], DATEVALUE(TEXT(W3165,"MM/DD/YY")), Delivered!$Z$3:$Z$8),
                IF(AND(ISNUMBER(DATEVALUE(TEXT(X3165,"MM/DD/YY"))), ISNUMBER(Table2[[#This Row],[QC START]])),
                    NETWORKDAYS(Table2[[#This Row],[QC START]], DATEVALUE(TEXT(X3165,"MM/DD/YY")), Delivered!$Z$3:$Z$8),
                    "IN QC"
                )
            )-1
        )
    ),
"IN QC"
)</f>
        <v>NO SHIP DATE</v>
      </c>
      <c r="Y3165" s="25"/>
      <c r="Z3165" s="25"/>
      <c r="AA3165" s="45"/>
    </row>
    <row r="3166" spans="1:27" hidden="1">
      <c r="A3166" s="6"/>
      <c r="B3166" s="30"/>
      <c r="D3166" s="6" t="str">
        <f>LEFT(Table2[[#This Row],[Project]],6)</f>
        <v/>
      </c>
      <c r="E3166" s="13"/>
      <c r="F3166" s="13"/>
      <c r="G3166" s="17"/>
      <c r="H3166" s="13"/>
      <c r="I3166" s="13"/>
      <c r="M3166" s="20"/>
      <c r="Q3166" s="13"/>
      <c r="V3166" s="71" t="str">
        <f>IFERROR(
    IF(W3166="DONE",
        "QC DONE",
        IF(OR(X3166="TBD", ISBLANK(X3166)),
            "NO SHIP DATE",
            IF(AND(ISNUMBER(DATEVALUE(TEXT(W3166,"MM/DD/YY"))), ISNUMBER(Table2[[#This Row],[QC START]])),
                NETWORKDAYS(Table2[[#This Row],[QC START]], DATEVALUE(TEXT(W3166,"MM/DD/YY")), Delivered!$Z$3:$Z$8),
                IF(AND(ISNUMBER(DATEVALUE(TEXT(X3166,"MM/DD/YY"))), ISNUMBER(Table2[[#This Row],[QC START]])),
                    NETWORKDAYS(Table2[[#This Row],[QC START]], DATEVALUE(TEXT(X3166,"MM/DD/YY")), Delivered!$Z$3:$Z$8),
                    "IN QC"
                )
            )-1
        )
    ),
"IN QC"
)</f>
        <v>NO SHIP DATE</v>
      </c>
      <c r="Y3166" s="25"/>
      <c r="Z3166" s="25"/>
      <c r="AA3166" s="45"/>
    </row>
    <row r="3167" spans="1:27" hidden="1">
      <c r="A3167" s="6"/>
      <c r="B3167" s="30"/>
      <c r="D3167" s="6" t="str">
        <f>LEFT(Table2[[#This Row],[Project]],6)</f>
        <v/>
      </c>
      <c r="E3167" s="13"/>
      <c r="F3167" s="13"/>
      <c r="G3167" s="17"/>
      <c r="H3167" s="13"/>
      <c r="I3167" s="13"/>
      <c r="M3167" s="20"/>
      <c r="Q3167" s="13"/>
      <c r="V3167" s="71" t="str">
        <f>IFERROR(
    IF(W3167="DONE",
        "QC DONE",
        IF(OR(X3167="TBD", ISBLANK(X3167)),
            "NO SHIP DATE",
            IF(AND(ISNUMBER(DATEVALUE(TEXT(W3167,"MM/DD/YY"))), ISNUMBER(Table2[[#This Row],[QC START]])),
                NETWORKDAYS(Table2[[#This Row],[QC START]], DATEVALUE(TEXT(W3167,"MM/DD/YY")), Delivered!$Z$3:$Z$8),
                IF(AND(ISNUMBER(DATEVALUE(TEXT(X3167,"MM/DD/YY"))), ISNUMBER(Table2[[#This Row],[QC START]])),
                    NETWORKDAYS(Table2[[#This Row],[QC START]], DATEVALUE(TEXT(X3167,"MM/DD/YY")), Delivered!$Z$3:$Z$8),
                    "IN QC"
                )
            )-1
        )
    ),
"IN QC"
)</f>
        <v>NO SHIP DATE</v>
      </c>
      <c r="Y3167" s="25"/>
      <c r="Z3167" s="25"/>
      <c r="AA3167" s="45"/>
    </row>
    <row r="3168" spans="1:27" hidden="1">
      <c r="A3168" s="6"/>
      <c r="B3168" s="30"/>
      <c r="D3168" s="6" t="str">
        <f>LEFT(Table2[[#This Row],[Project]],6)</f>
        <v/>
      </c>
      <c r="E3168" s="13"/>
      <c r="F3168" s="13"/>
      <c r="G3168" s="17"/>
      <c r="H3168" s="13"/>
      <c r="I3168" s="13"/>
      <c r="M3168" s="20"/>
      <c r="Q3168" s="13"/>
      <c r="V3168" s="71" t="str">
        <f>IFERROR(
    IF(W3168="DONE",
        "QC DONE",
        IF(OR(X3168="TBD", ISBLANK(X3168)),
            "NO SHIP DATE",
            IF(AND(ISNUMBER(DATEVALUE(TEXT(W3168,"MM/DD/YY"))), ISNUMBER(Table2[[#This Row],[QC START]])),
                NETWORKDAYS(Table2[[#This Row],[QC START]], DATEVALUE(TEXT(W3168,"MM/DD/YY")), Delivered!$Z$3:$Z$8),
                IF(AND(ISNUMBER(DATEVALUE(TEXT(X3168,"MM/DD/YY"))), ISNUMBER(Table2[[#This Row],[QC START]])),
                    NETWORKDAYS(Table2[[#This Row],[QC START]], DATEVALUE(TEXT(X3168,"MM/DD/YY")), Delivered!$Z$3:$Z$8),
                    "IN QC"
                )
            )-1
        )
    ),
"IN QC"
)</f>
        <v>NO SHIP DATE</v>
      </c>
      <c r="Y3168" s="25"/>
      <c r="Z3168" s="25"/>
      <c r="AA3168" s="45"/>
    </row>
    <row r="3169" spans="1:27" hidden="1">
      <c r="A3169" s="6"/>
      <c r="B3169" s="30"/>
      <c r="D3169" s="6" t="str">
        <f>LEFT(Table2[[#This Row],[Project]],6)</f>
        <v/>
      </c>
      <c r="E3169" s="13"/>
      <c r="F3169" s="13"/>
      <c r="G3169" s="17"/>
      <c r="H3169" s="13"/>
      <c r="I3169" s="13"/>
      <c r="M3169" s="20"/>
      <c r="Q3169" s="13"/>
      <c r="V3169" s="71" t="str">
        <f>IFERROR(
    IF(W3169="DONE",
        "QC DONE",
        IF(OR(X3169="TBD", ISBLANK(X3169)),
            "NO SHIP DATE",
            IF(AND(ISNUMBER(DATEVALUE(TEXT(W3169,"MM/DD/YY"))), ISNUMBER(Table2[[#This Row],[QC START]])),
                NETWORKDAYS(Table2[[#This Row],[QC START]], DATEVALUE(TEXT(W3169,"MM/DD/YY")), Delivered!$Z$3:$Z$8),
                IF(AND(ISNUMBER(DATEVALUE(TEXT(X3169,"MM/DD/YY"))), ISNUMBER(Table2[[#This Row],[QC START]])),
                    NETWORKDAYS(Table2[[#This Row],[QC START]], DATEVALUE(TEXT(X3169,"MM/DD/YY")), Delivered!$Z$3:$Z$8),
                    "IN QC"
                )
            )-1
        )
    ),
"IN QC"
)</f>
        <v>NO SHIP DATE</v>
      </c>
      <c r="Y3169" s="25"/>
      <c r="Z3169" s="25"/>
      <c r="AA3169" s="45"/>
    </row>
    <row r="3170" spans="1:27" hidden="1">
      <c r="A3170" s="6"/>
      <c r="B3170" s="30"/>
      <c r="D3170" s="6" t="str">
        <f>LEFT(Table2[[#This Row],[Project]],6)</f>
        <v/>
      </c>
      <c r="E3170" s="13"/>
      <c r="F3170" s="13"/>
      <c r="G3170" s="17"/>
      <c r="H3170" s="13"/>
      <c r="I3170" s="13"/>
      <c r="M3170" s="20"/>
      <c r="Q3170" s="13"/>
      <c r="V3170" s="71" t="str">
        <f>IFERROR(
    IF(W3170="DONE",
        "QC DONE",
        IF(OR(X3170="TBD", ISBLANK(X3170)),
            "NO SHIP DATE",
            IF(AND(ISNUMBER(DATEVALUE(TEXT(W3170,"MM/DD/YY"))), ISNUMBER(Table2[[#This Row],[QC START]])),
                NETWORKDAYS(Table2[[#This Row],[QC START]], DATEVALUE(TEXT(W3170,"MM/DD/YY")), Delivered!$Z$3:$Z$8),
                IF(AND(ISNUMBER(DATEVALUE(TEXT(X3170,"MM/DD/YY"))), ISNUMBER(Table2[[#This Row],[QC START]])),
                    NETWORKDAYS(Table2[[#This Row],[QC START]], DATEVALUE(TEXT(X3170,"MM/DD/YY")), Delivered!$Z$3:$Z$8),
                    "IN QC"
                )
            )-1
        )
    ),
"IN QC"
)</f>
        <v>NO SHIP DATE</v>
      </c>
      <c r="Y3170" s="25"/>
      <c r="Z3170" s="25"/>
      <c r="AA3170" s="45"/>
    </row>
    <row r="3171" spans="1:27" hidden="1">
      <c r="A3171" s="6"/>
      <c r="B3171" s="30"/>
      <c r="D3171" s="6" t="str">
        <f>LEFT(Table2[[#This Row],[Project]],6)</f>
        <v/>
      </c>
      <c r="E3171" s="13"/>
      <c r="F3171" s="13"/>
      <c r="G3171" s="17"/>
      <c r="H3171" s="13"/>
      <c r="I3171" s="13"/>
      <c r="M3171" s="20"/>
      <c r="Q3171" s="13"/>
      <c r="V3171" s="71" t="str">
        <f>IFERROR(
    IF(W3171="DONE",
        "QC DONE",
        IF(OR(X3171="TBD", ISBLANK(X3171)),
            "NO SHIP DATE",
            IF(AND(ISNUMBER(DATEVALUE(TEXT(W3171,"MM/DD/YY"))), ISNUMBER(Table2[[#This Row],[QC START]])),
                NETWORKDAYS(Table2[[#This Row],[QC START]], DATEVALUE(TEXT(W3171,"MM/DD/YY")), Delivered!$Z$3:$Z$8),
                IF(AND(ISNUMBER(DATEVALUE(TEXT(X3171,"MM/DD/YY"))), ISNUMBER(Table2[[#This Row],[QC START]])),
                    NETWORKDAYS(Table2[[#This Row],[QC START]], DATEVALUE(TEXT(X3171,"MM/DD/YY")), Delivered!$Z$3:$Z$8),
                    "IN QC"
                )
            )-1
        )
    ),
"IN QC"
)</f>
        <v>NO SHIP DATE</v>
      </c>
      <c r="Y3171" s="25"/>
      <c r="Z3171" s="25"/>
      <c r="AA3171" s="45"/>
    </row>
    <row r="3172" spans="1:27" hidden="1">
      <c r="A3172" s="6"/>
      <c r="B3172" s="30"/>
      <c r="D3172" s="6" t="str">
        <f>LEFT(Table2[[#This Row],[Project]],6)</f>
        <v/>
      </c>
      <c r="E3172" s="13"/>
      <c r="F3172" s="13"/>
      <c r="G3172" s="17"/>
      <c r="H3172" s="13"/>
      <c r="I3172" s="13"/>
      <c r="M3172" s="20"/>
      <c r="Q3172" s="13"/>
      <c r="V3172" s="71" t="str">
        <f>IFERROR(
    IF(W3172="DONE",
        "QC DONE",
        IF(OR(X3172="TBD", ISBLANK(X3172)),
            "NO SHIP DATE",
            IF(AND(ISNUMBER(DATEVALUE(TEXT(W3172,"MM/DD/YY"))), ISNUMBER(Table2[[#This Row],[QC START]])),
                NETWORKDAYS(Table2[[#This Row],[QC START]], DATEVALUE(TEXT(W3172,"MM/DD/YY")), Delivered!$Z$3:$Z$8),
                IF(AND(ISNUMBER(DATEVALUE(TEXT(X3172,"MM/DD/YY"))), ISNUMBER(Table2[[#This Row],[QC START]])),
                    NETWORKDAYS(Table2[[#This Row],[QC START]], DATEVALUE(TEXT(X3172,"MM/DD/YY")), Delivered!$Z$3:$Z$8),
                    "IN QC"
                )
            )-1
        )
    ),
"IN QC"
)</f>
        <v>NO SHIP DATE</v>
      </c>
      <c r="Y3172" s="25"/>
      <c r="Z3172" s="25"/>
      <c r="AA3172" s="45"/>
    </row>
    <row r="3173" spans="1:27" hidden="1">
      <c r="A3173" s="6"/>
      <c r="B3173" s="30"/>
      <c r="D3173" s="6" t="str">
        <f>LEFT(Table2[[#This Row],[Project]],6)</f>
        <v/>
      </c>
      <c r="E3173" s="13"/>
      <c r="F3173" s="13"/>
      <c r="G3173" s="17"/>
      <c r="H3173" s="13"/>
      <c r="I3173" s="13"/>
      <c r="M3173" s="20"/>
      <c r="Q3173" s="13"/>
      <c r="V3173" s="71" t="str">
        <f>IFERROR(
    IF(W3173="DONE",
        "QC DONE",
        IF(OR(X3173="TBD", ISBLANK(X3173)),
            "NO SHIP DATE",
            IF(AND(ISNUMBER(DATEVALUE(TEXT(W3173,"MM/DD/YY"))), ISNUMBER(Table2[[#This Row],[QC START]])),
                NETWORKDAYS(Table2[[#This Row],[QC START]], DATEVALUE(TEXT(W3173,"MM/DD/YY")), Delivered!$Z$3:$Z$8),
                IF(AND(ISNUMBER(DATEVALUE(TEXT(X3173,"MM/DD/YY"))), ISNUMBER(Table2[[#This Row],[QC START]])),
                    NETWORKDAYS(Table2[[#This Row],[QC START]], DATEVALUE(TEXT(X3173,"MM/DD/YY")), Delivered!$Z$3:$Z$8),
                    "IN QC"
                )
            )-1
        )
    ),
"IN QC"
)</f>
        <v>NO SHIP DATE</v>
      </c>
      <c r="Y3173" s="25"/>
      <c r="Z3173" s="25"/>
      <c r="AA3173" s="45"/>
    </row>
    <row r="3174" spans="1:27" hidden="1">
      <c r="A3174" s="6"/>
      <c r="B3174" s="30"/>
      <c r="D3174" s="6" t="str">
        <f>LEFT(Table2[[#This Row],[Project]],6)</f>
        <v/>
      </c>
      <c r="E3174" s="13"/>
      <c r="F3174" s="13"/>
      <c r="G3174" s="17"/>
      <c r="H3174" s="13"/>
      <c r="I3174" s="13"/>
      <c r="M3174" s="20"/>
      <c r="Q3174" s="13"/>
      <c r="V3174" s="71" t="str">
        <f>IFERROR(
    IF(W3174="DONE",
        "QC DONE",
        IF(OR(X3174="TBD", ISBLANK(X3174)),
            "NO SHIP DATE",
            IF(AND(ISNUMBER(DATEVALUE(TEXT(W3174,"MM/DD/YY"))), ISNUMBER(Table2[[#This Row],[QC START]])),
                NETWORKDAYS(Table2[[#This Row],[QC START]], DATEVALUE(TEXT(W3174,"MM/DD/YY")), Delivered!$Z$3:$Z$8),
                IF(AND(ISNUMBER(DATEVALUE(TEXT(X3174,"MM/DD/YY"))), ISNUMBER(Table2[[#This Row],[QC START]])),
                    NETWORKDAYS(Table2[[#This Row],[QC START]], DATEVALUE(TEXT(X3174,"MM/DD/YY")), Delivered!$Z$3:$Z$8),
                    "IN QC"
                )
            )-1
        )
    ),
"IN QC"
)</f>
        <v>NO SHIP DATE</v>
      </c>
      <c r="Y3174" s="25"/>
      <c r="Z3174" s="25"/>
      <c r="AA3174" s="45"/>
    </row>
    <row r="3175" spans="1:27" hidden="1">
      <c r="A3175" s="6"/>
      <c r="B3175" s="30"/>
      <c r="D3175" s="6" t="str">
        <f>LEFT(Table2[[#This Row],[Project]],6)</f>
        <v/>
      </c>
      <c r="E3175" s="13"/>
      <c r="F3175" s="13"/>
      <c r="G3175" s="17"/>
      <c r="H3175" s="13"/>
      <c r="I3175" s="13"/>
      <c r="M3175" s="20"/>
      <c r="Q3175" s="13"/>
      <c r="V3175" s="71" t="str">
        <f>IFERROR(
    IF(W3175="DONE",
        "QC DONE",
        IF(OR(X3175="TBD", ISBLANK(X3175)),
            "NO SHIP DATE",
            IF(AND(ISNUMBER(DATEVALUE(TEXT(W3175,"MM/DD/YY"))), ISNUMBER(Table2[[#This Row],[QC START]])),
                NETWORKDAYS(Table2[[#This Row],[QC START]], DATEVALUE(TEXT(W3175,"MM/DD/YY")), Delivered!$Z$3:$Z$8),
                IF(AND(ISNUMBER(DATEVALUE(TEXT(X3175,"MM/DD/YY"))), ISNUMBER(Table2[[#This Row],[QC START]])),
                    NETWORKDAYS(Table2[[#This Row],[QC START]], DATEVALUE(TEXT(X3175,"MM/DD/YY")), Delivered!$Z$3:$Z$8),
                    "IN QC"
                )
            )-1
        )
    ),
"IN QC"
)</f>
        <v>NO SHIP DATE</v>
      </c>
      <c r="Y3175" s="25"/>
      <c r="Z3175" s="25"/>
      <c r="AA3175" s="45"/>
    </row>
    <row r="3176" spans="1:27" hidden="1">
      <c r="A3176" s="6"/>
      <c r="B3176" s="30"/>
      <c r="D3176" s="6" t="str">
        <f>LEFT(Table2[[#This Row],[Project]],6)</f>
        <v/>
      </c>
      <c r="E3176" s="13"/>
      <c r="F3176" s="13"/>
      <c r="G3176" s="17"/>
      <c r="H3176" s="13"/>
      <c r="I3176" s="13"/>
      <c r="M3176" s="20"/>
      <c r="Q3176" s="13"/>
      <c r="V3176" s="71" t="str">
        <f>IFERROR(
    IF(W3176="DONE",
        "QC DONE",
        IF(OR(X3176="TBD", ISBLANK(X3176)),
            "NO SHIP DATE",
            IF(AND(ISNUMBER(DATEVALUE(TEXT(W3176,"MM/DD/YY"))), ISNUMBER(Table2[[#This Row],[QC START]])),
                NETWORKDAYS(Table2[[#This Row],[QC START]], DATEVALUE(TEXT(W3176,"MM/DD/YY")), Delivered!$Z$3:$Z$8),
                IF(AND(ISNUMBER(DATEVALUE(TEXT(X3176,"MM/DD/YY"))), ISNUMBER(Table2[[#This Row],[QC START]])),
                    NETWORKDAYS(Table2[[#This Row],[QC START]], DATEVALUE(TEXT(X3176,"MM/DD/YY")), Delivered!$Z$3:$Z$8),
                    "IN QC"
                )
            )-1
        )
    ),
"IN QC"
)</f>
        <v>NO SHIP DATE</v>
      </c>
      <c r="Y3176" s="25"/>
      <c r="Z3176" s="25"/>
      <c r="AA3176" s="45"/>
    </row>
    <row r="3177" spans="1:27" hidden="1">
      <c r="A3177" s="6"/>
      <c r="B3177" s="30"/>
      <c r="D3177" s="6" t="str">
        <f>LEFT(Table2[[#This Row],[Project]],6)</f>
        <v/>
      </c>
      <c r="E3177" s="13"/>
      <c r="F3177" s="13"/>
      <c r="G3177" s="17"/>
      <c r="H3177" s="13"/>
      <c r="I3177" s="13"/>
      <c r="M3177" s="20"/>
      <c r="Q3177" s="13"/>
      <c r="V3177" s="71" t="str">
        <f>IFERROR(
    IF(W3177="DONE",
        "QC DONE",
        IF(OR(X3177="TBD", ISBLANK(X3177)),
            "NO SHIP DATE",
            IF(AND(ISNUMBER(DATEVALUE(TEXT(W3177,"MM/DD/YY"))), ISNUMBER(Table2[[#This Row],[QC START]])),
                NETWORKDAYS(Table2[[#This Row],[QC START]], DATEVALUE(TEXT(W3177,"MM/DD/YY")), Delivered!$Z$3:$Z$8),
                IF(AND(ISNUMBER(DATEVALUE(TEXT(X3177,"MM/DD/YY"))), ISNUMBER(Table2[[#This Row],[QC START]])),
                    NETWORKDAYS(Table2[[#This Row],[QC START]], DATEVALUE(TEXT(X3177,"MM/DD/YY")), Delivered!$Z$3:$Z$8),
                    "IN QC"
                )
            )-1
        )
    ),
"IN QC"
)</f>
        <v>NO SHIP DATE</v>
      </c>
      <c r="Y3177" s="25"/>
      <c r="Z3177" s="25"/>
      <c r="AA3177" s="45"/>
    </row>
    <row r="3178" spans="1:27" hidden="1">
      <c r="A3178" s="6"/>
      <c r="B3178" s="30"/>
      <c r="D3178" s="6" t="str">
        <f>LEFT(Table2[[#This Row],[Project]],6)</f>
        <v/>
      </c>
      <c r="E3178" s="13"/>
      <c r="F3178" s="13"/>
      <c r="G3178" s="17"/>
      <c r="H3178" s="13"/>
      <c r="I3178" s="13"/>
      <c r="M3178" s="20"/>
      <c r="Q3178" s="13"/>
      <c r="V3178" s="71" t="str">
        <f>IFERROR(
    IF(W3178="DONE",
        "QC DONE",
        IF(OR(X3178="TBD", ISBLANK(X3178)),
            "NO SHIP DATE",
            IF(AND(ISNUMBER(DATEVALUE(TEXT(W3178,"MM/DD/YY"))), ISNUMBER(Table2[[#This Row],[QC START]])),
                NETWORKDAYS(Table2[[#This Row],[QC START]], DATEVALUE(TEXT(W3178,"MM/DD/YY")), Delivered!$Z$3:$Z$8),
                IF(AND(ISNUMBER(DATEVALUE(TEXT(X3178,"MM/DD/YY"))), ISNUMBER(Table2[[#This Row],[QC START]])),
                    NETWORKDAYS(Table2[[#This Row],[QC START]], DATEVALUE(TEXT(X3178,"MM/DD/YY")), Delivered!$Z$3:$Z$8),
                    "IN QC"
                )
            )-1
        )
    ),
"IN QC"
)</f>
        <v>NO SHIP DATE</v>
      </c>
      <c r="Y3178" s="25"/>
      <c r="Z3178" s="25"/>
      <c r="AA3178" s="45"/>
    </row>
    <row r="3179" spans="1:27" hidden="1">
      <c r="A3179" s="6"/>
      <c r="B3179" s="30"/>
      <c r="D3179" s="6" t="str">
        <f>LEFT(Table2[[#This Row],[Project]],6)</f>
        <v/>
      </c>
      <c r="E3179" s="13"/>
      <c r="F3179" s="13"/>
      <c r="G3179" s="17"/>
      <c r="H3179" s="13"/>
      <c r="I3179" s="13"/>
      <c r="M3179" s="20"/>
      <c r="Q3179" s="13"/>
      <c r="V3179" s="71" t="str">
        <f>IFERROR(
    IF(W3179="DONE",
        "QC DONE",
        IF(OR(X3179="TBD", ISBLANK(X3179)),
            "NO SHIP DATE",
            IF(AND(ISNUMBER(DATEVALUE(TEXT(W3179,"MM/DD/YY"))), ISNUMBER(Table2[[#This Row],[QC START]])),
                NETWORKDAYS(Table2[[#This Row],[QC START]], DATEVALUE(TEXT(W3179,"MM/DD/YY")), Delivered!$Z$3:$Z$8),
                IF(AND(ISNUMBER(DATEVALUE(TEXT(X3179,"MM/DD/YY"))), ISNUMBER(Table2[[#This Row],[QC START]])),
                    NETWORKDAYS(Table2[[#This Row],[QC START]], DATEVALUE(TEXT(X3179,"MM/DD/YY")), Delivered!$Z$3:$Z$8),
                    "IN QC"
                )
            )-1
        )
    ),
"IN QC"
)</f>
        <v>NO SHIP DATE</v>
      </c>
      <c r="Y3179" s="25"/>
      <c r="Z3179" s="25"/>
      <c r="AA3179" s="45"/>
    </row>
    <row r="3180" spans="1:27" hidden="1">
      <c r="A3180" s="6"/>
      <c r="B3180" s="30"/>
      <c r="D3180" s="6" t="str">
        <f>LEFT(Table2[[#This Row],[Project]],6)</f>
        <v/>
      </c>
      <c r="E3180" s="13"/>
      <c r="F3180" s="13"/>
      <c r="G3180" s="17"/>
      <c r="H3180" s="13"/>
      <c r="I3180" s="13"/>
      <c r="M3180" s="20"/>
      <c r="Q3180" s="13"/>
      <c r="V3180" s="71" t="str">
        <f>IFERROR(
    IF(W3180="DONE",
        "QC DONE",
        IF(OR(X3180="TBD", ISBLANK(X3180)),
            "NO SHIP DATE",
            IF(AND(ISNUMBER(DATEVALUE(TEXT(W3180,"MM/DD/YY"))), ISNUMBER(Table2[[#This Row],[QC START]])),
                NETWORKDAYS(Table2[[#This Row],[QC START]], DATEVALUE(TEXT(W3180,"MM/DD/YY")), Delivered!$Z$3:$Z$8),
                IF(AND(ISNUMBER(DATEVALUE(TEXT(X3180,"MM/DD/YY"))), ISNUMBER(Table2[[#This Row],[QC START]])),
                    NETWORKDAYS(Table2[[#This Row],[QC START]], DATEVALUE(TEXT(X3180,"MM/DD/YY")), Delivered!$Z$3:$Z$8),
                    "IN QC"
                )
            )-1
        )
    ),
"IN QC"
)</f>
        <v>NO SHIP DATE</v>
      </c>
      <c r="Y3180" s="25"/>
      <c r="Z3180" s="25"/>
      <c r="AA3180" s="45"/>
    </row>
    <row r="3181" spans="1:27" hidden="1">
      <c r="A3181" s="6"/>
      <c r="B3181" s="30"/>
      <c r="D3181" s="6" t="str">
        <f>LEFT(Table2[[#This Row],[Project]],6)</f>
        <v/>
      </c>
      <c r="E3181" s="13"/>
      <c r="F3181" s="13"/>
      <c r="G3181" s="17"/>
      <c r="H3181" s="13"/>
      <c r="I3181" s="13"/>
      <c r="M3181" s="20"/>
      <c r="Q3181" s="13"/>
      <c r="V3181" s="71" t="str">
        <f>IFERROR(
    IF(W3181="DONE",
        "QC DONE",
        IF(OR(X3181="TBD", ISBLANK(X3181)),
            "NO SHIP DATE",
            IF(AND(ISNUMBER(DATEVALUE(TEXT(W3181,"MM/DD/YY"))), ISNUMBER(Table2[[#This Row],[QC START]])),
                NETWORKDAYS(Table2[[#This Row],[QC START]], DATEVALUE(TEXT(W3181,"MM/DD/YY")), Delivered!$Z$3:$Z$8),
                IF(AND(ISNUMBER(DATEVALUE(TEXT(X3181,"MM/DD/YY"))), ISNUMBER(Table2[[#This Row],[QC START]])),
                    NETWORKDAYS(Table2[[#This Row],[QC START]], DATEVALUE(TEXT(X3181,"MM/DD/YY")), Delivered!$Z$3:$Z$8),
                    "IN QC"
                )
            )-1
        )
    ),
"IN QC"
)</f>
        <v>NO SHIP DATE</v>
      </c>
      <c r="Y3181" s="25"/>
      <c r="Z3181" s="25"/>
      <c r="AA3181" s="45"/>
    </row>
    <row r="3182" spans="1:27" hidden="1">
      <c r="A3182" s="6"/>
      <c r="B3182" s="30"/>
      <c r="D3182" s="6" t="str">
        <f>LEFT(Table2[[#This Row],[Project]],6)</f>
        <v/>
      </c>
      <c r="E3182" s="13"/>
      <c r="F3182" s="13"/>
      <c r="G3182" s="17"/>
      <c r="H3182" s="13"/>
      <c r="I3182" s="13"/>
      <c r="M3182" s="20"/>
      <c r="Q3182" s="13"/>
      <c r="V3182" s="71" t="str">
        <f>IFERROR(
    IF(W3182="DONE",
        "QC DONE",
        IF(OR(X3182="TBD", ISBLANK(X3182)),
            "NO SHIP DATE",
            IF(AND(ISNUMBER(DATEVALUE(TEXT(W3182,"MM/DD/YY"))), ISNUMBER(Table2[[#This Row],[QC START]])),
                NETWORKDAYS(Table2[[#This Row],[QC START]], DATEVALUE(TEXT(W3182,"MM/DD/YY")), Delivered!$Z$3:$Z$8),
                IF(AND(ISNUMBER(DATEVALUE(TEXT(X3182,"MM/DD/YY"))), ISNUMBER(Table2[[#This Row],[QC START]])),
                    NETWORKDAYS(Table2[[#This Row],[QC START]], DATEVALUE(TEXT(X3182,"MM/DD/YY")), Delivered!$Z$3:$Z$8),
                    "IN QC"
                )
            )-1
        )
    ),
"IN QC"
)</f>
        <v>NO SHIP DATE</v>
      </c>
      <c r="Y3182" s="25"/>
      <c r="Z3182" s="25"/>
      <c r="AA3182" s="45"/>
    </row>
    <row r="3183" spans="1:27" hidden="1">
      <c r="A3183" s="6"/>
      <c r="B3183" s="30"/>
      <c r="D3183" s="6" t="str">
        <f>LEFT(Table2[[#This Row],[Project]],6)</f>
        <v/>
      </c>
      <c r="E3183" s="13"/>
      <c r="F3183" s="13"/>
      <c r="G3183" s="17"/>
      <c r="H3183" s="13"/>
      <c r="I3183" s="13"/>
      <c r="M3183" s="20"/>
      <c r="Q3183" s="13"/>
      <c r="V3183" s="71" t="str">
        <f>IFERROR(
    IF(W3183="DONE",
        "QC DONE",
        IF(OR(X3183="TBD", ISBLANK(X3183)),
            "NO SHIP DATE",
            IF(AND(ISNUMBER(DATEVALUE(TEXT(W3183,"MM/DD/YY"))), ISNUMBER(Table2[[#This Row],[QC START]])),
                NETWORKDAYS(Table2[[#This Row],[QC START]], DATEVALUE(TEXT(W3183,"MM/DD/YY")), Delivered!$Z$3:$Z$8),
                IF(AND(ISNUMBER(DATEVALUE(TEXT(X3183,"MM/DD/YY"))), ISNUMBER(Table2[[#This Row],[QC START]])),
                    NETWORKDAYS(Table2[[#This Row],[QC START]], DATEVALUE(TEXT(X3183,"MM/DD/YY")), Delivered!$Z$3:$Z$8),
                    "IN QC"
                )
            )-1
        )
    ),
"IN QC"
)</f>
        <v>NO SHIP DATE</v>
      </c>
      <c r="Y3183" s="25"/>
      <c r="Z3183" s="25"/>
      <c r="AA3183" s="45"/>
    </row>
    <row r="3184" spans="1:27" hidden="1">
      <c r="A3184" s="6"/>
      <c r="B3184" s="30"/>
      <c r="D3184" s="6" t="str">
        <f>LEFT(Table2[[#This Row],[Project]],6)</f>
        <v/>
      </c>
      <c r="E3184" s="13"/>
      <c r="F3184" s="13"/>
      <c r="G3184" s="17"/>
      <c r="H3184" s="13"/>
      <c r="I3184" s="13"/>
      <c r="M3184" s="20"/>
      <c r="Q3184" s="13"/>
      <c r="V3184" s="71" t="str">
        <f>IFERROR(
    IF(W3184="DONE",
        "QC DONE",
        IF(OR(X3184="TBD", ISBLANK(X3184)),
            "NO SHIP DATE",
            IF(AND(ISNUMBER(DATEVALUE(TEXT(W3184,"MM/DD/YY"))), ISNUMBER(Table2[[#This Row],[QC START]])),
                NETWORKDAYS(Table2[[#This Row],[QC START]], DATEVALUE(TEXT(W3184,"MM/DD/YY")), Delivered!$Z$3:$Z$8),
                IF(AND(ISNUMBER(DATEVALUE(TEXT(X3184,"MM/DD/YY"))), ISNUMBER(Table2[[#This Row],[QC START]])),
                    NETWORKDAYS(Table2[[#This Row],[QC START]], DATEVALUE(TEXT(X3184,"MM/DD/YY")), Delivered!$Z$3:$Z$8),
                    "IN QC"
                )
            )-1
        )
    ),
"IN QC"
)</f>
        <v>NO SHIP DATE</v>
      </c>
      <c r="Y3184" s="25"/>
      <c r="Z3184" s="25"/>
      <c r="AA3184" s="45"/>
    </row>
    <row r="3185" spans="1:27" hidden="1">
      <c r="A3185" s="6"/>
      <c r="B3185" s="30"/>
      <c r="D3185" s="6" t="str">
        <f>LEFT(Table2[[#This Row],[Project]],6)</f>
        <v/>
      </c>
      <c r="E3185" s="13"/>
      <c r="F3185" s="13"/>
      <c r="G3185" s="17"/>
      <c r="H3185" s="13"/>
      <c r="I3185" s="13"/>
      <c r="M3185" s="20"/>
      <c r="Q3185" s="13"/>
      <c r="V3185" s="71" t="str">
        <f>IFERROR(
    IF(W3185="DONE",
        "QC DONE",
        IF(OR(X3185="TBD", ISBLANK(X3185)),
            "NO SHIP DATE",
            IF(AND(ISNUMBER(DATEVALUE(TEXT(W3185,"MM/DD/YY"))), ISNUMBER(Table2[[#This Row],[QC START]])),
                NETWORKDAYS(Table2[[#This Row],[QC START]], DATEVALUE(TEXT(W3185,"MM/DD/YY")), Delivered!$Z$3:$Z$8),
                IF(AND(ISNUMBER(DATEVALUE(TEXT(X3185,"MM/DD/YY"))), ISNUMBER(Table2[[#This Row],[QC START]])),
                    NETWORKDAYS(Table2[[#This Row],[QC START]], DATEVALUE(TEXT(X3185,"MM/DD/YY")), Delivered!$Z$3:$Z$8),
                    "IN QC"
                )
            )-1
        )
    ),
"IN QC"
)</f>
        <v>NO SHIP DATE</v>
      </c>
      <c r="Y3185" s="25"/>
      <c r="Z3185" s="25"/>
      <c r="AA3185" s="45"/>
    </row>
    <row r="3186" spans="1:27" hidden="1">
      <c r="A3186" s="6"/>
      <c r="B3186" s="30"/>
      <c r="D3186" s="6" t="str">
        <f>LEFT(Table2[[#This Row],[Project]],6)</f>
        <v/>
      </c>
      <c r="E3186" s="13"/>
      <c r="F3186" s="13"/>
      <c r="G3186" s="17"/>
      <c r="H3186" s="13"/>
      <c r="I3186" s="13"/>
      <c r="M3186" s="20"/>
      <c r="Q3186" s="13"/>
      <c r="V3186" s="71" t="str">
        <f>IFERROR(
    IF(W3186="DONE",
        "QC DONE",
        IF(OR(X3186="TBD", ISBLANK(X3186)),
            "NO SHIP DATE",
            IF(AND(ISNUMBER(DATEVALUE(TEXT(W3186,"MM/DD/YY"))), ISNUMBER(Table2[[#This Row],[QC START]])),
                NETWORKDAYS(Table2[[#This Row],[QC START]], DATEVALUE(TEXT(W3186,"MM/DD/YY")), Delivered!$Z$3:$Z$8),
                IF(AND(ISNUMBER(DATEVALUE(TEXT(X3186,"MM/DD/YY"))), ISNUMBER(Table2[[#This Row],[QC START]])),
                    NETWORKDAYS(Table2[[#This Row],[QC START]], DATEVALUE(TEXT(X3186,"MM/DD/YY")), Delivered!$Z$3:$Z$8),
                    "IN QC"
                )
            )-1
        )
    ),
"IN QC"
)</f>
        <v>NO SHIP DATE</v>
      </c>
      <c r="Y3186" s="25"/>
      <c r="Z3186" s="25"/>
      <c r="AA3186" s="45"/>
    </row>
    <row r="3187" spans="1:27" hidden="1">
      <c r="A3187" s="6"/>
      <c r="B3187" s="30"/>
      <c r="D3187" s="6" t="str">
        <f>LEFT(Table2[[#This Row],[Project]],6)</f>
        <v/>
      </c>
      <c r="E3187" s="13"/>
      <c r="F3187" s="13"/>
      <c r="G3187" s="17"/>
      <c r="H3187" s="13"/>
      <c r="I3187" s="13"/>
      <c r="M3187" s="20"/>
      <c r="Q3187" s="13"/>
      <c r="V3187" s="71" t="str">
        <f>IFERROR(
    IF(W3187="DONE",
        "QC DONE",
        IF(OR(X3187="TBD", ISBLANK(X3187)),
            "NO SHIP DATE",
            IF(AND(ISNUMBER(DATEVALUE(TEXT(W3187,"MM/DD/YY"))), ISNUMBER(Table2[[#This Row],[QC START]])),
                NETWORKDAYS(Table2[[#This Row],[QC START]], DATEVALUE(TEXT(W3187,"MM/DD/YY")), Delivered!$Z$3:$Z$8),
                IF(AND(ISNUMBER(DATEVALUE(TEXT(X3187,"MM/DD/YY"))), ISNUMBER(Table2[[#This Row],[QC START]])),
                    NETWORKDAYS(Table2[[#This Row],[QC START]], DATEVALUE(TEXT(X3187,"MM/DD/YY")), Delivered!$Z$3:$Z$8),
                    "IN QC"
                )
            )-1
        )
    ),
"IN QC"
)</f>
        <v>NO SHIP DATE</v>
      </c>
      <c r="Y3187" s="25"/>
      <c r="Z3187" s="25"/>
      <c r="AA3187" s="45"/>
    </row>
    <row r="3188" spans="1:27" hidden="1">
      <c r="A3188" s="6"/>
      <c r="B3188" s="30"/>
      <c r="D3188" s="6" t="str">
        <f>LEFT(Table2[[#This Row],[Project]],6)</f>
        <v/>
      </c>
      <c r="E3188" s="13"/>
      <c r="F3188" s="13"/>
      <c r="G3188" s="17"/>
      <c r="H3188" s="13"/>
      <c r="I3188" s="13"/>
      <c r="M3188" s="20"/>
      <c r="Q3188" s="13"/>
      <c r="V3188" s="71" t="str">
        <f>IFERROR(
    IF(W3188="DONE",
        "QC DONE",
        IF(OR(X3188="TBD", ISBLANK(X3188)),
            "NO SHIP DATE",
            IF(AND(ISNUMBER(DATEVALUE(TEXT(W3188,"MM/DD/YY"))), ISNUMBER(Table2[[#This Row],[QC START]])),
                NETWORKDAYS(Table2[[#This Row],[QC START]], DATEVALUE(TEXT(W3188,"MM/DD/YY")), Delivered!$Z$3:$Z$8),
                IF(AND(ISNUMBER(DATEVALUE(TEXT(X3188,"MM/DD/YY"))), ISNUMBER(Table2[[#This Row],[QC START]])),
                    NETWORKDAYS(Table2[[#This Row],[QC START]], DATEVALUE(TEXT(X3188,"MM/DD/YY")), Delivered!$Z$3:$Z$8),
                    "IN QC"
                )
            )-1
        )
    ),
"IN QC"
)</f>
        <v>NO SHIP DATE</v>
      </c>
      <c r="Y3188" s="25"/>
      <c r="Z3188" s="25"/>
      <c r="AA3188" s="45"/>
    </row>
    <row r="3189" spans="1:27" hidden="1">
      <c r="A3189" s="6"/>
      <c r="B3189" s="30"/>
      <c r="D3189" s="6" t="str">
        <f>LEFT(Table2[[#This Row],[Project]],6)</f>
        <v/>
      </c>
      <c r="E3189" s="13"/>
      <c r="F3189" s="13"/>
      <c r="G3189" s="17"/>
      <c r="H3189" s="13"/>
      <c r="I3189" s="13"/>
      <c r="M3189" s="20"/>
      <c r="Q3189" s="13"/>
      <c r="V3189" s="71" t="str">
        <f>IFERROR(
    IF(W3189="DONE",
        "QC DONE",
        IF(OR(X3189="TBD", ISBLANK(X3189)),
            "NO SHIP DATE",
            IF(AND(ISNUMBER(DATEVALUE(TEXT(W3189,"MM/DD/YY"))), ISNUMBER(Table2[[#This Row],[QC START]])),
                NETWORKDAYS(Table2[[#This Row],[QC START]], DATEVALUE(TEXT(W3189,"MM/DD/YY")), Delivered!$Z$3:$Z$8),
                IF(AND(ISNUMBER(DATEVALUE(TEXT(X3189,"MM/DD/YY"))), ISNUMBER(Table2[[#This Row],[QC START]])),
                    NETWORKDAYS(Table2[[#This Row],[QC START]], DATEVALUE(TEXT(X3189,"MM/DD/YY")), Delivered!$Z$3:$Z$8),
                    "IN QC"
                )
            )-1
        )
    ),
"IN QC"
)</f>
        <v>NO SHIP DATE</v>
      </c>
      <c r="Y3189" s="25"/>
      <c r="Z3189" s="25"/>
      <c r="AA3189" s="45"/>
    </row>
    <row r="3190" spans="1:27" hidden="1">
      <c r="A3190" s="6"/>
      <c r="B3190" s="30"/>
      <c r="D3190" s="6" t="str">
        <f>LEFT(Table2[[#This Row],[Project]],6)</f>
        <v/>
      </c>
      <c r="E3190" s="13"/>
      <c r="F3190" s="13"/>
      <c r="G3190" s="17"/>
      <c r="H3190" s="13"/>
      <c r="I3190" s="13"/>
      <c r="M3190" s="20"/>
      <c r="Q3190" s="13"/>
      <c r="V3190" s="71" t="str">
        <f>IFERROR(
    IF(W3190="DONE",
        "QC DONE",
        IF(OR(X3190="TBD", ISBLANK(X3190)),
            "NO SHIP DATE",
            IF(AND(ISNUMBER(DATEVALUE(TEXT(W3190,"MM/DD/YY"))), ISNUMBER(Table2[[#This Row],[QC START]])),
                NETWORKDAYS(Table2[[#This Row],[QC START]], DATEVALUE(TEXT(W3190,"MM/DD/YY")), Delivered!$Z$3:$Z$8),
                IF(AND(ISNUMBER(DATEVALUE(TEXT(X3190,"MM/DD/YY"))), ISNUMBER(Table2[[#This Row],[QC START]])),
                    NETWORKDAYS(Table2[[#This Row],[QC START]], DATEVALUE(TEXT(X3190,"MM/DD/YY")), Delivered!$Z$3:$Z$8),
                    "IN QC"
                )
            )-1
        )
    ),
"IN QC"
)</f>
        <v>NO SHIP DATE</v>
      </c>
      <c r="Y3190" s="25"/>
      <c r="Z3190" s="25"/>
      <c r="AA3190" s="45"/>
    </row>
    <row r="3191" spans="1:27" hidden="1">
      <c r="A3191" s="6"/>
      <c r="B3191" s="30"/>
      <c r="D3191" s="6" t="str">
        <f>LEFT(Table2[[#This Row],[Project]],6)</f>
        <v/>
      </c>
      <c r="E3191" s="13"/>
      <c r="F3191" s="13"/>
      <c r="G3191" s="17"/>
      <c r="H3191" s="13"/>
      <c r="I3191" s="13"/>
      <c r="M3191" s="20"/>
      <c r="Q3191" s="13"/>
      <c r="V3191" s="71" t="str">
        <f>IFERROR(
    IF(W3191="DONE",
        "QC DONE",
        IF(OR(X3191="TBD", ISBLANK(X3191)),
            "NO SHIP DATE",
            IF(AND(ISNUMBER(DATEVALUE(TEXT(W3191,"MM/DD/YY"))), ISNUMBER(Table2[[#This Row],[QC START]])),
                NETWORKDAYS(Table2[[#This Row],[QC START]], DATEVALUE(TEXT(W3191,"MM/DD/YY")), Delivered!$Z$3:$Z$8),
                IF(AND(ISNUMBER(DATEVALUE(TEXT(X3191,"MM/DD/YY"))), ISNUMBER(Table2[[#This Row],[QC START]])),
                    NETWORKDAYS(Table2[[#This Row],[QC START]], DATEVALUE(TEXT(X3191,"MM/DD/YY")), Delivered!$Z$3:$Z$8),
                    "IN QC"
                )
            )-1
        )
    ),
"IN QC"
)</f>
        <v>NO SHIP DATE</v>
      </c>
      <c r="Y3191" s="25"/>
      <c r="Z3191" s="25"/>
      <c r="AA3191" s="45"/>
    </row>
    <row r="3192" spans="1:27" hidden="1">
      <c r="A3192" s="6"/>
      <c r="B3192" s="30"/>
      <c r="D3192" s="6" t="str">
        <f>LEFT(Table2[[#This Row],[Project]],6)</f>
        <v/>
      </c>
      <c r="E3192" s="13"/>
      <c r="F3192" s="13"/>
      <c r="G3192" s="17"/>
      <c r="H3192" s="13"/>
      <c r="I3192" s="13"/>
      <c r="M3192" s="20"/>
      <c r="Q3192" s="13"/>
      <c r="V3192" s="71" t="str">
        <f>IFERROR(
    IF(W3192="DONE",
        "QC DONE",
        IF(OR(X3192="TBD", ISBLANK(X3192)),
            "NO SHIP DATE",
            IF(AND(ISNUMBER(DATEVALUE(TEXT(W3192,"MM/DD/YY"))), ISNUMBER(Table2[[#This Row],[QC START]])),
                NETWORKDAYS(Table2[[#This Row],[QC START]], DATEVALUE(TEXT(W3192,"MM/DD/YY")), Delivered!$Z$3:$Z$8),
                IF(AND(ISNUMBER(DATEVALUE(TEXT(X3192,"MM/DD/YY"))), ISNUMBER(Table2[[#This Row],[QC START]])),
                    NETWORKDAYS(Table2[[#This Row],[QC START]], DATEVALUE(TEXT(X3192,"MM/DD/YY")), Delivered!$Z$3:$Z$8),
                    "IN QC"
                )
            )-1
        )
    ),
"IN QC"
)</f>
        <v>NO SHIP DATE</v>
      </c>
      <c r="Y3192" s="25"/>
      <c r="Z3192" s="25"/>
      <c r="AA3192" s="45"/>
    </row>
    <row r="3193" spans="1:27" hidden="1">
      <c r="A3193" s="6"/>
      <c r="B3193" s="30"/>
      <c r="D3193" s="6" t="str">
        <f>LEFT(Table2[[#This Row],[Project]],6)</f>
        <v/>
      </c>
      <c r="E3193" s="13"/>
      <c r="F3193" s="13"/>
      <c r="G3193" s="17"/>
      <c r="H3193" s="13"/>
      <c r="I3193" s="13"/>
      <c r="M3193" s="20"/>
      <c r="Q3193" s="13"/>
      <c r="V3193" s="71" t="str">
        <f>IFERROR(
    IF(W3193="DONE",
        "QC DONE",
        IF(OR(X3193="TBD", ISBLANK(X3193)),
            "NO SHIP DATE",
            IF(AND(ISNUMBER(DATEVALUE(TEXT(W3193,"MM/DD/YY"))), ISNUMBER(Table2[[#This Row],[QC START]])),
                NETWORKDAYS(Table2[[#This Row],[QC START]], DATEVALUE(TEXT(W3193,"MM/DD/YY")), Delivered!$Z$3:$Z$8),
                IF(AND(ISNUMBER(DATEVALUE(TEXT(X3193,"MM/DD/YY"))), ISNUMBER(Table2[[#This Row],[QC START]])),
                    NETWORKDAYS(Table2[[#This Row],[QC START]], DATEVALUE(TEXT(X3193,"MM/DD/YY")), Delivered!$Z$3:$Z$8),
                    "IN QC"
                )
            )-1
        )
    ),
"IN QC"
)</f>
        <v>NO SHIP DATE</v>
      </c>
      <c r="Y3193" s="25"/>
      <c r="Z3193" s="25"/>
      <c r="AA3193" s="45"/>
    </row>
    <row r="3194" spans="1:27" hidden="1">
      <c r="A3194" s="6"/>
      <c r="B3194" s="30"/>
      <c r="D3194" s="6" t="str">
        <f>LEFT(Table2[[#This Row],[Project]],6)</f>
        <v/>
      </c>
      <c r="E3194" s="13"/>
      <c r="F3194" s="13"/>
      <c r="G3194" s="17"/>
      <c r="H3194" s="13"/>
      <c r="I3194" s="13"/>
      <c r="M3194" s="20"/>
      <c r="Q3194" s="13"/>
      <c r="V3194" s="71" t="str">
        <f>IFERROR(
    IF(W3194="DONE",
        "QC DONE",
        IF(OR(X3194="TBD", ISBLANK(X3194)),
            "NO SHIP DATE",
            IF(AND(ISNUMBER(DATEVALUE(TEXT(W3194,"MM/DD/YY"))), ISNUMBER(Table2[[#This Row],[QC START]])),
                NETWORKDAYS(Table2[[#This Row],[QC START]], DATEVALUE(TEXT(W3194,"MM/DD/YY")), Delivered!$Z$3:$Z$8),
                IF(AND(ISNUMBER(DATEVALUE(TEXT(X3194,"MM/DD/YY"))), ISNUMBER(Table2[[#This Row],[QC START]])),
                    NETWORKDAYS(Table2[[#This Row],[QC START]], DATEVALUE(TEXT(X3194,"MM/DD/YY")), Delivered!$Z$3:$Z$8),
                    "IN QC"
                )
            )-1
        )
    ),
"IN QC"
)</f>
        <v>NO SHIP DATE</v>
      </c>
      <c r="Y3194" s="25"/>
      <c r="Z3194" s="25"/>
      <c r="AA3194" s="45"/>
    </row>
    <row r="3195" spans="1:27" hidden="1">
      <c r="A3195" s="6"/>
      <c r="B3195" s="30"/>
      <c r="D3195" s="6" t="str">
        <f>LEFT(Table2[[#This Row],[Project]],6)</f>
        <v/>
      </c>
      <c r="E3195" s="13"/>
      <c r="F3195" s="13"/>
      <c r="G3195" s="17"/>
      <c r="H3195" s="13"/>
      <c r="I3195" s="13"/>
      <c r="M3195" s="20"/>
      <c r="Q3195" s="13"/>
      <c r="V3195" s="71" t="str">
        <f>IFERROR(
    IF(W3195="DONE",
        "QC DONE",
        IF(OR(X3195="TBD", ISBLANK(X3195)),
            "NO SHIP DATE",
            IF(AND(ISNUMBER(DATEVALUE(TEXT(W3195,"MM/DD/YY"))), ISNUMBER(Table2[[#This Row],[QC START]])),
                NETWORKDAYS(Table2[[#This Row],[QC START]], DATEVALUE(TEXT(W3195,"MM/DD/YY")), Delivered!$Z$3:$Z$8),
                IF(AND(ISNUMBER(DATEVALUE(TEXT(X3195,"MM/DD/YY"))), ISNUMBER(Table2[[#This Row],[QC START]])),
                    NETWORKDAYS(Table2[[#This Row],[QC START]], DATEVALUE(TEXT(X3195,"MM/DD/YY")), Delivered!$Z$3:$Z$8),
                    "IN QC"
                )
            )-1
        )
    ),
"IN QC"
)</f>
        <v>NO SHIP DATE</v>
      </c>
      <c r="Y3195" s="25"/>
      <c r="Z3195" s="25"/>
      <c r="AA3195" s="45"/>
    </row>
    <row r="3196" spans="1:27" hidden="1">
      <c r="A3196" s="6"/>
      <c r="B3196" s="30"/>
      <c r="D3196" s="6" t="str">
        <f>LEFT(Table2[[#This Row],[Project]],6)</f>
        <v/>
      </c>
      <c r="E3196" s="13"/>
      <c r="F3196" s="13"/>
      <c r="G3196" s="17"/>
      <c r="H3196" s="13"/>
      <c r="I3196" s="13"/>
      <c r="M3196" s="20"/>
      <c r="Q3196" s="13"/>
      <c r="V3196" s="71" t="str">
        <f>IFERROR(
    IF(W3196="DONE",
        "QC DONE",
        IF(OR(X3196="TBD", ISBLANK(X3196)),
            "NO SHIP DATE",
            IF(AND(ISNUMBER(DATEVALUE(TEXT(W3196,"MM/DD/YY"))), ISNUMBER(Table2[[#This Row],[QC START]])),
                NETWORKDAYS(Table2[[#This Row],[QC START]], DATEVALUE(TEXT(W3196,"MM/DD/YY")), Delivered!$Z$3:$Z$8),
                IF(AND(ISNUMBER(DATEVALUE(TEXT(X3196,"MM/DD/YY"))), ISNUMBER(Table2[[#This Row],[QC START]])),
                    NETWORKDAYS(Table2[[#This Row],[QC START]], DATEVALUE(TEXT(X3196,"MM/DD/YY")), Delivered!$Z$3:$Z$8),
                    "IN QC"
                )
            )-1
        )
    ),
"IN QC"
)</f>
        <v>NO SHIP DATE</v>
      </c>
      <c r="Y3196" s="25"/>
      <c r="Z3196" s="25"/>
      <c r="AA3196" s="45"/>
    </row>
    <row r="3197" spans="1:27" hidden="1">
      <c r="A3197" s="6"/>
      <c r="B3197" s="30"/>
      <c r="D3197" s="6" t="str">
        <f>LEFT(Table2[[#This Row],[Project]],6)</f>
        <v/>
      </c>
      <c r="E3197" s="13"/>
      <c r="F3197" s="13"/>
      <c r="G3197" s="17"/>
      <c r="H3197" s="13"/>
      <c r="I3197" s="13"/>
      <c r="M3197" s="20"/>
      <c r="Q3197" s="13"/>
      <c r="V3197" s="71" t="str">
        <f>IFERROR(
    IF(W3197="DONE",
        "QC DONE",
        IF(OR(X3197="TBD", ISBLANK(X3197)),
            "NO SHIP DATE",
            IF(AND(ISNUMBER(DATEVALUE(TEXT(W3197,"MM/DD/YY"))), ISNUMBER(Table2[[#This Row],[QC START]])),
                NETWORKDAYS(Table2[[#This Row],[QC START]], DATEVALUE(TEXT(W3197,"MM/DD/YY")), Delivered!$Z$3:$Z$8),
                IF(AND(ISNUMBER(DATEVALUE(TEXT(X3197,"MM/DD/YY"))), ISNUMBER(Table2[[#This Row],[QC START]])),
                    NETWORKDAYS(Table2[[#This Row],[QC START]], DATEVALUE(TEXT(X3197,"MM/DD/YY")), Delivered!$Z$3:$Z$8),
                    "IN QC"
                )
            )-1
        )
    ),
"IN QC"
)</f>
        <v>NO SHIP DATE</v>
      </c>
      <c r="Y3197" s="25"/>
      <c r="Z3197" s="25"/>
      <c r="AA3197" s="45"/>
    </row>
    <row r="3198" spans="1:27" hidden="1">
      <c r="A3198" s="6"/>
      <c r="B3198" s="30"/>
      <c r="D3198" s="6" t="str">
        <f>LEFT(Table2[[#This Row],[Project]],6)</f>
        <v/>
      </c>
      <c r="E3198" s="13"/>
      <c r="F3198" s="13"/>
      <c r="G3198" s="17"/>
      <c r="H3198" s="13"/>
      <c r="I3198" s="13"/>
      <c r="M3198" s="20"/>
      <c r="Q3198" s="13"/>
      <c r="V3198" s="71" t="str">
        <f>IFERROR(
    IF(W3198="DONE",
        "QC DONE",
        IF(OR(X3198="TBD", ISBLANK(X3198)),
            "NO SHIP DATE",
            IF(AND(ISNUMBER(DATEVALUE(TEXT(W3198,"MM/DD/YY"))), ISNUMBER(Table2[[#This Row],[QC START]])),
                NETWORKDAYS(Table2[[#This Row],[QC START]], DATEVALUE(TEXT(W3198,"MM/DD/YY")), Delivered!$Z$3:$Z$8),
                IF(AND(ISNUMBER(DATEVALUE(TEXT(X3198,"MM/DD/YY"))), ISNUMBER(Table2[[#This Row],[QC START]])),
                    NETWORKDAYS(Table2[[#This Row],[QC START]], DATEVALUE(TEXT(X3198,"MM/DD/YY")), Delivered!$Z$3:$Z$8),
                    "IN QC"
                )
            )-1
        )
    ),
"IN QC"
)</f>
        <v>NO SHIP DATE</v>
      </c>
      <c r="Y3198" s="25"/>
      <c r="Z3198" s="25"/>
      <c r="AA3198" s="45"/>
    </row>
    <row r="3199" spans="1:27" hidden="1">
      <c r="A3199" s="6"/>
      <c r="B3199" s="30"/>
      <c r="D3199" s="6" t="str">
        <f>LEFT(Table2[[#This Row],[Project]],6)</f>
        <v/>
      </c>
      <c r="E3199" s="13"/>
      <c r="F3199" s="13"/>
      <c r="G3199" s="17"/>
      <c r="H3199" s="13"/>
      <c r="I3199" s="13"/>
      <c r="M3199" s="20"/>
      <c r="Q3199" s="13"/>
      <c r="V3199" s="71" t="str">
        <f>IFERROR(
    IF(W3199="DONE",
        "QC DONE",
        IF(OR(X3199="TBD", ISBLANK(X3199)),
            "NO SHIP DATE",
            IF(AND(ISNUMBER(DATEVALUE(TEXT(W3199,"MM/DD/YY"))), ISNUMBER(Table2[[#This Row],[QC START]])),
                NETWORKDAYS(Table2[[#This Row],[QC START]], DATEVALUE(TEXT(W3199,"MM/DD/YY")), Delivered!$Z$3:$Z$8),
                IF(AND(ISNUMBER(DATEVALUE(TEXT(X3199,"MM/DD/YY"))), ISNUMBER(Table2[[#This Row],[QC START]])),
                    NETWORKDAYS(Table2[[#This Row],[QC START]], DATEVALUE(TEXT(X3199,"MM/DD/YY")), Delivered!$Z$3:$Z$8),
                    "IN QC"
                )
            )-1
        )
    ),
"IN QC"
)</f>
        <v>NO SHIP DATE</v>
      </c>
      <c r="Y3199" s="25"/>
      <c r="Z3199" s="25"/>
      <c r="AA3199" s="45"/>
    </row>
    <row r="3200" spans="1:27" hidden="1">
      <c r="A3200" s="6"/>
      <c r="B3200" s="30"/>
      <c r="D3200" s="6" t="str">
        <f>LEFT(Table2[[#This Row],[Project]],6)</f>
        <v/>
      </c>
      <c r="E3200" s="13"/>
      <c r="F3200" s="13"/>
      <c r="G3200" s="17"/>
      <c r="H3200" s="13"/>
      <c r="I3200" s="13"/>
      <c r="M3200" s="20"/>
      <c r="Q3200" s="13"/>
      <c r="V3200" s="71" t="str">
        <f>IFERROR(
    IF(W3200="DONE",
        "QC DONE",
        IF(OR(X3200="TBD", ISBLANK(X3200)),
            "NO SHIP DATE",
            IF(AND(ISNUMBER(DATEVALUE(TEXT(W3200,"MM/DD/YY"))), ISNUMBER(Table2[[#This Row],[QC START]])),
                NETWORKDAYS(Table2[[#This Row],[QC START]], DATEVALUE(TEXT(W3200,"MM/DD/YY")), Delivered!$Z$3:$Z$8),
                IF(AND(ISNUMBER(DATEVALUE(TEXT(X3200,"MM/DD/YY"))), ISNUMBER(Table2[[#This Row],[QC START]])),
                    NETWORKDAYS(Table2[[#This Row],[QC START]], DATEVALUE(TEXT(X3200,"MM/DD/YY")), Delivered!$Z$3:$Z$8),
                    "IN QC"
                )
            )-1
        )
    ),
"IN QC"
)</f>
        <v>NO SHIP DATE</v>
      </c>
      <c r="Y3200" s="25"/>
      <c r="Z3200" s="25"/>
      <c r="AA3200" s="45"/>
    </row>
    <row r="3201" spans="1:27" hidden="1">
      <c r="A3201" s="6"/>
      <c r="B3201" s="30"/>
      <c r="D3201" s="6" t="str">
        <f>LEFT(Table2[[#This Row],[Project]],6)</f>
        <v/>
      </c>
      <c r="E3201" s="13"/>
      <c r="F3201" s="13"/>
      <c r="G3201" s="17"/>
      <c r="H3201" s="13"/>
      <c r="I3201" s="13"/>
      <c r="M3201" s="20"/>
      <c r="Q3201" s="13"/>
      <c r="V3201" s="71" t="str">
        <f>IFERROR(
    IF(W3201="DONE",
        "QC DONE",
        IF(OR(X3201="TBD", ISBLANK(X3201)),
            "NO SHIP DATE",
            IF(AND(ISNUMBER(DATEVALUE(TEXT(W3201,"MM/DD/YY"))), ISNUMBER(Table2[[#This Row],[QC START]])),
                NETWORKDAYS(Table2[[#This Row],[QC START]], DATEVALUE(TEXT(W3201,"MM/DD/YY")), Delivered!$Z$3:$Z$8),
                IF(AND(ISNUMBER(DATEVALUE(TEXT(X3201,"MM/DD/YY"))), ISNUMBER(Table2[[#This Row],[QC START]])),
                    NETWORKDAYS(Table2[[#This Row],[QC START]], DATEVALUE(TEXT(X3201,"MM/DD/YY")), Delivered!$Z$3:$Z$8),
                    "IN QC"
                )
            )-1
        )
    ),
"IN QC"
)</f>
        <v>NO SHIP DATE</v>
      </c>
      <c r="Y3201" s="25"/>
      <c r="Z3201" s="25"/>
      <c r="AA3201" s="45"/>
    </row>
    <row r="3202" spans="1:27" hidden="1">
      <c r="A3202" s="6"/>
      <c r="B3202" s="30"/>
      <c r="D3202" s="6" t="str">
        <f>LEFT(Table2[[#This Row],[Project]],6)</f>
        <v/>
      </c>
      <c r="E3202" s="13"/>
      <c r="F3202" s="13"/>
      <c r="G3202" s="17"/>
      <c r="H3202" s="13"/>
      <c r="I3202" s="13"/>
      <c r="M3202" s="20"/>
      <c r="Q3202" s="13"/>
      <c r="V3202" s="71" t="str">
        <f>IFERROR(
    IF(W3202="DONE",
        "QC DONE",
        IF(OR(X3202="TBD", ISBLANK(X3202)),
            "NO SHIP DATE",
            IF(AND(ISNUMBER(DATEVALUE(TEXT(W3202,"MM/DD/YY"))), ISNUMBER(Table2[[#This Row],[QC START]])),
                NETWORKDAYS(Table2[[#This Row],[QC START]], DATEVALUE(TEXT(W3202,"MM/DD/YY")), Delivered!$Z$3:$Z$8),
                IF(AND(ISNUMBER(DATEVALUE(TEXT(X3202,"MM/DD/YY"))), ISNUMBER(Table2[[#This Row],[QC START]])),
                    NETWORKDAYS(Table2[[#This Row],[QC START]], DATEVALUE(TEXT(X3202,"MM/DD/YY")), Delivered!$Z$3:$Z$8),
                    "IN QC"
                )
            )-1
        )
    ),
"IN QC"
)</f>
        <v>NO SHIP DATE</v>
      </c>
      <c r="Y3202" s="25"/>
      <c r="Z3202" s="25"/>
      <c r="AA3202" s="45"/>
    </row>
    <row r="3203" spans="1:27" hidden="1">
      <c r="A3203" s="6"/>
      <c r="B3203" s="30"/>
      <c r="D3203" s="6" t="str">
        <f>LEFT(Table2[[#This Row],[Project]],6)</f>
        <v/>
      </c>
      <c r="E3203" s="13"/>
      <c r="F3203" s="13"/>
      <c r="G3203" s="17"/>
      <c r="H3203" s="13"/>
      <c r="I3203" s="13"/>
      <c r="M3203" s="20"/>
      <c r="Q3203" s="13"/>
      <c r="V3203" s="71" t="str">
        <f>IFERROR(
    IF(W3203="DONE",
        "QC DONE",
        IF(OR(X3203="TBD", ISBLANK(X3203)),
            "NO SHIP DATE",
            IF(AND(ISNUMBER(DATEVALUE(TEXT(W3203,"MM/DD/YY"))), ISNUMBER(Table2[[#This Row],[QC START]])),
                NETWORKDAYS(Table2[[#This Row],[QC START]], DATEVALUE(TEXT(W3203,"MM/DD/YY")), Delivered!$Z$3:$Z$8),
                IF(AND(ISNUMBER(DATEVALUE(TEXT(X3203,"MM/DD/YY"))), ISNUMBER(Table2[[#This Row],[QC START]])),
                    NETWORKDAYS(Table2[[#This Row],[QC START]], DATEVALUE(TEXT(X3203,"MM/DD/YY")), Delivered!$Z$3:$Z$8),
                    "IN QC"
                )
            )-1
        )
    ),
"IN QC"
)</f>
        <v>NO SHIP DATE</v>
      </c>
      <c r="Y3203" s="25"/>
      <c r="Z3203" s="25"/>
      <c r="AA3203" s="45"/>
    </row>
    <row r="3204" spans="1:27" hidden="1">
      <c r="A3204" s="6"/>
      <c r="B3204" s="30"/>
      <c r="D3204" s="6" t="str">
        <f>LEFT(Table2[[#This Row],[Project]],6)</f>
        <v/>
      </c>
      <c r="E3204" s="13"/>
      <c r="F3204" s="13"/>
      <c r="G3204" s="17"/>
      <c r="H3204" s="13"/>
      <c r="I3204" s="13"/>
      <c r="M3204" s="20"/>
      <c r="Q3204" s="13"/>
      <c r="V3204" s="71" t="str">
        <f>IFERROR(
    IF(W3204="DONE",
        "QC DONE",
        IF(OR(X3204="TBD", ISBLANK(X3204)),
            "NO SHIP DATE",
            IF(AND(ISNUMBER(DATEVALUE(TEXT(W3204,"MM/DD/YY"))), ISNUMBER(Table2[[#This Row],[QC START]])),
                NETWORKDAYS(Table2[[#This Row],[QC START]], DATEVALUE(TEXT(W3204,"MM/DD/YY")), Delivered!$Z$3:$Z$8),
                IF(AND(ISNUMBER(DATEVALUE(TEXT(X3204,"MM/DD/YY"))), ISNUMBER(Table2[[#This Row],[QC START]])),
                    NETWORKDAYS(Table2[[#This Row],[QC START]], DATEVALUE(TEXT(X3204,"MM/DD/YY")), Delivered!$Z$3:$Z$8),
                    "IN QC"
                )
            )-1
        )
    ),
"IN QC"
)</f>
        <v>NO SHIP DATE</v>
      </c>
      <c r="Y3204" s="25"/>
      <c r="Z3204" s="25"/>
      <c r="AA3204" s="45"/>
    </row>
    <row r="3205" spans="1:27" hidden="1">
      <c r="A3205" s="6"/>
      <c r="B3205" s="30"/>
      <c r="D3205" s="6" t="str">
        <f>LEFT(Table2[[#This Row],[Project]],6)</f>
        <v/>
      </c>
      <c r="E3205" s="13"/>
      <c r="F3205" s="13"/>
      <c r="G3205" s="17"/>
      <c r="H3205" s="13"/>
      <c r="I3205" s="13"/>
      <c r="M3205" s="20"/>
      <c r="Q3205" s="13"/>
      <c r="V3205" s="71" t="str">
        <f>IFERROR(
    IF(W3205="DONE",
        "QC DONE",
        IF(OR(X3205="TBD", ISBLANK(X3205)),
            "NO SHIP DATE",
            IF(AND(ISNUMBER(DATEVALUE(TEXT(W3205,"MM/DD/YY"))), ISNUMBER(Table2[[#This Row],[QC START]])),
                NETWORKDAYS(Table2[[#This Row],[QC START]], DATEVALUE(TEXT(W3205,"MM/DD/YY")), Delivered!$Z$3:$Z$8),
                IF(AND(ISNUMBER(DATEVALUE(TEXT(X3205,"MM/DD/YY"))), ISNUMBER(Table2[[#This Row],[QC START]])),
                    NETWORKDAYS(Table2[[#This Row],[QC START]], DATEVALUE(TEXT(X3205,"MM/DD/YY")), Delivered!$Z$3:$Z$8),
                    "IN QC"
                )
            )-1
        )
    ),
"IN QC"
)</f>
        <v>NO SHIP DATE</v>
      </c>
      <c r="Y3205" s="25"/>
      <c r="Z3205" s="25"/>
      <c r="AA3205" s="45"/>
    </row>
    <row r="3206" spans="1:27" hidden="1">
      <c r="A3206" s="6"/>
      <c r="B3206" s="30"/>
      <c r="D3206" s="6" t="str">
        <f>LEFT(Table2[[#This Row],[Project]],6)</f>
        <v/>
      </c>
      <c r="E3206" s="13"/>
      <c r="F3206" s="13"/>
      <c r="G3206" s="17"/>
      <c r="H3206" s="13"/>
      <c r="I3206" s="13"/>
      <c r="M3206" s="20"/>
      <c r="Q3206" s="13"/>
      <c r="V3206" s="71" t="str">
        <f>IFERROR(
    IF(W3206="DONE",
        "QC DONE",
        IF(OR(X3206="TBD", ISBLANK(X3206)),
            "NO SHIP DATE",
            IF(AND(ISNUMBER(DATEVALUE(TEXT(W3206,"MM/DD/YY"))), ISNUMBER(Table2[[#This Row],[QC START]])),
                NETWORKDAYS(Table2[[#This Row],[QC START]], DATEVALUE(TEXT(W3206,"MM/DD/YY")), Delivered!$Z$3:$Z$8),
                IF(AND(ISNUMBER(DATEVALUE(TEXT(X3206,"MM/DD/YY"))), ISNUMBER(Table2[[#This Row],[QC START]])),
                    NETWORKDAYS(Table2[[#This Row],[QC START]], DATEVALUE(TEXT(X3206,"MM/DD/YY")), Delivered!$Z$3:$Z$8),
                    "IN QC"
                )
            )-1
        )
    ),
"IN QC"
)</f>
        <v>NO SHIP DATE</v>
      </c>
      <c r="Y3206" s="25"/>
      <c r="Z3206" s="25"/>
      <c r="AA3206" s="45"/>
    </row>
    <row r="3207" spans="1:27" hidden="1">
      <c r="A3207" s="6"/>
      <c r="B3207" s="30"/>
      <c r="D3207" s="6" t="str">
        <f>LEFT(Table2[[#This Row],[Project]],6)</f>
        <v/>
      </c>
      <c r="E3207" s="13"/>
      <c r="F3207" s="13"/>
      <c r="G3207" s="17"/>
      <c r="H3207" s="13"/>
      <c r="I3207" s="13"/>
      <c r="M3207" s="20"/>
      <c r="Q3207" s="13"/>
      <c r="V3207" s="71" t="str">
        <f>IFERROR(
    IF(W3207="DONE",
        "QC DONE",
        IF(OR(X3207="TBD", ISBLANK(X3207)),
            "NO SHIP DATE",
            IF(AND(ISNUMBER(DATEVALUE(TEXT(W3207,"MM/DD/YY"))), ISNUMBER(Table2[[#This Row],[QC START]])),
                NETWORKDAYS(Table2[[#This Row],[QC START]], DATEVALUE(TEXT(W3207,"MM/DD/YY")), Delivered!$Z$3:$Z$8),
                IF(AND(ISNUMBER(DATEVALUE(TEXT(X3207,"MM/DD/YY"))), ISNUMBER(Table2[[#This Row],[QC START]])),
                    NETWORKDAYS(Table2[[#This Row],[QC START]], DATEVALUE(TEXT(X3207,"MM/DD/YY")), Delivered!$Z$3:$Z$8),
                    "IN QC"
                )
            )-1
        )
    ),
"IN QC"
)</f>
        <v>NO SHIP DATE</v>
      </c>
      <c r="Y3207" s="25"/>
      <c r="Z3207" s="25"/>
      <c r="AA3207" s="45"/>
    </row>
    <row r="3208" spans="1:27" hidden="1">
      <c r="A3208" s="6"/>
      <c r="B3208" s="30"/>
      <c r="D3208" s="6" t="str">
        <f>LEFT(Table2[[#This Row],[Project]],6)</f>
        <v/>
      </c>
      <c r="E3208" s="13"/>
      <c r="F3208" s="13"/>
      <c r="G3208" s="17"/>
      <c r="H3208" s="13"/>
      <c r="I3208" s="13"/>
      <c r="M3208" s="20"/>
      <c r="Q3208" s="13"/>
      <c r="V3208" s="71" t="str">
        <f>IFERROR(
    IF(W3208="DONE",
        "QC DONE",
        IF(OR(X3208="TBD", ISBLANK(X3208)),
            "NO SHIP DATE",
            IF(AND(ISNUMBER(DATEVALUE(TEXT(W3208,"MM/DD/YY"))), ISNUMBER(Table2[[#This Row],[QC START]])),
                NETWORKDAYS(Table2[[#This Row],[QC START]], DATEVALUE(TEXT(W3208,"MM/DD/YY")), Delivered!$Z$3:$Z$8),
                IF(AND(ISNUMBER(DATEVALUE(TEXT(X3208,"MM/DD/YY"))), ISNUMBER(Table2[[#This Row],[QC START]])),
                    NETWORKDAYS(Table2[[#This Row],[QC START]], DATEVALUE(TEXT(X3208,"MM/DD/YY")), Delivered!$Z$3:$Z$8),
                    "IN QC"
                )
            )-1
        )
    ),
"IN QC"
)</f>
        <v>NO SHIP DATE</v>
      </c>
      <c r="Y3208" s="25"/>
      <c r="Z3208" s="25"/>
      <c r="AA3208" s="45"/>
    </row>
    <row r="3209" spans="1:27" hidden="1">
      <c r="A3209" s="6"/>
      <c r="B3209" s="30"/>
      <c r="D3209" s="6" t="str">
        <f>LEFT(Table2[[#This Row],[Project]],6)</f>
        <v/>
      </c>
      <c r="E3209" s="13"/>
      <c r="F3209" s="13"/>
      <c r="G3209" s="17"/>
      <c r="H3209" s="13"/>
      <c r="I3209" s="13"/>
      <c r="M3209" s="20"/>
      <c r="Q3209" s="13"/>
      <c r="V3209" s="71" t="str">
        <f>IFERROR(
    IF(W3209="DONE",
        "QC DONE",
        IF(OR(X3209="TBD", ISBLANK(X3209)),
            "NO SHIP DATE",
            IF(AND(ISNUMBER(DATEVALUE(TEXT(W3209,"MM/DD/YY"))), ISNUMBER(Table2[[#This Row],[QC START]])),
                NETWORKDAYS(Table2[[#This Row],[QC START]], DATEVALUE(TEXT(W3209,"MM/DD/YY")), Delivered!$Z$3:$Z$8),
                IF(AND(ISNUMBER(DATEVALUE(TEXT(X3209,"MM/DD/YY"))), ISNUMBER(Table2[[#This Row],[QC START]])),
                    NETWORKDAYS(Table2[[#This Row],[QC START]], DATEVALUE(TEXT(X3209,"MM/DD/YY")), Delivered!$Z$3:$Z$8),
                    "IN QC"
                )
            )-1
        )
    ),
"IN QC"
)</f>
        <v>NO SHIP DATE</v>
      </c>
      <c r="Y3209" s="25"/>
      <c r="Z3209" s="25"/>
      <c r="AA3209" s="45"/>
    </row>
    <row r="3210" spans="1:27" hidden="1">
      <c r="A3210" s="6"/>
      <c r="B3210" s="30"/>
      <c r="D3210" s="6" t="str">
        <f>LEFT(Table2[[#This Row],[Project]],6)</f>
        <v/>
      </c>
      <c r="E3210" s="13"/>
      <c r="F3210" s="13"/>
      <c r="G3210" s="17"/>
      <c r="H3210" s="13"/>
      <c r="I3210" s="13"/>
      <c r="M3210" s="20"/>
      <c r="Q3210" s="13"/>
      <c r="V3210" s="71" t="str">
        <f>IFERROR(
    IF(W3210="DONE",
        "QC DONE",
        IF(OR(X3210="TBD", ISBLANK(X3210)),
            "NO SHIP DATE",
            IF(AND(ISNUMBER(DATEVALUE(TEXT(W3210,"MM/DD/YY"))), ISNUMBER(Table2[[#This Row],[QC START]])),
                NETWORKDAYS(Table2[[#This Row],[QC START]], DATEVALUE(TEXT(W3210,"MM/DD/YY")), Delivered!$Z$3:$Z$8),
                IF(AND(ISNUMBER(DATEVALUE(TEXT(X3210,"MM/DD/YY"))), ISNUMBER(Table2[[#This Row],[QC START]])),
                    NETWORKDAYS(Table2[[#This Row],[QC START]], DATEVALUE(TEXT(X3210,"MM/DD/YY")), Delivered!$Z$3:$Z$8),
                    "IN QC"
                )
            )-1
        )
    ),
"IN QC"
)</f>
        <v>NO SHIP DATE</v>
      </c>
      <c r="Y3210" s="25"/>
      <c r="Z3210" s="25"/>
      <c r="AA3210" s="45"/>
    </row>
    <row r="3211" spans="1:27" hidden="1">
      <c r="A3211" s="6"/>
      <c r="B3211" s="30"/>
      <c r="D3211" s="6" t="str">
        <f>LEFT(Table2[[#This Row],[Project]],6)</f>
        <v/>
      </c>
      <c r="E3211" s="13"/>
      <c r="F3211" s="13"/>
      <c r="G3211" s="17"/>
      <c r="H3211" s="13"/>
      <c r="I3211" s="13"/>
      <c r="M3211" s="20"/>
      <c r="Q3211" s="13"/>
      <c r="V3211" s="71" t="str">
        <f>IFERROR(
    IF(W3211="DONE",
        "QC DONE",
        IF(OR(X3211="TBD", ISBLANK(X3211)),
            "NO SHIP DATE",
            IF(AND(ISNUMBER(DATEVALUE(TEXT(W3211,"MM/DD/YY"))), ISNUMBER(Table2[[#This Row],[QC START]])),
                NETWORKDAYS(Table2[[#This Row],[QC START]], DATEVALUE(TEXT(W3211,"MM/DD/YY")), Delivered!$Z$3:$Z$8),
                IF(AND(ISNUMBER(DATEVALUE(TEXT(X3211,"MM/DD/YY"))), ISNUMBER(Table2[[#This Row],[QC START]])),
                    NETWORKDAYS(Table2[[#This Row],[QC START]], DATEVALUE(TEXT(X3211,"MM/DD/YY")), Delivered!$Z$3:$Z$8),
                    "IN QC"
                )
            )-1
        )
    ),
"IN QC"
)</f>
        <v>NO SHIP DATE</v>
      </c>
      <c r="Y3211" s="25"/>
      <c r="Z3211" s="25"/>
      <c r="AA3211" s="45"/>
    </row>
    <row r="3212" spans="1:27" hidden="1">
      <c r="A3212" s="6"/>
      <c r="B3212" s="30"/>
      <c r="D3212" s="6" t="str">
        <f>LEFT(Table2[[#This Row],[Project]],6)</f>
        <v/>
      </c>
      <c r="E3212" s="13"/>
      <c r="F3212" s="13"/>
      <c r="G3212" s="17"/>
      <c r="H3212" s="13"/>
      <c r="I3212" s="13"/>
      <c r="M3212" s="20"/>
      <c r="Q3212" s="13"/>
      <c r="V3212" s="71" t="str">
        <f>IFERROR(
    IF(W3212="DONE",
        "QC DONE",
        IF(OR(X3212="TBD", ISBLANK(X3212)),
            "NO SHIP DATE",
            IF(AND(ISNUMBER(DATEVALUE(TEXT(W3212,"MM/DD/YY"))), ISNUMBER(Table2[[#This Row],[QC START]])),
                NETWORKDAYS(Table2[[#This Row],[QC START]], DATEVALUE(TEXT(W3212,"MM/DD/YY")), Delivered!$Z$3:$Z$8),
                IF(AND(ISNUMBER(DATEVALUE(TEXT(X3212,"MM/DD/YY"))), ISNUMBER(Table2[[#This Row],[QC START]])),
                    NETWORKDAYS(Table2[[#This Row],[QC START]], DATEVALUE(TEXT(X3212,"MM/DD/YY")), Delivered!$Z$3:$Z$8),
                    "IN QC"
                )
            )-1
        )
    ),
"IN QC"
)</f>
        <v>NO SHIP DATE</v>
      </c>
      <c r="Y3212" s="25"/>
      <c r="Z3212" s="25"/>
      <c r="AA3212" s="45"/>
    </row>
    <row r="3213" spans="1:27" hidden="1">
      <c r="A3213" s="6"/>
      <c r="B3213" s="30"/>
      <c r="D3213" s="6" t="str">
        <f>LEFT(Table2[[#This Row],[Project]],6)</f>
        <v/>
      </c>
      <c r="E3213" s="13"/>
      <c r="F3213" s="13"/>
      <c r="G3213" s="17"/>
      <c r="H3213" s="13"/>
      <c r="I3213" s="13"/>
      <c r="M3213" s="20"/>
      <c r="Q3213" s="13"/>
      <c r="V3213" s="71" t="str">
        <f>IFERROR(
    IF(W3213="DONE",
        "QC DONE",
        IF(OR(X3213="TBD", ISBLANK(X3213)),
            "NO SHIP DATE",
            IF(AND(ISNUMBER(DATEVALUE(TEXT(W3213,"MM/DD/YY"))), ISNUMBER(Table2[[#This Row],[QC START]])),
                NETWORKDAYS(Table2[[#This Row],[QC START]], DATEVALUE(TEXT(W3213,"MM/DD/YY")), Delivered!$Z$3:$Z$8),
                IF(AND(ISNUMBER(DATEVALUE(TEXT(X3213,"MM/DD/YY"))), ISNUMBER(Table2[[#This Row],[QC START]])),
                    NETWORKDAYS(Table2[[#This Row],[QC START]], DATEVALUE(TEXT(X3213,"MM/DD/YY")), Delivered!$Z$3:$Z$8),
                    "IN QC"
                )
            )-1
        )
    ),
"IN QC"
)</f>
        <v>NO SHIP DATE</v>
      </c>
      <c r="Y3213" s="25"/>
      <c r="Z3213" s="25"/>
      <c r="AA3213" s="45"/>
    </row>
    <row r="3214" spans="1:27" hidden="1">
      <c r="A3214" s="6"/>
      <c r="B3214" s="30"/>
      <c r="D3214" s="6" t="str">
        <f>LEFT(Table2[[#This Row],[Project]],6)</f>
        <v/>
      </c>
      <c r="E3214" s="13"/>
      <c r="F3214" s="13"/>
      <c r="G3214" s="17"/>
      <c r="H3214" s="13"/>
      <c r="I3214" s="13"/>
      <c r="M3214" s="20"/>
      <c r="Q3214" s="13"/>
      <c r="V3214" s="71" t="str">
        <f>IFERROR(
    IF(W3214="DONE",
        "QC DONE",
        IF(OR(X3214="TBD", ISBLANK(X3214)),
            "NO SHIP DATE",
            IF(AND(ISNUMBER(DATEVALUE(TEXT(W3214,"MM/DD/YY"))), ISNUMBER(Table2[[#This Row],[QC START]])),
                NETWORKDAYS(Table2[[#This Row],[QC START]], DATEVALUE(TEXT(W3214,"MM/DD/YY")), Delivered!$Z$3:$Z$8),
                IF(AND(ISNUMBER(DATEVALUE(TEXT(X3214,"MM/DD/YY"))), ISNUMBER(Table2[[#This Row],[QC START]])),
                    NETWORKDAYS(Table2[[#This Row],[QC START]], DATEVALUE(TEXT(X3214,"MM/DD/YY")), Delivered!$Z$3:$Z$8),
                    "IN QC"
                )
            )-1
        )
    ),
"IN QC"
)</f>
        <v>NO SHIP DATE</v>
      </c>
      <c r="Y3214" s="25"/>
      <c r="Z3214" s="25"/>
      <c r="AA3214" s="45"/>
    </row>
    <row r="3215" spans="1:27" hidden="1">
      <c r="A3215" s="6"/>
      <c r="B3215" s="30"/>
      <c r="D3215" s="6" t="str">
        <f>LEFT(Table2[[#This Row],[Project]],6)</f>
        <v/>
      </c>
      <c r="E3215" s="13"/>
      <c r="F3215" s="13"/>
      <c r="G3215" s="17"/>
      <c r="H3215" s="13"/>
      <c r="I3215" s="13"/>
      <c r="M3215" s="20"/>
      <c r="Q3215" s="13"/>
      <c r="V3215" s="71" t="str">
        <f>IFERROR(
    IF(W3215="DONE",
        "QC DONE",
        IF(OR(X3215="TBD", ISBLANK(X3215)),
            "NO SHIP DATE",
            IF(AND(ISNUMBER(DATEVALUE(TEXT(W3215,"MM/DD/YY"))), ISNUMBER(Table2[[#This Row],[QC START]])),
                NETWORKDAYS(Table2[[#This Row],[QC START]], DATEVALUE(TEXT(W3215,"MM/DD/YY")), Delivered!$Z$3:$Z$8),
                IF(AND(ISNUMBER(DATEVALUE(TEXT(X3215,"MM/DD/YY"))), ISNUMBER(Table2[[#This Row],[QC START]])),
                    NETWORKDAYS(Table2[[#This Row],[QC START]], DATEVALUE(TEXT(X3215,"MM/DD/YY")), Delivered!$Z$3:$Z$8),
                    "IN QC"
                )
            )-1
        )
    ),
"IN QC"
)</f>
        <v>NO SHIP DATE</v>
      </c>
      <c r="Y3215" s="25"/>
      <c r="Z3215" s="25"/>
      <c r="AA3215" s="45"/>
    </row>
    <row r="3216" spans="1:27" hidden="1">
      <c r="A3216" s="6"/>
      <c r="B3216" s="30"/>
      <c r="D3216" s="6" t="str">
        <f>LEFT(Table2[[#This Row],[Project]],6)</f>
        <v/>
      </c>
      <c r="E3216" s="13"/>
      <c r="F3216" s="13"/>
      <c r="G3216" s="17"/>
      <c r="H3216" s="13"/>
      <c r="I3216" s="13"/>
      <c r="M3216" s="20"/>
      <c r="Q3216" s="13"/>
      <c r="V3216" s="71" t="str">
        <f>IFERROR(
    IF(W3216="DONE",
        "QC DONE",
        IF(OR(X3216="TBD", ISBLANK(X3216)),
            "NO SHIP DATE",
            IF(AND(ISNUMBER(DATEVALUE(TEXT(W3216,"MM/DD/YY"))), ISNUMBER(Table2[[#This Row],[QC START]])),
                NETWORKDAYS(Table2[[#This Row],[QC START]], DATEVALUE(TEXT(W3216,"MM/DD/YY")), Delivered!$Z$3:$Z$8),
                IF(AND(ISNUMBER(DATEVALUE(TEXT(X3216,"MM/DD/YY"))), ISNUMBER(Table2[[#This Row],[QC START]])),
                    NETWORKDAYS(Table2[[#This Row],[QC START]], DATEVALUE(TEXT(X3216,"MM/DD/YY")), Delivered!$Z$3:$Z$8),
                    "IN QC"
                )
            )-1
        )
    ),
"IN QC"
)</f>
        <v>NO SHIP DATE</v>
      </c>
      <c r="Y3216" s="25"/>
      <c r="Z3216" s="25"/>
      <c r="AA3216" s="45"/>
    </row>
    <row r="3217" spans="1:27" hidden="1">
      <c r="A3217" s="6"/>
      <c r="B3217" s="30"/>
      <c r="D3217" s="6" t="str">
        <f>LEFT(Table2[[#This Row],[Project]],6)</f>
        <v/>
      </c>
      <c r="E3217" s="13"/>
      <c r="F3217" s="13"/>
      <c r="G3217" s="17"/>
      <c r="H3217" s="13"/>
      <c r="I3217" s="13"/>
      <c r="M3217" s="20"/>
      <c r="Q3217" s="13"/>
      <c r="V3217" s="71" t="str">
        <f>IFERROR(
    IF(W3217="DONE",
        "QC DONE",
        IF(OR(X3217="TBD", ISBLANK(X3217)),
            "NO SHIP DATE",
            IF(AND(ISNUMBER(DATEVALUE(TEXT(W3217,"MM/DD/YY"))), ISNUMBER(Table2[[#This Row],[QC START]])),
                NETWORKDAYS(Table2[[#This Row],[QC START]], DATEVALUE(TEXT(W3217,"MM/DD/YY")), Delivered!$Z$3:$Z$8),
                IF(AND(ISNUMBER(DATEVALUE(TEXT(X3217,"MM/DD/YY"))), ISNUMBER(Table2[[#This Row],[QC START]])),
                    NETWORKDAYS(Table2[[#This Row],[QC START]], DATEVALUE(TEXT(X3217,"MM/DD/YY")), Delivered!$Z$3:$Z$8),
                    "IN QC"
                )
            )-1
        )
    ),
"IN QC"
)</f>
        <v>NO SHIP DATE</v>
      </c>
      <c r="Y3217" s="25"/>
      <c r="Z3217" s="25"/>
      <c r="AA3217" s="45"/>
    </row>
    <row r="3218" spans="1:27" hidden="1">
      <c r="A3218" s="6"/>
      <c r="B3218" s="30"/>
      <c r="D3218" s="6" t="str">
        <f>LEFT(Table2[[#This Row],[Project]],6)</f>
        <v/>
      </c>
      <c r="E3218" s="13"/>
      <c r="F3218" s="13"/>
      <c r="G3218" s="17"/>
      <c r="H3218" s="13"/>
      <c r="I3218" s="13"/>
      <c r="M3218" s="20"/>
      <c r="Q3218" s="13"/>
      <c r="V3218" s="71" t="str">
        <f>IFERROR(
    IF(W3218="DONE",
        "QC DONE",
        IF(OR(X3218="TBD", ISBLANK(X3218)),
            "NO SHIP DATE",
            IF(AND(ISNUMBER(DATEVALUE(TEXT(W3218,"MM/DD/YY"))), ISNUMBER(Table2[[#This Row],[QC START]])),
                NETWORKDAYS(Table2[[#This Row],[QC START]], DATEVALUE(TEXT(W3218,"MM/DD/YY")), Delivered!$Z$3:$Z$8),
                IF(AND(ISNUMBER(DATEVALUE(TEXT(X3218,"MM/DD/YY"))), ISNUMBER(Table2[[#This Row],[QC START]])),
                    NETWORKDAYS(Table2[[#This Row],[QC START]], DATEVALUE(TEXT(X3218,"MM/DD/YY")), Delivered!$Z$3:$Z$8),
                    "IN QC"
                )
            )-1
        )
    ),
"IN QC"
)</f>
        <v>NO SHIP DATE</v>
      </c>
      <c r="Y3218" s="25"/>
      <c r="Z3218" s="25"/>
      <c r="AA3218" s="45"/>
    </row>
    <row r="3219" spans="1:27" hidden="1">
      <c r="A3219" s="6"/>
      <c r="B3219" s="30"/>
      <c r="D3219" s="6" t="str">
        <f>LEFT(Table2[[#This Row],[Project]],6)</f>
        <v/>
      </c>
      <c r="E3219" s="13"/>
      <c r="F3219" s="13"/>
      <c r="G3219" s="17"/>
      <c r="H3219" s="13"/>
      <c r="I3219" s="13"/>
      <c r="M3219" s="20"/>
      <c r="Q3219" s="13"/>
      <c r="V3219" s="71" t="str">
        <f>IFERROR(
    IF(W3219="DONE",
        "QC DONE",
        IF(OR(X3219="TBD", ISBLANK(X3219)),
            "NO SHIP DATE",
            IF(AND(ISNUMBER(DATEVALUE(TEXT(W3219,"MM/DD/YY"))), ISNUMBER(Table2[[#This Row],[QC START]])),
                NETWORKDAYS(Table2[[#This Row],[QC START]], DATEVALUE(TEXT(W3219,"MM/DD/YY")), Delivered!$Z$3:$Z$8),
                IF(AND(ISNUMBER(DATEVALUE(TEXT(X3219,"MM/DD/YY"))), ISNUMBER(Table2[[#This Row],[QC START]])),
                    NETWORKDAYS(Table2[[#This Row],[QC START]], DATEVALUE(TEXT(X3219,"MM/DD/YY")), Delivered!$Z$3:$Z$8),
                    "IN QC"
                )
            )-1
        )
    ),
"IN QC"
)</f>
        <v>NO SHIP DATE</v>
      </c>
      <c r="Y3219" s="25"/>
      <c r="Z3219" s="25"/>
      <c r="AA3219" s="45"/>
    </row>
    <row r="3220" spans="1:27" hidden="1">
      <c r="A3220" s="6"/>
      <c r="B3220" s="30"/>
      <c r="D3220" s="6" t="str">
        <f>LEFT(Table2[[#This Row],[Project]],6)</f>
        <v/>
      </c>
      <c r="E3220" s="13"/>
      <c r="F3220" s="13"/>
      <c r="G3220" s="17"/>
      <c r="H3220" s="13"/>
      <c r="I3220" s="13"/>
      <c r="M3220" s="20"/>
      <c r="Q3220" s="13"/>
      <c r="V3220" s="71" t="str">
        <f>IFERROR(
    IF(W3220="DONE",
        "QC DONE",
        IF(OR(X3220="TBD", ISBLANK(X3220)),
            "NO SHIP DATE",
            IF(AND(ISNUMBER(DATEVALUE(TEXT(W3220,"MM/DD/YY"))), ISNUMBER(Table2[[#This Row],[QC START]])),
                NETWORKDAYS(Table2[[#This Row],[QC START]], DATEVALUE(TEXT(W3220,"MM/DD/YY")), Delivered!$Z$3:$Z$8),
                IF(AND(ISNUMBER(DATEVALUE(TEXT(X3220,"MM/DD/YY"))), ISNUMBER(Table2[[#This Row],[QC START]])),
                    NETWORKDAYS(Table2[[#This Row],[QC START]], DATEVALUE(TEXT(X3220,"MM/DD/YY")), Delivered!$Z$3:$Z$8),
                    "IN QC"
                )
            )-1
        )
    ),
"IN QC"
)</f>
        <v>NO SHIP DATE</v>
      </c>
      <c r="Y3220" s="25"/>
      <c r="Z3220" s="25"/>
      <c r="AA3220" s="45"/>
    </row>
    <row r="3221" spans="1:27" hidden="1">
      <c r="A3221" s="6"/>
      <c r="B3221" s="30"/>
      <c r="D3221" s="6" t="str">
        <f>LEFT(Table2[[#This Row],[Project]],6)</f>
        <v/>
      </c>
      <c r="E3221" s="13"/>
      <c r="F3221" s="13"/>
      <c r="G3221" s="17"/>
      <c r="H3221" s="13"/>
      <c r="I3221" s="13"/>
      <c r="M3221" s="20"/>
      <c r="Q3221" s="13"/>
      <c r="V3221" s="71" t="str">
        <f>IFERROR(
    IF(W3221="DONE",
        "QC DONE",
        IF(OR(X3221="TBD", ISBLANK(X3221)),
            "NO SHIP DATE",
            IF(AND(ISNUMBER(DATEVALUE(TEXT(W3221,"MM/DD/YY"))), ISNUMBER(Table2[[#This Row],[QC START]])),
                NETWORKDAYS(Table2[[#This Row],[QC START]], DATEVALUE(TEXT(W3221,"MM/DD/YY")), Delivered!$Z$3:$Z$8),
                IF(AND(ISNUMBER(DATEVALUE(TEXT(X3221,"MM/DD/YY"))), ISNUMBER(Table2[[#This Row],[QC START]])),
                    NETWORKDAYS(Table2[[#This Row],[QC START]], DATEVALUE(TEXT(X3221,"MM/DD/YY")), Delivered!$Z$3:$Z$8),
                    "IN QC"
                )
            )-1
        )
    ),
"IN QC"
)</f>
        <v>NO SHIP DATE</v>
      </c>
      <c r="Y3221" s="25"/>
      <c r="Z3221" s="25"/>
      <c r="AA3221" s="45"/>
    </row>
    <row r="3222" spans="1:27" hidden="1">
      <c r="A3222" s="6"/>
      <c r="B3222" s="30"/>
      <c r="D3222" s="6" t="str">
        <f>LEFT(Table2[[#This Row],[Project]],6)</f>
        <v/>
      </c>
      <c r="E3222" s="13"/>
      <c r="F3222" s="13"/>
      <c r="G3222" s="17"/>
      <c r="H3222" s="13"/>
      <c r="I3222" s="13"/>
      <c r="M3222" s="20"/>
      <c r="Q3222" s="13"/>
      <c r="V3222" s="71" t="str">
        <f>IFERROR(
    IF(W3222="DONE",
        "QC DONE",
        IF(OR(X3222="TBD", ISBLANK(X3222)),
            "NO SHIP DATE",
            IF(AND(ISNUMBER(DATEVALUE(TEXT(W3222,"MM/DD/YY"))), ISNUMBER(Table2[[#This Row],[QC START]])),
                NETWORKDAYS(Table2[[#This Row],[QC START]], DATEVALUE(TEXT(W3222,"MM/DD/YY")), Delivered!$Z$3:$Z$8),
                IF(AND(ISNUMBER(DATEVALUE(TEXT(X3222,"MM/DD/YY"))), ISNUMBER(Table2[[#This Row],[QC START]])),
                    NETWORKDAYS(Table2[[#This Row],[QC START]], DATEVALUE(TEXT(X3222,"MM/DD/YY")), Delivered!$Z$3:$Z$8),
                    "IN QC"
                )
            )-1
        )
    ),
"IN QC"
)</f>
        <v>NO SHIP DATE</v>
      </c>
      <c r="Y3222" s="25"/>
      <c r="Z3222" s="25"/>
      <c r="AA3222" s="45"/>
    </row>
    <row r="3223" spans="1:27" hidden="1">
      <c r="A3223" s="6"/>
      <c r="B3223" s="30"/>
      <c r="D3223" s="6" t="str">
        <f>LEFT(Table2[[#This Row],[Project]],6)</f>
        <v/>
      </c>
      <c r="E3223" s="13"/>
      <c r="F3223" s="13"/>
      <c r="G3223" s="17"/>
      <c r="H3223" s="13"/>
      <c r="I3223" s="13"/>
      <c r="M3223" s="20"/>
      <c r="Q3223" s="13"/>
      <c r="V3223" s="71" t="str">
        <f>IFERROR(
    IF(W3223="DONE",
        "QC DONE",
        IF(OR(X3223="TBD", ISBLANK(X3223)),
            "NO SHIP DATE",
            IF(AND(ISNUMBER(DATEVALUE(TEXT(W3223,"MM/DD/YY"))), ISNUMBER(Table2[[#This Row],[QC START]])),
                NETWORKDAYS(Table2[[#This Row],[QC START]], DATEVALUE(TEXT(W3223,"MM/DD/YY")), Delivered!$Z$3:$Z$8),
                IF(AND(ISNUMBER(DATEVALUE(TEXT(X3223,"MM/DD/YY"))), ISNUMBER(Table2[[#This Row],[QC START]])),
                    NETWORKDAYS(Table2[[#This Row],[QC START]], DATEVALUE(TEXT(X3223,"MM/DD/YY")), Delivered!$Z$3:$Z$8),
                    "IN QC"
                )
            )-1
        )
    ),
"IN QC"
)</f>
        <v>NO SHIP DATE</v>
      </c>
      <c r="Y3223" s="25"/>
      <c r="Z3223" s="25"/>
      <c r="AA3223" s="45"/>
    </row>
    <row r="3224" spans="1:27" hidden="1">
      <c r="A3224" s="6"/>
      <c r="B3224" s="30"/>
      <c r="D3224" s="6" t="str">
        <f>LEFT(Table2[[#This Row],[Project]],6)</f>
        <v/>
      </c>
      <c r="E3224" s="13"/>
      <c r="F3224" s="13"/>
      <c r="G3224" s="17"/>
      <c r="H3224" s="13"/>
      <c r="I3224" s="13"/>
      <c r="M3224" s="20"/>
      <c r="Q3224" s="13"/>
      <c r="V3224" s="71" t="str">
        <f>IFERROR(
    IF(W3224="DONE",
        "QC DONE",
        IF(OR(X3224="TBD", ISBLANK(X3224)),
            "NO SHIP DATE",
            IF(AND(ISNUMBER(DATEVALUE(TEXT(W3224,"MM/DD/YY"))), ISNUMBER(Table2[[#This Row],[QC START]])),
                NETWORKDAYS(Table2[[#This Row],[QC START]], DATEVALUE(TEXT(W3224,"MM/DD/YY")), Delivered!$Z$3:$Z$8),
                IF(AND(ISNUMBER(DATEVALUE(TEXT(X3224,"MM/DD/YY"))), ISNUMBER(Table2[[#This Row],[QC START]])),
                    NETWORKDAYS(Table2[[#This Row],[QC START]], DATEVALUE(TEXT(X3224,"MM/DD/YY")), Delivered!$Z$3:$Z$8),
                    "IN QC"
                )
            )-1
        )
    ),
"IN QC"
)</f>
        <v>NO SHIP DATE</v>
      </c>
      <c r="Y3224" s="25"/>
      <c r="Z3224" s="25"/>
      <c r="AA3224" s="45"/>
    </row>
    <row r="3225" spans="1:27" hidden="1">
      <c r="A3225" s="6"/>
      <c r="B3225" s="30"/>
      <c r="D3225" s="6" t="str">
        <f>LEFT(Table2[[#This Row],[Project]],6)</f>
        <v/>
      </c>
      <c r="E3225" s="13"/>
      <c r="F3225" s="13"/>
      <c r="G3225" s="17"/>
      <c r="H3225" s="13"/>
      <c r="I3225" s="13"/>
      <c r="M3225" s="20"/>
      <c r="Q3225" s="13"/>
      <c r="V3225" s="71" t="str">
        <f>IFERROR(
    IF(W3225="DONE",
        "QC DONE",
        IF(OR(X3225="TBD", ISBLANK(X3225)),
            "NO SHIP DATE",
            IF(AND(ISNUMBER(DATEVALUE(TEXT(W3225,"MM/DD/YY"))), ISNUMBER(Table2[[#This Row],[QC START]])),
                NETWORKDAYS(Table2[[#This Row],[QC START]], DATEVALUE(TEXT(W3225,"MM/DD/YY")), Delivered!$Z$3:$Z$8),
                IF(AND(ISNUMBER(DATEVALUE(TEXT(X3225,"MM/DD/YY"))), ISNUMBER(Table2[[#This Row],[QC START]])),
                    NETWORKDAYS(Table2[[#This Row],[QC START]], DATEVALUE(TEXT(X3225,"MM/DD/YY")), Delivered!$Z$3:$Z$8),
                    "IN QC"
                )
            )-1
        )
    ),
"IN QC"
)</f>
        <v>NO SHIP DATE</v>
      </c>
      <c r="Y3225" s="25"/>
      <c r="Z3225" s="25"/>
      <c r="AA3225" s="45"/>
    </row>
    <row r="3226" spans="1:27" hidden="1">
      <c r="A3226" s="6"/>
      <c r="B3226" s="30"/>
      <c r="D3226" s="6" t="str">
        <f>LEFT(Table2[[#This Row],[Project]],6)</f>
        <v/>
      </c>
      <c r="E3226" s="13"/>
      <c r="F3226" s="13"/>
      <c r="G3226" s="17"/>
      <c r="H3226" s="13"/>
      <c r="I3226" s="13"/>
      <c r="M3226" s="20"/>
      <c r="Q3226" s="13"/>
      <c r="V3226" s="71" t="str">
        <f>IFERROR(
    IF(W3226="DONE",
        "QC DONE",
        IF(OR(X3226="TBD", ISBLANK(X3226)),
            "NO SHIP DATE",
            IF(AND(ISNUMBER(DATEVALUE(TEXT(W3226,"MM/DD/YY"))), ISNUMBER(Table2[[#This Row],[QC START]])),
                NETWORKDAYS(Table2[[#This Row],[QC START]], DATEVALUE(TEXT(W3226,"MM/DD/YY")), Delivered!$Z$3:$Z$8),
                IF(AND(ISNUMBER(DATEVALUE(TEXT(X3226,"MM/DD/YY"))), ISNUMBER(Table2[[#This Row],[QC START]])),
                    NETWORKDAYS(Table2[[#This Row],[QC START]], DATEVALUE(TEXT(X3226,"MM/DD/YY")), Delivered!$Z$3:$Z$8),
                    "IN QC"
                )
            )-1
        )
    ),
"IN QC"
)</f>
        <v>NO SHIP DATE</v>
      </c>
      <c r="Y3226" s="25"/>
      <c r="Z3226" s="25"/>
      <c r="AA3226" s="45"/>
    </row>
    <row r="3227" spans="1:27" hidden="1">
      <c r="A3227" s="6"/>
      <c r="B3227" s="30"/>
      <c r="D3227" s="6" t="str">
        <f>LEFT(Table2[[#This Row],[Project]],6)</f>
        <v/>
      </c>
      <c r="E3227" s="13"/>
      <c r="F3227" s="13"/>
      <c r="G3227" s="17"/>
      <c r="H3227" s="13"/>
      <c r="I3227" s="13"/>
      <c r="M3227" s="20"/>
      <c r="Q3227" s="13"/>
      <c r="V3227" s="71" t="str">
        <f>IFERROR(
    IF(W3227="DONE",
        "QC DONE",
        IF(OR(X3227="TBD", ISBLANK(X3227)),
            "NO SHIP DATE",
            IF(AND(ISNUMBER(DATEVALUE(TEXT(W3227,"MM/DD/YY"))), ISNUMBER(Table2[[#This Row],[QC START]])),
                NETWORKDAYS(Table2[[#This Row],[QC START]], DATEVALUE(TEXT(W3227,"MM/DD/YY")), Delivered!$Z$3:$Z$8),
                IF(AND(ISNUMBER(DATEVALUE(TEXT(X3227,"MM/DD/YY"))), ISNUMBER(Table2[[#This Row],[QC START]])),
                    NETWORKDAYS(Table2[[#This Row],[QC START]], DATEVALUE(TEXT(X3227,"MM/DD/YY")), Delivered!$Z$3:$Z$8),
                    "IN QC"
                )
            )-1
        )
    ),
"IN QC"
)</f>
        <v>NO SHIP DATE</v>
      </c>
      <c r="Y3227" s="25"/>
      <c r="Z3227" s="25"/>
      <c r="AA3227" s="45"/>
    </row>
    <row r="3228" spans="1:27" hidden="1">
      <c r="A3228" s="6"/>
      <c r="B3228" s="30"/>
      <c r="D3228" s="6" t="str">
        <f>LEFT(Table2[[#This Row],[Project]],6)</f>
        <v/>
      </c>
      <c r="E3228" s="13"/>
      <c r="F3228" s="13"/>
      <c r="G3228" s="17"/>
      <c r="H3228" s="13"/>
      <c r="I3228" s="13"/>
      <c r="M3228" s="20"/>
      <c r="Q3228" s="13"/>
      <c r="V3228" s="71" t="str">
        <f>IFERROR(
    IF(W3228="DONE",
        "QC DONE",
        IF(OR(X3228="TBD", ISBLANK(X3228)),
            "NO SHIP DATE",
            IF(AND(ISNUMBER(DATEVALUE(TEXT(W3228,"MM/DD/YY"))), ISNUMBER(Table2[[#This Row],[QC START]])),
                NETWORKDAYS(Table2[[#This Row],[QC START]], DATEVALUE(TEXT(W3228,"MM/DD/YY")), Delivered!$Z$3:$Z$8),
                IF(AND(ISNUMBER(DATEVALUE(TEXT(X3228,"MM/DD/YY"))), ISNUMBER(Table2[[#This Row],[QC START]])),
                    NETWORKDAYS(Table2[[#This Row],[QC START]], DATEVALUE(TEXT(X3228,"MM/DD/YY")), Delivered!$Z$3:$Z$8),
                    "IN QC"
                )
            )-1
        )
    ),
"IN QC"
)</f>
        <v>NO SHIP DATE</v>
      </c>
      <c r="Y3228" s="25"/>
      <c r="Z3228" s="25"/>
      <c r="AA3228" s="45"/>
    </row>
    <row r="3229" spans="1:27" hidden="1">
      <c r="A3229" s="6"/>
      <c r="B3229" s="30"/>
      <c r="D3229" s="6" t="str">
        <f>LEFT(Table2[[#This Row],[Project]],6)</f>
        <v/>
      </c>
      <c r="E3229" s="13"/>
      <c r="F3229" s="13"/>
      <c r="G3229" s="17"/>
      <c r="H3229" s="13"/>
      <c r="I3229" s="13"/>
      <c r="M3229" s="20"/>
      <c r="Q3229" s="13"/>
      <c r="V3229" s="71" t="str">
        <f>IFERROR(
    IF(W3229="DONE",
        "QC DONE",
        IF(OR(X3229="TBD", ISBLANK(X3229)),
            "NO SHIP DATE",
            IF(AND(ISNUMBER(DATEVALUE(TEXT(W3229,"MM/DD/YY"))), ISNUMBER(Table2[[#This Row],[QC START]])),
                NETWORKDAYS(Table2[[#This Row],[QC START]], DATEVALUE(TEXT(W3229,"MM/DD/YY")), Delivered!$Z$3:$Z$8),
                IF(AND(ISNUMBER(DATEVALUE(TEXT(X3229,"MM/DD/YY"))), ISNUMBER(Table2[[#This Row],[QC START]])),
                    NETWORKDAYS(Table2[[#This Row],[QC START]], DATEVALUE(TEXT(X3229,"MM/DD/YY")), Delivered!$Z$3:$Z$8),
                    "IN QC"
                )
            )-1
        )
    ),
"IN QC"
)</f>
        <v>NO SHIP DATE</v>
      </c>
      <c r="Y3229" s="25"/>
      <c r="Z3229" s="25"/>
      <c r="AA3229" s="45"/>
    </row>
    <row r="3230" spans="1:27" hidden="1">
      <c r="A3230" s="6"/>
      <c r="B3230" s="30"/>
      <c r="D3230" s="6" t="str">
        <f>LEFT(Table2[[#This Row],[Project]],6)</f>
        <v/>
      </c>
      <c r="E3230" s="13"/>
      <c r="F3230" s="13"/>
      <c r="G3230" s="17"/>
      <c r="H3230" s="13"/>
      <c r="I3230" s="13"/>
      <c r="M3230" s="20"/>
      <c r="Q3230" s="13"/>
      <c r="V3230" s="71" t="str">
        <f>IFERROR(
    IF(W3230="DONE",
        "QC DONE",
        IF(OR(X3230="TBD", ISBLANK(X3230)),
            "NO SHIP DATE",
            IF(AND(ISNUMBER(DATEVALUE(TEXT(W3230,"MM/DD/YY"))), ISNUMBER(Table2[[#This Row],[QC START]])),
                NETWORKDAYS(Table2[[#This Row],[QC START]], DATEVALUE(TEXT(W3230,"MM/DD/YY")), Delivered!$Z$3:$Z$8),
                IF(AND(ISNUMBER(DATEVALUE(TEXT(X3230,"MM/DD/YY"))), ISNUMBER(Table2[[#This Row],[QC START]])),
                    NETWORKDAYS(Table2[[#This Row],[QC START]], DATEVALUE(TEXT(X3230,"MM/DD/YY")), Delivered!$Z$3:$Z$8),
                    "IN QC"
                )
            )-1
        )
    ),
"IN QC"
)</f>
        <v>NO SHIP DATE</v>
      </c>
      <c r="Y3230" s="25"/>
      <c r="Z3230" s="25"/>
      <c r="AA3230" s="45"/>
    </row>
    <row r="3231" spans="1:27" hidden="1">
      <c r="A3231" s="6"/>
      <c r="B3231" s="30"/>
      <c r="D3231" s="6" t="str">
        <f>LEFT(Table2[[#This Row],[Project]],6)</f>
        <v/>
      </c>
      <c r="E3231" s="13"/>
      <c r="F3231" s="13"/>
      <c r="G3231" s="17"/>
      <c r="H3231" s="13"/>
      <c r="I3231" s="13"/>
      <c r="M3231" s="20"/>
      <c r="Q3231" s="13"/>
      <c r="V3231" s="71" t="str">
        <f>IFERROR(
    IF(W3231="DONE",
        "QC DONE",
        IF(OR(X3231="TBD", ISBLANK(X3231)),
            "NO SHIP DATE",
            IF(AND(ISNUMBER(DATEVALUE(TEXT(W3231,"MM/DD/YY"))), ISNUMBER(Table2[[#This Row],[QC START]])),
                NETWORKDAYS(Table2[[#This Row],[QC START]], DATEVALUE(TEXT(W3231,"MM/DD/YY")), Delivered!$Z$3:$Z$8),
                IF(AND(ISNUMBER(DATEVALUE(TEXT(X3231,"MM/DD/YY"))), ISNUMBER(Table2[[#This Row],[QC START]])),
                    NETWORKDAYS(Table2[[#This Row],[QC START]], DATEVALUE(TEXT(X3231,"MM/DD/YY")), Delivered!$Z$3:$Z$8),
                    "IN QC"
                )
            )-1
        )
    ),
"IN QC"
)</f>
        <v>NO SHIP DATE</v>
      </c>
      <c r="Y3231" s="25"/>
      <c r="Z3231" s="25"/>
      <c r="AA3231" s="45"/>
    </row>
    <row r="3232" spans="1:27" hidden="1">
      <c r="A3232" s="6"/>
      <c r="B3232" s="30"/>
      <c r="D3232" s="6" t="str">
        <f>LEFT(Table2[[#This Row],[Project]],6)</f>
        <v/>
      </c>
      <c r="E3232" s="13"/>
      <c r="F3232" s="13"/>
      <c r="G3232" s="17"/>
      <c r="H3232" s="13"/>
      <c r="I3232" s="13"/>
      <c r="M3232" s="20"/>
      <c r="Q3232" s="13"/>
      <c r="V3232" s="71" t="str">
        <f>IFERROR(
    IF(W3232="DONE",
        "QC DONE",
        IF(OR(X3232="TBD", ISBLANK(X3232)),
            "NO SHIP DATE",
            IF(AND(ISNUMBER(DATEVALUE(TEXT(W3232,"MM/DD/YY"))), ISNUMBER(Table2[[#This Row],[QC START]])),
                NETWORKDAYS(Table2[[#This Row],[QC START]], DATEVALUE(TEXT(W3232,"MM/DD/YY")), Delivered!$Z$3:$Z$8),
                IF(AND(ISNUMBER(DATEVALUE(TEXT(X3232,"MM/DD/YY"))), ISNUMBER(Table2[[#This Row],[QC START]])),
                    NETWORKDAYS(Table2[[#This Row],[QC START]], DATEVALUE(TEXT(X3232,"MM/DD/YY")), Delivered!$Z$3:$Z$8),
                    "IN QC"
                )
            )-1
        )
    ),
"IN QC"
)</f>
        <v>NO SHIP DATE</v>
      </c>
      <c r="Y3232" s="25"/>
      <c r="Z3232" s="25"/>
      <c r="AA3232" s="45"/>
    </row>
    <row r="3233" spans="1:27" hidden="1">
      <c r="A3233" s="6"/>
      <c r="B3233" s="30"/>
      <c r="D3233" s="6" t="str">
        <f>LEFT(Table2[[#This Row],[Project]],6)</f>
        <v/>
      </c>
      <c r="E3233" s="13"/>
      <c r="F3233" s="13"/>
      <c r="G3233" s="17"/>
      <c r="H3233" s="13"/>
      <c r="I3233" s="13"/>
      <c r="M3233" s="20"/>
      <c r="Q3233" s="13"/>
      <c r="V3233" s="71" t="str">
        <f>IFERROR(
    IF(W3233="DONE",
        "QC DONE",
        IF(OR(X3233="TBD", ISBLANK(X3233)),
            "NO SHIP DATE",
            IF(AND(ISNUMBER(DATEVALUE(TEXT(W3233,"MM/DD/YY"))), ISNUMBER(Table2[[#This Row],[QC START]])),
                NETWORKDAYS(Table2[[#This Row],[QC START]], DATEVALUE(TEXT(W3233,"MM/DD/YY")), Delivered!$Z$3:$Z$8),
                IF(AND(ISNUMBER(DATEVALUE(TEXT(X3233,"MM/DD/YY"))), ISNUMBER(Table2[[#This Row],[QC START]])),
                    NETWORKDAYS(Table2[[#This Row],[QC START]], DATEVALUE(TEXT(X3233,"MM/DD/YY")), Delivered!$Z$3:$Z$8),
                    "IN QC"
                )
            )-1
        )
    ),
"IN QC"
)</f>
        <v>NO SHIP DATE</v>
      </c>
      <c r="Y3233" s="25"/>
      <c r="Z3233" s="25"/>
      <c r="AA3233" s="45"/>
    </row>
    <row r="3234" spans="1:27" hidden="1">
      <c r="A3234" s="6"/>
      <c r="B3234" s="30"/>
      <c r="D3234" s="6" t="str">
        <f>LEFT(Table2[[#This Row],[Project]],6)</f>
        <v/>
      </c>
      <c r="E3234" s="13"/>
      <c r="F3234" s="13"/>
      <c r="G3234" s="17"/>
      <c r="H3234" s="13"/>
      <c r="I3234" s="13"/>
      <c r="M3234" s="20"/>
      <c r="Q3234" s="13"/>
      <c r="V3234" s="71" t="str">
        <f>IFERROR(
    IF(W3234="DONE",
        "QC DONE",
        IF(OR(X3234="TBD", ISBLANK(X3234)),
            "NO SHIP DATE",
            IF(AND(ISNUMBER(DATEVALUE(TEXT(W3234,"MM/DD/YY"))), ISNUMBER(Table2[[#This Row],[QC START]])),
                NETWORKDAYS(Table2[[#This Row],[QC START]], DATEVALUE(TEXT(W3234,"MM/DD/YY")), Delivered!$Z$3:$Z$8),
                IF(AND(ISNUMBER(DATEVALUE(TEXT(X3234,"MM/DD/YY"))), ISNUMBER(Table2[[#This Row],[QC START]])),
                    NETWORKDAYS(Table2[[#This Row],[QC START]], DATEVALUE(TEXT(X3234,"MM/DD/YY")), Delivered!$Z$3:$Z$8),
                    "IN QC"
                )
            )-1
        )
    ),
"IN QC"
)</f>
        <v>NO SHIP DATE</v>
      </c>
      <c r="Y3234" s="25"/>
      <c r="Z3234" s="25"/>
      <c r="AA3234" s="45"/>
    </row>
    <row r="3235" spans="1:27" hidden="1">
      <c r="A3235" s="6"/>
      <c r="B3235" s="30"/>
      <c r="D3235" s="6" t="str">
        <f>LEFT(Table2[[#This Row],[Project]],6)</f>
        <v/>
      </c>
      <c r="E3235" s="13"/>
      <c r="F3235" s="13"/>
      <c r="G3235" s="17"/>
      <c r="H3235" s="13"/>
      <c r="I3235" s="13"/>
      <c r="M3235" s="20"/>
      <c r="Q3235" s="13"/>
      <c r="V3235" s="71" t="str">
        <f>IFERROR(
    IF(W3235="DONE",
        "QC DONE",
        IF(OR(X3235="TBD", ISBLANK(X3235)),
            "NO SHIP DATE",
            IF(AND(ISNUMBER(DATEVALUE(TEXT(W3235,"MM/DD/YY"))), ISNUMBER(Table2[[#This Row],[QC START]])),
                NETWORKDAYS(Table2[[#This Row],[QC START]], DATEVALUE(TEXT(W3235,"MM/DD/YY")), Delivered!$Z$3:$Z$8),
                IF(AND(ISNUMBER(DATEVALUE(TEXT(X3235,"MM/DD/YY"))), ISNUMBER(Table2[[#This Row],[QC START]])),
                    NETWORKDAYS(Table2[[#This Row],[QC START]], DATEVALUE(TEXT(X3235,"MM/DD/YY")), Delivered!$Z$3:$Z$8),
                    "IN QC"
                )
            )-1
        )
    ),
"IN QC"
)</f>
        <v>NO SHIP DATE</v>
      </c>
      <c r="Y3235" s="25"/>
      <c r="Z3235" s="25"/>
      <c r="AA3235" s="45"/>
    </row>
    <row r="3236" spans="1:27" hidden="1">
      <c r="A3236" s="6"/>
      <c r="B3236" s="30"/>
      <c r="D3236" s="6" t="str">
        <f>LEFT(Table2[[#This Row],[Project]],6)</f>
        <v/>
      </c>
      <c r="E3236" s="13"/>
      <c r="F3236" s="13"/>
      <c r="G3236" s="17"/>
      <c r="H3236" s="13"/>
      <c r="I3236" s="13"/>
      <c r="M3236" s="20"/>
      <c r="Q3236" s="13"/>
      <c r="V3236" s="71" t="str">
        <f>IFERROR(
    IF(W3236="DONE",
        "QC DONE",
        IF(OR(X3236="TBD", ISBLANK(X3236)),
            "NO SHIP DATE",
            IF(AND(ISNUMBER(DATEVALUE(TEXT(W3236,"MM/DD/YY"))), ISNUMBER(Table2[[#This Row],[QC START]])),
                NETWORKDAYS(Table2[[#This Row],[QC START]], DATEVALUE(TEXT(W3236,"MM/DD/YY")), Delivered!$Z$3:$Z$8),
                IF(AND(ISNUMBER(DATEVALUE(TEXT(X3236,"MM/DD/YY"))), ISNUMBER(Table2[[#This Row],[QC START]])),
                    NETWORKDAYS(Table2[[#This Row],[QC START]], DATEVALUE(TEXT(X3236,"MM/DD/YY")), Delivered!$Z$3:$Z$8),
                    "IN QC"
                )
            )-1
        )
    ),
"IN QC"
)</f>
        <v>NO SHIP DATE</v>
      </c>
      <c r="Y3236" s="25"/>
      <c r="Z3236" s="25"/>
      <c r="AA3236" s="45"/>
    </row>
    <row r="3237" spans="1:27" hidden="1">
      <c r="A3237" s="6"/>
      <c r="B3237" s="30"/>
      <c r="D3237" s="6" t="str">
        <f>LEFT(Table2[[#This Row],[Project]],6)</f>
        <v/>
      </c>
      <c r="E3237" s="13"/>
      <c r="F3237" s="13"/>
      <c r="G3237" s="17"/>
      <c r="H3237" s="13"/>
      <c r="I3237" s="13"/>
      <c r="M3237" s="20"/>
      <c r="Q3237" s="13"/>
      <c r="V3237" s="71" t="str">
        <f>IFERROR(
    IF(W3237="DONE",
        "QC DONE",
        IF(OR(X3237="TBD", ISBLANK(X3237)),
            "NO SHIP DATE",
            IF(AND(ISNUMBER(DATEVALUE(TEXT(W3237,"MM/DD/YY"))), ISNUMBER(Table2[[#This Row],[QC START]])),
                NETWORKDAYS(Table2[[#This Row],[QC START]], DATEVALUE(TEXT(W3237,"MM/DD/YY")), Delivered!$Z$3:$Z$8),
                IF(AND(ISNUMBER(DATEVALUE(TEXT(X3237,"MM/DD/YY"))), ISNUMBER(Table2[[#This Row],[QC START]])),
                    NETWORKDAYS(Table2[[#This Row],[QC START]], DATEVALUE(TEXT(X3237,"MM/DD/YY")), Delivered!$Z$3:$Z$8),
                    "IN QC"
                )
            )-1
        )
    ),
"IN QC"
)</f>
        <v>NO SHIP DATE</v>
      </c>
      <c r="Y3237" s="25"/>
      <c r="Z3237" s="25"/>
      <c r="AA3237" s="45"/>
    </row>
    <row r="3238" spans="1:27" hidden="1">
      <c r="A3238" s="6"/>
      <c r="B3238" s="30"/>
      <c r="D3238" s="6" t="str">
        <f>LEFT(Table2[[#This Row],[Project]],6)</f>
        <v/>
      </c>
      <c r="E3238" s="13"/>
      <c r="F3238" s="13"/>
      <c r="G3238" s="17"/>
      <c r="H3238" s="13"/>
      <c r="I3238" s="13"/>
      <c r="M3238" s="20"/>
      <c r="Q3238" s="13"/>
      <c r="V3238" s="71" t="str">
        <f>IFERROR(
    IF(W3238="DONE",
        "QC DONE",
        IF(OR(X3238="TBD", ISBLANK(X3238)),
            "NO SHIP DATE",
            IF(AND(ISNUMBER(DATEVALUE(TEXT(W3238,"MM/DD/YY"))), ISNUMBER(Table2[[#This Row],[QC START]])),
                NETWORKDAYS(Table2[[#This Row],[QC START]], DATEVALUE(TEXT(W3238,"MM/DD/YY")), Delivered!$Z$3:$Z$8),
                IF(AND(ISNUMBER(DATEVALUE(TEXT(X3238,"MM/DD/YY"))), ISNUMBER(Table2[[#This Row],[QC START]])),
                    NETWORKDAYS(Table2[[#This Row],[QC START]], DATEVALUE(TEXT(X3238,"MM/DD/YY")), Delivered!$Z$3:$Z$8),
                    "IN QC"
                )
            )-1
        )
    ),
"IN QC"
)</f>
        <v>NO SHIP DATE</v>
      </c>
      <c r="Y3238" s="25"/>
      <c r="Z3238" s="25"/>
      <c r="AA3238" s="45"/>
    </row>
    <row r="3239" spans="1:27" hidden="1">
      <c r="A3239" s="6"/>
      <c r="B3239" s="30"/>
      <c r="D3239" s="6" t="str">
        <f>LEFT(Table2[[#This Row],[Project]],6)</f>
        <v/>
      </c>
      <c r="E3239" s="13"/>
      <c r="F3239" s="13"/>
      <c r="G3239" s="17"/>
      <c r="H3239" s="13"/>
      <c r="I3239" s="13"/>
      <c r="M3239" s="20"/>
      <c r="Q3239" s="13"/>
      <c r="V3239" s="71" t="str">
        <f>IFERROR(
    IF(W3239="DONE",
        "QC DONE",
        IF(OR(X3239="TBD", ISBLANK(X3239)),
            "NO SHIP DATE",
            IF(AND(ISNUMBER(DATEVALUE(TEXT(W3239,"MM/DD/YY"))), ISNUMBER(Table2[[#This Row],[QC START]])),
                NETWORKDAYS(Table2[[#This Row],[QC START]], DATEVALUE(TEXT(W3239,"MM/DD/YY")), Delivered!$Z$3:$Z$8),
                IF(AND(ISNUMBER(DATEVALUE(TEXT(X3239,"MM/DD/YY"))), ISNUMBER(Table2[[#This Row],[QC START]])),
                    NETWORKDAYS(Table2[[#This Row],[QC START]], DATEVALUE(TEXT(X3239,"MM/DD/YY")), Delivered!$Z$3:$Z$8),
                    "IN QC"
                )
            )-1
        )
    ),
"IN QC"
)</f>
        <v>NO SHIP DATE</v>
      </c>
      <c r="Y3239" s="25"/>
      <c r="Z3239" s="25"/>
      <c r="AA3239" s="45"/>
    </row>
    <row r="3240" spans="1:27" hidden="1">
      <c r="A3240" s="6"/>
      <c r="B3240" s="30"/>
      <c r="D3240" s="6" t="str">
        <f>LEFT(Table2[[#This Row],[Project]],6)</f>
        <v/>
      </c>
      <c r="E3240" s="13"/>
      <c r="F3240" s="13"/>
      <c r="G3240" s="17"/>
      <c r="H3240" s="13"/>
      <c r="I3240" s="13"/>
      <c r="M3240" s="20"/>
      <c r="Q3240" s="13"/>
      <c r="V3240" s="71" t="str">
        <f>IFERROR(
    IF(W3240="DONE",
        "QC DONE",
        IF(OR(X3240="TBD", ISBLANK(X3240)),
            "NO SHIP DATE",
            IF(AND(ISNUMBER(DATEVALUE(TEXT(W3240,"MM/DD/YY"))), ISNUMBER(Table2[[#This Row],[QC START]])),
                NETWORKDAYS(Table2[[#This Row],[QC START]], DATEVALUE(TEXT(W3240,"MM/DD/YY")), Delivered!$Z$3:$Z$8),
                IF(AND(ISNUMBER(DATEVALUE(TEXT(X3240,"MM/DD/YY"))), ISNUMBER(Table2[[#This Row],[QC START]])),
                    NETWORKDAYS(Table2[[#This Row],[QC START]], DATEVALUE(TEXT(X3240,"MM/DD/YY")), Delivered!$Z$3:$Z$8),
                    "IN QC"
                )
            )-1
        )
    ),
"IN QC"
)</f>
        <v>NO SHIP DATE</v>
      </c>
      <c r="Y3240" s="25"/>
      <c r="Z3240" s="25"/>
      <c r="AA3240" s="45"/>
    </row>
    <row r="3241" spans="1:27" hidden="1">
      <c r="A3241" s="6"/>
      <c r="B3241" s="30"/>
      <c r="D3241" s="6" t="str">
        <f>LEFT(Table2[[#This Row],[Project]],6)</f>
        <v/>
      </c>
      <c r="E3241" s="13"/>
      <c r="F3241" s="13"/>
      <c r="G3241" s="17"/>
      <c r="H3241" s="13"/>
      <c r="I3241" s="13"/>
      <c r="M3241" s="20"/>
      <c r="Q3241" s="13"/>
      <c r="V3241" s="71" t="str">
        <f>IFERROR(
    IF(W3241="DONE",
        "QC DONE",
        IF(OR(X3241="TBD", ISBLANK(X3241)),
            "NO SHIP DATE",
            IF(AND(ISNUMBER(DATEVALUE(TEXT(W3241,"MM/DD/YY"))), ISNUMBER(Table2[[#This Row],[QC START]])),
                NETWORKDAYS(Table2[[#This Row],[QC START]], DATEVALUE(TEXT(W3241,"MM/DD/YY")), Delivered!$Z$3:$Z$8),
                IF(AND(ISNUMBER(DATEVALUE(TEXT(X3241,"MM/DD/YY"))), ISNUMBER(Table2[[#This Row],[QC START]])),
                    NETWORKDAYS(Table2[[#This Row],[QC START]], DATEVALUE(TEXT(X3241,"MM/DD/YY")), Delivered!$Z$3:$Z$8),
                    "IN QC"
                )
            )-1
        )
    ),
"IN QC"
)</f>
        <v>NO SHIP DATE</v>
      </c>
      <c r="Y3241" s="25"/>
      <c r="Z3241" s="25"/>
      <c r="AA3241" s="45"/>
    </row>
    <row r="3242" spans="1:27" hidden="1">
      <c r="A3242" s="6"/>
      <c r="B3242" s="30"/>
      <c r="D3242" s="6" t="str">
        <f>LEFT(Table2[[#This Row],[Project]],6)</f>
        <v/>
      </c>
      <c r="E3242" s="13"/>
      <c r="F3242" s="13"/>
      <c r="G3242" s="17"/>
      <c r="H3242" s="13"/>
      <c r="I3242" s="13"/>
      <c r="M3242" s="20"/>
      <c r="Q3242" s="13"/>
      <c r="V3242" s="71" t="str">
        <f>IFERROR(
    IF(W3242="DONE",
        "QC DONE",
        IF(OR(X3242="TBD", ISBLANK(X3242)),
            "NO SHIP DATE",
            IF(AND(ISNUMBER(DATEVALUE(TEXT(W3242,"MM/DD/YY"))), ISNUMBER(Table2[[#This Row],[QC START]])),
                NETWORKDAYS(Table2[[#This Row],[QC START]], DATEVALUE(TEXT(W3242,"MM/DD/YY")), Delivered!$Z$3:$Z$8),
                IF(AND(ISNUMBER(DATEVALUE(TEXT(X3242,"MM/DD/YY"))), ISNUMBER(Table2[[#This Row],[QC START]])),
                    NETWORKDAYS(Table2[[#This Row],[QC START]], DATEVALUE(TEXT(X3242,"MM/DD/YY")), Delivered!$Z$3:$Z$8),
                    "IN QC"
                )
            )-1
        )
    ),
"IN QC"
)</f>
        <v>NO SHIP DATE</v>
      </c>
      <c r="Y3242" s="25"/>
      <c r="Z3242" s="25"/>
      <c r="AA3242" s="45"/>
    </row>
    <row r="3243" spans="1:27" hidden="1">
      <c r="A3243" s="6"/>
      <c r="B3243" s="30"/>
      <c r="D3243" s="6" t="str">
        <f>LEFT(Table2[[#This Row],[Project]],6)</f>
        <v/>
      </c>
      <c r="E3243" s="13"/>
      <c r="F3243" s="13"/>
      <c r="G3243" s="17"/>
      <c r="H3243" s="13"/>
      <c r="I3243" s="13"/>
      <c r="M3243" s="20"/>
      <c r="Q3243" s="13"/>
      <c r="V3243" s="71" t="str">
        <f>IFERROR(
    IF(W3243="DONE",
        "QC DONE",
        IF(OR(X3243="TBD", ISBLANK(X3243)),
            "NO SHIP DATE",
            IF(AND(ISNUMBER(DATEVALUE(TEXT(W3243,"MM/DD/YY"))), ISNUMBER(Table2[[#This Row],[QC START]])),
                NETWORKDAYS(Table2[[#This Row],[QC START]], DATEVALUE(TEXT(W3243,"MM/DD/YY")), Delivered!$Z$3:$Z$8),
                IF(AND(ISNUMBER(DATEVALUE(TEXT(X3243,"MM/DD/YY"))), ISNUMBER(Table2[[#This Row],[QC START]])),
                    NETWORKDAYS(Table2[[#This Row],[QC START]], DATEVALUE(TEXT(X3243,"MM/DD/YY")), Delivered!$Z$3:$Z$8),
                    "IN QC"
                )
            )-1
        )
    ),
"IN QC"
)</f>
        <v>NO SHIP DATE</v>
      </c>
      <c r="Y3243" s="25"/>
      <c r="Z3243" s="25"/>
      <c r="AA3243" s="45"/>
    </row>
    <row r="3244" spans="1:27" hidden="1">
      <c r="A3244" s="6"/>
      <c r="B3244" s="30"/>
      <c r="D3244" s="6" t="str">
        <f>LEFT(Table2[[#This Row],[Project]],6)</f>
        <v/>
      </c>
      <c r="E3244" s="13"/>
      <c r="F3244" s="13"/>
      <c r="G3244" s="17"/>
      <c r="H3244" s="13"/>
      <c r="I3244" s="13"/>
      <c r="M3244" s="20"/>
      <c r="Q3244" s="13"/>
      <c r="V3244" s="71" t="str">
        <f>IFERROR(
    IF(W3244="DONE",
        "QC DONE",
        IF(OR(X3244="TBD", ISBLANK(X3244)),
            "NO SHIP DATE",
            IF(AND(ISNUMBER(DATEVALUE(TEXT(W3244,"MM/DD/YY"))), ISNUMBER(Table2[[#This Row],[QC START]])),
                NETWORKDAYS(Table2[[#This Row],[QC START]], DATEVALUE(TEXT(W3244,"MM/DD/YY")), Delivered!$Z$3:$Z$8),
                IF(AND(ISNUMBER(DATEVALUE(TEXT(X3244,"MM/DD/YY"))), ISNUMBER(Table2[[#This Row],[QC START]])),
                    NETWORKDAYS(Table2[[#This Row],[QC START]], DATEVALUE(TEXT(X3244,"MM/DD/YY")), Delivered!$Z$3:$Z$8),
                    "IN QC"
                )
            )-1
        )
    ),
"IN QC"
)</f>
        <v>NO SHIP DATE</v>
      </c>
      <c r="Y3244" s="25"/>
      <c r="Z3244" s="25"/>
      <c r="AA3244" s="45"/>
    </row>
    <row r="3245" spans="1:27" hidden="1">
      <c r="A3245" s="6"/>
      <c r="B3245" s="30"/>
      <c r="D3245" s="6" t="str">
        <f>LEFT(Table2[[#This Row],[Project]],6)</f>
        <v/>
      </c>
      <c r="E3245" s="13"/>
      <c r="F3245" s="13"/>
      <c r="G3245" s="17"/>
      <c r="H3245" s="13"/>
      <c r="I3245" s="13"/>
      <c r="M3245" s="20"/>
      <c r="Q3245" s="13"/>
      <c r="V3245" s="71" t="str">
        <f>IFERROR(
    IF(W3245="DONE",
        "QC DONE",
        IF(OR(X3245="TBD", ISBLANK(X3245)),
            "NO SHIP DATE",
            IF(AND(ISNUMBER(DATEVALUE(TEXT(W3245,"MM/DD/YY"))), ISNUMBER(Table2[[#This Row],[QC START]])),
                NETWORKDAYS(Table2[[#This Row],[QC START]], DATEVALUE(TEXT(W3245,"MM/DD/YY")), Delivered!$Z$3:$Z$8),
                IF(AND(ISNUMBER(DATEVALUE(TEXT(X3245,"MM/DD/YY"))), ISNUMBER(Table2[[#This Row],[QC START]])),
                    NETWORKDAYS(Table2[[#This Row],[QC START]], DATEVALUE(TEXT(X3245,"MM/DD/YY")), Delivered!$Z$3:$Z$8),
                    "IN QC"
                )
            )-1
        )
    ),
"IN QC"
)</f>
        <v>NO SHIP DATE</v>
      </c>
      <c r="Y3245" s="25"/>
      <c r="Z3245" s="25"/>
      <c r="AA3245" s="45"/>
    </row>
    <row r="3246" spans="1:27" hidden="1">
      <c r="A3246" s="6"/>
      <c r="B3246" s="30"/>
      <c r="D3246" s="6" t="str">
        <f>LEFT(Table2[[#This Row],[Project]],6)</f>
        <v/>
      </c>
      <c r="E3246" s="13"/>
      <c r="F3246" s="13"/>
      <c r="G3246" s="17"/>
      <c r="H3246" s="13"/>
      <c r="I3246" s="13"/>
      <c r="M3246" s="20"/>
      <c r="Q3246" s="13"/>
      <c r="V3246" s="71" t="str">
        <f>IFERROR(
    IF(W3246="DONE",
        "QC DONE",
        IF(OR(X3246="TBD", ISBLANK(X3246)),
            "NO SHIP DATE",
            IF(AND(ISNUMBER(DATEVALUE(TEXT(W3246,"MM/DD/YY"))), ISNUMBER(Table2[[#This Row],[QC START]])),
                NETWORKDAYS(Table2[[#This Row],[QC START]], DATEVALUE(TEXT(W3246,"MM/DD/YY")), Delivered!$Z$3:$Z$8),
                IF(AND(ISNUMBER(DATEVALUE(TEXT(X3246,"MM/DD/YY"))), ISNUMBER(Table2[[#This Row],[QC START]])),
                    NETWORKDAYS(Table2[[#This Row],[QC START]], DATEVALUE(TEXT(X3246,"MM/DD/YY")), Delivered!$Z$3:$Z$8),
                    "IN QC"
                )
            )-1
        )
    ),
"IN QC"
)</f>
        <v>NO SHIP DATE</v>
      </c>
      <c r="Y3246" s="25"/>
      <c r="Z3246" s="25"/>
      <c r="AA3246" s="45"/>
    </row>
    <row r="3247" spans="1:27" hidden="1">
      <c r="A3247" s="6"/>
      <c r="B3247" s="30"/>
      <c r="D3247" s="6" t="str">
        <f>LEFT(Table2[[#This Row],[Project]],6)</f>
        <v/>
      </c>
      <c r="E3247" s="13"/>
      <c r="F3247" s="13"/>
      <c r="G3247" s="17"/>
      <c r="H3247" s="13"/>
      <c r="I3247" s="13"/>
      <c r="M3247" s="20"/>
      <c r="Q3247" s="13"/>
      <c r="V3247" s="71" t="str">
        <f>IFERROR(
    IF(W3247="DONE",
        "QC DONE",
        IF(OR(X3247="TBD", ISBLANK(X3247)),
            "NO SHIP DATE",
            IF(AND(ISNUMBER(DATEVALUE(TEXT(W3247,"MM/DD/YY"))), ISNUMBER(Table2[[#This Row],[QC START]])),
                NETWORKDAYS(Table2[[#This Row],[QC START]], DATEVALUE(TEXT(W3247,"MM/DD/YY")), Delivered!$Z$3:$Z$8),
                IF(AND(ISNUMBER(DATEVALUE(TEXT(X3247,"MM/DD/YY"))), ISNUMBER(Table2[[#This Row],[QC START]])),
                    NETWORKDAYS(Table2[[#This Row],[QC START]], DATEVALUE(TEXT(X3247,"MM/DD/YY")), Delivered!$Z$3:$Z$8),
                    "IN QC"
                )
            )-1
        )
    ),
"IN QC"
)</f>
        <v>NO SHIP DATE</v>
      </c>
      <c r="Y3247" s="25"/>
      <c r="Z3247" s="25"/>
      <c r="AA3247" s="45"/>
    </row>
    <row r="3248" spans="1:27" hidden="1">
      <c r="A3248" s="6"/>
      <c r="B3248" s="30"/>
      <c r="D3248" s="6" t="str">
        <f>LEFT(Table2[[#This Row],[Project]],6)</f>
        <v/>
      </c>
      <c r="E3248" s="13"/>
      <c r="F3248" s="13"/>
      <c r="G3248" s="17"/>
      <c r="H3248" s="13"/>
      <c r="I3248" s="13"/>
      <c r="M3248" s="20"/>
      <c r="Q3248" s="13"/>
      <c r="V3248" s="71" t="str">
        <f>IFERROR(
    IF(W3248="DONE",
        "QC DONE",
        IF(OR(X3248="TBD", ISBLANK(X3248)),
            "NO SHIP DATE",
            IF(AND(ISNUMBER(DATEVALUE(TEXT(W3248,"MM/DD/YY"))), ISNUMBER(Table2[[#This Row],[QC START]])),
                NETWORKDAYS(Table2[[#This Row],[QC START]], DATEVALUE(TEXT(W3248,"MM/DD/YY")), Delivered!$Z$3:$Z$8),
                IF(AND(ISNUMBER(DATEVALUE(TEXT(X3248,"MM/DD/YY"))), ISNUMBER(Table2[[#This Row],[QC START]])),
                    NETWORKDAYS(Table2[[#This Row],[QC START]], DATEVALUE(TEXT(X3248,"MM/DD/YY")), Delivered!$Z$3:$Z$8),
                    "IN QC"
                )
            )-1
        )
    ),
"IN QC"
)</f>
        <v>NO SHIP DATE</v>
      </c>
      <c r="Y3248" s="25"/>
      <c r="Z3248" s="25"/>
      <c r="AA3248" s="45"/>
    </row>
    <row r="3249" spans="1:27" hidden="1">
      <c r="A3249" s="6"/>
      <c r="B3249" s="30"/>
      <c r="D3249" s="6" t="str">
        <f>LEFT(Table2[[#This Row],[Project]],6)</f>
        <v/>
      </c>
      <c r="E3249" s="13"/>
      <c r="F3249" s="13"/>
      <c r="G3249" s="17"/>
      <c r="H3249" s="13"/>
      <c r="I3249" s="13"/>
      <c r="M3249" s="20"/>
      <c r="Q3249" s="13"/>
      <c r="V3249" s="71" t="str">
        <f>IFERROR(
    IF(W3249="DONE",
        "QC DONE",
        IF(OR(X3249="TBD", ISBLANK(X3249)),
            "NO SHIP DATE",
            IF(AND(ISNUMBER(DATEVALUE(TEXT(W3249,"MM/DD/YY"))), ISNUMBER(Table2[[#This Row],[QC START]])),
                NETWORKDAYS(Table2[[#This Row],[QC START]], DATEVALUE(TEXT(W3249,"MM/DD/YY")), Delivered!$Z$3:$Z$8),
                IF(AND(ISNUMBER(DATEVALUE(TEXT(X3249,"MM/DD/YY"))), ISNUMBER(Table2[[#This Row],[QC START]])),
                    NETWORKDAYS(Table2[[#This Row],[QC START]], DATEVALUE(TEXT(X3249,"MM/DD/YY")), Delivered!$Z$3:$Z$8),
                    "IN QC"
                )
            )-1
        )
    ),
"IN QC"
)</f>
        <v>NO SHIP DATE</v>
      </c>
      <c r="Y3249" s="25"/>
      <c r="Z3249" s="25"/>
      <c r="AA3249" s="45"/>
    </row>
    <row r="3250" spans="1:27" hidden="1">
      <c r="A3250" s="6"/>
      <c r="B3250" s="30"/>
      <c r="D3250" s="6" t="str">
        <f>LEFT(Table2[[#This Row],[Project]],6)</f>
        <v/>
      </c>
      <c r="E3250" s="13"/>
      <c r="F3250" s="13"/>
      <c r="G3250" s="17"/>
      <c r="H3250" s="13"/>
      <c r="I3250" s="13"/>
      <c r="M3250" s="20"/>
      <c r="Q3250" s="13"/>
      <c r="V3250" s="71" t="str">
        <f>IFERROR(
    IF(W3250="DONE",
        "QC DONE",
        IF(OR(X3250="TBD", ISBLANK(X3250)),
            "NO SHIP DATE",
            IF(AND(ISNUMBER(DATEVALUE(TEXT(W3250,"MM/DD/YY"))), ISNUMBER(Table2[[#This Row],[QC START]])),
                NETWORKDAYS(Table2[[#This Row],[QC START]], DATEVALUE(TEXT(W3250,"MM/DD/YY")), Delivered!$Z$3:$Z$8),
                IF(AND(ISNUMBER(DATEVALUE(TEXT(X3250,"MM/DD/YY"))), ISNUMBER(Table2[[#This Row],[QC START]])),
                    NETWORKDAYS(Table2[[#This Row],[QC START]], DATEVALUE(TEXT(X3250,"MM/DD/YY")), Delivered!$Z$3:$Z$8),
                    "IN QC"
                )
            )-1
        )
    ),
"IN QC"
)</f>
        <v>NO SHIP DATE</v>
      </c>
      <c r="Y3250" s="25"/>
      <c r="Z3250" s="25"/>
      <c r="AA3250" s="45"/>
    </row>
    <row r="3251" spans="1:27" hidden="1">
      <c r="A3251" s="6"/>
      <c r="B3251" s="30"/>
      <c r="D3251" s="6" t="str">
        <f>LEFT(Table2[[#This Row],[Project]],6)</f>
        <v/>
      </c>
      <c r="E3251" s="13"/>
      <c r="F3251" s="13"/>
      <c r="G3251" s="17"/>
      <c r="H3251" s="13"/>
      <c r="I3251" s="13"/>
      <c r="M3251" s="20"/>
      <c r="Q3251" s="13"/>
      <c r="V3251" s="71" t="str">
        <f>IFERROR(
    IF(W3251="DONE",
        "QC DONE",
        IF(OR(X3251="TBD", ISBLANK(X3251)),
            "NO SHIP DATE",
            IF(AND(ISNUMBER(DATEVALUE(TEXT(W3251,"MM/DD/YY"))), ISNUMBER(Table2[[#This Row],[QC START]])),
                NETWORKDAYS(Table2[[#This Row],[QC START]], DATEVALUE(TEXT(W3251,"MM/DD/YY")), Delivered!$Z$3:$Z$8),
                IF(AND(ISNUMBER(DATEVALUE(TEXT(X3251,"MM/DD/YY"))), ISNUMBER(Table2[[#This Row],[QC START]])),
                    NETWORKDAYS(Table2[[#This Row],[QC START]], DATEVALUE(TEXT(X3251,"MM/DD/YY")), Delivered!$Z$3:$Z$8),
                    "IN QC"
                )
            )-1
        )
    ),
"IN QC"
)</f>
        <v>NO SHIP DATE</v>
      </c>
      <c r="Y3251" s="25"/>
      <c r="Z3251" s="25"/>
      <c r="AA3251" s="45"/>
    </row>
    <row r="3252" spans="1:27" hidden="1">
      <c r="A3252" s="6"/>
      <c r="B3252" s="30"/>
      <c r="D3252" s="6" t="str">
        <f>LEFT(Table2[[#This Row],[Project]],6)</f>
        <v/>
      </c>
      <c r="E3252" s="13"/>
      <c r="F3252" s="13"/>
      <c r="G3252" s="17"/>
      <c r="H3252" s="13"/>
      <c r="I3252" s="13"/>
      <c r="M3252" s="20"/>
      <c r="Q3252" s="13"/>
      <c r="V3252" s="71" t="str">
        <f>IFERROR(
    IF(W3252="DONE",
        "QC DONE",
        IF(OR(X3252="TBD", ISBLANK(X3252)),
            "NO SHIP DATE",
            IF(AND(ISNUMBER(DATEVALUE(TEXT(W3252,"MM/DD/YY"))), ISNUMBER(Table2[[#This Row],[QC START]])),
                NETWORKDAYS(Table2[[#This Row],[QC START]], DATEVALUE(TEXT(W3252,"MM/DD/YY")), Delivered!$Z$3:$Z$8),
                IF(AND(ISNUMBER(DATEVALUE(TEXT(X3252,"MM/DD/YY"))), ISNUMBER(Table2[[#This Row],[QC START]])),
                    NETWORKDAYS(Table2[[#This Row],[QC START]], DATEVALUE(TEXT(X3252,"MM/DD/YY")), Delivered!$Z$3:$Z$8),
                    "IN QC"
                )
            )-1
        )
    ),
"IN QC"
)</f>
        <v>NO SHIP DATE</v>
      </c>
      <c r="Y3252" s="25"/>
      <c r="Z3252" s="25"/>
      <c r="AA3252" s="45"/>
    </row>
    <row r="3253" spans="1:27" hidden="1">
      <c r="A3253" s="6"/>
      <c r="B3253" s="30"/>
      <c r="D3253" s="6" t="str">
        <f>LEFT(Table2[[#This Row],[Project]],6)</f>
        <v/>
      </c>
      <c r="E3253" s="13"/>
      <c r="F3253" s="13"/>
      <c r="G3253" s="17"/>
      <c r="H3253" s="13"/>
      <c r="I3253" s="13"/>
      <c r="M3253" s="20"/>
      <c r="Q3253" s="13"/>
      <c r="V3253" s="71" t="str">
        <f>IFERROR(
    IF(W3253="DONE",
        "QC DONE",
        IF(OR(X3253="TBD", ISBLANK(X3253)),
            "NO SHIP DATE",
            IF(AND(ISNUMBER(DATEVALUE(TEXT(W3253,"MM/DD/YY"))), ISNUMBER(Table2[[#This Row],[QC START]])),
                NETWORKDAYS(Table2[[#This Row],[QC START]], DATEVALUE(TEXT(W3253,"MM/DD/YY")), Delivered!$Z$3:$Z$8),
                IF(AND(ISNUMBER(DATEVALUE(TEXT(X3253,"MM/DD/YY"))), ISNUMBER(Table2[[#This Row],[QC START]])),
                    NETWORKDAYS(Table2[[#This Row],[QC START]], DATEVALUE(TEXT(X3253,"MM/DD/YY")), Delivered!$Z$3:$Z$8),
                    "IN QC"
                )
            )-1
        )
    ),
"IN QC"
)</f>
        <v>NO SHIP DATE</v>
      </c>
      <c r="Y3253" s="25"/>
      <c r="Z3253" s="25"/>
      <c r="AA3253" s="45"/>
    </row>
    <row r="3254" spans="1:27" hidden="1">
      <c r="A3254" s="6"/>
      <c r="B3254" s="30"/>
      <c r="D3254" s="6" t="str">
        <f>LEFT(Table2[[#This Row],[Project]],6)</f>
        <v/>
      </c>
      <c r="E3254" s="13"/>
      <c r="F3254" s="13"/>
      <c r="G3254" s="17"/>
      <c r="H3254" s="13"/>
      <c r="I3254" s="13"/>
      <c r="M3254" s="20"/>
      <c r="Q3254" s="13"/>
      <c r="V3254" s="71" t="str">
        <f>IFERROR(
    IF(W3254="DONE",
        "QC DONE",
        IF(OR(X3254="TBD", ISBLANK(X3254)),
            "NO SHIP DATE",
            IF(AND(ISNUMBER(DATEVALUE(TEXT(W3254,"MM/DD/YY"))), ISNUMBER(Table2[[#This Row],[QC START]])),
                NETWORKDAYS(Table2[[#This Row],[QC START]], DATEVALUE(TEXT(W3254,"MM/DD/YY")), Delivered!$Z$3:$Z$8),
                IF(AND(ISNUMBER(DATEVALUE(TEXT(X3254,"MM/DD/YY"))), ISNUMBER(Table2[[#This Row],[QC START]])),
                    NETWORKDAYS(Table2[[#This Row],[QC START]], DATEVALUE(TEXT(X3254,"MM/DD/YY")), Delivered!$Z$3:$Z$8),
                    "IN QC"
                )
            )-1
        )
    ),
"IN QC"
)</f>
        <v>NO SHIP DATE</v>
      </c>
      <c r="Y3254" s="25"/>
      <c r="Z3254" s="25"/>
      <c r="AA3254" s="45"/>
    </row>
    <row r="3255" spans="1:27" hidden="1">
      <c r="A3255" s="6"/>
      <c r="B3255" s="30"/>
      <c r="D3255" s="6" t="str">
        <f>LEFT(Table2[[#This Row],[Project]],6)</f>
        <v/>
      </c>
      <c r="E3255" s="13"/>
      <c r="F3255" s="13"/>
      <c r="G3255" s="17"/>
      <c r="H3255" s="13"/>
      <c r="I3255" s="13"/>
      <c r="M3255" s="20"/>
      <c r="Q3255" s="13"/>
      <c r="V3255" s="71" t="str">
        <f>IFERROR(
    IF(W3255="DONE",
        "QC DONE",
        IF(OR(X3255="TBD", ISBLANK(X3255)),
            "NO SHIP DATE",
            IF(AND(ISNUMBER(DATEVALUE(TEXT(W3255,"MM/DD/YY"))), ISNUMBER(Table2[[#This Row],[QC START]])),
                NETWORKDAYS(Table2[[#This Row],[QC START]], DATEVALUE(TEXT(W3255,"MM/DD/YY")), Delivered!$Z$3:$Z$8),
                IF(AND(ISNUMBER(DATEVALUE(TEXT(X3255,"MM/DD/YY"))), ISNUMBER(Table2[[#This Row],[QC START]])),
                    NETWORKDAYS(Table2[[#This Row],[QC START]], DATEVALUE(TEXT(X3255,"MM/DD/YY")), Delivered!$Z$3:$Z$8),
                    "IN QC"
                )
            )-1
        )
    ),
"IN QC"
)</f>
        <v>NO SHIP DATE</v>
      </c>
      <c r="Y3255" s="25"/>
      <c r="Z3255" s="25"/>
      <c r="AA3255" s="45"/>
    </row>
    <row r="3256" spans="1:27" hidden="1">
      <c r="A3256" s="6"/>
      <c r="B3256" s="30"/>
      <c r="D3256" s="6" t="str">
        <f>LEFT(Table2[[#This Row],[Project]],6)</f>
        <v/>
      </c>
      <c r="E3256" s="13"/>
      <c r="F3256" s="13"/>
      <c r="G3256" s="17"/>
      <c r="H3256" s="13"/>
      <c r="I3256" s="13"/>
      <c r="M3256" s="20"/>
      <c r="Q3256" s="13"/>
      <c r="V3256" s="71" t="str">
        <f>IFERROR(
    IF(W3256="DONE",
        "QC DONE",
        IF(OR(X3256="TBD", ISBLANK(X3256)),
            "NO SHIP DATE",
            IF(AND(ISNUMBER(DATEVALUE(TEXT(W3256,"MM/DD/YY"))), ISNUMBER(Table2[[#This Row],[QC START]])),
                NETWORKDAYS(Table2[[#This Row],[QC START]], DATEVALUE(TEXT(W3256,"MM/DD/YY")), Delivered!$Z$3:$Z$8),
                IF(AND(ISNUMBER(DATEVALUE(TEXT(X3256,"MM/DD/YY"))), ISNUMBER(Table2[[#This Row],[QC START]])),
                    NETWORKDAYS(Table2[[#This Row],[QC START]], DATEVALUE(TEXT(X3256,"MM/DD/YY")), Delivered!$Z$3:$Z$8),
                    "IN QC"
                )
            )-1
        )
    ),
"IN QC"
)</f>
        <v>NO SHIP DATE</v>
      </c>
      <c r="Y3256" s="25"/>
      <c r="Z3256" s="25"/>
      <c r="AA3256" s="45"/>
    </row>
    <row r="3257" spans="1:27" hidden="1">
      <c r="A3257" s="6"/>
      <c r="B3257" s="30"/>
      <c r="D3257" s="6" t="str">
        <f>LEFT(Table2[[#This Row],[Project]],6)</f>
        <v/>
      </c>
      <c r="E3257" s="13"/>
      <c r="F3257" s="13"/>
      <c r="G3257" s="17"/>
      <c r="H3257" s="13"/>
      <c r="I3257" s="13"/>
      <c r="M3257" s="20"/>
      <c r="Q3257" s="13"/>
      <c r="V3257" s="71" t="str">
        <f>IFERROR(
    IF(W3257="DONE",
        "QC DONE",
        IF(OR(X3257="TBD", ISBLANK(X3257)),
            "NO SHIP DATE",
            IF(AND(ISNUMBER(DATEVALUE(TEXT(W3257,"MM/DD/YY"))), ISNUMBER(Table2[[#This Row],[QC START]])),
                NETWORKDAYS(Table2[[#This Row],[QC START]], DATEVALUE(TEXT(W3257,"MM/DD/YY")), Delivered!$Z$3:$Z$8),
                IF(AND(ISNUMBER(DATEVALUE(TEXT(X3257,"MM/DD/YY"))), ISNUMBER(Table2[[#This Row],[QC START]])),
                    NETWORKDAYS(Table2[[#This Row],[QC START]], DATEVALUE(TEXT(X3257,"MM/DD/YY")), Delivered!$Z$3:$Z$8),
                    "IN QC"
                )
            )-1
        )
    ),
"IN QC"
)</f>
        <v>NO SHIP DATE</v>
      </c>
      <c r="Y3257" s="25"/>
      <c r="Z3257" s="25"/>
      <c r="AA3257" s="45"/>
    </row>
    <row r="3258" spans="1:27" hidden="1">
      <c r="A3258" s="6"/>
      <c r="B3258" s="30"/>
      <c r="D3258" s="6" t="str">
        <f>LEFT(Table2[[#This Row],[Project]],6)</f>
        <v/>
      </c>
      <c r="E3258" s="13"/>
      <c r="F3258" s="13"/>
      <c r="G3258" s="17"/>
      <c r="H3258" s="13"/>
      <c r="I3258" s="13"/>
      <c r="M3258" s="20"/>
      <c r="Q3258" s="13"/>
      <c r="V3258" s="71" t="str">
        <f>IFERROR(
    IF(W3258="DONE",
        "QC DONE",
        IF(OR(X3258="TBD", ISBLANK(X3258)),
            "NO SHIP DATE",
            IF(AND(ISNUMBER(DATEVALUE(TEXT(W3258,"MM/DD/YY"))), ISNUMBER(Table2[[#This Row],[QC START]])),
                NETWORKDAYS(Table2[[#This Row],[QC START]], DATEVALUE(TEXT(W3258,"MM/DD/YY")), Delivered!$Z$3:$Z$8),
                IF(AND(ISNUMBER(DATEVALUE(TEXT(X3258,"MM/DD/YY"))), ISNUMBER(Table2[[#This Row],[QC START]])),
                    NETWORKDAYS(Table2[[#This Row],[QC START]], DATEVALUE(TEXT(X3258,"MM/DD/YY")), Delivered!$Z$3:$Z$8),
                    "IN QC"
                )
            )-1
        )
    ),
"IN QC"
)</f>
        <v>NO SHIP DATE</v>
      </c>
      <c r="Y3258" s="25"/>
      <c r="Z3258" s="25"/>
      <c r="AA3258" s="45"/>
    </row>
    <row r="3259" spans="1:27" hidden="1">
      <c r="A3259" s="6"/>
      <c r="B3259" s="30"/>
      <c r="D3259" s="6" t="str">
        <f>LEFT(Table2[[#This Row],[Project]],6)</f>
        <v/>
      </c>
      <c r="E3259" s="13"/>
      <c r="F3259" s="13"/>
      <c r="G3259" s="17"/>
      <c r="H3259" s="13"/>
      <c r="I3259" s="13"/>
      <c r="M3259" s="20"/>
      <c r="Q3259" s="13"/>
      <c r="V3259" s="71" t="str">
        <f>IFERROR(
    IF(W3259="DONE",
        "QC DONE",
        IF(OR(X3259="TBD", ISBLANK(X3259)),
            "NO SHIP DATE",
            IF(AND(ISNUMBER(DATEVALUE(TEXT(W3259,"MM/DD/YY"))), ISNUMBER(Table2[[#This Row],[QC START]])),
                NETWORKDAYS(Table2[[#This Row],[QC START]], DATEVALUE(TEXT(W3259,"MM/DD/YY")), Delivered!$Z$3:$Z$8),
                IF(AND(ISNUMBER(DATEVALUE(TEXT(X3259,"MM/DD/YY"))), ISNUMBER(Table2[[#This Row],[QC START]])),
                    NETWORKDAYS(Table2[[#This Row],[QC START]], DATEVALUE(TEXT(X3259,"MM/DD/YY")), Delivered!$Z$3:$Z$8),
                    "IN QC"
                )
            )-1
        )
    ),
"IN QC"
)</f>
        <v>NO SHIP DATE</v>
      </c>
      <c r="Y3259" s="25"/>
      <c r="Z3259" s="25"/>
      <c r="AA3259" s="45"/>
    </row>
    <row r="3260" spans="1:27" hidden="1">
      <c r="A3260" s="6"/>
      <c r="B3260" s="30"/>
      <c r="D3260" s="6" t="str">
        <f>LEFT(Table2[[#This Row],[Project]],6)</f>
        <v/>
      </c>
      <c r="E3260" s="13"/>
      <c r="F3260" s="13"/>
      <c r="G3260" s="17"/>
      <c r="H3260" s="13"/>
      <c r="I3260" s="13"/>
      <c r="M3260" s="20"/>
      <c r="Q3260" s="13"/>
      <c r="V3260" s="71" t="str">
        <f>IFERROR(
    IF(W3260="DONE",
        "QC DONE",
        IF(OR(X3260="TBD", ISBLANK(X3260)),
            "NO SHIP DATE",
            IF(AND(ISNUMBER(DATEVALUE(TEXT(W3260,"MM/DD/YY"))), ISNUMBER(Table2[[#This Row],[QC START]])),
                NETWORKDAYS(Table2[[#This Row],[QC START]], DATEVALUE(TEXT(W3260,"MM/DD/YY")), Delivered!$Z$3:$Z$8),
                IF(AND(ISNUMBER(DATEVALUE(TEXT(X3260,"MM/DD/YY"))), ISNUMBER(Table2[[#This Row],[QC START]])),
                    NETWORKDAYS(Table2[[#This Row],[QC START]], DATEVALUE(TEXT(X3260,"MM/DD/YY")), Delivered!$Z$3:$Z$8),
                    "IN QC"
                )
            )-1
        )
    ),
"IN QC"
)</f>
        <v>NO SHIP DATE</v>
      </c>
      <c r="Y3260" s="25"/>
      <c r="Z3260" s="25"/>
      <c r="AA3260" s="45"/>
    </row>
    <row r="3261" spans="1:27" hidden="1">
      <c r="A3261" s="6"/>
      <c r="B3261" s="30"/>
      <c r="D3261" s="6" t="str">
        <f>LEFT(Table2[[#This Row],[Project]],6)</f>
        <v/>
      </c>
      <c r="E3261" s="13"/>
      <c r="F3261" s="13"/>
      <c r="G3261" s="17"/>
      <c r="H3261" s="13"/>
      <c r="I3261" s="13"/>
      <c r="M3261" s="20"/>
      <c r="Q3261" s="13"/>
      <c r="V3261" s="71" t="str">
        <f>IFERROR(
    IF(W3261="DONE",
        "QC DONE",
        IF(OR(X3261="TBD", ISBLANK(X3261)),
            "NO SHIP DATE",
            IF(AND(ISNUMBER(DATEVALUE(TEXT(W3261,"MM/DD/YY"))), ISNUMBER(Table2[[#This Row],[QC START]])),
                NETWORKDAYS(Table2[[#This Row],[QC START]], DATEVALUE(TEXT(W3261,"MM/DD/YY")), Delivered!$Z$3:$Z$8),
                IF(AND(ISNUMBER(DATEVALUE(TEXT(X3261,"MM/DD/YY"))), ISNUMBER(Table2[[#This Row],[QC START]])),
                    NETWORKDAYS(Table2[[#This Row],[QC START]], DATEVALUE(TEXT(X3261,"MM/DD/YY")), Delivered!$Z$3:$Z$8),
                    "IN QC"
                )
            )-1
        )
    ),
"IN QC"
)</f>
        <v>NO SHIP DATE</v>
      </c>
      <c r="Y3261" s="25"/>
      <c r="Z3261" s="25"/>
      <c r="AA3261" s="45"/>
    </row>
    <row r="3262" spans="1:27" hidden="1">
      <c r="A3262" s="6"/>
      <c r="B3262" s="30"/>
      <c r="D3262" s="6" t="str">
        <f>LEFT(Table2[[#This Row],[Project]],6)</f>
        <v/>
      </c>
      <c r="E3262" s="13"/>
      <c r="F3262" s="13"/>
      <c r="G3262" s="17"/>
      <c r="H3262" s="13"/>
      <c r="I3262" s="13"/>
      <c r="M3262" s="20"/>
      <c r="Q3262" s="13"/>
      <c r="V3262" s="71" t="str">
        <f>IFERROR(
    IF(W3262="DONE",
        "QC DONE",
        IF(OR(X3262="TBD", ISBLANK(X3262)),
            "NO SHIP DATE",
            IF(AND(ISNUMBER(DATEVALUE(TEXT(W3262,"MM/DD/YY"))), ISNUMBER(Table2[[#This Row],[QC START]])),
                NETWORKDAYS(Table2[[#This Row],[QC START]], DATEVALUE(TEXT(W3262,"MM/DD/YY")), Delivered!$Z$3:$Z$8),
                IF(AND(ISNUMBER(DATEVALUE(TEXT(X3262,"MM/DD/YY"))), ISNUMBER(Table2[[#This Row],[QC START]])),
                    NETWORKDAYS(Table2[[#This Row],[QC START]], DATEVALUE(TEXT(X3262,"MM/DD/YY")), Delivered!$Z$3:$Z$8),
                    "IN QC"
                )
            )-1
        )
    ),
"IN QC"
)</f>
        <v>NO SHIP DATE</v>
      </c>
      <c r="Y3262" s="25"/>
      <c r="Z3262" s="25"/>
      <c r="AA3262" s="45"/>
    </row>
    <row r="3263" spans="1:27" hidden="1">
      <c r="A3263" s="6"/>
      <c r="B3263" s="30"/>
      <c r="D3263" s="6" t="str">
        <f>LEFT(Table2[[#This Row],[Project]],6)</f>
        <v/>
      </c>
      <c r="E3263" s="13"/>
      <c r="F3263" s="13"/>
      <c r="G3263" s="17"/>
      <c r="H3263" s="13"/>
      <c r="I3263" s="13"/>
      <c r="M3263" s="20"/>
      <c r="Q3263" s="13"/>
      <c r="V3263" s="71" t="str">
        <f>IFERROR(
    IF(W3263="DONE",
        "QC DONE",
        IF(OR(X3263="TBD", ISBLANK(X3263)),
            "NO SHIP DATE",
            IF(AND(ISNUMBER(DATEVALUE(TEXT(W3263,"MM/DD/YY"))), ISNUMBER(Table2[[#This Row],[QC START]])),
                NETWORKDAYS(Table2[[#This Row],[QC START]], DATEVALUE(TEXT(W3263,"MM/DD/YY")), Delivered!$Z$3:$Z$8),
                IF(AND(ISNUMBER(DATEVALUE(TEXT(X3263,"MM/DD/YY"))), ISNUMBER(Table2[[#This Row],[QC START]])),
                    NETWORKDAYS(Table2[[#This Row],[QC START]], DATEVALUE(TEXT(X3263,"MM/DD/YY")), Delivered!$Z$3:$Z$8),
                    "IN QC"
                )
            )-1
        )
    ),
"IN QC"
)</f>
        <v>NO SHIP DATE</v>
      </c>
      <c r="Y3263" s="25"/>
      <c r="Z3263" s="25"/>
      <c r="AA3263" s="45"/>
    </row>
    <row r="3264" spans="1:27" hidden="1">
      <c r="A3264" s="6"/>
      <c r="B3264" s="30"/>
      <c r="D3264" s="6" t="str">
        <f>LEFT(Table2[[#This Row],[Project]],6)</f>
        <v/>
      </c>
      <c r="E3264" s="13"/>
      <c r="F3264" s="13"/>
      <c r="G3264" s="17"/>
      <c r="H3264" s="13"/>
      <c r="I3264" s="13"/>
      <c r="M3264" s="20"/>
      <c r="Q3264" s="13"/>
      <c r="V3264" s="71" t="str">
        <f>IFERROR(
    IF(W3264="DONE",
        "QC DONE",
        IF(OR(X3264="TBD", ISBLANK(X3264)),
            "NO SHIP DATE",
            IF(AND(ISNUMBER(DATEVALUE(TEXT(W3264,"MM/DD/YY"))), ISNUMBER(Table2[[#This Row],[QC START]])),
                NETWORKDAYS(Table2[[#This Row],[QC START]], DATEVALUE(TEXT(W3264,"MM/DD/YY")), Delivered!$Z$3:$Z$8),
                IF(AND(ISNUMBER(DATEVALUE(TEXT(X3264,"MM/DD/YY"))), ISNUMBER(Table2[[#This Row],[QC START]])),
                    NETWORKDAYS(Table2[[#This Row],[QC START]], DATEVALUE(TEXT(X3264,"MM/DD/YY")), Delivered!$Z$3:$Z$8),
                    "IN QC"
                )
            )-1
        )
    ),
"IN QC"
)</f>
        <v>NO SHIP DATE</v>
      </c>
      <c r="Y3264" s="25"/>
      <c r="Z3264" s="25"/>
      <c r="AA3264" s="45"/>
    </row>
    <row r="3265" spans="1:27" hidden="1">
      <c r="A3265" s="6"/>
      <c r="B3265" s="30"/>
      <c r="D3265" s="6" t="str">
        <f>LEFT(Table2[[#This Row],[Project]],6)</f>
        <v/>
      </c>
      <c r="E3265" s="13"/>
      <c r="F3265" s="13"/>
      <c r="G3265" s="17"/>
      <c r="H3265" s="13"/>
      <c r="I3265" s="13"/>
      <c r="M3265" s="20"/>
      <c r="Q3265" s="13"/>
      <c r="V3265" s="71" t="str">
        <f>IFERROR(
    IF(W3265="DONE",
        "QC DONE",
        IF(OR(X3265="TBD", ISBLANK(X3265)),
            "NO SHIP DATE",
            IF(AND(ISNUMBER(DATEVALUE(TEXT(W3265,"MM/DD/YY"))), ISNUMBER(Table2[[#This Row],[QC START]])),
                NETWORKDAYS(Table2[[#This Row],[QC START]], DATEVALUE(TEXT(W3265,"MM/DD/YY")), Delivered!$Z$3:$Z$8),
                IF(AND(ISNUMBER(DATEVALUE(TEXT(X3265,"MM/DD/YY"))), ISNUMBER(Table2[[#This Row],[QC START]])),
                    NETWORKDAYS(Table2[[#This Row],[QC START]], DATEVALUE(TEXT(X3265,"MM/DD/YY")), Delivered!$Z$3:$Z$8),
                    "IN QC"
                )
            )-1
        )
    ),
"IN QC"
)</f>
        <v>NO SHIP DATE</v>
      </c>
      <c r="Y3265" s="25"/>
      <c r="Z3265" s="25"/>
      <c r="AA3265" s="45"/>
    </row>
    <row r="3266" spans="1:27" hidden="1">
      <c r="A3266" s="6"/>
      <c r="B3266" s="30"/>
      <c r="D3266" s="6" t="str">
        <f>LEFT(Table2[[#This Row],[Project]],6)</f>
        <v/>
      </c>
      <c r="E3266" s="13"/>
      <c r="F3266" s="13"/>
      <c r="G3266" s="17"/>
      <c r="H3266" s="13"/>
      <c r="I3266" s="13"/>
      <c r="M3266" s="20"/>
      <c r="Q3266" s="13"/>
      <c r="V3266" s="71" t="str">
        <f>IFERROR(
    IF(W3266="DONE",
        "QC DONE",
        IF(OR(X3266="TBD", ISBLANK(X3266)),
            "NO SHIP DATE",
            IF(AND(ISNUMBER(DATEVALUE(TEXT(W3266,"MM/DD/YY"))), ISNUMBER(Table2[[#This Row],[QC START]])),
                NETWORKDAYS(Table2[[#This Row],[QC START]], DATEVALUE(TEXT(W3266,"MM/DD/YY")), Delivered!$Z$3:$Z$8),
                IF(AND(ISNUMBER(DATEVALUE(TEXT(X3266,"MM/DD/YY"))), ISNUMBER(Table2[[#This Row],[QC START]])),
                    NETWORKDAYS(Table2[[#This Row],[QC START]], DATEVALUE(TEXT(X3266,"MM/DD/YY")), Delivered!$Z$3:$Z$8),
                    "IN QC"
                )
            )-1
        )
    ),
"IN QC"
)</f>
        <v>NO SHIP DATE</v>
      </c>
      <c r="Y3266" s="25"/>
      <c r="Z3266" s="25"/>
      <c r="AA3266" s="45"/>
    </row>
    <row r="3267" spans="1:27" hidden="1">
      <c r="A3267" s="6"/>
      <c r="B3267" s="30"/>
      <c r="D3267" s="6" t="str">
        <f>LEFT(Table2[[#This Row],[Project]],6)</f>
        <v/>
      </c>
      <c r="E3267" s="13"/>
      <c r="F3267" s="13"/>
      <c r="G3267" s="17"/>
      <c r="H3267" s="13"/>
      <c r="I3267" s="13"/>
      <c r="M3267" s="20"/>
      <c r="Q3267" s="13"/>
      <c r="V3267" s="71" t="str">
        <f>IFERROR(
    IF(W3267="DONE",
        "QC DONE",
        IF(OR(X3267="TBD", ISBLANK(X3267)),
            "NO SHIP DATE",
            IF(AND(ISNUMBER(DATEVALUE(TEXT(W3267,"MM/DD/YY"))), ISNUMBER(Table2[[#This Row],[QC START]])),
                NETWORKDAYS(Table2[[#This Row],[QC START]], DATEVALUE(TEXT(W3267,"MM/DD/YY")), Delivered!$Z$3:$Z$8),
                IF(AND(ISNUMBER(DATEVALUE(TEXT(X3267,"MM/DD/YY"))), ISNUMBER(Table2[[#This Row],[QC START]])),
                    NETWORKDAYS(Table2[[#This Row],[QC START]], DATEVALUE(TEXT(X3267,"MM/DD/YY")), Delivered!$Z$3:$Z$8),
                    "IN QC"
                )
            )-1
        )
    ),
"IN QC"
)</f>
        <v>NO SHIP DATE</v>
      </c>
      <c r="Y3267" s="25"/>
      <c r="Z3267" s="25"/>
      <c r="AA3267" s="45"/>
    </row>
    <row r="3268" spans="1:27" hidden="1">
      <c r="A3268" s="6"/>
      <c r="B3268" s="30"/>
      <c r="D3268" s="6" t="str">
        <f>LEFT(Table2[[#This Row],[Project]],6)</f>
        <v/>
      </c>
      <c r="E3268" s="13"/>
      <c r="F3268" s="13"/>
      <c r="G3268" s="17"/>
      <c r="H3268" s="13"/>
      <c r="I3268" s="13"/>
      <c r="M3268" s="20"/>
      <c r="Q3268" s="13"/>
      <c r="V3268" s="71" t="str">
        <f>IFERROR(
    IF(W3268="DONE",
        "QC DONE",
        IF(OR(X3268="TBD", ISBLANK(X3268)),
            "NO SHIP DATE",
            IF(AND(ISNUMBER(DATEVALUE(TEXT(W3268,"MM/DD/YY"))), ISNUMBER(Table2[[#This Row],[QC START]])),
                NETWORKDAYS(Table2[[#This Row],[QC START]], DATEVALUE(TEXT(W3268,"MM/DD/YY")), Delivered!$Z$3:$Z$8),
                IF(AND(ISNUMBER(DATEVALUE(TEXT(X3268,"MM/DD/YY"))), ISNUMBER(Table2[[#This Row],[QC START]])),
                    NETWORKDAYS(Table2[[#This Row],[QC START]], DATEVALUE(TEXT(X3268,"MM/DD/YY")), Delivered!$Z$3:$Z$8),
                    "IN QC"
                )
            )-1
        )
    ),
"IN QC"
)</f>
        <v>NO SHIP DATE</v>
      </c>
      <c r="Y3268" s="25"/>
      <c r="Z3268" s="25"/>
      <c r="AA3268" s="45"/>
    </row>
    <row r="3269" spans="1:27" hidden="1">
      <c r="A3269" s="6"/>
      <c r="B3269" s="30"/>
      <c r="D3269" s="6" t="str">
        <f>LEFT(Table2[[#This Row],[Project]],6)</f>
        <v/>
      </c>
      <c r="E3269" s="13"/>
      <c r="F3269" s="13"/>
      <c r="G3269" s="17"/>
      <c r="H3269" s="13"/>
      <c r="I3269" s="13"/>
      <c r="M3269" s="20"/>
      <c r="Q3269" s="13"/>
      <c r="V3269" s="71" t="str">
        <f>IFERROR(
    IF(W3269="DONE",
        "QC DONE",
        IF(OR(X3269="TBD", ISBLANK(X3269)),
            "NO SHIP DATE",
            IF(AND(ISNUMBER(DATEVALUE(TEXT(W3269,"MM/DD/YY"))), ISNUMBER(Table2[[#This Row],[QC START]])),
                NETWORKDAYS(Table2[[#This Row],[QC START]], DATEVALUE(TEXT(W3269,"MM/DD/YY")), Delivered!$Z$3:$Z$8),
                IF(AND(ISNUMBER(DATEVALUE(TEXT(X3269,"MM/DD/YY"))), ISNUMBER(Table2[[#This Row],[QC START]])),
                    NETWORKDAYS(Table2[[#This Row],[QC START]], DATEVALUE(TEXT(X3269,"MM/DD/YY")), Delivered!$Z$3:$Z$8),
                    "IN QC"
                )
            )-1
        )
    ),
"IN QC"
)</f>
        <v>NO SHIP DATE</v>
      </c>
      <c r="Y3269" s="25"/>
      <c r="Z3269" s="25"/>
      <c r="AA3269" s="45"/>
    </row>
    <row r="3270" spans="1:27" hidden="1">
      <c r="A3270" s="6"/>
      <c r="B3270" s="30"/>
      <c r="D3270" s="6" t="str">
        <f>LEFT(Table2[[#This Row],[Project]],6)</f>
        <v/>
      </c>
      <c r="E3270" s="13"/>
      <c r="F3270" s="13"/>
      <c r="G3270" s="17"/>
      <c r="H3270" s="13"/>
      <c r="I3270" s="13"/>
      <c r="M3270" s="20"/>
      <c r="Q3270" s="13"/>
      <c r="V3270" s="71" t="str">
        <f>IFERROR(
    IF(W3270="DONE",
        "QC DONE",
        IF(OR(X3270="TBD", ISBLANK(X3270)),
            "NO SHIP DATE",
            IF(AND(ISNUMBER(DATEVALUE(TEXT(W3270,"MM/DD/YY"))), ISNUMBER(Table2[[#This Row],[QC START]])),
                NETWORKDAYS(Table2[[#This Row],[QC START]], DATEVALUE(TEXT(W3270,"MM/DD/YY")), Delivered!$Z$3:$Z$8),
                IF(AND(ISNUMBER(DATEVALUE(TEXT(X3270,"MM/DD/YY"))), ISNUMBER(Table2[[#This Row],[QC START]])),
                    NETWORKDAYS(Table2[[#This Row],[QC START]], DATEVALUE(TEXT(X3270,"MM/DD/YY")), Delivered!$Z$3:$Z$8),
                    "IN QC"
                )
            )-1
        )
    ),
"IN QC"
)</f>
        <v>NO SHIP DATE</v>
      </c>
      <c r="Y3270" s="25"/>
      <c r="Z3270" s="25"/>
      <c r="AA3270" s="45"/>
    </row>
    <row r="3271" spans="1:27" hidden="1">
      <c r="A3271" s="6"/>
      <c r="B3271" s="30"/>
      <c r="D3271" s="6" t="str">
        <f>LEFT(Table2[[#This Row],[Project]],6)</f>
        <v/>
      </c>
      <c r="E3271" s="13"/>
      <c r="F3271" s="13"/>
      <c r="G3271" s="17"/>
      <c r="H3271" s="13"/>
      <c r="I3271" s="13"/>
      <c r="M3271" s="20"/>
      <c r="Q3271" s="13"/>
      <c r="V3271" s="71" t="str">
        <f>IFERROR(
    IF(W3271="DONE",
        "QC DONE",
        IF(OR(X3271="TBD", ISBLANK(X3271)),
            "NO SHIP DATE",
            IF(AND(ISNUMBER(DATEVALUE(TEXT(W3271,"MM/DD/YY"))), ISNUMBER(Table2[[#This Row],[QC START]])),
                NETWORKDAYS(Table2[[#This Row],[QC START]], DATEVALUE(TEXT(W3271,"MM/DD/YY")), Delivered!$Z$3:$Z$8),
                IF(AND(ISNUMBER(DATEVALUE(TEXT(X3271,"MM/DD/YY"))), ISNUMBER(Table2[[#This Row],[QC START]])),
                    NETWORKDAYS(Table2[[#This Row],[QC START]], DATEVALUE(TEXT(X3271,"MM/DD/YY")), Delivered!$Z$3:$Z$8),
                    "IN QC"
                )
            )-1
        )
    ),
"IN QC"
)</f>
        <v>NO SHIP DATE</v>
      </c>
      <c r="Y3271" s="25"/>
      <c r="Z3271" s="25"/>
      <c r="AA3271" s="45"/>
    </row>
    <row r="3272" spans="1:27" hidden="1">
      <c r="A3272" s="6"/>
      <c r="B3272" s="30"/>
      <c r="D3272" s="6" t="str">
        <f>LEFT(Table2[[#This Row],[Project]],6)</f>
        <v/>
      </c>
      <c r="E3272" s="13"/>
      <c r="F3272" s="13"/>
      <c r="G3272" s="17"/>
      <c r="H3272" s="13"/>
      <c r="I3272" s="13"/>
      <c r="M3272" s="20"/>
      <c r="Q3272" s="13"/>
      <c r="V3272" s="71" t="str">
        <f>IFERROR(
    IF(W3272="DONE",
        "QC DONE",
        IF(OR(X3272="TBD", ISBLANK(X3272)),
            "NO SHIP DATE",
            IF(AND(ISNUMBER(DATEVALUE(TEXT(W3272,"MM/DD/YY"))), ISNUMBER(Table2[[#This Row],[QC START]])),
                NETWORKDAYS(Table2[[#This Row],[QC START]], DATEVALUE(TEXT(W3272,"MM/DD/YY")), Delivered!$Z$3:$Z$8),
                IF(AND(ISNUMBER(DATEVALUE(TEXT(X3272,"MM/DD/YY"))), ISNUMBER(Table2[[#This Row],[QC START]])),
                    NETWORKDAYS(Table2[[#This Row],[QC START]], DATEVALUE(TEXT(X3272,"MM/DD/YY")), Delivered!$Z$3:$Z$8),
                    "IN QC"
                )
            )-1
        )
    ),
"IN QC"
)</f>
        <v>NO SHIP DATE</v>
      </c>
      <c r="Y3272" s="25"/>
      <c r="Z3272" s="25"/>
      <c r="AA3272" s="45"/>
    </row>
    <row r="3273" spans="1:27" hidden="1">
      <c r="A3273" s="6"/>
      <c r="B3273" s="30"/>
      <c r="D3273" s="6" t="str">
        <f>LEFT(Table2[[#This Row],[Project]],6)</f>
        <v/>
      </c>
      <c r="E3273" s="13"/>
      <c r="F3273" s="13"/>
      <c r="G3273" s="17"/>
      <c r="H3273" s="13"/>
      <c r="I3273" s="13"/>
      <c r="M3273" s="20"/>
      <c r="Q3273" s="13"/>
      <c r="V3273" s="71" t="str">
        <f>IFERROR(
    IF(W3273="DONE",
        "QC DONE",
        IF(OR(X3273="TBD", ISBLANK(X3273)),
            "NO SHIP DATE",
            IF(AND(ISNUMBER(DATEVALUE(TEXT(W3273,"MM/DD/YY"))), ISNUMBER(Table2[[#This Row],[QC START]])),
                NETWORKDAYS(Table2[[#This Row],[QC START]], DATEVALUE(TEXT(W3273,"MM/DD/YY")), Delivered!$Z$3:$Z$8),
                IF(AND(ISNUMBER(DATEVALUE(TEXT(X3273,"MM/DD/YY"))), ISNUMBER(Table2[[#This Row],[QC START]])),
                    NETWORKDAYS(Table2[[#This Row],[QC START]], DATEVALUE(TEXT(X3273,"MM/DD/YY")), Delivered!$Z$3:$Z$8),
                    "IN QC"
                )
            )-1
        )
    ),
"IN QC"
)</f>
        <v>NO SHIP DATE</v>
      </c>
      <c r="Y3273" s="25"/>
      <c r="Z3273" s="25"/>
      <c r="AA3273" s="45"/>
    </row>
    <row r="3274" spans="1:27" hidden="1">
      <c r="A3274" s="6"/>
      <c r="B3274" s="30"/>
      <c r="D3274" s="6" t="str">
        <f>LEFT(Table2[[#This Row],[Project]],6)</f>
        <v/>
      </c>
      <c r="E3274" s="13"/>
      <c r="F3274" s="13"/>
      <c r="G3274" s="17"/>
      <c r="H3274" s="13"/>
      <c r="I3274" s="13"/>
      <c r="M3274" s="20"/>
      <c r="Q3274" s="13"/>
      <c r="V3274" s="71" t="str">
        <f>IFERROR(
    IF(W3274="DONE",
        "QC DONE",
        IF(OR(X3274="TBD", ISBLANK(X3274)),
            "NO SHIP DATE",
            IF(AND(ISNUMBER(DATEVALUE(TEXT(W3274,"MM/DD/YY"))), ISNUMBER(Table2[[#This Row],[QC START]])),
                NETWORKDAYS(Table2[[#This Row],[QC START]], DATEVALUE(TEXT(W3274,"MM/DD/YY")), Delivered!$Z$3:$Z$8),
                IF(AND(ISNUMBER(DATEVALUE(TEXT(X3274,"MM/DD/YY"))), ISNUMBER(Table2[[#This Row],[QC START]])),
                    NETWORKDAYS(Table2[[#This Row],[QC START]], DATEVALUE(TEXT(X3274,"MM/DD/YY")), Delivered!$Z$3:$Z$8),
                    "IN QC"
                )
            )-1
        )
    ),
"IN QC"
)</f>
        <v>NO SHIP DATE</v>
      </c>
      <c r="Y3274" s="25"/>
      <c r="Z3274" s="25"/>
      <c r="AA3274" s="45"/>
    </row>
    <row r="3275" spans="1:27" hidden="1">
      <c r="A3275" s="6"/>
      <c r="B3275" s="30"/>
      <c r="D3275" s="6" t="str">
        <f>LEFT(Table2[[#This Row],[Project]],6)</f>
        <v/>
      </c>
      <c r="E3275" s="13"/>
      <c r="F3275" s="13"/>
      <c r="G3275" s="17"/>
      <c r="H3275" s="13"/>
      <c r="I3275" s="13"/>
      <c r="M3275" s="20"/>
      <c r="Q3275" s="13"/>
      <c r="V3275" s="71" t="str">
        <f>IFERROR(
    IF(W3275="DONE",
        "QC DONE",
        IF(OR(X3275="TBD", ISBLANK(X3275)),
            "NO SHIP DATE",
            IF(AND(ISNUMBER(DATEVALUE(TEXT(W3275,"MM/DD/YY"))), ISNUMBER(Table2[[#This Row],[QC START]])),
                NETWORKDAYS(Table2[[#This Row],[QC START]], DATEVALUE(TEXT(W3275,"MM/DD/YY")), Delivered!$Z$3:$Z$8),
                IF(AND(ISNUMBER(DATEVALUE(TEXT(X3275,"MM/DD/YY"))), ISNUMBER(Table2[[#This Row],[QC START]])),
                    NETWORKDAYS(Table2[[#This Row],[QC START]], DATEVALUE(TEXT(X3275,"MM/DD/YY")), Delivered!$Z$3:$Z$8),
                    "IN QC"
                )
            )-1
        )
    ),
"IN QC"
)</f>
        <v>NO SHIP DATE</v>
      </c>
      <c r="Y3275" s="25"/>
      <c r="Z3275" s="25"/>
      <c r="AA3275" s="45"/>
    </row>
    <row r="3276" spans="1:27" hidden="1">
      <c r="A3276" s="6"/>
      <c r="B3276" s="30"/>
      <c r="D3276" s="6" t="str">
        <f>LEFT(Table2[[#This Row],[Project]],6)</f>
        <v/>
      </c>
      <c r="E3276" s="13"/>
      <c r="F3276" s="13"/>
      <c r="G3276" s="17"/>
      <c r="H3276" s="13"/>
      <c r="I3276" s="13"/>
      <c r="M3276" s="20"/>
      <c r="Q3276" s="13"/>
      <c r="V3276" s="71" t="str">
        <f>IFERROR(
    IF(W3276="DONE",
        "QC DONE",
        IF(OR(X3276="TBD", ISBLANK(X3276)),
            "NO SHIP DATE",
            IF(AND(ISNUMBER(DATEVALUE(TEXT(W3276,"MM/DD/YY"))), ISNUMBER(Table2[[#This Row],[QC START]])),
                NETWORKDAYS(Table2[[#This Row],[QC START]], DATEVALUE(TEXT(W3276,"MM/DD/YY")), Delivered!$Z$3:$Z$8),
                IF(AND(ISNUMBER(DATEVALUE(TEXT(X3276,"MM/DD/YY"))), ISNUMBER(Table2[[#This Row],[QC START]])),
                    NETWORKDAYS(Table2[[#This Row],[QC START]], DATEVALUE(TEXT(X3276,"MM/DD/YY")), Delivered!$Z$3:$Z$8),
                    "IN QC"
                )
            )-1
        )
    ),
"IN QC"
)</f>
        <v>NO SHIP DATE</v>
      </c>
      <c r="Y3276" s="25"/>
      <c r="Z3276" s="25"/>
      <c r="AA3276" s="45"/>
    </row>
    <row r="3277" spans="1:27" hidden="1">
      <c r="A3277" s="6"/>
      <c r="B3277" s="30"/>
      <c r="D3277" s="6" t="str">
        <f>LEFT(Table2[[#This Row],[Project]],6)</f>
        <v/>
      </c>
      <c r="E3277" s="13"/>
      <c r="F3277" s="13"/>
      <c r="G3277" s="17"/>
      <c r="H3277" s="13"/>
      <c r="I3277" s="13"/>
      <c r="M3277" s="20"/>
      <c r="Q3277" s="13"/>
      <c r="V3277" s="71" t="str">
        <f>IFERROR(
    IF(W3277="DONE",
        "QC DONE",
        IF(OR(X3277="TBD", ISBLANK(X3277)),
            "NO SHIP DATE",
            IF(AND(ISNUMBER(DATEVALUE(TEXT(W3277,"MM/DD/YY"))), ISNUMBER(Table2[[#This Row],[QC START]])),
                NETWORKDAYS(Table2[[#This Row],[QC START]], DATEVALUE(TEXT(W3277,"MM/DD/YY")), Delivered!$Z$3:$Z$8),
                IF(AND(ISNUMBER(DATEVALUE(TEXT(X3277,"MM/DD/YY"))), ISNUMBER(Table2[[#This Row],[QC START]])),
                    NETWORKDAYS(Table2[[#This Row],[QC START]], DATEVALUE(TEXT(X3277,"MM/DD/YY")), Delivered!$Z$3:$Z$8),
                    "IN QC"
                )
            )-1
        )
    ),
"IN QC"
)</f>
        <v>NO SHIP DATE</v>
      </c>
      <c r="Y3277" s="25"/>
      <c r="Z3277" s="25"/>
      <c r="AA3277" s="45"/>
    </row>
    <row r="3278" spans="1:27" hidden="1">
      <c r="A3278" s="6"/>
      <c r="B3278" s="30"/>
      <c r="D3278" s="6" t="str">
        <f>LEFT(Table2[[#This Row],[Project]],6)</f>
        <v/>
      </c>
      <c r="E3278" s="13"/>
      <c r="F3278" s="13"/>
      <c r="G3278" s="17"/>
      <c r="H3278" s="13"/>
      <c r="I3278" s="13"/>
      <c r="M3278" s="20"/>
      <c r="Q3278" s="13"/>
      <c r="V3278" s="71" t="str">
        <f>IFERROR(
    IF(W3278="DONE",
        "QC DONE",
        IF(OR(X3278="TBD", ISBLANK(X3278)),
            "NO SHIP DATE",
            IF(AND(ISNUMBER(DATEVALUE(TEXT(W3278,"MM/DD/YY"))), ISNUMBER(Table2[[#This Row],[QC START]])),
                NETWORKDAYS(Table2[[#This Row],[QC START]], DATEVALUE(TEXT(W3278,"MM/DD/YY")), Delivered!$Z$3:$Z$8),
                IF(AND(ISNUMBER(DATEVALUE(TEXT(X3278,"MM/DD/YY"))), ISNUMBER(Table2[[#This Row],[QC START]])),
                    NETWORKDAYS(Table2[[#This Row],[QC START]], DATEVALUE(TEXT(X3278,"MM/DD/YY")), Delivered!$Z$3:$Z$8),
                    "IN QC"
                )
            )-1
        )
    ),
"IN QC"
)</f>
        <v>NO SHIP DATE</v>
      </c>
      <c r="Y3278" s="25"/>
      <c r="Z3278" s="25"/>
      <c r="AA3278" s="45"/>
    </row>
    <row r="3279" spans="1:27" hidden="1">
      <c r="A3279" s="6"/>
      <c r="B3279" s="30"/>
      <c r="D3279" s="6" t="str">
        <f>LEFT(Table2[[#This Row],[Project]],6)</f>
        <v/>
      </c>
      <c r="E3279" s="13"/>
      <c r="F3279" s="13"/>
      <c r="G3279" s="17"/>
      <c r="H3279" s="13"/>
      <c r="I3279" s="13"/>
      <c r="M3279" s="20"/>
      <c r="Q3279" s="13"/>
      <c r="V3279" s="71" t="str">
        <f>IFERROR(
    IF(W3279="DONE",
        "QC DONE",
        IF(OR(X3279="TBD", ISBLANK(X3279)),
            "NO SHIP DATE",
            IF(AND(ISNUMBER(DATEVALUE(TEXT(W3279,"MM/DD/YY"))), ISNUMBER(Table2[[#This Row],[QC START]])),
                NETWORKDAYS(Table2[[#This Row],[QC START]], DATEVALUE(TEXT(W3279,"MM/DD/YY")), Delivered!$Z$3:$Z$8),
                IF(AND(ISNUMBER(DATEVALUE(TEXT(X3279,"MM/DD/YY"))), ISNUMBER(Table2[[#This Row],[QC START]])),
                    NETWORKDAYS(Table2[[#This Row],[QC START]], DATEVALUE(TEXT(X3279,"MM/DD/YY")), Delivered!$Z$3:$Z$8),
                    "IN QC"
                )
            )-1
        )
    ),
"IN QC"
)</f>
        <v>NO SHIP DATE</v>
      </c>
      <c r="Y3279" s="25"/>
      <c r="Z3279" s="25"/>
      <c r="AA3279" s="45"/>
    </row>
    <row r="3280" spans="1:27" hidden="1">
      <c r="A3280" s="6"/>
      <c r="B3280" s="30"/>
      <c r="D3280" s="6" t="str">
        <f>LEFT(Table2[[#This Row],[Project]],6)</f>
        <v/>
      </c>
      <c r="E3280" s="13"/>
      <c r="F3280" s="13"/>
      <c r="G3280" s="17"/>
      <c r="H3280" s="13"/>
      <c r="I3280" s="13"/>
      <c r="M3280" s="20"/>
      <c r="Q3280" s="13"/>
      <c r="V3280" s="71" t="str">
        <f>IFERROR(
    IF(W3280="DONE",
        "QC DONE",
        IF(OR(X3280="TBD", ISBLANK(X3280)),
            "NO SHIP DATE",
            IF(AND(ISNUMBER(DATEVALUE(TEXT(W3280,"MM/DD/YY"))), ISNUMBER(Table2[[#This Row],[QC START]])),
                NETWORKDAYS(Table2[[#This Row],[QC START]], DATEVALUE(TEXT(W3280,"MM/DD/YY")), Delivered!$Z$3:$Z$8),
                IF(AND(ISNUMBER(DATEVALUE(TEXT(X3280,"MM/DD/YY"))), ISNUMBER(Table2[[#This Row],[QC START]])),
                    NETWORKDAYS(Table2[[#This Row],[QC START]], DATEVALUE(TEXT(X3280,"MM/DD/YY")), Delivered!$Z$3:$Z$8),
                    "IN QC"
                )
            )-1
        )
    ),
"IN QC"
)</f>
        <v>NO SHIP DATE</v>
      </c>
      <c r="Y3280" s="25"/>
      <c r="Z3280" s="25"/>
      <c r="AA3280" s="45"/>
    </row>
    <row r="3281" spans="1:27" hidden="1">
      <c r="A3281" s="6"/>
      <c r="B3281" s="30"/>
      <c r="D3281" s="6" t="str">
        <f>LEFT(Table2[[#This Row],[Project]],6)</f>
        <v/>
      </c>
      <c r="E3281" s="13"/>
      <c r="F3281" s="13"/>
      <c r="G3281" s="17"/>
      <c r="H3281" s="13"/>
      <c r="I3281" s="13"/>
      <c r="M3281" s="20"/>
      <c r="Q3281" s="13"/>
      <c r="V3281" s="71" t="str">
        <f>IFERROR(
    IF(W3281="DONE",
        "QC DONE",
        IF(OR(X3281="TBD", ISBLANK(X3281)),
            "NO SHIP DATE",
            IF(AND(ISNUMBER(DATEVALUE(TEXT(W3281,"MM/DD/YY"))), ISNUMBER(Table2[[#This Row],[QC START]])),
                NETWORKDAYS(Table2[[#This Row],[QC START]], DATEVALUE(TEXT(W3281,"MM/DD/YY")), Delivered!$Z$3:$Z$8),
                IF(AND(ISNUMBER(DATEVALUE(TEXT(X3281,"MM/DD/YY"))), ISNUMBER(Table2[[#This Row],[QC START]])),
                    NETWORKDAYS(Table2[[#This Row],[QC START]], DATEVALUE(TEXT(X3281,"MM/DD/YY")), Delivered!$Z$3:$Z$8),
                    "IN QC"
                )
            )-1
        )
    ),
"IN QC"
)</f>
        <v>NO SHIP DATE</v>
      </c>
      <c r="Y3281" s="25"/>
      <c r="Z3281" s="25"/>
      <c r="AA3281" s="45"/>
    </row>
    <row r="3282" spans="1:27" hidden="1">
      <c r="A3282" s="6"/>
      <c r="B3282" s="30"/>
      <c r="D3282" s="6" t="str">
        <f>LEFT(Table2[[#This Row],[Project]],6)</f>
        <v/>
      </c>
      <c r="E3282" s="13"/>
      <c r="F3282" s="13"/>
      <c r="G3282" s="17"/>
      <c r="H3282" s="13"/>
      <c r="I3282" s="13"/>
      <c r="M3282" s="20"/>
      <c r="Q3282" s="13"/>
      <c r="V3282" s="71" t="str">
        <f>IFERROR(
    IF(W3282="DONE",
        "QC DONE",
        IF(OR(X3282="TBD", ISBLANK(X3282)),
            "NO SHIP DATE",
            IF(AND(ISNUMBER(DATEVALUE(TEXT(W3282,"MM/DD/YY"))), ISNUMBER(Table2[[#This Row],[QC START]])),
                NETWORKDAYS(Table2[[#This Row],[QC START]], DATEVALUE(TEXT(W3282,"MM/DD/YY")), Delivered!$Z$3:$Z$8),
                IF(AND(ISNUMBER(DATEVALUE(TEXT(X3282,"MM/DD/YY"))), ISNUMBER(Table2[[#This Row],[QC START]])),
                    NETWORKDAYS(Table2[[#This Row],[QC START]], DATEVALUE(TEXT(X3282,"MM/DD/YY")), Delivered!$Z$3:$Z$8),
                    "IN QC"
                )
            )-1
        )
    ),
"IN QC"
)</f>
        <v>NO SHIP DATE</v>
      </c>
      <c r="Y3282" s="25"/>
      <c r="Z3282" s="25"/>
      <c r="AA3282" s="45"/>
    </row>
    <row r="3283" spans="1:27" hidden="1">
      <c r="A3283" s="6"/>
      <c r="B3283" s="30"/>
      <c r="D3283" s="6" t="str">
        <f>LEFT(Table2[[#This Row],[Project]],6)</f>
        <v/>
      </c>
      <c r="E3283" s="13"/>
      <c r="F3283" s="13"/>
      <c r="G3283" s="17"/>
      <c r="H3283" s="13"/>
      <c r="I3283" s="13"/>
      <c r="M3283" s="20"/>
      <c r="Q3283" s="13"/>
      <c r="V3283" s="71" t="str">
        <f>IFERROR(
    IF(W3283="DONE",
        "QC DONE",
        IF(OR(X3283="TBD", ISBLANK(X3283)),
            "NO SHIP DATE",
            IF(AND(ISNUMBER(DATEVALUE(TEXT(W3283,"MM/DD/YY"))), ISNUMBER(Table2[[#This Row],[QC START]])),
                NETWORKDAYS(Table2[[#This Row],[QC START]], DATEVALUE(TEXT(W3283,"MM/DD/YY")), Delivered!$Z$3:$Z$8),
                IF(AND(ISNUMBER(DATEVALUE(TEXT(X3283,"MM/DD/YY"))), ISNUMBER(Table2[[#This Row],[QC START]])),
                    NETWORKDAYS(Table2[[#This Row],[QC START]], DATEVALUE(TEXT(X3283,"MM/DD/YY")), Delivered!$Z$3:$Z$8),
                    "IN QC"
                )
            )-1
        )
    ),
"IN QC"
)</f>
        <v>NO SHIP DATE</v>
      </c>
      <c r="Y3283" s="25"/>
      <c r="Z3283" s="25"/>
      <c r="AA3283" s="45"/>
    </row>
    <row r="3284" spans="1:27" hidden="1">
      <c r="A3284" s="6"/>
      <c r="B3284" s="30"/>
      <c r="D3284" s="6" t="str">
        <f>LEFT(Table2[[#This Row],[Project]],6)</f>
        <v/>
      </c>
      <c r="E3284" s="13"/>
      <c r="F3284" s="13"/>
      <c r="G3284" s="17"/>
      <c r="H3284" s="13"/>
      <c r="I3284" s="13"/>
      <c r="M3284" s="20"/>
      <c r="Q3284" s="13"/>
      <c r="V3284" s="71" t="str">
        <f>IFERROR(
    IF(W3284="DONE",
        "QC DONE",
        IF(OR(X3284="TBD", ISBLANK(X3284)),
            "NO SHIP DATE",
            IF(AND(ISNUMBER(DATEVALUE(TEXT(W3284,"MM/DD/YY"))), ISNUMBER(Table2[[#This Row],[QC START]])),
                NETWORKDAYS(Table2[[#This Row],[QC START]], DATEVALUE(TEXT(W3284,"MM/DD/YY")), Delivered!$Z$3:$Z$8),
                IF(AND(ISNUMBER(DATEVALUE(TEXT(X3284,"MM/DD/YY"))), ISNUMBER(Table2[[#This Row],[QC START]])),
                    NETWORKDAYS(Table2[[#This Row],[QC START]], DATEVALUE(TEXT(X3284,"MM/DD/YY")), Delivered!$Z$3:$Z$8),
                    "IN QC"
                )
            )-1
        )
    ),
"IN QC"
)</f>
        <v>NO SHIP DATE</v>
      </c>
      <c r="Y3284" s="25"/>
      <c r="Z3284" s="25"/>
      <c r="AA3284" s="45"/>
    </row>
    <row r="3285" spans="1:27" hidden="1">
      <c r="A3285" s="6"/>
      <c r="B3285" s="30"/>
      <c r="D3285" s="6" t="str">
        <f>LEFT(Table2[[#This Row],[Project]],6)</f>
        <v/>
      </c>
      <c r="E3285" s="13"/>
      <c r="F3285" s="13"/>
      <c r="G3285" s="17"/>
      <c r="H3285" s="13"/>
      <c r="I3285" s="13"/>
      <c r="M3285" s="20"/>
      <c r="Q3285" s="13"/>
      <c r="V3285" s="71" t="str">
        <f>IFERROR(
    IF(W3285="DONE",
        "QC DONE",
        IF(OR(X3285="TBD", ISBLANK(X3285)),
            "NO SHIP DATE",
            IF(AND(ISNUMBER(DATEVALUE(TEXT(W3285,"MM/DD/YY"))), ISNUMBER(Table2[[#This Row],[QC START]])),
                NETWORKDAYS(Table2[[#This Row],[QC START]], DATEVALUE(TEXT(W3285,"MM/DD/YY")), Delivered!$Z$3:$Z$8),
                IF(AND(ISNUMBER(DATEVALUE(TEXT(X3285,"MM/DD/YY"))), ISNUMBER(Table2[[#This Row],[QC START]])),
                    NETWORKDAYS(Table2[[#This Row],[QC START]], DATEVALUE(TEXT(X3285,"MM/DD/YY")), Delivered!$Z$3:$Z$8),
                    "IN QC"
                )
            )-1
        )
    ),
"IN QC"
)</f>
        <v>NO SHIP DATE</v>
      </c>
      <c r="Y3285" s="25"/>
      <c r="Z3285" s="25"/>
      <c r="AA3285" s="45"/>
    </row>
    <row r="3286" spans="1:27" hidden="1">
      <c r="A3286" s="6"/>
      <c r="B3286" s="30"/>
      <c r="D3286" s="6" t="str">
        <f>LEFT(Table2[[#This Row],[Project]],6)</f>
        <v/>
      </c>
      <c r="E3286" s="13"/>
      <c r="F3286" s="13"/>
      <c r="G3286" s="17"/>
      <c r="H3286" s="13"/>
      <c r="I3286" s="13"/>
      <c r="M3286" s="20"/>
      <c r="Q3286" s="13"/>
      <c r="V3286" s="71" t="str">
        <f>IFERROR(
    IF(W3286="DONE",
        "QC DONE",
        IF(OR(X3286="TBD", ISBLANK(X3286)),
            "NO SHIP DATE",
            IF(AND(ISNUMBER(DATEVALUE(TEXT(W3286,"MM/DD/YY"))), ISNUMBER(Table2[[#This Row],[QC START]])),
                NETWORKDAYS(Table2[[#This Row],[QC START]], DATEVALUE(TEXT(W3286,"MM/DD/YY")), Delivered!$Z$3:$Z$8),
                IF(AND(ISNUMBER(DATEVALUE(TEXT(X3286,"MM/DD/YY"))), ISNUMBER(Table2[[#This Row],[QC START]])),
                    NETWORKDAYS(Table2[[#This Row],[QC START]], DATEVALUE(TEXT(X3286,"MM/DD/YY")), Delivered!$Z$3:$Z$8),
                    "IN QC"
                )
            )-1
        )
    ),
"IN QC"
)</f>
        <v>NO SHIP DATE</v>
      </c>
      <c r="Y3286" s="25"/>
      <c r="Z3286" s="25"/>
      <c r="AA3286" s="45"/>
    </row>
    <row r="3287" spans="1:27" hidden="1">
      <c r="A3287" s="6"/>
      <c r="B3287" s="30"/>
      <c r="D3287" s="6" t="str">
        <f>LEFT(Table2[[#This Row],[Project]],6)</f>
        <v/>
      </c>
      <c r="E3287" s="13"/>
      <c r="F3287" s="13"/>
      <c r="G3287" s="17"/>
      <c r="H3287" s="13"/>
      <c r="I3287" s="13"/>
      <c r="M3287" s="20"/>
      <c r="Q3287" s="13"/>
      <c r="V3287" s="71" t="str">
        <f>IFERROR(
    IF(W3287="DONE",
        "QC DONE",
        IF(OR(X3287="TBD", ISBLANK(X3287)),
            "NO SHIP DATE",
            IF(AND(ISNUMBER(DATEVALUE(TEXT(W3287,"MM/DD/YY"))), ISNUMBER(Table2[[#This Row],[QC START]])),
                NETWORKDAYS(Table2[[#This Row],[QC START]], DATEVALUE(TEXT(W3287,"MM/DD/YY")), Delivered!$Z$3:$Z$8),
                IF(AND(ISNUMBER(DATEVALUE(TEXT(X3287,"MM/DD/YY"))), ISNUMBER(Table2[[#This Row],[QC START]])),
                    NETWORKDAYS(Table2[[#This Row],[QC START]], DATEVALUE(TEXT(X3287,"MM/DD/YY")), Delivered!$Z$3:$Z$8),
                    "IN QC"
                )
            )-1
        )
    ),
"IN QC"
)</f>
        <v>NO SHIP DATE</v>
      </c>
      <c r="Y3287" s="25"/>
      <c r="Z3287" s="25"/>
      <c r="AA3287" s="45"/>
    </row>
    <row r="3288" spans="1:27" hidden="1">
      <c r="A3288" s="6"/>
      <c r="B3288" s="30"/>
      <c r="D3288" s="6" t="str">
        <f>LEFT(Table2[[#This Row],[Project]],6)</f>
        <v/>
      </c>
      <c r="E3288" s="13"/>
      <c r="F3288" s="13"/>
      <c r="G3288" s="17"/>
      <c r="H3288" s="13"/>
      <c r="I3288" s="13"/>
      <c r="M3288" s="20"/>
      <c r="Q3288" s="13"/>
      <c r="V3288" s="71" t="str">
        <f>IFERROR(
    IF(W3288="DONE",
        "QC DONE",
        IF(OR(X3288="TBD", ISBLANK(X3288)),
            "NO SHIP DATE",
            IF(AND(ISNUMBER(DATEVALUE(TEXT(W3288,"MM/DD/YY"))), ISNUMBER(Table2[[#This Row],[QC START]])),
                NETWORKDAYS(Table2[[#This Row],[QC START]], DATEVALUE(TEXT(W3288,"MM/DD/YY")), Delivered!$Z$3:$Z$8),
                IF(AND(ISNUMBER(DATEVALUE(TEXT(X3288,"MM/DD/YY"))), ISNUMBER(Table2[[#This Row],[QC START]])),
                    NETWORKDAYS(Table2[[#This Row],[QC START]], DATEVALUE(TEXT(X3288,"MM/DD/YY")), Delivered!$Z$3:$Z$8),
                    "IN QC"
                )
            )-1
        )
    ),
"IN QC"
)</f>
        <v>NO SHIP DATE</v>
      </c>
      <c r="Y3288" s="25"/>
      <c r="Z3288" s="25"/>
      <c r="AA3288" s="45"/>
    </row>
    <row r="3289" spans="1:27" hidden="1">
      <c r="A3289" s="6"/>
      <c r="B3289" s="30"/>
      <c r="D3289" s="6" t="str">
        <f>LEFT(Table2[[#This Row],[Project]],6)</f>
        <v/>
      </c>
      <c r="E3289" s="13"/>
      <c r="F3289" s="13"/>
      <c r="G3289" s="17"/>
      <c r="H3289" s="13"/>
      <c r="I3289" s="13"/>
      <c r="M3289" s="20"/>
      <c r="Q3289" s="13"/>
      <c r="V3289" s="71" t="str">
        <f>IFERROR(
    IF(W3289="DONE",
        "QC DONE",
        IF(OR(X3289="TBD", ISBLANK(X3289)),
            "NO SHIP DATE",
            IF(AND(ISNUMBER(DATEVALUE(TEXT(W3289,"MM/DD/YY"))), ISNUMBER(Table2[[#This Row],[QC START]])),
                NETWORKDAYS(Table2[[#This Row],[QC START]], DATEVALUE(TEXT(W3289,"MM/DD/YY")), Delivered!$Z$3:$Z$8),
                IF(AND(ISNUMBER(DATEVALUE(TEXT(X3289,"MM/DD/YY"))), ISNUMBER(Table2[[#This Row],[QC START]])),
                    NETWORKDAYS(Table2[[#This Row],[QC START]], DATEVALUE(TEXT(X3289,"MM/DD/YY")), Delivered!$Z$3:$Z$8),
                    "IN QC"
                )
            )-1
        )
    ),
"IN QC"
)</f>
        <v>NO SHIP DATE</v>
      </c>
      <c r="Y3289" s="25"/>
      <c r="Z3289" s="25"/>
      <c r="AA3289" s="45"/>
    </row>
    <row r="3290" spans="1:27" hidden="1">
      <c r="A3290" s="6"/>
      <c r="B3290" s="30"/>
      <c r="D3290" s="6" t="str">
        <f>LEFT(Table2[[#This Row],[Project]],6)</f>
        <v/>
      </c>
      <c r="E3290" s="13"/>
      <c r="F3290" s="13"/>
      <c r="G3290" s="17"/>
      <c r="H3290" s="13"/>
      <c r="I3290" s="13"/>
      <c r="M3290" s="20"/>
      <c r="Q3290" s="13"/>
      <c r="V3290" s="71" t="str">
        <f>IFERROR(
    IF(W3290="DONE",
        "QC DONE",
        IF(OR(X3290="TBD", ISBLANK(X3290)),
            "NO SHIP DATE",
            IF(AND(ISNUMBER(DATEVALUE(TEXT(W3290,"MM/DD/YY"))), ISNUMBER(Table2[[#This Row],[QC START]])),
                NETWORKDAYS(Table2[[#This Row],[QC START]], DATEVALUE(TEXT(W3290,"MM/DD/YY")), Delivered!$Z$3:$Z$8),
                IF(AND(ISNUMBER(DATEVALUE(TEXT(X3290,"MM/DD/YY"))), ISNUMBER(Table2[[#This Row],[QC START]])),
                    NETWORKDAYS(Table2[[#This Row],[QC START]], DATEVALUE(TEXT(X3290,"MM/DD/YY")), Delivered!$Z$3:$Z$8),
                    "IN QC"
                )
            )-1
        )
    ),
"IN QC"
)</f>
        <v>NO SHIP DATE</v>
      </c>
      <c r="Y3290" s="25"/>
      <c r="Z3290" s="25"/>
      <c r="AA3290" s="45"/>
    </row>
    <row r="3291" spans="1:27" hidden="1">
      <c r="A3291" s="6"/>
      <c r="B3291" s="30"/>
      <c r="D3291" s="6" t="str">
        <f>LEFT(Table2[[#This Row],[Project]],6)</f>
        <v/>
      </c>
      <c r="E3291" s="13"/>
      <c r="F3291" s="13"/>
      <c r="G3291" s="17"/>
      <c r="H3291" s="13"/>
      <c r="I3291" s="13"/>
      <c r="M3291" s="20"/>
      <c r="Q3291" s="13"/>
      <c r="V3291" s="71" t="str">
        <f>IFERROR(
    IF(W3291="DONE",
        "QC DONE",
        IF(OR(X3291="TBD", ISBLANK(X3291)),
            "NO SHIP DATE",
            IF(AND(ISNUMBER(DATEVALUE(TEXT(W3291,"MM/DD/YY"))), ISNUMBER(Table2[[#This Row],[QC START]])),
                NETWORKDAYS(Table2[[#This Row],[QC START]], DATEVALUE(TEXT(W3291,"MM/DD/YY")), Delivered!$Z$3:$Z$8),
                IF(AND(ISNUMBER(DATEVALUE(TEXT(X3291,"MM/DD/YY"))), ISNUMBER(Table2[[#This Row],[QC START]])),
                    NETWORKDAYS(Table2[[#This Row],[QC START]], DATEVALUE(TEXT(X3291,"MM/DD/YY")), Delivered!$Z$3:$Z$8),
                    "IN QC"
                )
            )-1
        )
    ),
"IN QC"
)</f>
        <v>NO SHIP DATE</v>
      </c>
      <c r="Y3291" s="25"/>
      <c r="Z3291" s="25"/>
      <c r="AA3291" s="45"/>
    </row>
    <row r="3292" spans="1:27" hidden="1">
      <c r="A3292" s="6"/>
      <c r="B3292" s="30"/>
      <c r="D3292" s="6" t="str">
        <f>LEFT(Table2[[#This Row],[Project]],6)</f>
        <v/>
      </c>
      <c r="E3292" s="13"/>
      <c r="F3292" s="13"/>
      <c r="G3292" s="17"/>
      <c r="H3292" s="13"/>
      <c r="I3292" s="13"/>
      <c r="M3292" s="20"/>
      <c r="Q3292" s="13"/>
      <c r="V3292" s="71" t="str">
        <f>IFERROR(
    IF(W3292="DONE",
        "QC DONE",
        IF(OR(X3292="TBD", ISBLANK(X3292)),
            "NO SHIP DATE",
            IF(AND(ISNUMBER(DATEVALUE(TEXT(W3292,"MM/DD/YY"))), ISNUMBER(Table2[[#This Row],[QC START]])),
                NETWORKDAYS(Table2[[#This Row],[QC START]], DATEVALUE(TEXT(W3292,"MM/DD/YY")), Delivered!$Z$3:$Z$8),
                IF(AND(ISNUMBER(DATEVALUE(TEXT(X3292,"MM/DD/YY"))), ISNUMBER(Table2[[#This Row],[QC START]])),
                    NETWORKDAYS(Table2[[#This Row],[QC START]], DATEVALUE(TEXT(X3292,"MM/DD/YY")), Delivered!$Z$3:$Z$8),
                    "IN QC"
                )
            )-1
        )
    ),
"IN QC"
)</f>
        <v>NO SHIP DATE</v>
      </c>
      <c r="Y3292" s="25"/>
      <c r="Z3292" s="25"/>
      <c r="AA3292" s="45"/>
    </row>
    <row r="3293" spans="1:27" hidden="1">
      <c r="A3293" s="6"/>
      <c r="B3293" s="30"/>
      <c r="D3293" s="6" t="str">
        <f>LEFT(Table2[[#This Row],[Project]],6)</f>
        <v/>
      </c>
      <c r="E3293" s="13"/>
      <c r="F3293" s="13"/>
      <c r="G3293" s="17"/>
      <c r="H3293" s="13"/>
      <c r="I3293" s="13"/>
      <c r="M3293" s="20"/>
      <c r="Q3293" s="13"/>
      <c r="V3293" s="71" t="str">
        <f>IFERROR(
    IF(W3293="DONE",
        "QC DONE",
        IF(OR(X3293="TBD", ISBLANK(X3293)),
            "NO SHIP DATE",
            IF(AND(ISNUMBER(DATEVALUE(TEXT(W3293,"MM/DD/YY"))), ISNUMBER(Table2[[#This Row],[QC START]])),
                NETWORKDAYS(Table2[[#This Row],[QC START]], DATEVALUE(TEXT(W3293,"MM/DD/YY")), Delivered!$Z$3:$Z$8),
                IF(AND(ISNUMBER(DATEVALUE(TEXT(X3293,"MM/DD/YY"))), ISNUMBER(Table2[[#This Row],[QC START]])),
                    NETWORKDAYS(Table2[[#This Row],[QC START]], DATEVALUE(TEXT(X3293,"MM/DD/YY")), Delivered!$Z$3:$Z$8),
                    "IN QC"
                )
            )-1
        )
    ),
"IN QC"
)</f>
        <v>NO SHIP DATE</v>
      </c>
      <c r="Y3293" s="25"/>
      <c r="Z3293" s="25"/>
      <c r="AA3293" s="45"/>
    </row>
    <row r="3294" spans="1:27" hidden="1">
      <c r="A3294" s="6"/>
      <c r="B3294" s="30"/>
      <c r="D3294" s="6" t="str">
        <f>LEFT(Table2[[#This Row],[Project]],6)</f>
        <v/>
      </c>
      <c r="E3294" s="13"/>
      <c r="F3294" s="13"/>
      <c r="G3294" s="17"/>
      <c r="H3294" s="13"/>
      <c r="I3294" s="13"/>
      <c r="M3294" s="20"/>
      <c r="Q3294" s="13"/>
      <c r="V3294" s="71" t="str">
        <f>IFERROR(
    IF(W3294="DONE",
        "QC DONE",
        IF(OR(X3294="TBD", ISBLANK(X3294)),
            "NO SHIP DATE",
            IF(AND(ISNUMBER(DATEVALUE(TEXT(W3294,"MM/DD/YY"))), ISNUMBER(Table2[[#This Row],[QC START]])),
                NETWORKDAYS(Table2[[#This Row],[QC START]], DATEVALUE(TEXT(W3294,"MM/DD/YY")), Delivered!$Z$3:$Z$8),
                IF(AND(ISNUMBER(DATEVALUE(TEXT(X3294,"MM/DD/YY"))), ISNUMBER(Table2[[#This Row],[QC START]])),
                    NETWORKDAYS(Table2[[#This Row],[QC START]], DATEVALUE(TEXT(X3294,"MM/DD/YY")), Delivered!$Z$3:$Z$8),
                    "IN QC"
                )
            )-1
        )
    ),
"IN QC"
)</f>
        <v>NO SHIP DATE</v>
      </c>
      <c r="Y3294" s="25"/>
      <c r="Z3294" s="25"/>
      <c r="AA3294" s="45"/>
    </row>
    <row r="3295" spans="1:27" hidden="1">
      <c r="A3295" s="6"/>
      <c r="B3295" s="30"/>
      <c r="D3295" s="6" t="str">
        <f>LEFT(Table2[[#This Row],[Project]],6)</f>
        <v/>
      </c>
      <c r="E3295" s="13"/>
      <c r="F3295" s="13"/>
      <c r="G3295" s="17"/>
      <c r="H3295" s="13"/>
      <c r="I3295" s="13"/>
      <c r="M3295" s="20"/>
      <c r="Q3295" s="13"/>
      <c r="V3295" s="71" t="str">
        <f>IFERROR(
    IF(W3295="DONE",
        "QC DONE",
        IF(OR(X3295="TBD", ISBLANK(X3295)),
            "NO SHIP DATE",
            IF(AND(ISNUMBER(DATEVALUE(TEXT(W3295,"MM/DD/YY"))), ISNUMBER(Table2[[#This Row],[QC START]])),
                NETWORKDAYS(Table2[[#This Row],[QC START]], DATEVALUE(TEXT(W3295,"MM/DD/YY")), Delivered!$Z$3:$Z$8),
                IF(AND(ISNUMBER(DATEVALUE(TEXT(X3295,"MM/DD/YY"))), ISNUMBER(Table2[[#This Row],[QC START]])),
                    NETWORKDAYS(Table2[[#This Row],[QC START]], DATEVALUE(TEXT(X3295,"MM/DD/YY")), Delivered!$Z$3:$Z$8),
                    "IN QC"
                )
            )-1
        )
    ),
"IN QC"
)</f>
        <v>NO SHIP DATE</v>
      </c>
      <c r="Y3295" s="25"/>
      <c r="Z3295" s="25"/>
      <c r="AA3295" s="45"/>
    </row>
    <row r="3296" spans="1:27" hidden="1">
      <c r="A3296" s="6"/>
      <c r="B3296" s="30"/>
      <c r="D3296" s="6" t="str">
        <f>LEFT(Table2[[#This Row],[Project]],6)</f>
        <v/>
      </c>
      <c r="E3296" s="13"/>
      <c r="F3296" s="13"/>
      <c r="G3296" s="17"/>
      <c r="H3296" s="13"/>
      <c r="I3296" s="13"/>
      <c r="M3296" s="20"/>
      <c r="Q3296" s="13"/>
      <c r="V3296" s="71" t="str">
        <f>IFERROR(
    IF(W3296="DONE",
        "QC DONE",
        IF(OR(X3296="TBD", ISBLANK(X3296)),
            "NO SHIP DATE",
            IF(AND(ISNUMBER(DATEVALUE(TEXT(W3296,"MM/DD/YY"))), ISNUMBER(Table2[[#This Row],[QC START]])),
                NETWORKDAYS(Table2[[#This Row],[QC START]], DATEVALUE(TEXT(W3296,"MM/DD/YY")), Delivered!$Z$3:$Z$8),
                IF(AND(ISNUMBER(DATEVALUE(TEXT(X3296,"MM/DD/YY"))), ISNUMBER(Table2[[#This Row],[QC START]])),
                    NETWORKDAYS(Table2[[#This Row],[QC START]], DATEVALUE(TEXT(X3296,"MM/DD/YY")), Delivered!$Z$3:$Z$8),
                    "IN QC"
                )
            )-1
        )
    ),
"IN QC"
)</f>
        <v>NO SHIP DATE</v>
      </c>
      <c r="Y3296" s="25"/>
      <c r="Z3296" s="25"/>
      <c r="AA3296" s="45"/>
    </row>
    <row r="3297" spans="1:27" hidden="1">
      <c r="A3297" s="6"/>
      <c r="B3297" s="30"/>
      <c r="D3297" s="6" t="str">
        <f>LEFT(Table2[[#This Row],[Project]],6)</f>
        <v/>
      </c>
      <c r="E3297" s="13"/>
      <c r="F3297" s="13"/>
      <c r="G3297" s="17"/>
      <c r="H3297" s="13"/>
      <c r="I3297" s="13"/>
      <c r="M3297" s="20"/>
      <c r="Q3297" s="13"/>
      <c r="V3297" s="71" t="str">
        <f>IFERROR(
    IF(W3297="DONE",
        "QC DONE",
        IF(OR(X3297="TBD", ISBLANK(X3297)),
            "NO SHIP DATE",
            IF(AND(ISNUMBER(DATEVALUE(TEXT(W3297,"MM/DD/YY"))), ISNUMBER(Table2[[#This Row],[QC START]])),
                NETWORKDAYS(Table2[[#This Row],[QC START]], DATEVALUE(TEXT(W3297,"MM/DD/YY")), Delivered!$Z$3:$Z$8),
                IF(AND(ISNUMBER(DATEVALUE(TEXT(X3297,"MM/DD/YY"))), ISNUMBER(Table2[[#This Row],[QC START]])),
                    NETWORKDAYS(Table2[[#This Row],[QC START]], DATEVALUE(TEXT(X3297,"MM/DD/YY")), Delivered!$Z$3:$Z$8),
                    "IN QC"
                )
            )-1
        )
    ),
"IN QC"
)</f>
        <v>NO SHIP DATE</v>
      </c>
      <c r="Y3297" s="25"/>
      <c r="Z3297" s="25"/>
      <c r="AA3297" s="45"/>
    </row>
    <row r="3298" spans="1:27" hidden="1">
      <c r="A3298" s="6"/>
      <c r="B3298" s="30"/>
      <c r="D3298" s="6" t="str">
        <f>LEFT(Table2[[#This Row],[Project]],6)</f>
        <v/>
      </c>
      <c r="E3298" s="13"/>
      <c r="F3298" s="13"/>
      <c r="G3298" s="17"/>
      <c r="H3298" s="13"/>
      <c r="I3298" s="13"/>
      <c r="M3298" s="20"/>
      <c r="Q3298" s="13"/>
      <c r="V3298" s="71" t="str">
        <f>IFERROR(
    IF(W3298="DONE",
        "QC DONE",
        IF(OR(X3298="TBD", ISBLANK(X3298)),
            "NO SHIP DATE",
            IF(AND(ISNUMBER(DATEVALUE(TEXT(W3298,"MM/DD/YY"))), ISNUMBER(Table2[[#This Row],[QC START]])),
                NETWORKDAYS(Table2[[#This Row],[QC START]], DATEVALUE(TEXT(W3298,"MM/DD/YY")), Delivered!$Z$3:$Z$8),
                IF(AND(ISNUMBER(DATEVALUE(TEXT(X3298,"MM/DD/YY"))), ISNUMBER(Table2[[#This Row],[QC START]])),
                    NETWORKDAYS(Table2[[#This Row],[QC START]], DATEVALUE(TEXT(X3298,"MM/DD/YY")), Delivered!$Z$3:$Z$8),
                    "IN QC"
                )
            )-1
        )
    ),
"IN QC"
)</f>
        <v>NO SHIP DATE</v>
      </c>
      <c r="Y3298" s="25"/>
      <c r="Z3298" s="25"/>
      <c r="AA3298" s="45"/>
    </row>
    <row r="3299" spans="1:27" hidden="1">
      <c r="A3299" s="6"/>
      <c r="B3299" s="30"/>
      <c r="D3299" s="6" t="str">
        <f>LEFT(Table2[[#This Row],[Project]],6)</f>
        <v/>
      </c>
      <c r="E3299" s="13"/>
      <c r="F3299" s="13"/>
      <c r="G3299" s="17"/>
      <c r="H3299" s="13"/>
      <c r="I3299" s="13"/>
      <c r="M3299" s="20"/>
      <c r="Q3299" s="13"/>
      <c r="V3299" s="71" t="str">
        <f>IFERROR(
    IF(W3299="DONE",
        "QC DONE",
        IF(OR(X3299="TBD", ISBLANK(X3299)),
            "NO SHIP DATE",
            IF(AND(ISNUMBER(DATEVALUE(TEXT(W3299,"MM/DD/YY"))), ISNUMBER(Table2[[#This Row],[QC START]])),
                NETWORKDAYS(Table2[[#This Row],[QC START]], DATEVALUE(TEXT(W3299,"MM/DD/YY")), Delivered!$Z$3:$Z$8),
                IF(AND(ISNUMBER(DATEVALUE(TEXT(X3299,"MM/DD/YY"))), ISNUMBER(Table2[[#This Row],[QC START]])),
                    NETWORKDAYS(Table2[[#This Row],[QC START]], DATEVALUE(TEXT(X3299,"MM/DD/YY")), Delivered!$Z$3:$Z$8),
                    "IN QC"
                )
            )-1
        )
    ),
"IN QC"
)</f>
        <v>NO SHIP DATE</v>
      </c>
      <c r="Y3299" s="25"/>
      <c r="Z3299" s="25"/>
      <c r="AA3299" s="45"/>
    </row>
    <row r="3300" spans="1:27" hidden="1">
      <c r="A3300" s="6"/>
      <c r="B3300" s="30"/>
      <c r="D3300" s="6" t="str">
        <f>LEFT(Table2[[#This Row],[Project]],6)</f>
        <v/>
      </c>
      <c r="E3300" s="13"/>
      <c r="F3300" s="13"/>
      <c r="G3300" s="17"/>
      <c r="H3300" s="13"/>
      <c r="I3300" s="13"/>
      <c r="M3300" s="20"/>
      <c r="Q3300" s="13"/>
      <c r="V3300" s="71" t="str">
        <f>IFERROR(
    IF(W3300="DONE",
        "QC DONE",
        IF(OR(X3300="TBD", ISBLANK(X3300)),
            "NO SHIP DATE",
            IF(AND(ISNUMBER(DATEVALUE(TEXT(W3300,"MM/DD/YY"))), ISNUMBER(Table2[[#This Row],[QC START]])),
                NETWORKDAYS(Table2[[#This Row],[QC START]], DATEVALUE(TEXT(W3300,"MM/DD/YY")), Delivered!$Z$3:$Z$8),
                IF(AND(ISNUMBER(DATEVALUE(TEXT(X3300,"MM/DD/YY"))), ISNUMBER(Table2[[#This Row],[QC START]])),
                    NETWORKDAYS(Table2[[#This Row],[QC START]], DATEVALUE(TEXT(X3300,"MM/DD/YY")), Delivered!$Z$3:$Z$8),
                    "IN QC"
                )
            )-1
        )
    ),
"IN QC"
)</f>
        <v>NO SHIP DATE</v>
      </c>
      <c r="Y3300" s="25"/>
      <c r="Z3300" s="25"/>
      <c r="AA3300" s="45"/>
    </row>
    <row r="3301" spans="1:27" hidden="1">
      <c r="A3301" s="6"/>
      <c r="B3301" s="30"/>
      <c r="D3301" s="6" t="str">
        <f>LEFT(Table2[[#This Row],[Project]],6)</f>
        <v/>
      </c>
      <c r="E3301" s="13"/>
      <c r="F3301" s="13"/>
      <c r="G3301" s="17"/>
      <c r="H3301" s="13"/>
      <c r="I3301" s="13"/>
      <c r="M3301" s="20"/>
      <c r="Q3301" s="13"/>
      <c r="V3301" s="71" t="str">
        <f>IFERROR(
    IF(W3301="DONE",
        "QC DONE",
        IF(OR(X3301="TBD", ISBLANK(X3301)),
            "NO SHIP DATE",
            IF(AND(ISNUMBER(DATEVALUE(TEXT(W3301,"MM/DD/YY"))), ISNUMBER(Table2[[#This Row],[QC START]])),
                NETWORKDAYS(Table2[[#This Row],[QC START]], DATEVALUE(TEXT(W3301,"MM/DD/YY")), Delivered!$Z$3:$Z$8),
                IF(AND(ISNUMBER(DATEVALUE(TEXT(X3301,"MM/DD/YY"))), ISNUMBER(Table2[[#This Row],[QC START]])),
                    NETWORKDAYS(Table2[[#This Row],[QC START]], DATEVALUE(TEXT(X3301,"MM/DD/YY")), Delivered!$Z$3:$Z$8),
                    "IN QC"
                )
            )-1
        )
    ),
"IN QC"
)</f>
        <v>NO SHIP DATE</v>
      </c>
      <c r="Y3301" s="25"/>
      <c r="Z3301" s="25"/>
      <c r="AA3301" s="45"/>
    </row>
    <row r="3302" spans="1:27" hidden="1">
      <c r="A3302" s="6"/>
      <c r="B3302" s="30"/>
      <c r="D3302" s="6" t="str">
        <f>LEFT(Table2[[#This Row],[Project]],6)</f>
        <v/>
      </c>
      <c r="E3302" s="13"/>
      <c r="F3302" s="13"/>
      <c r="G3302" s="17"/>
      <c r="H3302" s="13"/>
      <c r="I3302" s="13"/>
      <c r="M3302" s="20"/>
      <c r="Q3302" s="13"/>
      <c r="V3302" s="71" t="str">
        <f>IFERROR(
    IF(W3302="DONE",
        "QC DONE",
        IF(OR(X3302="TBD", ISBLANK(X3302)),
            "NO SHIP DATE",
            IF(AND(ISNUMBER(DATEVALUE(TEXT(W3302,"MM/DD/YY"))), ISNUMBER(Table2[[#This Row],[QC START]])),
                NETWORKDAYS(Table2[[#This Row],[QC START]], DATEVALUE(TEXT(W3302,"MM/DD/YY")), Delivered!$Z$3:$Z$8),
                IF(AND(ISNUMBER(DATEVALUE(TEXT(X3302,"MM/DD/YY"))), ISNUMBER(Table2[[#This Row],[QC START]])),
                    NETWORKDAYS(Table2[[#This Row],[QC START]], DATEVALUE(TEXT(X3302,"MM/DD/YY")), Delivered!$Z$3:$Z$8),
                    "IN QC"
                )
            )-1
        )
    ),
"IN QC"
)</f>
        <v>NO SHIP DATE</v>
      </c>
      <c r="Y3302" s="25"/>
      <c r="Z3302" s="25"/>
      <c r="AA3302" s="45"/>
    </row>
    <row r="3303" spans="1:27" hidden="1">
      <c r="A3303" s="6"/>
      <c r="B3303" s="30"/>
      <c r="D3303" s="6" t="str">
        <f>LEFT(Table2[[#This Row],[Project]],6)</f>
        <v/>
      </c>
      <c r="E3303" s="13"/>
      <c r="F3303" s="13"/>
      <c r="G3303" s="17"/>
      <c r="H3303" s="13"/>
      <c r="I3303" s="13"/>
      <c r="M3303" s="20"/>
      <c r="Q3303" s="13"/>
      <c r="V3303" s="71" t="str">
        <f>IFERROR(
    IF(W3303="DONE",
        "QC DONE",
        IF(OR(X3303="TBD", ISBLANK(X3303)),
            "NO SHIP DATE",
            IF(AND(ISNUMBER(DATEVALUE(TEXT(W3303,"MM/DD/YY"))), ISNUMBER(Table2[[#This Row],[QC START]])),
                NETWORKDAYS(Table2[[#This Row],[QC START]], DATEVALUE(TEXT(W3303,"MM/DD/YY")), Delivered!$Z$3:$Z$8),
                IF(AND(ISNUMBER(DATEVALUE(TEXT(X3303,"MM/DD/YY"))), ISNUMBER(Table2[[#This Row],[QC START]])),
                    NETWORKDAYS(Table2[[#This Row],[QC START]], DATEVALUE(TEXT(X3303,"MM/DD/YY")), Delivered!$Z$3:$Z$8),
                    "IN QC"
                )
            )-1
        )
    ),
"IN QC"
)</f>
        <v>NO SHIP DATE</v>
      </c>
      <c r="Y3303" s="25"/>
      <c r="Z3303" s="25"/>
      <c r="AA3303" s="45"/>
    </row>
    <row r="3304" spans="1:27" hidden="1">
      <c r="A3304" s="6"/>
      <c r="B3304" s="30"/>
      <c r="D3304" s="6" t="str">
        <f>LEFT(Table2[[#This Row],[Project]],6)</f>
        <v/>
      </c>
      <c r="E3304" s="13"/>
      <c r="F3304" s="13"/>
      <c r="G3304" s="17"/>
      <c r="H3304" s="13"/>
      <c r="I3304" s="13"/>
      <c r="M3304" s="20"/>
      <c r="Q3304" s="13"/>
      <c r="V3304" s="71" t="str">
        <f>IFERROR(
    IF(W3304="DONE",
        "QC DONE",
        IF(OR(X3304="TBD", ISBLANK(X3304)),
            "NO SHIP DATE",
            IF(AND(ISNUMBER(DATEVALUE(TEXT(W3304,"MM/DD/YY"))), ISNUMBER(Table2[[#This Row],[QC START]])),
                NETWORKDAYS(Table2[[#This Row],[QC START]], DATEVALUE(TEXT(W3304,"MM/DD/YY")), Delivered!$Z$3:$Z$8),
                IF(AND(ISNUMBER(DATEVALUE(TEXT(X3304,"MM/DD/YY"))), ISNUMBER(Table2[[#This Row],[QC START]])),
                    NETWORKDAYS(Table2[[#This Row],[QC START]], DATEVALUE(TEXT(X3304,"MM/DD/YY")), Delivered!$Z$3:$Z$8),
                    "IN QC"
                )
            )-1
        )
    ),
"IN QC"
)</f>
        <v>NO SHIP DATE</v>
      </c>
      <c r="Y3304" s="25"/>
      <c r="Z3304" s="25"/>
      <c r="AA3304" s="45"/>
    </row>
    <row r="3305" spans="1:27" hidden="1">
      <c r="A3305" s="6"/>
      <c r="B3305" s="30"/>
      <c r="D3305" s="6" t="str">
        <f>LEFT(Table2[[#This Row],[Project]],6)</f>
        <v/>
      </c>
      <c r="E3305" s="13"/>
      <c r="F3305" s="13"/>
      <c r="G3305" s="17"/>
      <c r="H3305" s="13"/>
      <c r="I3305" s="13"/>
      <c r="M3305" s="20"/>
      <c r="Q3305" s="13"/>
      <c r="V3305" s="71" t="str">
        <f>IFERROR(
    IF(W3305="DONE",
        "QC DONE",
        IF(OR(X3305="TBD", ISBLANK(X3305)),
            "NO SHIP DATE",
            IF(AND(ISNUMBER(DATEVALUE(TEXT(W3305,"MM/DD/YY"))), ISNUMBER(Table2[[#This Row],[QC START]])),
                NETWORKDAYS(Table2[[#This Row],[QC START]], DATEVALUE(TEXT(W3305,"MM/DD/YY")), Delivered!$Z$3:$Z$8),
                IF(AND(ISNUMBER(DATEVALUE(TEXT(X3305,"MM/DD/YY"))), ISNUMBER(Table2[[#This Row],[QC START]])),
                    NETWORKDAYS(Table2[[#This Row],[QC START]], DATEVALUE(TEXT(X3305,"MM/DD/YY")), Delivered!$Z$3:$Z$8),
                    "IN QC"
                )
            )-1
        )
    ),
"IN QC"
)</f>
        <v>NO SHIP DATE</v>
      </c>
      <c r="Y3305" s="25"/>
      <c r="Z3305" s="25"/>
      <c r="AA3305" s="45"/>
    </row>
    <row r="3306" spans="1:27" hidden="1">
      <c r="A3306" s="6"/>
      <c r="B3306" s="30"/>
      <c r="D3306" s="6" t="str">
        <f>LEFT(Table2[[#This Row],[Project]],6)</f>
        <v/>
      </c>
      <c r="E3306" s="13"/>
      <c r="F3306" s="13"/>
      <c r="G3306" s="17"/>
      <c r="H3306" s="13"/>
      <c r="I3306" s="13"/>
      <c r="M3306" s="20"/>
      <c r="Q3306" s="13"/>
      <c r="V3306" s="71" t="str">
        <f>IFERROR(
    IF(W3306="DONE",
        "QC DONE",
        IF(OR(X3306="TBD", ISBLANK(X3306)),
            "NO SHIP DATE",
            IF(AND(ISNUMBER(DATEVALUE(TEXT(W3306,"MM/DD/YY"))), ISNUMBER(Table2[[#This Row],[QC START]])),
                NETWORKDAYS(Table2[[#This Row],[QC START]], DATEVALUE(TEXT(W3306,"MM/DD/YY")), Delivered!$Z$3:$Z$8),
                IF(AND(ISNUMBER(DATEVALUE(TEXT(X3306,"MM/DD/YY"))), ISNUMBER(Table2[[#This Row],[QC START]])),
                    NETWORKDAYS(Table2[[#This Row],[QC START]], DATEVALUE(TEXT(X3306,"MM/DD/YY")), Delivered!$Z$3:$Z$8),
                    "IN QC"
                )
            )-1
        )
    ),
"IN QC"
)</f>
        <v>NO SHIP DATE</v>
      </c>
      <c r="Y3306" s="25"/>
      <c r="Z3306" s="25"/>
      <c r="AA3306" s="45"/>
    </row>
    <row r="3307" spans="1:27" hidden="1">
      <c r="A3307" s="6"/>
      <c r="B3307" s="30"/>
      <c r="D3307" s="6" t="str">
        <f>LEFT(Table2[[#This Row],[Project]],6)</f>
        <v/>
      </c>
      <c r="E3307" s="13"/>
      <c r="F3307" s="13"/>
      <c r="G3307" s="17"/>
      <c r="H3307" s="13"/>
      <c r="I3307" s="13"/>
      <c r="M3307" s="20"/>
      <c r="Q3307" s="13"/>
      <c r="V3307" s="71" t="str">
        <f>IFERROR(
    IF(W3307="DONE",
        "QC DONE",
        IF(OR(X3307="TBD", ISBLANK(X3307)),
            "NO SHIP DATE",
            IF(AND(ISNUMBER(DATEVALUE(TEXT(W3307,"MM/DD/YY"))), ISNUMBER(Table2[[#This Row],[QC START]])),
                NETWORKDAYS(Table2[[#This Row],[QC START]], DATEVALUE(TEXT(W3307,"MM/DD/YY")), Delivered!$Z$3:$Z$8),
                IF(AND(ISNUMBER(DATEVALUE(TEXT(X3307,"MM/DD/YY"))), ISNUMBER(Table2[[#This Row],[QC START]])),
                    NETWORKDAYS(Table2[[#This Row],[QC START]], DATEVALUE(TEXT(X3307,"MM/DD/YY")), Delivered!$Z$3:$Z$8),
                    "IN QC"
                )
            )-1
        )
    ),
"IN QC"
)</f>
        <v>NO SHIP DATE</v>
      </c>
      <c r="Y3307" s="25"/>
      <c r="Z3307" s="25"/>
      <c r="AA3307" s="45"/>
    </row>
    <row r="3308" spans="1:27" hidden="1">
      <c r="A3308" s="6"/>
      <c r="B3308" s="30"/>
      <c r="D3308" s="6" t="str">
        <f>LEFT(Table2[[#This Row],[Project]],6)</f>
        <v/>
      </c>
      <c r="E3308" s="13"/>
      <c r="F3308" s="13"/>
      <c r="G3308" s="17"/>
      <c r="H3308" s="13"/>
      <c r="I3308" s="13"/>
      <c r="M3308" s="20"/>
      <c r="Q3308" s="13"/>
      <c r="V3308" s="71" t="str">
        <f>IFERROR(
    IF(W3308="DONE",
        "QC DONE",
        IF(OR(X3308="TBD", ISBLANK(X3308)),
            "NO SHIP DATE",
            IF(AND(ISNUMBER(DATEVALUE(TEXT(W3308,"MM/DD/YY"))), ISNUMBER(Table2[[#This Row],[QC START]])),
                NETWORKDAYS(Table2[[#This Row],[QC START]], DATEVALUE(TEXT(W3308,"MM/DD/YY")), Delivered!$Z$3:$Z$8),
                IF(AND(ISNUMBER(DATEVALUE(TEXT(X3308,"MM/DD/YY"))), ISNUMBER(Table2[[#This Row],[QC START]])),
                    NETWORKDAYS(Table2[[#This Row],[QC START]], DATEVALUE(TEXT(X3308,"MM/DD/YY")), Delivered!$Z$3:$Z$8),
                    "IN QC"
                )
            )-1
        )
    ),
"IN QC"
)</f>
        <v>NO SHIP DATE</v>
      </c>
      <c r="Y3308" s="25"/>
      <c r="Z3308" s="25"/>
      <c r="AA3308" s="45"/>
    </row>
    <row r="3309" spans="1:27" hidden="1">
      <c r="A3309" s="6"/>
      <c r="B3309" s="30"/>
      <c r="D3309" s="6" t="str">
        <f>LEFT(Table2[[#This Row],[Project]],6)</f>
        <v/>
      </c>
      <c r="E3309" s="13"/>
      <c r="F3309" s="13"/>
      <c r="G3309" s="17"/>
      <c r="H3309" s="13"/>
      <c r="I3309" s="13"/>
      <c r="M3309" s="20"/>
      <c r="Q3309" s="13"/>
      <c r="V3309" s="71" t="str">
        <f>IFERROR(
    IF(W3309="DONE",
        "QC DONE",
        IF(OR(X3309="TBD", ISBLANK(X3309)),
            "NO SHIP DATE",
            IF(AND(ISNUMBER(DATEVALUE(TEXT(W3309,"MM/DD/YY"))), ISNUMBER(Table2[[#This Row],[QC START]])),
                NETWORKDAYS(Table2[[#This Row],[QC START]], DATEVALUE(TEXT(W3309,"MM/DD/YY")), Delivered!$Z$3:$Z$8),
                IF(AND(ISNUMBER(DATEVALUE(TEXT(X3309,"MM/DD/YY"))), ISNUMBER(Table2[[#This Row],[QC START]])),
                    NETWORKDAYS(Table2[[#This Row],[QC START]], DATEVALUE(TEXT(X3309,"MM/DD/YY")), Delivered!$Z$3:$Z$8),
                    "IN QC"
                )
            )-1
        )
    ),
"IN QC"
)</f>
        <v>NO SHIP DATE</v>
      </c>
      <c r="Y3309" s="25"/>
      <c r="Z3309" s="25"/>
      <c r="AA3309" s="45"/>
    </row>
    <row r="3310" spans="1:27" hidden="1">
      <c r="A3310" s="6"/>
      <c r="B3310" s="30"/>
      <c r="D3310" s="6" t="str">
        <f>LEFT(Table2[[#This Row],[Project]],6)</f>
        <v/>
      </c>
      <c r="E3310" s="13"/>
      <c r="F3310" s="13"/>
      <c r="G3310" s="17"/>
      <c r="H3310" s="13"/>
      <c r="I3310" s="13"/>
      <c r="M3310" s="20"/>
      <c r="Q3310" s="13"/>
      <c r="V3310" s="71" t="str">
        <f>IFERROR(
    IF(W3310="DONE",
        "QC DONE",
        IF(OR(X3310="TBD", ISBLANK(X3310)),
            "NO SHIP DATE",
            IF(AND(ISNUMBER(DATEVALUE(TEXT(W3310,"MM/DD/YY"))), ISNUMBER(Table2[[#This Row],[QC START]])),
                NETWORKDAYS(Table2[[#This Row],[QC START]], DATEVALUE(TEXT(W3310,"MM/DD/YY")), Delivered!$Z$3:$Z$8),
                IF(AND(ISNUMBER(DATEVALUE(TEXT(X3310,"MM/DD/YY"))), ISNUMBER(Table2[[#This Row],[QC START]])),
                    NETWORKDAYS(Table2[[#This Row],[QC START]], DATEVALUE(TEXT(X3310,"MM/DD/YY")), Delivered!$Z$3:$Z$8),
                    "IN QC"
                )
            )-1
        )
    ),
"IN QC"
)</f>
        <v>NO SHIP DATE</v>
      </c>
      <c r="Y3310" s="25"/>
      <c r="Z3310" s="25"/>
      <c r="AA3310" s="45"/>
    </row>
    <row r="3311" spans="1:27" hidden="1">
      <c r="A3311" s="6"/>
      <c r="B3311" s="30"/>
      <c r="D3311" s="6" t="str">
        <f>LEFT(Table2[[#This Row],[Project]],6)</f>
        <v/>
      </c>
      <c r="E3311" s="13"/>
      <c r="F3311" s="13"/>
      <c r="G3311" s="17"/>
      <c r="H3311" s="13"/>
      <c r="I3311" s="13"/>
      <c r="M3311" s="20"/>
      <c r="Q3311" s="13"/>
      <c r="V3311" s="71" t="str">
        <f>IFERROR(
    IF(W3311="DONE",
        "QC DONE",
        IF(OR(X3311="TBD", ISBLANK(X3311)),
            "NO SHIP DATE",
            IF(AND(ISNUMBER(DATEVALUE(TEXT(W3311,"MM/DD/YY"))), ISNUMBER(Table2[[#This Row],[QC START]])),
                NETWORKDAYS(Table2[[#This Row],[QC START]], DATEVALUE(TEXT(W3311,"MM/DD/YY")), Delivered!$Z$3:$Z$8),
                IF(AND(ISNUMBER(DATEVALUE(TEXT(X3311,"MM/DD/YY"))), ISNUMBER(Table2[[#This Row],[QC START]])),
                    NETWORKDAYS(Table2[[#This Row],[QC START]], DATEVALUE(TEXT(X3311,"MM/DD/YY")), Delivered!$Z$3:$Z$8),
                    "IN QC"
                )
            )-1
        )
    ),
"IN QC"
)</f>
        <v>NO SHIP DATE</v>
      </c>
      <c r="Y3311" s="25"/>
      <c r="Z3311" s="25"/>
      <c r="AA3311" s="45"/>
    </row>
    <row r="3312" spans="1:27" hidden="1">
      <c r="A3312" s="6"/>
      <c r="B3312" s="30"/>
      <c r="D3312" s="6" t="str">
        <f>LEFT(Table2[[#This Row],[Project]],6)</f>
        <v/>
      </c>
      <c r="E3312" s="13"/>
      <c r="F3312" s="13"/>
      <c r="G3312" s="17"/>
      <c r="H3312" s="13"/>
      <c r="I3312" s="13"/>
      <c r="M3312" s="20"/>
      <c r="Q3312" s="13"/>
      <c r="V3312" s="71" t="str">
        <f>IFERROR(
    IF(W3312="DONE",
        "QC DONE",
        IF(OR(X3312="TBD", ISBLANK(X3312)),
            "NO SHIP DATE",
            IF(AND(ISNUMBER(DATEVALUE(TEXT(W3312,"MM/DD/YY"))), ISNUMBER(Table2[[#This Row],[QC START]])),
                NETWORKDAYS(Table2[[#This Row],[QC START]], DATEVALUE(TEXT(W3312,"MM/DD/YY")), Delivered!$Z$3:$Z$8),
                IF(AND(ISNUMBER(DATEVALUE(TEXT(X3312,"MM/DD/YY"))), ISNUMBER(Table2[[#This Row],[QC START]])),
                    NETWORKDAYS(Table2[[#This Row],[QC START]], DATEVALUE(TEXT(X3312,"MM/DD/YY")), Delivered!$Z$3:$Z$8),
                    "IN QC"
                )
            )-1
        )
    ),
"IN QC"
)</f>
        <v>NO SHIP DATE</v>
      </c>
      <c r="Y3312" s="25"/>
      <c r="Z3312" s="25"/>
      <c r="AA3312" s="45"/>
    </row>
    <row r="3313" spans="1:27" hidden="1">
      <c r="A3313" s="6"/>
      <c r="B3313" s="30"/>
      <c r="D3313" s="6" t="str">
        <f>LEFT(Table2[[#This Row],[Project]],6)</f>
        <v/>
      </c>
      <c r="E3313" s="13"/>
      <c r="F3313" s="13"/>
      <c r="G3313" s="17"/>
      <c r="H3313" s="13"/>
      <c r="I3313" s="13"/>
      <c r="M3313" s="20"/>
      <c r="Q3313" s="13"/>
      <c r="V3313" s="71" t="str">
        <f>IFERROR(
    IF(W3313="DONE",
        "QC DONE",
        IF(OR(X3313="TBD", ISBLANK(X3313)),
            "NO SHIP DATE",
            IF(AND(ISNUMBER(DATEVALUE(TEXT(W3313,"MM/DD/YY"))), ISNUMBER(Table2[[#This Row],[QC START]])),
                NETWORKDAYS(Table2[[#This Row],[QC START]], DATEVALUE(TEXT(W3313,"MM/DD/YY")), Delivered!$Z$3:$Z$8),
                IF(AND(ISNUMBER(DATEVALUE(TEXT(X3313,"MM/DD/YY"))), ISNUMBER(Table2[[#This Row],[QC START]])),
                    NETWORKDAYS(Table2[[#This Row],[QC START]], DATEVALUE(TEXT(X3313,"MM/DD/YY")), Delivered!$Z$3:$Z$8),
                    "IN QC"
                )
            )-1
        )
    ),
"IN QC"
)</f>
        <v>NO SHIP DATE</v>
      </c>
      <c r="Y3313" s="25"/>
      <c r="Z3313" s="25"/>
      <c r="AA3313" s="45"/>
    </row>
    <row r="3314" spans="1:27" hidden="1">
      <c r="A3314" s="6"/>
      <c r="B3314" s="30"/>
      <c r="D3314" s="6" t="str">
        <f>LEFT(Table2[[#This Row],[Project]],6)</f>
        <v/>
      </c>
      <c r="E3314" s="13"/>
      <c r="F3314" s="13"/>
      <c r="G3314" s="17"/>
      <c r="H3314" s="13"/>
      <c r="I3314" s="13"/>
      <c r="M3314" s="20"/>
      <c r="Q3314" s="13"/>
      <c r="V3314" s="71" t="str">
        <f>IFERROR(
    IF(W3314="DONE",
        "QC DONE",
        IF(OR(X3314="TBD", ISBLANK(X3314)),
            "NO SHIP DATE",
            IF(AND(ISNUMBER(DATEVALUE(TEXT(W3314,"MM/DD/YY"))), ISNUMBER(Table2[[#This Row],[QC START]])),
                NETWORKDAYS(Table2[[#This Row],[QC START]], DATEVALUE(TEXT(W3314,"MM/DD/YY")), Delivered!$Z$3:$Z$8),
                IF(AND(ISNUMBER(DATEVALUE(TEXT(X3314,"MM/DD/YY"))), ISNUMBER(Table2[[#This Row],[QC START]])),
                    NETWORKDAYS(Table2[[#This Row],[QC START]], DATEVALUE(TEXT(X3314,"MM/DD/YY")), Delivered!$Z$3:$Z$8),
                    "IN QC"
                )
            )-1
        )
    ),
"IN QC"
)</f>
        <v>NO SHIP DATE</v>
      </c>
      <c r="Y3314" s="25"/>
      <c r="Z3314" s="25"/>
      <c r="AA3314" s="45"/>
    </row>
    <row r="3315" spans="1:27" hidden="1">
      <c r="A3315" s="6"/>
      <c r="B3315" s="30"/>
      <c r="D3315" s="6" t="str">
        <f>LEFT(Table2[[#This Row],[Project]],6)</f>
        <v/>
      </c>
      <c r="E3315" s="13"/>
      <c r="F3315" s="13"/>
      <c r="G3315" s="17"/>
      <c r="H3315" s="13"/>
      <c r="I3315" s="13"/>
      <c r="M3315" s="20"/>
      <c r="Q3315" s="13"/>
      <c r="V3315" s="71" t="str">
        <f>IFERROR(
    IF(W3315="DONE",
        "QC DONE",
        IF(OR(X3315="TBD", ISBLANK(X3315)),
            "NO SHIP DATE",
            IF(AND(ISNUMBER(DATEVALUE(TEXT(W3315,"MM/DD/YY"))), ISNUMBER(Table2[[#This Row],[QC START]])),
                NETWORKDAYS(Table2[[#This Row],[QC START]], DATEVALUE(TEXT(W3315,"MM/DD/YY")), Delivered!$Z$3:$Z$8),
                IF(AND(ISNUMBER(DATEVALUE(TEXT(X3315,"MM/DD/YY"))), ISNUMBER(Table2[[#This Row],[QC START]])),
                    NETWORKDAYS(Table2[[#This Row],[QC START]], DATEVALUE(TEXT(X3315,"MM/DD/YY")), Delivered!$Z$3:$Z$8),
                    "IN QC"
                )
            )-1
        )
    ),
"IN QC"
)</f>
        <v>NO SHIP DATE</v>
      </c>
      <c r="Y3315" s="25"/>
      <c r="Z3315" s="25"/>
      <c r="AA3315" s="45"/>
    </row>
    <row r="3316" spans="1:27" hidden="1">
      <c r="A3316" s="6"/>
      <c r="B3316" s="30"/>
      <c r="D3316" s="6" t="str">
        <f>LEFT(Table2[[#This Row],[Project]],6)</f>
        <v/>
      </c>
      <c r="E3316" s="13"/>
      <c r="F3316" s="13"/>
      <c r="G3316" s="17"/>
      <c r="H3316" s="13"/>
      <c r="I3316" s="13"/>
      <c r="M3316" s="20"/>
      <c r="Q3316" s="13"/>
      <c r="V3316" s="71" t="str">
        <f>IFERROR(
    IF(W3316="DONE",
        "QC DONE",
        IF(OR(X3316="TBD", ISBLANK(X3316)),
            "NO SHIP DATE",
            IF(AND(ISNUMBER(DATEVALUE(TEXT(W3316,"MM/DD/YY"))), ISNUMBER(Table2[[#This Row],[QC START]])),
                NETWORKDAYS(Table2[[#This Row],[QC START]], DATEVALUE(TEXT(W3316,"MM/DD/YY")), Delivered!$Z$3:$Z$8),
                IF(AND(ISNUMBER(DATEVALUE(TEXT(X3316,"MM/DD/YY"))), ISNUMBER(Table2[[#This Row],[QC START]])),
                    NETWORKDAYS(Table2[[#This Row],[QC START]], DATEVALUE(TEXT(X3316,"MM/DD/YY")), Delivered!$Z$3:$Z$8),
                    "IN QC"
                )
            )-1
        )
    ),
"IN QC"
)</f>
        <v>NO SHIP DATE</v>
      </c>
      <c r="Y3316" s="25"/>
      <c r="Z3316" s="25"/>
      <c r="AA3316" s="45"/>
    </row>
    <row r="3317" spans="1:27" hidden="1">
      <c r="A3317" s="6"/>
      <c r="B3317" s="30"/>
      <c r="D3317" s="6" t="str">
        <f>LEFT(Table2[[#This Row],[Project]],6)</f>
        <v/>
      </c>
      <c r="E3317" s="13"/>
      <c r="F3317" s="13"/>
      <c r="G3317" s="17"/>
      <c r="H3317" s="13"/>
      <c r="I3317" s="13"/>
      <c r="M3317" s="20"/>
      <c r="Q3317" s="13"/>
      <c r="V3317" s="71" t="str">
        <f>IFERROR(
    IF(W3317="DONE",
        "QC DONE",
        IF(OR(X3317="TBD", ISBLANK(X3317)),
            "NO SHIP DATE",
            IF(AND(ISNUMBER(DATEVALUE(TEXT(W3317,"MM/DD/YY"))), ISNUMBER(Table2[[#This Row],[QC START]])),
                NETWORKDAYS(Table2[[#This Row],[QC START]], DATEVALUE(TEXT(W3317,"MM/DD/YY")), Delivered!$Z$3:$Z$8),
                IF(AND(ISNUMBER(DATEVALUE(TEXT(X3317,"MM/DD/YY"))), ISNUMBER(Table2[[#This Row],[QC START]])),
                    NETWORKDAYS(Table2[[#This Row],[QC START]], DATEVALUE(TEXT(X3317,"MM/DD/YY")), Delivered!$Z$3:$Z$8),
                    "IN QC"
                )
            )-1
        )
    ),
"IN QC"
)</f>
        <v>NO SHIP DATE</v>
      </c>
      <c r="Y3317" s="25"/>
      <c r="Z3317" s="25"/>
      <c r="AA3317" s="45"/>
    </row>
    <row r="3318" spans="1:27" hidden="1">
      <c r="A3318" s="6"/>
      <c r="B3318" s="30"/>
      <c r="D3318" s="6" t="str">
        <f>LEFT(Table2[[#This Row],[Project]],6)</f>
        <v/>
      </c>
      <c r="E3318" s="13"/>
      <c r="F3318" s="13"/>
      <c r="G3318" s="17"/>
      <c r="H3318" s="13"/>
      <c r="I3318" s="13"/>
      <c r="M3318" s="20"/>
      <c r="Q3318" s="13"/>
      <c r="V3318" s="71" t="str">
        <f>IFERROR(
    IF(W3318="DONE",
        "QC DONE",
        IF(OR(X3318="TBD", ISBLANK(X3318)),
            "NO SHIP DATE",
            IF(AND(ISNUMBER(DATEVALUE(TEXT(W3318,"MM/DD/YY"))), ISNUMBER(Table2[[#This Row],[QC START]])),
                NETWORKDAYS(Table2[[#This Row],[QC START]], DATEVALUE(TEXT(W3318,"MM/DD/YY")), Delivered!$Z$3:$Z$8),
                IF(AND(ISNUMBER(DATEVALUE(TEXT(X3318,"MM/DD/YY"))), ISNUMBER(Table2[[#This Row],[QC START]])),
                    NETWORKDAYS(Table2[[#This Row],[QC START]], DATEVALUE(TEXT(X3318,"MM/DD/YY")), Delivered!$Z$3:$Z$8),
                    "IN QC"
                )
            )-1
        )
    ),
"IN QC"
)</f>
        <v>NO SHIP DATE</v>
      </c>
      <c r="Y3318" s="25"/>
      <c r="Z3318" s="25"/>
      <c r="AA3318" s="45"/>
    </row>
    <row r="3319" spans="1:27" hidden="1">
      <c r="A3319" s="6"/>
      <c r="B3319" s="30"/>
      <c r="D3319" s="6" t="str">
        <f>LEFT(Table2[[#This Row],[Project]],6)</f>
        <v/>
      </c>
      <c r="E3319" s="13"/>
      <c r="F3319" s="13"/>
      <c r="G3319" s="17"/>
      <c r="H3319" s="13"/>
      <c r="I3319" s="13"/>
      <c r="M3319" s="20"/>
      <c r="Q3319" s="13"/>
      <c r="V3319" s="71" t="str">
        <f>IFERROR(
    IF(W3319="DONE",
        "QC DONE",
        IF(OR(X3319="TBD", ISBLANK(X3319)),
            "NO SHIP DATE",
            IF(AND(ISNUMBER(DATEVALUE(TEXT(W3319,"MM/DD/YY"))), ISNUMBER(Table2[[#This Row],[QC START]])),
                NETWORKDAYS(Table2[[#This Row],[QC START]], DATEVALUE(TEXT(W3319,"MM/DD/YY")), Delivered!$Z$3:$Z$8),
                IF(AND(ISNUMBER(DATEVALUE(TEXT(X3319,"MM/DD/YY"))), ISNUMBER(Table2[[#This Row],[QC START]])),
                    NETWORKDAYS(Table2[[#This Row],[QC START]], DATEVALUE(TEXT(X3319,"MM/DD/YY")), Delivered!$Z$3:$Z$8),
                    "IN QC"
                )
            )-1
        )
    ),
"IN QC"
)</f>
        <v>NO SHIP DATE</v>
      </c>
      <c r="Y3319" s="25"/>
      <c r="Z3319" s="25"/>
      <c r="AA3319" s="45"/>
    </row>
    <row r="3320" spans="1:27" hidden="1">
      <c r="A3320" s="6"/>
      <c r="B3320" s="30"/>
      <c r="D3320" s="6" t="str">
        <f>LEFT(Table2[[#This Row],[Project]],6)</f>
        <v/>
      </c>
      <c r="E3320" s="13"/>
      <c r="F3320" s="13"/>
      <c r="G3320" s="17"/>
      <c r="H3320" s="13"/>
      <c r="I3320" s="13"/>
      <c r="M3320" s="20"/>
      <c r="Q3320" s="13"/>
      <c r="V3320" s="71" t="str">
        <f>IFERROR(
    IF(W3320="DONE",
        "QC DONE",
        IF(OR(X3320="TBD", ISBLANK(X3320)),
            "NO SHIP DATE",
            IF(AND(ISNUMBER(DATEVALUE(TEXT(W3320,"MM/DD/YY"))), ISNUMBER(Table2[[#This Row],[QC START]])),
                NETWORKDAYS(Table2[[#This Row],[QC START]], DATEVALUE(TEXT(W3320,"MM/DD/YY")), Delivered!$Z$3:$Z$8),
                IF(AND(ISNUMBER(DATEVALUE(TEXT(X3320,"MM/DD/YY"))), ISNUMBER(Table2[[#This Row],[QC START]])),
                    NETWORKDAYS(Table2[[#This Row],[QC START]], DATEVALUE(TEXT(X3320,"MM/DD/YY")), Delivered!$Z$3:$Z$8),
                    "IN QC"
                )
            )-1
        )
    ),
"IN QC"
)</f>
        <v>NO SHIP DATE</v>
      </c>
      <c r="Y3320" s="25"/>
      <c r="Z3320" s="25"/>
      <c r="AA3320" s="45"/>
    </row>
    <row r="3321" spans="1:27" hidden="1">
      <c r="A3321" s="6"/>
      <c r="B3321" s="30"/>
      <c r="D3321" s="6" t="str">
        <f>LEFT(Table2[[#This Row],[Project]],6)</f>
        <v/>
      </c>
      <c r="E3321" s="13"/>
      <c r="F3321" s="13"/>
      <c r="G3321" s="17"/>
      <c r="H3321" s="13"/>
      <c r="I3321" s="13"/>
      <c r="M3321" s="20"/>
      <c r="Q3321" s="13"/>
      <c r="V3321" s="71" t="str">
        <f>IFERROR(
    IF(W3321="DONE",
        "QC DONE",
        IF(OR(X3321="TBD", ISBLANK(X3321)),
            "NO SHIP DATE",
            IF(AND(ISNUMBER(DATEVALUE(TEXT(W3321,"MM/DD/YY"))), ISNUMBER(Table2[[#This Row],[QC START]])),
                NETWORKDAYS(Table2[[#This Row],[QC START]], DATEVALUE(TEXT(W3321,"MM/DD/YY")), Delivered!$Z$3:$Z$8),
                IF(AND(ISNUMBER(DATEVALUE(TEXT(X3321,"MM/DD/YY"))), ISNUMBER(Table2[[#This Row],[QC START]])),
                    NETWORKDAYS(Table2[[#This Row],[QC START]], DATEVALUE(TEXT(X3321,"MM/DD/YY")), Delivered!$Z$3:$Z$8),
                    "IN QC"
                )
            )-1
        )
    ),
"IN QC"
)</f>
        <v>NO SHIP DATE</v>
      </c>
      <c r="Y3321" s="25"/>
      <c r="Z3321" s="25"/>
      <c r="AA3321" s="45"/>
    </row>
    <row r="3322" spans="1:27" hidden="1">
      <c r="A3322" s="6"/>
      <c r="B3322" s="30"/>
      <c r="D3322" s="6" t="str">
        <f>LEFT(Table2[[#This Row],[Project]],6)</f>
        <v/>
      </c>
      <c r="E3322" s="13"/>
      <c r="F3322" s="13"/>
      <c r="G3322" s="17"/>
      <c r="H3322" s="13"/>
      <c r="I3322" s="13"/>
      <c r="M3322" s="20"/>
      <c r="Q3322" s="13"/>
      <c r="V3322" s="71" t="str">
        <f>IFERROR(
    IF(W3322="DONE",
        "QC DONE",
        IF(OR(X3322="TBD", ISBLANK(X3322)),
            "NO SHIP DATE",
            IF(AND(ISNUMBER(DATEVALUE(TEXT(W3322,"MM/DD/YY"))), ISNUMBER(Table2[[#This Row],[QC START]])),
                NETWORKDAYS(Table2[[#This Row],[QC START]], DATEVALUE(TEXT(W3322,"MM/DD/YY")), Delivered!$Z$3:$Z$8),
                IF(AND(ISNUMBER(DATEVALUE(TEXT(X3322,"MM/DD/YY"))), ISNUMBER(Table2[[#This Row],[QC START]])),
                    NETWORKDAYS(Table2[[#This Row],[QC START]], DATEVALUE(TEXT(X3322,"MM/DD/YY")), Delivered!$Z$3:$Z$8),
                    "IN QC"
                )
            )-1
        )
    ),
"IN QC"
)</f>
        <v>NO SHIP DATE</v>
      </c>
      <c r="Y3322" s="25"/>
      <c r="Z3322" s="25"/>
      <c r="AA3322" s="45"/>
    </row>
    <row r="3323" spans="1:27" hidden="1">
      <c r="A3323" s="6"/>
      <c r="B3323" s="30"/>
      <c r="D3323" s="6" t="str">
        <f>LEFT(Table2[[#This Row],[Project]],6)</f>
        <v/>
      </c>
      <c r="E3323" s="13"/>
      <c r="F3323" s="13"/>
      <c r="G3323" s="17"/>
      <c r="H3323" s="13"/>
      <c r="I3323" s="13"/>
      <c r="M3323" s="20"/>
      <c r="Q3323" s="13"/>
      <c r="V3323" s="71" t="str">
        <f>IFERROR(
    IF(W3323="DONE",
        "QC DONE",
        IF(OR(X3323="TBD", ISBLANK(X3323)),
            "NO SHIP DATE",
            IF(AND(ISNUMBER(DATEVALUE(TEXT(W3323,"MM/DD/YY"))), ISNUMBER(Table2[[#This Row],[QC START]])),
                NETWORKDAYS(Table2[[#This Row],[QC START]], DATEVALUE(TEXT(W3323,"MM/DD/YY")), Delivered!$Z$3:$Z$8),
                IF(AND(ISNUMBER(DATEVALUE(TEXT(X3323,"MM/DD/YY"))), ISNUMBER(Table2[[#This Row],[QC START]])),
                    NETWORKDAYS(Table2[[#This Row],[QC START]], DATEVALUE(TEXT(X3323,"MM/DD/YY")), Delivered!$Z$3:$Z$8),
                    "IN QC"
                )
            )-1
        )
    ),
"IN QC"
)</f>
        <v>NO SHIP DATE</v>
      </c>
      <c r="Y3323" s="25"/>
      <c r="Z3323" s="25"/>
      <c r="AA3323" s="45"/>
    </row>
    <row r="3324" spans="1:27" hidden="1">
      <c r="A3324" s="6"/>
      <c r="B3324" s="30"/>
      <c r="D3324" s="6" t="str">
        <f>LEFT(Table2[[#This Row],[Project]],6)</f>
        <v/>
      </c>
      <c r="E3324" s="13"/>
      <c r="F3324" s="13"/>
      <c r="G3324" s="17"/>
      <c r="H3324" s="13"/>
      <c r="I3324" s="13"/>
      <c r="M3324" s="20"/>
      <c r="Q3324" s="13"/>
      <c r="V3324" s="71" t="str">
        <f>IFERROR(
    IF(W3324="DONE",
        "QC DONE",
        IF(OR(X3324="TBD", ISBLANK(X3324)),
            "NO SHIP DATE",
            IF(AND(ISNUMBER(DATEVALUE(TEXT(W3324,"MM/DD/YY"))), ISNUMBER(Table2[[#This Row],[QC START]])),
                NETWORKDAYS(Table2[[#This Row],[QC START]], DATEVALUE(TEXT(W3324,"MM/DD/YY")), Delivered!$Z$3:$Z$8),
                IF(AND(ISNUMBER(DATEVALUE(TEXT(X3324,"MM/DD/YY"))), ISNUMBER(Table2[[#This Row],[QC START]])),
                    NETWORKDAYS(Table2[[#This Row],[QC START]], DATEVALUE(TEXT(X3324,"MM/DD/YY")), Delivered!$Z$3:$Z$8),
                    "IN QC"
                )
            )-1
        )
    ),
"IN QC"
)</f>
        <v>NO SHIP DATE</v>
      </c>
      <c r="Y3324" s="25"/>
      <c r="Z3324" s="25"/>
      <c r="AA3324" s="45"/>
    </row>
    <row r="3325" spans="1:27" hidden="1">
      <c r="A3325" s="6"/>
      <c r="B3325" s="30"/>
      <c r="D3325" s="6" t="str">
        <f>LEFT(Table2[[#This Row],[Project]],6)</f>
        <v/>
      </c>
      <c r="E3325" s="13"/>
      <c r="F3325" s="13"/>
      <c r="G3325" s="17"/>
      <c r="H3325" s="13"/>
      <c r="I3325" s="13"/>
      <c r="M3325" s="20"/>
      <c r="Q3325" s="13"/>
      <c r="V3325" s="71" t="str">
        <f>IFERROR(
    IF(W3325="DONE",
        "QC DONE",
        IF(OR(X3325="TBD", ISBLANK(X3325)),
            "NO SHIP DATE",
            IF(AND(ISNUMBER(DATEVALUE(TEXT(W3325,"MM/DD/YY"))), ISNUMBER(Table2[[#This Row],[QC START]])),
                NETWORKDAYS(Table2[[#This Row],[QC START]], DATEVALUE(TEXT(W3325,"MM/DD/YY")), Delivered!$Z$3:$Z$8),
                IF(AND(ISNUMBER(DATEVALUE(TEXT(X3325,"MM/DD/YY"))), ISNUMBER(Table2[[#This Row],[QC START]])),
                    NETWORKDAYS(Table2[[#This Row],[QC START]], DATEVALUE(TEXT(X3325,"MM/DD/YY")), Delivered!$Z$3:$Z$8),
                    "IN QC"
                )
            )-1
        )
    ),
"IN QC"
)</f>
        <v>NO SHIP DATE</v>
      </c>
      <c r="Y3325" s="25"/>
      <c r="Z3325" s="25"/>
      <c r="AA3325" s="45"/>
    </row>
    <row r="3326" spans="1:27" hidden="1">
      <c r="A3326" s="6"/>
      <c r="B3326" s="30"/>
      <c r="D3326" s="6" t="str">
        <f>LEFT(Table2[[#This Row],[Project]],6)</f>
        <v/>
      </c>
      <c r="E3326" s="13"/>
      <c r="F3326" s="13"/>
      <c r="G3326" s="17"/>
      <c r="H3326" s="13"/>
      <c r="I3326" s="13"/>
      <c r="M3326" s="20"/>
      <c r="Q3326" s="13"/>
      <c r="V3326" s="71" t="str">
        <f>IFERROR(
    IF(W3326="DONE",
        "QC DONE",
        IF(OR(X3326="TBD", ISBLANK(X3326)),
            "NO SHIP DATE",
            IF(AND(ISNUMBER(DATEVALUE(TEXT(W3326,"MM/DD/YY"))), ISNUMBER(Table2[[#This Row],[QC START]])),
                NETWORKDAYS(Table2[[#This Row],[QC START]], DATEVALUE(TEXT(W3326,"MM/DD/YY")), Delivered!$Z$3:$Z$8),
                IF(AND(ISNUMBER(DATEVALUE(TEXT(X3326,"MM/DD/YY"))), ISNUMBER(Table2[[#This Row],[QC START]])),
                    NETWORKDAYS(Table2[[#This Row],[QC START]], DATEVALUE(TEXT(X3326,"MM/DD/YY")), Delivered!$Z$3:$Z$8),
                    "IN QC"
                )
            )-1
        )
    ),
"IN QC"
)</f>
        <v>NO SHIP DATE</v>
      </c>
      <c r="Y3326" s="25"/>
      <c r="Z3326" s="25"/>
      <c r="AA3326" s="45"/>
    </row>
    <row r="3327" spans="1:27" hidden="1">
      <c r="A3327" s="6"/>
      <c r="B3327" s="30"/>
      <c r="D3327" s="6" t="str">
        <f>LEFT(Table2[[#This Row],[Project]],6)</f>
        <v/>
      </c>
      <c r="E3327" s="13"/>
      <c r="F3327" s="13"/>
      <c r="G3327" s="17"/>
      <c r="H3327" s="13"/>
      <c r="I3327" s="13"/>
      <c r="M3327" s="20"/>
      <c r="Q3327" s="13"/>
      <c r="V3327" s="71" t="str">
        <f>IFERROR(
    IF(W3327="DONE",
        "QC DONE",
        IF(OR(X3327="TBD", ISBLANK(X3327)),
            "NO SHIP DATE",
            IF(AND(ISNUMBER(DATEVALUE(TEXT(W3327,"MM/DD/YY"))), ISNUMBER(Table2[[#This Row],[QC START]])),
                NETWORKDAYS(Table2[[#This Row],[QC START]], DATEVALUE(TEXT(W3327,"MM/DD/YY")), Delivered!$Z$3:$Z$8),
                IF(AND(ISNUMBER(DATEVALUE(TEXT(X3327,"MM/DD/YY"))), ISNUMBER(Table2[[#This Row],[QC START]])),
                    NETWORKDAYS(Table2[[#This Row],[QC START]], DATEVALUE(TEXT(X3327,"MM/DD/YY")), Delivered!$Z$3:$Z$8),
                    "IN QC"
                )
            )-1
        )
    ),
"IN QC"
)</f>
        <v>NO SHIP DATE</v>
      </c>
      <c r="Y3327" s="25"/>
      <c r="Z3327" s="25"/>
      <c r="AA3327" s="45"/>
    </row>
    <row r="3328" spans="1:27" hidden="1">
      <c r="A3328" s="6"/>
      <c r="B3328" s="30"/>
      <c r="D3328" s="6" t="str">
        <f>LEFT(Table2[[#This Row],[Project]],6)</f>
        <v/>
      </c>
      <c r="E3328" s="13"/>
      <c r="F3328" s="13"/>
      <c r="G3328" s="17"/>
      <c r="H3328" s="13"/>
      <c r="I3328" s="13"/>
      <c r="M3328" s="20"/>
      <c r="Q3328" s="13"/>
      <c r="V3328" s="71" t="str">
        <f>IFERROR(
    IF(W3328="DONE",
        "QC DONE",
        IF(OR(X3328="TBD", ISBLANK(X3328)),
            "NO SHIP DATE",
            IF(AND(ISNUMBER(DATEVALUE(TEXT(W3328,"MM/DD/YY"))), ISNUMBER(Table2[[#This Row],[QC START]])),
                NETWORKDAYS(Table2[[#This Row],[QC START]], DATEVALUE(TEXT(W3328,"MM/DD/YY")), Delivered!$Z$3:$Z$8),
                IF(AND(ISNUMBER(DATEVALUE(TEXT(X3328,"MM/DD/YY"))), ISNUMBER(Table2[[#This Row],[QC START]])),
                    NETWORKDAYS(Table2[[#This Row],[QC START]], DATEVALUE(TEXT(X3328,"MM/DD/YY")), Delivered!$Z$3:$Z$8),
                    "IN QC"
                )
            )-1
        )
    ),
"IN QC"
)</f>
        <v>NO SHIP DATE</v>
      </c>
      <c r="Y3328" s="25"/>
      <c r="Z3328" s="25"/>
      <c r="AA3328" s="45"/>
    </row>
    <row r="3329" spans="1:27" hidden="1">
      <c r="A3329" s="6"/>
      <c r="B3329" s="30"/>
      <c r="D3329" s="6" t="str">
        <f>LEFT(Table2[[#This Row],[Project]],6)</f>
        <v/>
      </c>
      <c r="E3329" s="13"/>
      <c r="F3329" s="13"/>
      <c r="G3329" s="17"/>
      <c r="H3329" s="13"/>
      <c r="I3329" s="13"/>
      <c r="M3329" s="20"/>
      <c r="Q3329" s="13"/>
      <c r="V3329" s="71" t="str">
        <f>IFERROR(
    IF(W3329="DONE",
        "QC DONE",
        IF(OR(X3329="TBD", ISBLANK(X3329)),
            "NO SHIP DATE",
            IF(AND(ISNUMBER(DATEVALUE(TEXT(W3329,"MM/DD/YY"))), ISNUMBER(Table2[[#This Row],[QC START]])),
                NETWORKDAYS(Table2[[#This Row],[QC START]], DATEVALUE(TEXT(W3329,"MM/DD/YY")), Delivered!$Z$3:$Z$8),
                IF(AND(ISNUMBER(DATEVALUE(TEXT(X3329,"MM/DD/YY"))), ISNUMBER(Table2[[#This Row],[QC START]])),
                    NETWORKDAYS(Table2[[#This Row],[QC START]], DATEVALUE(TEXT(X3329,"MM/DD/YY")), Delivered!$Z$3:$Z$8),
                    "IN QC"
                )
            )-1
        )
    ),
"IN QC"
)</f>
        <v>NO SHIP DATE</v>
      </c>
      <c r="Y3329" s="25"/>
      <c r="Z3329" s="25"/>
      <c r="AA3329" s="45"/>
    </row>
    <row r="3330" spans="1:27" hidden="1">
      <c r="A3330" s="6"/>
      <c r="B3330" s="30"/>
      <c r="D3330" s="6" t="str">
        <f>LEFT(Table2[[#This Row],[Project]],6)</f>
        <v/>
      </c>
      <c r="E3330" s="13"/>
      <c r="F3330" s="13"/>
      <c r="G3330" s="17"/>
      <c r="H3330" s="13"/>
      <c r="I3330" s="13"/>
      <c r="M3330" s="20"/>
      <c r="Q3330" s="13"/>
      <c r="V3330" s="71" t="str">
        <f>IFERROR(
    IF(W3330="DONE",
        "QC DONE",
        IF(OR(X3330="TBD", ISBLANK(X3330)),
            "NO SHIP DATE",
            IF(AND(ISNUMBER(DATEVALUE(TEXT(W3330,"MM/DD/YY"))), ISNUMBER(Table2[[#This Row],[QC START]])),
                NETWORKDAYS(Table2[[#This Row],[QC START]], DATEVALUE(TEXT(W3330,"MM/DD/YY")), Delivered!$Z$3:$Z$8),
                IF(AND(ISNUMBER(DATEVALUE(TEXT(X3330,"MM/DD/YY"))), ISNUMBER(Table2[[#This Row],[QC START]])),
                    NETWORKDAYS(Table2[[#This Row],[QC START]], DATEVALUE(TEXT(X3330,"MM/DD/YY")), Delivered!$Z$3:$Z$8),
                    "IN QC"
                )
            )-1
        )
    ),
"IN QC"
)</f>
        <v>NO SHIP DATE</v>
      </c>
      <c r="Y3330" s="25"/>
      <c r="Z3330" s="25"/>
      <c r="AA3330" s="45"/>
    </row>
    <row r="3331" spans="1:27" hidden="1">
      <c r="A3331" s="6"/>
      <c r="B3331" s="30"/>
      <c r="D3331" s="6" t="str">
        <f>LEFT(Table2[[#This Row],[Project]],6)</f>
        <v/>
      </c>
      <c r="E3331" s="13"/>
      <c r="F3331" s="13"/>
      <c r="G3331" s="17"/>
      <c r="H3331" s="13"/>
      <c r="I3331" s="13"/>
      <c r="M3331" s="20"/>
      <c r="Q3331" s="13"/>
      <c r="V3331" s="71" t="str">
        <f>IFERROR(
    IF(W3331="DONE",
        "QC DONE",
        IF(OR(X3331="TBD", ISBLANK(X3331)),
            "NO SHIP DATE",
            IF(AND(ISNUMBER(DATEVALUE(TEXT(W3331,"MM/DD/YY"))), ISNUMBER(Table2[[#This Row],[QC START]])),
                NETWORKDAYS(Table2[[#This Row],[QC START]], DATEVALUE(TEXT(W3331,"MM/DD/YY")), Delivered!$Z$3:$Z$8),
                IF(AND(ISNUMBER(DATEVALUE(TEXT(X3331,"MM/DD/YY"))), ISNUMBER(Table2[[#This Row],[QC START]])),
                    NETWORKDAYS(Table2[[#This Row],[QC START]], DATEVALUE(TEXT(X3331,"MM/DD/YY")), Delivered!$Z$3:$Z$8),
                    "IN QC"
                )
            )-1
        )
    ),
"IN QC"
)</f>
        <v>NO SHIP DATE</v>
      </c>
      <c r="Y3331" s="25"/>
      <c r="Z3331" s="25"/>
      <c r="AA3331" s="45"/>
    </row>
    <row r="3332" spans="1:27" hidden="1">
      <c r="A3332" s="6"/>
      <c r="B3332" s="30"/>
      <c r="D3332" s="6" t="str">
        <f>LEFT(Table2[[#This Row],[Project]],6)</f>
        <v/>
      </c>
      <c r="E3332" s="13"/>
      <c r="F3332" s="13"/>
      <c r="G3332" s="17"/>
      <c r="H3332" s="13"/>
      <c r="I3332" s="13"/>
      <c r="M3332" s="20"/>
      <c r="Q3332" s="13"/>
      <c r="V3332" s="71" t="str">
        <f>IFERROR(
    IF(W3332="DONE",
        "QC DONE",
        IF(OR(X3332="TBD", ISBLANK(X3332)),
            "NO SHIP DATE",
            IF(AND(ISNUMBER(DATEVALUE(TEXT(W3332,"MM/DD/YY"))), ISNUMBER(Table2[[#This Row],[QC START]])),
                NETWORKDAYS(Table2[[#This Row],[QC START]], DATEVALUE(TEXT(W3332,"MM/DD/YY")), Delivered!$Z$3:$Z$8),
                IF(AND(ISNUMBER(DATEVALUE(TEXT(X3332,"MM/DD/YY"))), ISNUMBER(Table2[[#This Row],[QC START]])),
                    NETWORKDAYS(Table2[[#This Row],[QC START]], DATEVALUE(TEXT(X3332,"MM/DD/YY")), Delivered!$Z$3:$Z$8),
                    "IN QC"
                )
            )-1
        )
    ),
"IN QC"
)</f>
        <v>NO SHIP DATE</v>
      </c>
      <c r="Y3332" s="25"/>
      <c r="Z3332" s="25"/>
      <c r="AA3332" s="45"/>
    </row>
    <row r="3333" spans="1:27" hidden="1">
      <c r="A3333" s="6"/>
      <c r="B3333" s="30"/>
      <c r="D3333" s="6" t="str">
        <f>LEFT(Table2[[#This Row],[Project]],6)</f>
        <v/>
      </c>
      <c r="E3333" s="13"/>
      <c r="F3333" s="13"/>
      <c r="G3333" s="17"/>
      <c r="H3333" s="13"/>
      <c r="I3333" s="13"/>
      <c r="M3333" s="20"/>
      <c r="Q3333" s="13"/>
      <c r="V3333" s="71" t="str">
        <f>IFERROR(
    IF(W3333="DONE",
        "QC DONE",
        IF(OR(X3333="TBD", ISBLANK(X3333)),
            "NO SHIP DATE",
            IF(AND(ISNUMBER(DATEVALUE(TEXT(W3333,"MM/DD/YY"))), ISNUMBER(Table2[[#This Row],[QC START]])),
                NETWORKDAYS(Table2[[#This Row],[QC START]], DATEVALUE(TEXT(W3333,"MM/DD/YY")), Delivered!$Z$3:$Z$8),
                IF(AND(ISNUMBER(DATEVALUE(TEXT(X3333,"MM/DD/YY"))), ISNUMBER(Table2[[#This Row],[QC START]])),
                    NETWORKDAYS(Table2[[#This Row],[QC START]], DATEVALUE(TEXT(X3333,"MM/DD/YY")), Delivered!$Z$3:$Z$8),
                    "IN QC"
                )
            )-1
        )
    ),
"IN QC"
)</f>
        <v>NO SHIP DATE</v>
      </c>
      <c r="Y3333" s="25"/>
      <c r="Z3333" s="25"/>
      <c r="AA3333" s="45"/>
    </row>
    <row r="3334" spans="1:27" hidden="1">
      <c r="A3334" s="6"/>
      <c r="B3334" s="30"/>
      <c r="D3334" s="6" t="str">
        <f>LEFT(Table2[[#This Row],[Project]],6)</f>
        <v/>
      </c>
      <c r="E3334" s="13"/>
      <c r="F3334" s="13"/>
      <c r="G3334" s="17"/>
      <c r="H3334" s="13"/>
      <c r="I3334" s="13"/>
      <c r="M3334" s="20"/>
      <c r="Q3334" s="13"/>
      <c r="V3334" s="71" t="str">
        <f>IFERROR(
    IF(W3334="DONE",
        "QC DONE",
        IF(OR(X3334="TBD", ISBLANK(X3334)),
            "NO SHIP DATE",
            IF(AND(ISNUMBER(DATEVALUE(TEXT(W3334,"MM/DD/YY"))), ISNUMBER(Table2[[#This Row],[QC START]])),
                NETWORKDAYS(Table2[[#This Row],[QC START]], DATEVALUE(TEXT(W3334,"MM/DD/YY")), Delivered!$Z$3:$Z$8),
                IF(AND(ISNUMBER(DATEVALUE(TEXT(X3334,"MM/DD/YY"))), ISNUMBER(Table2[[#This Row],[QC START]])),
                    NETWORKDAYS(Table2[[#This Row],[QC START]], DATEVALUE(TEXT(X3334,"MM/DD/YY")), Delivered!$Z$3:$Z$8),
                    "IN QC"
                )
            )-1
        )
    ),
"IN QC"
)</f>
        <v>NO SHIP DATE</v>
      </c>
      <c r="Y3334" s="25"/>
      <c r="Z3334" s="25"/>
      <c r="AA3334" s="45"/>
    </row>
    <row r="3335" spans="1:27" hidden="1">
      <c r="A3335" s="6"/>
      <c r="B3335" s="30"/>
      <c r="D3335" s="6" t="str">
        <f>LEFT(Table2[[#This Row],[Project]],6)</f>
        <v/>
      </c>
      <c r="E3335" s="13"/>
      <c r="F3335" s="13"/>
      <c r="G3335" s="17"/>
      <c r="H3335" s="13"/>
      <c r="I3335" s="13"/>
      <c r="M3335" s="20"/>
      <c r="Q3335" s="13"/>
      <c r="V3335" s="71" t="str">
        <f>IFERROR(
    IF(W3335="DONE",
        "QC DONE",
        IF(OR(X3335="TBD", ISBLANK(X3335)),
            "NO SHIP DATE",
            IF(AND(ISNUMBER(DATEVALUE(TEXT(W3335,"MM/DD/YY"))), ISNUMBER(Table2[[#This Row],[QC START]])),
                NETWORKDAYS(Table2[[#This Row],[QC START]], DATEVALUE(TEXT(W3335,"MM/DD/YY")), Delivered!$Z$3:$Z$8),
                IF(AND(ISNUMBER(DATEVALUE(TEXT(X3335,"MM/DD/YY"))), ISNUMBER(Table2[[#This Row],[QC START]])),
                    NETWORKDAYS(Table2[[#This Row],[QC START]], DATEVALUE(TEXT(X3335,"MM/DD/YY")), Delivered!$Z$3:$Z$8),
                    "IN QC"
                )
            )-1
        )
    ),
"IN QC"
)</f>
        <v>NO SHIP DATE</v>
      </c>
      <c r="Y3335" s="25"/>
      <c r="Z3335" s="25"/>
      <c r="AA3335" s="45"/>
    </row>
    <row r="3336" spans="1:27" hidden="1">
      <c r="A3336" s="6"/>
      <c r="B3336" s="30"/>
      <c r="D3336" s="6" t="str">
        <f>LEFT(Table2[[#This Row],[Project]],6)</f>
        <v/>
      </c>
      <c r="E3336" s="13"/>
      <c r="F3336" s="13"/>
      <c r="G3336" s="17"/>
      <c r="H3336" s="13"/>
      <c r="I3336" s="13"/>
      <c r="M3336" s="20"/>
      <c r="Q3336" s="13"/>
      <c r="V3336" s="71" t="str">
        <f>IFERROR(
    IF(W3336="DONE",
        "QC DONE",
        IF(OR(X3336="TBD", ISBLANK(X3336)),
            "NO SHIP DATE",
            IF(AND(ISNUMBER(DATEVALUE(TEXT(W3336,"MM/DD/YY"))), ISNUMBER(Table2[[#This Row],[QC START]])),
                NETWORKDAYS(Table2[[#This Row],[QC START]], DATEVALUE(TEXT(W3336,"MM/DD/YY")), Delivered!$Z$3:$Z$8),
                IF(AND(ISNUMBER(DATEVALUE(TEXT(X3336,"MM/DD/YY"))), ISNUMBER(Table2[[#This Row],[QC START]])),
                    NETWORKDAYS(Table2[[#This Row],[QC START]], DATEVALUE(TEXT(X3336,"MM/DD/YY")), Delivered!$Z$3:$Z$8),
                    "IN QC"
                )
            )-1
        )
    ),
"IN QC"
)</f>
        <v>NO SHIP DATE</v>
      </c>
      <c r="Y3336" s="25"/>
      <c r="Z3336" s="25"/>
      <c r="AA3336" s="45"/>
    </row>
    <row r="3337" spans="1:27" hidden="1">
      <c r="A3337" s="6"/>
      <c r="B3337" s="30"/>
      <c r="D3337" s="6" t="str">
        <f>LEFT(Table2[[#This Row],[Project]],6)</f>
        <v/>
      </c>
      <c r="E3337" s="13"/>
      <c r="F3337" s="13"/>
      <c r="G3337" s="17"/>
      <c r="H3337" s="13"/>
      <c r="I3337" s="13"/>
      <c r="M3337" s="20"/>
      <c r="Q3337" s="13"/>
      <c r="V3337" s="71" t="str">
        <f>IFERROR(
    IF(W3337="DONE",
        "QC DONE",
        IF(OR(X3337="TBD", ISBLANK(X3337)),
            "NO SHIP DATE",
            IF(AND(ISNUMBER(DATEVALUE(TEXT(W3337,"MM/DD/YY"))), ISNUMBER(Table2[[#This Row],[QC START]])),
                NETWORKDAYS(Table2[[#This Row],[QC START]], DATEVALUE(TEXT(W3337,"MM/DD/YY")), Delivered!$Z$3:$Z$8),
                IF(AND(ISNUMBER(DATEVALUE(TEXT(X3337,"MM/DD/YY"))), ISNUMBER(Table2[[#This Row],[QC START]])),
                    NETWORKDAYS(Table2[[#This Row],[QC START]], DATEVALUE(TEXT(X3337,"MM/DD/YY")), Delivered!$Z$3:$Z$8),
                    "IN QC"
                )
            )-1
        )
    ),
"IN QC"
)</f>
        <v>NO SHIP DATE</v>
      </c>
      <c r="Y3337" s="25"/>
      <c r="Z3337" s="25"/>
      <c r="AA3337" s="45"/>
    </row>
    <row r="3338" spans="1:27" hidden="1">
      <c r="A3338" s="6"/>
      <c r="B3338" s="30"/>
      <c r="D3338" s="6" t="str">
        <f>LEFT(Table2[[#This Row],[Project]],6)</f>
        <v/>
      </c>
      <c r="E3338" s="13"/>
      <c r="F3338" s="13"/>
      <c r="G3338" s="17"/>
      <c r="H3338" s="13"/>
      <c r="I3338" s="13"/>
      <c r="M3338" s="20"/>
      <c r="Q3338" s="13"/>
      <c r="V3338" s="71" t="str">
        <f>IFERROR(
    IF(W3338="DONE",
        "QC DONE",
        IF(OR(X3338="TBD", ISBLANK(X3338)),
            "NO SHIP DATE",
            IF(AND(ISNUMBER(DATEVALUE(TEXT(W3338,"MM/DD/YY"))), ISNUMBER(Table2[[#This Row],[QC START]])),
                NETWORKDAYS(Table2[[#This Row],[QC START]], DATEVALUE(TEXT(W3338,"MM/DD/YY")), Delivered!$Z$3:$Z$8),
                IF(AND(ISNUMBER(DATEVALUE(TEXT(X3338,"MM/DD/YY"))), ISNUMBER(Table2[[#This Row],[QC START]])),
                    NETWORKDAYS(Table2[[#This Row],[QC START]], DATEVALUE(TEXT(X3338,"MM/DD/YY")), Delivered!$Z$3:$Z$8),
                    "IN QC"
                )
            )-1
        )
    ),
"IN QC"
)</f>
        <v>NO SHIP DATE</v>
      </c>
      <c r="Y3338" s="25"/>
      <c r="Z3338" s="25"/>
      <c r="AA3338" s="45"/>
    </row>
    <row r="3339" spans="1:27" hidden="1">
      <c r="A3339" s="6"/>
      <c r="B3339" s="30"/>
      <c r="D3339" s="6" t="str">
        <f>LEFT(Table2[[#This Row],[Project]],6)</f>
        <v/>
      </c>
      <c r="E3339" s="13"/>
      <c r="F3339" s="13"/>
      <c r="G3339" s="17"/>
      <c r="H3339" s="13"/>
      <c r="I3339" s="13"/>
      <c r="M3339" s="20"/>
      <c r="Q3339" s="13"/>
      <c r="V3339" s="71" t="str">
        <f>IFERROR(
    IF(W3339="DONE",
        "QC DONE",
        IF(OR(X3339="TBD", ISBLANK(X3339)),
            "NO SHIP DATE",
            IF(AND(ISNUMBER(DATEVALUE(TEXT(W3339,"MM/DD/YY"))), ISNUMBER(Table2[[#This Row],[QC START]])),
                NETWORKDAYS(Table2[[#This Row],[QC START]], DATEVALUE(TEXT(W3339,"MM/DD/YY")), Delivered!$Z$3:$Z$8),
                IF(AND(ISNUMBER(DATEVALUE(TEXT(X3339,"MM/DD/YY"))), ISNUMBER(Table2[[#This Row],[QC START]])),
                    NETWORKDAYS(Table2[[#This Row],[QC START]], DATEVALUE(TEXT(X3339,"MM/DD/YY")), Delivered!$Z$3:$Z$8),
                    "IN QC"
                )
            )-1
        )
    ),
"IN QC"
)</f>
        <v>NO SHIP DATE</v>
      </c>
      <c r="Y3339" s="25"/>
      <c r="Z3339" s="25"/>
      <c r="AA3339" s="45"/>
    </row>
    <row r="3340" spans="1:27" hidden="1">
      <c r="A3340" s="6"/>
      <c r="B3340" s="30"/>
      <c r="D3340" s="6" t="str">
        <f>LEFT(Table2[[#This Row],[Project]],6)</f>
        <v/>
      </c>
      <c r="E3340" s="13"/>
      <c r="F3340" s="13"/>
      <c r="G3340" s="17"/>
      <c r="H3340" s="13"/>
      <c r="I3340" s="13"/>
      <c r="M3340" s="20"/>
      <c r="Q3340" s="13"/>
      <c r="V3340" s="71" t="str">
        <f>IFERROR(
    IF(W3340="DONE",
        "QC DONE",
        IF(OR(X3340="TBD", ISBLANK(X3340)),
            "NO SHIP DATE",
            IF(AND(ISNUMBER(DATEVALUE(TEXT(W3340,"MM/DD/YY"))), ISNUMBER(Table2[[#This Row],[QC START]])),
                NETWORKDAYS(Table2[[#This Row],[QC START]], DATEVALUE(TEXT(W3340,"MM/DD/YY")), Delivered!$Z$3:$Z$8),
                IF(AND(ISNUMBER(DATEVALUE(TEXT(X3340,"MM/DD/YY"))), ISNUMBER(Table2[[#This Row],[QC START]])),
                    NETWORKDAYS(Table2[[#This Row],[QC START]], DATEVALUE(TEXT(X3340,"MM/DD/YY")), Delivered!$Z$3:$Z$8),
                    "IN QC"
                )
            )-1
        )
    ),
"IN QC"
)</f>
        <v>NO SHIP DATE</v>
      </c>
      <c r="Y3340" s="25"/>
      <c r="Z3340" s="25"/>
      <c r="AA3340" s="45"/>
    </row>
    <row r="3341" spans="1:27" hidden="1">
      <c r="A3341" s="6"/>
      <c r="B3341" s="30"/>
      <c r="D3341" s="6" t="str">
        <f>LEFT(Table2[[#This Row],[Project]],6)</f>
        <v/>
      </c>
      <c r="E3341" s="13"/>
      <c r="F3341" s="13"/>
      <c r="G3341" s="17"/>
      <c r="H3341" s="13"/>
      <c r="I3341" s="13"/>
      <c r="M3341" s="20"/>
      <c r="Q3341" s="13"/>
      <c r="V3341" s="71" t="str">
        <f>IFERROR(
    IF(W3341="DONE",
        "QC DONE",
        IF(OR(X3341="TBD", ISBLANK(X3341)),
            "NO SHIP DATE",
            IF(AND(ISNUMBER(DATEVALUE(TEXT(W3341,"MM/DD/YY"))), ISNUMBER(Table2[[#This Row],[QC START]])),
                NETWORKDAYS(Table2[[#This Row],[QC START]], DATEVALUE(TEXT(W3341,"MM/DD/YY")), Delivered!$Z$3:$Z$8),
                IF(AND(ISNUMBER(DATEVALUE(TEXT(X3341,"MM/DD/YY"))), ISNUMBER(Table2[[#This Row],[QC START]])),
                    NETWORKDAYS(Table2[[#This Row],[QC START]], DATEVALUE(TEXT(X3341,"MM/DD/YY")), Delivered!$Z$3:$Z$8),
                    "IN QC"
                )
            )-1
        )
    ),
"IN QC"
)</f>
        <v>NO SHIP DATE</v>
      </c>
      <c r="Y3341" s="25"/>
      <c r="Z3341" s="25"/>
      <c r="AA3341" s="45"/>
    </row>
    <row r="3342" spans="1:27" hidden="1">
      <c r="A3342" s="6"/>
      <c r="B3342" s="30"/>
      <c r="D3342" s="6" t="str">
        <f>LEFT(Table2[[#This Row],[Project]],6)</f>
        <v/>
      </c>
      <c r="E3342" s="13"/>
      <c r="F3342" s="13"/>
      <c r="G3342" s="17"/>
      <c r="H3342" s="13"/>
      <c r="I3342" s="13"/>
      <c r="M3342" s="20"/>
      <c r="Q3342" s="13"/>
      <c r="V3342" s="71" t="str">
        <f>IFERROR(
    IF(W3342="DONE",
        "QC DONE",
        IF(OR(X3342="TBD", ISBLANK(X3342)),
            "NO SHIP DATE",
            IF(AND(ISNUMBER(DATEVALUE(TEXT(W3342,"MM/DD/YY"))), ISNUMBER(Table2[[#This Row],[QC START]])),
                NETWORKDAYS(Table2[[#This Row],[QC START]], DATEVALUE(TEXT(W3342,"MM/DD/YY")), Delivered!$Z$3:$Z$8),
                IF(AND(ISNUMBER(DATEVALUE(TEXT(X3342,"MM/DD/YY"))), ISNUMBER(Table2[[#This Row],[QC START]])),
                    NETWORKDAYS(Table2[[#This Row],[QC START]], DATEVALUE(TEXT(X3342,"MM/DD/YY")), Delivered!$Z$3:$Z$8),
                    "IN QC"
                )
            )-1
        )
    ),
"IN QC"
)</f>
        <v>NO SHIP DATE</v>
      </c>
      <c r="Y3342" s="25"/>
      <c r="Z3342" s="25"/>
      <c r="AA3342" s="45"/>
    </row>
    <row r="3343" spans="1:27" hidden="1">
      <c r="A3343" s="6"/>
      <c r="B3343" s="30"/>
      <c r="D3343" s="6" t="str">
        <f>LEFT(Table2[[#This Row],[Project]],6)</f>
        <v/>
      </c>
      <c r="E3343" s="13"/>
      <c r="F3343" s="13"/>
      <c r="G3343" s="17"/>
      <c r="H3343" s="13"/>
      <c r="I3343" s="13"/>
      <c r="M3343" s="20"/>
      <c r="Q3343" s="13"/>
      <c r="V3343" s="71" t="str">
        <f>IFERROR(
    IF(W3343="DONE",
        "QC DONE",
        IF(OR(X3343="TBD", ISBLANK(X3343)),
            "NO SHIP DATE",
            IF(AND(ISNUMBER(DATEVALUE(TEXT(W3343,"MM/DD/YY"))), ISNUMBER(Table2[[#This Row],[QC START]])),
                NETWORKDAYS(Table2[[#This Row],[QC START]], DATEVALUE(TEXT(W3343,"MM/DD/YY")), Delivered!$Z$3:$Z$8),
                IF(AND(ISNUMBER(DATEVALUE(TEXT(X3343,"MM/DD/YY"))), ISNUMBER(Table2[[#This Row],[QC START]])),
                    NETWORKDAYS(Table2[[#This Row],[QC START]], DATEVALUE(TEXT(X3343,"MM/DD/YY")), Delivered!$Z$3:$Z$8),
                    "IN QC"
                )
            )-1
        )
    ),
"IN QC"
)</f>
        <v>NO SHIP DATE</v>
      </c>
      <c r="Y3343" s="25"/>
      <c r="Z3343" s="25"/>
      <c r="AA3343" s="45"/>
    </row>
    <row r="3344" spans="1:27" hidden="1">
      <c r="A3344" s="6"/>
      <c r="B3344" s="30"/>
      <c r="D3344" s="6" t="str">
        <f>LEFT(Table2[[#This Row],[Project]],6)</f>
        <v/>
      </c>
      <c r="E3344" s="13"/>
      <c r="F3344" s="13"/>
      <c r="G3344" s="17"/>
      <c r="H3344" s="13"/>
      <c r="I3344" s="13"/>
      <c r="M3344" s="20"/>
      <c r="Q3344" s="13"/>
      <c r="V3344" s="71" t="str">
        <f>IFERROR(
    IF(W3344="DONE",
        "QC DONE",
        IF(OR(X3344="TBD", ISBLANK(X3344)),
            "NO SHIP DATE",
            IF(AND(ISNUMBER(DATEVALUE(TEXT(W3344,"MM/DD/YY"))), ISNUMBER(Table2[[#This Row],[QC START]])),
                NETWORKDAYS(Table2[[#This Row],[QC START]], DATEVALUE(TEXT(W3344,"MM/DD/YY")), Delivered!$Z$3:$Z$8),
                IF(AND(ISNUMBER(DATEVALUE(TEXT(X3344,"MM/DD/YY"))), ISNUMBER(Table2[[#This Row],[QC START]])),
                    NETWORKDAYS(Table2[[#This Row],[QC START]], DATEVALUE(TEXT(X3344,"MM/DD/YY")), Delivered!$Z$3:$Z$8),
                    "IN QC"
                )
            )-1
        )
    ),
"IN QC"
)</f>
        <v>NO SHIP DATE</v>
      </c>
      <c r="Y3344" s="25"/>
      <c r="Z3344" s="25"/>
      <c r="AA3344" s="45"/>
    </row>
    <row r="3345" spans="1:27" hidden="1">
      <c r="A3345" s="6"/>
      <c r="B3345" s="30"/>
      <c r="D3345" s="6" t="str">
        <f>LEFT(Table2[[#This Row],[Project]],6)</f>
        <v/>
      </c>
      <c r="E3345" s="13"/>
      <c r="F3345" s="13"/>
      <c r="G3345" s="17"/>
      <c r="H3345" s="13"/>
      <c r="I3345" s="13"/>
      <c r="M3345" s="20"/>
      <c r="Q3345" s="13"/>
      <c r="V3345" s="71" t="str">
        <f>IFERROR(
    IF(W3345="DONE",
        "QC DONE",
        IF(OR(X3345="TBD", ISBLANK(X3345)),
            "NO SHIP DATE",
            IF(AND(ISNUMBER(DATEVALUE(TEXT(W3345,"MM/DD/YY"))), ISNUMBER(Table2[[#This Row],[QC START]])),
                NETWORKDAYS(Table2[[#This Row],[QC START]], DATEVALUE(TEXT(W3345,"MM/DD/YY")), Delivered!$Z$3:$Z$8),
                IF(AND(ISNUMBER(DATEVALUE(TEXT(X3345,"MM/DD/YY"))), ISNUMBER(Table2[[#This Row],[QC START]])),
                    NETWORKDAYS(Table2[[#This Row],[QC START]], DATEVALUE(TEXT(X3345,"MM/DD/YY")), Delivered!$Z$3:$Z$8),
                    "IN QC"
                )
            )-1
        )
    ),
"IN QC"
)</f>
        <v>NO SHIP DATE</v>
      </c>
      <c r="Y3345" s="25"/>
      <c r="Z3345" s="25"/>
      <c r="AA3345" s="45"/>
    </row>
    <row r="3346" spans="1:27" hidden="1">
      <c r="A3346" s="6"/>
      <c r="B3346" s="30"/>
      <c r="D3346" s="6" t="str">
        <f>LEFT(Table2[[#This Row],[Project]],6)</f>
        <v/>
      </c>
      <c r="E3346" s="13"/>
      <c r="F3346" s="13"/>
      <c r="G3346" s="17"/>
      <c r="H3346" s="13"/>
      <c r="I3346" s="13"/>
      <c r="M3346" s="20"/>
      <c r="Q3346" s="13"/>
      <c r="V3346" s="71" t="str">
        <f>IFERROR(
    IF(W3346="DONE",
        "QC DONE",
        IF(OR(X3346="TBD", ISBLANK(X3346)),
            "NO SHIP DATE",
            IF(AND(ISNUMBER(DATEVALUE(TEXT(W3346,"MM/DD/YY"))), ISNUMBER(Table2[[#This Row],[QC START]])),
                NETWORKDAYS(Table2[[#This Row],[QC START]], DATEVALUE(TEXT(W3346,"MM/DD/YY")), Delivered!$Z$3:$Z$8),
                IF(AND(ISNUMBER(DATEVALUE(TEXT(X3346,"MM/DD/YY"))), ISNUMBER(Table2[[#This Row],[QC START]])),
                    NETWORKDAYS(Table2[[#This Row],[QC START]], DATEVALUE(TEXT(X3346,"MM/DD/YY")), Delivered!$Z$3:$Z$8),
                    "IN QC"
                )
            )-1
        )
    ),
"IN QC"
)</f>
        <v>NO SHIP DATE</v>
      </c>
      <c r="Y3346" s="25"/>
      <c r="Z3346" s="25"/>
      <c r="AA3346" s="45"/>
    </row>
    <row r="3347" spans="1:27" hidden="1">
      <c r="A3347" s="6"/>
      <c r="B3347" s="30"/>
      <c r="D3347" s="6" t="str">
        <f>LEFT(Table2[[#This Row],[Project]],6)</f>
        <v/>
      </c>
      <c r="E3347" s="13"/>
      <c r="F3347" s="13"/>
      <c r="G3347" s="17"/>
      <c r="H3347" s="13"/>
      <c r="I3347" s="13"/>
      <c r="M3347" s="20"/>
      <c r="Q3347" s="13"/>
      <c r="V3347" s="71" t="str">
        <f>IFERROR(
    IF(W3347="DONE",
        "QC DONE",
        IF(OR(X3347="TBD", ISBLANK(X3347)),
            "NO SHIP DATE",
            IF(AND(ISNUMBER(DATEVALUE(TEXT(W3347,"MM/DD/YY"))), ISNUMBER(Table2[[#This Row],[QC START]])),
                NETWORKDAYS(Table2[[#This Row],[QC START]], DATEVALUE(TEXT(W3347,"MM/DD/YY")), Delivered!$Z$3:$Z$8),
                IF(AND(ISNUMBER(DATEVALUE(TEXT(X3347,"MM/DD/YY"))), ISNUMBER(Table2[[#This Row],[QC START]])),
                    NETWORKDAYS(Table2[[#This Row],[QC START]], DATEVALUE(TEXT(X3347,"MM/DD/YY")), Delivered!$Z$3:$Z$8),
                    "IN QC"
                )
            )-1
        )
    ),
"IN QC"
)</f>
        <v>NO SHIP DATE</v>
      </c>
      <c r="Y3347" s="25"/>
      <c r="Z3347" s="25"/>
      <c r="AA3347" s="45"/>
    </row>
    <row r="3348" spans="1:27" hidden="1">
      <c r="A3348" s="6"/>
      <c r="B3348" s="30"/>
      <c r="D3348" s="6" t="str">
        <f>LEFT(Table2[[#This Row],[Project]],6)</f>
        <v/>
      </c>
      <c r="E3348" s="13"/>
      <c r="F3348" s="13"/>
      <c r="G3348" s="17"/>
      <c r="H3348" s="13"/>
      <c r="I3348" s="13"/>
      <c r="M3348" s="20"/>
      <c r="Q3348" s="13"/>
      <c r="V3348" s="71" t="str">
        <f>IFERROR(
    IF(W3348="DONE",
        "QC DONE",
        IF(OR(X3348="TBD", ISBLANK(X3348)),
            "NO SHIP DATE",
            IF(AND(ISNUMBER(DATEVALUE(TEXT(W3348,"MM/DD/YY"))), ISNUMBER(Table2[[#This Row],[QC START]])),
                NETWORKDAYS(Table2[[#This Row],[QC START]], DATEVALUE(TEXT(W3348,"MM/DD/YY")), Delivered!$Z$3:$Z$8),
                IF(AND(ISNUMBER(DATEVALUE(TEXT(X3348,"MM/DD/YY"))), ISNUMBER(Table2[[#This Row],[QC START]])),
                    NETWORKDAYS(Table2[[#This Row],[QC START]], DATEVALUE(TEXT(X3348,"MM/DD/YY")), Delivered!$Z$3:$Z$8),
                    "IN QC"
                )
            )-1
        )
    ),
"IN QC"
)</f>
        <v>NO SHIP DATE</v>
      </c>
      <c r="Y3348" s="25"/>
      <c r="Z3348" s="25"/>
      <c r="AA3348" s="45"/>
    </row>
    <row r="3349" spans="1:27" hidden="1">
      <c r="A3349" s="6"/>
      <c r="B3349" s="30"/>
      <c r="D3349" s="6" t="str">
        <f>LEFT(Table2[[#This Row],[Project]],6)</f>
        <v/>
      </c>
      <c r="E3349" s="13"/>
      <c r="F3349" s="13"/>
      <c r="G3349" s="17"/>
      <c r="H3349" s="13"/>
      <c r="I3349" s="13"/>
      <c r="M3349" s="20"/>
      <c r="Q3349" s="13"/>
      <c r="V3349" s="71" t="str">
        <f>IFERROR(
    IF(W3349="DONE",
        "QC DONE",
        IF(OR(X3349="TBD", ISBLANK(X3349)),
            "NO SHIP DATE",
            IF(AND(ISNUMBER(DATEVALUE(TEXT(W3349,"MM/DD/YY"))), ISNUMBER(Table2[[#This Row],[QC START]])),
                NETWORKDAYS(Table2[[#This Row],[QC START]], DATEVALUE(TEXT(W3349,"MM/DD/YY")), Delivered!$Z$3:$Z$8),
                IF(AND(ISNUMBER(DATEVALUE(TEXT(X3349,"MM/DD/YY"))), ISNUMBER(Table2[[#This Row],[QC START]])),
                    NETWORKDAYS(Table2[[#This Row],[QC START]], DATEVALUE(TEXT(X3349,"MM/DD/YY")), Delivered!$Z$3:$Z$8),
                    "IN QC"
                )
            )-1
        )
    ),
"IN QC"
)</f>
        <v>NO SHIP DATE</v>
      </c>
      <c r="Y3349" s="25"/>
      <c r="Z3349" s="25"/>
      <c r="AA3349" s="45"/>
    </row>
    <row r="3350" spans="1:27" hidden="1">
      <c r="A3350" s="6"/>
      <c r="B3350" s="30"/>
      <c r="D3350" s="6" t="str">
        <f>LEFT(Table2[[#This Row],[Project]],6)</f>
        <v/>
      </c>
      <c r="E3350" s="13"/>
      <c r="F3350" s="13"/>
      <c r="G3350" s="17"/>
      <c r="H3350" s="13"/>
      <c r="I3350" s="13"/>
      <c r="M3350" s="20"/>
      <c r="Q3350" s="13"/>
      <c r="V3350" s="71" t="str">
        <f>IFERROR(
    IF(W3350="DONE",
        "QC DONE",
        IF(OR(X3350="TBD", ISBLANK(X3350)),
            "NO SHIP DATE",
            IF(AND(ISNUMBER(DATEVALUE(TEXT(W3350,"MM/DD/YY"))), ISNUMBER(Table2[[#This Row],[QC START]])),
                NETWORKDAYS(Table2[[#This Row],[QC START]], DATEVALUE(TEXT(W3350,"MM/DD/YY")), Delivered!$Z$3:$Z$8),
                IF(AND(ISNUMBER(DATEVALUE(TEXT(X3350,"MM/DD/YY"))), ISNUMBER(Table2[[#This Row],[QC START]])),
                    NETWORKDAYS(Table2[[#This Row],[QC START]], DATEVALUE(TEXT(X3350,"MM/DD/YY")), Delivered!$Z$3:$Z$8),
                    "IN QC"
                )
            )-1
        )
    ),
"IN QC"
)</f>
        <v>NO SHIP DATE</v>
      </c>
      <c r="Y3350" s="25"/>
      <c r="Z3350" s="25"/>
      <c r="AA3350" s="45"/>
    </row>
    <row r="3351" spans="1:27" hidden="1">
      <c r="A3351" s="6"/>
      <c r="B3351" s="30"/>
      <c r="D3351" s="6" t="str">
        <f>LEFT(Table2[[#This Row],[Project]],6)</f>
        <v/>
      </c>
      <c r="E3351" s="13"/>
      <c r="F3351" s="13"/>
      <c r="G3351" s="17"/>
      <c r="H3351" s="13"/>
      <c r="I3351" s="13"/>
      <c r="M3351" s="20"/>
      <c r="Q3351" s="13"/>
      <c r="V3351" s="71" t="str">
        <f>IFERROR(
    IF(W3351="DONE",
        "QC DONE",
        IF(OR(X3351="TBD", ISBLANK(X3351)),
            "NO SHIP DATE",
            IF(AND(ISNUMBER(DATEVALUE(TEXT(W3351,"MM/DD/YY"))), ISNUMBER(Table2[[#This Row],[QC START]])),
                NETWORKDAYS(Table2[[#This Row],[QC START]], DATEVALUE(TEXT(W3351,"MM/DD/YY")), Delivered!$Z$3:$Z$8),
                IF(AND(ISNUMBER(DATEVALUE(TEXT(X3351,"MM/DD/YY"))), ISNUMBER(Table2[[#This Row],[QC START]])),
                    NETWORKDAYS(Table2[[#This Row],[QC START]], DATEVALUE(TEXT(X3351,"MM/DD/YY")), Delivered!$Z$3:$Z$8),
                    "IN QC"
                )
            )-1
        )
    ),
"IN QC"
)</f>
        <v>NO SHIP DATE</v>
      </c>
      <c r="Y3351" s="25"/>
      <c r="Z3351" s="25"/>
      <c r="AA3351" s="45"/>
    </row>
    <row r="3352" spans="1:27" hidden="1">
      <c r="A3352" s="6"/>
      <c r="B3352" s="30"/>
      <c r="D3352" s="6" t="str">
        <f>LEFT(Table2[[#This Row],[Project]],6)</f>
        <v/>
      </c>
      <c r="E3352" s="13"/>
      <c r="F3352" s="13"/>
      <c r="G3352" s="17"/>
      <c r="H3352" s="13"/>
      <c r="I3352" s="13"/>
      <c r="M3352" s="20"/>
      <c r="Q3352" s="13"/>
      <c r="V3352" s="71" t="str">
        <f>IFERROR(
    IF(W3352="DONE",
        "QC DONE",
        IF(OR(X3352="TBD", ISBLANK(X3352)),
            "NO SHIP DATE",
            IF(AND(ISNUMBER(DATEVALUE(TEXT(W3352,"MM/DD/YY"))), ISNUMBER(Table2[[#This Row],[QC START]])),
                NETWORKDAYS(Table2[[#This Row],[QC START]], DATEVALUE(TEXT(W3352,"MM/DD/YY")), Delivered!$Z$3:$Z$8),
                IF(AND(ISNUMBER(DATEVALUE(TEXT(X3352,"MM/DD/YY"))), ISNUMBER(Table2[[#This Row],[QC START]])),
                    NETWORKDAYS(Table2[[#This Row],[QC START]], DATEVALUE(TEXT(X3352,"MM/DD/YY")), Delivered!$Z$3:$Z$8),
                    "IN QC"
                )
            )-1
        )
    ),
"IN QC"
)</f>
        <v>NO SHIP DATE</v>
      </c>
      <c r="Y3352" s="25"/>
      <c r="Z3352" s="25"/>
      <c r="AA3352" s="45"/>
    </row>
    <row r="3353" spans="1:27" hidden="1">
      <c r="A3353" s="6"/>
      <c r="B3353" s="30"/>
      <c r="D3353" s="6" t="str">
        <f>LEFT(Table2[[#This Row],[Project]],6)</f>
        <v/>
      </c>
      <c r="E3353" s="13"/>
      <c r="F3353" s="13"/>
      <c r="G3353" s="17"/>
      <c r="H3353" s="13"/>
      <c r="I3353" s="13"/>
      <c r="M3353" s="20"/>
      <c r="Q3353" s="13"/>
      <c r="V3353" s="71" t="str">
        <f>IFERROR(
    IF(W3353="DONE",
        "QC DONE",
        IF(OR(X3353="TBD", ISBLANK(X3353)),
            "NO SHIP DATE",
            IF(AND(ISNUMBER(DATEVALUE(TEXT(W3353,"MM/DD/YY"))), ISNUMBER(Table2[[#This Row],[QC START]])),
                NETWORKDAYS(Table2[[#This Row],[QC START]], DATEVALUE(TEXT(W3353,"MM/DD/YY")), Delivered!$Z$3:$Z$8),
                IF(AND(ISNUMBER(DATEVALUE(TEXT(X3353,"MM/DD/YY"))), ISNUMBER(Table2[[#This Row],[QC START]])),
                    NETWORKDAYS(Table2[[#This Row],[QC START]], DATEVALUE(TEXT(X3353,"MM/DD/YY")), Delivered!$Z$3:$Z$8),
                    "IN QC"
                )
            )-1
        )
    ),
"IN QC"
)</f>
        <v>NO SHIP DATE</v>
      </c>
      <c r="Y3353" s="25"/>
      <c r="Z3353" s="25"/>
      <c r="AA3353" s="45"/>
    </row>
    <row r="3354" spans="1:27" hidden="1">
      <c r="A3354" s="6"/>
      <c r="B3354" s="30"/>
      <c r="D3354" s="6" t="str">
        <f>LEFT(Table2[[#This Row],[Project]],6)</f>
        <v/>
      </c>
      <c r="E3354" s="13"/>
      <c r="F3354" s="13"/>
      <c r="G3354" s="17"/>
      <c r="H3354" s="13"/>
      <c r="I3354" s="13"/>
      <c r="M3354" s="20"/>
      <c r="Q3354" s="13"/>
      <c r="V3354" s="71" t="str">
        <f>IFERROR(
    IF(W3354="DONE",
        "QC DONE",
        IF(OR(X3354="TBD", ISBLANK(X3354)),
            "NO SHIP DATE",
            IF(AND(ISNUMBER(DATEVALUE(TEXT(W3354,"MM/DD/YY"))), ISNUMBER(Table2[[#This Row],[QC START]])),
                NETWORKDAYS(Table2[[#This Row],[QC START]], DATEVALUE(TEXT(W3354,"MM/DD/YY")), Delivered!$Z$3:$Z$8),
                IF(AND(ISNUMBER(DATEVALUE(TEXT(X3354,"MM/DD/YY"))), ISNUMBER(Table2[[#This Row],[QC START]])),
                    NETWORKDAYS(Table2[[#This Row],[QC START]], DATEVALUE(TEXT(X3354,"MM/DD/YY")), Delivered!$Z$3:$Z$8),
                    "IN QC"
                )
            )-1
        )
    ),
"IN QC"
)</f>
        <v>NO SHIP DATE</v>
      </c>
      <c r="Y3354" s="25"/>
      <c r="Z3354" s="25"/>
      <c r="AA3354" s="45"/>
    </row>
    <row r="3355" spans="1:27" hidden="1">
      <c r="A3355" s="6"/>
      <c r="B3355" s="30"/>
      <c r="D3355" s="6" t="str">
        <f>LEFT(Table2[[#This Row],[Project]],6)</f>
        <v/>
      </c>
      <c r="E3355" s="13"/>
      <c r="F3355" s="13"/>
      <c r="G3355" s="17"/>
      <c r="H3355" s="13"/>
      <c r="I3355" s="13"/>
      <c r="M3355" s="20"/>
      <c r="Q3355" s="13"/>
      <c r="V3355" s="71" t="str">
        <f>IFERROR(
    IF(W3355="DONE",
        "QC DONE",
        IF(OR(X3355="TBD", ISBLANK(X3355)),
            "NO SHIP DATE",
            IF(AND(ISNUMBER(DATEVALUE(TEXT(W3355,"MM/DD/YY"))), ISNUMBER(Table2[[#This Row],[QC START]])),
                NETWORKDAYS(Table2[[#This Row],[QC START]], DATEVALUE(TEXT(W3355,"MM/DD/YY")), Delivered!$Z$3:$Z$8),
                IF(AND(ISNUMBER(DATEVALUE(TEXT(X3355,"MM/DD/YY"))), ISNUMBER(Table2[[#This Row],[QC START]])),
                    NETWORKDAYS(Table2[[#This Row],[QC START]], DATEVALUE(TEXT(X3355,"MM/DD/YY")), Delivered!$Z$3:$Z$8),
                    "IN QC"
                )
            )-1
        )
    ),
"IN QC"
)</f>
        <v>NO SHIP DATE</v>
      </c>
      <c r="Y3355" s="25"/>
      <c r="Z3355" s="25"/>
      <c r="AA3355" s="45"/>
    </row>
    <row r="3356" spans="1:27" hidden="1">
      <c r="A3356" s="6"/>
      <c r="B3356" s="30"/>
      <c r="D3356" s="6" t="str">
        <f>LEFT(Table2[[#This Row],[Project]],6)</f>
        <v/>
      </c>
      <c r="E3356" s="13"/>
      <c r="F3356" s="13"/>
      <c r="G3356" s="17"/>
      <c r="H3356" s="13"/>
      <c r="I3356" s="13"/>
      <c r="M3356" s="20"/>
      <c r="Q3356" s="13"/>
      <c r="V3356" s="71" t="str">
        <f>IFERROR(
    IF(W3356="DONE",
        "QC DONE",
        IF(OR(X3356="TBD", ISBLANK(X3356)),
            "NO SHIP DATE",
            IF(AND(ISNUMBER(DATEVALUE(TEXT(W3356,"MM/DD/YY"))), ISNUMBER(Table2[[#This Row],[QC START]])),
                NETWORKDAYS(Table2[[#This Row],[QC START]], DATEVALUE(TEXT(W3356,"MM/DD/YY")), Delivered!$Z$3:$Z$8),
                IF(AND(ISNUMBER(DATEVALUE(TEXT(X3356,"MM/DD/YY"))), ISNUMBER(Table2[[#This Row],[QC START]])),
                    NETWORKDAYS(Table2[[#This Row],[QC START]], DATEVALUE(TEXT(X3356,"MM/DD/YY")), Delivered!$Z$3:$Z$8),
                    "IN QC"
                )
            )-1
        )
    ),
"IN QC"
)</f>
        <v>NO SHIP DATE</v>
      </c>
      <c r="Y3356" s="25"/>
      <c r="Z3356" s="25"/>
      <c r="AA3356" s="45"/>
    </row>
    <row r="3357" spans="1:27" hidden="1">
      <c r="A3357" s="6"/>
      <c r="B3357" s="30"/>
      <c r="D3357" s="6" t="str">
        <f>LEFT(Table2[[#This Row],[Project]],6)</f>
        <v/>
      </c>
      <c r="E3357" s="13"/>
      <c r="F3357" s="13"/>
      <c r="G3357" s="17"/>
      <c r="H3357" s="13"/>
      <c r="I3357" s="13"/>
      <c r="M3357" s="20"/>
      <c r="Q3357" s="13"/>
      <c r="V3357" s="71" t="str">
        <f>IFERROR(
    IF(W3357="DONE",
        "QC DONE",
        IF(OR(X3357="TBD", ISBLANK(X3357)),
            "NO SHIP DATE",
            IF(AND(ISNUMBER(DATEVALUE(TEXT(W3357,"MM/DD/YY"))), ISNUMBER(Table2[[#This Row],[QC START]])),
                NETWORKDAYS(Table2[[#This Row],[QC START]], DATEVALUE(TEXT(W3357,"MM/DD/YY")), Delivered!$Z$3:$Z$8),
                IF(AND(ISNUMBER(DATEVALUE(TEXT(X3357,"MM/DD/YY"))), ISNUMBER(Table2[[#This Row],[QC START]])),
                    NETWORKDAYS(Table2[[#This Row],[QC START]], DATEVALUE(TEXT(X3357,"MM/DD/YY")), Delivered!$Z$3:$Z$8),
                    "IN QC"
                )
            )-1
        )
    ),
"IN QC"
)</f>
        <v>NO SHIP DATE</v>
      </c>
      <c r="Y3357" s="25"/>
      <c r="Z3357" s="25"/>
      <c r="AA3357" s="45"/>
    </row>
    <row r="3358" spans="1:27" hidden="1">
      <c r="A3358" s="6"/>
      <c r="B3358" s="30"/>
      <c r="D3358" s="6" t="str">
        <f>LEFT(Table2[[#This Row],[Project]],6)</f>
        <v/>
      </c>
      <c r="E3358" s="13"/>
      <c r="F3358" s="13"/>
      <c r="G3358" s="17"/>
      <c r="H3358" s="13"/>
      <c r="I3358" s="13"/>
      <c r="M3358" s="20"/>
      <c r="Q3358" s="13"/>
      <c r="V3358" s="71" t="str">
        <f>IFERROR(
    IF(W3358="DONE",
        "QC DONE",
        IF(OR(X3358="TBD", ISBLANK(X3358)),
            "NO SHIP DATE",
            IF(AND(ISNUMBER(DATEVALUE(TEXT(W3358,"MM/DD/YY"))), ISNUMBER(Table2[[#This Row],[QC START]])),
                NETWORKDAYS(Table2[[#This Row],[QC START]], DATEVALUE(TEXT(W3358,"MM/DD/YY")), Delivered!$Z$3:$Z$8),
                IF(AND(ISNUMBER(DATEVALUE(TEXT(X3358,"MM/DD/YY"))), ISNUMBER(Table2[[#This Row],[QC START]])),
                    NETWORKDAYS(Table2[[#This Row],[QC START]], DATEVALUE(TEXT(X3358,"MM/DD/YY")), Delivered!$Z$3:$Z$8),
                    "IN QC"
                )
            )-1
        )
    ),
"IN QC"
)</f>
        <v>NO SHIP DATE</v>
      </c>
      <c r="Y3358" s="25"/>
      <c r="Z3358" s="25"/>
      <c r="AA3358" s="45"/>
    </row>
    <row r="3359" spans="1:27" hidden="1">
      <c r="A3359" s="6"/>
      <c r="B3359" s="30"/>
      <c r="D3359" s="6" t="str">
        <f>LEFT(Table2[[#This Row],[Project]],6)</f>
        <v/>
      </c>
      <c r="E3359" s="13"/>
      <c r="F3359" s="13"/>
      <c r="G3359" s="17"/>
      <c r="H3359" s="13"/>
      <c r="I3359" s="13"/>
      <c r="M3359" s="20"/>
      <c r="Q3359" s="13"/>
      <c r="V3359" s="71" t="str">
        <f>IFERROR(
    IF(W3359="DONE",
        "QC DONE",
        IF(OR(X3359="TBD", ISBLANK(X3359)),
            "NO SHIP DATE",
            IF(AND(ISNUMBER(DATEVALUE(TEXT(W3359,"MM/DD/YY"))), ISNUMBER(Table2[[#This Row],[QC START]])),
                NETWORKDAYS(Table2[[#This Row],[QC START]], DATEVALUE(TEXT(W3359,"MM/DD/YY")), Delivered!$Z$3:$Z$8),
                IF(AND(ISNUMBER(DATEVALUE(TEXT(X3359,"MM/DD/YY"))), ISNUMBER(Table2[[#This Row],[QC START]])),
                    NETWORKDAYS(Table2[[#This Row],[QC START]], DATEVALUE(TEXT(X3359,"MM/DD/YY")), Delivered!$Z$3:$Z$8),
                    "IN QC"
                )
            )-1
        )
    ),
"IN QC"
)</f>
        <v>NO SHIP DATE</v>
      </c>
      <c r="Y3359" s="25"/>
      <c r="Z3359" s="25"/>
      <c r="AA3359" s="45"/>
    </row>
    <row r="3360" spans="1:27" hidden="1">
      <c r="A3360" s="6"/>
      <c r="B3360" s="30"/>
      <c r="D3360" s="6" t="str">
        <f>LEFT(Table2[[#This Row],[Project]],6)</f>
        <v/>
      </c>
      <c r="E3360" s="13"/>
      <c r="F3360" s="13"/>
      <c r="G3360" s="17"/>
      <c r="H3360" s="13"/>
      <c r="I3360" s="13"/>
      <c r="M3360" s="20"/>
      <c r="Q3360" s="13"/>
      <c r="V3360" s="71" t="str">
        <f>IFERROR(
    IF(W3360="DONE",
        "QC DONE",
        IF(OR(X3360="TBD", ISBLANK(X3360)),
            "NO SHIP DATE",
            IF(AND(ISNUMBER(DATEVALUE(TEXT(W3360,"MM/DD/YY"))), ISNUMBER(Table2[[#This Row],[QC START]])),
                NETWORKDAYS(Table2[[#This Row],[QC START]], DATEVALUE(TEXT(W3360,"MM/DD/YY")), Delivered!$Z$3:$Z$8),
                IF(AND(ISNUMBER(DATEVALUE(TEXT(X3360,"MM/DD/YY"))), ISNUMBER(Table2[[#This Row],[QC START]])),
                    NETWORKDAYS(Table2[[#This Row],[QC START]], DATEVALUE(TEXT(X3360,"MM/DD/YY")), Delivered!$Z$3:$Z$8),
                    "IN QC"
                )
            )-1
        )
    ),
"IN QC"
)</f>
        <v>NO SHIP DATE</v>
      </c>
      <c r="Y3360" s="25"/>
      <c r="Z3360" s="25"/>
      <c r="AA3360" s="45"/>
    </row>
    <row r="3361" spans="1:27" hidden="1">
      <c r="A3361" s="6"/>
      <c r="B3361" s="30"/>
      <c r="D3361" s="6" t="str">
        <f>LEFT(Table2[[#This Row],[Project]],6)</f>
        <v/>
      </c>
      <c r="E3361" s="13"/>
      <c r="F3361" s="13"/>
      <c r="G3361" s="17"/>
      <c r="H3361" s="13"/>
      <c r="I3361" s="13"/>
      <c r="M3361" s="20"/>
      <c r="Q3361" s="13"/>
      <c r="V3361" s="71" t="str">
        <f>IFERROR(
    IF(W3361="DONE",
        "QC DONE",
        IF(OR(X3361="TBD", ISBLANK(X3361)),
            "NO SHIP DATE",
            IF(AND(ISNUMBER(DATEVALUE(TEXT(W3361,"MM/DD/YY"))), ISNUMBER(Table2[[#This Row],[QC START]])),
                NETWORKDAYS(Table2[[#This Row],[QC START]], DATEVALUE(TEXT(W3361,"MM/DD/YY")), Delivered!$Z$3:$Z$8),
                IF(AND(ISNUMBER(DATEVALUE(TEXT(X3361,"MM/DD/YY"))), ISNUMBER(Table2[[#This Row],[QC START]])),
                    NETWORKDAYS(Table2[[#This Row],[QC START]], DATEVALUE(TEXT(X3361,"MM/DD/YY")), Delivered!$Z$3:$Z$8),
                    "IN QC"
                )
            )-1
        )
    ),
"IN QC"
)</f>
        <v>NO SHIP DATE</v>
      </c>
      <c r="Y3361" s="25"/>
      <c r="Z3361" s="25"/>
      <c r="AA3361" s="45"/>
    </row>
    <row r="3362" spans="1:27" hidden="1">
      <c r="A3362" s="6"/>
      <c r="B3362" s="30"/>
      <c r="D3362" s="6" t="str">
        <f>LEFT(Table2[[#This Row],[Project]],6)</f>
        <v/>
      </c>
      <c r="E3362" s="13"/>
      <c r="F3362" s="13"/>
      <c r="G3362" s="17"/>
      <c r="H3362" s="13"/>
      <c r="I3362" s="13"/>
      <c r="M3362" s="20"/>
      <c r="Q3362" s="13"/>
      <c r="V3362" s="71" t="str">
        <f>IFERROR(
    IF(W3362="DONE",
        "QC DONE",
        IF(OR(X3362="TBD", ISBLANK(X3362)),
            "NO SHIP DATE",
            IF(AND(ISNUMBER(DATEVALUE(TEXT(W3362,"MM/DD/YY"))), ISNUMBER(Table2[[#This Row],[QC START]])),
                NETWORKDAYS(Table2[[#This Row],[QC START]], DATEVALUE(TEXT(W3362,"MM/DD/YY")), Delivered!$Z$3:$Z$8),
                IF(AND(ISNUMBER(DATEVALUE(TEXT(X3362,"MM/DD/YY"))), ISNUMBER(Table2[[#This Row],[QC START]])),
                    NETWORKDAYS(Table2[[#This Row],[QC START]], DATEVALUE(TEXT(X3362,"MM/DD/YY")), Delivered!$Z$3:$Z$8),
                    "IN QC"
                )
            )-1
        )
    ),
"IN QC"
)</f>
        <v>NO SHIP DATE</v>
      </c>
      <c r="Y3362" s="25"/>
      <c r="Z3362" s="25"/>
      <c r="AA3362" s="45"/>
    </row>
    <row r="3363" spans="1:27" hidden="1">
      <c r="A3363" s="6"/>
      <c r="B3363" s="30"/>
      <c r="D3363" s="6" t="str">
        <f>LEFT(Table2[[#This Row],[Project]],6)</f>
        <v/>
      </c>
      <c r="E3363" s="13"/>
      <c r="F3363" s="13"/>
      <c r="G3363" s="17"/>
      <c r="H3363" s="13"/>
      <c r="I3363" s="13"/>
      <c r="M3363" s="20"/>
      <c r="Q3363" s="13"/>
      <c r="V3363" s="71" t="str">
        <f>IFERROR(
    IF(W3363="DONE",
        "QC DONE",
        IF(OR(X3363="TBD", ISBLANK(X3363)),
            "NO SHIP DATE",
            IF(AND(ISNUMBER(DATEVALUE(TEXT(W3363,"MM/DD/YY"))), ISNUMBER(Table2[[#This Row],[QC START]])),
                NETWORKDAYS(Table2[[#This Row],[QC START]], DATEVALUE(TEXT(W3363,"MM/DD/YY")), Delivered!$Z$3:$Z$8),
                IF(AND(ISNUMBER(DATEVALUE(TEXT(X3363,"MM/DD/YY"))), ISNUMBER(Table2[[#This Row],[QC START]])),
                    NETWORKDAYS(Table2[[#This Row],[QC START]], DATEVALUE(TEXT(X3363,"MM/DD/YY")), Delivered!$Z$3:$Z$8),
                    "IN QC"
                )
            )-1
        )
    ),
"IN QC"
)</f>
        <v>NO SHIP DATE</v>
      </c>
      <c r="Y3363" s="25"/>
      <c r="Z3363" s="25"/>
      <c r="AA3363" s="45"/>
    </row>
    <row r="3364" spans="1:27" hidden="1">
      <c r="A3364" s="6"/>
      <c r="B3364" s="30"/>
      <c r="D3364" s="6" t="str">
        <f>LEFT(Table2[[#This Row],[Project]],6)</f>
        <v/>
      </c>
      <c r="E3364" s="13"/>
      <c r="F3364" s="13"/>
      <c r="G3364" s="17"/>
      <c r="H3364" s="13"/>
      <c r="I3364" s="13"/>
      <c r="M3364" s="20"/>
      <c r="Q3364" s="13"/>
      <c r="V3364" s="71" t="str">
        <f>IFERROR(
    IF(W3364="DONE",
        "QC DONE",
        IF(OR(X3364="TBD", ISBLANK(X3364)),
            "NO SHIP DATE",
            IF(AND(ISNUMBER(DATEVALUE(TEXT(W3364,"MM/DD/YY"))), ISNUMBER(Table2[[#This Row],[QC START]])),
                NETWORKDAYS(Table2[[#This Row],[QC START]], DATEVALUE(TEXT(W3364,"MM/DD/YY")), Delivered!$Z$3:$Z$8),
                IF(AND(ISNUMBER(DATEVALUE(TEXT(X3364,"MM/DD/YY"))), ISNUMBER(Table2[[#This Row],[QC START]])),
                    NETWORKDAYS(Table2[[#This Row],[QC START]], DATEVALUE(TEXT(X3364,"MM/DD/YY")), Delivered!$Z$3:$Z$8),
                    "IN QC"
                )
            )-1
        )
    ),
"IN QC"
)</f>
        <v>NO SHIP DATE</v>
      </c>
      <c r="Y3364" s="25"/>
      <c r="Z3364" s="25"/>
      <c r="AA3364" s="45"/>
    </row>
    <row r="3365" spans="1:27" hidden="1">
      <c r="A3365" s="6"/>
      <c r="B3365" s="30"/>
      <c r="D3365" s="6" t="str">
        <f>LEFT(Table2[[#This Row],[Project]],6)</f>
        <v/>
      </c>
      <c r="E3365" s="13"/>
      <c r="F3365" s="13"/>
      <c r="G3365" s="17"/>
      <c r="H3365" s="13"/>
      <c r="I3365" s="13"/>
      <c r="M3365" s="20"/>
      <c r="Q3365" s="13"/>
      <c r="V3365" s="71" t="str">
        <f>IFERROR(
    IF(W3365="DONE",
        "QC DONE",
        IF(OR(X3365="TBD", ISBLANK(X3365)),
            "NO SHIP DATE",
            IF(AND(ISNUMBER(DATEVALUE(TEXT(W3365,"MM/DD/YY"))), ISNUMBER(Table2[[#This Row],[QC START]])),
                NETWORKDAYS(Table2[[#This Row],[QC START]], DATEVALUE(TEXT(W3365,"MM/DD/YY")), Delivered!$Z$3:$Z$8),
                IF(AND(ISNUMBER(DATEVALUE(TEXT(X3365,"MM/DD/YY"))), ISNUMBER(Table2[[#This Row],[QC START]])),
                    NETWORKDAYS(Table2[[#This Row],[QC START]], DATEVALUE(TEXT(X3365,"MM/DD/YY")), Delivered!$Z$3:$Z$8),
                    "IN QC"
                )
            )-1
        )
    ),
"IN QC"
)</f>
        <v>NO SHIP DATE</v>
      </c>
      <c r="Y3365" s="25"/>
      <c r="Z3365" s="25"/>
      <c r="AA3365" s="45"/>
    </row>
    <row r="3366" spans="1:27" hidden="1">
      <c r="A3366" s="6"/>
      <c r="B3366" s="30"/>
      <c r="D3366" s="6" t="str">
        <f>LEFT(Table2[[#This Row],[Project]],6)</f>
        <v/>
      </c>
      <c r="E3366" s="13"/>
      <c r="F3366" s="13"/>
      <c r="G3366" s="17"/>
      <c r="H3366" s="13"/>
      <c r="I3366" s="13"/>
      <c r="M3366" s="20"/>
      <c r="Q3366" s="13"/>
      <c r="V3366" s="71" t="str">
        <f>IFERROR(
    IF(W3366="DONE",
        "QC DONE",
        IF(OR(X3366="TBD", ISBLANK(X3366)),
            "NO SHIP DATE",
            IF(AND(ISNUMBER(DATEVALUE(TEXT(W3366,"MM/DD/YY"))), ISNUMBER(Table2[[#This Row],[QC START]])),
                NETWORKDAYS(Table2[[#This Row],[QC START]], DATEVALUE(TEXT(W3366,"MM/DD/YY")), Delivered!$Z$3:$Z$8),
                IF(AND(ISNUMBER(DATEVALUE(TEXT(X3366,"MM/DD/YY"))), ISNUMBER(Table2[[#This Row],[QC START]])),
                    NETWORKDAYS(Table2[[#This Row],[QC START]], DATEVALUE(TEXT(X3366,"MM/DD/YY")), Delivered!$Z$3:$Z$8),
                    "IN QC"
                )
            )-1
        )
    ),
"IN QC"
)</f>
        <v>NO SHIP DATE</v>
      </c>
      <c r="Y3366" s="25"/>
      <c r="Z3366" s="25"/>
      <c r="AA3366" s="45"/>
    </row>
    <row r="3367" spans="1:27" hidden="1">
      <c r="A3367" s="6"/>
      <c r="B3367" s="30"/>
      <c r="D3367" s="6" t="str">
        <f>LEFT(Table2[[#This Row],[Project]],6)</f>
        <v/>
      </c>
      <c r="E3367" s="13"/>
      <c r="F3367" s="13"/>
      <c r="G3367" s="17"/>
      <c r="H3367" s="13"/>
      <c r="I3367" s="13"/>
      <c r="M3367" s="20"/>
      <c r="Q3367" s="13"/>
      <c r="V3367" s="71" t="str">
        <f>IFERROR(
    IF(W3367="DONE",
        "QC DONE",
        IF(OR(X3367="TBD", ISBLANK(X3367)),
            "NO SHIP DATE",
            IF(AND(ISNUMBER(DATEVALUE(TEXT(W3367,"MM/DD/YY"))), ISNUMBER(Table2[[#This Row],[QC START]])),
                NETWORKDAYS(Table2[[#This Row],[QC START]], DATEVALUE(TEXT(W3367,"MM/DD/YY")), Delivered!$Z$3:$Z$8),
                IF(AND(ISNUMBER(DATEVALUE(TEXT(X3367,"MM/DD/YY"))), ISNUMBER(Table2[[#This Row],[QC START]])),
                    NETWORKDAYS(Table2[[#This Row],[QC START]], DATEVALUE(TEXT(X3367,"MM/DD/YY")), Delivered!$Z$3:$Z$8),
                    "IN QC"
                )
            )-1
        )
    ),
"IN QC"
)</f>
        <v>NO SHIP DATE</v>
      </c>
      <c r="Y3367" s="25"/>
      <c r="Z3367" s="25"/>
      <c r="AA3367" s="45"/>
    </row>
    <row r="3368" spans="1:27" hidden="1">
      <c r="A3368" s="6"/>
      <c r="B3368" s="30"/>
      <c r="D3368" s="6" t="str">
        <f>LEFT(Table2[[#This Row],[Project]],6)</f>
        <v/>
      </c>
      <c r="E3368" s="13"/>
      <c r="F3368" s="13"/>
      <c r="G3368" s="17"/>
      <c r="H3368" s="13"/>
      <c r="I3368" s="13"/>
      <c r="M3368" s="20"/>
      <c r="Q3368" s="13"/>
      <c r="V3368" s="71" t="str">
        <f>IFERROR(
    IF(W3368="DONE",
        "QC DONE",
        IF(OR(X3368="TBD", ISBLANK(X3368)),
            "NO SHIP DATE",
            IF(AND(ISNUMBER(DATEVALUE(TEXT(W3368,"MM/DD/YY"))), ISNUMBER(Table2[[#This Row],[QC START]])),
                NETWORKDAYS(Table2[[#This Row],[QC START]], DATEVALUE(TEXT(W3368,"MM/DD/YY")), Delivered!$Z$3:$Z$8),
                IF(AND(ISNUMBER(DATEVALUE(TEXT(X3368,"MM/DD/YY"))), ISNUMBER(Table2[[#This Row],[QC START]])),
                    NETWORKDAYS(Table2[[#This Row],[QC START]], DATEVALUE(TEXT(X3368,"MM/DD/YY")), Delivered!$Z$3:$Z$8),
                    "IN QC"
                )
            )-1
        )
    ),
"IN QC"
)</f>
        <v>NO SHIP DATE</v>
      </c>
      <c r="Y3368" s="25"/>
      <c r="Z3368" s="25"/>
      <c r="AA3368" s="45"/>
    </row>
    <row r="3369" spans="1:27" hidden="1">
      <c r="A3369" s="6"/>
      <c r="B3369" s="30"/>
      <c r="D3369" s="6" t="str">
        <f>LEFT(Table2[[#This Row],[Project]],6)</f>
        <v/>
      </c>
      <c r="E3369" s="13"/>
      <c r="F3369" s="13"/>
      <c r="G3369" s="17"/>
      <c r="H3369" s="13"/>
      <c r="I3369" s="13"/>
      <c r="M3369" s="20"/>
      <c r="Q3369" s="13"/>
      <c r="V3369" s="71" t="str">
        <f>IFERROR(
    IF(W3369="DONE",
        "QC DONE",
        IF(OR(X3369="TBD", ISBLANK(X3369)),
            "NO SHIP DATE",
            IF(AND(ISNUMBER(DATEVALUE(TEXT(W3369,"MM/DD/YY"))), ISNUMBER(Table2[[#This Row],[QC START]])),
                NETWORKDAYS(Table2[[#This Row],[QC START]], DATEVALUE(TEXT(W3369,"MM/DD/YY")), Delivered!$Z$3:$Z$8),
                IF(AND(ISNUMBER(DATEVALUE(TEXT(X3369,"MM/DD/YY"))), ISNUMBER(Table2[[#This Row],[QC START]])),
                    NETWORKDAYS(Table2[[#This Row],[QC START]], DATEVALUE(TEXT(X3369,"MM/DD/YY")), Delivered!$Z$3:$Z$8),
                    "IN QC"
                )
            )-1
        )
    ),
"IN QC"
)</f>
        <v>NO SHIP DATE</v>
      </c>
      <c r="Y3369" s="25"/>
      <c r="Z3369" s="25"/>
      <c r="AA3369" s="45"/>
    </row>
    <row r="3370" spans="1:27" hidden="1">
      <c r="A3370" s="6"/>
      <c r="B3370" s="30"/>
      <c r="D3370" s="6" t="str">
        <f>LEFT(Table2[[#This Row],[Project]],6)</f>
        <v/>
      </c>
      <c r="E3370" s="13"/>
      <c r="F3370" s="13"/>
      <c r="G3370" s="17"/>
      <c r="H3370" s="13"/>
      <c r="I3370" s="13"/>
      <c r="M3370" s="20"/>
      <c r="Q3370" s="13"/>
      <c r="V3370" s="71" t="str">
        <f>IFERROR(
    IF(W3370="DONE",
        "QC DONE",
        IF(OR(X3370="TBD", ISBLANK(X3370)),
            "NO SHIP DATE",
            IF(AND(ISNUMBER(DATEVALUE(TEXT(W3370,"MM/DD/YY"))), ISNUMBER(Table2[[#This Row],[QC START]])),
                NETWORKDAYS(Table2[[#This Row],[QC START]], DATEVALUE(TEXT(W3370,"MM/DD/YY")), Delivered!$Z$3:$Z$8),
                IF(AND(ISNUMBER(DATEVALUE(TEXT(X3370,"MM/DD/YY"))), ISNUMBER(Table2[[#This Row],[QC START]])),
                    NETWORKDAYS(Table2[[#This Row],[QC START]], DATEVALUE(TEXT(X3370,"MM/DD/YY")), Delivered!$Z$3:$Z$8),
                    "IN QC"
                )
            )-1
        )
    ),
"IN QC"
)</f>
        <v>NO SHIP DATE</v>
      </c>
      <c r="Y3370" s="25"/>
      <c r="Z3370" s="25"/>
      <c r="AA3370" s="45"/>
    </row>
    <row r="3371" spans="1:27" hidden="1">
      <c r="A3371" s="6"/>
      <c r="B3371" s="30"/>
      <c r="D3371" s="6" t="str">
        <f>LEFT(Table2[[#This Row],[Project]],6)</f>
        <v/>
      </c>
      <c r="E3371" s="13"/>
      <c r="F3371" s="13"/>
      <c r="G3371" s="17"/>
      <c r="H3371" s="13"/>
      <c r="I3371" s="13"/>
      <c r="M3371" s="20"/>
      <c r="Q3371" s="13"/>
      <c r="V3371" s="71" t="str">
        <f>IFERROR(
    IF(W3371="DONE",
        "QC DONE",
        IF(OR(X3371="TBD", ISBLANK(X3371)),
            "NO SHIP DATE",
            IF(AND(ISNUMBER(DATEVALUE(TEXT(W3371,"MM/DD/YY"))), ISNUMBER(Table2[[#This Row],[QC START]])),
                NETWORKDAYS(Table2[[#This Row],[QC START]], DATEVALUE(TEXT(W3371,"MM/DD/YY")), Delivered!$Z$3:$Z$8),
                IF(AND(ISNUMBER(DATEVALUE(TEXT(X3371,"MM/DD/YY"))), ISNUMBER(Table2[[#This Row],[QC START]])),
                    NETWORKDAYS(Table2[[#This Row],[QC START]], DATEVALUE(TEXT(X3371,"MM/DD/YY")), Delivered!$Z$3:$Z$8),
                    "IN QC"
                )
            )-1
        )
    ),
"IN QC"
)</f>
        <v>NO SHIP DATE</v>
      </c>
      <c r="Y3371" s="25"/>
      <c r="Z3371" s="25"/>
      <c r="AA3371" s="45"/>
    </row>
    <row r="3372" spans="1:27" hidden="1">
      <c r="A3372" s="6"/>
      <c r="B3372" s="30"/>
      <c r="D3372" s="6" t="str">
        <f>LEFT(Table2[[#This Row],[Project]],6)</f>
        <v/>
      </c>
      <c r="E3372" s="13"/>
      <c r="F3372" s="13"/>
      <c r="G3372" s="17"/>
      <c r="H3372" s="13"/>
      <c r="I3372" s="13"/>
      <c r="M3372" s="20"/>
      <c r="Q3372" s="13"/>
      <c r="V3372" s="71" t="str">
        <f>IFERROR(
    IF(W3372="DONE",
        "QC DONE",
        IF(OR(X3372="TBD", ISBLANK(X3372)),
            "NO SHIP DATE",
            IF(AND(ISNUMBER(DATEVALUE(TEXT(W3372,"MM/DD/YY"))), ISNUMBER(Table2[[#This Row],[QC START]])),
                NETWORKDAYS(Table2[[#This Row],[QC START]], DATEVALUE(TEXT(W3372,"MM/DD/YY")), Delivered!$Z$3:$Z$8),
                IF(AND(ISNUMBER(DATEVALUE(TEXT(X3372,"MM/DD/YY"))), ISNUMBER(Table2[[#This Row],[QC START]])),
                    NETWORKDAYS(Table2[[#This Row],[QC START]], DATEVALUE(TEXT(X3372,"MM/DD/YY")), Delivered!$Z$3:$Z$8),
                    "IN QC"
                )
            )-1
        )
    ),
"IN QC"
)</f>
        <v>NO SHIP DATE</v>
      </c>
      <c r="Y3372" s="25"/>
      <c r="Z3372" s="25"/>
      <c r="AA3372" s="45"/>
    </row>
    <row r="3373" spans="1:27" hidden="1">
      <c r="A3373" s="6"/>
      <c r="B3373" s="30"/>
      <c r="D3373" s="6" t="str">
        <f>LEFT(Table2[[#This Row],[Project]],6)</f>
        <v/>
      </c>
      <c r="E3373" s="13"/>
      <c r="F3373" s="13"/>
      <c r="G3373" s="17"/>
      <c r="H3373" s="13"/>
      <c r="I3373" s="13"/>
      <c r="M3373" s="20"/>
      <c r="Q3373" s="13"/>
      <c r="V3373" s="71" t="str">
        <f>IFERROR(
    IF(W3373="DONE",
        "QC DONE",
        IF(OR(X3373="TBD", ISBLANK(X3373)),
            "NO SHIP DATE",
            IF(AND(ISNUMBER(DATEVALUE(TEXT(W3373,"MM/DD/YY"))), ISNUMBER(Table2[[#This Row],[QC START]])),
                NETWORKDAYS(Table2[[#This Row],[QC START]], DATEVALUE(TEXT(W3373,"MM/DD/YY")), Delivered!$Z$3:$Z$8),
                IF(AND(ISNUMBER(DATEVALUE(TEXT(X3373,"MM/DD/YY"))), ISNUMBER(Table2[[#This Row],[QC START]])),
                    NETWORKDAYS(Table2[[#This Row],[QC START]], DATEVALUE(TEXT(X3373,"MM/DD/YY")), Delivered!$Z$3:$Z$8),
                    "IN QC"
                )
            )-1
        )
    ),
"IN QC"
)</f>
        <v>NO SHIP DATE</v>
      </c>
      <c r="Y3373" s="25"/>
      <c r="Z3373" s="25"/>
      <c r="AA3373" s="45"/>
    </row>
    <row r="3374" spans="1:27" hidden="1">
      <c r="A3374" s="6"/>
      <c r="B3374" s="30"/>
      <c r="D3374" s="6" t="str">
        <f>LEFT(Table2[[#This Row],[Project]],6)</f>
        <v/>
      </c>
      <c r="E3374" s="13"/>
      <c r="F3374" s="13"/>
      <c r="G3374" s="17"/>
      <c r="H3374" s="13"/>
      <c r="I3374" s="13"/>
      <c r="M3374" s="20"/>
      <c r="Q3374" s="13"/>
      <c r="V3374" s="71" t="str">
        <f>IFERROR(
    IF(W3374="DONE",
        "QC DONE",
        IF(OR(X3374="TBD", ISBLANK(X3374)),
            "NO SHIP DATE",
            IF(AND(ISNUMBER(DATEVALUE(TEXT(W3374,"MM/DD/YY"))), ISNUMBER(Table2[[#This Row],[QC START]])),
                NETWORKDAYS(Table2[[#This Row],[QC START]], DATEVALUE(TEXT(W3374,"MM/DD/YY")), Delivered!$Z$3:$Z$8),
                IF(AND(ISNUMBER(DATEVALUE(TEXT(X3374,"MM/DD/YY"))), ISNUMBER(Table2[[#This Row],[QC START]])),
                    NETWORKDAYS(Table2[[#This Row],[QC START]], DATEVALUE(TEXT(X3374,"MM/DD/YY")), Delivered!$Z$3:$Z$8),
                    "IN QC"
                )
            )-1
        )
    ),
"IN QC"
)</f>
        <v>NO SHIP DATE</v>
      </c>
      <c r="Y3374" s="25"/>
      <c r="Z3374" s="25"/>
      <c r="AA3374" s="45"/>
    </row>
    <row r="3375" spans="1:27" hidden="1">
      <c r="A3375" s="6"/>
      <c r="B3375" s="30"/>
      <c r="D3375" s="6" t="str">
        <f>LEFT(Table2[[#This Row],[Project]],6)</f>
        <v/>
      </c>
      <c r="E3375" s="13"/>
      <c r="F3375" s="13"/>
      <c r="G3375" s="17"/>
      <c r="H3375" s="13"/>
      <c r="I3375" s="13"/>
      <c r="M3375" s="20"/>
      <c r="Q3375" s="13"/>
      <c r="V3375" s="71" t="str">
        <f>IFERROR(
    IF(W3375="DONE",
        "QC DONE",
        IF(OR(X3375="TBD", ISBLANK(X3375)),
            "NO SHIP DATE",
            IF(AND(ISNUMBER(DATEVALUE(TEXT(W3375,"MM/DD/YY"))), ISNUMBER(Table2[[#This Row],[QC START]])),
                NETWORKDAYS(Table2[[#This Row],[QC START]], DATEVALUE(TEXT(W3375,"MM/DD/YY")), Delivered!$Z$3:$Z$8),
                IF(AND(ISNUMBER(DATEVALUE(TEXT(X3375,"MM/DD/YY"))), ISNUMBER(Table2[[#This Row],[QC START]])),
                    NETWORKDAYS(Table2[[#This Row],[QC START]], DATEVALUE(TEXT(X3375,"MM/DD/YY")), Delivered!$Z$3:$Z$8),
                    "IN QC"
                )
            )-1
        )
    ),
"IN QC"
)</f>
        <v>NO SHIP DATE</v>
      </c>
      <c r="Y3375" s="25"/>
      <c r="Z3375" s="25"/>
      <c r="AA3375" s="45"/>
    </row>
    <row r="3376" spans="1:27" hidden="1">
      <c r="A3376" s="6"/>
      <c r="B3376" s="30"/>
      <c r="D3376" s="6" t="str">
        <f>LEFT(Table2[[#This Row],[Project]],6)</f>
        <v/>
      </c>
      <c r="E3376" s="13"/>
      <c r="F3376" s="13"/>
      <c r="G3376" s="17"/>
      <c r="H3376" s="13"/>
      <c r="I3376" s="13"/>
      <c r="M3376" s="20"/>
      <c r="Q3376" s="13"/>
      <c r="V3376" s="71" t="str">
        <f>IFERROR(
    IF(W3376="DONE",
        "QC DONE",
        IF(OR(X3376="TBD", ISBLANK(X3376)),
            "NO SHIP DATE",
            IF(AND(ISNUMBER(DATEVALUE(TEXT(W3376,"MM/DD/YY"))), ISNUMBER(Table2[[#This Row],[QC START]])),
                NETWORKDAYS(Table2[[#This Row],[QC START]], DATEVALUE(TEXT(W3376,"MM/DD/YY")), Delivered!$Z$3:$Z$8),
                IF(AND(ISNUMBER(DATEVALUE(TEXT(X3376,"MM/DD/YY"))), ISNUMBER(Table2[[#This Row],[QC START]])),
                    NETWORKDAYS(Table2[[#This Row],[QC START]], DATEVALUE(TEXT(X3376,"MM/DD/YY")), Delivered!$Z$3:$Z$8),
                    "IN QC"
                )
            )-1
        )
    ),
"IN QC"
)</f>
        <v>NO SHIP DATE</v>
      </c>
      <c r="Y3376" s="25"/>
      <c r="Z3376" s="25"/>
      <c r="AA3376" s="45"/>
    </row>
    <row r="3377" spans="1:27" hidden="1">
      <c r="A3377" s="6"/>
      <c r="B3377" s="30"/>
      <c r="D3377" s="6" t="str">
        <f>LEFT(Table2[[#This Row],[Project]],6)</f>
        <v/>
      </c>
      <c r="E3377" s="13"/>
      <c r="F3377" s="13"/>
      <c r="G3377" s="17"/>
      <c r="H3377" s="13"/>
      <c r="I3377" s="13"/>
      <c r="M3377" s="20"/>
      <c r="Q3377" s="13"/>
      <c r="V3377" s="71" t="str">
        <f>IFERROR(
    IF(W3377="DONE",
        "QC DONE",
        IF(OR(X3377="TBD", ISBLANK(X3377)),
            "NO SHIP DATE",
            IF(AND(ISNUMBER(DATEVALUE(TEXT(W3377,"MM/DD/YY"))), ISNUMBER(Table2[[#This Row],[QC START]])),
                NETWORKDAYS(Table2[[#This Row],[QC START]], DATEVALUE(TEXT(W3377,"MM/DD/YY")), Delivered!$Z$3:$Z$8),
                IF(AND(ISNUMBER(DATEVALUE(TEXT(X3377,"MM/DD/YY"))), ISNUMBER(Table2[[#This Row],[QC START]])),
                    NETWORKDAYS(Table2[[#This Row],[QC START]], DATEVALUE(TEXT(X3377,"MM/DD/YY")), Delivered!$Z$3:$Z$8),
                    "IN QC"
                )
            )-1
        )
    ),
"IN QC"
)</f>
        <v>NO SHIP DATE</v>
      </c>
      <c r="Y3377" s="25"/>
      <c r="Z3377" s="25"/>
      <c r="AA3377" s="45"/>
    </row>
    <row r="3378" spans="1:27" hidden="1">
      <c r="A3378" s="6"/>
      <c r="B3378" s="30"/>
      <c r="D3378" s="6" t="str">
        <f>LEFT(Table2[[#This Row],[Project]],6)</f>
        <v/>
      </c>
      <c r="E3378" s="13"/>
      <c r="F3378" s="13"/>
      <c r="G3378" s="17"/>
      <c r="H3378" s="13"/>
      <c r="I3378" s="13"/>
      <c r="M3378" s="20"/>
      <c r="Q3378" s="13"/>
      <c r="V3378" s="71" t="str">
        <f>IFERROR(
    IF(W3378="DONE",
        "QC DONE",
        IF(OR(X3378="TBD", ISBLANK(X3378)),
            "NO SHIP DATE",
            IF(AND(ISNUMBER(DATEVALUE(TEXT(W3378,"MM/DD/YY"))), ISNUMBER(Table2[[#This Row],[QC START]])),
                NETWORKDAYS(Table2[[#This Row],[QC START]], DATEVALUE(TEXT(W3378,"MM/DD/YY")), Delivered!$Z$3:$Z$8),
                IF(AND(ISNUMBER(DATEVALUE(TEXT(X3378,"MM/DD/YY"))), ISNUMBER(Table2[[#This Row],[QC START]])),
                    NETWORKDAYS(Table2[[#This Row],[QC START]], DATEVALUE(TEXT(X3378,"MM/DD/YY")), Delivered!$Z$3:$Z$8),
                    "IN QC"
                )
            )-1
        )
    ),
"IN QC"
)</f>
        <v>NO SHIP DATE</v>
      </c>
      <c r="Y3378" s="25"/>
      <c r="Z3378" s="25"/>
      <c r="AA3378" s="45"/>
    </row>
    <row r="3379" spans="1:27" hidden="1">
      <c r="A3379" s="6"/>
      <c r="B3379" s="30"/>
      <c r="D3379" s="6" t="str">
        <f>LEFT(Table2[[#This Row],[Project]],6)</f>
        <v/>
      </c>
      <c r="E3379" s="13"/>
      <c r="F3379" s="13"/>
      <c r="G3379" s="17"/>
      <c r="H3379" s="13"/>
      <c r="I3379" s="13"/>
      <c r="M3379" s="20"/>
      <c r="Q3379" s="13"/>
      <c r="V3379" s="71" t="str">
        <f>IFERROR(
    IF(W3379="DONE",
        "QC DONE",
        IF(OR(X3379="TBD", ISBLANK(X3379)),
            "NO SHIP DATE",
            IF(AND(ISNUMBER(DATEVALUE(TEXT(W3379,"MM/DD/YY"))), ISNUMBER(Table2[[#This Row],[QC START]])),
                NETWORKDAYS(Table2[[#This Row],[QC START]], DATEVALUE(TEXT(W3379,"MM/DD/YY")), Delivered!$Z$3:$Z$8),
                IF(AND(ISNUMBER(DATEVALUE(TEXT(X3379,"MM/DD/YY"))), ISNUMBER(Table2[[#This Row],[QC START]])),
                    NETWORKDAYS(Table2[[#This Row],[QC START]], DATEVALUE(TEXT(X3379,"MM/DD/YY")), Delivered!$Z$3:$Z$8),
                    "IN QC"
                )
            )-1
        )
    ),
"IN QC"
)</f>
        <v>NO SHIP DATE</v>
      </c>
      <c r="Y3379" s="25"/>
      <c r="Z3379" s="25"/>
      <c r="AA3379" s="45"/>
    </row>
    <row r="3380" spans="1:27" hidden="1">
      <c r="A3380" s="6"/>
      <c r="B3380" s="30"/>
      <c r="D3380" s="6" t="str">
        <f>LEFT(Table2[[#This Row],[Project]],6)</f>
        <v/>
      </c>
      <c r="E3380" s="13"/>
      <c r="F3380" s="13"/>
      <c r="G3380" s="17"/>
      <c r="H3380" s="13"/>
      <c r="I3380" s="13"/>
      <c r="M3380" s="20"/>
      <c r="Q3380" s="13"/>
      <c r="V3380" s="71" t="str">
        <f>IFERROR(
    IF(W3380="DONE",
        "QC DONE",
        IF(OR(X3380="TBD", ISBLANK(X3380)),
            "NO SHIP DATE",
            IF(AND(ISNUMBER(DATEVALUE(TEXT(W3380,"MM/DD/YY"))), ISNUMBER(Table2[[#This Row],[QC START]])),
                NETWORKDAYS(Table2[[#This Row],[QC START]], DATEVALUE(TEXT(W3380,"MM/DD/YY")), Delivered!$Z$3:$Z$8),
                IF(AND(ISNUMBER(DATEVALUE(TEXT(X3380,"MM/DD/YY"))), ISNUMBER(Table2[[#This Row],[QC START]])),
                    NETWORKDAYS(Table2[[#This Row],[QC START]], DATEVALUE(TEXT(X3380,"MM/DD/YY")), Delivered!$Z$3:$Z$8),
                    "IN QC"
                )
            )-1
        )
    ),
"IN QC"
)</f>
        <v>NO SHIP DATE</v>
      </c>
      <c r="Y3380" s="25"/>
      <c r="Z3380" s="25"/>
      <c r="AA3380" s="45"/>
    </row>
    <row r="3381" spans="1:27" hidden="1">
      <c r="A3381" s="6"/>
      <c r="B3381" s="30"/>
      <c r="D3381" s="6" t="str">
        <f>LEFT(Table2[[#This Row],[Project]],6)</f>
        <v/>
      </c>
      <c r="E3381" s="13"/>
      <c r="F3381" s="13"/>
      <c r="G3381" s="17"/>
      <c r="H3381" s="13"/>
      <c r="I3381" s="13"/>
      <c r="M3381" s="20"/>
      <c r="Q3381" s="13"/>
      <c r="V3381" s="71" t="str">
        <f>IFERROR(
    IF(W3381="DONE",
        "QC DONE",
        IF(OR(X3381="TBD", ISBLANK(X3381)),
            "NO SHIP DATE",
            IF(AND(ISNUMBER(DATEVALUE(TEXT(W3381,"MM/DD/YY"))), ISNUMBER(Table2[[#This Row],[QC START]])),
                NETWORKDAYS(Table2[[#This Row],[QC START]], DATEVALUE(TEXT(W3381,"MM/DD/YY")), Delivered!$Z$3:$Z$8),
                IF(AND(ISNUMBER(DATEVALUE(TEXT(X3381,"MM/DD/YY"))), ISNUMBER(Table2[[#This Row],[QC START]])),
                    NETWORKDAYS(Table2[[#This Row],[QC START]], DATEVALUE(TEXT(X3381,"MM/DD/YY")), Delivered!$Z$3:$Z$8),
                    "IN QC"
                )
            )-1
        )
    ),
"IN QC"
)</f>
        <v>NO SHIP DATE</v>
      </c>
      <c r="Y3381" s="25"/>
      <c r="Z3381" s="25"/>
      <c r="AA3381" s="45"/>
    </row>
    <row r="3382" spans="1:27" hidden="1">
      <c r="A3382" s="6"/>
      <c r="B3382" s="30"/>
      <c r="D3382" s="6" t="str">
        <f>LEFT(Table2[[#This Row],[Project]],6)</f>
        <v/>
      </c>
      <c r="E3382" s="13"/>
      <c r="F3382" s="13"/>
      <c r="G3382" s="17"/>
      <c r="H3382" s="13"/>
      <c r="I3382" s="13"/>
      <c r="M3382" s="20"/>
      <c r="Q3382" s="13"/>
      <c r="V3382" s="71" t="str">
        <f>IFERROR(
    IF(W3382="DONE",
        "QC DONE",
        IF(OR(X3382="TBD", ISBLANK(X3382)),
            "NO SHIP DATE",
            IF(AND(ISNUMBER(DATEVALUE(TEXT(W3382,"MM/DD/YY"))), ISNUMBER(Table2[[#This Row],[QC START]])),
                NETWORKDAYS(Table2[[#This Row],[QC START]], DATEVALUE(TEXT(W3382,"MM/DD/YY")), Delivered!$Z$3:$Z$8),
                IF(AND(ISNUMBER(DATEVALUE(TEXT(X3382,"MM/DD/YY"))), ISNUMBER(Table2[[#This Row],[QC START]])),
                    NETWORKDAYS(Table2[[#This Row],[QC START]], DATEVALUE(TEXT(X3382,"MM/DD/YY")), Delivered!$Z$3:$Z$8),
                    "IN QC"
                )
            )-1
        )
    ),
"IN QC"
)</f>
        <v>NO SHIP DATE</v>
      </c>
      <c r="Y3382" s="25"/>
      <c r="Z3382" s="25"/>
      <c r="AA3382" s="45"/>
    </row>
    <row r="3383" spans="1:27" hidden="1">
      <c r="A3383" s="6"/>
      <c r="B3383" s="30"/>
      <c r="D3383" s="6" t="str">
        <f>LEFT(Table2[[#This Row],[Project]],6)</f>
        <v/>
      </c>
      <c r="E3383" s="13"/>
      <c r="F3383" s="13"/>
      <c r="G3383" s="17"/>
      <c r="H3383" s="13"/>
      <c r="I3383" s="13"/>
      <c r="M3383" s="20"/>
      <c r="Q3383" s="13"/>
      <c r="V3383" s="71" t="str">
        <f>IFERROR(
    IF(W3383="DONE",
        "QC DONE",
        IF(OR(X3383="TBD", ISBLANK(X3383)),
            "NO SHIP DATE",
            IF(AND(ISNUMBER(DATEVALUE(TEXT(W3383,"MM/DD/YY"))), ISNUMBER(Table2[[#This Row],[QC START]])),
                NETWORKDAYS(Table2[[#This Row],[QC START]], DATEVALUE(TEXT(W3383,"MM/DD/YY")), Delivered!$Z$3:$Z$8),
                IF(AND(ISNUMBER(DATEVALUE(TEXT(X3383,"MM/DD/YY"))), ISNUMBER(Table2[[#This Row],[QC START]])),
                    NETWORKDAYS(Table2[[#This Row],[QC START]], DATEVALUE(TEXT(X3383,"MM/DD/YY")), Delivered!$Z$3:$Z$8),
                    "IN QC"
                )
            )-1
        )
    ),
"IN QC"
)</f>
        <v>NO SHIP DATE</v>
      </c>
      <c r="Y3383" s="25"/>
      <c r="Z3383" s="25"/>
      <c r="AA3383" s="45"/>
    </row>
    <row r="3384" spans="1:27" hidden="1">
      <c r="A3384" s="6"/>
      <c r="B3384" s="30"/>
      <c r="D3384" s="6" t="str">
        <f>LEFT(Table2[[#This Row],[Project]],6)</f>
        <v/>
      </c>
      <c r="E3384" s="13"/>
      <c r="F3384" s="13"/>
      <c r="G3384" s="17"/>
      <c r="H3384" s="13"/>
      <c r="I3384" s="13"/>
      <c r="M3384" s="20"/>
      <c r="Q3384" s="13"/>
      <c r="V3384" s="71" t="str">
        <f>IFERROR(
    IF(W3384="DONE",
        "QC DONE",
        IF(OR(X3384="TBD", ISBLANK(X3384)),
            "NO SHIP DATE",
            IF(AND(ISNUMBER(DATEVALUE(TEXT(W3384,"MM/DD/YY"))), ISNUMBER(Table2[[#This Row],[QC START]])),
                NETWORKDAYS(Table2[[#This Row],[QC START]], DATEVALUE(TEXT(W3384,"MM/DD/YY")), Delivered!$Z$3:$Z$8),
                IF(AND(ISNUMBER(DATEVALUE(TEXT(X3384,"MM/DD/YY"))), ISNUMBER(Table2[[#This Row],[QC START]])),
                    NETWORKDAYS(Table2[[#This Row],[QC START]], DATEVALUE(TEXT(X3384,"MM/DD/YY")), Delivered!$Z$3:$Z$8),
                    "IN QC"
                )
            )-1
        )
    ),
"IN QC"
)</f>
        <v>NO SHIP DATE</v>
      </c>
      <c r="Y3384" s="25"/>
      <c r="Z3384" s="25"/>
      <c r="AA3384" s="45"/>
    </row>
    <row r="3385" spans="1:27" hidden="1">
      <c r="A3385" s="6"/>
      <c r="B3385" s="30"/>
      <c r="D3385" s="6" t="str">
        <f>LEFT(Table2[[#This Row],[Project]],6)</f>
        <v/>
      </c>
      <c r="E3385" s="13"/>
      <c r="F3385" s="13"/>
      <c r="G3385" s="17"/>
      <c r="H3385" s="13"/>
      <c r="I3385" s="13"/>
      <c r="M3385" s="20"/>
      <c r="Q3385" s="13"/>
      <c r="V3385" s="71" t="str">
        <f>IFERROR(
    IF(W3385="DONE",
        "QC DONE",
        IF(OR(X3385="TBD", ISBLANK(X3385)),
            "NO SHIP DATE",
            IF(AND(ISNUMBER(DATEVALUE(TEXT(W3385,"MM/DD/YY"))), ISNUMBER(Table2[[#This Row],[QC START]])),
                NETWORKDAYS(Table2[[#This Row],[QC START]], DATEVALUE(TEXT(W3385,"MM/DD/YY")), Delivered!$Z$3:$Z$8),
                IF(AND(ISNUMBER(DATEVALUE(TEXT(X3385,"MM/DD/YY"))), ISNUMBER(Table2[[#This Row],[QC START]])),
                    NETWORKDAYS(Table2[[#This Row],[QC START]], DATEVALUE(TEXT(X3385,"MM/DD/YY")), Delivered!$Z$3:$Z$8),
                    "IN QC"
                )
            )-1
        )
    ),
"IN QC"
)</f>
        <v>NO SHIP DATE</v>
      </c>
      <c r="Y3385" s="25"/>
      <c r="Z3385" s="25"/>
      <c r="AA3385" s="45"/>
    </row>
    <row r="3386" spans="1:27" hidden="1">
      <c r="A3386" s="6"/>
      <c r="B3386" s="30"/>
      <c r="D3386" s="6" t="str">
        <f>LEFT(Table2[[#This Row],[Project]],6)</f>
        <v/>
      </c>
      <c r="E3386" s="13"/>
      <c r="F3386" s="13"/>
      <c r="G3386" s="17"/>
      <c r="H3386" s="13"/>
      <c r="I3386" s="13"/>
      <c r="M3386" s="20"/>
      <c r="Q3386" s="13"/>
      <c r="V3386" s="71" t="str">
        <f>IFERROR(
    IF(W3386="DONE",
        "QC DONE",
        IF(OR(X3386="TBD", ISBLANK(X3386)),
            "NO SHIP DATE",
            IF(AND(ISNUMBER(DATEVALUE(TEXT(W3386,"MM/DD/YY"))), ISNUMBER(Table2[[#This Row],[QC START]])),
                NETWORKDAYS(Table2[[#This Row],[QC START]], DATEVALUE(TEXT(W3386,"MM/DD/YY")), Delivered!$Z$3:$Z$8),
                IF(AND(ISNUMBER(DATEVALUE(TEXT(X3386,"MM/DD/YY"))), ISNUMBER(Table2[[#This Row],[QC START]])),
                    NETWORKDAYS(Table2[[#This Row],[QC START]], DATEVALUE(TEXT(X3386,"MM/DD/YY")), Delivered!$Z$3:$Z$8),
                    "IN QC"
                )
            )-1
        )
    ),
"IN QC"
)</f>
        <v>NO SHIP DATE</v>
      </c>
      <c r="Y3386" s="25"/>
      <c r="Z3386" s="25"/>
      <c r="AA3386" s="45"/>
    </row>
    <row r="3387" spans="1:27" hidden="1">
      <c r="A3387" s="6"/>
      <c r="B3387" s="30"/>
      <c r="D3387" s="6" t="str">
        <f>LEFT(Table2[[#This Row],[Project]],6)</f>
        <v/>
      </c>
      <c r="E3387" s="13"/>
      <c r="F3387" s="13"/>
      <c r="G3387" s="17"/>
      <c r="H3387" s="13"/>
      <c r="I3387" s="13"/>
      <c r="M3387" s="20"/>
      <c r="Q3387" s="13"/>
      <c r="V3387" s="71" t="str">
        <f>IFERROR(
    IF(W3387="DONE",
        "QC DONE",
        IF(OR(X3387="TBD", ISBLANK(X3387)),
            "NO SHIP DATE",
            IF(AND(ISNUMBER(DATEVALUE(TEXT(W3387,"MM/DD/YY"))), ISNUMBER(Table2[[#This Row],[QC START]])),
                NETWORKDAYS(Table2[[#This Row],[QC START]], DATEVALUE(TEXT(W3387,"MM/DD/YY")), Delivered!$Z$3:$Z$8),
                IF(AND(ISNUMBER(DATEVALUE(TEXT(X3387,"MM/DD/YY"))), ISNUMBER(Table2[[#This Row],[QC START]])),
                    NETWORKDAYS(Table2[[#This Row],[QC START]], DATEVALUE(TEXT(X3387,"MM/DD/YY")), Delivered!$Z$3:$Z$8),
                    "IN QC"
                )
            )-1
        )
    ),
"IN QC"
)</f>
        <v>NO SHIP DATE</v>
      </c>
      <c r="Y3387" s="25"/>
      <c r="Z3387" s="25"/>
      <c r="AA3387" s="45"/>
    </row>
    <row r="3388" spans="1:27" hidden="1">
      <c r="A3388" s="6"/>
      <c r="B3388" s="30"/>
      <c r="D3388" s="6" t="str">
        <f>LEFT(Table2[[#This Row],[Project]],6)</f>
        <v/>
      </c>
      <c r="E3388" s="13"/>
      <c r="F3388" s="13"/>
      <c r="G3388" s="17"/>
      <c r="H3388" s="13"/>
      <c r="I3388" s="13"/>
      <c r="M3388" s="20"/>
      <c r="Q3388" s="13"/>
      <c r="V3388" s="71" t="str">
        <f>IFERROR(
    IF(W3388="DONE",
        "QC DONE",
        IF(OR(X3388="TBD", ISBLANK(X3388)),
            "NO SHIP DATE",
            IF(AND(ISNUMBER(DATEVALUE(TEXT(W3388,"MM/DD/YY"))), ISNUMBER(Table2[[#This Row],[QC START]])),
                NETWORKDAYS(Table2[[#This Row],[QC START]], DATEVALUE(TEXT(W3388,"MM/DD/YY")), Delivered!$Z$3:$Z$8),
                IF(AND(ISNUMBER(DATEVALUE(TEXT(X3388,"MM/DD/YY"))), ISNUMBER(Table2[[#This Row],[QC START]])),
                    NETWORKDAYS(Table2[[#This Row],[QC START]], DATEVALUE(TEXT(X3388,"MM/DD/YY")), Delivered!$Z$3:$Z$8),
                    "IN QC"
                )
            )-1
        )
    ),
"IN QC"
)</f>
        <v>NO SHIP DATE</v>
      </c>
      <c r="Y3388" s="25"/>
      <c r="Z3388" s="25"/>
      <c r="AA3388" s="45"/>
    </row>
    <row r="3389" spans="1:27" hidden="1">
      <c r="A3389" s="6"/>
      <c r="B3389" s="30"/>
      <c r="D3389" s="6" t="str">
        <f>LEFT(Table2[[#This Row],[Project]],6)</f>
        <v/>
      </c>
      <c r="E3389" s="13"/>
      <c r="F3389" s="13"/>
      <c r="G3389" s="17"/>
      <c r="H3389" s="13"/>
      <c r="I3389" s="13"/>
      <c r="M3389" s="20"/>
      <c r="Q3389" s="13"/>
      <c r="V3389" s="71" t="str">
        <f>IFERROR(
    IF(W3389="DONE",
        "QC DONE",
        IF(OR(X3389="TBD", ISBLANK(X3389)),
            "NO SHIP DATE",
            IF(AND(ISNUMBER(DATEVALUE(TEXT(W3389,"MM/DD/YY"))), ISNUMBER(Table2[[#This Row],[QC START]])),
                NETWORKDAYS(Table2[[#This Row],[QC START]], DATEVALUE(TEXT(W3389,"MM/DD/YY")), Delivered!$Z$3:$Z$8),
                IF(AND(ISNUMBER(DATEVALUE(TEXT(X3389,"MM/DD/YY"))), ISNUMBER(Table2[[#This Row],[QC START]])),
                    NETWORKDAYS(Table2[[#This Row],[QC START]], DATEVALUE(TEXT(X3389,"MM/DD/YY")), Delivered!$Z$3:$Z$8),
                    "IN QC"
                )
            )-1
        )
    ),
"IN QC"
)</f>
        <v>NO SHIP DATE</v>
      </c>
      <c r="Y3389" s="25"/>
      <c r="Z3389" s="25"/>
      <c r="AA3389" s="45"/>
    </row>
    <row r="3390" spans="1:27" hidden="1">
      <c r="A3390" s="6"/>
      <c r="B3390" s="30"/>
      <c r="D3390" s="6" t="str">
        <f>LEFT(Table2[[#This Row],[Project]],6)</f>
        <v/>
      </c>
      <c r="E3390" s="13"/>
      <c r="F3390" s="13"/>
      <c r="G3390" s="17"/>
      <c r="H3390" s="13"/>
      <c r="I3390" s="13"/>
      <c r="M3390" s="20"/>
      <c r="Q3390" s="13"/>
      <c r="V3390" s="71" t="str">
        <f>IFERROR(
    IF(W3390="DONE",
        "QC DONE",
        IF(OR(X3390="TBD", ISBLANK(X3390)),
            "NO SHIP DATE",
            IF(AND(ISNUMBER(DATEVALUE(TEXT(W3390,"MM/DD/YY"))), ISNUMBER(Table2[[#This Row],[QC START]])),
                NETWORKDAYS(Table2[[#This Row],[QC START]], DATEVALUE(TEXT(W3390,"MM/DD/YY")), Delivered!$Z$3:$Z$8),
                IF(AND(ISNUMBER(DATEVALUE(TEXT(X3390,"MM/DD/YY"))), ISNUMBER(Table2[[#This Row],[QC START]])),
                    NETWORKDAYS(Table2[[#This Row],[QC START]], DATEVALUE(TEXT(X3390,"MM/DD/YY")), Delivered!$Z$3:$Z$8),
                    "IN QC"
                )
            )-1
        )
    ),
"IN QC"
)</f>
        <v>NO SHIP DATE</v>
      </c>
      <c r="Y3390" s="25"/>
      <c r="Z3390" s="25"/>
      <c r="AA3390" s="45"/>
    </row>
    <row r="3391" spans="1:27" hidden="1">
      <c r="A3391" s="6"/>
      <c r="B3391" s="30"/>
      <c r="D3391" s="6" t="str">
        <f>LEFT(Table2[[#This Row],[Project]],6)</f>
        <v/>
      </c>
      <c r="E3391" s="13"/>
      <c r="F3391" s="13"/>
      <c r="G3391" s="17"/>
      <c r="H3391" s="13"/>
      <c r="I3391" s="13"/>
      <c r="M3391" s="20"/>
      <c r="Q3391" s="13"/>
      <c r="V3391" s="71" t="str">
        <f>IFERROR(
    IF(W3391="DONE",
        "QC DONE",
        IF(OR(X3391="TBD", ISBLANK(X3391)),
            "NO SHIP DATE",
            IF(AND(ISNUMBER(DATEVALUE(TEXT(W3391,"MM/DD/YY"))), ISNUMBER(Table2[[#This Row],[QC START]])),
                NETWORKDAYS(Table2[[#This Row],[QC START]], DATEVALUE(TEXT(W3391,"MM/DD/YY")), Delivered!$Z$3:$Z$8),
                IF(AND(ISNUMBER(DATEVALUE(TEXT(X3391,"MM/DD/YY"))), ISNUMBER(Table2[[#This Row],[QC START]])),
                    NETWORKDAYS(Table2[[#This Row],[QC START]], DATEVALUE(TEXT(X3391,"MM/DD/YY")), Delivered!$Z$3:$Z$8),
                    "IN QC"
                )
            )-1
        )
    ),
"IN QC"
)</f>
        <v>NO SHIP DATE</v>
      </c>
      <c r="Y3391" s="25"/>
      <c r="Z3391" s="25"/>
      <c r="AA3391" s="45"/>
    </row>
    <row r="3392" spans="1:27" hidden="1">
      <c r="A3392" s="6"/>
      <c r="B3392" s="30"/>
      <c r="D3392" s="6" t="str">
        <f>LEFT(Table2[[#This Row],[Project]],6)</f>
        <v/>
      </c>
      <c r="E3392" s="13"/>
      <c r="F3392" s="13"/>
      <c r="G3392" s="17"/>
      <c r="H3392" s="13"/>
      <c r="I3392" s="13"/>
      <c r="M3392" s="20"/>
      <c r="Q3392" s="13"/>
      <c r="V3392" s="71" t="str">
        <f>IFERROR(
    IF(W3392="DONE",
        "QC DONE",
        IF(OR(X3392="TBD", ISBLANK(X3392)),
            "NO SHIP DATE",
            IF(AND(ISNUMBER(DATEVALUE(TEXT(W3392,"MM/DD/YY"))), ISNUMBER(Table2[[#This Row],[QC START]])),
                NETWORKDAYS(Table2[[#This Row],[QC START]], DATEVALUE(TEXT(W3392,"MM/DD/YY")), Delivered!$Z$3:$Z$8),
                IF(AND(ISNUMBER(DATEVALUE(TEXT(X3392,"MM/DD/YY"))), ISNUMBER(Table2[[#This Row],[QC START]])),
                    NETWORKDAYS(Table2[[#This Row],[QC START]], DATEVALUE(TEXT(X3392,"MM/DD/YY")), Delivered!$Z$3:$Z$8),
                    "IN QC"
                )
            )-1
        )
    ),
"IN QC"
)</f>
        <v>NO SHIP DATE</v>
      </c>
      <c r="Y3392" s="25"/>
      <c r="Z3392" s="25"/>
      <c r="AA3392" s="45"/>
    </row>
    <row r="3393" spans="1:27" hidden="1">
      <c r="A3393" s="6"/>
      <c r="B3393" s="30"/>
      <c r="D3393" s="6" t="str">
        <f>LEFT(Table2[[#This Row],[Project]],6)</f>
        <v/>
      </c>
      <c r="E3393" s="13"/>
      <c r="F3393" s="13"/>
      <c r="G3393" s="17"/>
      <c r="H3393" s="13"/>
      <c r="I3393" s="13"/>
      <c r="M3393" s="20"/>
      <c r="Q3393" s="13"/>
      <c r="V3393" s="71" t="str">
        <f>IFERROR(
    IF(W3393="DONE",
        "QC DONE",
        IF(OR(X3393="TBD", ISBLANK(X3393)),
            "NO SHIP DATE",
            IF(AND(ISNUMBER(DATEVALUE(TEXT(W3393,"MM/DD/YY"))), ISNUMBER(Table2[[#This Row],[QC START]])),
                NETWORKDAYS(Table2[[#This Row],[QC START]], DATEVALUE(TEXT(W3393,"MM/DD/YY")), Delivered!$Z$3:$Z$8),
                IF(AND(ISNUMBER(DATEVALUE(TEXT(X3393,"MM/DD/YY"))), ISNUMBER(Table2[[#This Row],[QC START]])),
                    NETWORKDAYS(Table2[[#This Row],[QC START]], DATEVALUE(TEXT(X3393,"MM/DD/YY")), Delivered!$Z$3:$Z$8),
                    "IN QC"
                )
            )-1
        )
    ),
"IN QC"
)</f>
        <v>NO SHIP DATE</v>
      </c>
      <c r="Y3393" s="25"/>
      <c r="Z3393" s="25"/>
      <c r="AA3393" s="45"/>
    </row>
    <row r="3394" spans="1:27" hidden="1">
      <c r="A3394" s="6"/>
      <c r="B3394" s="30"/>
      <c r="D3394" s="6" t="str">
        <f>LEFT(Table2[[#This Row],[Project]],6)</f>
        <v/>
      </c>
      <c r="E3394" s="13"/>
      <c r="F3394" s="13"/>
      <c r="G3394" s="17"/>
      <c r="H3394" s="13"/>
      <c r="I3394" s="13"/>
      <c r="M3394" s="20"/>
      <c r="Q3394" s="13"/>
      <c r="V3394" s="71" t="str">
        <f>IFERROR(
    IF(W3394="DONE",
        "QC DONE",
        IF(OR(X3394="TBD", ISBLANK(X3394)),
            "NO SHIP DATE",
            IF(AND(ISNUMBER(DATEVALUE(TEXT(W3394,"MM/DD/YY"))), ISNUMBER(Table2[[#This Row],[QC START]])),
                NETWORKDAYS(Table2[[#This Row],[QC START]], DATEVALUE(TEXT(W3394,"MM/DD/YY")), Delivered!$Z$3:$Z$8),
                IF(AND(ISNUMBER(DATEVALUE(TEXT(X3394,"MM/DD/YY"))), ISNUMBER(Table2[[#This Row],[QC START]])),
                    NETWORKDAYS(Table2[[#This Row],[QC START]], DATEVALUE(TEXT(X3394,"MM/DD/YY")), Delivered!$Z$3:$Z$8),
                    "IN QC"
                )
            )-1
        )
    ),
"IN QC"
)</f>
        <v>NO SHIP DATE</v>
      </c>
      <c r="Y3394" s="25"/>
      <c r="Z3394" s="25"/>
      <c r="AA3394" s="45"/>
    </row>
    <row r="3395" spans="1:27" hidden="1">
      <c r="A3395" s="6"/>
      <c r="B3395" s="30"/>
      <c r="D3395" s="6" t="str">
        <f>LEFT(Table2[[#This Row],[Project]],6)</f>
        <v/>
      </c>
      <c r="E3395" s="13"/>
      <c r="F3395" s="13"/>
      <c r="G3395" s="17"/>
      <c r="H3395" s="13"/>
      <c r="I3395" s="13"/>
      <c r="M3395" s="20"/>
      <c r="Q3395" s="13"/>
      <c r="V3395" s="71" t="str">
        <f>IFERROR(
    IF(W3395="DONE",
        "QC DONE",
        IF(OR(X3395="TBD", ISBLANK(X3395)),
            "NO SHIP DATE",
            IF(AND(ISNUMBER(DATEVALUE(TEXT(W3395,"MM/DD/YY"))), ISNUMBER(Table2[[#This Row],[QC START]])),
                NETWORKDAYS(Table2[[#This Row],[QC START]], DATEVALUE(TEXT(W3395,"MM/DD/YY")), Delivered!$Z$3:$Z$8),
                IF(AND(ISNUMBER(DATEVALUE(TEXT(X3395,"MM/DD/YY"))), ISNUMBER(Table2[[#This Row],[QC START]])),
                    NETWORKDAYS(Table2[[#This Row],[QC START]], DATEVALUE(TEXT(X3395,"MM/DD/YY")), Delivered!$Z$3:$Z$8),
                    "IN QC"
                )
            )-1
        )
    ),
"IN QC"
)</f>
        <v>NO SHIP DATE</v>
      </c>
      <c r="Y3395" s="25"/>
      <c r="Z3395" s="25"/>
      <c r="AA3395" s="45"/>
    </row>
    <row r="3396" spans="1:27" hidden="1">
      <c r="A3396" s="6"/>
      <c r="B3396" s="30"/>
      <c r="D3396" s="6" t="str">
        <f>LEFT(Table2[[#This Row],[Project]],6)</f>
        <v/>
      </c>
      <c r="E3396" s="13"/>
      <c r="F3396" s="13"/>
      <c r="G3396" s="17"/>
      <c r="H3396" s="13"/>
      <c r="I3396" s="13"/>
      <c r="M3396" s="20"/>
      <c r="Q3396" s="13"/>
      <c r="V3396" s="71" t="str">
        <f>IFERROR(
    IF(W3396="DONE",
        "QC DONE",
        IF(OR(X3396="TBD", ISBLANK(X3396)),
            "NO SHIP DATE",
            IF(AND(ISNUMBER(DATEVALUE(TEXT(W3396,"MM/DD/YY"))), ISNUMBER(Table2[[#This Row],[QC START]])),
                NETWORKDAYS(Table2[[#This Row],[QC START]], DATEVALUE(TEXT(W3396,"MM/DD/YY")), Delivered!$Z$3:$Z$8),
                IF(AND(ISNUMBER(DATEVALUE(TEXT(X3396,"MM/DD/YY"))), ISNUMBER(Table2[[#This Row],[QC START]])),
                    NETWORKDAYS(Table2[[#This Row],[QC START]], DATEVALUE(TEXT(X3396,"MM/DD/YY")), Delivered!$Z$3:$Z$8),
                    "IN QC"
                )
            )-1
        )
    ),
"IN QC"
)</f>
        <v>NO SHIP DATE</v>
      </c>
      <c r="Y3396" s="25"/>
      <c r="Z3396" s="25"/>
      <c r="AA3396" s="45"/>
    </row>
    <row r="3397" spans="1:27" hidden="1">
      <c r="A3397" s="6"/>
      <c r="B3397" s="30"/>
      <c r="D3397" s="6" t="str">
        <f>LEFT(Table2[[#This Row],[Project]],6)</f>
        <v/>
      </c>
      <c r="E3397" s="13"/>
      <c r="F3397" s="13"/>
      <c r="G3397" s="17"/>
      <c r="H3397" s="13"/>
      <c r="I3397" s="13"/>
      <c r="M3397" s="20"/>
      <c r="Q3397" s="13"/>
      <c r="V3397" s="71" t="str">
        <f>IFERROR(
    IF(W3397="DONE",
        "QC DONE",
        IF(OR(X3397="TBD", ISBLANK(X3397)),
            "NO SHIP DATE",
            IF(AND(ISNUMBER(DATEVALUE(TEXT(W3397,"MM/DD/YY"))), ISNUMBER(Table2[[#This Row],[QC START]])),
                NETWORKDAYS(Table2[[#This Row],[QC START]], DATEVALUE(TEXT(W3397,"MM/DD/YY")), Delivered!$Z$3:$Z$8),
                IF(AND(ISNUMBER(DATEVALUE(TEXT(X3397,"MM/DD/YY"))), ISNUMBER(Table2[[#This Row],[QC START]])),
                    NETWORKDAYS(Table2[[#This Row],[QC START]], DATEVALUE(TEXT(X3397,"MM/DD/YY")), Delivered!$Z$3:$Z$8),
                    "IN QC"
                )
            )-1
        )
    ),
"IN QC"
)</f>
        <v>NO SHIP DATE</v>
      </c>
      <c r="Y3397" s="25"/>
      <c r="Z3397" s="25"/>
      <c r="AA3397" s="45"/>
    </row>
    <row r="3398" spans="1:27" hidden="1">
      <c r="A3398" s="6"/>
      <c r="B3398" s="30"/>
      <c r="D3398" s="6" t="str">
        <f>LEFT(Table2[[#This Row],[Project]],6)</f>
        <v/>
      </c>
      <c r="E3398" s="13"/>
      <c r="F3398" s="13"/>
      <c r="G3398" s="17"/>
      <c r="H3398" s="13"/>
      <c r="I3398" s="13"/>
      <c r="M3398" s="20"/>
      <c r="Q3398" s="13"/>
      <c r="V3398" s="71" t="str">
        <f>IFERROR(
    IF(W3398="DONE",
        "QC DONE",
        IF(OR(X3398="TBD", ISBLANK(X3398)),
            "NO SHIP DATE",
            IF(AND(ISNUMBER(DATEVALUE(TEXT(W3398,"MM/DD/YY"))), ISNUMBER(Table2[[#This Row],[QC START]])),
                NETWORKDAYS(Table2[[#This Row],[QC START]], DATEVALUE(TEXT(W3398,"MM/DD/YY")), Delivered!$Z$3:$Z$8),
                IF(AND(ISNUMBER(DATEVALUE(TEXT(X3398,"MM/DD/YY"))), ISNUMBER(Table2[[#This Row],[QC START]])),
                    NETWORKDAYS(Table2[[#This Row],[QC START]], DATEVALUE(TEXT(X3398,"MM/DD/YY")), Delivered!$Z$3:$Z$8),
                    "IN QC"
                )
            )-1
        )
    ),
"IN QC"
)</f>
        <v>NO SHIP DATE</v>
      </c>
      <c r="Y3398" s="25"/>
      <c r="Z3398" s="25"/>
      <c r="AA3398" s="45"/>
    </row>
    <row r="3399" spans="1:27" hidden="1">
      <c r="A3399" s="6"/>
      <c r="B3399" s="30"/>
      <c r="D3399" s="6" t="str">
        <f>LEFT(Table2[[#This Row],[Project]],6)</f>
        <v/>
      </c>
      <c r="E3399" s="13"/>
      <c r="F3399" s="13"/>
      <c r="G3399" s="17"/>
      <c r="H3399" s="13"/>
      <c r="I3399" s="13"/>
      <c r="M3399" s="20"/>
      <c r="Q3399" s="13"/>
      <c r="V3399" s="71" t="str">
        <f>IFERROR(
    IF(W3399="DONE",
        "QC DONE",
        IF(OR(X3399="TBD", ISBLANK(X3399)),
            "NO SHIP DATE",
            IF(AND(ISNUMBER(DATEVALUE(TEXT(W3399,"MM/DD/YY"))), ISNUMBER(Table2[[#This Row],[QC START]])),
                NETWORKDAYS(Table2[[#This Row],[QC START]], DATEVALUE(TEXT(W3399,"MM/DD/YY")), Delivered!$Z$3:$Z$8),
                IF(AND(ISNUMBER(DATEVALUE(TEXT(X3399,"MM/DD/YY"))), ISNUMBER(Table2[[#This Row],[QC START]])),
                    NETWORKDAYS(Table2[[#This Row],[QC START]], DATEVALUE(TEXT(X3399,"MM/DD/YY")), Delivered!$Z$3:$Z$8),
                    "IN QC"
                )
            )-1
        )
    ),
"IN QC"
)</f>
        <v>NO SHIP DATE</v>
      </c>
      <c r="Y3399" s="25"/>
      <c r="Z3399" s="25"/>
      <c r="AA3399" s="45"/>
    </row>
    <row r="3400" spans="1:27" hidden="1">
      <c r="A3400" s="6"/>
      <c r="B3400" s="30"/>
      <c r="D3400" s="6" t="str">
        <f>LEFT(Table2[[#This Row],[Project]],6)</f>
        <v/>
      </c>
      <c r="E3400" s="13"/>
      <c r="F3400" s="13"/>
      <c r="G3400" s="17"/>
      <c r="H3400" s="13"/>
      <c r="I3400" s="13"/>
      <c r="M3400" s="20"/>
      <c r="Q3400" s="13"/>
      <c r="V3400" s="71" t="str">
        <f>IFERROR(
    IF(W3400="DONE",
        "QC DONE",
        IF(OR(X3400="TBD", ISBLANK(X3400)),
            "NO SHIP DATE",
            IF(AND(ISNUMBER(DATEVALUE(TEXT(W3400,"MM/DD/YY"))), ISNUMBER(Table2[[#This Row],[QC START]])),
                NETWORKDAYS(Table2[[#This Row],[QC START]], DATEVALUE(TEXT(W3400,"MM/DD/YY")), Delivered!$Z$3:$Z$8),
                IF(AND(ISNUMBER(DATEVALUE(TEXT(X3400,"MM/DD/YY"))), ISNUMBER(Table2[[#This Row],[QC START]])),
                    NETWORKDAYS(Table2[[#This Row],[QC START]], DATEVALUE(TEXT(X3400,"MM/DD/YY")), Delivered!$Z$3:$Z$8),
                    "IN QC"
                )
            )-1
        )
    ),
"IN QC"
)</f>
        <v>NO SHIP DATE</v>
      </c>
      <c r="Y3400" s="25"/>
      <c r="Z3400" s="25"/>
      <c r="AA3400" s="45"/>
    </row>
    <row r="3401" spans="1:27" hidden="1">
      <c r="A3401" s="6"/>
      <c r="B3401" s="30"/>
      <c r="D3401" s="6" t="str">
        <f>LEFT(Table2[[#This Row],[Project]],6)</f>
        <v/>
      </c>
      <c r="E3401" s="13"/>
      <c r="F3401" s="13"/>
      <c r="G3401" s="17"/>
      <c r="H3401" s="13"/>
      <c r="I3401" s="13"/>
      <c r="M3401" s="20"/>
      <c r="Q3401" s="13"/>
      <c r="V3401" s="71" t="str">
        <f>IFERROR(
    IF(W3401="DONE",
        "QC DONE",
        IF(OR(X3401="TBD", ISBLANK(X3401)),
            "NO SHIP DATE",
            IF(AND(ISNUMBER(DATEVALUE(TEXT(W3401,"MM/DD/YY"))), ISNUMBER(Table2[[#This Row],[QC START]])),
                NETWORKDAYS(Table2[[#This Row],[QC START]], DATEVALUE(TEXT(W3401,"MM/DD/YY")), Delivered!$Z$3:$Z$8),
                IF(AND(ISNUMBER(DATEVALUE(TEXT(X3401,"MM/DD/YY"))), ISNUMBER(Table2[[#This Row],[QC START]])),
                    NETWORKDAYS(Table2[[#This Row],[QC START]], DATEVALUE(TEXT(X3401,"MM/DD/YY")), Delivered!$Z$3:$Z$8),
                    "IN QC"
                )
            )-1
        )
    ),
"IN QC"
)</f>
        <v>NO SHIP DATE</v>
      </c>
      <c r="Y3401" s="25"/>
      <c r="Z3401" s="25"/>
      <c r="AA3401" s="45"/>
    </row>
    <row r="3402" spans="1:27" hidden="1">
      <c r="A3402" s="6"/>
      <c r="B3402" s="30"/>
      <c r="D3402" s="6" t="str">
        <f>LEFT(Table2[[#This Row],[Project]],6)</f>
        <v/>
      </c>
      <c r="E3402" s="13"/>
      <c r="F3402" s="13"/>
      <c r="G3402" s="17"/>
      <c r="H3402" s="13"/>
      <c r="I3402" s="13"/>
      <c r="M3402" s="20"/>
      <c r="Q3402" s="13"/>
      <c r="V3402" s="71" t="str">
        <f>IFERROR(
    IF(W3402="DONE",
        "QC DONE",
        IF(OR(X3402="TBD", ISBLANK(X3402)),
            "NO SHIP DATE",
            IF(AND(ISNUMBER(DATEVALUE(TEXT(W3402,"MM/DD/YY"))), ISNUMBER(Table2[[#This Row],[QC START]])),
                NETWORKDAYS(Table2[[#This Row],[QC START]], DATEVALUE(TEXT(W3402,"MM/DD/YY")), Delivered!$Z$3:$Z$8),
                IF(AND(ISNUMBER(DATEVALUE(TEXT(X3402,"MM/DD/YY"))), ISNUMBER(Table2[[#This Row],[QC START]])),
                    NETWORKDAYS(Table2[[#This Row],[QC START]], DATEVALUE(TEXT(X3402,"MM/DD/YY")), Delivered!$Z$3:$Z$8),
                    "IN QC"
                )
            )-1
        )
    ),
"IN QC"
)</f>
        <v>NO SHIP DATE</v>
      </c>
      <c r="Y3402" s="25"/>
      <c r="Z3402" s="25"/>
      <c r="AA3402" s="45"/>
    </row>
    <row r="3403" spans="1:27" hidden="1">
      <c r="A3403" s="6"/>
      <c r="B3403" s="30"/>
      <c r="D3403" s="6" t="str">
        <f>LEFT(Table2[[#This Row],[Project]],6)</f>
        <v/>
      </c>
      <c r="E3403" s="13"/>
      <c r="F3403" s="13"/>
      <c r="G3403" s="17"/>
      <c r="H3403" s="13"/>
      <c r="I3403" s="13"/>
      <c r="M3403" s="20"/>
      <c r="Q3403" s="13"/>
      <c r="V3403" s="71" t="str">
        <f>IFERROR(
    IF(W3403="DONE",
        "QC DONE",
        IF(OR(X3403="TBD", ISBLANK(X3403)),
            "NO SHIP DATE",
            IF(AND(ISNUMBER(DATEVALUE(TEXT(W3403,"MM/DD/YY"))), ISNUMBER(Table2[[#This Row],[QC START]])),
                NETWORKDAYS(Table2[[#This Row],[QC START]], DATEVALUE(TEXT(W3403,"MM/DD/YY")), Delivered!$Z$3:$Z$8),
                IF(AND(ISNUMBER(DATEVALUE(TEXT(X3403,"MM/DD/YY"))), ISNUMBER(Table2[[#This Row],[QC START]])),
                    NETWORKDAYS(Table2[[#This Row],[QC START]], DATEVALUE(TEXT(X3403,"MM/DD/YY")), Delivered!$Z$3:$Z$8),
                    "IN QC"
                )
            )-1
        )
    ),
"IN QC"
)</f>
        <v>NO SHIP DATE</v>
      </c>
      <c r="Y3403" s="25"/>
      <c r="Z3403" s="25"/>
      <c r="AA3403" s="45"/>
    </row>
    <row r="3404" spans="1:27" hidden="1">
      <c r="A3404" s="6"/>
      <c r="B3404" s="30"/>
      <c r="D3404" s="6" t="str">
        <f>LEFT(Table2[[#This Row],[Project]],6)</f>
        <v/>
      </c>
      <c r="E3404" s="13"/>
      <c r="F3404" s="13"/>
      <c r="G3404" s="17"/>
      <c r="H3404" s="13"/>
      <c r="I3404" s="13"/>
      <c r="M3404" s="20"/>
      <c r="Q3404" s="13"/>
      <c r="V3404" s="71" t="str">
        <f>IFERROR(
    IF(W3404="DONE",
        "QC DONE",
        IF(OR(X3404="TBD", ISBLANK(X3404)),
            "NO SHIP DATE",
            IF(AND(ISNUMBER(DATEVALUE(TEXT(W3404,"MM/DD/YY"))), ISNUMBER(Table2[[#This Row],[QC START]])),
                NETWORKDAYS(Table2[[#This Row],[QC START]], DATEVALUE(TEXT(W3404,"MM/DD/YY")), Delivered!$Z$3:$Z$8),
                IF(AND(ISNUMBER(DATEVALUE(TEXT(X3404,"MM/DD/YY"))), ISNUMBER(Table2[[#This Row],[QC START]])),
                    NETWORKDAYS(Table2[[#This Row],[QC START]], DATEVALUE(TEXT(X3404,"MM/DD/YY")), Delivered!$Z$3:$Z$8),
                    "IN QC"
                )
            )-1
        )
    ),
"IN QC"
)</f>
        <v>NO SHIP DATE</v>
      </c>
      <c r="Y3404" s="25"/>
      <c r="Z3404" s="25"/>
      <c r="AA3404" s="45"/>
    </row>
    <row r="3405" spans="1:27" hidden="1">
      <c r="A3405" s="6"/>
      <c r="B3405" s="30"/>
      <c r="D3405" s="6" t="str">
        <f>LEFT(Table2[[#This Row],[Project]],6)</f>
        <v/>
      </c>
      <c r="E3405" s="13"/>
      <c r="F3405" s="13"/>
      <c r="G3405" s="17"/>
      <c r="H3405" s="13"/>
      <c r="I3405" s="13"/>
      <c r="M3405" s="20"/>
      <c r="Q3405" s="13"/>
      <c r="V3405" s="71" t="str">
        <f>IFERROR(
    IF(W3405="DONE",
        "QC DONE",
        IF(OR(X3405="TBD", ISBLANK(X3405)),
            "NO SHIP DATE",
            IF(AND(ISNUMBER(DATEVALUE(TEXT(W3405,"MM/DD/YY"))), ISNUMBER(Table2[[#This Row],[QC START]])),
                NETWORKDAYS(Table2[[#This Row],[QC START]], DATEVALUE(TEXT(W3405,"MM/DD/YY")), Delivered!$Z$3:$Z$8),
                IF(AND(ISNUMBER(DATEVALUE(TEXT(X3405,"MM/DD/YY"))), ISNUMBER(Table2[[#This Row],[QC START]])),
                    NETWORKDAYS(Table2[[#This Row],[QC START]], DATEVALUE(TEXT(X3405,"MM/DD/YY")), Delivered!$Z$3:$Z$8),
                    "IN QC"
                )
            )-1
        )
    ),
"IN QC"
)</f>
        <v>NO SHIP DATE</v>
      </c>
      <c r="Y3405" s="25"/>
      <c r="Z3405" s="25"/>
      <c r="AA3405" s="45"/>
    </row>
    <row r="3406" spans="1:27" hidden="1">
      <c r="A3406" s="6"/>
      <c r="B3406" s="30"/>
      <c r="D3406" s="6" t="str">
        <f>LEFT(Table2[[#This Row],[Project]],6)</f>
        <v/>
      </c>
      <c r="E3406" s="13"/>
      <c r="F3406" s="13"/>
      <c r="G3406" s="17"/>
      <c r="H3406" s="13"/>
      <c r="I3406" s="13"/>
      <c r="M3406" s="20"/>
      <c r="Q3406" s="13"/>
      <c r="V3406" s="71" t="str">
        <f>IFERROR(
    IF(W3406="DONE",
        "QC DONE",
        IF(OR(X3406="TBD", ISBLANK(X3406)),
            "NO SHIP DATE",
            IF(AND(ISNUMBER(DATEVALUE(TEXT(W3406,"MM/DD/YY"))), ISNUMBER(Table2[[#This Row],[QC START]])),
                NETWORKDAYS(Table2[[#This Row],[QC START]], DATEVALUE(TEXT(W3406,"MM/DD/YY")), Delivered!$Z$3:$Z$8),
                IF(AND(ISNUMBER(DATEVALUE(TEXT(X3406,"MM/DD/YY"))), ISNUMBER(Table2[[#This Row],[QC START]])),
                    NETWORKDAYS(Table2[[#This Row],[QC START]], DATEVALUE(TEXT(X3406,"MM/DD/YY")), Delivered!$Z$3:$Z$8),
                    "IN QC"
                )
            )-1
        )
    ),
"IN QC"
)</f>
        <v>NO SHIP DATE</v>
      </c>
      <c r="Y3406" s="25"/>
      <c r="Z3406" s="25"/>
      <c r="AA3406" s="45"/>
    </row>
    <row r="3407" spans="1:27" hidden="1">
      <c r="A3407" s="6"/>
      <c r="B3407" s="30"/>
      <c r="D3407" s="6" t="str">
        <f>LEFT(Table2[[#This Row],[Project]],6)</f>
        <v/>
      </c>
      <c r="E3407" s="13"/>
      <c r="F3407" s="13"/>
      <c r="G3407" s="17"/>
      <c r="H3407" s="13"/>
      <c r="I3407" s="13"/>
      <c r="M3407" s="20"/>
      <c r="Q3407" s="13"/>
      <c r="V3407" s="71" t="str">
        <f>IFERROR(
    IF(W3407="DONE",
        "QC DONE",
        IF(OR(X3407="TBD", ISBLANK(X3407)),
            "NO SHIP DATE",
            IF(AND(ISNUMBER(DATEVALUE(TEXT(W3407,"MM/DD/YY"))), ISNUMBER(Table2[[#This Row],[QC START]])),
                NETWORKDAYS(Table2[[#This Row],[QC START]], DATEVALUE(TEXT(W3407,"MM/DD/YY")), Delivered!$Z$3:$Z$8),
                IF(AND(ISNUMBER(DATEVALUE(TEXT(X3407,"MM/DD/YY"))), ISNUMBER(Table2[[#This Row],[QC START]])),
                    NETWORKDAYS(Table2[[#This Row],[QC START]], DATEVALUE(TEXT(X3407,"MM/DD/YY")), Delivered!$Z$3:$Z$8),
                    "IN QC"
                )
            )-1
        )
    ),
"IN QC"
)</f>
        <v>NO SHIP DATE</v>
      </c>
      <c r="Y3407" s="25"/>
      <c r="Z3407" s="25"/>
      <c r="AA3407" s="45"/>
    </row>
    <row r="3408" spans="1:27" hidden="1">
      <c r="A3408" s="6"/>
      <c r="B3408" s="30"/>
      <c r="D3408" s="6" t="str">
        <f>LEFT(Table2[[#This Row],[Project]],6)</f>
        <v/>
      </c>
      <c r="E3408" s="13"/>
      <c r="F3408" s="13"/>
      <c r="G3408" s="17"/>
      <c r="H3408" s="13"/>
      <c r="I3408" s="13"/>
      <c r="M3408" s="20"/>
      <c r="Q3408" s="13"/>
      <c r="V3408" s="71" t="str">
        <f>IFERROR(
    IF(W3408="DONE",
        "QC DONE",
        IF(OR(X3408="TBD", ISBLANK(X3408)),
            "NO SHIP DATE",
            IF(AND(ISNUMBER(DATEVALUE(TEXT(W3408,"MM/DD/YY"))), ISNUMBER(Table2[[#This Row],[QC START]])),
                NETWORKDAYS(Table2[[#This Row],[QC START]], DATEVALUE(TEXT(W3408,"MM/DD/YY")), Delivered!$Z$3:$Z$8),
                IF(AND(ISNUMBER(DATEVALUE(TEXT(X3408,"MM/DD/YY"))), ISNUMBER(Table2[[#This Row],[QC START]])),
                    NETWORKDAYS(Table2[[#This Row],[QC START]], DATEVALUE(TEXT(X3408,"MM/DD/YY")), Delivered!$Z$3:$Z$8),
                    "IN QC"
                )
            )-1
        )
    ),
"IN QC"
)</f>
        <v>NO SHIP DATE</v>
      </c>
      <c r="Y3408" s="25"/>
      <c r="Z3408" s="25"/>
      <c r="AA3408" s="45"/>
    </row>
    <row r="3409" spans="1:27" hidden="1">
      <c r="A3409" s="6"/>
      <c r="B3409" s="30"/>
      <c r="D3409" s="6" t="str">
        <f>LEFT(Table2[[#This Row],[Project]],6)</f>
        <v/>
      </c>
      <c r="E3409" s="13"/>
      <c r="F3409" s="13"/>
      <c r="G3409" s="17"/>
      <c r="H3409" s="13"/>
      <c r="I3409" s="13"/>
      <c r="M3409" s="20"/>
      <c r="Q3409" s="13"/>
      <c r="V3409" s="71" t="str">
        <f>IFERROR(
    IF(W3409="DONE",
        "QC DONE",
        IF(OR(X3409="TBD", ISBLANK(X3409)),
            "NO SHIP DATE",
            IF(AND(ISNUMBER(DATEVALUE(TEXT(W3409,"MM/DD/YY"))), ISNUMBER(Table2[[#This Row],[QC START]])),
                NETWORKDAYS(Table2[[#This Row],[QC START]], DATEVALUE(TEXT(W3409,"MM/DD/YY")), Delivered!$Z$3:$Z$8),
                IF(AND(ISNUMBER(DATEVALUE(TEXT(X3409,"MM/DD/YY"))), ISNUMBER(Table2[[#This Row],[QC START]])),
                    NETWORKDAYS(Table2[[#This Row],[QC START]], DATEVALUE(TEXT(X3409,"MM/DD/YY")), Delivered!$Z$3:$Z$8),
                    "IN QC"
                )
            )-1
        )
    ),
"IN QC"
)</f>
        <v>NO SHIP DATE</v>
      </c>
      <c r="Y3409" s="25"/>
      <c r="Z3409" s="25"/>
      <c r="AA3409" s="45"/>
    </row>
    <row r="3410" spans="1:27" hidden="1">
      <c r="A3410" s="6"/>
      <c r="B3410" s="30"/>
      <c r="D3410" s="6" t="str">
        <f>LEFT(Table2[[#This Row],[Project]],6)</f>
        <v/>
      </c>
      <c r="E3410" s="13"/>
      <c r="F3410" s="13"/>
      <c r="G3410" s="17"/>
      <c r="H3410" s="13"/>
      <c r="I3410" s="13"/>
      <c r="M3410" s="20"/>
      <c r="Q3410" s="13"/>
      <c r="V3410" s="71" t="str">
        <f>IFERROR(
    IF(W3410="DONE",
        "QC DONE",
        IF(OR(X3410="TBD", ISBLANK(X3410)),
            "NO SHIP DATE",
            IF(AND(ISNUMBER(DATEVALUE(TEXT(W3410,"MM/DD/YY"))), ISNUMBER(Table2[[#This Row],[QC START]])),
                NETWORKDAYS(Table2[[#This Row],[QC START]], DATEVALUE(TEXT(W3410,"MM/DD/YY")), Delivered!$Z$3:$Z$8),
                IF(AND(ISNUMBER(DATEVALUE(TEXT(X3410,"MM/DD/YY"))), ISNUMBER(Table2[[#This Row],[QC START]])),
                    NETWORKDAYS(Table2[[#This Row],[QC START]], DATEVALUE(TEXT(X3410,"MM/DD/YY")), Delivered!$Z$3:$Z$8),
                    "IN QC"
                )
            )-1
        )
    ),
"IN QC"
)</f>
        <v>NO SHIP DATE</v>
      </c>
      <c r="Y3410" s="25"/>
      <c r="Z3410" s="25"/>
      <c r="AA3410" s="45"/>
    </row>
    <row r="3411" spans="1:27" hidden="1">
      <c r="A3411" s="6"/>
      <c r="B3411" s="30"/>
      <c r="D3411" s="6" t="str">
        <f>LEFT(Table2[[#This Row],[Project]],6)</f>
        <v/>
      </c>
      <c r="E3411" s="13"/>
      <c r="F3411" s="13"/>
      <c r="G3411" s="17"/>
      <c r="H3411" s="13"/>
      <c r="I3411" s="13"/>
      <c r="M3411" s="20"/>
      <c r="Q3411" s="13"/>
      <c r="V3411" s="71" t="str">
        <f>IFERROR(
    IF(W3411="DONE",
        "QC DONE",
        IF(OR(X3411="TBD", ISBLANK(X3411)),
            "NO SHIP DATE",
            IF(AND(ISNUMBER(DATEVALUE(TEXT(W3411,"MM/DD/YY"))), ISNUMBER(Table2[[#This Row],[QC START]])),
                NETWORKDAYS(Table2[[#This Row],[QC START]], DATEVALUE(TEXT(W3411,"MM/DD/YY")), Delivered!$Z$3:$Z$8),
                IF(AND(ISNUMBER(DATEVALUE(TEXT(X3411,"MM/DD/YY"))), ISNUMBER(Table2[[#This Row],[QC START]])),
                    NETWORKDAYS(Table2[[#This Row],[QC START]], DATEVALUE(TEXT(X3411,"MM/DD/YY")), Delivered!$Z$3:$Z$8),
                    "IN QC"
                )
            )-1
        )
    ),
"IN QC"
)</f>
        <v>NO SHIP DATE</v>
      </c>
      <c r="Y3411" s="25"/>
      <c r="Z3411" s="25"/>
      <c r="AA3411" s="45"/>
    </row>
    <row r="3412" spans="1:27" hidden="1">
      <c r="A3412" s="6"/>
      <c r="B3412" s="30"/>
      <c r="D3412" s="6" t="str">
        <f>LEFT(Table2[[#This Row],[Project]],6)</f>
        <v/>
      </c>
      <c r="E3412" s="13"/>
      <c r="F3412" s="13"/>
      <c r="G3412" s="17"/>
      <c r="H3412" s="13"/>
      <c r="I3412" s="13"/>
      <c r="M3412" s="20"/>
      <c r="Q3412" s="13"/>
      <c r="V3412" s="71" t="str">
        <f>IFERROR(
    IF(W3412="DONE",
        "QC DONE",
        IF(OR(X3412="TBD", ISBLANK(X3412)),
            "NO SHIP DATE",
            IF(AND(ISNUMBER(DATEVALUE(TEXT(W3412,"MM/DD/YY"))), ISNUMBER(Table2[[#This Row],[QC START]])),
                NETWORKDAYS(Table2[[#This Row],[QC START]], DATEVALUE(TEXT(W3412,"MM/DD/YY")), Delivered!$Z$3:$Z$8),
                IF(AND(ISNUMBER(DATEVALUE(TEXT(X3412,"MM/DD/YY"))), ISNUMBER(Table2[[#This Row],[QC START]])),
                    NETWORKDAYS(Table2[[#This Row],[QC START]], DATEVALUE(TEXT(X3412,"MM/DD/YY")), Delivered!$Z$3:$Z$8),
                    "IN QC"
                )
            )-1
        )
    ),
"IN QC"
)</f>
        <v>NO SHIP DATE</v>
      </c>
      <c r="Y3412" s="25"/>
      <c r="Z3412" s="25"/>
      <c r="AA3412" s="45"/>
    </row>
    <row r="3413" spans="1:27" hidden="1">
      <c r="A3413" s="6"/>
      <c r="B3413" s="30"/>
      <c r="D3413" s="6" t="str">
        <f>LEFT(Table2[[#This Row],[Project]],6)</f>
        <v/>
      </c>
      <c r="E3413" s="13"/>
      <c r="F3413" s="13"/>
      <c r="G3413" s="17"/>
      <c r="H3413" s="13"/>
      <c r="I3413" s="13"/>
      <c r="M3413" s="20"/>
      <c r="Q3413" s="13"/>
      <c r="V3413" s="71" t="str">
        <f>IFERROR(
    IF(W3413="DONE",
        "QC DONE",
        IF(OR(X3413="TBD", ISBLANK(X3413)),
            "NO SHIP DATE",
            IF(AND(ISNUMBER(DATEVALUE(TEXT(W3413,"MM/DD/YY"))), ISNUMBER(Table2[[#This Row],[QC START]])),
                NETWORKDAYS(Table2[[#This Row],[QC START]], DATEVALUE(TEXT(W3413,"MM/DD/YY")), Delivered!$Z$3:$Z$8),
                IF(AND(ISNUMBER(DATEVALUE(TEXT(X3413,"MM/DD/YY"))), ISNUMBER(Table2[[#This Row],[QC START]])),
                    NETWORKDAYS(Table2[[#This Row],[QC START]], DATEVALUE(TEXT(X3413,"MM/DD/YY")), Delivered!$Z$3:$Z$8),
                    "IN QC"
                )
            )-1
        )
    ),
"IN QC"
)</f>
        <v>NO SHIP DATE</v>
      </c>
      <c r="Y3413" s="25"/>
      <c r="Z3413" s="25"/>
      <c r="AA3413" s="45"/>
    </row>
    <row r="3414" spans="1:27" hidden="1">
      <c r="A3414" s="6"/>
      <c r="B3414" s="30"/>
      <c r="D3414" s="6" t="str">
        <f>LEFT(Table2[[#This Row],[Project]],6)</f>
        <v/>
      </c>
      <c r="E3414" s="13"/>
      <c r="F3414" s="13"/>
      <c r="G3414" s="17"/>
      <c r="H3414" s="13"/>
      <c r="I3414" s="13"/>
      <c r="M3414" s="20"/>
      <c r="Q3414" s="13"/>
      <c r="V3414" s="71" t="str">
        <f>IFERROR(
    IF(W3414="DONE",
        "QC DONE",
        IF(OR(X3414="TBD", ISBLANK(X3414)),
            "NO SHIP DATE",
            IF(AND(ISNUMBER(DATEVALUE(TEXT(W3414,"MM/DD/YY"))), ISNUMBER(Table2[[#This Row],[QC START]])),
                NETWORKDAYS(Table2[[#This Row],[QC START]], DATEVALUE(TEXT(W3414,"MM/DD/YY")), Delivered!$Z$3:$Z$8),
                IF(AND(ISNUMBER(DATEVALUE(TEXT(X3414,"MM/DD/YY"))), ISNUMBER(Table2[[#This Row],[QC START]])),
                    NETWORKDAYS(Table2[[#This Row],[QC START]], DATEVALUE(TEXT(X3414,"MM/DD/YY")), Delivered!$Z$3:$Z$8),
                    "IN QC"
                )
            )-1
        )
    ),
"IN QC"
)</f>
        <v>NO SHIP DATE</v>
      </c>
      <c r="Y3414" s="25"/>
      <c r="Z3414" s="25"/>
      <c r="AA3414" s="45"/>
    </row>
    <row r="3415" spans="1:27" hidden="1">
      <c r="A3415" s="6"/>
      <c r="B3415" s="30"/>
      <c r="D3415" s="6" t="str">
        <f>LEFT(Table2[[#This Row],[Project]],6)</f>
        <v/>
      </c>
      <c r="E3415" s="13"/>
      <c r="F3415" s="13"/>
      <c r="G3415" s="17"/>
      <c r="H3415" s="13"/>
      <c r="I3415" s="13"/>
      <c r="M3415" s="20"/>
      <c r="Q3415" s="13"/>
      <c r="V3415" s="71" t="str">
        <f>IFERROR(
    IF(W3415="DONE",
        "QC DONE",
        IF(OR(X3415="TBD", ISBLANK(X3415)),
            "NO SHIP DATE",
            IF(AND(ISNUMBER(DATEVALUE(TEXT(W3415,"MM/DD/YY"))), ISNUMBER(Table2[[#This Row],[QC START]])),
                NETWORKDAYS(Table2[[#This Row],[QC START]], DATEVALUE(TEXT(W3415,"MM/DD/YY")), Delivered!$Z$3:$Z$8),
                IF(AND(ISNUMBER(DATEVALUE(TEXT(X3415,"MM/DD/YY"))), ISNUMBER(Table2[[#This Row],[QC START]])),
                    NETWORKDAYS(Table2[[#This Row],[QC START]], DATEVALUE(TEXT(X3415,"MM/DD/YY")), Delivered!$Z$3:$Z$8),
                    "IN QC"
                )
            )-1
        )
    ),
"IN QC"
)</f>
        <v>NO SHIP DATE</v>
      </c>
      <c r="Y3415" s="25"/>
      <c r="Z3415" s="25"/>
      <c r="AA3415" s="45"/>
    </row>
    <row r="3416" spans="1:27" hidden="1">
      <c r="A3416" s="6"/>
      <c r="B3416" s="30"/>
      <c r="D3416" s="6" t="str">
        <f>LEFT(Table2[[#This Row],[Project]],6)</f>
        <v/>
      </c>
      <c r="E3416" s="13"/>
      <c r="F3416" s="13"/>
      <c r="G3416" s="17"/>
      <c r="H3416" s="13"/>
      <c r="I3416" s="13"/>
      <c r="M3416" s="20"/>
      <c r="Q3416" s="13"/>
      <c r="V3416" s="71" t="str">
        <f>IFERROR(
    IF(W3416="DONE",
        "QC DONE",
        IF(OR(X3416="TBD", ISBLANK(X3416)),
            "NO SHIP DATE",
            IF(AND(ISNUMBER(DATEVALUE(TEXT(W3416,"MM/DD/YY"))), ISNUMBER(Table2[[#This Row],[QC START]])),
                NETWORKDAYS(Table2[[#This Row],[QC START]], DATEVALUE(TEXT(W3416,"MM/DD/YY")), Delivered!$Z$3:$Z$8),
                IF(AND(ISNUMBER(DATEVALUE(TEXT(X3416,"MM/DD/YY"))), ISNUMBER(Table2[[#This Row],[QC START]])),
                    NETWORKDAYS(Table2[[#This Row],[QC START]], DATEVALUE(TEXT(X3416,"MM/DD/YY")), Delivered!$Z$3:$Z$8),
                    "IN QC"
                )
            )-1
        )
    ),
"IN QC"
)</f>
        <v>NO SHIP DATE</v>
      </c>
      <c r="Y3416" s="25"/>
      <c r="Z3416" s="25"/>
      <c r="AA3416" s="45"/>
    </row>
    <row r="3417" spans="1:27" hidden="1">
      <c r="A3417" s="6"/>
      <c r="B3417" s="30"/>
      <c r="D3417" s="6" t="str">
        <f>LEFT(Table2[[#This Row],[Project]],6)</f>
        <v/>
      </c>
      <c r="E3417" s="13"/>
      <c r="F3417" s="13"/>
      <c r="G3417" s="17"/>
      <c r="H3417" s="13"/>
      <c r="I3417" s="13"/>
      <c r="M3417" s="20"/>
      <c r="Q3417" s="13"/>
      <c r="V3417" s="71" t="str">
        <f>IFERROR(
    IF(W3417="DONE",
        "QC DONE",
        IF(OR(X3417="TBD", ISBLANK(X3417)),
            "NO SHIP DATE",
            IF(AND(ISNUMBER(DATEVALUE(TEXT(W3417,"MM/DD/YY"))), ISNUMBER(Table2[[#This Row],[QC START]])),
                NETWORKDAYS(Table2[[#This Row],[QC START]], DATEVALUE(TEXT(W3417,"MM/DD/YY")), Delivered!$Z$3:$Z$8),
                IF(AND(ISNUMBER(DATEVALUE(TEXT(X3417,"MM/DD/YY"))), ISNUMBER(Table2[[#This Row],[QC START]])),
                    NETWORKDAYS(Table2[[#This Row],[QC START]], DATEVALUE(TEXT(X3417,"MM/DD/YY")), Delivered!$Z$3:$Z$8),
                    "IN QC"
                )
            )-1
        )
    ),
"IN QC"
)</f>
        <v>NO SHIP DATE</v>
      </c>
      <c r="Y3417" s="25"/>
      <c r="Z3417" s="25"/>
      <c r="AA3417" s="45"/>
    </row>
    <row r="3418" spans="1:27" hidden="1">
      <c r="A3418" s="6"/>
      <c r="B3418" s="30"/>
      <c r="D3418" s="6" t="str">
        <f>LEFT(Table2[[#This Row],[Project]],6)</f>
        <v/>
      </c>
      <c r="E3418" s="13"/>
      <c r="F3418" s="13"/>
      <c r="G3418" s="17"/>
      <c r="H3418" s="13"/>
      <c r="I3418" s="13"/>
      <c r="M3418" s="20"/>
      <c r="Q3418" s="13"/>
      <c r="V3418" s="71" t="str">
        <f>IFERROR(
    IF(W3418="DONE",
        "QC DONE",
        IF(OR(X3418="TBD", ISBLANK(X3418)),
            "NO SHIP DATE",
            IF(AND(ISNUMBER(DATEVALUE(TEXT(W3418,"MM/DD/YY"))), ISNUMBER(Table2[[#This Row],[QC START]])),
                NETWORKDAYS(Table2[[#This Row],[QC START]], DATEVALUE(TEXT(W3418,"MM/DD/YY")), Delivered!$Z$3:$Z$8),
                IF(AND(ISNUMBER(DATEVALUE(TEXT(X3418,"MM/DD/YY"))), ISNUMBER(Table2[[#This Row],[QC START]])),
                    NETWORKDAYS(Table2[[#This Row],[QC START]], DATEVALUE(TEXT(X3418,"MM/DD/YY")), Delivered!$Z$3:$Z$8),
                    "IN QC"
                )
            )-1
        )
    ),
"IN QC"
)</f>
        <v>NO SHIP DATE</v>
      </c>
      <c r="Y3418" s="25"/>
      <c r="Z3418" s="25"/>
      <c r="AA3418" s="45"/>
    </row>
    <row r="3419" spans="1:27" hidden="1">
      <c r="A3419" s="6"/>
      <c r="B3419" s="30"/>
      <c r="D3419" s="6" t="str">
        <f>LEFT(Table2[[#This Row],[Project]],6)</f>
        <v/>
      </c>
      <c r="E3419" s="13"/>
      <c r="F3419" s="13"/>
      <c r="G3419" s="17"/>
      <c r="H3419" s="13"/>
      <c r="I3419" s="13"/>
      <c r="M3419" s="20"/>
      <c r="Q3419" s="13"/>
      <c r="V3419" s="71" t="str">
        <f>IFERROR(
    IF(W3419="DONE",
        "QC DONE",
        IF(OR(X3419="TBD", ISBLANK(X3419)),
            "NO SHIP DATE",
            IF(AND(ISNUMBER(DATEVALUE(TEXT(W3419,"MM/DD/YY"))), ISNUMBER(Table2[[#This Row],[QC START]])),
                NETWORKDAYS(Table2[[#This Row],[QC START]], DATEVALUE(TEXT(W3419,"MM/DD/YY")), Delivered!$Z$3:$Z$8),
                IF(AND(ISNUMBER(DATEVALUE(TEXT(X3419,"MM/DD/YY"))), ISNUMBER(Table2[[#This Row],[QC START]])),
                    NETWORKDAYS(Table2[[#This Row],[QC START]], DATEVALUE(TEXT(X3419,"MM/DD/YY")), Delivered!$Z$3:$Z$8),
                    "IN QC"
                )
            )-1
        )
    ),
"IN QC"
)</f>
        <v>NO SHIP DATE</v>
      </c>
      <c r="Y3419" s="25"/>
      <c r="Z3419" s="25"/>
      <c r="AA3419" s="45"/>
    </row>
    <row r="3420" spans="1:27" hidden="1">
      <c r="A3420" s="6"/>
      <c r="B3420" s="30"/>
      <c r="D3420" s="6" t="str">
        <f>LEFT(Table2[[#This Row],[Project]],6)</f>
        <v/>
      </c>
      <c r="E3420" s="13"/>
      <c r="F3420" s="13"/>
      <c r="G3420" s="17"/>
      <c r="H3420" s="13"/>
      <c r="I3420" s="13"/>
      <c r="M3420" s="20"/>
      <c r="Q3420" s="13"/>
      <c r="V3420" s="71" t="str">
        <f>IFERROR(
    IF(W3420="DONE",
        "QC DONE",
        IF(OR(X3420="TBD", ISBLANK(X3420)),
            "NO SHIP DATE",
            IF(AND(ISNUMBER(DATEVALUE(TEXT(W3420,"MM/DD/YY"))), ISNUMBER(Table2[[#This Row],[QC START]])),
                NETWORKDAYS(Table2[[#This Row],[QC START]], DATEVALUE(TEXT(W3420,"MM/DD/YY")), Delivered!$Z$3:$Z$8),
                IF(AND(ISNUMBER(DATEVALUE(TEXT(X3420,"MM/DD/YY"))), ISNUMBER(Table2[[#This Row],[QC START]])),
                    NETWORKDAYS(Table2[[#This Row],[QC START]], DATEVALUE(TEXT(X3420,"MM/DD/YY")), Delivered!$Z$3:$Z$8),
                    "IN QC"
                )
            )-1
        )
    ),
"IN QC"
)</f>
        <v>NO SHIP DATE</v>
      </c>
      <c r="Y3420" s="25"/>
      <c r="Z3420" s="25"/>
      <c r="AA3420" s="45"/>
    </row>
    <row r="3421" spans="1:27" hidden="1">
      <c r="A3421" s="6"/>
      <c r="B3421" s="30"/>
      <c r="D3421" s="6" t="str">
        <f>LEFT(Table2[[#This Row],[Project]],6)</f>
        <v/>
      </c>
      <c r="E3421" s="13"/>
      <c r="F3421" s="13"/>
      <c r="G3421" s="17"/>
      <c r="H3421" s="13"/>
      <c r="I3421" s="13"/>
      <c r="M3421" s="20"/>
      <c r="Q3421" s="13"/>
      <c r="V3421" s="71" t="str">
        <f>IFERROR(
    IF(W3421="DONE",
        "QC DONE",
        IF(OR(X3421="TBD", ISBLANK(X3421)),
            "NO SHIP DATE",
            IF(AND(ISNUMBER(DATEVALUE(TEXT(W3421,"MM/DD/YY"))), ISNUMBER(Table2[[#This Row],[QC START]])),
                NETWORKDAYS(Table2[[#This Row],[QC START]], DATEVALUE(TEXT(W3421,"MM/DD/YY")), Delivered!$Z$3:$Z$8),
                IF(AND(ISNUMBER(DATEVALUE(TEXT(X3421,"MM/DD/YY"))), ISNUMBER(Table2[[#This Row],[QC START]])),
                    NETWORKDAYS(Table2[[#This Row],[QC START]], DATEVALUE(TEXT(X3421,"MM/DD/YY")), Delivered!$Z$3:$Z$8),
                    "IN QC"
                )
            )-1
        )
    ),
"IN QC"
)</f>
        <v>NO SHIP DATE</v>
      </c>
      <c r="Y3421" s="25"/>
      <c r="Z3421" s="25"/>
      <c r="AA3421" s="45"/>
    </row>
    <row r="3422" spans="1:27" hidden="1">
      <c r="A3422" s="6"/>
      <c r="B3422" s="30"/>
      <c r="D3422" s="6" t="str">
        <f>LEFT(Table2[[#This Row],[Project]],6)</f>
        <v/>
      </c>
      <c r="E3422" s="13"/>
      <c r="F3422" s="13"/>
      <c r="G3422" s="17"/>
      <c r="H3422" s="13"/>
      <c r="I3422" s="13"/>
      <c r="M3422" s="20"/>
      <c r="Q3422" s="13"/>
      <c r="V3422" s="71" t="str">
        <f>IFERROR(
    IF(W3422="DONE",
        "QC DONE",
        IF(OR(X3422="TBD", ISBLANK(X3422)),
            "NO SHIP DATE",
            IF(AND(ISNUMBER(DATEVALUE(TEXT(W3422,"MM/DD/YY"))), ISNUMBER(Table2[[#This Row],[QC START]])),
                NETWORKDAYS(Table2[[#This Row],[QC START]], DATEVALUE(TEXT(W3422,"MM/DD/YY")), Delivered!$Z$3:$Z$8),
                IF(AND(ISNUMBER(DATEVALUE(TEXT(X3422,"MM/DD/YY"))), ISNUMBER(Table2[[#This Row],[QC START]])),
                    NETWORKDAYS(Table2[[#This Row],[QC START]], DATEVALUE(TEXT(X3422,"MM/DD/YY")), Delivered!$Z$3:$Z$8),
                    "IN QC"
                )
            )-1
        )
    ),
"IN QC"
)</f>
        <v>NO SHIP DATE</v>
      </c>
      <c r="Y3422" s="25"/>
      <c r="Z3422" s="25"/>
      <c r="AA3422" s="45"/>
    </row>
    <row r="3423" spans="1:27" hidden="1">
      <c r="A3423" s="6"/>
      <c r="B3423" s="30"/>
      <c r="D3423" s="6" t="str">
        <f>LEFT(Table2[[#This Row],[Project]],6)</f>
        <v/>
      </c>
      <c r="E3423" s="13"/>
      <c r="F3423" s="13"/>
      <c r="G3423" s="17"/>
      <c r="H3423" s="13"/>
      <c r="I3423" s="13"/>
      <c r="M3423" s="20"/>
      <c r="Q3423" s="13"/>
      <c r="V3423" s="71" t="str">
        <f>IFERROR(
    IF(W3423="DONE",
        "QC DONE",
        IF(OR(X3423="TBD", ISBLANK(X3423)),
            "NO SHIP DATE",
            IF(AND(ISNUMBER(DATEVALUE(TEXT(W3423,"MM/DD/YY"))), ISNUMBER(Table2[[#This Row],[QC START]])),
                NETWORKDAYS(Table2[[#This Row],[QC START]], DATEVALUE(TEXT(W3423,"MM/DD/YY")), Delivered!$Z$3:$Z$8),
                IF(AND(ISNUMBER(DATEVALUE(TEXT(X3423,"MM/DD/YY"))), ISNUMBER(Table2[[#This Row],[QC START]])),
                    NETWORKDAYS(Table2[[#This Row],[QC START]], DATEVALUE(TEXT(X3423,"MM/DD/YY")), Delivered!$Z$3:$Z$8),
                    "IN QC"
                )
            )-1
        )
    ),
"IN QC"
)</f>
        <v>NO SHIP DATE</v>
      </c>
      <c r="Y3423" s="25"/>
      <c r="Z3423" s="25"/>
      <c r="AA3423" s="45"/>
    </row>
    <row r="3424" spans="1:27" hidden="1">
      <c r="A3424" s="6"/>
      <c r="B3424" s="30"/>
      <c r="D3424" s="6" t="str">
        <f>LEFT(Table2[[#This Row],[Project]],6)</f>
        <v/>
      </c>
      <c r="E3424" s="13"/>
      <c r="F3424" s="13"/>
      <c r="G3424" s="17"/>
      <c r="H3424" s="13"/>
      <c r="I3424" s="13"/>
      <c r="M3424" s="20"/>
      <c r="Q3424" s="13"/>
      <c r="V3424" s="71" t="str">
        <f>IFERROR(
    IF(W3424="DONE",
        "QC DONE",
        IF(OR(X3424="TBD", ISBLANK(X3424)),
            "NO SHIP DATE",
            IF(AND(ISNUMBER(DATEVALUE(TEXT(W3424,"MM/DD/YY"))), ISNUMBER(Table2[[#This Row],[QC START]])),
                NETWORKDAYS(Table2[[#This Row],[QC START]], DATEVALUE(TEXT(W3424,"MM/DD/YY")), Delivered!$Z$3:$Z$8),
                IF(AND(ISNUMBER(DATEVALUE(TEXT(X3424,"MM/DD/YY"))), ISNUMBER(Table2[[#This Row],[QC START]])),
                    NETWORKDAYS(Table2[[#This Row],[QC START]], DATEVALUE(TEXT(X3424,"MM/DD/YY")), Delivered!$Z$3:$Z$8),
                    "IN QC"
                )
            )-1
        )
    ),
"IN QC"
)</f>
        <v>NO SHIP DATE</v>
      </c>
      <c r="Y3424" s="25"/>
      <c r="Z3424" s="25"/>
      <c r="AA3424" s="45"/>
    </row>
    <row r="3425" spans="1:27" hidden="1">
      <c r="A3425" s="6"/>
      <c r="B3425" s="30"/>
      <c r="D3425" s="6" t="str">
        <f>LEFT(Table2[[#This Row],[Project]],6)</f>
        <v/>
      </c>
      <c r="E3425" s="13"/>
      <c r="F3425" s="13"/>
      <c r="G3425" s="17"/>
      <c r="H3425" s="13"/>
      <c r="I3425" s="13"/>
      <c r="M3425" s="20"/>
      <c r="Q3425" s="13"/>
      <c r="V3425" s="71" t="str">
        <f>IFERROR(
    IF(W3425="DONE",
        "QC DONE",
        IF(OR(X3425="TBD", ISBLANK(X3425)),
            "NO SHIP DATE",
            IF(AND(ISNUMBER(DATEVALUE(TEXT(W3425,"MM/DD/YY"))), ISNUMBER(Table2[[#This Row],[QC START]])),
                NETWORKDAYS(Table2[[#This Row],[QC START]], DATEVALUE(TEXT(W3425,"MM/DD/YY")), Delivered!$Z$3:$Z$8),
                IF(AND(ISNUMBER(DATEVALUE(TEXT(X3425,"MM/DD/YY"))), ISNUMBER(Table2[[#This Row],[QC START]])),
                    NETWORKDAYS(Table2[[#This Row],[QC START]], DATEVALUE(TEXT(X3425,"MM/DD/YY")), Delivered!$Z$3:$Z$8),
                    "IN QC"
                )
            )-1
        )
    ),
"IN QC"
)</f>
        <v>NO SHIP DATE</v>
      </c>
      <c r="Y3425" s="25"/>
      <c r="Z3425" s="25"/>
      <c r="AA3425" s="45"/>
    </row>
    <row r="3426" spans="1:27" hidden="1">
      <c r="A3426" s="6"/>
      <c r="B3426" s="30"/>
      <c r="D3426" s="6" t="str">
        <f>LEFT(Table2[[#This Row],[Project]],6)</f>
        <v/>
      </c>
      <c r="E3426" s="13"/>
      <c r="F3426" s="13"/>
      <c r="G3426" s="17"/>
      <c r="H3426" s="13"/>
      <c r="I3426" s="13"/>
      <c r="M3426" s="20"/>
      <c r="Q3426" s="13"/>
      <c r="V3426" s="71" t="str">
        <f>IFERROR(
    IF(W3426="DONE",
        "QC DONE",
        IF(OR(X3426="TBD", ISBLANK(X3426)),
            "NO SHIP DATE",
            IF(AND(ISNUMBER(DATEVALUE(TEXT(W3426,"MM/DD/YY"))), ISNUMBER(Table2[[#This Row],[QC START]])),
                NETWORKDAYS(Table2[[#This Row],[QC START]], DATEVALUE(TEXT(W3426,"MM/DD/YY")), Delivered!$Z$3:$Z$8),
                IF(AND(ISNUMBER(DATEVALUE(TEXT(X3426,"MM/DD/YY"))), ISNUMBER(Table2[[#This Row],[QC START]])),
                    NETWORKDAYS(Table2[[#This Row],[QC START]], DATEVALUE(TEXT(X3426,"MM/DD/YY")), Delivered!$Z$3:$Z$8),
                    "IN QC"
                )
            )-1
        )
    ),
"IN QC"
)</f>
        <v>NO SHIP DATE</v>
      </c>
      <c r="Y3426" s="25"/>
      <c r="Z3426" s="25"/>
      <c r="AA3426" s="45"/>
    </row>
    <row r="3427" spans="1:27" hidden="1">
      <c r="A3427" s="6"/>
      <c r="B3427" s="30"/>
      <c r="D3427" s="6" t="str">
        <f>LEFT(Table2[[#This Row],[Project]],6)</f>
        <v/>
      </c>
      <c r="E3427" s="13"/>
      <c r="F3427" s="13"/>
      <c r="G3427" s="17"/>
      <c r="H3427" s="13"/>
      <c r="I3427" s="13"/>
      <c r="M3427" s="20"/>
      <c r="Q3427" s="13"/>
      <c r="V3427" s="71" t="str">
        <f>IFERROR(
    IF(W3427="DONE",
        "QC DONE",
        IF(OR(X3427="TBD", ISBLANK(X3427)),
            "NO SHIP DATE",
            IF(AND(ISNUMBER(DATEVALUE(TEXT(W3427,"MM/DD/YY"))), ISNUMBER(Table2[[#This Row],[QC START]])),
                NETWORKDAYS(Table2[[#This Row],[QC START]], DATEVALUE(TEXT(W3427,"MM/DD/YY")), Delivered!$Z$3:$Z$8),
                IF(AND(ISNUMBER(DATEVALUE(TEXT(X3427,"MM/DD/YY"))), ISNUMBER(Table2[[#This Row],[QC START]])),
                    NETWORKDAYS(Table2[[#This Row],[QC START]], DATEVALUE(TEXT(X3427,"MM/DD/YY")), Delivered!$Z$3:$Z$8),
                    "IN QC"
                )
            )-1
        )
    ),
"IN QC"
)</f>
        <v>NO SHIP DATE</v>
      </c>
      <c r="Y3427" s="25"/>
      <c r="Z3427" s="25"/>
      <c r="AA3427" s="45"/>
    </row>
    <row r="3428" spans="1:27" hidden="1">
      <c r="A3428" s="6"/>
      <c r="B3428" s="30"/>
      <c r="D3428" s="6" t="str">
        <f>LEFT(Table2[[#This Row],[Project]],6)</f>
        <v/>
      </c>
      <c r="E3428" s="13"/>
      <c r="F3428" s="13"/>
      <c r="G3428" s="17"/>
      <c r="H3428" s="13"/>
      <c r="I3428" s="13"/>
      <c r="M3428" s="20"/>
      <c r="Q3428" s="13"/>
      <c r="V3428" s="71" t="str">
        <f>IFERROR(
    IF(W3428="DONE",
        "QC DONE",
        IF(OR(X3428="TBD", ISBLANK(X3428)),
            "NO SHIP DATE",
            IF(AND(ISNUMBER(DATEVALUE(TEXT(W3428,"MM/DD/YY"))), ISNUMBER(Table2[[#This Row],[QC START]])),
                NETWORKDAYS(Table2[[#This Row],[QC START]], DATEVALUE(TEXT(W3428,"MM/DD/YY")), Delivered!$Z$3:$Z$8),
                IF(AND(ISNUMBER(DATEVALUE(TEXT(X3428,"MM/DD/YY"))), ISNUMBER(Table2[[#This Row],[QC START]])),
                    NETWORKDAYS(Table2[[#This Row],[QC START]], DATEVALUE(TEXT(X3428,"MM/DD/YY")), Delivered!$Z$3:$Z$8),
                    "IN QC"
                )
            )-1
        )
    ),
"IN QC"
)</f>
        <v>NO SHIP DATE</v>
      </c>
      <c r="Y3428" s="25"/>
      <c r="Z3428" s="25"/>
      <c r="AA3428" s="45"/>
    </row>
    <row r="3429" spans="1:27" hidden="1">
      <c r="A3429" s="6"/>
      <c r="B3429" s="30"/>
      <c r="D3429" s="6" t="str">
        <f>LEFT(Table2[[#This Row],[Project]],6)</f>
        <v/>
      </c>
      <c r="E3429" s="13"/>
      <c r="F3429" s="13"/>
      <c r="G3429" s="17"/>
      <c r="H3429" s="13"/>
      <c r="I3429" s="13"/>
      <c r="M3429" s="20"/>
      <c r="Q3429" s="13"/>
      <c r="V3429" s="71" t="str">
        <f>IFERROR(
    IF(W3429="DONE",
        "QC DONE",
        IF(OR(X3429="TBD", ISBLANK(X3429)),
            "NO SHIP DATE",
            IF(AND(ISNUMBER(DATEVALUE(TEXT(W3429,"MM/DD/YY"))), ISNUMBER(Table2[[#This Row],[QC START]])),
                NETWORKDAYS(Table2[[#This Row],[QC START]], DATEVALUE(TEXT(W3429,"MM/DD/YY")), Delivered!$Z$3:$Z$8),
                IF(AND(ISNUMBER(DATEVALUE(TEXT(X3429,"MM/DD/YY"))), ISNUMBER(Table2[[#This Row],[QC START]])),
                    NETWORKDAYS(Table2[[#This Row],[QC START]], DATEVALUE(TEXT(X3429,"MM/DD/YY")), Delivered!$Z$3:$Z$8),
                    "IN QC"
                )
            )-1
        )
    ),
"IN QC"
)</f>
        <v>NO SHIP DATE</v>
      </c>
      <c r="Y3429" s="25"/>
      <c r="Z3429" s="25"/>
      <c r="AA3429" s="45"/>
    </row>
    <row r="3430" spans="1:27" hidden="1">
      <c r="A3430" s="6"/>
      <c r="B3430" s="30"/>
      <c r="D3430" s="6" t="str">
        <f>LEFT(Table2[[#This Row],[Project]],6)</f>
        <v/>
      </c>
      <c r="E3430" s="13"/>
      <c r="F3430" s="13"/>
      <c r="G3430" s="17"/>
      <c r="H3430" s="13"/>
      <c r="I3430" s="13"/>
      <c r="M3430" s="20"/>
      <c r="Q3430" s="13"/>
      <c r="V3430" s="71" t="str">
        <f>IFERROR(
    IF(W3430="DONE",
        "QC DONE",
        IF(OR(X3430="TBD", ISBLANK(X3430)),
            "NO SHIP DATE",
            IF(AND(ISNUMBER(DATEVALUE(TEXT(W3430,"MM/DD/YY"))), ISNUMBER(Table2[[#This Row],[QC START]])),
                NETWORKDAYS(Table2[[#This Row],[QC START]], DATEVALUE(TEXT(W3430,"MM/DD/YY")), Delivered!$Z$3:$Z$8),
                IF(AND(ISNUMBER(DATEVALUE(TEXT(X3430,"MM/DD/YY"))), ISNUMBER(Table2[[#This Row],[QC START]])),
                    NETWORKDAYS(Table2[[#This Row],[QC START]], DATEVALUE(TEXT(X3430,"MM/DD/YY")), Delivered!$Z$3:$Z$8),
                    "IN QC"
                )
            )-1
        )
    ),
"IN QC"
)</f>
        <v>NO SHIP DATE</v>
      </c>
      <c r="Y3430" s="25"/>
      <c r="Z3430" s="25"/>
      <c r="AA3430" s="45"/>
    </row>
    <row r="3431" spans="1:27" hidden="1">
      <c r="A3431" s="6"/>
      <c r="B3431" s="30"/>
      <c r="D3431" s="6" t="str">
        <f>LEFT(Table2[[#This Row],[Project]],6)</f>
        <v/>
      </c>
      <c r="E3431" s="13"/>
      <c r="F3431" s="13"/>
      <c r="G3431" s="17"/>
      <c r="H3431" s="13"/>
      <c r="I3431" s="13"/>
      <c r="M3431" s="20"/>
      <c r="Q3431" s="13"/>
      <c r="V3431" s="71" t="str">
        <f>IFERROR(
    IF(W3431="DONE",
        "QC DONE",
        IF(OR(X3431="TBD", ISBLANK(X3431)),
            "NO SHIP DATE",
            IF(AND(ISNUMBER(DATEVALUE(TEXT(W3431,"MM/DD/YY"))), ISNUMBER(Table2[[#This Row],[QC START]])),
                NETWORKDAYS(Table2[[#This Row],[QC START]], DATEVALUE(TEXT(W3431,"MM/DD/YY")), Delivered!$Z$3:$Z$8),
                IF(AND(ISNUMBER(DATEVALUE(TEXT(X3431,"MM/DD/YY"))), ISNUMBER(Table2[[#This Row],[QC START]])),
                    NETWORKDAYS(Table2[[#This Row],[QC START]], DATEVALUE(TEXT(X3431,"MM/DD/YY")), Delivered!$Z$3:$Z$8),
                    "IN QC"
                )
            )-1
        )
    ),
"IN QC"
)</f>
        <v>NO SHIP DATE</v>
      </c>
      <c r="Y3431" s="25"/>
      <c r="Z3431" s="25"/>
      <c r="AA3431" s="45"/>
    </row>
    <row r="3432" spans="1:27" hidden="1">
      <c r="A3432" s="6"/>
      <c r="B3432" s="30"/>
      <c r="D3432" s="6" t="str">
        <f>LEFT(Table2[[#This Row],[Project]],6)</f>
        <v/>
      </c>
      <c r="E3432" s="13"/>
      <c r="F3432" s="13"/>
      <c r="G3432" s="17"/>
      <c r="H3432" s="13"/>
      <c r="I3432" s="13"/>
      <c r="M3432" s="20"/>
      <c r="Q3432" s="13"/>
      <c r="V3432" s="71" t="str">
        <f>IFERROR(
    IF(W3432="DONE",
        "QC DONE",
        IF(OR(X3432="TBD", ISBLANK(X3432)),
            "NO SHIP DATE",
            IF(AND(ISNUMBER(DATEVALUE(TEXT(W3432,"MM/DD/YY"))), ISNUMBER(Table2[[#This Row],[QC START]])),
                NETWORKDAYS(Table2[[#This Row],[QC START]], DATEVALUE(TEXT(W3432,"MM/DD/YY")), Delivered!$Z$3:$Z$8),
                IF(AND(ISNUMBER(DATEVALUE(TEXT(X3432,"MM/DD/YY"))), ISNUMBER(Table2[[#This Row],[QC START]])),
                    NETWORKDAYS(Table2[[#This Row],[QC START]], DATEVALUE(TEXT(X3432,"MM/DD/YY")), Delivered!$Z$3:$Z$8),
                    "IN QC"
                )
            )-1
        )
    ),
"IN QC"
)</f>
        <v>NO SHIP DATE</v>
      </c>
      <c r="Y3432" s="25"/>
      <c r="Z3432" s="25"/>
      <c r="AA3432" s="45"/>
    </row>
    <row r="3433" spans="1:27" hidden="1">
      <c r="A3433" s="6"/>
      <c r="B3433" s="30"/>
      <c r="D3433" s="6" t="str">
        <f>LEFT(Table2[[#This Row],[Project]],6)</f>
        <v/>
      </c>
      <c r="E3433" s="13"/>
      <c r="F3433" s="13"/>
      <c r="G3433" s="17"/>
      <c r="H3433" s="13"/>
      <c r="I3433" s="13"/>
      <c r="M3433" s="20"/>
      <c r="Q3433" s="13"/>
      <c r="V3433" s="71" t="str">
        <f>IFERROR(
    IF(W3433="DONE",
        "QC DONE",
        IF(OR(X3433="TBD", ISBLANK(X3433)),
            "NO SHIP DATE",
            IF(AND(ISNUMBER(DATEVALUE(TEXT(W3433,"MM/DD/YY"))), ISNUMBER(Table2[[#This Row],[QC START]])),
                NETWORKDAYS(Table2[[#This Row],[QC START]], DATEVALUE(TEXT(W3433,"MM/DD/YY")), Delivered!$Z$3:$Z$8),
                IF(AND(ISNUMBER(DATEVALUE(TEXT(X3433,"MM/DD/YY"))), ISNUMBER(Table2[[#This Row],[QC START]])),
                    NETWORKDAYS(Table2[[#This Row],[QC START]], DATEVALUE(TEXT(X3433,"MM/DD/YY")), Delivered!$Z$3:$Z$8),
                    "IN QC"
                )
            )-1
        )
    ),
"IN QC"
)</f>
        <v>NO SHIP DATE</v>
      </c>
      <c r="Y3433" s="25"/>
      <c r="Z3433" s="25"/>
      <c r="AA3433" s="45"/>
    </row>
    <row r="3434" spans="1:27" hidden="1">
      <c r="A3434" s="6"/>
      <c r="B3434" s="30"/>
      <c r="D3434" s="6" t="str">
        <f>LEFT(Table2[[#This Row],[Project]],6)</f>
        <v/>
      </c>
      <c r="E3434" s="13"/>
      <c r="F3434" s="13"/>
      <c r="G3434" s="17"/>
      <c r="H3434" s="13"/>
      <c r="I3434" s="13"/>
      <c r="M3434" s="20"/>
      <c r="Q3434" s="13"/>
      <c r="V3434" s="71" t="str">
        <f>IFERROR(
    IF(W3434="DONE",
        "QC DONE",
        IF(OR(X3434="TBD", ISBLANK(X3434)),
            "NO SHIP DATE",
            IF(AND(ISNUMBER(DATEVALUE(TEXT(W3434,"MM/DD/YY"))), ISNUMBER(Table2[[#This Row],[QC START]])),
                NETWORKDAYS(Table2[[#This Row],[QC START]], DATEVALUE(TEXT(W3434,"MM/DD/YY")), Delivered!$Z$3:$Z$8),
                IF(AND(ISNUMBER(DATEVALUE(TEXT(X3434,"MM/DD/YY"))), ISNUMBER(Table2[[#This Row],[QC START]])),
                    NETWORKDAYS(Table2[[#This Row],[QC START]], DATEVALUE(TEXT(X3434,"MM/DD/YY")), Delivered!$Z$3:$Z$8),
                    "IN QC"
                )
            )-1
        )
    ),
"IN QC"
)</f>
        <v>NO SHIP DATE</v>
      </c>
      <c r="Y3434" s="25"/>
      <c r="Z3434" s="25"/>
      <c r="AA3434" s="45"/>
    </row>
    <row r="3435" spans="1:27" hidden="1">
      <c r="A3435" s="6"/>
      <c r="B3435" s="30"/>
      <c r="D3435" s="6" t="str">
        <f>LEFT(Table2[[#This Row],[Project]],6)</f>
        <v/>
      </c>
      <c r="E3435" s="13"/>
      <c r="F3435" s="13"/>
      <c r="G3435" s="17"/>
      <c r="H3435" s="13"/>
      <c r="I3435" s="13"/>
      <c r="M3435" s="20"/>
      <c r="Q3435" s="13"/>
      <c r="V3435" s="71" t="str">
        <f>IFERROR(
    IF(W3435="DONE",
        "QC DONE",
        IF(OR(X3435="TBD", ISBLANK(X3435)),
            "NO SHIP DATE",
            IF(AND(ISNUMBER(DATEVALUE(TEXT(W3435,"MM/DD/YY"))), ISNUMBER(Table2[[#This Row],[QC START]])),
                NETWORKDAYS(Table2[[#This Row],[QC START]], DATEVALUE(TEXT(W3435,"MM/DD/YY")), Delivered!$Z$3:$Z$8),
                IF(AND(ISNUMBER(DATEVALUE(TEXT(X3435,"MM/DD/YY"))), ISNUMBER(Table2[[#This Row],[QC START]])),
                    NETWORKDAYS(Table2[[#This Row],[QC START]], DATEVALUE(TEXT(X3435,"MM/DD/YY")), Delivered!$Z$3:$Z$8),
                    "IN QC"
                )
            )-1
        )
    ),
"IN QC"
)</f>
        <v>NO SHIP DATE</v>
      </c>
      <c r="Y3435" s="25"/>
      <c r="Z3435" s="25"/>
      <c r="AA3435" s="45"/>
    </row>
    <row r="3436" spans="1:27" hidden="1">
      <c r="A3436" s="6"/>
      <c r="B3436" s="30"/>
      <c r="D3436" s="6" t="str">
        <f>LEFT(Table2[[#This Row],[Project]],6)</f>
        <v/>
      </c>
      <c r="E3436" s="13"/>
      <c r="F3436" s="13"/>
      <c r="G3436" s="17"/>
      <c r="H3436" s="13"/>
      <c r="I3436" s="13"/>
      <c r="M3436" s="20"/>
      <c r="Q3436" s="13"/>
      <c r="V3436" s="71" t="str">
        <f>IFERROR(
    IF(W3436="DONE",
        "QC DONE",
        IF(OR(X3436="TBD", ISBLANK(X3436)),
            "NO SHIP DATE",
            IF(AND(ISNUMBER(DATEVALUE(TEXT(W3436,"MM/DD/YY"))), ISNUMBER(Table2[[#This Row],[QC START]])),
                NETWORKDAYS(Table2[[#This Row],[QC START]], DATEVALUE(TEXT(W3436,"MM/DD/YY")), Delivered!$Z$3:$Z$8),
                IF(AND(ISNUMBER(DATEVALUE(TEXT(X3436,"MM/DD/YY"))), ISNUMBER(Table2[[#This Row],[QC START]])),
                    NETWORKDAYS(Table2[[#This Row],[QC START]], DATEVALUE(TEXT(X3436,"MM/DD/YY")), Delivered!$Z$3:$Z$8),
                    "IN QC"
                )
            )-1
        )
    ),
"IN QC"
)</f>
        <v>NO SHIP DATE</v>
      </c>
      <c r="Y3436" s="25"/>
      <c r="Z3436" s="25"/>
      <c r="AA3436" s="45"/>
    </row>
    <row r="3437" spans="1:27" hidden="1">
      <c r="A3437" s="6"/>
      <c r="B3437" s="30"/>
      <c r="D3437" s="6" t="str">
        <f>LEFT(Table2[[#This Row],[Project]],6)</f>
        <v/>
      </c>
      <c r="E3437" s="13"/>
      <c r="F3437" s="13"/>
      <c r="G3437" s="17"/>
      <c r="H3437" s="13"/>
      <c r="I3437" s="13"/>
      <c r="M3437" s="20"/>
      <c r="Q3437" s="13"/>
      <c r="V3437" s="71" t="str">
        <f>IFERROR(
    IF(W3437="DONE",
        "QC DONE",
        IF(OR(X3437="TBD", ISBLANK(X3437)),
            "NO SHIP DATE",
            IF(AND(ISNUMBER(DATEVALUE(TEXT(W3437,"MM/DD/YY"))), ISNUMBER(Table2[[#This Row],[QC START]])),
                NETWORKDAYS(Table2[[#This Row],[QC START]], DATEVALUE(TEXT(W3437,"MM/DD/YY")), Delivered!$Z$3:$Z$8),
                IF(AND(ISNUMBER(DATEVALUE(TEXT(X3437,"MM/DD/YY"))), ISNUMBER(Table2[[#This Row],[QC START]])),
                    NETWORKDAYS(Table2[[#This Row],[QC START]], DATEVALUE(TEXT(X3437,"MM/DD/YY")), Delivered!$Z$3:$Z$8),
                    "IN QC"
                )
            )-1
        )
    ),
"IN QC"
)</f>
        <v>NO SHIP DATE</v>
      </c>
      <c r="Y3437" s="25"/>
      <c r="Z3437" s="25"/>
      <c r="AA3437" s="45"/>
    </row>
    <row r="3438" spans="1:27" hidden="1">
      <c r="A3438" s="6"/>
      <c r="B3438" s="30"/>
      <c r="D3438" s="6" t="str">
        <f>LEFT(Table2[[#This Row],[Project]],6)</f>
        <v/>
      </c>
      <c r="E3438" s="13"/>
      <c r="F3438" s="13"/>
      <c r="G3438" s="17"/>
      <c r="H3438" s="13"/>
      <c r="I3438" s="13"/>
      <c r="M3438" s="20"/>
      <c r="Q3438" s="13"/>
      <c r="V3438" s="71" t="str">
        <f>IFERROR(
    IF(W3438="DONE",
        "QC DONE",
        IF(OR(X3438="TBD", ISBLANK(X3438)),
            "NO SHIP DATE",
            IF(AND(ISNUMBER(DATEVALUE(TEXT(W3438,"MM/DD/YY"))), ISNUMBER(Table2[[#This Row],[QC START]])),
                NETWORKDAYS(Table2[[#This Row],[QC START]], DATEVALUE(TEXT(W3438,"MM/DD/YY")), Delivered!$Z$3:$Z$8),
                IF(AND(ISNUMBER(DATEVALUE(TEXT(X3438,"MM/DD/YY"))), ISNUMBER(Table2[[#This Row],[QC START]])),
                    NETWORKDAYS(Table2[[#This Row],[QC START]], DATEVALUE(TEXT(X3438,"MM/DD/YY")), Delivered!$Z$3:$Z$8),
                    "IN QC"
                )
            )-1
        )
    ),
"IN QC"
)</f>
        <v>NO SHIP DATE</v>
      </c>
      <c r="Y3438" s="25"/>
      <c r="Z3438" s="25"/>
      <c r="AA3438" s="45"/>
    </row>
    <row r="3439" spans="1:27" hidden="1">
      <c r="A3439" s="6"/>
      <c r="B3439" s="30"/>
      <c r="D3439" s="6" t="str">
        <f>LEFT(Table2[[#This Row],[Project]],6)</f>
        <v/>
      </c>
      <c r="E3439" s="13"/>
      <c r="F3439" s="13"/>
      <c r="G3439" s="17"/>
      <c r="H3439" s="13"/>
      <c r="I3439" s="13"/>
      <c r="M3439" s="20"/>
      <c r="Q3439" s="13"/>
      <c r="V3439" s="71" t="str">
        <f>IFERROR(
    IF(W3439="DONE",
        "QC DONE",
        IF(OR(X3439="TBD", ISBLANK(X3439)),
            "NO SHIP DATE",
            IF(AND(ISNUMBER(DATEVALUE(TEXT(W3439,"MM/DD/YY"))), ISNUMBER(Table2[[#This Row],[QC START]])),
                NETWORKDAYS(Table2[[#This Row],[QC START]], DATEVALUE(TEXT(W3439,"MM/DD/YY")), Delivered!$Z$3:$Z$8),
                IF(AND(ISNUMBER(DATEVALUE(TEXT(X3439,"MM/DD/YY"))), ISNUMBER(Table2[[#This Row],[QC START]])),
                    NETWORKDAYS(Table2[[#This Row],[QC START]], DATEVALUE(TEXT(X3439,"MM/DD/YY")), Delivered!$Z$3:$Z$8),
                    "IN QC"
                )
            )-1
        )
    ),
"IN QC"
)</f>
        <v>NO SHIP DATE</v>
      </c>
      <c r="Y3439" s="25"/>
      <c r="Z3439" s="25"/>
      <c r="AA3439" s="45"/>
    </row>
    <row r="3440" spans="1:27" hidden="1">
      <c r="A3440" s="6"/>
      <c r="B3440" s="30"/>
      <c r="D3440" s="6" t="str">
        <f>LEFT(Table2[[#This Row],[Project]],6)</f>
        <v/>
      </c>
      <c r="E3440" s="13"/>
      <c r="F3440" s="13"/>
      <c r="G3440" s="17"/>
      <c r="H3440" s="13"/>
      <c r="I3440" s="13"/>
      <c r="M3440" s="20"/>
      <c r="Q3440" s="13"/>
      <c r="V3440" s="71" t="str">
        <f>IFERROR(
    IF(W3440="DONE",
        "QC DONE",
        IF(OR(X3440="TBD", ISBLANK(X3440)),
            "NO SHIP DATE",
            IF(AND(ISNUMBER(DATEVALUE(TEXT(W3440,"MM/DD/YY"))), ISNUMBER(Table2[[#This Row],[QC START]])),
                NETWORKDAYS(Table2[[#This Row],[QC START]], DATEVALUE(TEXT(W3440,"MM/DD/YY")), Delivered!$Z$3:$Z$8),
                IF(AND(ISNUMBER(DATEVALUE(TEXT(X3440,"MM/DD/YY"))), ISNUMBER(Table2[[#This Row],[QC START]])),
                    NETWORKDAYS(Table2[[#This Row],[QC START]], DATEVALUE(TEXT(X3440,"MM/DD/YY")), Delivered!$Z$3:$Z$8),
                    "IN QC"
                )
            )-1
        )
    ),
"IN QC"
)</f>
        <v>NO SHIP DATE</v>
      </c>
      <c r="Y3440" s="25"/>
      <c r="Z3440" s="25"/>
      <c r="AA3440" s="45"/>
    </row>
    <row r="3441" spans="1:27" hidden="1">
      <c r="A3441" s="6"/>
      <c r="B3441" s="30"/>
      <c r="D3441" s="6" t="str">
        <f>LEFT(Table2[[#This Row],[Project]],6)</f>
        <v/>
      </c>
      <c r="E3441" s="13"/>
      <c r="F3441" s="13"/>
      <c r="G3441" s="17"/>
      <c r="H3441" s="13"/>
      <c r="I3441" s="13"/>
      <c r="M3441" s="20"/>
      <c r="Q3441" s="13"/>
      <c r="V3441" s="71" t="str">
        <f>IFERROR(
    IF(W3441="DONE",
        "QC DONE",
        IF(OR(X3441="TBD", ISBLANK(X3441)),
            "NO SHIP DATE",
            IF(AND(ISNUMBER(DATEVALUE(TEXT(W3441,"MM/DD/YY"))), ISNUMBER(Table2[[#This Row],[QC START]])),
                NETWORKDAYS(Table2[[#This Row],[QC START]], DATEVALUE(TEXT(W3441,"MM/DD/YY")), Delivered!$Z$3:$Z$8),
                IF(AND(ISNUMBER(DATEVALUE(TEXT(X3441,"MM/DD/YY"))), ISNUMBER(Table2[[#This Row],[QC START]])),
                    NETWORKDAYS(Table2[[#This Row],[QC START]], DATEVALUE(TEXT(X3441,"MM/DD/YY")), Delivered!$Z$3:$Z$8),
                    "IN QC"
                )
            )-1
        )
    ),
"IN QC"
)</f>
        <v>NO SHIP DATE</v>
      </c>
      <c r="Y3441" s="25"/>
      <c r="Z3441" s="25"/>
      <c r="AA3441" s="45"/>
    </row>
    <row r="3442" spans="1:27" hidden="1">
      <c r="A3442" s="6"/>
      <c r="B3442" s="30"/>
      <c r="D3442" s="6" t="str">
        <f>LEFT(Table2[[#This Row],[Project]],6)</f>
        <v/>
      </c>
      <c r="E3442" s="13"/>
      <c r="F3442" s="13"/>
      <c r="G3442" s="17"/>
      <c r="H3442" s="13"/>
      <c r="I3442" s="13"/>
      <c r="M3442" s="20"/>
      <c r="Q3442" s="13"/>
      <c r="V3442" s="71" t="str">
        <f>IFERROR(
    IF(W3442="DONE",
        "QC DONE",
        IF(OR(X3442="TBD", ISBLANK(X3442)),
            "NO SHIP DATE",
            IF(AND(ISNUMBER(DATEVALUE(TEXT(W3442,"MM/DD/YY"))), ISNUMBER(Table2[[#This Row],[QC START]])),
                NETWORKDAYS(Table2[[#This Row],[QC START]], DATEVALUE(TEXT(W3442,"MM/DD/YY")), Delivered!$Z$3:$Z$8),
                IF(AND(ISNUMBER(DATEVALUE(TEXT(X3442,"MM/DD/YY"))), ISNUMBER(Table2[[#This Row],[QC START]])),
                    NETWORKDAYS(Table2[[#This Row],[QC START]], DATEVALUE(TEXT(X3442,"MM/DD/YY")), Delivered!$Z$3:$Z$8),
                    "IN QC"
                )
            )-1
        )
    ),
"IN QC"
)</f>
        <v>NO SHIP DATE</v>
      </c>
      <c r="Y3442" s="25"/>
      <c r="Z3442" s="25"/>
      <c r="AA3442" s="45"/>
    </row>
    <row r="3443" spans="1:27" hidden="1">
      <c r="A3443" s="6"/>
      <c r="B3443" s="30"/>
      <c r="D3443" s="6" t="str">
        <f>LEFT(Table2[[#This Row],[Project]],6)</f>
        <v/>
      </c>
      <c r="E3443" s="13"/>
      <c r="F3443" s="13"/>
      <c r="G3443" s="17"/>
      <c r="H3443" s="13"/>
      <c r="I3443" s="13"/>
      <c r="M3443" s="20"/>
      <c r="Q3443" s="13"/>
      <c r="V3443" s="71" t="str">
        <f>IFERROR(
    IF(W3443="DONE",
        "QC DONE",
        IF(OR(X3443="TBD", ISBLANK(X3443)),
            "NO SHIP DATE",
            IF(AND(ISNUMBER(DATEVALUE(TEXT(W3443,"MM/DD/YY"))), ISNUMBER(Table2[[#This Row],[QC START]])),
                NETWORKDAYS(Table2[[#This Row],[QC START]], DATEVALUE(TEXT(W3443,"MM/DD/YY")), Delivered!$Z$3:$Z$8),
                IF(AND(ISNUMBER(DATEVALUE(TEXT(X3443,"MM/DD/YY"))), ISNUMBER(Table2[[#This Row],[QC START]])),
                    NETWORKDAYS(Table2[[#This Row],[QC START]], DATEVALUE(TEXT(X3443,"MM/DD/YY")), Delivered!$Z$3:$Z$8),
                    "IN QC"
                )
            )-1
        )
    ),
"IN QC"
)</f>
        <v>NO SHIP DATE</v>
      </c>
      <c r="Y3443" s="25"/>
      <c r="Z3443" s="25"/>
      <c r="AA3443" s="45"/>
    </row>
    <row r="3444" spans="1:27" hidden="1">
      <c r="A3444" s="6"/>
      <c r="B3444" s="30"/>
      <c r="D3444" s="6" t="str">
        <f>LEFT(Table2[[#This Row],[Project]],6)</f>
        <v/>
      </c>
      <c r="E3444" s="13"/>
      <c r="F3444" s="13"/>
      <c r="G3444" s="17"/>
      <c r="H3444" s="13"/>
      <c r="I3444" s="13"/>
      <c r="M3444" s="20"/>
      <c r="Q3444" s="13"/>
      <c r="V3444" s="71" t="str">
        <f>IFERROR(
    IF(W3444="DONE",
        "QC DONE",
        IF(OR(X3444="TBD", ISBLANK(X3444)),
            "NO SHIP DATE",
            IF(AND(ISNUMBER(DATEVALUE(TEXT(W3444,"MM/DD/YY"))), ISNUMBER(Table2[[#This Row],[QC START]])),
                NETWORKDAYS(Table2[[#This Row],[QC START]], DATEVALUE(TEXT(W3444,"MM/DD/YY")), Delivered!$Z$3:$Z$8),
                IF(AND(ISNUMBER(DATEVALUE(TEXT(X3444,"MM/DD/YY"))), ISNUMBER(Table2[[#This Row],[QC START]])),
                    NETWORKDAYS(Table2[[#This Row],[QC START]], DATEVALUE(TEXT(X3444,"MM/DD/YY")), Delivered!$Z$3:$Z$8),
                    "IN QC"
                )
            )-1
        )
    ),
"IN QC"
)</f>
        <v>NO SHIP DATE</v>
      </c>
      <c r="Y3444" s="25"/>
      <c r="Z3444" s="25"/>
      <c r="AA3444" s="45"/>
    </row>
    <row r="3445" spans="1:27" hidden="1">
      <c r="A3445" s="6"/>
      <c r="B3445" s="30"/>
      <c r="D3445" s="6" t="str">
        <f>LEFT(Table2[[#This Row],[Project]],6)</f>
        <v/>
      </c>
      <c r="E3445" s="13"/>
      <c r="F3445" s="13"/>
      <c r="G3445" s="17"/>
      <c r="H3445" s="13"/>
      <c r="I3445" s="13"/>
      <c r="M3445" s="20"/>
      <c r="Q3445" s="13"/>
      <c r="V3445" s="71" t="str">
        <f>IFERROR(
    IF(W3445="DONE",
        "QC DONE",
        IF(OR(X3445="TBD", ISBLANK(X3445)),
            "NO SHIP DATE",
            IF(AND(ISNUMBER(DATEVALUE(TEXT(W3445,"MM/DD/YY"))), ISNUMBER(Table2[[#This Row],[QC START]])),
                NETWORKDAYS(Table2[[#This Row],[QC START]], DATEVALUE(TEXT(W3445,"MM/DD/YY")), Delivered!$Z$3:$Z$8),
                IF(AND(ISNUMBER(DATEVALUE(TEXT(X3445,"MM/DD/YY"))), ISNUMBER(Table2[[#This Row],[QC START]])),
                    NETWORKDAYS(Table2[[#This Row],[QC START]], DATEVALUE(TEXT(X3445,"MM/DD/YY")), Delivered!$Z$3:$Z$8),
                    "IN QC"
                )
            )-1
        )
    ),
"IN QC"
)</f>
        <v>NO SHIP DATE</v>
      </c>
      <c r="Y3445" s="25"/>
      <c r="Z3445" s="25"/>
      <c r="AA3445" s="45"/>
    </row>
    <row r="3446" spans="1:27" hidden="1">
      <c r="A3446" s="6"/>
      <c r="B3446" s="30"/>
      <c r="D3446" s="6" t="str">
        <f>LEFT(Table2[[#This Row],[Project]],6)</f>
        <v/>
      </c>
      <c r="E3446" s="13"/>
      <c r="F3446" s="13"/>
      <c r="G3446" s="17"/>
      <c r="H3446" s="13"/>
      <c r="I3446" s="13"/>
      <c r="M3446" s="20"/>
      <c r="Q3446" s="13"/>
      <c r="V3446" s="71" t="str">
        <f>IFERROR(
    IF(W3446="DONE",
        "QC DONE",
        IF(OR(X3446="TBD", ISBLANK(X3446)),
            "NO SHIP DATE",
            IF(AND(ISNUMBER(DATEVALUE(TEXT(W3446,"MM/DD/YY"))), ISNUMBER(Table2[[#This Row],[QC START]])),
                NETWORKDAYS(Table2[[#This Row],[QC START]], DATEVALUE(TEXT(W3446,"MM/DD/YY")), Delivered!$Z$3:$Z$8),
                IF(AND(ISNUMBER(DATEVALUE(TEXT(X3446,"MM/DD/YY"))), ISNUMBER(Table2[[#This Row],[QC START]])),
                    NETWORKDAYS(Table2[[#This Row],[QC START]], DATEVALUE(TEXT(X3446,"MM/DD/YY")), Delivered!$Z$3:$Z$8),
                    "IN QC"
                )
            )-1
        )
    ),
"IN QC"
)</f>
        <v>NO SHIP DATE</v>
      </c>
      <c r="Y3446" s="25"/>
      <c r="Z3446" s="25"/>
      <c r="AA3446" s="45"/>
    </row>
    <row r="3447" spans="1:27" hidden="1">
      <c r="A3447" s="6"/>
      <c r="B3447" s="30"/>
      <c r="D3447" s="6" t="str">
        <f>LEFT(Table2[[#This Row],[Project]],6)</f>
        <v/>
      </c>
      <c r="E3447" s="13"/>
      <c r="F3447" s="13"/>
      <c r="G3447" s="17"/>
      <c r="H3447" s="13"/>
      <c r="I3447" s="13"/>
      <c r="M3447" s="20"/>
      <c r="Q3447" s="13"/>
      <c r="V3447" s="71" t="str">
        <f>IFERROR(
    IF(W3447="DONE",
        "QC DONE",
        IF(OR(X3447="TBD", ISBLANK(X3447)),
            "NO SHIP DATE",
            IF(AND(ISNUMBER(DATEVALUE(TEXT(W3447,"MM/DD/YY"))), ISNUMBER(Table2[[#This Row],[QC START]])),
                NETWORKDAYS(Table2[[#This Row],[QC START]], DATEVALUE(TEXT(W3447,"MM/DD/YY")), Delivered!$Z$3:$Z$8),
                IF(AND(ISNUMBER(DATEVALUE(TEXT(X3447,"MM/DD/YY"))), ISNUMBER(Table2[[#This Row],[QC START]])),
                    NETWORKDAYS(Table2[[#This Row],[QC START]], DATEVALUE(TEXT(X3447,"MM/DD/YY")), Delivered!$Z$3:$Z$8),
                    "IN QC"
                )
            )-1
        )
    ),
"IN QC"
)</f>
        <v>NO SHIP DATE</v>
      </c>
      <c r="Y3447" s="25"/>
      <c r="Z3447" s="25"/>
      <c r="AA3447" s="45"/>
    </row>
    <row r="3448" spans="1:27" hidden="1">
      <c r="A3448" s="6"/>
      <c r="B3448" s="30"/>
      <c r="D3448" s="6" t="str">
        <f>LEFT(Table2[[#This Row],[Project]],6)</f>
        <v/>
      </c>
      <c r="E3448" s="13"/>
      <c r="F3448" s="13"/>
      <c r="G3448" s="17"/>
      <c r="H3448" s="13"/>
      <c r="I3448" s="13"/>
      <c r="M3448" s="20"/>
      <c r="Q3448" s="13"/>
      <c r="V3448" s="71" t="str">
        <f>IFERROR(
    IF(W3448="DONE",
        "QC DONE",
        IF(OR(X3448="TBD", ISBLANK(X3448)),
            "NO SHIP DATE",
            IF(AND(ISNUMBER(DATEVALUE(TEXT(W3448,"MM/DD/YY"))), ISNUMBER(Table2[[#This Row],[QC START]])),
                NETWORKDAYS(Table2[[#This Row],[QC START]], DATEVALUE(TEXT(W3448,"MM/DD/YY")), Delivered!$Z$3:$Z$8),
                IF(AND(ISNUMBER(DATEVALUE(TEXT(X3448,"MM/DD/YY"))), ISNUMBER(Table2[[#This Row],[QC START]])),
                    NETWORKDAYS(Table2[[#This Row],[QC START]], DATEVALUE(TEXT(X3448,"MM/DD/YY")), Delivered!$Z$3:$Z$8),
                    "IN QC"
                )
            )-1
        )
    ),
"IN QC"
)</f>
        <v>NO SHIP DATE</v>
      </c>
      <c r="Y3448" s="25"/>
      <c r="Z3448" s="25"/>
      <c r="AA3448" s="45"/>
    </row>
    <row r="3449" spans="1:27" hidden="1">
      <c r="A3449" s="6"/>
      <c r="B3449" s="30"/>
      <c r="D3449" s="6" t="str">
        <f>LEFT(Table2[[#This Row],[Project]],6)</f>
        <v/>
      </c>
      <c r="E3449" s="13"/>
      <c r="F3449" s="13"/>
      <c r="G3449" s="17"/>
      <c r="H3449" s="13"/>
      <c r="I3449" s="13"/>
      <c r="M3449" s="20"/>
      <c r="Q3449" s="13"/>
      <c r="V3449" s="71" t="str">
        <f>IFERROR(
    IF(W3449="DONE",
        "QC DONE",
        IF(OR(X3449="TBD", ISBLANK(X3449)),
            "NO SHIP DATE",
            IF(AND(ISNUMBER(DATEVALUE(TEXT(W3449,"MM/DD/YY"))), ISNUMBER(Table2[[#This Row],[QC START]])),
                NETWORKDAYS(Table2[[#This Row],[QC START]], DATEVALUE(TEXT(W3449,"MM/DD/YY")), Delivered!$Z$3:$Z$8),
                IF(AND(ISNUMBER(DATEVALUE(TEXT(X3449,"MM/DD/YY"))), ISNUMBER(Table2[[#This Row],[QC START]])),
                    NETWORKDAYS(Table2[[#This Row],[QC START]], DATEVALUE(TEXT(X3449,"MM/DD/YY")), Delivered!$Z$3:$Z$8),
                    "IN QC"
                )
            )-1
        )
    ),
"IN QC"
)</f>
        <v>NO SHIP DATE</v>
      </c>
      <c r="Y3449" s="25"/>
      <c r="Z3449" s="25"/>
      <c r="AA3449" s="45"/>
    </row>
    <row r="3450" spans="1:27" hidden="1">
      <c r="A3450" s="6"/>
      <c r="B3450" s="30"/>
      <c r="D3450" s="6" t="str">
        <f>LEFT(Table2[[#This Row],[Project]],6)</f>
        <v/>
      </c>
      <c r="E3450" s="13"/>
      <c r="F3450" s="13"/>
      <c r="G3450" s="17"/>
      <c r="H3450" s="13"/>
      <c r="I3450" s="13"/>
      <c r="M3450" s="20"/>
      <c r="Q3450" s="13"/>
      <c r="V3450" s="71" t="str">
        <f>IFERROR(
    IF(W3450="DONE",
        "QC DONE",
        IF(OR(X3450="TBD", ISBLANK(X3450)),
            "NO SHIP DATE",
            IF(AND(ISNUMBER(DATEVALUE(TEXT(W3450,"MM/DD/YY"))), ISNUMBER(Table2[[#This Row],[QC START]])),
                NETWORKDAYS(Table2[[#This Row],[QC START]], DATEVALUE(TEXT(W3450,"MM/DD/YY")), Delivered!$Z$3:$Z$8),
                IF(AND(ISNUMBER(DATEVALUE(TEXT(X3450,"MM/DD/YY"))), ISNUMBER(Table2[[#This Row],[QC START]])),
                    NETWORKDAYS(Table2[[#This Row],[QC START]], DATEVALUE(TEXT(X3450,"MM/DD/YY")), Delivered!$Z$3:$Z$8),
                    "IN QC"
                )
            )-1
        )
    ),
"IN QC"
)</f>
        <v>NO SHIP DATE</v>
      </c>
      <c r="Y3450" s="25"/>
      <c r="Z3450" s="25"/>
      <c r="AA3450" s="45"/>
    </row>
    <row r="3451" spans="1:27" hidden="1">
      <c r="A3451" s="6"/>
      <c r="B3451" s="30"/>
      <c r="D3451" s="6" t="str">
        <f>LEFT(Table2[[#This Row],[Project]],6)</f>
        <v/>
      </c>
      <c r="E3451" s="13"/>
      <c r="F3451" s="13"/>
      <c r="G3451" s="17"/>
      <c r="H3451" s="13"/>
      <c r="I3451" s="13"/>
      <c r="M3451" s="20"/>
      <c r="Q3451" s="13"/>
      <c r="V3451" s="71" t="str">
        <f>IFERROR(
    IF(W3451="DONE",
        "QC DONE",
        IF(OR(X3451="TBD", ISBLANK(X3451)),
            "NO SHIP DATE",
            IF(AND(ISNUMBER(DATEVALUE(TEXT(W3451,"MM/DD/YY"))), ISNUMBER(Table2[[#This Row],[QC START]])),
                NETWORKDAYS(Table2[[#This Row],[QC START]], DATEVALUE(TEXT(W3451,"MM/DD/YY")), Delivered!$Z$3:$Z$8),
                IF(AND(ISNUMBER(DATEVALUE(TEXT(X3451,"MM/DD/YY"))), ISNUMBER(Table2[[#This Row],[QC START]])),
                    NETWORKDAYS(Table2[[#This Row],[QC START]], DATEVALUE(TEXT(X3451,"MM/DD/YY")), Delivered!$Z$3:$Z$8),
                    "IN QC"
                )
            )-1
        )
    ),
"IN QC"
)</f>
        <v>NO SHIP DATE</v>
      </c>
      <c r="Y3451" s="25"/>
      <c r="Z3451" s="25"/>
      <c r="AA3451" s="45"/>
    </row>
    <row r="3452" spans="1:27" hidden="1">
      <c r="A3452" s="6"/>
      <c r="B3452" s="30"/>
      <c r="D3452" s="6" t="str">
        <f>LEFT(Table2[[#This Row],[Project]],6)</f>
        <v/>
      </c>
      <c r="E3452" s="13"/>
      <c r="F3452" s="13"/>
      <c r="G3452" s="17"/>
      <c r="H3452" s="13"/>
      <c r="I3452" s="13"/>
      <c r="M3452" s="20"/>
      <c r="Q3452" s="13"/>
      <c r="V3452" s="71" t="str">
        <f>IFERROR(
    IF(W3452="DONE",
        "QC DONE",
        IF(OR(X3452="TBD", ISBLANK(X3452)),
            "NO SHIP DATE",
            IF(AND(ISNUMBER(DATEVALUE(TEXT(W3452,"MM/DD/YY"))), ISNUMBER(Table2[[#This Row],[QC START]])),
                NETWORKDAYS(Table2[[#This Row],[QC START]], DATEVALUE(TEXT(W3452,"MM/DD/YY")), Delivered!$Z$3:$Z$8),
                IF(AND(ISNUMBER(DATEVALUE(TEXT(X3452,"MM/DD/YY"))), ISNUMBER(Table2[[#This Row],[QC START]])),
                    NETWORKDAYS(Table2[[#This Row],[QC START]], DATEVALUE(TEXT(X3452,"MM/DD/YY")), Delivered!$Z$3:$Z$8),
                    "IN QC"
                )
            )-1
        )
    ),
"IN QC"
)</f>
        <v>NO SHIP DATE</v>
      </c>
      <c r="Y3452" s="25"/>
      <c r="Z3452" s="25"/>
      <c r="AA3452" s="45"/>
    </row>
    <row r="3453" spans="1:27" hidden="1">
      <c r="A3453" s="6"/>
      <c r="B3453" s="30"/>
      <c r="D3453" s="6" t="str">
        <f>LEFT(Table2[[#This Row],[Project]],6)</f>
        <v/>
      </c>
      <c r="E3453" s="13"/>
      <c r="F3453" s="13"/>
      <c r="G3453" s="17"/>
      <c r="H3453" s="13"/>
      <c r="I3453" s="13"/>
      <c r="M3453" s="20"/>
      <c r="Q3453" s="13"/>
      <c r="V3453" s="71" t="str">
        <f>IFERROR(
    IF(W3453="DONE",
        "QC DONE",
        IF(OR(X3453="TBD", ISBLANK(X3453)),
            "NO SHIP DATE",
            IF(AND(ISNUMBER(DATEVALUE(TEXT(W3453,"MM/DD/YY"))), ISNUMBER(Table2[[#This Row],[QC START]])),
                NETWORKDAYS(Table2[[#This Row],[QC START]], DATEVALUE(TEXT(W3453,"MM/DD/YY")), Delivered!$Z$3:$Z$8),
                IF(AND(ISNUMBER(DATEVALUE(TEXT(X3453,"MM/DD/YY"))), ISNUMBER(Table2[[#This Row],[QC START]])),
                    NETWORKDAYS(Table2[[#This Row],[QC START]], DATEVALUE(TEXT(X3453,"MM/DD/YY")), Delivered!$Z$3:$Z$8),
                    "IN QC"
                )
            )-1
        )
    ),
"IN QC"
)</f>
        <v>NO SHIP DATE</v>
      </c>
      <c r="Y3453" s="25"/>
      <c r="Z3453" s="25"/>
      <c r="AA3453" s="45"/>
    </row>
    <row r="3454" spans="1:27" hidden="1">
      <c r="A3454" s="6"/>
      <c r="B3454" s="30"/>
      <c r="D3454" s="6" t="str">
        <f>LEFT(Table2[[#This Row],[Project]],6)</f>
        <v/>
      </c>
      <c r="E3454" s="13"/>
      <c r="F3454" s="13"/>
      <c r="G3454" s="17"/>
      <c r="H3454" s="13"/>
      <c r="I3454" s="13"/>
      <c r="M3454" s="20"/>
      <c r="Q3454" s="13"/>
      <c r="V3454" s="71" t="str">
        <f>IFERROR(
    IF(W3454="DONE",
        "QC DONE",
        IF(OR(X3454="TBD", ISBLANK(X3454)),
            "NO SHIP DATE",
            IF(AND(ISNUMBER(DATEVALUE(TEXT(W3454,"MM/DD/YY"))), ISNUMBER(Table2[[#This Row],[QC START]])),
                NETWORKDAYS(Table2[[#This Row],[QC START]], DATEVALUE(TEXT(W3454,"MM/DD/YY")), Delivered!$Z$3:$Z$8),
                IF(AND(ISNUMBER(DATEVALUE(TEXT(X3454,"MM/DD/YY"))), ISNUMBER(Table2[[#This Row],[QC START]])),
                    NETWORKDAYS(Table2[[#This Row],[QC START]], DATEVALUE(TEXT(X3454,"MM/DD/YY")), Delivered!$Z$3:$Z$8),
                    "IN QC"
                )
            )-1
        )
    ),
"IN QC"
)</f>
        <v>NO SHIP DATE</v>
      </c>
      <c r="Y3454" s="25"/>
      <c r="Z3454" s="25"/>
      <c r="AA3454" s="45"/>
    </row>
    <row r="3455" spans="1:27" hidden="1">
      <c r="A3455" s="6"/>
      <c r="B3455" s="30"/>
      <c r="D3455" s="6" t="str">
        <f>LEFT(Table2[[#This Row],[Project]],6)</f>
        <v/>
      </c>
      <c r="E3455" s="13"/>
      <c r="F3455" s="13"/>
      <c r="G3455" s="17"/>
      <c r="H3455" s="13"/>
      <c r="I3455" s="13"/>
      <c r="M3455" s="20"/>
      <c r="Q3455" s="13"/>
      <c r="V3455" s="71" t="str">
        <f>IFERROR(
    IF(W3455="DONE",
        "QC DONE",
        IF(OR(X3455="TBD", ISBLANK(X3455)),
            "NO SHIP DATE",
            IF(AND(ISNUMBER(DATEVALUE(TEXT(W3455,"MM/DD/YY"))), ISNUMBER(Table2[[#This Row],[QC START]])),
                NETWORKDAYS(Table2[[#This Row],[QC START]], DATEVALUE(TEXT(W3455,"MM/DD/YY")), Delivered!$Z$3:$Z$8),
                IF(AND(ISNUMBER(DATEVALUE(TEXT(X3455,"MM/DD/YY"))), ISNUMBER(Table2[[#This Row],[QC START]])),
                    NETWORKDAYS(Table2[[#This Row],[QC START]], DATEVALUE(TEXT(X3455,"MM/DD/YY")), Delivered!$Z$3:$Z$8),
                    "IN QC"
                )
            )-1
        )
    ),
"IN QC"
)</f>
        <v>NO SHIP DATE</v>
      </c>
      <c r="Y3455" s="25"/>
      <c r="Z3455" s="25"/>
      <c r="AA3455" s="45"/>
    </row>
    <row r="3456" spans="1:27" hidden="1">
      <c r="A3456" s="6"/>
      <c r="B3456" s="30"/>
      <c r="D3456" s="6" t="str">
        <f>LEFT(Table2[[#This Row],[Project]],6)</f>
        <v/>
      </c>
      <c r="E3456" s="13"/>
      <c r="F3456" s="13"/>
      <c r="G3456" s="17"/>
      <c r="H3456" s="13"/>
      <c r="I3456" s="13"/>
      <c r="M3456" s="20"/>
      <c r="Q3456" s="13"/>
      <c r="V3456" s="71" t="str">
        <f>IFERROR(
    IF(W3456="DONE",
        "QC DONE",
        IF(OR(X3456="TBD", ISBLANK(X3456)),
            "NO SHIP DATE",
            IF(AND(ISNUMBER(DATEVALUE(TEXT(W3456,"MM/DD/YY"))), ISNUMBER(Table2[[#This Row],[QC START]])),
                NETWORKDAYS(Table2[[#This Row],[QC START]], DATEVALUE(TEXT(W3456,"MM/DD/YY")), Delivered!$Z$3:$Z$8),
                IF(AND(ISNUMBER(DATEVALUE(TEXT(X3456,"MM/DD/YY"))), ISNUMBER(Table2[[#This Row],[QC START]])),
                    NETWORKDAYS(Table2[[#This Row],[QC START]], DATEVALUE(TEXT(X3456,"MM/DD/YY")), Delivered!$Z$3:$Z$8),
                    "IN QC"
                )
            )-1
        )
    ),
"IN QC"
)</f>
        <v>NO SHIP DATE</v>
      </c>
      <c r="Y3456" s="25"/>
      <c r="Z3456" s="25"/>
      <c r="AA3456" s="45"/>
    </row>
    <row r="3457" spans="1:27" hidden="1">
      <c r="A3457" s="6"/>
      <c r="B3457" s="30"/>
      <c r="D3457" s="6" t="str">
        <f>LEFT(Table2[[#This Row],[Project]],6)</f>
        <v/>
      </c>
      <c r="E3457" s="13"/>
      <c r="F3457" s="13"/>
      <c r="G3457" s="17"/>
      <c r="H3457" s="13"/>
      <c r="I3457" s="13"/>
      <c r="M3457" s="20"/>
      <c r="Q3457" s="13"/>
      <c r="V3457" s="71" t="str">
        <f>IFERROR(
    IF(W3457="DONE",
        "QC DONE",
        IF(OR(X3457="TBD", ISBLANK(X3457)),
            "NO SHIP DATE",
            IF(AND(ISNUMBER(DATEVALUE(TEXT(W3457,"MM/DD/YY"))), ISNUMBER(Table2[[#This Row],[QC START]])),
                NETWORKDAYS(Table2[[#This Row],[QC START]], DATEVALUE(TEXT(W3457,"MM/DD/YY")), Delivered!$Z$3:$Z$8),
                IF(AND(ISNUMBER(DATEVALUE(TEXT(X3457,"MM/DD/YY"))), ISNUMBER(Table2[[#This Row],[QC START]])),
                    NETWORKDAYS(Table2[[#This Row],[QC START]], DATEVALUE(TEXT(X3457,"MM/DD/YY")), Delivered!$Z$3:$Z$8),
                    "IN QC"
                )
            )-1
        )
    ),
"IN QC"
)</f>
        <v>NO SHIP DATE</v>
      </c>
      <c r="Y3457" s="25"/>
      <c r="Z3457" s="25"/>
      <c r="AA3457" s="45"/>
    </row>
    <row r="3458" spans="1:27" hidden="1">
      <c r="A3458" s="6"/>
      <c r="B3458" s="30"/>
      <c r="D3458" s="6" t="str">
        <f>LEFT(Table2[[#This Row],[Project]],6)</f>
        <v/>
      </c>
      <c r="E3458" s="13"/>
      <c r="F3458" s="13"/>
      <c r="G3458" s="17"/>
      <c r="H3458" s="13"/>
      <c r="I3458" s="13"/>
      <c r="M3458" s="20"/>
      <c r="Q3458" s="13"/>
      <c r="V3458" s="71" t="str">
        <f>IFERROR(
    IF(W3458="DONE",
        "QC DONE",
        IF(OR(X3458="TBD", ISBLANK(X3458)),
            "NO SHIP DATE",
            IF(AND(ISNUMBER(DATEVALUE(TEXT(W3458,"MM/DD/YY"))), ISNUMBER(Table2[[#This Row],[QC START]])),
                NETWORKDAYS(Table2[[#This Row],[QC START]], DATEVALUE(TEXT(W3458,"MM/DD/YY")), Delivered!$Z$3:$Z$8),
                IF(AND(ISNUMBER(DATEVALUE(TEXT(X3458,"MM/DD/YY"))), ISNUMBER(Table2[[#This Row],[QC START]])),
                    NETWORKDAYS(Table2[[#This Row],[QC START]], DATEVALUE(TEXT(X3458,"MM/DD/YY")), Delivered!$Z$3:$Z$8),
                    "IN QC"
                )
            )-1
        )
    ),
"IN QC"
)</f>
        <v>NO SHIP DATE</v>
      </c>
      <c r="Y3458" s="25"/>
      <c r="Z3458" s="25"/>
      <c r="AA3458" s="45"/>
    </row>
    <row r="3459" spans="1:27" hidden="1">
      <c r="A3459" s="6"/>
      <c r="B3459" s="30"/>
      <c r="D3459" s="6" t="str">
        <f>LEFT(Table2[[#This Row],[Project]],6)</f>
        <v/>
      </c>
      <c r="E3459" s="13"/>
      <c r="F3459" s="13"/>
      <c r="G3459" s="17"/>
      <c r="H3459" s="13"/>
      <c r="I3459" s="13"/>
      <c r="M3459" s="20"/>
      <c r="Q3459" s="13"/>
      <c r="V3459" s="71" t="str">
        <f>IFERROR(
    IF(W3459="DONE",
        "QC DONE",
        IF(OR(X3459="TBD", ISBLANK(X3459)),
            "NO SHIP DATE",
            IF(AND(ISNUMBER(DATEVALUE(TEXT(W3459,"MM/DD/YY"))), ISNUMBER(Table2[[#This Row],[QC START]])),
                NETWORKDAYS(Table2[[#This Row],[QC START]], DATEVALUE(TEXT(W3459,"MM/DD/YY")), Delivered!$Z$3:$Z$8),
                IF(AND(ISNUMBER(DATEVALUE(TEXT(X3459,"MM/DD/YY"))), ISNUMBER(Table2[[#This Row],[QC START]])),
                    NETWORKDAYS(Table2[[#This Row],[QC START]], DATEVALUE(TEXT(X3459,"MM/DD/YY")), Delivered!$Z$3:$Z$8),
                    "IN QC"
                )
            )-1
        )
    ),
"IN QC"
)</f>
        <v>NO SHIP DATE</v>
      </c>
      <c r="Y3459" s="25"/>
      <c r="Z3459" s="25"/>
      <c r="AA3459" s="45"/>
    </row>
    <row r="3460" spans="1:27" hidden="1">
      <c r="A3460" s="6"/>
      <c r="B3460" s="30"/>
      <c r="D3460" s="6" t="str">
        <f>LEFT(Table2[[#This Row],[Project]],6)</f>
        <v/>
      </c>
      <c r="E3460" s="13"/>
      <c r="F3460" s="13"/>
      <c r="G3460" s="17"/>
      <c r="H3460" s="13"/>
      <c r="I3460" s="13"/>
      <c r="M3460" s="20"/>
      <c r="Q3460" s="13"/>
      <c r="V3460" s="71" t="str">
        <f>IFERROR(
    IF(W3460="DONE",
        "QC DONE",
        IF(OR(X3460="TBD", ISBLANK(X3460)),
            "NO SHIP DATE",
            IF(AND(ISNUMBER(DATEVALUE(TEXT(W3460,"MM/DD/YY"))), ISNUMBER(Table2[[#This Row],[QC START]])),
                NETWORKDAYS(Table2[[#This Row],[QC START]], DATEVALUE(TEXT(W3460,"MM/DD/YY")), Delivered!$Z$3:$Z$8),
                IF(AND(ISNUMBER(DATEVALUE(TEXT(X3460,"MM/DD/YY"))), ISNUMBER(Table2[[#This Row],[QC START]])),
                    NETWORKDAYS(Table2[[#This Row],[QC START]], DATEVALUE(TEXT(X3460,"MM/DD/YY")), Delivered!$Z$3:$Z$8),
                    "IN QC"
                )
            )-1
        )
    ),
"IN QC"
)</f>
        <v>NO SHIP DATE</v>
      </c>
      <c r="Y3460" s="25"/>
      <c r="Z3460" s="25"/>
      <c r="AA3460" s="45"/>
    </row>
    <row r="3461" spans="1:27" hidden="1">
      <c r="A3461" s="6"/>
      <c r="B3461" s="30"/>
      <c r="D3461" s="6" t="str">
        <f>LEFT(Table2[[#This Row],[Project]],6)</f>
        <v/>
      </c>
      <c r="E3461" s="13"/>
      <c r="F3461" s="13"/>
      <c r="G3461" s="17"/>
      <c r="H3461" s="13"/>
      <c r="I3461" s="13"/>
      <c r="M3461" s="20"/>
      <c r="Q3461" s="13"/>
      <c r="V3461" s="71" t="str">
        <f>IFERROR(
    IF(W3461="DONE",
        "QC DONE",
        IF(OR(X3461="TBD", ISBLANK(X3461)),
            "NO SHIP DATE",
            IF(AND(ISNUMBER(DATEVALUE(TEXT(W3461,"MM/DD/YY"))), ISNUMBER(Table2[[#This Row],[QC START]])),
                NETWORKDAYS(Table2[[#This Row],[QC START]], DATEVALUE(TEXT(W3461,"MM/DD/YY")), Delivered!$Z$3:$Z$8),
                IF(AND(ISNUMBER(DATEVALUE(TEXT(X3461,"MM/DD/YY"))), ISNUMBER(Table2[[#This Row],[QC START]])),
                    NETWORKDAYS(Table2[[#This Row],[QC START]], DATEVALUE(TEXT(X3461,"MM/DD/YY")), Delivered!$Z$3:$Z$8),
                    "IN QC"
                )
            )-1
        )
    ),
"IN QC"
)</f>
        <v>NO SHIP DATE</v>
      </c>
      <c r="Y3461" s="25"/>
      <c r="Z3461" s="25"/>
      <c r="AA3461" s="45"/>
    </row>
    <row r="3462" spans="1:27" hidden="1">
      <c r="A3462" s="6"/>
      <c r="B3462" s="30"/>
      <c r="D3462" s="6" t="str">
        <f>LEFT(Table2[[#This Row],[Project]],6)</f>
        <v/>
      </c>
      <c r="E3462" s="13"/>
      <c r="F3462" s="13"/>
      <c r="G3462" s="17"/>
      <c r="H3462" s="13"/>
      <c r="I3462" s="13"/>
      <c r="M3462" s="20"/>
      <c r="Q3462" s="13"/>
      <c r="V3462" s="71" t="str">
        <f>IFERROR(
    IF(W3462="DONE",
        "QC DONE",
        IF(OR(X3462="TBD", ISBLANK(X3462)),
            "NO SHIP DATE",
            IF(AND(ISNUMBER(DATEVALUE(TEXT(W3462,"MM/DD/YY"))), ISNUMBER(Table2[[#This Row],[QC START]])),
                NETWORKDAYS(Table2[[#This Row],[QC START]], DATEVALUE(TEXT(W3462,"MM/DD/YY")), Delivered!$Z$3:$Z$8),
                IF(AND(ISNUMBER(DATEVALUE(TEXT(X3462,"MM/DD/YY"))), ISNUMBER(Table2[[#This Row],[QC START]])),
                    NETWORKDAYS(Table2[[#This Row],[QC START]], DATEVALUE(TEXT(X3462,"MM/DD/YY")), Delivered!$Z$3:$Z$8),
                    "IN QC"
                )
            )-1
        )
    ),
"IN QC"
)</f>
        <v>NO SHIP DATE</v>
      </c>
      <c r="Y3462" s="25"/>
      <c r="Z3462" s="25"/>
      <c r="AA3462" s="45"/>
    </row>
    <row r="3463" spans="1:27" hidden="1">
      <c r="A3463" s="6"/>
      <c r="B3463" s="30"/>
      <c r="D3463" s="6" t="str">
        <f>LEFT(Table2[[#This Row],[Project]],6)</f>
        <v/>
      </c>
      <c r="E3463" s="13"/>
      <c r="F3463" s="13"/>
      <c r="G3463" s="17"/>
      <c r="H3463" s="13"/>
      <c r="I3463" s="13"/>
      <c r="M3463" s="20"/>
      <c r="Q3463" s="13"/>
      <c r="V3463" s="71" t="str">
        <f>IFERROR(
    IF(W3463="DONE",
        "QC DONE",
        IF(OR(X3463="TBD", ISBLANK(X3463)),
            "NO SHIP DATE",
            IF(AND(ISNUMBER(DATEVALUE(TEXT(W3463,"MM/DD/YY"))), ISNUMBER(Table2[[#This Row],[QC START]])),
                NETWORKDAYS(Table2[[#This Row],[QC START]], DATEVALUE(TEXT(W3463,"MM/DD/YY")), Delivered!$Z$3:$Z$8),
                IF(AND(ISNUMBER(DATEVALUE(TEXT(X3463,"MM/DD/YY"))), ISNUMBER(Table2[[#This Row],[QC START]])),
                    NETWORKDAYS(Table2[[#This Row],[QC START]], DATEVALUE(TEXT(X3463,"MM/DD/YY")), Delivered!$Z$3:$Z$8),
                    "IN QC"
                )
            )-1
        )
    ),
"IN QC"
)</f>
        <v>NO SHIP DATE</v>
      </c>
      <c r="Y3463" s="25"/>
      <c r="Z3463" s="25"/>
      <c r="AA3463" s="45"/>
    </row>
    <row r="3464" spans="1:27" hidden="1">
      <c r="A3464" s="6"/>
      <c r="B3464" s="30"/>
      <c r="D3464" s="6" t="str">
        <f>LEFT(Table2[[#This Row],[Project]],6)</f>
        <v/>
      </c>
      <c r="E3464" s="13"/>
      <c r="F3464" s="13"/>
      <c r="G3464" s="17"/>
      <c r="H3464" s="13"/>
      <c r="I3464" s="13"/>
      <c r="M3464" s="20"/>
      <c r="Q3464" s="13"/>
      <c r="V3464" s="71" t="str">
        <f>IFERROR(
    IF(W3464="DONE",
        "QC DONE",
        IF(OR(X3464="TBD", ISBLANK(X3464)),
            "NO SHIP DATE",
            IF(AND(ISNUMBER(DATEVALUE(TEXT(W3464,"MM/DD/YY"))), ISNUMBER(Table2[[#This Row],[QC START]])),
                NETWORKDAYS(Table2[[#This Row],[QC START]], DATEVALUE(TEXT(W3464,"MM/DD/YY")), Delivered!$Z$3:$Z$8),
                IF(AND(ISNUMBER(DATEVALUE(TEXT(X3464,"MM/DD/YY"))), ISNUMBER(Table2[[#This Row],[QC START]])),
                    NETWORKDAYS(Table2[[#This Row],[QC START]], DATEVALUE(TEXT(X3464,"MM/DD/YY")), Delivered!$Z$3:$Z$8),
                    "IN QC"
                )
            )-1
        )
    ),
"IN QC"
)</f>
        <v>NO SHIP DATE</v>
      </c>
      <c r="Y3464" s="25"/>
      <c r="Z3464" s="25"/>
      <c r="AA3464" s="45"/>
    </row>
    <row r="3465" spans="1:27" hidden="1">
      <c r="A3465" s="6"/>
      <c r="B3465" s="30"/>
      <c r="D3465" s="6" t="str">
        <f>LEFT(Table2[[#This Row],[Project]],6)</f>
        <v/>
      </c>
      <c r="E3465" s="13"/>
      <c r="F3465" s="13"/>
      <c r="G3465" s="17"/>
      <c r="H3465" s="13"/>
      <c r="I3465" s="13"/>
      <c r="M3465" s="20"/>
      <c r="Q3465" s="13"/>
      <c r="V3465" s="71" t="str">
        <f>IFERROR(
    IF(W3465="DONE",
        "QC DONE",
        IF(OR(X3465="TBD", ISBLANK(X3465)),
            "NO SHIP DATE",
            IF(AND(ISNUMBER(DATEVALUE(TEXT(W3465,"MM/DD/YY"))), ISNUMBER(Table2[[#This Row],[QC START]])),
                NETWORKDAYS(Table2[[#This Row],[QC START]], DATEVALUE(TEXT(W3465,"MM/DD/YY")), Delivered!$Z$3:$Z$8),
                IF(AND(ISNUMBER(DATEVALUE(TEXT(X3465,"MM/DD/YY"))), ISNUMBER(Table2[[#This Row],[QC START]])),
                    NETWORKDAYS(Table2[[#This Row],[QC START]], DATEVALUE(TEXT(X3465,"MM/DD/YY")), Delivered!$Z$3:$Z$8),
                    "IN QC"
                )
            )-1
        )
    ),
"IN QC"
)</f>
        <v>NO SHIP DATE</v>
      </c>
      <c r="Y3465" s="25"/>
      <c r="Z3465" s="25"/>
      <c r="AA3465" s="45"/>
    </row>
    <row r="3466" spans="1:27" hidden="1">
      <c r="A3466" s="6"/>
      <c r="B3466" s="30"/>
      <c r="D3466" s="6" t="str">
        <f>LEFT(Table2[[#This Row],[Project]],6)</f>
        <v/>
      </c>
      <c r="E3466" s="13"/>
      <c r="F3466" s="13"/>
      <c r="G3466" s="17"/>
      <c r="H3466" s="13"/>
      <c r="I3466" s="13"/>
      <c r="M3466" s="20"/>
      <c r="Q3466" s="13"/>
      <c r="V3466" s="71" t="str">
        <f>IFERROR(
    IF(W3466="DONE",
        "QC DONE",
        IF(OR(X3466="TBD", ISBLANK(X3466)),
            "NO SHIP DATE",
            IF(AND(ISNUMBER(DATEVALUE(TEXT(W3466,"MM/DD/YY"))), ISNUMBER(Table2[[#This Row],[QC START]])),
                NETWORKDAYS(Table2[[#This Row],[QC START]], DATEVALUE(TEXT(W3466,"MM/DD/YY")), Delivered!$Z$3:$Z$8),
                IF(AND(ISNUMBER(DATEVALUE(TEXT(X3466,"MM/DD/YY"))), ISNUMBER(Table2[[#This Row],[QC START]])),
                    NETWORKDAYS(Table2[[#This Row],[QC START]], DATEVALUE(TEXT(X3466,"MM/DD/YY")), Delivered!$Z$3:$Z$8),
                    "IN QC"
                )
            )-1
        )
    ),
"IN QC"
)</f>
        <v>NO SHIP DATE</v>
      </c>
      <c r="Y3466" s="25"/>
      <c r="Z3466" s="25"/>
      <c r="AA3466" s="45"/>
    </row>
    <row r="3467" spans="1:27" hidden="1">
      <c r="A3467" s="6"/>
      <c r="B3467" s="30"/>
      <c r="D3467" s="6" t="str">
        <f>LEFT(Table2[[#This Row],[Project]],6)</f>
        <v/>
      </c>
      <c r="E3467" s="13"/>
      <c r="F3467" s="13"/>
      <c r="G3467" s="17"/>
      <c r="H3467" s="13"/>
      <c r="I3467" s="13"/>
      <c r="M3467" s="20"/>
      <c r="Q3467" s="13"/>
      <c r="V3467" s="71" t="str">
        <f>IFERROR(
    IF(W3467="DONE",
        "QC DONE",
        IF(OR(X3467="TBD", ISBLANK(X3467)),
            "NO SHIP DATE",
            IF(AND(ISNUMBER(DATEVALUE(TEXT(W3467,"MM/DD/YY"))), ISNUMBER(Table2[[#This Row],[QC START]])),
                NETWORKDAYS(Table2[[#This Row],[QC START]], DATEVALUE(TEXT(W3467,"MM/DD/YY")), Delivered!$Z$3:$Z$8),
                IF(AND(ISNUMBER(DATEVALUE(TEXT(X3467,"MM/DD/YY"))), ISNUMBER(Table2[[#This Row],[QC START]])),
                    NETWORKDAYS(Table2[[#This Row],[QC START]], DATEVALUE(TEXT(X3467,"MM/DD/YY")), Delivered!$Z$3:$Z$8),
                    "IN QC"
                )
            )-1
        )
    ),
"IN QC"
)</f>
        <v>NO SHIP DATE</v>
      </c>
      <c r="Y3467" s="25"/>
      <c r="Z3467" s="25"/>
      <c r="AA3467" s="45"/>
    </row>
    <row r="3468" spans="1:27" hidden="1">
      <c r="A3468" s="6"/>
      <c r="B3468" s="30"/>
      <c r="D3468" s="6" t="str">
        <f>LEFT(Table2[[#This Row],[Project]],6)</f>
        <v/>
      </c>
      <c r="E3468" s="13"/>
      <c r="F3468" s="13"/>
      <c r="G3468" s="17"/>
      <c r="H3468" s="13"/>
      <c r="I3468" s="13"/>
      <c r="M3468" s="20"/>
      <c r="Q3468" s="13"/>
      <c r="V3468" s="71" t="str">
        <f>IFERROR(
    IF(W3468="DONE",
        "QC DONE",
        IF(OR(X3468="TBD", ISBLANK(X3468)),
            "NO SHIP DATE",
            IF(AND(ISNUMBER(DATEVALUE(TEXT(W3468,"MM/DD/YY"))), ISNUMBER(Table2[[#This Row],[QC START]])),
                NETWORKDAYS(Table2[[#This Row],[QC START]], DATEVALUE(TEXT(W3468,"MM/DD/YY")), Delivered!$Z$3:$Z$8),
                IF(AND(ISNUMBER(DATEVALUE(TEXT(X3468,"MM/DD/YY"))), ISNUMBER(Table2[[#This Row],[QC START]])),
                    NETWORKDAYS(Table2[[#This Row],[QC START]], DATEVALUE(TEXT(X3468,"MM/DD/YY")), Delivered!$Z$3:$Z$8),
                    "IN QC"
                )
            )-1
        )
    ),
"IN QC"
)</f>
        <v>NO SHIP DATE</v>
      </c>
      <c r="Y3468" s="25"/>
      <c r="Z3468" s="25"/>
      <c r="AA3468" s="45"/>
    </row>
    <row r="3469" spans="1:27" hidden="1">
      <c r="A3469" s="6"/>
      <c r="B3469" s="30"/>
      <c r="D3469" s="6" t="str">
        <f>LEFT(Table2[[#This Row],[Project]],6)</f>
        <v/>
      </c>
      <c r="E3469" s="13"/>
      <c r="F3469" s="13"/>
      <c r="G3469" s="17"/>
      <c r="H3469" s="13"/>
      <c r="I3469" s="13"/>
      <c r="M3469" s="20"/>
      <c r="Q3469" s="13"/>
      <c r="V3469" s="71" t="str">
        <f>IFERROR(
    IF(W3469="DONE",
        "QC DONE",
        IF(OR(X3469="TBD", ISBLANK(X3469)),
            "NO SHIP DATE",
            IF(AND(ISNUMBER(DATEVALUE(TEXT(W3469,"MM/DD/YY"))), ISNUMBER(Table2[[#This Row],[QC START]])),
                NETWORKDAYS(Table2[[#This Row],[QC START]], DATEVALUE(TEXT(W3469,"MM/DD/YY")), Delivered!$Z$3:$Z$8),
                IF(AND(ISNUMBER(DATEVALUE(TEXT(X3469,"MM/DD/YY"))), ISNUMBER(Table2[[#This Row],[QC START]])),
                    NETWORKDAYS(Table2[[#This Row],[QC START]], DATEVALUE(TEXT(X3469,"MM/DD/YY")), Delivered!$Z$3:$Z$8),
                    "IN QC"
                )
            )-1
        )
    ),
"IN QC"
)</f>
        <v>NO SHIP DATE</v>
      </c>
      <c r="Y3469" s="25"/>
      <c r="Z3469" s="25"/>
      <c r="AA3469" s="45"/>
    </row>
    <row r="3470" spans="1:27" hidden="1">
      <c r="A3470" s="6"/>
      <c r="B3470" s="30"/>
      <c r="D3470" s="6" t="str">
        <f>LEFT(Table2[[#This Row],[Project]],6)</f>
        <v/>
      </c>
      <c r="E3470" s="13"/>
      <c r="F3470" s="13"/>
      <c r="G3470" s="17"/>
      <c r="H3470" s="13"/>
      <c r="I3470" s="13"/>
      <c r="M3470" s="20"/>
      <c r="Q3470" s="13"/>
      <c r="V3470" s="71" t="str">
        <f>IFERROR(
    IF(W3470="DONE",
        "QC DONE",
        IF(OR(X3470="TBD", ISBLANK(X3470)),
            "NO SHIP DATE",
            IF(AND(ISNUMBER(DATEVALUE(TEXT(W3470,"MM/DD/YY"))), ISNUMBER(Table2[[#This Row],[QC START]])),
                NETWORKDAYS(Table2[[#This Row],[QC START]], DATEVALUE(TEXT(W3470,"MM/DD/YY")), Delivered!$Z$3:$Z$8),
                IF(AND(ISNUMBER(DATEVALUE(TEXT(X3470,"MM/DD/YY"))), ISNUMBER(Table2[[#This Row],[QC START]])),
                    NETWORKDAYS(Table2[[#This Row],[QC START]], DATEVALUE(TEXT(X3470,"MM/DD/YY")), Delivered!$Z$3:$Z$8),
                    "IN QC"
                )
            )-1
        )
    ),
"IN QC"
)</f>
        <v>NO SHIP DATE</v>
      </c>
      <c r="Y3470" s="25"/>
      <c r="Z3470" s="25"/>
      <c r="AA3470" s="45"/>
    </row>
    <row r="3471" spans="1:27" hidden="1">
      <c r="A3471" s="6"/>
      <c r="B3471" s="30"/>
      <c r="D3471" s="6" t="str">
        <f>LEFT(Table2[[#This Row],[Project]],6)</f>
        <v/>
      </c>
      <c r="E3471" s="13"/>
      <c r="F3471" s="13"/>
      <c r="G3471" s="17"/>
      <c r="H3471" s="13"/>
      <c r="I3471" s="13"/>
      <c r="M3471" s="20"/>
      <c r="Q3471" s="13"/>
      <c r="V3471" s="71" t="str">
        <f>IFERROR(
    IF(W3471="DONE",
        "QC DONE",
        IF(OR(X3471="TBD", ISBLANK(X3471)),
            "NO SHIP DATE",
            IF(AND(ISNUMBER(DATEVALUE(TEXT(W3471,"MM/DD/YY"))), ISNUMBER(Table2[[#This Row],[QC START]])),
                NETWORKDAYS(Table2[[#This Row],[QC START]], DATEVALUE(TEXT(W3471,"MM/DD/YY")), Delivered!$Z$3:$Z$8),
                IF(AND(ISNUMBER(DATEVALUE(TEXT(X3471,"MM/DD/YY"))), ISNUMBER(Table2[[#This Row],[QC START]])),
                    NETWORKDAYS(Table2[[#This Row],[QC START]], DATEVALUE(TEXT(X3471,"MM/DD/YY")), Delivered!$Z$3:$Z$8),
                    "IN QC"
                )
            )-1
        )
    ),
"IN QC"
)</f>
        <v>NO SHIP DATE</v>
      </c>
      <c r="Y3471" s="25"/>
      <c r="Z3471" s="25"/>
      <c r="AA3471" s="45"/>
    </row>
    <row r="3472" spans="1:27" hidden="1">
      <c r="A3472" s="6"/>
      <c r="B3472" s="30"/>
      <c r="D3472" s="6" t="str">
        <f>LEFT(Table2[[#This Row],[Project]],6)</f>
        <v/>
      </c>
      <c r="E3472" s="13"/>
      <c r="F3472" s="13"/>
      <c r="G3472" s="17"/>
      <c r="H3472" s="13"/>
      <c r="I3472" s="13"/>
      <c r="M3472" s="20"/>
      <c r="Q3472" s="13"/>
      <c r="V3472" s="71" t="str">
        <f>IFERROR(
    IF(W3472="DONE",
        "QC DONE",
        IF(OR(X3472="TBD", ISBLANK(X3472)),
            "NO SHIP DATE",
            IF(AND(ISNUMBER(DATEVALUE(TEXT(W3472,"MM/DD/YY"))), ISNUMBER(Table2[[#This Row],[QC START]])),
                NETWORKDAYS(Table2[[#This Row],[QC START]], DATEVALUE(TEXT(W3472,"MM/DD/YY")), Delivered!$Z$3:$Z$8),
                IF(AND(ISNUMBER(DATEVALUE(TEXT(X3472,"MM/DD/YY"))), ISNUMBER(Table2[[#This Row],[QC START]])),
                    NETWORKDAYS(Table2[[#This Row],[QC START]], DATEVALUE(TEXT(X3472,"MM/DD/YY")), Delivered!$Z$3:$Z$8),
                    "IN QC"
                )
            )-1
        )
    ),
"IN QC"
)</f>
        <v>NO SHIP DATE</v>
      </c>
      <c r="Y3472" s="25"/>
      <c r="Z3472" s="25"/>
      <c r="AA3472" s="45"/>
    </row>
    <row r="3473" spans="1:27" hidden="1">
      <c r="A3473" s="6"/>
      <c r="B3473" s="30"/>
      <c r="D3473" s="6" t="str">
        <f>LEFT(Table2[[#This Row],[Project]],6)</f>
        <v/>
      </c>
      <c r="E3473" s="13"/>
      <c r="F3473" s="13"/>
      <c r="G3473" s="17"/>
      <c r="H3473" s="13"/>
      <c r="I3473" s="13"/>
      <c r="M3473" s="20"/>
      <c r="Q3473" s="13"/>
      <c r="V3473" s="71" t="str">
        <f>IFERROR(
    IF(W3473="DONE",
        "QC DONE",
        IF(OR(X3473="TBD", ISBLANK(X3473)),
            "NO SHIP DATE",
            IF(AND(ISNUMBER(DATEVALUE(TEXT(W3473,"MM/DD/YY"))), ISNUMBER(Table2[[#This Row],[QC START]])),
                NETWORKDAYS(Table2[[#This Row],[QC START]], DATEVALUE(TEXT(W3473,"MM/DD/YY")), Delivered!$Z$3:$Z$8),
                IF(AND(ISNUMBER(DATEVALUE(TEXT(X3473,"MM/DD/YY"))), ISNUMBER(Table2[[#This Row],[QC START]])),
                    NETWORKDAYS(Table2[[#This Row],[QC START]], DATEVALUE(TEXT(X3473,"MM/DD/YY")), Delivered!$Z$3:$Z$8),
                    "IN QC"
                )
            )-1
        )
    ),
"IN QC"
)</f>
        <v>NO SHIP DATE</v>
      </c>
      <c r="Y3473" s="25"/>
      <c r="Z3473" s="25"/>
      <c r="AA3473" s="45"/>
    </row>
    <row r="3474" spans="1:27" hidden="1">
      <c r="A3474" s="6"/>
      <c r="B3474" s="30"/>
      <c r="D3474" s="6" t="str">
        <f>LEFT(Table2[[#This Row],[Project]],6)</f>
        <v/>
      </c>
      <c r="E3474" s="13"/>
      <c r="F3474" s="13"/>
      <c r="G3474" s="17"/>
      <c r="H3474" s="13"/>
      <c r="I3474" s="13"/>
      <c r="M3474" s="20"/>
      <c r="Q3474" s="13"/>
      <c r="V3474" s="71" t="str">
        <f>IFERROR(
    IF(W3474="DONE",
        "QC DONE",
        IF(OR(X3474="TBD", ISBLANK(X3474)),
            "NO SHIP DATE",
            IF(AND(ISNUMBER(DATEVALUE(TEXT(W3474,"MM/DD/YY"))), ISNUMBER(Table2[[#This Row],[QC START]])),
                NETWORKDAYS(Table2[[#This Row],[QC START]], DATEVALUE(TEXT(W3474,"MM/DD/YY")), Delivered!$Z$3:$Z$8),
                IF(AND(ISNUMBER(DATEVALUE(TEXT(X3474,"MM/DD/YY"))), ISNUMBER(Table2[[#This Row],[QC START]])),
                    NETWORKDAYS(Table2[[#This Row],[QC START]], DATEVALUE(TEXT(X3474,"MM/DD/YY")), Delivered!$Z$3:$Z$8),
                    "IN QC"
                )
            )-1
        )
    ),
"IN QC"
)</f>
        <v>NO SHIP DATE</v>
      </c>
      <c r="Y3474" s="25"/>
      <c r="Z3474" s="25"/>
      <c r="AA3474" s="45"/>
    </row>
    <row r="3475" spans="1:27" hidden="1">
      <c r="A3475" s="6"/>
      <c r="B3475" s="30"/>
      <c r="D3475" s="6" t="str">
        <f>LEFT(Table2[[#This Row],[Project]],6)</f>
        <v/>
      </c>
      <c r="E3475" s="13"/>
      <c r="F3475" s="13"/>
      <c r="G3475" s="17"/>
      <c r="H3475" s="13"/>
      <c r="I3475" s="13"/>
      <c r="M3475" s="20"/>
      <c r="Q3475" s="13"/>
      <c r="V3475" s="71" t="str">
        <f>IFERROR(
    IF(W3475="DONE",
        "QC DONE",
        IF(OR(X3475="TBD", ISBLANK(X3475)),
            "NO SHIP DATE",
            IF(AND(ISNUMBER(DATEVALUE(TEXT(W3475,"MM/DD/YY"))), ISNUMBER(Table2[[#This Row],[QC START]])),
                NETWORKDAYS(Table2[[#This Row],[QC START]], DATEVALUE(TEXT(W3475,"MM/DD/YY")), Delivered!$Z$3:$Z$8),
                IF(AND(ISNUMBER(DATEVALUE(TEXT(X3475,"MM/DD/YY"))), ISNUMBER(Table2[[#This Row],[QC START]])),
                    NETWORKDAYS(Table2[[#This Row],[QC START]], DATEVALUE(TEXT(X3475,"MM/DD/YY")), Delivered!$Z$3:$Z$8),
                    "IN QC"
                )
            )-1
        )
    ),
"IN QC"
)</f>
        <v>NO SHIP DATE</v>
      </c>
      <c r="Y3475" s="25"/>
      <c r="Z3475" s="25"/>
      <c r="AA3475" s="45"/>
    </row>
    <row r="3476" spans="1:27" hidden="1">
      <c r="A3476" s="6"/>
      <c r="B3476" s="30"/>
      <c r="D3476" s="6" t="str">
        <f>LEFT(Table2[[#This Row],[Project]],6)</f>
        <v/>
      </c>
      <c r="E3476" s="13"/>
      <c r="F3476" s="13"/>
      <c r="G3476" s="17"/>
      <c r="H3476" s="13"/>
      <c r="I3476" s="13"/>
      <c r="M3476" s="20"/>
      <c r="Q3476" s="13"/>
      <c r="V3476" s="71" t="str">
        <f>IFERROR(
    IF(W3476="DONE",
        "QC DONE",
        IF(OR(X3476="TBD", ISBLANK(X3476)),
            "NO SHIP DATE",
            IF(AND(ISNUMBER(DATEVALUE(TEXT(W3476,"MM/DD/YY"))), ISNUMBER(Table2[[#This Row],[QC START]])),
                NETWORKDAYS(Table2[[#This Row],[QC START]], DATEVALUE(TEXT(W3476,"MM/DD/YY")), Delivered!$Z$3:$Z$8),
                IF(AND(ISNUMBER(DATEVALUE(TEXT(X3476,"MM/DD/YY"))), ISNUMBER(Table2[[#This Row],[QC START]])),
                    NETWORKDAYS(Table2[[#This Row],[QC START]], DATEVALUE(TEXT(X3476,"MM/DD/YY")), Delivered!$Z$3:$Z$8),
                    "IN QC"
                )
            )-1
        )
    ),
"IN QC"
)</f>
        <v>NO SHIP DATE</v>
      </c>
      <c r="Y3476" s="25"/>
      <c r="Z3476" s="25"/>
      <c r="AA3476" s="45"/>
    </row>
    <row r="3477" spans="1:27" hidden="1">
      <c r="A3477" s="6"/>
      <c r="B3477" s="30"/>
      <c r="D3477" s="6" t="str">
        <f>LEFT(Table2[[#This Row],[Project]],6)</f>
        <v/>
      </c>
      <c r="E3477" s="13"/>
      <c r="F3477" s="13"/>
      <c r="G3477" s="17"/>
      <c r="H3477" s="13"/>
      <c r="I3477" s="13"/>
      <c r="M3477" s="20"/>
      <c r="Q3477" s="13"/>
      <c r="V3477" s="71" t="str">
        <f>IFERROR(
    IF(W3477="DONE",
        "QC DONE",
        IF(OR(X3477="TBD", ISBLANK(X3477)),
            "NO SHIP DATE",
            IF(AND(ISNUMBER(DATEVALUE(TEXT(W3477,"MM/DD/YY"))), ISNUMBER(Table2[[#This Row],[QC START]])),
                NETWORKDAYS(Table2[[#This Row],[QC START]], DATEVALUE(TEXT(W3477,"MM/DD/YY")), Delivered!$Z$3:$Z$8),
                IF(AND(ISNUMBER(DATEVALUE(TEXT(X3477,"MM/DD/YY"))), ISNUMBER(Table2[[#This Row],[QC START]])),
                    NETWORKDAYS(Table2[[#This Row],[QC START]], DATEVALUE(TEXT(X3477,"MM/DD/YY")), Delivered!$Z$3:$Z$8),
                    "IN QC"
                )
            )-1
        )
    ),
"IN QC"
)</f>
        <v>NO SHIP DATE</v>
      </c>
      <c r="Y3477" s="25"/>
      <c r="Z3477" s="25"/>
      <c r="AA3477" s="45"/>
    </row>
    <row r="3478" spans="1:27" hidden="1">
      <c r="A3478" s="6"/>
      <c r="B3478" s="30"/>
      <c r="D3478" s="6" t="str">
        <f>LEFT(Table2[[#This Row],[Project]],6)</f>
        <v/>
      </c>
      <c r="E3478" s="13"/>
      <c r="F3478" s="13"/>
      <c r="G3478" s="17"/>
      <c r="H3478" s="13"/>
      <c r="I3478" s="13"/>
      <c r="M3478" s="20"/>
      <c r="Q3478" s="13"/>
      <c r="V3478" s="71" t="str">
        <f>IFERROR(
    IF(W3478="DONE",
        "QC DONE",
        IF(OR(X3478="TBD", ISBLANK(X3478)),
            "NO SHIP DATE",
            IF(AND(ISNUMBER(DATEVALUE(TEXT(W3478,"MM/DD/YY"))), ISNUMBER(Table2[[#This Row],[QC START]])),
                NETWORKDAYS(Table2[[#This Row],[QC START]], DATEVALUE(TEXT(W3478,"MM/DD/YY")), Delivered!$Z$3:$Z$8),
                IF(AND(ISNUMBER(DATEVALUE(TEXT(X3478,"MM/DD/YY"))), ISNUMBER(Table2[[#This Row],[QC START]])),
                    NETWORKDAYS(Table2[[#This Row],[QC START]], DATEVALUE(TEXT(X3478,"MM/DD/YY")), Delivered!$Z$3:$Z$8),
                    "IN QC"
                )
            )-1
        )
    ),
"IN QC"
)</f>
        <v>NO SHIP DATE</v>
      </c>
      <c r="Y3478" s="25"/>
      <c r="Z3478" s="25"/>
      <c r="AA3478" s="45"/>
    </row>
    <row r="3479" spans="1:27" hidden="1">
      <c r="A3479" s="6"/>
      <c r="B3479" s="30"/>
      <c r="D3479" s="6" t="str">
        <f>LEFT(Table2[[#This Row],[Project]],6)</f>
        <v/>
      </c>
      <c r="E3479" s="13"/>
      <c r="F3479" s="13"/>
      <c r="G3479" s="17"/>
      <c r="H3479" s="13"/>
      <c r="I3479" s="13"/>
      <c r="M3479" s="20"/>
      <c r="Q3479" s="13"/>
      <c r="V3479" s="71" t="str">
        <f>IFERROR(
    IF(W3479="DONE",
        "QC DONE",
        IF(OR(X3479="TBD", ISBLANK(X3479)),
            "NO SHIP DATE",
            IF(AND(ISNUMBER(DATEVALUE(TEXT(W3479,"MM/DD/YY"))), ISNUMBER(Table2[[#This Row],[QC START]])),
                NETWORKDAYS(Table2[[#This Row],[QC START]], DATEVALUE(TEXT(W3479,"MM/DD/YY")), Delivered!$Z$3:$Z$8),
                IF(AND(ISNUMBER(DATEVALUE(TEXT(X3479,"MM/DD/YY"))), ISNUMBER(Table2[[#This Row],[QC START]])),
                    NETWORKDAYS(Table2[[#This Row],[QC START]], DATEVALUE(TEXT(X3479,"MM/DD/YY")), Delivered!$Z$3:$Z$8),
                    "IN QC"
                )
            )-1
        )
    ),
"IN QC"
)</f>
        <v>NO SHIP DATE</v>
      </c>
      <c r="Y3479" s="25"/>
      <c r="Z3479" s="25"/>
      <c r="AA3479" s="45"/>
    </row>
    <row r="3480" spans="1:27" hidden="1">
      <c r="A3480" s="6"/>
      <c r="B3480" s="30"/>
      <c r="D3480" s="6" t="str">
        <f>LEFT(Table2[[#This Row],[Project]],6)</f>
        <v/>
      </c>
      <c r="E3480" s="13"/>
      <c r="F3480" s="13"/>
      <c r="G3480" s="17"/>
      <c r="H3480" s="13"/>
      <c r="I3480" s="13"/>
      <c r="M3480" s="20"/>
      <c r="Q3480" s="13"/>
      <c r="V3480" s="71" t="str">
        <f>IFERROR(
    IF(W3480="DONE",
        "QC DONE",
        IF(OR(X3480="TBD", ISBLANK(X3480)),
            "NO SHIP DATE",
            IF(AND(ISNUMBER(DATEVALUE(TEXT(W3480,"MM/DD/YY"))), ISNUMBER(Table2[[#This Row],[QC START]])),
                NETWORKDAYS(Table2[[#This Row],[QC START]], DATEVALUE(TEXT(W3480,"MM/DD/YY")), Delivered!$Z$3:$Z$8),
                IF(AND(ISNUMBER(DATEVALUE(TEXT(X3480,"MM/DD/YY"))), ISNUMBER(Table2[[#This Row],[QC START]])),
                    NETWORKDAYS(Table2[[#This Row],[QC START]], DATEVALUE(TEXT(X3480,"MM/DD/YY")), Delivered!$Z$3:$Z$8),
                    "IN QC"
                )
            )-1
        )
    ),
"IN QC"
)</f>
        <v>NO SHIP DATE</v>
      </c>
      <c r="Y3480" s="25"/>
      <c r="Z3480" s="25"/>
      <c r="AA3480" s="45"/>
    </row>
    <row r="3481" spans="1:27" hidden="1">
      <c r="A3481" s="6"/>
      <c r="B3481" s="30"/>
      <c r="D3481" s="6" t="str">
        <f>LEFT(Table2[[#This Row],[Project]],6)</f>
        <v/>
      </c>
      <c r="E3481" s="13"/>
      <c r="F3481" s="13"/>
      <c r="G3481" s="17"/>
      <c r="H3481" s="13"/>
      <c r="I3481" s="13"/>
      <c r="M3481" s="20"/>
      <c r="Q3481" s="13"/>
      <c r="V3481" s="71" t="str">
        <f>IFERROR(
    IF(W3481="DONE",
        "QC DONE",
        IF(OR(X3481="TBD", ISBLANK(X3481)),
            "NO SHIP DATE",
            IF(AND(ISNUMBER(DATEVALUE(TEXT(W3481,"MM/DD/YY"))), ISNUMBER(Table2[[#This Row],[QC START]])),
                NETWORKDAYS(Table2[[#This Row],[QC START]], DATEVALUE(TEXT(W3481,"MM/DD/YY")), Delivered!$Z$3:$Z$8),
                IF(AND(ISNUMBER(DATEVALUE(TEXT(X3481,"MM/DD/YY"))), ISNUMBER(Table2[[#This Row],[QC START]])),
                    NETWORKDAYS(Table2[[#This Row],[QC START]], DATEVALUE(TEXT(X3481,"MM/DD/YY")), Delivered!$Z$3:$Z$8),
                    "IN QC"
                )
            )-1
        )
    ),
"IN QC"
)</f>
        <v>NO SHIP DATE</v>
      </c>
      <c r="Y3481" s="25"/>
      <c r="Z3481" s="25"/>
      <c r="AA3481" s="45"/>
    </row>
    <row r="3482" spans="1:27" hidden="1">
      <c r="A3482" s="6"/>
      <c r="B3482" s="30"/>
      <c r="D3482" s="6" t="str">
        <f>LEFT(Table2[[#This Row],[Project]],6)</f>
        <v/>
      </c>
      <c r="E3482" s="13"/>
      <c r="F3482" s="13"/>
      <c r="G3482" s="17"/>
      <c r="H3482" s="13"/>
      <c r="I3482" s="13"/>
      <c r="M3482" s="20"/>
      <c r="Q3482" s="13"/>
      <c r="V3482" s="71" t="str">
        <f>IFERROR(
    IF(W3482="DONE",
        "QC DONE",
        IF(OR(X3482="TBD", ISBLANK(X3482)),
            "NO SHIP DATE",
            IF(AND(ISNUMBER(DATEVALUE(TEXT(W3482,"MM/DD/YY"))), ISNUMBER(Table2[[#This Row],[QC START]])),
                NETWORKDAYS(Table2[[#This Row],[QC START]], DATEVALUE(TEXT(W3482,"MM/DD/YY")), Delivered!$Z$3:$Z$8),
                IF(AND(ISNUMBER(DATEVALUE(TEXT(X3482,"MM/DD/YY"))), ISNUMBER(Table2[[#This Row],[QC START]])),
                    NETWORKDAYS(Table2[[#This Row],[QC START]], DATEVALUE(TEXT(X3482,"MM/DD/YY")), Delivered!$Z$3:$Z$8),
                    "IN QC"
                )
            )-1
        )
    ),
"IN QC"
)</f>
        <v>NO SHIP DATE</v>
      </c>
      <c r="Y3482" s="25"/>
      <c r="Z3482" s="25"/>
      <c r="AA3482" s="45"/>
    </row>
    <row r="3483" spans="1:27" hidden="1">
      <c r="A3483" s="6"/>
      <c r="B3483" s="30"/>
      <c r="D3483" s="6" t="str">
        <f>LEFT(Table2[[#This Row],[Project]],6)</f>
        <v/>
      </c>
      <c r="E3483" s="13"/>
      <c r="F3483" s="13"/>
      <c r="G3483" s="17"/>
      <c r="H3483" s="13"/>
      <c r="I3483" s="13"/>
      <c r="M3483" s="20"/>
      <c r="Q3483" s="13"/>
      <c r="V3483" s="71" t="str">
        <f>IFERROR(
    IF(W3483="DONE",
        "QC DONE",
        IF(OR(X3483="TBD", ISBLANK(X3483)),
            "NO SHIP DATE",
            IF(AND(ISNUMBER(DATEVALUE(TEXT(W3483,"MM/DD/YY"))), ISNUMBER(Table2[[#This Row],[QC START]])),
                NETWORKDAYS(Table2[[#This Row],[QC START]], DATEVALUE(TEXT(W3483,"MM/DD/YY")), Delivered!$Z$3:$Z$8),
                IF(AND(ISNUMBER(DATEVALUE(TEXT(X3483,"MM/DD/YY"))), ISNUMBER(Table2[[#This Row],[QC START]])),
                    NETWORKDAYS(Table2[[#This Row],[QC START]], DATEVALUE(TEXT(X3483,"MM/DD/YY")), Delivered!$Z$3:$Z$8),
                    "IN QC"
                )
            )-1
        )
    ),
"IN QC"
)</f>
        <v>NO SHIP DATE</v>
      </c>
      <c r="Y3483" s="25"/>
      <c r="Z3483" s="25"/>
      <c r="AA3483" s="45"/>
    </row>
    <row r="3484" spans="1:27" hidden="1">
      <c r="A3484" s="6"/>
      <c r="B3484" s="30"/>
      <c r="D3484" s="6" t="str">
        <f>LEFT(Table2[[#This Row],[Project]],6)</f>
        <v/>
      </c>
      <c r="E3484" s="13"/>
      <c r="F3484" s="13"/>
      <c r="G3484" s="17"/>
      <c r="H3484" s="13"/>
      <c r="I3484" s="13"/>
      <c r="M3484" s="20"/>
      <c r="Q3484" s="13"/>
      <c r="V3484" s="71" t="str">
        <f>IFERROR(
    IF(W3484="DONE",
        "QC DONE",
        IF(OR(X3484="TBD", ISBLANK(X3484)),
            "NO SHIP DATE",
            IF(AND(ISNUMBER(DATEVALUE(TEXT(W3484,"MM/DD/YY"))), ISNUMBER(Table2[[#This Row],[QC START]])),
                NETWORKDAYS(Table2[[#This Row],[QC START]], DATEVALUE(TEXT(W3484,"MM/DD/YY")), Delivered!$Z$3:$Z$8),
                IF(AND(ISNUMBER(DATEVALUE(TEXT(X3484,"MM/DD/YY"))), ISNUMBER(Table2[[#This Row],[QC START]])),
                    NETWORKDAYS(Table2[[#This Row],[QC START]], DATEVALUE(TEXT(X3484,"MM/DD/YY")), Delivered!$Z$3:$Z$8),
                    "IN QC"
                )
            )-1
        )
    ),
"IN QC"
)</f>
        <v>NO SHIP DATE</v>
      </c>
      <c r="Y3484" s="25"/>
      <c r="Z3484" s="25"/>
      <c r="AA3484" s="45"/>
    </row>
    <row r="3485" spans="1:27" hidden="1">
      <c r="A3485" s="6"/>
      <c r="B3485" s="30"/>
      <c r="D3485" s="6" t="str">
        <f>LEFT(Table2[[#This Row],[Project]],6)</f>
        <v/>
      </c>
      <c r="E3485" s="13"/>
      <c r="F3485" s="13"/>
      <c r="G3485" s="17"/>
      <c r="H3485" s="13"/>
      <c r="I3485" s="13"/>
      <c r="M3485" s="20"/>
      <c r="Q3485" s="13"/>
      <c r="V3485" s="71" t="str">
        <f>IFERROR(
    IF(W3485="DONE",
        "QC DONE",
        IF(OR(X3485="TBD", ISBLANK(X3485)),
            "NO SHIP DATE",
            IF(AND(ISNUMBER(DATEVALUE(TEXT(W3485,"MM/DD/YY"))), ISNUMBER(Table2[[#This Row],[QC START]])),
                NETWORKDAYS(Table2[[#This Row],[QC START]], DATEVALUE(TEXT(W3485,"MM/DD/YY")), Delivered!$Z$3:$Z$8),
                IF(AND(ISNUMBER(DATEVALUE(TEXT(X3485,"MM/DD/YY"))), ISNUMBER(Table2[[#This Row],[QC START]])),
                    NETWORKDAYS(Table2[[#This Row],[QC START]], DATEVALUE(TEXT(X3485,"MM/DD/YY")), Delivered!$Z$3:$Z$8),
                    "IN QC"
                )
            )-1
        )
    ),
"IN QC"
)</f>
        <v>NO SHIP DATE</v>
      </c>
      <c r="Y3485" s="25"/>
      <c r="Z3485" s="25"/>
      <c r="AA3485" s="45"/>
    </row>
    <row r="3486" spans="1:27" hidden="1">
      <c r="A3486" s="6"/>
      <c r="B3486" s="30"/>
      <c r="D3486" s="6" t="str">
        <f>LEFT(Table2[[#This Row],[Project]],6)</f>
        <v/>
      </c>
      <c r="E3486" s="13"/>
      <c r="F3486" s="13"/>
      <c r="G3486" s="17"/>
      <c r="H3486" s="13"/>
      <c r="I3486" s="13"/>
      <c r="M3486" s="20"/>
      <c r="Q3486" s="13"/>
      <c r="V3486" s="71" t="str">
        <f>IFERROR(
    IF(W3486="DONE",
        "QC DONE",
        IF(OR(X3486="TBD", ISBLANK(X3486)),
            "NO SHIP DATE",
            IF(AND(ISNUMBER(DATEVALUE(TEXT(W3486,"MM/DD/YY"))), ISNUMBER(Table2[[#This Row],[QC START]])),
                NETWORKDAYS(Table2[[#This Row],[QC START]], DATEVALUE(TEXT(W3486,"MM/DD/YY")), Delivered!$Z$3:$Z$8),
                IF(AND(ISNUMBER(DATEVALUE(TEXT(X3486,"MM/DD/YY"))), ISNUMBER(Table2[[#This Row],[QC START]])),
                    NETWORKDAYS(Table2[[#This Row],[QC START]], DATEVALUE(TEXT(X3486,"MM/DD/YY")), Delivered!$Z$3:$Z$8),
                    "IN QC"
                )
            )-1
        )
    ),
"IN QC"
)</f>
        <v>NO SHIP DATE</v>
      </c>
      <c r="Y3486" s="25"/>
      <c r="Z3486" s="25"/>
      <c r="AA3486" s="45"/>
    </row>
    <row r="3487" spans="1:27" hidden="1">
      <c r="A3487" s="6"/>
      <c r="B3487" s="30"/>
      <c r="D3487" s="6" t="str">
        <f>LEFT(Table2[[#This Row],[Project]],6)</f>
        <v/>
      </c>
      <c r="E3487" s="13"/>
      <c r="F3487" s="13"/>
      <c r="G3487" s="17"/>
      <c r="H3487" s="13"/>
      <c r="I3487" s="13"/>
      <c r="M3487" s="20"/>
      <c r="Q3487" s="13"/>
      <c r="V3487" s="71" t="str">
        <f>IFERROR(
    IF(W3487="DONE",
        "QC DONE",
        IF(OR(X3487="TBD", ISBLANK(X3487)),
            "NO SHIP DATE",
            IF(AND(ISNUMBER(DATEVALUE(TEXT(W3487,"MM/DD/YY"))), ISNUMBER(Table2[[#This Row],[QC START]])),
                NETWORKDAYS(Table2[[#This Row],[QC START]], DATEVALUE(TEXT(W3487,"MM/DD/YY")), Delivered!$Z$3:$Z$8),
                IF(AND(ISNUMBER(DATEVALUE(TEXT(X3487,"MM/DD/YY"))), ISNUMBER(Table2[[#This Row],[QC START]])),
                    NETWORKDAYS(Table2[[#This Row],[QC START]], DATEVALUE(TEXT(X3487,"MM/DD/YY")), Delivered!$Z$3:$Z$8),
                    "IN QC"
                )
            )-1
        )
    ),
"IN QC"
)</f>
        <v>NO SHIP DATE</v>
      </c>
      <c r="Y3487" s="25"/>
      <c r="Z3487" s="25"/>
      <c r="AA3487" s="45"/>
    </row>
    <row r="3488" spans="1:27" hidden="1">
      <c r="A3488" s="6"/>
      <c r="B3488" s="30"/>
      <c r="D3488" s="6" t="str">
        <f>LEFT(Table2[[#This Row],[Project]],6)</f>
        <v/>
      </c>
      <c r="E3488" s="13"/>
      <c r="F3488" s="13"/>
      <c r="G3488" s="17"/>
      <c r="H3488" s="13"/>
      <c r="I3488" s="13"/>
      <c r="M3488" s="20"/>
      <c r="Q3488" s="13"/>
      <c r="V3488" s="71" t="str">
        <f>IFERROR(
    IF(W3488="DONE",
        "QC DONE",
        IF(OR(X3488="TBD", ISBLANK(X3488)),
            "NO SHIP DATE",
            IF(AND(ISNUMBER(DATEVALUE(TEXT(W3488,"MM/DD/YY"))), ISNUMBER(Table2[[#This Row],[QC START]])),
                NETWORKDAYS(Table2[[#This Row],[QC START]], DATEVALUE(TEXT(W3488,"MM/DD/YY")), Delivered!$Z$3:$Z$8),
                IF(AND(ISNUMBER(DATEVALUE(TEXT(X3488,"MM/DD/YY"))), ISNUMBER(Table2[[#This Row],[QC START]])),
                    NETWORKDAYS(Table2[[#This Row],[QC START]], DATEVALUE(TEXT(X3488,"MM/DD/YY")), Delivered!$Z$3:$Z$8),
                    "IN QC"
                )
            )-1
        )
    ),
"IN QC"
)</f>
        <v>NO SHIP DATE</v>
      </c>
      <c r="Y3488" s="25"/>
      <c r="Z3488" s="25"/>
      <c r="AA3488" s="45"/>
    </row>
    <row r="3489" spans="1:27" hidden="1">
      <c r="A3489" s="6"/>
      <c r="B3489" s="30"/>
      <c r="D3489" s="6" t="str">
        <f>LEFT(Table2[[#This Row],[Project]],6)</f>
        <v/>
      </c>
      <c r="E3489" s="13"/>
      <c r="F3489" s="13"/>
      <c r="G3489" s="17"/>
      <c r="H3489" s="13"/>
      <c r="I3489" s="13"/>
      <c r="M3489" s="20"/>
      <c r="Q3489" s="13"/>
      <c r="V3489" s="71" t="str">
        <f>IFERROR(
    IF(W3489="DONE",
        "QC DONE",
        IF(OR(X3489="TBD", ISBLANK(X3489)),
            "NO SHIP DATE",
            IF(AND(ISNUMBER(DATEVALUE(TEXT(W3489,"MM/DD/YY"))), ISNUMBER(Table2[[#This Row],[QC START]])),
                NETWORKDAYS(Table2[[#This Row],[QC START]], DATEVALUE(TEXT(W3489,"MM/DD/YY")), Delivered!$Z$3:$Z$8),
                IF(AND(ISNUMBER(DATEVALUE(TEXT(X3489,"MM/DD/YY"))), ISNUMBER(Table2[[#This Row],[QC START]])),
                    NETWORKDAYS(Table2[[#This Row],[QC START]], DATEVALUE(TEXT(X3489,"MM/DD/YY")), Delivered!$Z$3:$Z$8),
                    "IN QC"
                )
            )-1
        )
    ),
"IN QC"
)</f>
        <v>NO SHIP DATE</v>
      </c>
      <c r="Y3489" s="25"/>
      <c r="Z3489" s="25"/>
      <c r="AA3489" s="45"/>
    </row>
    <row r="3490" spans="1:27" hidden="1">
      <c r="A3490" s="6"/>
      <c r="B3490" s="30"/>
      <c r="D3490" s="6" t="str">
        <f>LEFT(Table2[[#This Row],[Project]],6)</f>
        <v/>
      </c>
      <c r="E3490" s="13"/>
      <c r="F3490" s="13"/>
      <c r="G3490" s="17"/>
      <c r="H3490" s="13"/>
      <c r="I3490" s="13"/>
      <c r="M3490" s="20"/>
      <c r="Q3490" s="13"/>
      <c r="V3490" s="71" t="str">
        <f>IFERROR(
    IF(W3490="DONE",
        "QC DONE",
        IF(OR(X3490="TBD", ISBLANK(X3490)),
            "NO SHIP DATE",
            IF(AND(ISNUMBER(DATEVALUE(TEXT(W3490,"MM/DD/YY"))), ISNUMBER(Table2[[#This Row],[QC START]])),
                NETWORKDAYS(Table2[[#This Row],[QC START]], DATEVALUE(TEXT(W3490,"MM/DD/YY")), Delivered!$Z$3:$Z$8),
                IF(AND(ISNUMBER(DATEVALUE(TEXT(X3490,"MM/DD/YY"))), ISNUMBER(Table2[[#This Row],[QC START]])),
                    NETWORKDAYS(Table2[[#This Row],[QC START]], DATEVALUE(TEXT(X3490,"MM/DD/YY")), Delivered!$Z$3:$Z$8),
                    "IN QC"
                )
            )-1
        )
    ),
"IN QC"
)</f>
        <v>NO SHIP DATE</v>
      </c>
      <c r="Y3490" s="25"/>
      <c r="Z3490" s="25"/>
      <c r="AA3490" s="45"/>
    </row>
    <row r="3491" spans="1:27" hidden="1">
      <c r="A3491" s="6"/>
      <c r="B3491" s="30"/>
      <c r="D3491" s="6" t="str">
        <f>LEFT(Table2[[#This Row],[Project]],6)</f>
        <v/>
      </c>
      <c r="E3491" s="13"/>
      <c r="F3491" s="13"/>
      <c r="G3491" s="17"/>
      <c r="H3491" s="13"/>
      <c r="I3491" s="13"/>
      <c r="M3491" s="20"/>
      <c r="Q3491" s="13"/>
      <c r="V3491" s="71" t="str">
        <f>IFERROR(
    IF(W3491="DONE",
        "QC DONE",
        IF(OR(X3491="TBD", ISBLANK(X3491)),
            "NO SHIP DATE",
            IF(AND(ISNUMBER(DATEVALUE(TEXT(W3491,"MM/DD/YY"))), ISNUMBER(Table2[[#This Row],[QC START]])),
                NETWORKDAYS(Table2[[#This Row],[QC START]], DATEVALUE(TEXT(W3491,"MM/DD/YY")), Delivered!$Z$3:$Z$8),
                IF(AND(ISNUMBER(DATEVALUE(TEXT(X3491,"MM/DD/YY"))), ISNUMBER(Table2[[#This Row],[QC START]])),
                    NETWORKDAYS(Table2[[#This Row],[QC START]], DATEVALUE(TEXT(X3491,"MM/DD/YY")), Delivered!$Z$3:$Z$8),
                    "IN QC"
                )
            )-1
        )
    ),
"IN QC"
)</f>
        <v>NO SHIP DATE</v>
      </c>
      <c r="Y3491" s="25"/>
      <c r="Z3491" s="25"/>
      <c r="AA3491" s="45"/>
    </row>
    <row r="3492" spans="1:27" hidden="1">
      <c r="A3492" s="6"/>
      <c r="B3492" s="30"/>
      <c r="D3492" s="6" t="str">
        <f>LEFT(Table2[[#This Row],[Project]],6)</f>
        <v/>
      </c>
      <c r="E3492" s="13"/>
      <c r="F3492" s="13"/>
      <c r="G3492" s="17"/>
      <c r="H3492" s="13"/>
      <c r="I3492" s="13"/>
      <c r="M3492" s="20"/>
      <c r="Q3492" s="13"/>
      <c r="V3492" s="71" t="str">
        <f>IFERROR(
    IF(W3492="DONE",
        "QC DONE",
        IF(OR(X3492="TBD", ISBLANK(X3492)),
            "NO SHIP DATE",
            IF(AND(ISNUMBER(DATEVALUE(TEXT(W3492,"MM/DD/YY"))), ISNUMBER(Table2[[#This Row],[QC START]])),
                NETWORKDAYS(Table2[[#This Row],[QC START]], DATEVALUE(TEXT(W3492,"MM/DD/YY")), Delivered!$Z$3:$Z$8),
                IF(AND(ISNUMBER(DATEVALUE(TEXT(X3492,"MM/DD/YY"))), ISNUMBER(Table2[[#This Row],[QC START]])),
                    NETWORKDAYS(Table2[[#This Row],[QC START]], DATEVALUE(TEXT(X3492,"MM/DD/YY")), Delivered!$Z$3:$Z$8),
                    "IN QC"
                )
            )-1
        )
    ),
"IN QC"
)</f>
        <v>NO SHIP DATE</v>
      </c>
      <c r="Y3492" s="25"/>
      <c r="Z3492" s="25"/>
      <c r="AA3492" s="45"/>
    </row>
    <row r="3493" spans="1:27" hidden="1">
      <c r="A3493" s="6"/>
      <c r="B3493" s="30"/>
      <c r="D3493" s="6" t="str">
        <f>LEFT(Table2[[#This Row],[Project]],6)</f>
        <v/>
      </c>
      <c r="E3493" s="13"/>
      <c r="F3493" s="13"/>
      <c r="G3493" s="17"/>
      <c r="H3493" s="13"/>
      <c r="I3493" s="13"/>
      <c r="M3493" s="20"/>
      <c r="Q3493" s="13"/>
      <c r="V3493" s="71" t="str">
        <f>IFERROR(
    IF(W3493="DONE",
        "QC DONE",
        IF(OR(X3493="TBD", ISBLANK(X3493)),
            "NO SHIP DATE",
            IF(AND(ISNUMBER(DATEVALUE(TEXT(W3493,"MM/DD/YY"))), ISNUMBER(Table2[[#This Row],[QC START]])),
                NETWORKDAYS(Table2[[#This Row],[QC START]], DATEVALUE(TEXT(W3493,"MM/DD/YY")), Delivered!$Z$3:$Z$8),
                IF(AND(ISNUMBER(DATEVALUE(TEXT(X3493,"MM/DD/YY"))), ISNUMBER(Table2[[#This Row],[QC START]])),
                    NETWORKDAYS(Table2[[#This Row],[QC START]], DATEVALUE(TEXT(X3493,"MM/DD/YY")), Delivered!$Z$3:$Z$8),
                    "IN QC"
                )
            )-1
        )
    ),
"IN QC"
)</f>
        <v>NO SHIP DATE</v>
      </c>
      <c r="Y3493" s="25"/>
      <c r="Z3493" s="25"/>
      <c r="AA3493" s="45"/>
    </row>
    <row r="3494" spans="1:27" hidden="1">
      <c r="A3494" s="6"/>
      <c r="B3494" s="30"/>
      <c r="D3494" s="6" t="str">
        <f>LEFT(Table2[[#This Row],[Project]],6)</f>
        <v/>
      </c>
      <c r="E3494" s="13"/>
      <c r="F3494" s="13"/>
      <c r="G3494" s="17"/>
      <c r="H3494" s="13"/>
      <c r="I3494" s="13"/>
      <c r="M3494" s="20"/>
      <c r="Q3494" s="13"/>
      <c r="V3494" s="71" t="str">
        <f>IFERROR(
    IF(W3494="DONE",
        "QC DONE",
        IF(OR(X3494="TBD", ISBLANK(X3494)),
            "NO SHIP DATE",
            IF(AND(ISNUMBER(DATEVALUE(TEXT(W3494,"MM/DD/YY"))), ISNUMBER(Table2[[#This Row],[QC START]])),
                NETWORKDAYS(Table2[[#This Row],[QC START]], DATEVALUE(TEXT(W3494,"MM/DD/YY")), Delivered!$Z$3:$Z$8),
                IF(AND(ISNUMBER(DATEVALUE(TEXT(X3494,"MM/DD/YY"))), ISNUMBER(Table2[[#This Row],[QC START]])),
                    NETWORKDAYS(Table2[[#This Row],[QC START]], DATEVALUE(TEXT(X3494,"MM/DD/YY")), Delivered!$Z$3:$Z$8),
                    "IN QC"
                )
            )-1
        )
    ),
"IN QC"
)</f>
        <v>NO SHIP DATE</v>
      </c>
      <c r="Y3494" s="25"/>
      <c r="Z3494" s="25"/>
      <c r="AA3494" s="45"/>
    </row>
    <row r="3495" spans="1:27" hidden="1">
      <c r="A3495" s="6"/>
      <c r="B3495" s="30"/>
      <c r="D3495" s="6" t="str">
        <f>LEFT(Table2[[#This Row],[Project]],6)</f>
        <v/>
      </c>
      <c r="E3495" s="13"/>
      <c r="F3495" s="13"/>
      <c r="G3495" s="17"/>
      <c r="H3495" s="13"/>
      <c r="I3495" s="13"/>
      <c r="M3495" s="20"/>
      <c r="Q3495" s="13"/>
      <c r="V3495" s="71" t="str">
        <f>IFERROR(
    IF(W3495="DONE",
        "QC DONE",
        IF(OR(X3495="TBD", ISBLANK(X3495)),
            "NO SHIP DATE",
            IF(AND(ISNUMBER(DATEVALUE(TEXT(W3495,"MM/DD/YY"))), ISNUMBER(Table2[[#This Row],[QC START]])),
                NETWORKDAYS(Table2[[#This Row],[QC START]], DATEVALUE(TEXT(W3495,"MM/DD/YY")), Delivered!$Z$3:$Z$8),
                IF(AND(ISNUMBER(DATEVALUE(TEXT(X3495,"MM/DD/YY"))), ISNUMBER(Table2[[#This Row],[QC START]])),
                    NETWORKDAYS(Table2[[#This Row],[QC START]], DATEVALUE(TEXT(X3495,"MM/DD/YY")), Delivered!$Z$3:$Z$8),
                    "IN QC"
                )
            )-1
        )
    ),
"IN QC"
)</f>
        <v>NO SHIP DATE</v>
      </c>
      <c r="Y3495" s="25"/>
      <c r="Z3495" s="25"/>
      <c r="AA3495" s="45"/>
    </row>
    <row r="3496" spans="1:27" hidden="1">
      <c r="A3496" s="6"/>
      <c r="B3496" s="30"/>
      <c r="D3496" s="6" t="str">
        <f>LEFT(Table2[[#This Row],[Project]],6)</f>
        <v/>
      </c>
      <c r="E3496" s="13"/>
      <c r="F3496" s="13"/>
      <c r="G3496" s="17"/>
      <c r="H3496" s="13"/>
      <c r="I3496" s="13"/>
      <c r="M3496" s="20"/>
      <c r="Q3496" s="13"/>
      <c r="V3496" s="71" t="str">
        <f>IFERROR(
    IF(W3496="DONE",
        "QC DONE",
        IF(OR(X3496="TBD", ISBLANK(X3496)),
            "NO SHIP DATE",
            IF(AND(ISNUMBER(DATEVALUE(TEXT(W3496,"MM/DD/YY"))), ISNUMBER(Table2[[#This Row],[QC START]])),
                NETWORKDAYS(Table2[[#This Row],[QC START]], DATEVALUE(TEXT(W3496,"MM/DD/YY")), Delivered!$Z$3:$Z$8),
                IF(AND(ISNUMBER(DATEVALUE(TEXT(X3496,"MM/DD/YY"))), ISNUMBER(Table2[[#This Row],[QC START]])),
                    NETWORKDAYS(Table2[[#This Row],[QC START]], DATEVALUE(TEXT(X3496,"MM/DD/YY")), Delivered!$Z$3:$Z$8),
                    "IN QC"
                )
            )-1
        )
    ),
"IN QC"
)</f>
        <v>NO SHIP DATE</v>
      </c>
      <c r="Y3496" s="25"/>
      <c r="Z3496" s="25"/>
      <c r="AA3496" s="45"/>
    </row>
    <row r="3497" spans="1:27" hidden="1">
      <c r="A3497" s="6"/>
      <c r="B3497" s="30"/>
      <c r="D3497" s="6" t="str">
        <f>LEFT(Table2[[#This Row],[Project]],6)</f>
        <v/>
      </c>
      <c r="E3497" s="13"/>
      <c r="F3497" s="13"/>
      <c r="G3497" s="17"/>
      <c r="H3497" s="13"/>
      <c r="I3497" s="13"/>
      <c r="M3497" s="20"/>
      <c r="Q3497" s="13"/>
      <c r="V3497" s="71" t="str">
        <f>IFERROR(
    IF(W3497="DONE",
        "QC DONE",
        IF(OR(X3497="TBD", ISBLANK(X3497)),
            "NO SHIP DATE",
            IF(AND(ISNUMBER(DATEVALUE(TEXT(W3497,"MM/DD/YY"))), ISNUMBER(Table2[[#This Row],[QC START]])),
                NETWORKDAYS(Table2[[#This Row],[QC START]], DATEVALUE(TEXT(W3497,"MM/DD/YY")), Delivered!$Z$3:$Z$8),
                IF(AND(ISNUMBER(DATEVALUE(TEXT(X3497,"MM/DD/YY"))), ISNUMBER(Table2[[#This Row],[QC START]])),
                    NETWORKDAYS(Table2[[#This Row],[QC START]], DATEVALUE(TEXT(X3497,"MM/DD/YY")), Delivered!$Z$3:$Z$8),
                    "IN QC"
                )
            )-1
        )
    ),
"IN QC"
)</f>
        <v>NO SHIP DATE</v>
      </c>
      <c r="Y3497" s="25"/>
      <c r="Z3497" s="25"/>
      <c r="AA3497" s="45"/>
    </row>
    <row r="3498" spans="1:27" hidden="1">
      <c r="A3498" s="6"/>
      <c r="B3498" s="30"/>
      <c r="D3498" s="6" t="str">
        <f>LEFT(Table2[[#This Row],[Project]],6)</f>
        <v/>
      </c>
      <c r="E3498" s="13"/>
      <c r="F3498" s="13"/>
      <c r="G3498" s="17"/>
      <c r="H3498" s="13"/>
      <c r="I3498" s="13"/>
      <c r="M3498" s="20"/>
      <c r="Q3498" s="13"/>
      <c r="V3498" s="71" t="str">
        <f>IFERROR(
    IF(W3498="DONE",
        "QC DONE",
        IF(OR(X3498="TBD", ISBLANK(X3498)),
            "NO SHIP DATE",
            IF(AND(ISNUMBER(DATEVALUE(TEXT(W3498,"MM/DD/YY"))), ISNUMBER(Table2[[#This Row],[QC START]])),
                NETWORKDAYS(Table2[[#This Row],[QC START]], DATEVALUE(TEXT(W3498,"MM/DD/YY")), Delivered!$Z$3:$Z$8),
                IF(AND(ISNUMBER(DATEVALUE(TEXT(X3498,"MM/DD/YY"))), ISNUMBER(Table2[[#This Row],[QC START]])),
                    NETWORKDAYS(Table2[[#This Row],[QC START]], DATEVALUE(TEXT(X3498,"MM/DD/YY")), Delivered!$Z$3:$Z$8),
                    "IN QC"
                )
            )-1
        )
    ),
"IN QC"
)</f>
        <v>NO SHIP DATE</v>
      </c>
      <c r="Y3498" s="25"/>
      <c r="Z3498" s="25"/>
      <c r="AA3498" s="45"/>
    </row>
    <row r="3499" spans="1:27" hidden="1">
      <c r="A3499" s="6"/>
      <c r="B3499" s="30"/>
      <c r="D3499" s="6" t="str">
        <f>LEFT(Table2[[#This Row],[Project]],6)</f>
        <v/>
      </c>
      <c r="E3499" s="13"/>
      <c r="F3499" s="13"/>
      <c r="G3499" s="17"/>
      <c r="H3499" s="13"/>
      <c r="I3499" s="13"/>
      <c r="M3499" s="20"/>
      <c r="Q3499" s="13"/>
      <c r="V3499" s="71" t="str">
        <f>IFERROR(
    IF(W3499="DONE",
        "QC DONE",
        IF(OR(X3499="TBD", ISBLANK(X3499)),
            "NO SHIP DATE",
            IF(AND(ISNUMBER(DATEVALUE(TEXT(W3499,"MM/DD/YY"))), ISNUMBER(Table2[[#This Row],[QC START]])),
                NETWORKDAYS(Table2[[#This Row],[QC START]], DATEVALUE(TEXT(W3499,"MM/DD/YY")), Delivered!$Z$3:$Z$8),
                IF(AND(ISNUMBER(DATEVALUE(TEXT(X3499,"MM/DD/YY"))), ISNUMBER(Table2[[#This Row],[QC START]])),
                    NETWORKDAYS(Table2[[#This Row],[QC START]], DATEVALUE(TEXT(X3499,"MM/DD/YY")), Delivered!$Z$3:$Z$8),
                    "IN QC"
                )
            )-1
        )
    ),
"IN QC"
)</f>
        <v>NO SHIP DATE</v>
      </c>
      <c r="Y3499" s="25"/>
      <c r="Z3499" s="25"/>
      <c r="AA3499" s="45"/>
    </row>
    <row r="3500" spans="1:27" hidden="1">
      <c r="A3500" s="6"/>
      <c r="B3500" s="30"/>
      <c r="D3500" s="6" t="str">
        <f>LEFT(Table2[[#This Row],[Project]],6)</f>
        <v/>
      </c>
      <c r="E3500" s="13"/>
      <c r="F3500" s="13"/>
      <c r="G3500" s="17"/>
      <c r="H3500" s="13"/>
      <c r="I3500" s="13"/>
      <c r="M3500" s="20"/>
      <c r="Q3500" s="13"/>
      <c r="V3500" s="71" t="str">
        <f>IFERROR(
    IF(W3500="DONE",
        "QC DONE",
        IF(OR(X3500="TBD", ISBLANK(X3500)),
            "NO SHIP DATE",
            IF(AND(ISNUMBER(DATEVALUE(TEXT(W3500,"MM/DD/YY"))), ISNUMBER(Table2[[#This Row],[QC START]])),
                NETWORKDAYS(Table2[[#This Row],[QC START]], DATEVALUE(TEXT(W3500,"MM/DD/YY")), Delivered!$Z$3:$Z$8),
                IF(AND(ISNUMBER(DATEVALUE(TEXT(X3500,"MM/DD/YY"))), ISNUMBER(Table2[[#This Row],[QC START]])),
                    NETWORKDAYS(Table2[[#This Row],[QC START]], DATEVALUE(TEXT(X3500,"MM/DD/YY")), Delivered!$Z$3:$Z$8),
                    "IN QC"
                )
            )-1
        )
    ),
"IN QC"
)</f>
        <v>NO SHIP DATE</v>
      </c>
      <c r="Y3500" s="25"/>
      <c r="Z3500" s="25"/>
      <c r="AA3500" s="45"/>
    </row>
    <row r="3501" spans="1:27" hidden="1">
      <c r="A3501" s="6"/>
      <c r="B3501" s="30"/>
      <c r="D3501" s="6" t="str">
        <f>LEFT(Table2[[#This Row],[Project]],6)</f>
        <v/>
      </c>
      <c r="E3501" s="13"/>
      <c r="F3501" s="13"/>
      <c r="G3501" s="17"/>
      <c r="H3501" s="13"/>
      <c r="I3501" s="13"/>
      <c r="M3501" s="20"/>
      <c r="Q3501" s="13"/>
      <c r="V3501" s="71" t="str">
        <f>IFERROR(
    IF(W3501="DONE",
        "QC DONE",
        IF(OR(X3501="TBD", ISBLANK(X3501)),
            "NO SHIP DATE",
            IF(AND(ISNUMBER(DATEVALUE(TEXT(W3501,"MM/DD/YY"))), ISNUMBER(Table2[[#This Row],[QC START]])),
                NETWORKDAYS(Table2[[#This Row],[QC START]], DATEVALUE(TEXT(W3501,"MM/DD/YY")), Delivered!$Z$3:$Z$8),
                IF(AND(ISNUMBER(DATEVALUE(TEXT(X3501,"MM/DD/YY"))), ISNUMBER(Table2[[#This Row],[QC START]])),
                    NETWORKDAYS(Table2[[#This Row],[QC START]], DATEVALUE(TEXT(X3501,"MM/DD/YY")), Delivered!$Z$3:$Z$8),
                    "IN QC"
                )
            )-1
        )
    ),
"IN QC"
)</f>
        <v>NO SHIP DATE</v>
      </c>
      <c r="Y3501" s="25"/>
      <c r="Z3501" s="25"/>
      <c r="AA3501" s="45"/>
    </row>
    <row r="3502" spans="1:27" hidden="1">
      <c r="A3502" s="6"/>
      <c r="B3502" s="30"/>
      <c r="D3502" s="6" t="str">
        <f>LEFT(Table2[[#This Row],[Project]],6)</f>
        <v/>
      </c>
      <c r="E3502" s="13"/>
      <c r="F3502" s="13"/>
      <c r="G3502" s="17"/>
      <c r="H3502" s="13"/>
      <c r="I3502" s="13"/>
      <c r="M3502" s="20"/>
      <c r="Q3502" s="13"/>
      <c r="V3502" s="71" t="str">
        <f>IFERROR(
    IF(W3502="DONE",
        "QC DONE",
        IF(OR(X3502="TBD", ISBLANK(X3502)),
            "NO SHIP DATE",
            IF(AND(ISNUMBER(DATEVALUE(TEXT(W3502,"MM/DD/YY"))), ISNUMBER(Table2[[#This Row],[QC START]])),
                NETWORKDAYS(Table2[[#This Row],[QC START]], DATEVALUE(TEXT(W3502,"MM/DD/YY")), Delivered!$Z$3:$Z$8),
                IF(AND(ISNUMBER(DATEVALUE(TEXT(X3502,"MM/DD/YY"))), ISNUMBER(Table2[[#This Row],[QC START]])),
                    NETWORKDAYS(Table2[[#This Row],[QC START]], DATEVALUE(TEXT(X3502,"MM/DD/YY")), Delivered!$Z$3:$Z$8),
                    "IN QC"
                )
            )-1
        )
    ),
"IN QC"
)</f>
        <v>NO SHIP DATE</v>
      </c>
      <c r="Y3502" s="25"/>
      <c r="Z3502" s="25"/>
      <c r="AA3502" s="45"/>
    </row>
    <row r="3503" spans="1:27" hidden="1">
      <c r="A3503" s="6"/>
      <c r="B3503" s="30"/>
      <c r="D3503" s="6" t="str">
        <f>LEFT(Table2[[#This Row],[Project]],6)</f>
        <v/>
      </c>
      <c r="E3503" s="13"/>
      <c r="F3503" s="13"/>
      <c r="G3503" s="17"/>
      <c r="H3503" s="13"/>
      <c r="I3503" s="13"/>
      <c r="M3503" s="20"/>
      <c r="Q3503" s="13"/>
      <c r="V3503" s="71" t="str">
        <f>IFERROR(
    IF(W3503="DONE",
        "QC DONE",
        IF(OR(X3503="TBD", ISBLANK(X3503)),
            "NO SHIP DATE",
            IF(AND(ISNUMBER(DATEVALUE(TEXT(W3503,"MM/DD/YY"))), ISNUMBER(Table2[[#This Row],[QC START]])),
                NETWORKDAYS(Table2[[#This Row],[QC START]], DATEVALUE(TEXT(W3503,"MM/DD/YY")), Delivered!$Z$3:$Z$8),
                IF(AND(ISNUMBER(DATEVALUE(TEXT(X3503,"MM/DD/YY"))), ISNUMBER(Table2[[#This Row],[QC START]])),
                    NETWORKDAYS(Table2[[#This Row],[QC START]], DATEVALUE(TEXT(X3503,"MM/DD/YY")), Delivered!$Z$3:$Z$8),
                    "IN QC"
                )
            )-1
        )
    ),
"IN QC"
)</f>
        <v>NO SHIP DATE</v>
      </c>
      <c r="Y3503" s="25"/>
      <c r="Z3503" s="25"/>
      <c r="AA3503" s="45"/>
    </row>
    <row r="3504" spans="1:27" hidden="1">
      <c r="A3504" s="6"/>
      <c r="B3504" s="30"/>
      <c r="D3504" s="6" t="str">
        <f>LEFT(Table2[[#This Row],[Project]],6)</f>
        <v/>
      </c>
      <c r="E3504" s="13"/>
      <c r="F3504" s="13"/>
      <c r="G3504" s="17"/>
      <c r="H3504" s="13"/>
      <c r="I3504" s="13"/>
      <c r="M3504" s="20"/>
      <c r="Q3504" s="13"/>
      <c r="V3504" s="71" t="str">
        <f>IFERROR(
    IF(W3504="DONE",
        "QC DONE",
        IF(OR(X3504="TBD", ISBLANK(X3504)),
            "NO SHIP DATE",
            IF(AND(ISNUMBER(DATEVALUE(TEXT(W3504,"MM/DD/YY"))), ISNUMBER(Table2[[#This Row],[QC START]])),
                NETWORKDAYS(Table2[[#This Row],[QC START]], DATEVALUE(TEXT(W3504,"MM/DD/YY")), Delivered!$Z$3:$Z$8),
                IF(AND(ISNUMBER(DATEVALUE(TEXT(X3504,"MM/DD/YY"))), ISNUMBER(Table2[[#This Row],[QC START]])),
                    NETWORKDAYS(Table2[[#This Row],[QC START]], DATEVALUE(TEXT(X3504,"MM/DD/YY")), Delivered!$Z$3:$Z$8),
                    "IN QC"
                )
            )-1
        )
    ),
"IN QC"
)</f>
        <v>NO SHIP DATE</v>
      </c>
      <c r="Y3504" s="25"/>
      <c r="Z3504" s="25"/>
      <c r="AA3504" s="45"/>
    </row>
    <row r="3505" spans="1:27" hidden="1">
      <c r="A3505" s="6"/>
      <c r="B3505" s="30"/>
      <c r="D3505" s="6" t="str">
        <f>LEFT(Table2[[#This Row],[Project]],6)</f>
        <v/>
      </c>
      <c r="E3505" s="13"/>
      <c r="F3505" s="13"/>
      <c r="G3505" s="17"/>
      <c r="H3505" s="13"/>
      <c r="I3505" s="13"/>
      <c r="M3505" s="20"/>
      <c r="Q3505" s="13"/>
      <c r="V3505" s="71" t="str">
        <f>IFERROR(
    IF(W3505="DONE",
        "QC DONE",
        IF(OR(X3505="TBD", ISBLANK(X3505)),
            "NO SHIP DATE",
            IF(AND(ISNUMBER(DATEVALUE(TEXT(W3505,"MM/DD/YY"))), ISNUMBER(Table2[[#This Row],[QC START]])),
                NETWORKDAYS(Table2[[#This Row],[QC START]], DATEVALUE(TEXT(W3505,"MM/DD/YY")), Delivered!$Z$3:$Z$8),
                IF(AND(ISNUMBER(DATEVALUE(TEXT(X3505,"MM/DD/YY"))), ISNUMBER(Table2[[#This Row],[QC START]])),
                    NETWORKDAYS(Table2[[#This Row],[QC START]], DATEVALUE(TEXT(X3505,"MM/DD/YY")), Delivered!$Z$3:$Z$8),
                    "IN QC"
                )
            )-1
        )
    ),
"IN QC"
)</f>
        <v>NO SHIP DATE</v>
      </c>
      <c r="Y3505" s="25"/>
      <c r="Z3505" s="25"/>
      <c r="AA3505" s="45"/>
    </row>
    <row r="3506" spans="1:27" hidden="1">
      <c r="A3506" s="6"/>
      <c r="B3506" s="30"/>
      <c r="D3506" s="6" t="str">
        <f>LEFT(Table2[[#This Row],[Project]],6)</f>
        <v/>
      </c>
      <c r="E3506" s="13"/>
      <c r="F3506" s="13"/>
      <c r="G3506" s="17"/>
      <c r="H3506" s="13"/>
      <c r="I3506" s="13"/>
      <c r="M3506" s="20"/>
      <c r="Q3506" s="13"/>
      <c r="V3506" s="71" t="str">
        <f>IFERROR(
    IF(W3506="DONE",
        "QC DONE",
        IF(OR(X3506="TBD", ISBLANK(X3506)),
            "NO SHIP DATE",
            IF(AND(ISNUMBER(DATEVALUE(TEXT(W3506,"MM/DD/YY"))), ISNUMBER(Table2[[#This Row],[QC START]])),
                NETWORKDAYS(Table2[[#This Row],[QC START]], DATEVALUE(TEXT(W3506,"MM/DD/YY")), Delivered!$Z$3:$Z$8),
                IF(AND(ISNUMBER(DATEVALUE(TEXT(X3506,"MM/DD/YY"))), ISNUMBER(Table2[[#This Row],[QC START]])),
                    NETWORKDAYS(Table2[[#This Row],[QC START]], DATEVALUE(TEXT(X3506,"MM/DD/YY")), Delivered!$Z$3:$Z$8),
                    "IN QC"
                )
            )-1
        )
    ),
"IN QC"
)</f>
        <v>NO SHIP DATE</v>
      </c>
      <c r="Y3506" s="25"/>
      <c r="Z3506" s="25"/>
      <c r="AA3506" s="45"/>
    </row>
    <row r="3507" spans="1:27" hidden="1">
      <c r="A3507" s="6"/>
      <c r="B3507" s="30"/>
      <c r="D3507" s="6" t="str">
        <f>LEFT(Table2[[#This Row],[Project]],6)</f>
        <v/>
      </c>
      <c r="E3507" s="13"/>
      <c r="F3507" s="13"/>
      <c r="G3507" s="17"/>
      <c r="H3507" s="13"/>
      <c r="I3507" s="13"/>
      <c r="M3507" s="20"/>
      <c r="Q3507" s="13"/>
      <c r="V3507" s="71" t="str">
        <f>IFERROR(
    IF(W3507="DONE",
        "QC DONE",
        IF(OR(X3507="TBD", ISBLANK(X3507)),
            "NO SHIP DATE",
            IF(AND(ISNUMBER(DATEVALUE(TEXT(W3507,"MM/DD/YY"))), ISNUMBER(Table2[[#This Row],[QC START]])),
                NETWORKDAYS(Table2[[#This Row],[QC START]], DATEVALUE(TEXT(W3507,"MM/DD/YY")), Delivered!$Z$3:$Z$8),
                IF(AND(ISNUMBER(DATEVALUE(TEXT(X3507,"MM/DD/YY"))), ISNUMBER(Table2[[#This Row],[QC START]])),
                    NETWORKDAYS(Table2[[#This Row],[QC START]], DATEVALUE(TEXT(X3507,"MM/DD/YY")), Delivered!$Z$3:$Z$8),
                    "IN QC"
                )
            )-1
        )
    ),
"IN QC"
)</f>
        <v>NO SHIP DATE</v>
      </c>
      <c r="Y3507" s="25"/>
      <c r="Z3507" s="25"/>
      <c r="AA3507" s="45"/>
    </row>
    <row r="3508" spans="1:27" hidden="1">
      <c r="A3508" s="6"/>
      <c r="B3508" s="30"/>
      <c r="D3508" s="6" t="str">
        <f>LEFT(Table2[[#This Row],[Project]],6)</f>
        <v/>
      </c>
      <c r="E3508" s="13"/>
      <c r="F3508" s="13"/>
      <c r="G3508" s="17"/>
      <c r="H3508" s="13"/>
      <c r="I3508" s="13"/>
      <c r="M3508" s="20"/>
      <c r="Q3508" s="13"/>
      <c r="V3508" s="71" t="str">
        <f>IFERROR(
    IF(W3508="DONE",
        "QC DONE",
        IF(OR(X3508="TBD", ISBLANK(X3508)),
            "NO SHIP DATE",
            IF(AND(ISNUMBER(DATEVALUE(TEXT(W3508,"MM/DD/YY"))), ISNUMBER(Table2[[#This Row],[QC START]])),
                NETWORKDAYS(Table2[[#This Row],[QC START]], DATEVALUE(TEXT(W3508,"MM/DD/YY")), Delivered!$Z$3:$Z$8),
                IF(AND(ISNUMBER(DATEVALUE(TEXT(X3508,"MM/DD/YY"))), ISNUMBER(Table2[[#This Row],[QC START]])),
                    NETWORKDAYS(Table2[[#This Row],[QC START]], DATEVALUE(TEXT(X3508,"MM/DD/YY")), Delivered!$Z$3:$Z$8),
                    "IN QC"
                )
            )-1
        )
    ),
"IN QC"
)</f>
        <v>NO SHIP DATE</v>
      </c>
      <c r="Y3508" s="25"/>
      <c r="Z3508" s="25"/>
      <c r="AA3508" s="45"/>
    </row>
    <row r="3509" spans="1:27" hidden="1">
      <c r="A3509" s="6"/>
      <c r="B3509" s="30"/>
      <c r="D3509" s="6" t="str">
        <f>LEFT(Table2[[#This Row],[Project]],6)</f>
        <v/>
      </c>
      <c r="E3509" s="13"/>
      <c r="F3509" s="13"/>
      <c r="G3509" s="17"/>
      <c r="H3509" s="13"/>
      <c r="I3509" s="13"/>
      <c r="M3509" s="20"/>
      <c r="Q3509" s="13"/>
      <c r="V3509" s="71" t="str">
        <f>IFERROR(
    IF(W3509="DONE",
        "QC DONE",
        IF(OR(X3509="TBD", ISBLANK(X3509)),
            "NO SHIP DATE",
            IF(AND(ISNUMBER(DATEVALUE(TEXT(W3509,"MM/DD/YY"))), ISNUMBER(Table2[[#This Row],[QC START]])),
                NETWORKDAYS(Table2[[#This Row],[QC START]], DATEVALUE(TEXT(W3509,"MM/DD/YY")), Delivered!$Z$3:$Z$8),
                IF(AND(ISNUMBER(DATEVALUE(TEXT(X3509,"MM/DD/YY"))), ISNUMBER(Table2[[#This Row],[QC START]])),
                    NETWORKDAYS(Table2[[#This Row],[QC START]], DATEVALUE(TEXT(X3509,"MM/DD/YY")), Delivered!$Z$3:$Z$8),
                    "IN QC"
                )
            )-1
        )
    ),
"IN QC"
)</f>
        <v>NO SHIP DATE</v>
      </c>
      <c r="Y3509" s="25"/>
      <c r="Z3509" s="25"/>
      <c r="AA3509" s="45"/>
    </row>
    <row r="3510" spans="1:27" hidden="1">
      <c r="A3510" s="6"/>
      <c r="B3510" s="30"/>
      <c r="D3510" s="6" t="str">
        <f>LEFT(Table2[[#This Row],[Project]],6)</f>
        <v/>
      </c>
      <c r="E3510" s="13"/>
      <c r="F3510" s="13"/>
      <c r="G3510" s="17"/>
      <c r="H3510" s="13"/>
      <c r="I3510" s="13"/>
      <c r="M3510" s="20"/>
      <c r="Q3510" s="13"/>
      <c r="V3510" s="71" t="str">
        <f>IFERROR(
    IF(W3510="DONE",
        "QC DONE",
        IF(OR(X3510="TBD", ISBLANK(X3510)),
            "NO SHIP DATE",
            IF(AND(ISNUMBER(DATEVALUE(TEXT(W3510,"MM/DD/YY"))), ISNUMBER(Table2[[#This Row],[QC START]])),
                NETWORKDAYS(Table2[[#This Row],[QC START]], DATEVALUE(TEXT(W3510,"MM/DD/YY")), Delivered!$Z$3:$Z$8),
                IF(AND(ISNUMBER(DATEVALUE(TEXT(X3510,"MM/DD/YY"))), ISNUMBER(Table2[[#This Row],[QC START]])),
                    NETWORKDAYS(Table2[[#This Row],[QC START]], DATEVALUE(TEXT(X3510,"MM/DD/YY")), Delivered!$Z$3:$Z$8),
                    "IN QC"
                )
            )-1
        )
    ),
"IN QC"
)</f>
        <v>NO SHIP DATE</v>
      </c>
      <c r="Y3510" s="25"/>
      <c r="Z3510" s="25"/>
      <c r="AA3510" s="45"/>
    </row>
    <row r="3511" spans="1:27" hidden="1">
      <c r="A3511" s="6"/>
      <c r="B3511" s="30"/>
      <c r="D3511" s="6" t="str">
        <f>LEFT(Table2[[#This Row],[Project]],6)</f>
        <v/>
      </c>
      <c r="E3511" s="13"/>
      <c r="F3511" s="13"/>
      <c r="G3511" s="17"/>
      <c r="H3511" s="13"/>
      <c r="I3511" s="13"/>
      <c r="M3511" s="20"/>
      <c r="Q3511" s="13"/>
      <c r="V3511" s="71" t="str">
        <f>IFERROR(
    IF(W3511="DONE",
        "QC DONE",
        IF(OR(X3511="TBD", ISBLANK(X3511)),
            "NO SHIP DATE",
            IF(AND(ISNUMBER(DATEVALUE(TEXT(W3511,"MM/DD/YY"))), ISNUMBER(Table2[[#This Row],[QC START]])),
                NETWORKDAYS(Table2[[#This Row],[QC START]], DATEVALUE(TEXT(W3511,"MM/DD/YY")), Delivered!$Z$3:$Z$8),
                IF(AND(ISNUMBER(DATEVALUE(TEXT(X3511,"MM/DD/YY"))), ISNUMBER(Table2[[#This Row],[QC START]])),
                    NETWORKDAYS(Table2[[#This Row],[QC START]], DATEVALUE(TEXT(X3511,"MM/DD/YY")), Delivered!$Z$3:$Z$8),
                    "IN QC"
                )
            )-1
        )
    ),
"IN QC"
)</f>
        <v>NO SHIP DATE</v>
      </c>
      <c r="Y3511" s="25"/>
      <c r="Z3511" s="25"/>
      <c r="AA3511" s="45"/>
    </row>
    <row r="3512" spans="1:27" hidden="1">
      <c r="A3512" s="6"/>
      <c r="B3512" s="30"/>
      <c r="D3512" s="6" t="str">
        <f>LEFT(Table2[[#This Row],[Project]],6)</f>
        <v/>
      </c>
      <c r="E3512" s="13"/>
      <c r="F3512" s="13"/>
      <c r="G3512" s="17"/>
      <c r="H3512" s="13"/>
      <c r="I3512" s="13"/>
      <c r="M3512" s="20"/>
      <c r="Q3512" s="13"/>
      <c r="V3512" s="71" t="str">
        <f>IFERROR(
    IF(W3512="DONE",
        "QC DONE",
        IF(OR(X3512="TBD", ISBLANK(X3512)),
            "NO SHIP DATE",
            IF(AND(ISNUMBER(DATEVALUE(TEXT(W3512,"MM/DD/YY"))), ISNUMBER(Table2[[#This Row],[QC START]])),
                NETWORKDAYS(Table2[[#This Row],[QC START]], DATEVALUE(TEXT(W3512,"MM/DD/YY")), Delivered!$Z$3:$Z$8),
                IF(AND(ISNUMBER(DATEVALUE(TEXT(X3512,"MM/DD/YY"))), ISNUMBER(Table2[[#This Row],[QC START]])),
                    NETWORKDAYS(Table2[[#This Row],[QC START]], DATEVALUE(TEXT(X3512,"MM/DD/YY")), Delivered!$Z$3:$Z$8),
                    "IN QC"
                )
            )-1
        )
    ),
"IN QC"
)</f>
        <v>NO SHIP DATE</v>
      </c>
      <c r="Y3512" s="25"/>
      <c r="Z3512" s="25"/>
      <c r="AA3512" s="45"/>
    </row>
    <row r="3513" spans="1:27" hidden="1">
      <c r="A3513" s="6"/>
      <c r="B3513" s="30"/>
      <c r="D3513" s="6" t="str">
        <f>LEFT(Table2[[#This Row],[Project]],6)</f>
        <v/>
      </c>
      <c r="E3513" s="13"/>
      <c r="F3513" s="13"/>
      <c r="G3513" s="17"/>
      <c r="H3513" s="13"/>
      <c r="I3513" s="13"/>
      <c r="M3513" s="20"/>
      <c r="Q3513" s="13"/>
      <c r="V3513" s="71" t="str">
        <f>IFERROR(
    IF(W3513="DONE",
        "QC DONE",
        IF(OR(X3513="TBD", ISBLANK(X3513)),
            "NO SHIP DATE",
            IF(AND(ISNUMBER(DATEVALUE(TEXT(W3513,"MM/DD/YY"))), ISNUMBER(Table2[[#This Row],[QC START]])),
                NETWORKDAYS(Table2[[#This Row],[QC START]], DATEVALUE(TEXT(W3513,"MM/DD/YY")), Delivered!$Z$3:$Z$8),
                IF(AND(ISNUMBER(DATEVALUE(TEXT(X3513,"MM/DD/YY"))), ISNUMBER(Table2[[#This Row],[QC START]])),
                    NETWORKDAYS(Table2[[#This Row],[QC START]], DATEVALUE(TEXT(X3513,"MM/DD/YY")), Delivered!$Z$3:$Z$8),
                    "IN QC"
                )
            )-1
        )
    ),
"IN QC"
)</f>
        <v>NO SHIP DATE</v>
      </c>
      <c r="Y3513" s="25"/>
      <c r="Z3513" s="25"/>
      <c r="AA3513" s="45"/>
    </row>
    <row r="3514" spans="1:27" hidden="1">
      <c r="A3514" s="6"/>
      <c r="B3514" s="30"/>
      <c r="D3514" s="6" t="str">
        <f>LEFT(Table2[[#This Row],[Project]],6)</f>
        <v/>
      </c>
      <c r="E3514" s="13"/>
      <c r="F3514" s="13"/>
      <c r="G3514" s="17"/>
      <c r="H3514" s="13"/>
      <c r="I3514" s="13"/>
      <c r="M3514" s="20"/>
      <c r="Q3514" s="13"/>
      <c r="V3514" s="71" t="str">
        <f>IFERROR(
    IF(W3514="DONE",
        "QC DONE",
        IF(OR(X3514="TBD", ISBLANK(X3514)),
            "NO SHIP DATE",
            IF(AND(ISNUMBER(DATEVALUE(TEXT(W3514,"MM/DD/YY"))), ISNUMBER(Table2[[#This Row],[QC START]])),
                NETWORKDAYS(Table2[[#This Row],[QC START]], DATEVALUE(TEXT(W3514,"MM/DD/YY")), Delivered!$Z$3:$Z$8),
                IF(AND(ISNUMBER(DATEVALUE(TEXT(X3514,"MM/DD/YY"))), ISNUMBER(Table2[[#This Row],[QC START]])),
                    NETWORKDAYS(Table2[[#This Row],[QC START]], DATEVALUE(TEXT(X3514,"MM/DD/YY")), Delivered!$Z$3:$Z$8),
                    "IN QC"
                )
            )-1
        )
    ),
"IN QC"
)</f>
        <v>NO SHIP DATE</v>
      </c>
      <c r="Y3514" s="25"/>
      <c r="Z3514" s="25"/>
      <c r="AA3514" s="45"/>
    </row>
    <row r="3515" spans="1:27" hidden="1">
      <c r="A3515" s="6"/>
      <c r="B3515" s="30"/>
      <c r="D3515" s="6" t="str">
        <f>LEFT(Table2[[#This Row],[Project]],6)</f>
        <v/>
      </c>
      <c r="E3515" s="13"/>
      <c r="F3515" s="13"/>
      <c r="G3515" s="17"/>
      <c r="H3515" s="13"/>
      <c r="I3515" s="13"/>
      <c r="M3515" s="20"/>
      <c r="Q3515" s="13"/>
      <c r="V3515" s="71" t="str">
        <f>IFERROR(
    IF(W3515="DONE",
        "QC DONE",
        IF(OR(X3515="TBD", ISBLANK(X3515)),
            "NO SHIP DATE",
            IF(AND(ISNUMBER(DATEVALUE(TEXT(W3515,"MM/DD/YY"))), ISNUMBER(Table2[[#This Row],[QC START]])),
                NETWORKDAYS(Table2[[#This Row],[QC START]], DATEVALUE(TEXT(W3515,"MM/DD/YY")), Delivered!$Z$3:$Z$8),
                IF(AND(ISNUMBER(DATEVALUE(TEXT(X3515,"MM/DD/YY"))), ISNUMBER(Table2[[#This Row],[QC START]])),
                    NETWORKDAYS(Table2[[#This Row],[QC START]], DATEVALUE(TEXT(X3515,"MM/DD/YY")), Delivered!$Z$3:$Z$8),
                    "IN QC"
                )
            )-1
        )
    ),
"IN QC"
)</f>
        <v>NO SHIP DATE</v>
      </c>
      <c r="Y3515" s="25"/>
      <c r="Z3515" s="25"/>
      <c r="AA3515" s="45"/>
    </row>
    <row r="3516" spans="1:27" hidden="1">
      <c r="A3516" s="6"/>
      <c r="B3516" s="30"/>
      <c r="D3516" s="6" t="str">
        <f>LEFT(Table2[[#This Row],[Project]],6)</f>
        <v/>
      </c>
      <c r="E3516" s="13"/>
      <c r="F3516" s="13"/>
      <c r="G3516" s="17"/>
      <c r="H3516" s="13"/>
      <c r="I3516" s="13"/>
      <c r="M3516" s="20"/>
      <c r="Q3516" s="13"/>
      <c r="V3516" s="71" t="str">
        <f>IFERROR(
    IF(W3516="DONE",
        "QC DONE",
        IF(OR(X3516="TBD", ISBLANK(X3516)),
            "NO SHIP DATE",
            IF(AND(ISNUMBER(DATEVALUE(TEXT(W3516,"MM/DD/YY"))), ISNUMBER(Table2[[#This Row],[QC START]])),
                NETWORKDAYS(Table2[[#This Row],[QC START]], DATEVALUE(TEXT(W3516,"MM/DD/YY")), Delivered!$Z$3:$Z$8),
                IF(AND(ISNUMBER(DATEVALUE(TEXT(X3516,"MM/DD/YY"))), ISNUMBER(Table2[[#This Row],[QC START]])),
                    NETWORKDAYS(Table2[[#This Row],[QC START]], DATEVALUE(TEXT(X3516,"MM/DD/YY")), Delivered!$Z$3:$Z$8),
                    "IN QC"
                )
            )-1
        )
    ),
"IN QC"
)</f>
        <v>NO SHIP DATE</v>
      </c>
      <c r="Y3516" s="25"/>
      <c r="Z3516" s="25"/>
      <c r="AA3516" s="45"/>
    </row>
    <row r="3517" spans="1:27" hidden="1">
      <c r="A3517" s="6"/>
      <c r="B3517" s="30"/>
      <c r="D3517" s="6" t="str">
        <f>LEFT(Table2[[#This Row],[Project]],6)</f>
        <v/>
      </c>
      <c r="E3517" s="13"/>
      <c r="F3517" s="13"/>
      <c r="G3517" s="17"/>
      <c r="H3517" s="13"/>
      <c r="I3517" s="13"/>
      <c r="M3517" s="20"/>
      <c r="Q3517" s="13"/>
      <c r="V3517" s="71" t="str">
        <f>IFERROR(
    IF(W3517="DONE",
        "QC DONE",
        IF(OR(X3517="TBD", ISBLANK(X3517)),
            "NO SHIP DATE",
            IF(AND(ISNUMBER(DATEVALUE(TEXT(W3517,"MM/DD/YY"))), ISNUMBER(Table2[[#This Row],[QC START]])),
                NETWORKDAYS(Table2[[#This Row],[QC START]], DATEVALUE(TEXT(W3517,"MM/DD/YY")), Delivered!$Z$3:$Z$8),
                IF(AND(ISNUMBER(DATEVALUE(TEXT(X3517,"MM/DD/YY"))), ISNUMBER(Table2[[#This Row],[QC START]])),
                    NETWORKDAYS(Table2[[#This Row],[QC START]], DATEVALUE(TEXT(X3517,"MM/DD/YY")), Delivered!$Z$3:$Z$8),
                    "IN QC"
                )
            )-1
        )
    ),
"IN QC"
)</f>
        <v>NO SHIP DATE</v>
      </c>
      <c r="Y3517" s="25"/>
      <c r="Z3517" s="25"/>
      <c r="AA3517" s="45"/>
    </row>
    <row r="3518" spans="1:27" hidden="1">
      <c r="A3518" s="6"/>
      <c r="B3518" s="30"/>
      <c r="D3518" s="6" t="str">
        <f>LEFT(Table2[[#This Row],[Project]],6)</f>
        <v/>
      </c>
      <c r="E3518" s="13"/>
      <c r="F3518" s="13"/>
      <c r="G3518" s="17"/>
      <c r="H3518" s="13"/>
      <c r="I3518" s="13"/>
      <c r="M3518" s="20"/>
      <c r="Q3518" s="13"/>
      <c r="V3518" s="71" t="str">
        <f>IFERROR(
    IF(W3518="DONE",
        "QC DONE",
        IF(OR(X3518="TBD", ISBLANK(X3518)),
            "NO SHIP DATE",
            IF(AND(ISNUMBER(DATEVALUE(TEXT(W3518,"MM/DD/YY"))), ISNUMBER(Table2[[#This Row],[QC START]])),
                NETWORKDAYS(Table2[[#This Row],[QC START]], DATEVALUE(TEXT(W3518,"MM/DD/YY")), Delivered!$Z$3:$Z$8),
                IF(AND(ISNUMBER(DATEVALUE(TEXT(X3518,"MM/DD/YY"))), ISNUMBER(Table2[[#This Row],[QC START]])),
                    NETWORKDAYS(Table2[[#This Row],[QC START]], DATEVALUE(TEXT(X3518,"MM/DD/YY")), Delivered!$Z$3:$Z$8),
                    "IN QC"
                )
            )-1
        )
    ),
"IN QC"
)</f>
        <v>NO SHIP DATE</v>
      </c>
      <c r="Y3518" s="25"/>
      <c r="Z3518" s="25"/>
      <c r="AA3518" s="45"/>
    </row>
    <row r="3519" spans="1:27" hidden="1">
      <c r="A3519" s="6"/>
      <c r="B3519" s="30"/>
      <c r="D3519" s="6" t="str">
        <f>LEFT(Table2[[#This Row],[Project]],6)</f>
        <v/>
      </c>
      <c r="E3519" s="13"/>
      <c r="F3519" s="13"/>
      <c r="G3519" s="17"/>
      <c r="H3519" s="13"/>
      <c r="I3519" s="13"/>
      <c r="M3519" s="20"/>
      <c r="Q3519" s="13"/>
      <c r="V3519" s="71" t="str">
        <f>IFERROR(
    IF(W3519="DONE",
        "QC DONE",
        IF(OR(X3519="TBD", ISBLANK(X3519)),
            "NO SHIP DATE",
            IF(AND(ISNUMBER(DATEVALUE(TEXT(W3519,"MM/DD/YY"))), ISNUMBER(Table2[[#This Row],[QC START]])),
                NETWORKDAYS(Table2[[#This Row],[QC START]], DATEVALUE(TEXT(W3519,"MM/DD/YY")), Delivered!$Z$3:$Z$8),
                IF(AND(ISNUMBER(DATEVALUE(TEXT(X3519,"MM/DD/YY"))), ISNUMBER(Table2[[#This Row],[QC START]])),
                    NETWORKDAYS(Table2[[#This Row],[QC START]], DATEVALUE(TEXT(X3519,"MM/DD/YY")), Delivered!$Z$3:$Z$8),
                    "IN QC"
                )
            )-1
        )
    ),
"IN QC"
)</f>
        <v>NO SHIP DATE</v>
      </c>
      <c r="Y3519" s="25"/>
      <c r="Z3519" s="25"/>
      <c r="AA3519" s="45"/>
    </row>
    <row r="3520" spans="1:27" hidden="1">
      <c r="A3520" s="6"/>
      <c r="B3520" s="30"/>
      <c r="D3520" s="6" t="str">
        <f>LEFT(Table2[[#This Row],[Project]],6)</f>
        <v/>
      </c>
      <c r="E3520" s="13"/>
      <c r="F3520" s="13"/>
      <c r="G3520" s="17"/>
      <c r="H3520" s="13"/>
      <c r="I3520" s="13"/>
      <c r="M3520" s="20"/>
      <c r="Q3520" s="13"/>
      <c r="V3520" s="71" t="str">
        <f>IFERROR(
    IF(W3520="DONE",
        "QC DONE",
        IF(OR(X3520="TBD", ISBLANK(X3520)),
            "NO SHIP DATE",
            IF(AND(ISNUMBER(DATEVALUE(TEXT(W3520,"MM/DD/YY"))), ISNUMBER(Table2[[#This Row],[QC START]])),
                NETWORKDAYS(Table2[[#This Row],[QC START]], DATEVALUE(TEXT(W3520,"MM/DD/YY")), Delivered!$Z$3:$Z$8),
                IF(AND(ISNUMBER(DATEVALUE(TEXT(X3520,"MM/DD/YY"))), ISNUMBER(Table2[[#This Row],[QC START]])),
                    NETWORKDAYS(Table2[[#This Row],[QC START]], DATEVALUE(TEXT(X3520,"MM/DD/YY")), Delivered!$Z$3:$Z$8),
                    "IN QC"
                )
            )-1
        )
    ),
"IN QC"
)</f>
        <v>NO SHIP DATE</v>
      </c>
      <c r="Y3520" s="25"/>
      <c r="Z3520" s="25"/>
      <c r="AA3520" s="45"/>
    </row>
    <row r="3521" spans="1:27" hidden="1">
      <c r="A3521" s="6"/>
      <c r="B3521" s="30"/>
      <c r="D3521" s="6" t="str">
        <f>LEFT(Table2[[#This Row],[Project]],6)</f>
        <v/>
      </c>
      <c r="E3521" s="13"/>
      <c r="F3521" s="13"/>
      <c r="G3521" s="17"/>
      <c r="H3521" s="13"/>
      <c r="I3521" s="13"/>
      <c r="M3521" s="20"/>
      <c r="Q3521" s="13"/>
      <c r="V3521" s="71" t="str">
        <f>IFERROR(
    IF(W3521="DONE",
        "QC DONE",
        IF(OR(X3521="TBD", ISBLANK(X3521)),
            "NO SHIP DATE",
            IF(AND(ISNUMBER(DATEVALUE(TEXT(W3521,"MM/DD/YY"))), ISNUMBER(Table2[[#This Row],[QC START]])),
                NETWORKDAYS(Table2[[#This Row],[QC START]], DATEVALUE(TEXT(W3521,"MM/DD/YY")), Delivered!$Z$3:$Z$8),
                IF(AND(ISNUMBER(DATEVALUE(TEXT(X3521,"MM/DD/YY"))), ISNUMBER(Table2[[#This Row],[QC START]])),
                    NETWORKDAYS(Table2[[#This Row],[QC START]], DATEVALUE(TEXT(X3521,"MM/DD/YY")), Delivered!$Z$3:$Z$8),
                    "IN QC"
                )
            )-1
        )
    ),
"IN QC"
)</f>
        <v>NO SHIP DATE</v>
      </c>
      <c r="Y3521" s="25"/>
      <c r="Z3521" s="25"/>
      <c r="AA3521" s="45"/>
    </row>
    <row r="3522" spans="1:27" hidden="1">
      <c r="A3522" s="6"/>
      <c r="B3522" s="30"/>
      <c r="D3522" s="6" t="str">
        <f>LEFT(Table2[[#This Row],[Project]],6)</f>
        <v/>
      </c>
      <c r="E3522" s="13"/>
      <c r="F3522" s="13"/>
      <c r="G3522" s="17"/>
      <c r="H3522" s="13"/>
      <c r="I3522" s="13"/>
      <c r="M3522" s="20"/>
      <c r="Q3522" s="13"/>
      <c r="V3522" s="71" t="str">
        <f>IFERROR(
    IF(W3522="DONE",
        "QC DONE",
        IF(OR(X3522="TBD", ISBLANK(X3522)),
            "NO SHIP DATE",
            IF(AND(ISNUMBER(DATEVALUE(TEXT(W3522,"MM/DD/YY"))), ISNUMBER(Table2[[#This Row],[QC START]])),
                NETWORKDAYS(Table2[[#This Row],[QC START]], DATEVALUE(TEXT(W3522,"MM/DD/YY")), Delivered!$Z$3:$Z$8),
                IF(AND(ISNUMBER(DATEVALUE(TEXT(X3522,"MM/DD/YY"))), ISNUMBER(Table2[[#This Row],[QC START]])),
                    NETWORKDAYS(Table2[[#This Row],[QC START]], DATEVALUE(TEXT(X3522,"MM/DD/YY")), Delivered!$Z$3:$Z$8),
                    "IN QC"
                )
            )-1
        )
    ),
"IN QC"
)</f>
        <v>NO SHIP DATE</v>
      </c>
      <c r="Y3522" s="25"/>
      <c r="Z3522" s="25"/>
      <c r="AA3522" s="45"/>
    </row>
    <row r="3523" spans="1:27" hidden="1">
      <c r="A3523" s="6"/>
      <c r="B3523" s="30"/>
      <c r="D3523" s="6" t="str">
        <f>LEFT(Table2[[#This Row],[Project]],6)</f>
        <v/>
      </c>
      <c r="E3523" s="13"/>
      <c r="F3523" s="13"/>
      <c r="G3523" s="17"/>
      <c r="H3523" s="13"/>
      <c r="I3523" s="13"/>
      <c r="M3523" s="20"/>
      <c r="Q3523" s="13"/>
      <c r="V3523" s="71" t="str">
        <f>IFERROR(
    IF(W3523="DONE",
        "QC DONE",
        IF(OR(X3523="TBD", ISBLANK(X3523)),
            "NO SHIP DATE",
            IF(AND(ISNUMBER(DATEVALUE(TEXT(W3523,"MM/DD/YY"))), ISNUMBER(Table2[[#This Row],[QC START]])),
                NETWORKDAYS(Table2[[#This Row],[QC START]], DATEVALUE(TEXT(W3523,"MM/DD/YY")), Delivered!$Z$3:$Z$8),
                IF(AND(ISNUMBER(DATEVALUE(TEXT(X3523,"MM/DD/YY"))), ISNUMBER(Table2[[#This Row],[QC START]])),
                    NETWORKDAYS(Table2[[#This Row],[QC START]], DATEVALUE(TEXT(X3523,"MM/DD/YY")), Delivered!$Z$3:$Z$8),
                    "IN QC"
                )
            )-1
        )
    ),
"IN QC"
)</f>
        <v>NO SHIP DATE</v>
      </c>
      <c r="Y3523" s="25"/>
      <c r="Z3523" s="25"/>
      <c r="AA3523" s="45"/>
    </row>
    <row r="3524" spans="1:27" hidden="1">
      <c r="A3524" s="6"/>
      <c r="B3524" s="30"/>
      <c r="D3524" s="6" t="str">
        <f>LEFT(Table2[[#This Row],[Project]],6)</f>
        <v/>
      </c>
      <c r="E3524" s="13"/>
      <c r="F3524" s="13"/>
      <c r="G3524" s="17"/>
      <c r="H3524" s="13"/>
      <c r="I3524" s="13"/>
      <c r="M3524" s="20"/>
      <c r="Q3524" s="13"/>
      <c r="V3524" s="71" t="str">
        <f>IFERROR(
    IF(W3524="DONE",
        "QC DONE",
        IF(OR(X3524="TBD", ISBLANK(X3524)),
            "NO SHIP DATE",
            IF(AND(ISNUMBER(DATEVALUE(TEXT(W3524,"MM/DD/YY"))), ISNUMBER(Table2[[#This Row],[QC START]])),
                NETWORKDAYS(Table2[[#This Row],[QC START]], DATEVALUE(TEXT(W3524,"MM/DD/YY")), Delivered!$Z$3:$Z$8),
                IF(AND(ISNUMBER(DATEVALUE(TEXT(X3524,"MM/DD/YY"))), ISNUMBER(Table2[[#This Row],[QC START]])),
                    NETWORKDAYS(Table2[[#This Row],[QC START]], DATEVALUE(TEXT(X3524,"MM/DD/YY")), Delivered!$Z$3:$Z$8),
                    "IN QC"
                )
            )-1
        )
    ),
"IN QC"
)</f>
        <v>NO SHIP DATE</v>
      </c>
      <c r="Y3524" s="25"/>
      <c r="Z3524" s="25"/>
      <c r="AA3524" s="45"/>
    </row>
    <row r="3525" spans="1:27" hidden="1">
      <c r="A3525" s="6"/>
      <c r="B3525" s="30"/>
      <c r="D3525" s="6" t="str">
        <f>LEFT(Table2[[#This Row],[Project]],6)</f>
        <v/>
      </c>
      <c r="E3525" s="13"/>
      <c r="F3525" s="13"/>
      <c r="G3525" s="17"/>
      <c r="H3525" s="13"/>
      <c r="I3525" s="13"/>
      <c r="M3525" s="20"/>
      <c r="Q3525" s="13"/>
      <c r="V3525" s="71" t="str">
        <f>IFERROR(
    IF(W3525="DONE",
        "QC DONE",
        IF(OR(X3525="TBD", ISBLANK(X3525)),
            "NO SHIP DATE",
            IF(AND(ISNUMBER(DATEVALUE(TEXT(W3525,"MM/DD/YY"))), ISNUMBER(Table2[[#This Row],[QC START]])),
                NETWORKDAYS(Table2[[#This Row],[QC START]], DATEVALUE(TEXT(W3525,"MM/DD/YY")), Delivered!$Z$3:$Z$8),
                IF(AND(ISNUMBER(DATEVALUE(TEXT(X3525,"MM/DD/YY"))), ISNUMBER(Table2[[#This Row],[QC START]])),
                    NETWORKDAYS(Table2[[#This Row],[QC START]], DATEVALUE(TEXT(X3525,"MM/DD/YY")), Delivered!$Z$3:$Z$8),
                    "IN QC"
                )
            )-1
        )
    ),
"IN QC"
)</f>
        <v>NO SHIP DATE</v>
      </c>
      <c r="Y3525" s="25"/>
      <c r="Z3525" s="25"/>
      <c r="AA3525" s="45"/>
    </row>
    <row r="3526" spans="1:27" hidden="1">
      <c r="A3526" s="6"/>
      <c r="B3526" s="30"/>
      <c r="D3526" s="6" t="str">
        <f>LEFT(Table2[[#This Row],[Project]],6)</f>
        <v/>
      </c>
      <c r="E3526" s="13"/>
      <c r="F3526" s="13"/>
      <c r="G3526" s="17"/>
      <c r="H3526" s="13"/>
      <c r="I3526" s="13"/>
      <c r="M3526" s="20"/>
      <c r="Q3526" s="13"/>
      <c r="V3526" s="71" t="str">
        <f>IFERROR(
    IF(W3526="DONE",
        "QC DONE",
        IF(OR(X3526="TBD", ISBLANK(X3526)),
            "NO SHIP DATE",
            IF(AND(ISNUMBER(DATEVALUE(TEXT(W3526,"MM/DD/YY"))), ISNUMBER(Table2[[#This Row],[QC START]])),
                NETWORKDAYS(Table2[[#This Row],[QC START]], DATEVALUE(TEXT(W3526,"MM/DD/YY")), Delivered!$Z$3:$Z$8),
                IF(AND(ISNUMBER(DATEVALUE(TEXT(X3526,"MM/DD/YY"))), ISNUMBER(Table2[[#This Row],[QC START]])),
                    NETWORKDAYS(Table2[[#This Row],[QC START]], DATEVALUE(TEXT(X3526,"MM/DD/YY")), Delivered!$Z$3:$Z$8),
                    "IN QC"
                )
            )-1
        )
    ),
"IN QC"
)</f>
        <v>NO SHIP DATE</v>
      </c>
      <c r="Y3526" s="25"/>
      <c r="Z3526" s="25"/>
      <c r="AA3526" s="45"/>
    </row>
    <row r="3527" spans="1:27" hidden="1">
      <c r="A3527" s="6"/>
      <c r="B3527" s="30"/>
      <c r="D3527" s="6" t="str">
        <f>LEFT(Table2[[#This Row],[Project]],6)</f>
        <v/>
      </c>
      <c r="E3527" s="13"/>
      <c r="F3527" s="13"/>
      <c r="G3527" s="17"/>
      <c r="H3527" s="13"/>
      <c r="I3527" s="13"/>
      <c r="M3527" s="20"/>
      <c r="Q3527" s="13"/>
      <c r="V3527" s="71" t="str">
        <f>IFERROR(
    IF(W3527="DONE",
        "QC DONE",
        IF(OR(X3527="TBD", ISBLANK(X3527)),
            "NO SHIP DATE",
            IF(AND(ISNUMBER(DATEVALUE(TEXT(W3527,"MM/DD/YY"))), ISNUMBER(Table2[[#This Row],[QC START]])),
                NETWORKDAYS(Table2[[#This Row],[QC START]], DATEVALUE(TEXT(W3527,"MM/DD/YY")), Delivered!$Z$3:$Z$8),
                IF(AND(ISNUMBER(DATEVALUE(TEXT(X3527,"MM/DD/YY"))), ISNUMBER(Table2[[#This Row],[QC START]])),
                    NETWORKDAYS(Table2[[#This Row],[QC START]], DATEVALUE(TEXT(X3527,"MM/DD/YY")), Delivered!$Z$3:$Z$8),
                    "IN QC"
                )
            )-1
        )
    ),
"IN QC"
)</f>
        <v>NO SHIP DATE</v>
      </c>
      <c r="Y3527" s="25"/>
      <c r="Z3527" s="25"/>
      <c r="AA3527" s="45"/>
    </row>
    <row r="3528" spans="1:27" hidden="1">
      <c r="A3528" s="6"/>
      <c r="B3528" s="30"/>
      <c r="D3528" s="6" t="str">
        <f>LEFT(Table2[[#This Row],[Project]],6)</f>
        <v/>
      </c>
      <c r="E3528" s="13"/>
      <c r="F3528" s="13"/>
      <c r="G3528" s="17"/>
      <c r="H3528" s="13"/>
      <c r="I3528" s="13"/>
      <c r="M3528" s="20"/>
      <c r="Q3528" s="13"/>
      <c r="V3528" s="71" t="str">
        <f>IFERROR(
    IF(W3528="DONE",
        "QC DONE",
        IF(OR(X3528="TBD", ISBLANK(X3528)),
            "NO SHIP DATE",
            IF(AND(ISNUMBER(DATEVALUE(TEXT(W3528,"MM/DD/YY"))), ISNUMBER(Table2[[#This Row],[QC START]])),
                NETWORKDAYS(Table2[[#This Row],[QC START]], DATEVALUE(TEXT(W3528,"MM/DD/YY")), Delivered!$Z$3:$Z$8),
                IF(AND(ISNUMBER(DATEVALUE(TEXT(X3528,"MM/DD/YY"))), ISNUMBER(Table2[[#This Row],[QC START]])),
                    NETWORKDAYS(Table2[[#This Row],[QC START]], DATEVALUE(TEXT(X3528,"MM/DD/YY")), Delivered!$Z$3:$Z$8),
                    "IN QC"
                )
            )-1
        )
    ),
"IN QC"
)</f>
        <v>NO SHIP DATE</v>
      </c>
      <c r="Y3528" s="25"/>
      <c r="Z3528" s="25"/>
      <c r="AA3528" s="45"/>
    </row>
    <row r="3529" spans="1:27" hidden="1">
      <c r="A3529" s="6"/>
      <c r="B3529" s="30"/>
      <c r="D3529" s="6" t="str">
        <f>LEFT(Table2[[#This Row],[Project]],6)</f>
        <v/>
      </c>
      <c r="E3529" s="13"/>
      <c r="F3529" s="13"/>
      <c r="G3529" s="17"/>
      <c r="H3529" s="13"/>
      <c r="I3529" s="13"/>
      <c r="M3529" s="20"/>
      <c r="Q3529" s="13"/>
      <c r="V3529" s="71" t="str">
        <f>IFERROR(
    IF(W3529="DONE",
        "QC DONE",
        IF(OR(X3529="TBD", ISBLANK(X3529)),
            "NO SHIP DATE",
            IF(AND(ISNUMBER(DATEVALUE(TEXT(W3529,"MM/DD/YY"))), ISNUMBER(Table2[[#This Row],[QC START]])),
                NETWORKDAYS(Table2[[#This Row],[QC START]], DATEVALUE(TEXT(W3529,"MM/DD/YY")), Delivered!$Z$3:$Z$8),
                IF(AND(ISNUMBER(DATEVALUE(TEXT(X3529,"MM/DD/YY"))), ISNUMBER(Table2[[#This Row],[QC START]])),
                    NETWORKDAYS(Table2[[#This Row],[QC START]], DATEVALUE(TEXT(X3529,"MM/DD/YY")), Delivered!$Z$3:$Z$8),
                    "IN QC"
                )
            )-1
        )
    ),
"IN QC"
)</f>
        <v>NO SHIP DATE</v>
      </c>
      <c r="Y3529" s="25"/>
      <c r="Z3529" s="25"/>
      <c r="AA3529" s="45"/>
    </row>
    <row r="3530" spans="1:27" hidden="1">
      <c r="A3530" s="6"/>
      <c r="B3530" s="30"/>
      <c r="D3530" s="6" t="str">
        <f>LEFT(Table2[[#This Row],[Project]],6)</f>
        <v/>
      </c>
      <c r="E3530" s="13"/>
      <c r="F3530" s="13"/>
      <c r="G3530" s="17"/>
      <c r="H3530" s="13"/>
      <c r="I3530" s="13"/>
      <c r="M3530" s="20"/>
      <c r="Q3530" s="13"/>
      <c r="V3530" s="71" t="str">
        <f>IFERROR(
    IF(W3530="DONE",
        "QC DONE",
        IF(OR(X3530="TBD", ISBLANK(X3530)),
            "NO SHIP DATE",
            IF(AND(ISNUMBER(DATEVALUE(TEXT(W3530,"MM/DD/YY"))), ISNUMBER(Table2[[#This Row],[QC START]])),
                NETWORKDAYS(Table2[[#This Row],[QC START]], DATEVALUE(TEXT(W3530,"MM/DD/YY")), Delivered!$Z$3:$Z$8),
                IF(AND(ISNUMBER(DATEVALUE(TEXT(X3530,"MM/DD/YY"))), ISNUMBER(Table2[[#This Row],[QC START]])),
                    NETWORKDAYS(Table2[[#This Row],[QC START]], DATEVALUE(TEXT(X3530,"MM/DD/YY")), Delivered!$Z$3:$Z$8),
                    "IN QC"
                )
            )-1
        )
    ),
"IN QC"
)</f>
        <v>NO SHIP DATE</v>
      </c>
      <c r="Y3530" s="25"/>
      <c r="Z3530" s="25"/>
      <c r="AA3530" s="45"/>
    </row>
    <row r="3531" spans="1:27" hidden="1">
      <c r="A3531" s="6"/>
      <c r="B3531" s="30"/>
      <c r="D3531" s="6" t="str">
        <f>LEFT(Table2[[#This Row],[Project]],6)</f>
        <v/>
      </c>
      <c r="E3531" s="13"/>
      <c r="F3531" s="13"/>
      <c r="G3531" s="17"/>
      <c r="H3531" s="13"/>
      <c r="I3531" s="13"/>
      <c r="M3531" s="20"/>
      <c r="Q3531" s="13"/>
      <c r="V3531" s="71" t="str">
        <f>IFERROR(
    IF(W3531="DONE",
        "QC DONE",
        IF(OR(X3531="TBD", ISBLANK(X3531)),
            "NO SHIP DATE",
            IF(AND(ISNUMBER(DATEVALUE(TEXT(W3531,"MM/DD/YY"))), ISNUMBER(Table2[[#This Row],[QC START]])),
                NETWORKDAYS(Table2[[#This Row],[QC START]], DATEVALUE(TEXT(W3531,"MM/DD/YY")), Delivered!$Z$3:$Z$8),
                IF(AND(ISNUMBER(DATEVALUE(TEXT(X3531,"MM/DD/YY"))), ISNUMBER(Table2[[#This Row],[QC START]])),
                    NETWORKDAYS(Table2[[#This Row],[QC START]], DATEVALUE(TEXT(X3531,"MM/DD/YY")), Delivered!$Z$3:$Z$8),
                    "IN QC"
                )
            )-1
        )
    ),
"IN QC"
)</f>
        <v>NO SHIP DATE</v>
      </c>
      <c r="Y3531" s="25"/>
      <c r="Z3531" s="25"/>
      <c r="AA3531" s="45"/>
    </row>
    <row r="3532" spans="1:27" hidden="1">
      <c r="A3532" s="6"/>
      <c r="B3532" s="30"/>
      <c r="D3532" s="6" t="str">
        <f>LEFT(Table2[[#This Row],[Project]],6)</f>
        <v/>
      </c>
      <c r="E3532" s="13"/>
      <c r="F3532" s="13"/>
      <c r="G3532" s="17"/>
      <c r="H3532" s="13"/>
      <c r="I3532" s="13"/>
      <c r="M3532" s="20"/>
      <c r="Q3532" s="13"/>
      <c r="V3532" s="71" t="str">
        <f>IFERROR(
    IF(W3532="DONE",
        "QC DONE",
        IF(OR(X3532="TBD", ISBLANK(X3532)),
            "NO SHIP DATE",
            IF(AND(ISNUMBER(DATEVALUE(TEXT(W3532,"MM/DD/YY"))), ISNUMBER(Table2[[#This Row],[QC START]])),
                NETWORKDAYS(Table2[[#This Row],[QC START]], DATEVALUE(TEXT(W3532,"MM/DD/YY")), Delivered!$Z$3:$Z$8),
                IF(AND(ISNUMBER(DATEVALUE(TEXT(X3532,"MM/DD/YY"))), ISNUMBER(Table2[[#This Row],[QC START]])),
                    NETWORKDAYS(Table2[[#This Row],[QC START]], DATEVALUE(TEXT(X3532,"MM/DD/YY")), Delivered!$Z$3:$Z$8),
                    "IN QC"
                )
            )-1
        )
    ),
"IN QC"
)</f>
        <v>NO SHIP DATE</v>
      </c>
      <c r="Y3532" s="25"/>
      <c r="Z3532" s="25"/>
      <c r="AA3532" s="45"/>
    </row>
    <row r="3533" spans="1:27" hidden="1">
      <c r="A3533" s="6"/>
      <c r="B3533" s="30"/>
      <c r="D3533" s="6" t="str">
        <f>LEFT(Table2[[#This Row],[Project]],6)</f>
        <v/>
      </c>
      <c r="E3533" s="13"/>
      <c r="F3533" s="13"/>
      <c r="G3533" s="17"/>
      <c r="H3533" s="13"/>
      <c r="I3533" s="13"/>
      <c r="M3533" s="20"/>
      <c r="Q3533" s="13"/>
      <c r="V3533" s="71" t="str">
        <f>IFERROR(
    IF(W3533="DONE",
        "QC DONE",
        IF(OR(X3533="TBD", ISBLANK(X3533)),
            "NO SHIP DATE",
            IF(AND(ISNUMBER(DATEVALUE(TEXT(W3533,"MM/DD/YY"))), ISNUMBER(Table2[[#This Row],[QC START]])),
                NETWORKDAYS(Table2[[#This Row],[QC START]], DATEVALUE(TEXT(W3533,"MM/DD/YY")), Delivered!$Z$3:$Z$8),
                IF(AND(ISNUMBER(DATEVALUE(TEXT(X3533,"MM/DD/YY"))), ISNUMBER(Table2[[#This Row],[QC START]])),
                    NETWORKDAYS(Table2[[#This Row],[QC START]], DATEVALUE(TEXT(X3533,"MM/DD/YY")), Delivered!$Z$3:$Z$8),
                    "IN QC"
                )
            )-1
        )
    ),
"IN QC"
)</f>
        <v>NO SHIP DATE</v>
      </c>
      <c r="Y3533" s="25"/>
      <c r="Z3533" s="25"/>
      <c r="AA3533" s="45"/>
    </row>
    <row r="3534" spans="1:27" hidden="1">
      <c r="A3534" s="6"/>
      <c r="B3534" s="30"/>
      <c r="D3534" s="6" t="str">
        <f>LEFT(Table2[[#This Row],[Project]],6)</f>
        <v/>
      </c>
      <c r="E3534" s="13"/>
      <c r="F3534" s="13"/>
      <c r="G3534" s="17"/>
      <c r="H3534" s="13"/>
      <c r="I3534" s="13"/>
      <c r="M3534" s="20"/>
      <c r="Q3534" s="13"/>
      <c r="V3534" s="71" t="str">
        <f>IFERROR(
    IF(W3534="DONE",
        "QC DONE",
        IF(OR(X3534="TBD", ISBLANK(X3534)),
            "NO SHIP DATE",
            IF(AND(ISNUMBER(DATEVALUE(TEXT(W3534,"MM/DD/YY"))), ISNUMBER(Table2[[#This Row],[QC START]])),
                NETWORKDAYS(Table2[[#This Row],[QC START]], DATEVALUE(TEXT(W3534,"MM/DD/YY")), Delivered!$Z$3:$Z$8),
                IF(AND(ISNUMBER(DATEVALUE(TEXT(X3534,"MM/DD/YY"))), ISNUMBER(Table2[[#This Row],[QC START]])),
                    NETWORKDAYS(Table2[[#This Row],[QC START]], DATEVALUE(TEXT(X3534,"MM/DD/YY")), Delivered!$Z$3:$Z$8),
                    "IN QC"
                )
            )-1
        )
    ),
"IN QC"
)</f>
        <v>NO SHIP DATE</v>
      </c>
      <c r="Y3534" s="25"/>
      <c r="Z3534" s="25"/>
      <c r="AA3534" s="45"/>
    </row>
    <row r="3535" spans="1:27" hidden="1">
      <c r="A3535" s="6"/>
      <c r="B3535" s="30"/>
      <c r="D3535" s="6" t="str">
        <f>LEFT(Table2[[#This Row],[Project]],6)</f>
        <v/>
      </c>
      <c r="E3535" s="13"/>
      <c r="F3535" s="13"/>
      <c r="G3535" s="17"/>
      <c r="H3535" s="13"/>
      <c r="I3535" s="13"/>
      <c r="M3535" s="20"/>
      <c r="Q3535" s="13"/>
      <c r="V3535" s="71" t="str">
        <f>IFERROR(
    IF(W3535="DONE",
        "QC DONE",
        IF(OR(X3535="TBD", ISBLANK(X3535)),
            "NO SHIP DATE",
            IF(AND(ISNUMBER(DATEVALUE(TEXT(W3535,"MM/DD/YY"))), ISNUMBER(Table2[[#This Row],[QC START]])),
                NETWORKDAYS(Table2[[#This Row],[QC START]], DATEVALUE(TEXT(W3535,"MM/DD/YY")), Delivered!$Z$3:$Z$8),
                IF(AND(ISNUMBER(DATEVALUE(TEXT(X3535,"MM/DD/YY"))), ISNUMBER(Table2[[#This Row],[QC START]])),
                    NETWORKDAYS(Table2[[#This Row],[QC START]], DATEVALUE(TEXT(X3535,"MM/DD/YY")), Delivered!$Z$3:$Z$8),
                    "IN QC"
                )
            )-1
        )
    ),
"IN QC"
)</f>
        <v>NO SHIP DATE</v>
      </c>
      <c r="Y3535" s="25"/>
      <c r="Z3535" s="25"/>
      <c r="AA3535" s="45"/>
    </row>
    <row r="3536" spans="1:27" hidden="1">
      <c r="A3536" s="6"/>
      <c r="B3536" s="30"/>
      <c r="D3536" s="6" t="str">
        <f>LEFT(Table2[[#This Row],[Project]],6)</f>
        <v/>
      </c>
      <c r="E3536" s="13"/>
      <c r="F3536" s="13"/>
      <c r="G3536" s="17"/>
      <c r="H3536" s="13"/>
      <c r="I3536" s="13"/>
      <c r="M3536" s="20"/>
      <c r="Q3536" s="13"/>
      <c r="V3536" s="71" t="str">
        <f>IFERROR(
    IF(W3536="DONE",
        "QC DONE",
        IF(OR(X3536="TBD", ISBLANK(X3536)),
            "NO SHIP DATE",
            IF(AND(ISNUMBER(DATEVALUE(TEXT(W3536,"MM/DD/YY"))), ISNUMBER(Table2[[#This Row],[QC START]])),
                NETWORKDAYS(Table2[[#This Row],[QC START]], DATEVALUE(TEXT(W3536,"MM/DD/YY")), Delivered!$Z$3:$Z$8),
                IF(AND(ISNUMBER(DATEVALUE(TEXT(X3536,"MM/DD/YY"))), ISNUMBER(Table2[[#This Row],[QC START]])),
                    NETWORKDAYS(Table2[[#This Row],[QC START]], DATEVALUE(TEXT(X3536,"MM/DD/YY")), Delivered!$Z$3:$Z$8),
                    "IN QC"
                )
            )-1
        )
    ),
"IN QC"
)</f>
        <v>NO SHIP DATE</v>
      </c>
      <c r="Y3536" s="25"/>
      <c r="Z3536" s="25"/>
      <c r="AA3536" s="45"/>
    </row>
    <row r="3537" spans="1:27" hidden="1">
      <c r="A3537" s="6"/>
      <c r="B3537" s="30"/>
      <c r="D3537" s="6" t="str">
        <f>LEFT(Table2[[#This Row],[Project]],6)</f>
        <v/>
      </c>
      <c r="E3537" s="13"/>
      <c r="F3537" s="13"/>
      <c r="G3537" s="17"/>
      <c r="H3537" s="13"/>
      <c r="I3537" s="13"/>
      <c r="M3537" s="20"/>
      <c r="Q3537" s="13"/>
      <c r="V3537" s="71" t="str">
        <f>IFERROR(
    IF(W3537="DONE",
        "QC DONE",
        IF(OR(X3537="TBD", ISBLANK(X3537)),
            "NO SHIP DATE",
            IF(AND(ISNUMBER(DATEVALUE(TEXT(W3537,"MM/DD/YY"))), ISNUMBER(Table2[[#This Row],[QC START]])),
                NETWORKDAYS(Table2[[#This Row],[QC START]], DATEVALUE(TEXT(W3537,"MM/DD/YY")), Delivered!$Z$3:$Z$8),
                IF(AND(ISNUMBER(DATEVALUE(TEXT(X3537,"MM/DD/YY"))), ISNUMBER(Table2[[#This Row],[QC START]])),
                    NETWORKDAYS(Table2[[#This Row],[QC START]], DATEVALUE(TEXT(X3537,"MM/DD/YY")), Delivered!$Z$3:$Z$8),
                    "IN QC"
                )
            )-1
        )
    ),
"IN QC"
)</f>
        <v>NO SHIP DATE</v>
      </c>
      <c r="Y3537" s="25"/>
      <c r="Z3537" s="25"/>
      <c r="AA3537" s="45"/>
    </row>
    <row r="3538" spans="1:27" hidden="1">
      <c r="A3538" s="6"/>
      <c r="B3538" s="30"/>
      <c r="D3538" s="6" t="str">
        <f>LEFT(Table2[[#This Row],[Project]],6)</f>
        <v/>
      </c>
      <c r="E3538" s="13"/>
      <c r="F3538" s="13"/>
      <c r="G3538" s="17"/>
      <c r="H3538" s="13"/>
      <c r="I3538" s="13"/>
      <c r="M3538" s="20"/>
      <c r="Q3538" s="13"/>
      <c r="V3538" s="71" t="str">
        <f>IFERROR(
    IF(W3538="DONE",
        "QC DONE",
        IF(OR(X3538="TBD", ISBLANK(X3538)),
            "NO SHIP DATE",
            IF(AND(ISNUMBER(DATEVALUE(TEXT(W3538,"MM/DD/YY"))), ISNUMBER(Table2[[#This Row],[QC START]])),
                NETWORKDAYS(Table2[[#This Row],[QC START]], DATEVALUE(TEXT(W3538,"MM/DD/YY")), Delivered!$Z$3:$Z$8),
                IF(AND(ISNUMBER(DATEVALUE(TEXT(X3538,"MM/DD/YY"))), ISNUMBER(Table2[[#This Row],[QC START]])),
                    NETWORKDAYS(Table2[[#This Row],[QC START]], DATEVALUE(TEXT(X3538,"MM/DD/YY")), Delivered!$Z$3:$Z$8),
                    "IN QC"
                )
            )-1
        )
    ),
"IN QC"
)</f>
        <v>NO SHIP DATE</v>
      </c>
      <c r="Y3538" s="25"/>
      <c r="Z3538" s="25"/>
      <c r="AA3538" s="45"/>
    </row>
    <row r="3539" spans="1:27" hidden="1">
      <c r="A3539" s="6"/>
      <c r="B3539" s="30"/>
      <c r="D3539" s="6" t="str">
        <f>LEFT(Table2[[#This Row],[Project]],6)</f>
        <v/>
      </c>
      <c r="E3539" s="13"/>
      <c r="F3539" s="13"/>
      <c r="G3539" s="17"/>
      <c r="H3539" s="13"/>
      <c r="I3539" s="13"/>
      <c r="M3539" s="20"/>
      <c r="Q3539" s="13"/>
      <c r="V3539" s="71" t="str">
        <f>IFERROR(
    IF(W3539="DONE",
        "QC DONE",
        IF(OR(X3539="TBD", ISBLANK(X3539)),
            "NO SHIP DATE",
            IF(AND(ISNUMBER(DATEVALUE(TEXT(W3539,"MM/DD/YY"))), ISNUMBER(Table2[[#This Row],[QC START]])),
                NETWORKDAYS(Table2[[#This Row],[QC START]], DATEVALUE(TEXT(W3539,"MM/DD/YY")), Delivered!$Z$3:$Z$8),
                IF(AND(ISNUMBER(DATEVALUE(TEXT(X3539,"MM/DD/YY"))), ISNUMBER(Table2[[#This Row],[QC START]])),
                    NETWORKDAYS(Table2[[#This Row],[QC START]], DATEVALUE(TEXT(X3539,"MM/DD/YY")), Delivered!$Z$3:$Z$8),
                    "IN QC"
                )
            )-1
        )
    ),
"IN QC"
)</f>
        <v>NO SHIP DATE</v>
      </c>
      <c r="Y3539" s="25"/>
      <c r="Z3539" s="25"/>
      <c r="AA3539" s="45"/>
    </row>
    <row r="3540" spans="1:27" hidden="1">
      <c r="A3540" s="6"/>
      <c r="B3540" s="30"/>
      <c r="D3540" s="6" t="str">
        <f>LEFT(Table2[[#This Row],[Project]],6)</f>
        <v/>
      </c>
      <c r="E3540" s="13"/>
      <c r="F3540" s="13"/>
      <c r="G3540" s="17"/>
      <c r="H3540" s="13"/>
      <c r="I3540" s="13"/>
      <c r="M3540" s="20"/>
      <c r="Q3540" s="13"/>
      <c r="V3540" s="71" t="str">
        <f>IFERROR(
    IF(W3540="DONE",
        "QC DONE",
        IF(OR(X3540="TBD", ISBLANK(X3540)),
            "NO SHIP DATE",
            IF(AND(ISNUMBER(DATEVALUE(TEXT(W3540,"MM/DD/YY"))), ISNUMBER(Table2[[#This Row],[QC START]])),
                NETWORKDAYS(Table2[[#This Row],[QC START]], DATEVALUE(TEXT(W3540,"MM/DD/YY")), Delivered!$Z$3:$Z$8),
                IF(AND(ISNUMBER(DATEVALUE(TEXT(X3540,"MM/DD/YY"))), ISNUMBER(Table2[[#This Row],[QC START]])),
                    NETWORKDAYS(Table2[[#This Row],[QC START]], DATEVALUE(TEXT(X3540,"MM/DD/YY")), Delivered!$Z$3:$Z$8),
                    "IN QC"
                )
            )-1
        )
    ),
"IN QC"
)</f>
        <v>NO SHIP DATE</v>
      </c>
      <c r="Y3540" s="25"/>
      <c r="Z3540" s="25"/>
      <c r="AA3540" s="45"/>
    </row>
    <row r="3541" spans="1:27" hidden="1">
      <c r="A3541" s="6"/>
      <c r="B3541" s="30"/>
      <c r="D3541" s="6" t="str">
        <f>LEFT(Table2[[#This Row],[Project]],6)</f>
        <v/>
      </c>
      <c r="E3541" s="13"/>
      <c r="F3541" s="13"/>
      <c r="G3541" s="17"/>
      <c r="H3541" s="13"/>
      <c r="I3541" s="13"/>
      <c r="M3541" s="20"/>
      <c r="Q3541" s="13"/>
      <c r="V3541" s="71" t="str">
        <f>IFERROR(
    IF(W3541="DONE",
        "QC DONE",
        IF(OR(X3541="TBD", ISBLANK(X3541)),
            "NO SHIP DATE",
            IF(AND(ISNUMBER(DATEVALUE(TEXT(W3541,"MM/DD/YY"))), ISNUMBER(Table2[[#This Row],[QC START]])),
                NETWORKDAYS(Table2[[#This Row],[QC START]], DATEVALUE(TEXT(W3541,"MM/DD/YY")), Delivered!$Z$3:$Z$8),
                IF(AND(ISNUMBER(DATEVALUE(TEXT(X3541,"MM/DD/YY"))), ISNUMBER(Table2[[#This Row],[QC START]])),
                    NETWORKDAYS(Table2[[#This Row],[QC START]], DATEVALUE(TEXT(X3541,"MM/DD/YY")), Delivered!$Z$3:$Z$8),
                    "IN QC"
                )
            )-1
        )
    ),
"IN QC"
)</f>
        <v>NO SHIP DATE</v>
      </c>
      <c r="Y3541" s="25"/>
      <c r="Z3541" s="25"/>
      <c r="AA3541" s="45"/>
    </row>
    <row r="3542" spans="1:27" hidden="1">
      <c r="A3542" s="6"/>
      <c r="B3542" s="30"/>
      <c r="D3542" s="6" t="str">
        <f>LEFT(Table2[[#This Row],[Project]],6)</f>
        <v/>
      </c>
      <c r="E3542" s="13"/>
      <c r="F3542" s="13"/>
      <c r="G3542" s="17"/>
      <c r="H3542" s="13"/>
      <c r="I3542" s="13"/>
      <c r="M3542" s="20"/>
      <c r="Q3542" s="13"/>
      <c r="V3542" s="71" t="str">
        <f>IFERROR(
    IF(W3542="DONE",
        "QC DONE",
        IF(OR(X3542="TBD", ISBLANK(X3542)),
            "NO SHIP DATE",
            IF(AND(ISNUMBER(DATEVALUE(TEXT(W3542,"MM/DD/YY"))), ISNUMBER(Table2[[#This Row],[QC START]])),
                NETWORKDAYS(Table2[[#This Row],[QC START]], DATEVALUE(TEXT(W3542,"MM/DD/YY")), Delivered!$Z$3:$Z$8),
                IF(AND(ISNUMBER(DATEVALUE(TEXT(X3542,"MM/DD/YY"))), ISNUMBER(Table2[[#This Row],[QC START]])),
                    NETWORKDAYS(Table2[[#This Row],[QC START]], DATEVALUE(TEXT(X3542,"MM/DD/YY")), Delivered!$Z$3:$Z$8),
                    "IN QC"
                )
            )-1
        )
    ),
"IN QC"
)</f>
        <v>NO SHIP DATE</v>
      </c>
      <c r="Y3542" s="25"/>
      <c r="Z3542" s="25"/>
      <c r="AA3542" s="45"/>
    </row>
    <row r="3543" spans="1:27" hidden="1">
      <c r="A3543" s="6"/>
      <c r="B3543" s="30"/>
      <c r="D3543" s="6" t="str">
        <f>LEFT(Table2[[#This Row],[Project]],6)</f>
        <v/>
      </c>
      <c r="E3543" s="13"/>
      <c r="F3543" s="13"/>
      <c r="G3543" s="17"/>
      <c r="H3543" s="13"/>
      <c r="I3543" s="13"/>
      <c r="M3543" s="20"/>
      <c r="Q3543" s="13"/>
      <c r="V3543" s="71" t="str">
        <f>IFERROR(
    IF(W3543="DONE",
        "QC DONE",
        IF(OR(X3543="TBD", ISBLANK(X3543)),
            "NO SHIP DATE",
            IF(AND(ISNUMBER(DATEVALUE(TEXT(W3543,"MM/DD/YY"))), ISNUMBER(Table2[[#This Row],[QC START]])),
                NETWORKDAYS(Table2[[#This Row],[QC START]], DATEVALUE(TEXT(W3543,"MM/DD/YY")), Delivered!$Z$3:$Z$8),
                IF(AND(ISNUMBER(DATEVALUE(TEXT(X3543,"MM/DD/YY"))), ISNUMBER(Table2[[#This Row],[QC START]])),
                    NETWORKDAYS(Table2[[#This Row],[QC START]], DATEVALUE(TEXT(X3543,"MM/DD/YY")), Delivered!$Z$3:$Z$8),
                    "IN QC"
                )
            )-1
        )
    ),
"IN QC"
)</f>
        <v>NO SHIP DATE</v>
      </c>
      <c r="Y3543" s="25"/>
      <c r="Z3543" s="25"/>
      <c r="AA3543" s="45"/>
    </row>
    <row r="3544" spans="1:27" hidden="1">
      <c r="A3544" s="6"/>
      <c r="B3544" s="30"/>
      <c r="D3544" s="6" t="str">
        <f>LEFT(Table2[[#This Row],[Project]],6)</f>
        <v/>
      </c>
      <c r="E3544" s="13"/>
      <c r="F3544" s="13"/>
      <c r="G3544" s="17"/>
      <c r="H3544" s="13"/>
      <c r="I3544" s="13"/>
      <c r="M3544" s="20"/>
      <c r="Q3544" s="13"/>
      <c r="V3544" s="71" t="str">
        <f>IFERROR(
    IF(W3544="DONE",
        "QC DONE",
        IF(OR(X3544="TBD", ISBLANK(X3544)),
            "NO SHIP DATE",
            IF(AND(ISNUMBER(DATEVALUE(TEXT(W3544,"MM/DD/YY"))), ISNUMBER(Table2[[#This Row],[QC START]])),
                NETWORKDAYS(Table2[[#This Row],[QC START]], DATEVALUE(TEXT(W3544,"MM/DD/YY")), Delivered!$Z$3:$Z$8),
                IF(AND(ISNUMBER(DATEVALUE(TEXT(X3544,"MM/DD/YY"))), ISNUMBER(Table2[[#This Row],[QC START]])),
                    NETWORKDAYS(Table2[[#This Row],[QC START]], DATEVALUE(TEXT(X3544,"MM/DD/YY")), Delivered!$Z$3:$Z$8),
                    "IN QC"
                )
            )-1
        )
    ),
"IN QC"
)</f>
        <v>NO SHIP DATE</v>
      </c>
      <c r="Y3544" s="25"/>
      <c r="Z3544" s="25"/>
      <c r="AA3544" s="45"/>
    </row>
    <row r="3545" spans="1:27" hidden="1">
      <c r="A3545" s="6"/>
      <c r="B3545" s="30"/>
      <c r="D3545" s="6" t="str">
        <f>LEFT(Table2[[#This Row],[Project]],6)</f>
        <v/>
      </c>
      <c r="E3545" s="13"/>
      <c r="F3545" s="13"/>
      <c r="G3545" s="17"/>
      <c r="H3545" s="13"/>
      <c r="I3545" s="13"/>
      <c r="M3545" s="20"/>
      <c r="Q3545" s="13"/>
      <c r="V3545" s="71" t="str">
        <f>IFERROR(
    IF(W3545="DONE",
        "QC DONE",
        IF(OR(X3545="TBD", ISBLANK(X3545)),
            "NO SHIP DATE",
            IF(AND(ISNUMBER(DATEVALUE(TEXT(W3545,"MM/DD/YY"))), ISNUMBER(Table2[[#This Row],[QC START]])),
                NETWORKDAYS(Table2[[#This Row],[QC START]], DATEVALUE(TEXT(W3545,"MM/DD/YY")), Delivered!$Z$3:$Z$8),
                IF(AND(ISNUMBER(DATEVALUE(TEXT(X3545,"MM/DD/YY"))), ISNUMBER(Table2[[#This Row],[QC START]])),
                    NETWORKDAYS(Table2[[#This Row],[QC START]], DATEVALUE(TEXT(X3545,"MM/DD/YY")), Delivered!$Z$3:$Z$8),
                    "IN QC"
                )
            )-1
        )
    ),
"IN QC"
)</f>
        <v>NO SHIP DATE</v>
      </c>
      <c r="Y3545" s="25"/>
      <c r="Z3545" s="25"/>
      <c r="AA3545" s="45"/>
    </row>
    <row r="3546" spans="1:27" hidden="1">
      <c r="A3546" s="6"/>
      <c r="B3546" s="30"/>
      <c r="D3546" s="6" t="str">
        <f>LEFT(Table2[[#This Row],[Project]],6)</f>
        <v/>
      </c>
      <c r="E3546" s="13"/>
      <c r="F3546" s="13"/>
      <c r="G3546" s="17"/>
      <c r="H3546" s="13"/>
      <c r="I3546" s="13"/>
      <c r="M3546" s="20"/>
      <c r="Q3546" s="13"/>
      <c r="V3546" s="71" t="str">
        <f>IFERROR(
    IF(W3546="DONE",
        "QC DONE",
        IF(OR(X3546="TBD", ISBLANK(X3546)),
            "NO SHIP DATE",
            IF(AND(ISNUMBER(DATEVALUE(TEXT(W3546,"MM/DD/YY"))), ISNUMBER(Table2[[#This Row],[QC START]])),
                NETWORKDAYS(Table2[[#This Row],[QC START]], DATEVALUE(TEXT(W3546,"MM/DD/YY")), Delivered!$Z$3:$Z$8),
                IF(AND(ISNUMBER(DATEVALUE(TEXT(X3546,"MM/DD/YY"))), ISNUMBER(Table2[[#This Row],[QC START]])),
                    NETWORKDAYS(Table2[[#This Row],[QC START]], DATEVALUE(TEXT(X3546,"MM/DD/YY")), Delivered!$Z$3:$Z$8),
                    "IN QC"
                )
            )-1
        )
    ),
"IN QC"
)</f>
        <v>NO SHIP DATE</v>
      </c>
      <c r="Y3546" s="25"/>
      <c r="Z3546" s="25"/>
      <c r="AA3546" s="45"/>
    </row>
    <row r="3547" spans="1:27" hidden="1">
      <c r="A3547" s="6"/>
      <c r="B3547" s="30"/>
      <c r="D3547" s="6" t="str">
        <f>LEFT(Table2[[#This Row],[Project]],6)</f>
        <v/>
      </c>
      <c r="E3547" s="13"/>
      <c r="F3547" s="13"/>
      <c r="G3547" s="17"/>
      <c r="H3547" s="13"/>
      <c r="I3547" s="13"/>
      <c r="M3547" s="20"/>
      <c r="Q3547" s="13"/>
      <c r="V3547" s="71" t="str">
        <f>IFERROR(
    IF(W3547="DONE",
        "QC DONE",
        IF(OR(X3547="TBD", ISBLANK(X3547)),
            "NO SHIP DATE",
            IF(AND(ISNUMBER(DATEVALUE(TEXT(W3547,"MM/DD/YY"))), ISNUMBER(Table2[[#This Row],[QC START]])),
                NETWORKDAYS(Table2[[#This Row],[QC START]], DATEVALUE(TEXT(W3547,"MM/DD/YY")), Delivered!$Z$3:$Z$8),
                IF(AND(ISNUMBER(DATEVALUE(TEXT(X3547,"MM/DD/YY"))), ISNUMBER(Table2[[#This Row],[QC START]])),
                    NETWORKDAYS(Table2[[#This Row],[QC START]], DATEVALUE(TEXT(X3547,"MM/DD/YY")), Delivered!$Z$3:$Z$8),
                    "IN QC"
                )
            )-1
        )
    ),
"IN QC"
)</f>
        <v>NO SHIP DATE</v>
      </c>
      <c r="Y3547" s="25"/>
      <c r="Z3547" s="25"/>
      <c r="AA3547" s="45"/>
    </row>
    <row r="3548" spans="1:27" hidden="1">
      <c r="A3548" s="6"/>
      <c r="B3548" s="30"/>
      <c r="D3548" s="6" t="str">
        <f>LEFT(Table2[[#This Row],[Project]],6)</f>
        <v/>
      </c>
      <c r="E3548" s="13"/>
      <c r="F3548" s="13"/>
      <c r="G3548" s="17"/>
      <c r="H3548" s="13"/>
      <c r="I3548" s="13"/>
      <c r="M3548" s="20"/>
      <c r="Q3548" s="13"/>
      <c r="V3548" s="71" t="str">
        <f>IFERROR(
    IF(W3548="DONE",
        "QC DONE",
        IF(OR(X3548="TBD", ISBLANK(X3548)),
            "NO SHIP DATE",
            IF(AND(ISNUMBER(DATEVALUE(TEXT(W3548,"MM/DD/YY"))), ISNUMBER(Table2[[#This Row],[QC START]])),
                NETWORKDAYS(Table2[[#This Row],[QC START]], DATEVALUE(TEXT(W3548,"MM/DD/YY")), Delivered!$Z$3:$Z$8),
                IF(AND(ISNUMBER(DATEVALUE(TEXT(X3548,"MM/DD/YY"))), ISNUMBER(Table2[[#This Row],[QC START]])),
                    NETWORKDAYS(Table2[[#This Row],[QC START]], DATEVALUE(TEXT(X3548,"MM/DD/YY")), Delivered!$Z$3:$Z$8),
                    "IN QC"
                )
            )-1
        )
    ),
"IN QC"
)</f>
        <v>NO SHIP DATE</v>
      </c>
      <c r="Y3548" s="25"/>
      <c r="Z3548" s="25"/>
      <c r="AA3548" s="45"/>
    </row>
    <row r="3549" spans="1:27" hidden="1">
      <c r="A3549" s="6"/>
      <c r="B3549" s="30"/>
      <c r="D3549" s="6" t="str">
        <f>LEFT(Table2[[#This Row],[Project]],6)</f>
        <v/>
      </c>
      <c r="E3549" s="13"/>
      <c r="F3549" s="13"/>
      <c r="G3549" s="17"/>
      <c r="H3549" s="13"/>
      <c r="I3549" s="13"/>
      <c r="M3549" s="20"/>
      <c r="Q3549" s="13"/>
      <c r="V3549" s="71" t="str">
        <f>IFERROR(
    IF(W3549="DONE",
        "QC DONE",
        IF(OR(X3549="TBD", ISBLANK(X3549)),
            "NO SHIP DATE",
            IF(AND(ISNUMBER(DATEVALUE(TEXT(W3549,"MM/DD/YY"))), ISNUMBER(Table2[[#This Row],[QC START]])),
                NETWORKDAYS(Table2[[#This Row],[QC START]], DATEVALUE(TEXT(W3549,"MM/DD/YY")), Delivered!$Z$3:$Z$8),
                IF(AND(ISNUMBER(DATEVALUE(TEXT(X3549,"MM/DD/YY"))), ISNUMBER(Table2[[#This Row],[QC START]])),
                    NETWORKDAYS(Table2[[#This Row],[QC START]], DATEVALUE(TEXT(X3549,"MM/DD/YY")), Delivered!$Z$3:$Z$8),
                    "IN QC"
                )
            )-1
        )
    ),
"IN QC"
)</f>
        <v>NO SHIP DATE</v>
      </c>
      <c r="Y3549" s="25"/>
      <c r="Z3549" s="25"/>
      <c r="AA3549" s="45"/>
    </row>
    <row r="3550" spans="1:27" hidden="1">
      <c r="A3550" s="6"/>
      <c r="B3550" s="30"/>
      <c r="D3550" s="6" t="str">
        <f>LEFT(Table2[[#This Row],[Project]],6)</f>
        <v/>
      </c>
      <c r="E3550" s="13"/>
      <c r="F3550" s="13"/>
      <c r="G3550" s="17"/>
      <c r="H3550" s="13"/>
      <c r="I3550" s="13"/>
      <c r="M3550" s="20"/>
      <c r="Q3550" s="13"/>
      <c r="V3550" s="71" t="str">
        <f>IFERROR(
    IF(W3550="DONE",
        "QC DONE",
        IF(OR(X3550="TBD", ISBLANK(X3550)),
            "NO SHIP DATE",
            IF(AND(ISNUMBER(DATEVALUE(TEXT(W3550,"MM/DD/YY"))), ISNUMBER(Table2[[#This Row],[QC START]])),
                NETWORKDAYS(Table2[[#This Row],[QC START]], DATEVALUE(TEXT(W3550,"MM/DD/YY")), Delivered!$Z$3:$Z$8),
                IF(AND(ISNUMBER(DATEVALUE(TEXT(X3550,"MM/DD/YY"))), ISNUMBER(Table2[[#This Row],[QC START]])),
                    NETWORKDAYS(Table2[[#This Row],[QC START]], DATEVALUE(TEXT(X3550,"MM/DD/YY")), Delivered!$Z$3:$Z$8),
                    "IN QC"
                )
            )-1
        )
    ),
"IN QC"
)</f>
        <v>NO SHIP DATE</v>
      </c>
      <c r="Y3550" s="25"/>
      <c r="Z3550" s="25"/>
      <c r="AA3550" s="45"/>
    </row>
    <row r="3551" spans="1:27" hidden="1">
      <c r="A3551" s="6"/>
      <c r="B3551" s="30"/>
      <c r="D3551" s="6" t="str">
        <f>LEFT(Table2[[#This Row],[Project]],6)</f>
        <v/>
      </c>
      <c r="E3551" s="13"/>
      <c r="F3551" s="13"/>
      <c r="G3551" s="17"/>
      <c r="H3551" s="13"/>
      <c r="I3551" s="13"/>
      <c r="M3551" s="20"/>
      <c r="Q3551" s="13"/>
      <c r="V3551" s="71" t="str">
        <f>IFERROR(
    IF(W3551="DONE",
        "QC DONE",
        IF(OR(X3551="TBD", ISBLANK(X3551)),
            "NO SHIP DATE",
            IF(AND(ISNUMBER(DATEVALUE(TEXT(W3551,"MM/DD/YY"))), ISNUMBER(Table2[[#This Row],[QC START]])),
                NETWORKDAYS(Table2[[#This Row],[QC START]], DATEVALUE(TEXT(W3551,"MM/DD/YY")), Delivered!$Z$3:$Z$8),
                IF(AND(ISNUMBER(DATEVALUE(TEXT(X3551,"MM/DD/YY"))), ISNUMBER(Table2[[#This Row],[QC START]])),
                    NETWORKDAYS(Table2[[#This Row],[QC START]], DATEVALUE(TEXT(X3551,"MM/DD/YY")), Delivered!$Z$3:$Z$8),
                    "IN QC"
                )
            )-1
        )
    ),
"IN QC"
)</f>
        <v>NO SHIP DATE</v>
      </c>
      <c r="Y3551" s="25"/>
      <c r="Z3551" s="25"/>
      <c r="AA3551" s="45"/>
    </row>
    <row r="3552" spans="1:27" hidden="1">
      <c r="A3552" s="6"/>
      <c r="B3552" s="30"/>
      <c r="D3552" s="6" t="str">
        <f>LEFT(Table2[[#This Row],[Project]],6)</f>
        <v/>
      </c>
      <c r="E3552" s="13"/>
      <c r="F3552" s="13"/>
      <c r="G3552" s="17"/>
      <c r="H3552" s="13"/>
      <c r="I3552" s="13"/>
      <c r="M3552" s="20"/>
      <c r="Q3552" s="13"/>
      <c r="V3552" s="71" t="str">
        <f>IFERROR(
    IF(W3552="DONE",
        "QC DONE",
        IF(OR(X3552="TBD", ISBLANK(X3552)),
            "NO SHIP DATE",
            IF(AND(ISNUMBER(DATEVALUE(TEXT(W3552,"MM/DD/YY"))), ISNUMBER(Table2[[#This Row],[QC START]])),
                NETWORKDAYS(Table2[[#This Row],[QC START]], DATEVALUE(TEXT(W3552,"MM/DD/YY")), Delivered!$Z$3:$Z$8),
                IF(AND(ISNUMBER(DATEVALUE(TEXT(X3552,"MM/DD/YY"))), ISNUMBER(Table2[[#This Row],[QC START]])),
                    NETWORKDAYS(Table2[[#This Row],[QC START]], DATEVALUE(TEXT(X3552,"MM/DD/YY")), Delivered!$Z$3:$Z$8),
                    "IN QC"
                )
            )-1
        )
    ),
"IN QC"
)</f>
        <v>NO SHIP DATE</v>
      </c>
      <c r="Y3552" s="25"/>
      <c r="Z3552" s="25"/>
      <c r="AA3552" s="45"/>
    </row>
    <row r="3553" spans="1:27" hidden="1">
      <c r="A3553" s="6"/>
      <c r="B3553" s="30"/>
      <c r="D3553" s="6" t="str">
        <f>LEFT(Table2[[#This Row],[Project]],6)</f>
        <v/>
      </c>
      <c r="E3553" s="13"/>
      <c r="F3553" s="13"/>
      <c r="G3553" s="17"/>
      <c r="H3553" s="13"/>
      <c r="I3553" s="13"/>
      <c r="M3553" s="20"/>
      <c r="Q3553" s="13"/>
      <c r="V3553" s="71" t="str">
        <f>IFERROR(
    IF(W3553="DONE",
        "QC DONE",
        IF(OR(X3553="TBD", ISBLANK(X3553)),
            "NO SHIP DATE",
            IF(AND(ISNUMBER(DATEVALUE(TEXT(W3553,"MM/DD/YY"))), ISNUMBER(Table2[[#This Row],[QC START]])),
                NETWORKDAYS(Table2[[#This Row],[QC START]], DATEVALUE(TEXT(W3553,"MM/DD/YY")), Delivered!$Z$3:$Z$8),
                IF(AND(ISNUMBER(DATEVALUE(TEXT(X3553,"MM/DD/YY"))), ISNUMBER(Table2[[#This Row],[QC START]])),
                    NETWORKDAYS(Table2[[#This Row],[QC START]], DATEVALUE(TEXT(X3553,"MM/DD/YY")), Delivered!$Z$3:$Z$8),
                    "IN QC"
                )
            )-1
        )
    ),
"IN QC"
)</f>
        <v>NO SHIP DATE</v>
      </c>
      <c r="Y3553" s="25"/>
      <c r="Z3553" s="25"/>
      <c r="AA3553" s="45"/>
    </row>
    <row r="3554" spans="1:27" hidden="1">
      <c r="A3554" s="6"/>
      <c r="B3554" s="30"/>
      <c r="D3554" s="6" t="str">
        <f>LEFT(Table2[[#This Row],[Project]],6)</f>
        <v/>
      </c>
      <c r="E3554" s="13"/>
      <c r="F3554" s="13"/>
      <c r="G3554" s="17"/>
      <c r="H3554" s="13"/>
      <c r="I3554" s="13"/>
      <c r="M3554" s="20"/>
      <c r="Q3554" s="13"/>
      <c r="V3554" s="71" t="str">
        <f>IFERROR(
    IF(W3554="DONE",
        "QC DONE",
        IF(OR(X3554="TBD", ISBLANK(X3554)),
            "NO SHIP DATE",
            IF(AND(ISNUMBER(DATEVALUE(TEXT(W3554,"MM/DD/YY"))), ISNUMBER(Table2[[#This Row],[QC START]])),
                NETWORKDAYS(Table2[[#This Row],[QC START]], DATEVALUE(TEXT(W3554,"MM/DD/YY")), Delivered!$Z$3:$Z$8),
                IF(AND(ISNUMBER(DATEVALUE(TEXT(X3554,"MM/DD/YY"))), ISNUMBER(Table2[[#This Row],[QC START]])),
                    NETWORKDAYS(Table2[[#This Row],[QC START]], DATEVALUE(TEXT(X3554,"MM/DD/YY")), Delivered!$Z$3:$Z$8),
                    "IN QC"
                )
            )-1
        )
    ),
"IN QC"
)</f>
        <v>NO SHIP DATE</v>
      </c>
      <c r="Y3554" s="25"/>
      <c r="Z3554" s="25"/>
      <c r="AA3554" s="45"/>
    </row>
    <row r="3555" spans="1:27" hidden="1">
      <c r="A3555" s="6"/>
      <c r="B3555" s="30"/>
      <c r="D3555" s="6" t="str">
        <f>LEFT(Table2[[#This Row],[Project]],6)</f>
        <v/>
      </c>
      <c r="E3555" s="13"/>
      <c r="F3555" s="13"/>
      <c r="G3555" s="17"/>
      <c r="H3555" s="13"/>
      <c r="I3555" s="13"/>
      <c r="M3555" s="20"/>
      <c r="Q3555" s="13"/>
      <c r="V3555" s="71" t="str">
        <f>IFERROR(
    IF(W3555="DONE",
        "QC DONE",
        IF(OR(X3555="TBD", ISBLANK(X3555)),
            "NO SHIP DATE",
            IF(AND(ISNUMBER(DATEVALUE(TEXT(W3555,"MM/DD/YY"))), ISNUMBER(Table2[[#This Row],[QC START]])),
                NETWORKDAYS(Table2[[#This Row],[QC START]], DATEVALUE(TEXT(W3555,"MM/DD/YY")), Delivered!$Z$3:$Z$8),
                IF(AND(ISNUMBER(DATEVALUE(TEXT(X3555,"MM/DD/YY"))), ISNUMBER(Table2[[#This Row],[QC START]])),
                    NETWORKDAYS(Table2[[#This Row],[QC START]], DATEVALUE(TEXT(X3555,"MM/DD/YY")), Delivered!$Z$3:$Z$8),
                    "IN QC"
                )
            )-1
        )
    ),
"IN QC"
)</f>
        <v>NO SHIP DATE</v>
      </c>
      <c r="Y3555" s="25"/>
      <c r="Z3555" s="25"/>
      <c r="AA3555" s="45"/>
    </row>
    <row r="3556" spans="1:27" hidden="1">
      <c r="A3556" s="6"/>
      <c r="B3556" s="30"/>
      <c r="D3556" s="6" t="str">
        <f>LEFT(Table2[[#This Row],[Project]],6)</f>
        <v/>
      </c>
      <c r="E3556" s="13"/>
      <c r="F3556" s="13"/>
      <c r="G3556" s="17"/>
      <c r="H3556" s="13"/>
      <c r="I3556" s="13"/>
      <c r="M3556" s="20"/>
      <c r="Q3556" s="13"/>
      <c r="V3556" s="71" t="str">
        <f>IFERROR(
    IF(W3556="DONE",
        "QC DONE",
        IF(OR(X3556="TBD", ISBLANK(X3556)),
            "NO SHIP DATE",
            IF(AND(ISNUMBER(DATEVALUE(TEXT(W3556,"MM/DD/YY"))), ISNUMBER(Table2[[#This Row],[QC START]])),
                NETWORKDAYS(Table2[[#This Row],[QC START]], DATEVALUE(TEXT(W3556,"MM/DD/YY")), Delivered!$Z$3:$Z$8),
                IF(AND(ISNUMBER(DATEVALUE(TEXT(X3556,"MM/DD/YY"))), ISNUMBER(Table2[[#This Row],[QC START]])),
                    NETWORKDAYS(Table2[[#This Row],[QC START]], DATEVALUE(TEXT(X3556,"MM/DD/YY")), Delivered!$Z$3:$Z$8),
                    "IN QC"
                )
            )-1
        )
    ),
"IN QC"
)</f>
        <v>NO SHIP DATE</v>
      </c>
      <c r="Y3556" s="25"/>
      <c r="Z3556" s="25"/>
      <c r="AA3556" s="45"/>
    </row>
    <row r="3557" spans="1:27" hidden="1">
      <c r="A3557" s="6"/>
      <c r="B3557" s="30"/>
      <c r="D3557" s="6" t="str">
        <f>LEFT(Table2[[#This Row],[Project]],6)</f>
        <v/>
      </c>
      <c r="E3557" s="13"/>
      <c r="F3557" s="13"/>
      <c r="G3557" s="17"/>
      <c r="H3557" s="13"/>
      <c r="I3557" s="13"/>
      <c r="M3557" s="20"/>
      <c r="Q3557" s="13"/>
      <c r="V3557" s="71" t="str">
        <f>IFERROR(
    IF(W3557="DONE",
        "QC DONE",
        IF(OR(X3557="TBD", ISBLANK(X3557)),
            "NO SHIP DATE",
            IF(AND(ISNUMBER(DATEVALUE(TEXT(W3557,"MM/DD/YY"))), ISNUMBER(Table2[[#This Row],[QC START]])),
                NETWORKDAYS(Table2[[#This Row],[QC START]], DATEVALUE(TEXT(W3557,"MM/DD/YY")), Delivered!$Z$3:$Z$8),
                IF(AND(ISNUMBER(DATEVALUE(TEXT(X3557,"MM/DD/YY"))), ISNUMBER(Table2[[#This Row],[QC START]])),
                    NETWORKDAYS(Table2[[#This Row],[QC START]], DATEVALUE(TEXT(X3557,"MM/DD/YY")), Delivered!$Z$3:$Z$8),
                    "IN QC"
                )
            )-1
        )
    ),
"IN QC"
)</f>
        <v>NO SHIP DATE</v>
      </c>
      <c r="Y3557" s="25"/>
      <c r="Z3557" s="25"/>
      <c r="AA3557" s="45"/>
    </row>
    <row r="3558" spans="1:27" hidden="1">
      <c r="A3558" s="6"/>
      <c r="B3558" s="30"/>
      <c r="D3558" s="6" t="str">
        <f>LEFT(Table2[[#This Row],[Project]],6)</f>
        <v/>
      </c>
      <c r="E3558" s="13"/>
      <c r="F3558" s="13"/>
      <c r="G3558" s="17"/>
      <c r="H3558" s="13"/>
      <c r="I3558" s="13"/>
      <c r="M3558" s="20"/>
      <c r="Q3558" s="13"/>
      <c r="V3558" s="71" t="str">
        <f>IFERROR(
    IF(W3558="DONE",
        "QC DONE",
        IF(OR(X3558="TBD", ISBLANK(X3558)),
            "NO SHIP DATE",
            IF(AND(ISNUMBER(DATEVALUE(TEXT(W3558,"MM/DD/YY"))), ISNUMBER(Table2[[#This Row],[QC START]])),
                NETWORKDAYS(Table2[[#This Row],[QC START]], DATEVALUE(TEXT(W3558,"MM/DD/YY")), Delivered!$Z$3:$Z$8),
                IF(AND(ISNUMBER(DATEVALUE(TEXT(X3558,"MM/DD/YY"))), ISNUMBER(Table2[[#This Row],[QC START]])),
                    NETWORKDAYS(Table2[[#This Row],[QC START]], DATEVALUE(TEXT(X3558,"MM/DD/YY")), Delivered!$Z$3:$Z$8),
                    "IN QC"
                )
            )-1
        )
    ),
"IN QC"
)</f>
        <v>NO SHIP DATE</v>
      </c>
      <c r="Y3558" s="25"/>
      <c r="Z3558" s="25"/>
      <c r="AA3558" s="45"/>
    </row>
    <row r="3559" spans="1:27" hidden="1">
      <c r="A3559" s="6"/>
      <c r="B3559" s="30"/>
      <c r="D3559" s="6" t="str">
        <f>LEFT(Table2[[#This Row],[Project]],6)</f>
        <v/>
      </c>
      <c r="E3559" s="13"/>
      <c r="F3559" s="13"/>
      <c r="G3559" s="17"/>
      <c r="H3559" s="13"/>
      <c r="I3559" s="13"/>
      <c r="M3559" s="20"/>
      <c r="Q3559" s="13"/>
      <c r="V3559" s="71" t="str">
        <f>IFERROR(
    IF(W3559="DONE",
        "QC DONE",
        IF(OR(X3559="TBD", ISBLANK(X3559)),
            "NO SHIP DATE",
            IF(AND(ISNUMBER(DATEVALUE(TEXT(W3559,"MM/DD/YY"))), ISNUMBER(Table2[[#This Row],[QC START]])),
                NETWORKDAYS(Table2[[#This Row],[QC START]], DATEVALUE(TEXT(W3559,"MM/DD/YY")), Delivered!$Z$3:$Z$8),
                IF(AND(ISNUMBER(DATEVALUE(TEXT(X3559,"MM/DD/YY"))), ISNUMBER(Table2[[#This Row],[QC START]])),
                    NETWORKDAYS(Table2[[#This Row],[QC START]], DATEVALUE(TEXT(X3559,"MM/DD/YY")), Delivered!$Z$3:$Z$8),
                    "IN QC"
                )
            )-1
        )
    ),
"IN QC"
)</f>
        <v>NO SHIP DATE</v>
      </c>
      <c r="Y3559" s="25"/>
      <c r="Z3559" s="25"/>
      <c r="AA3559" s="45"/>
    </row>
    <row r="3560" spans="1:27" hidden="1">
      <c r="A3560" s="6"/>
      <c r="B3560" s="30"/>
      <c r="D3560" s="6" t="str">
        <f>LEFT(Table2[[#This Row],[Project]],6)</f>
        <v/>
      </c>
      <c r="E3560" s="13"/>
      <c r="F3560" s="13"/>
      <c r="G3560" s="17"/>
      <c r="H3560" s="13"/>
      <c r="I3560" s="13"/>
      <c r="M3560" s="20"/>
      <c r="Q3560" s="13"/>
      <c r="V3560" s="71" t="str">
        <f>IFERROR(
    IF(W3560="DONE",
        "QC DONE",
        IF(OR(X3560="TBD", ISBLANK(X3560)),
            "NO SHIP DATE",
            IF(AND(ISNUMBER(DATEVALUE(TEXT(W3560,"MM/DD/YY"))), ISNUMBER(Table2[[#This Row],[QC START]])),
                NETWORKDAYS(Table2[[#This Row],[QC START]], DATEVALUE(TEXT(W3560,"MM/DD/YY")), Delivered!$Z$3:$Z$8),
                IF(AND(ISNUMBER(DATEVALUE(TEXT(X3560,"MM/DD/YY"))), ISNUMBER(Table2[[#This Row],[QC START]])),
                    NETWORKDAYS(Table2[[#This Row],[QC START]], DATEVALUE(TEXT(X3560,"MM/DD/YY")), Delivered!$Z$3:$Z$8),
                    "IN QC"
                )
            )-1
        )
    ),
"IN QC"
)</f>
        <v>NO SHIP DATE</v>
      </c>
      <c r="Y3560" s="25"/>
      <c r="Z3560" s="25"/>
      <c r="AA3560" s="45"/>
    </row>
    <row r="3561" spans="1:27" hidden="1">
      <c r="A3561" s="6"/>
      <c r="B3561" s="30"/>
      <c r="D3561" s="6" t="str">
        <f>LEFT(Table2[[#This Row],[Project]],6)</f>
        <v/>
      </c>
      <c r="E3561" s="13"/>
      <c r="F3561" s="13"/>
      <c r="G3561" s="17"/>
      <c r="H3561" s="13"/>
      <c r="I3561" s="13"/>
      <c r="M3561" s="20"/>
      <c r="Q3561" s="13"/>
      <c r="V3561" s="71" t="str">
        <f>IFERROR(
    IF(W3561="DONE",
        "QC DONE",
        IF(OR(X3561="TBD", ISBLANK(X3561)),
            "NO SHIP DATE",
            IF(AND(ISNUMBER(DATEVALUE(TEXT(W3561,"MM/DD/YY"))), ISNUMBER(Table2[[#This Row],[QC START]])),
                NETWORKDAYS(Table2[[#This Row],[QC START]], DATEVALUE(TEXT(W3561,"MM/DD/YY")), Delivered!$Z$3:$Z$8),
                IF(AND(ISNUMBER(DATEVALUE(TEXT(X3561,"MM/DD/YY"))), ISNUMBER(Table2[[#This Row],[QC START]])),
                    NETWORKDAYS(Table2[[#This Row],[QC START]], DATEVALUE(TEXT(X3561,"MM/DD/YY")), Delivered!$Z$3:$Z$8),
                    "IN QC"
                )
            )-1
        )
    ),
"IN QC"
)</f>
        <v>NO SHIP DATE</v>
      </c>
      <c r="Y3561" s="25"/>
      <c r="Z3561" s="25"/>
      <c r="AA3561" s="45"/>
    </row>
    <row r="3562" spans="1:27" hidden="1">
      <c r="A3562" s="6"/>
      <c r="B3562" s="30"/>
      <c r="D3562" s="6" t="str">
        <f>LEFT(Table2[[#This Row],[Project]],6)</f>
        <v/>
      </c>
      <c r="E3562" s="13"/>
      <c r="F3562" s="13"/>
      <c r="G3562" s="17"/>
      <c r="H3562" s="13"/>
      <c r="I3562" s="13"/>
      <c r="M3562" s="20"/>
      <c r="Q3562" s="13"/>
      <c r="V3562" s="71" t="str">
        <f>IFERROR(
    IF(W3562="DONE",
        "QC DONE",
        IF(OR(X3562="TBD", ISBLANK(X3562)),
            "NO SHIP DATE",
            IF(AND(ISNUMBER(DATEVALUE(TEXT(W3562,"MM/DD/YY"))), ISNUMBER(Table2[[#This Row],[QC START]])),
                NETWORKDAYS(Table2[[#This Row],[QC START]], DATEVALUE(TEXT(W3562,"MM/DD/YY")), Delivered!$Z$3:$Z$8),
                IF(AND(ISNUMBER(DATEVALUE(TEXT(X3562,"MM/DD/YY"))), ISNUMBER(Table2[[#This Row],[QC START]])),
                    NETWORKDAYS(Table2[[#This Row],[QC START]], DATEVALUE(TEXT(X3562,"MM/DD/YY")), Delivered!$Z$3:$Z$8),
                    "IN QC"
                )
            )-1
        )
    ),
"IN QC"
)</f>
        <v>NO SHIP DATE</v>
      </c>
      <c r="Y3562" s="25"/>
      <c r="Z3562" s="25"/>
      <c r="AA3562" s="45"/>
    </row>
    <row r="3563" spans="1:27" hidden="1">
      <c r="A3563" s="6"/>
      <c r="B3563" s="30"/>
      <c r="D3563" s="6" t="str">
        <f>LEFT(Table2[[#This Row],[Project]],6)</f>
        <v/>
      </c>
      <c r="E3563" s="13"/>
      <c r="F3563" s="13"/>
      <c r="G3563" s="17"/>
      <c r="H3563" s="13"/>
      <c r="I3563" s="13"/>
      <c r="M3563" s="20"/>
      <c r="Q3563" s="13"/>
      <c r="V3563" s="71" t="str">
        <f>IFERROR(
    IF(W3563="DONE",
        "QC DONE",
        IF(OR(X3563="TBD", ISBLANK(X3563)),
            "NO SHIP DATE",
            IF(AND(ISNUMBER(DATEVALUE(TEXT(W3563,"MM/DD/YY"))), ISNUMBER(Table2[[#This Row],[QC START]])),
                NETWORKDAYS(Table2[[#This Row],[QC START]], DATEVALUE(TEXT(W3563,"MM/DD/YY")), Delivered!$Z$3:$Z$8),
                IF(AND(ISNUMBER(DATEVALUE(TEXT(X3563,"MM/DD/YY"))), ISNUMBER(Table2[[#This Row],[QC START]])),
                    NETWORKDAYS(Table2[[#This Row],[QC START]], DATEVALUE(TEXT(X3563,"MM/DD/YY")), Delivered!$Z$3:$Z$8),
                    "IN QC"
                )
            )-1
        )
    ),
"IN QC"
)</f>
        <v>NO SHIP DATE</v>
      </c>
      <c r="Y3563" s="25"/>
      <c r="Z3563" s="25"/>
      <c r="AA3563" s="45"/>
    </row>
    <row r="3564" spans="1:27" hidden="1">
      <c r="A3564" s="6"/>
      <c r="B3564" s="30"/>
      <c r="D3564" s="6" t="str">
        <f>LEFT(Table2[[#This Row],[Project]],6)</f>
        <v/>
      </c>
      <c r="E3564" s="13"/>
      <c r="F3564" s="13"/>
      <c r="G3564" s="17"/>
      <c r="H3564" s="13"/>
      <c r="I3564" s="13"/>
      <c r="M3564" s="20"/>
      <c r="Q3564" s="13"/>
      <c r="V3564" s="71" t="str">
        <f>IFERROR(
    IF(W3564="DONE",
        "QC DONE",
        IF(OR(X3564="TBD", ISBLANK(X3564)),
            "NO SHIP DATE",
            IF(AND(ISNUMBER(DATEVALUE(TEXT(W3564,"MM/DD/YY"))), ISNUMBER(Table2[[#This Row],[QC START]])),
                NETWORKDAYS(Table2[[#This Row],[QC START]], DATEVALUE(TEXT(W3564,"MM/DD/YY")), Delivered!$Z$3:$Z$8),
                IF(AND(ISNUMBER(DATEVALUE(TEXT(X3564,"MM/DD/YY"))), ISNUMBER(Table2[[#This Row],[QC START]])),
                    NETWORKDAYS(Table2[[#This Row],[QC START]], DATEVALUE(TEXT(X3564,"MM/DD/YY")), Delivered!$Z$3:$Z$8),
                    "IN QC"
                )
            )-1
        )
    ),
"IN QC"
)</f>
        <v>NO SHIP DATE</v>
      </c>
      <c r="Y3564" s="25"/>
      <c r="Z3564" s="25"/>
      <c r="AA3564" s="45"/>
    </row>
    <row r="3565" spans="1:27" hidden="1">
      <c r="A3565" s="6"/>
      <c r="B3565" s="30"/>
      <c r="D3565" s="6" t="str">
        <f>LEFT(Table2[[#This Row],[Project]],6)</f>
        <v/>
      </c>
      <c r="E3565" s="13"/>
      <c r="F3565" s="13"/>
      <c r="G3565" s="17"/>
      <c r="H3565" s="13"/>
      <c r="I3565" s="13"/>
      <c r="M3565" s="20"/>
      <c r="Q3565" s="13"/>
      <c r="V3565" s="71" t="str">
        <f>IFERROR(
    IF(W3565="DONE",
        "QC DONE",
        IF(OR(X3565="TBD", ISBLANK(X3565)),
            "NO SHIP DATE",
            IF(AND(ISNUMBER(DATEVALUE(TEXT(W3565,"MM/DD/YY"))), ISNUMBER(Table2[[#This Row],[QC START]])),
                NETWORKDAYS(Table2[[#This Row],[QC START]], DATEVALUE(TEXT(W3565,"MM/DD/YY")), Delivered!$Z$3:$Z$8),
                IF(AND(ISNUMBER(DATEVALUE(TEXT(X3565,"MM/DD/YY"))), ISNUMBER(Table2[[#This Row],[QC START]])),
                    NETWORKDAYS(Table2[[#This Row],[QC START]], DATEVALUE(TEXT(X3565,"MM/DD/YY")), Delivered!$Z$3:$Z$8),
                    "IN QC"
                )
            )-1
        )
    ),
"IN QC"
)</f>
        <v>NO SHIP DATE</v>
      </c>
      <c r="Y3565" s="25"/>
      <c r="Z3565" s="25"/>
      <c r="AA3565" s="45"/>
    </row>
    <row r="3566" spans="1:27" hidden="1">
      <c r="A3566" s="6"/>
      <c r="B3566" s="30"/>
      <c r="D3566" s="6" t="str">
        <f>LEFT(Table2[[#This Row],[Project]],6)</f>
        <v/>
      </c>
      <c r="E3566" s="13"/>
      <c r="F3566" s="13"/>
      <c r="G3566" s="17"/>
      <c r="H3566" s="13"/>
      <c r="I3566" s="13"/>
      <c r="M3566" s="20"/>
      <c r="Q3566" s="13"/>
      <c r="V3566" s="71" t="str">
        <f>IFERROR(
    IF(W3566="DONE",
        "QC DONE",
        IF(OR(X3566="TBD", ISBLANK(X3566)),
            "NO SHIP DATE",
            IF(AND(ISNUMBER(DATEVALUE(TEXT(W3566,"MM/DD/YY"))), ISNUMBER(Table2[[#This Row],[QC START]])),
                NETWORKDAYS(Table2[[#This Row],[QC START]], DATEVALUE(TEXT(W3566,"MM/DD/YY")), Delivered!$Z$3:$Z$8),
                IF(AND(ISNUMBER(DATEVALUE(TEXT(X3566,"MM/DD/YY"))), ISNUMBER(Table2[[#This Row],[QC START]])),
                    NETWORKDAYS(Table2[[#This Row],[QC START]], DATEVALUE(TEXT(X3566,"MM/DD/YY")), Delivered!$Z$3:$Z$8),
                    "IN QC"
                )
            )-1
        )
    ),
"IN QC"
)</f>
        <v>NO SHIP DATE</v>
      </c>
      <c r="Y3566" s="25"/>
      <c r="Z3566" s="25"/>
      <c r="AA3566" s="45"/>
    </row>
    <row r="3567" spans="1:27" hidden="1">
      <c r="A3567" s="6"/>
      <c r="B3567" s="30"/>
      <c r="D3567" s="6" t="str">
        <f>LEFT(Table2[[#This Row],[Project]],6)</f>
        <v/>
      </c>
      <c r="E3567" s="13"/>
      <c r="F3567" s="13"/>
      <c r="G3567" s="17"/>
      <c r="H3567" s="13"/>
      <c r="I3567" s="13"/>
      <c r="M3567" s="20"/>
      <c r="Q3567" s="13"/>
      <c r="V3567" s="71" t="str">
        <f>IFERROR(
    IF(W3567="DONE",
        "QC DONE",
        IF(OR(X3567="TBD", ISBLANK(X3567)),
            "NO SHIP DATE",
            IF(AND(ISNUMBER(DATEVALUE(TEXT(W3567,"MM/DD/YY"))), ISNUMBER(Table2[[#This Row],[QC START]])),
                NETWORKDAYS(Table2[[#This Row],[QC START]], DATEVALUE(TEXT(W3567,"MM/DD/YY")), Delivered!$Z$3:$Z$8),
                IF(AND(ISNUMBER(DATEVALUE(TEXT(X3567,"MM/DD/YY"))), ISNUMBER(Table2[[#This Row],[QC START]])),
                    NETWORKDAYS(Table2[[#This Row],[QC START]], DATEVALUE(TEXT(X3567,"MM/DD/YY")), Delivered!$Z$3:$Z$8),
                    "IN QC"
                )
            )-1
        )
    ),
"IN QC"
)</f>
        <v>NO SHIP DATE</v>
      </c>
      <c r="Y3567" s="25"/>
      <c r="Z3567" s="25"/>
      <c r="AA3567" s="45"/>
    </row>
    <row r="3568" spans="1:27" hidden="1">
      <c r="A3568" s="6"/>
      <c r="B3568" s="30"/>
      <c r="D3568" s="6" t="str">
        <f>LEFT(Table2[[#This Row],[Project]],6)</f>
        <v/>
      </c>
      <c r="E3568" s="13"/>
      <c r="F3568" s="13"/>
      <c r="G3568" s="17"/>
      <c r="H3568" s="13"/>
      <c r="I3568" s="13"/>
      <c r="M3568" s="20"/>
      <c r="Q3568" s="13"/>
      <c r="V3568" s="71" t="str">
        <f>IFERROR(
    IF(W3568="DONE",
        "QC DONE",
        IF(OR(X3568="TBD", ISBLANK(X3568)),
            "NO SHIP DATE",
            IF(AND(ISNUMBER(DATEVALUE(TEXT(W3568,"MM/DD/YY"))), ISNUMBER(Table2[[#This Row],[QC START]])),
                NETWORKDAYS(Table2[[#This Row],[QC START]], DATEVALUE(TEXT(W3568,"MM/DD/YY")), Delivered!$Z$3:$Z$8),
                IF(AND(ISNUMBER(DATEVALUE(TEXT(X3568,"MM/DD/YY"))), ISNUMBER(Table2[[#This Row],[QC START]])),
                    NETWORKDAYS(Table2[[#This Row],[QC START]], DATEVALUE(TEXT(X3568,"MM/DD/YY")), Delivered!$Z$3:$Z$8),
                    "IN QC"
                )
            )-1
        )
    ),
"IN QC"
)</f>
        <v>NO SHIP DATE</v>
      </c>
      <c r="Y3568" s="25"/>
      <c r="Z3568" s="25"/>
      <c r="AA3568" s="45"/>
    </row>
    <row r="3569" spans="1:27" hidden="1">
      <c r="A3569" s="6"/>
      <c r="B3569" s="30"/>
      <c r="D3569" s="6" t="str">
        <f>LEFT(Table2[[#This Row],[Project]],6)</f>
        <v/>
      </c>
      <c r="E3569" s="13"/>
      <c r="F3569" s="13"/>
      <c r="G3569" s="17"/>
      <c r="H3569" s="13"/>
      <c r="I3569" s="13"/>
      <c r="M3569" s="20"/>
      <c r="Q3569" s="13"/>
      <c r="V3569" s="71" t="str">
        <f>IFERROR(
    IF(W3569="DONE",
        "QC DONE",
        IF(OR(X3569="TBD", ISBLANK(X3569)),
            "NO SHIP DATE",
            IF(AND(ISNUMBER(DATEVALUE(TEXT(W3569,"MM/DD/YY"))), ISNUMBER(Table2[[#This Row],[QC START]])),
                NETWORKDAYS(Table2[[#This Row],[QC START]], DATEVALUE(TEXT(W3569,"MM/DD/YY")), Delivered!$Z$3:$Z$8),
                IF(AND(ISNUMBER(DATEVALUE(TEXT(X3569,"MM/DD/YY"))), ISNUMBER(Table2[[#This Row],[QC START]])),
                    NETWORKDAYS(Table2[[#This Row],[QC START]], DATEVALUE(TEXT(X3569,"MM/DD/YY")), Delivered!$Z$3:$Z$8),
                    "IN QC"
                )
            )-1
        )
    ),
"IN QC"
)</f>
        <v>NO SHIP DATE</v>
      </c>
      <c r="Y3569" s="25"/>
      <c r="Z3569" s="25"/>
      <c r="AA3569" s="45"/>
    </row>
    <row r="3570" spans="1:27" hidden="1">
      <c r="A3570" s="6"/>
      <c r="B3570" s="30"/>
      <c r="D3570" s="6" t="str">
        <f>LEFT(Table2[[#This Row],[Project]],6)</f>
        <v/>
      </c>
      <c r="E3570" s="13"/>
      <c r="F3570" s="13"/>
      <c r="G3570" s="17"/>
      <c r="H3570" s="13"/>
      <c r="I3570" s="13"/>
      <c r="M3570" s="20"/>
      <c r="Q3570" s="13"/>
      <c r="V3570" s="71" t="str">
        <f>IFERROR(
    IF(W3570="DONE",
        "QC DONE",
        IF(OR(X3570="TBD", ISBLANK(X3570)),
            "NO SHIP DATE",
            IF(AND(ISNUMBER(DATEVALUE(TEXT(W3570,"MM/DD/YY"))), ISNUMBER(Table2[[#This Row],[QC START]])),
                NETWORKDAYS(Table2[[#This Row],[QC START]], DATEVALUE(TEXT(W3570,"MM/DD/YY")), Delivered!$Z$3:$Z$8),
                IF(AND(ISNUMBER(DATEVALUE(TEXT(X3570,"MM/DD/YY"))), ISNUMBER(Table2[[#This Row],[QC START]])),
                    NETWORKDAYS(Table2[[#This Row],[QC START]], DATEVALUE(TEXT(X3570,"MM/DD/YY")), Delivered!$Z$3:$Z$8),
                    "IN QC"
                )
            )-1
        )
    ),
"IN QC"
)</f>
        <v>NO SHIP DATE</v>
      </c>
      <c r="Y3570" s="25"/>
      <c r="Z3570" s="25"/>
      <c r="AA3570" s="45"/>
    </row>
    <row r="3571" spans="1:27" hidden="1">
      <c r="A3571" s="6"/>
      <c r="B3571" s="30"/>
      <c r="D3571" s="6" t="str">
        <f>LEFT(Table2[[#This Row],[Project]],6)</f>
        <v/>
      </c>
      <c r="E3571" s="13"/>
      <c r="F3571" s="13"/>
      <c r="G3571" s="17"/>
      <c r="H3571" s="13"/>
      <c r="I3571" s="13"/>
      <c r="M3571" s="20"/>
      <c r="Q3571" s="13"/>
      <c r="V3571" s="71" t="str">
        <f>IFERROR(
    IF(W3571="DONE",
        "QC DONE",
        IF(OR(X3571="TBD", ISBLANK(X3571)),
            "NO SHIP DATE",
            IF(AND(ISNUMBER(DATEVALUE(TEXT(W3571,"MM/DD/YY"))), ISNUMBER(Table2[[#This Row],[QC START]])),
                NETWORKDAYS(Table2[[#This Row],[QC START]], DATEVALUE(TEXT(W3571,"MM/DD/YY")), Delivered!$Z$3:$Z$8),
                IF(AND(ISNUMBER(DATEVALUE(TEXT(X3571,"MM/DD/YY"))), ISNUMBER(Table2[[#This Row],[QC START]])),
                    NETWORKDAYS(Table2[[#This Row],[QC START]], DATEVALUE(TEXT(X3571,"MM/DD/YY")), Delivered!$Z$3:$Z$8),
                    "IN QC"
                )
            )-1
        )
    ),
"IN QC"
)</f>
        <v>NO SHIP DATE</v>
      </c>
      <c r="Y3571" s="25"/>
      <c r="Z3571" s="25"/>
      <c r="AA3571" s="45"/>
    </row>
    <row r="3572" spans="1:27" hidden="1">
      <c r="A3572" s="6"/>
      <c r="B3572" s="30"/>
      <c r="D3572" s="6" t="str">
        <f>LEFT(Table2[[#This Row],[Project]],6)</f>
        <v/>
      </c>
      <c r="E3572" s="13"/>
      <c r="F3572" s="13"/>
      <c r="G3572" s="17"/>
      <c r="H3572" s="13"/>
      <c r="I3572" s="13"/>
      <c r="M3572" s="20"/>
      <c r="Q3572" s="13"/>
      <c r="V3572" s="71" t="str">
        <f>IFERROR(
    IF(W3572="DONE",
        "QC DONE",
        IF(OR(X3572="TBD", ISBLANK(X3572)),
            "NO SHIP DATE",
            IF(AND(ISNUMBER(DATEVALUE(TEXT(W3572,"MM/DD/YY"))), ISNUMBER(Table2[[#This Row],[QC START]])),
                NETWORKDAYS(Table2[[#This Row],[QC START]], DATEVALUE(TEXT(W3572,"MM/DD/YY")), Delivered!$Z$3:$Z$8),
                IF(AND(ISNUMBER(DATEVALUE(TEXT(X3572,"MM/DD/YY"))), ISNUMBER(Table2[[#This Row],[QC START]])),
                    NETWORKDAYS(Table2[[#This Row],[QC START]], DATEVALUE(TEXT(X3572,"MM/DD/YY")), Delivered!$Z$3:$Z$8),
                    "IN QC"
                )
            )-1
        )
    ),
"IN QC"
)</f>
        <v>NO SHIP DATE</v>
      </c>
      <c r="Y3572" s="25"/>
      <c r="Z3572" s="25"/>
      <c r="AA3572" s="45"/>
    </row>
    <row r="3573" spans="1:27" hidden="1">
      <c r="A3573" s="6"/>
      <c r="B3573" s="30"/>
      <c r="D3573" s="6" t="str">
        <f>LEFT(Table2[[#This Row],[Project]],6)</f>
        <v/>
      </c>
      <c r="E3573" s="13"/>
      <c r="F3573" s="13"/>
      <c r="G3573" s="17"/>
      <c r="H3573" s="13"/>
      <c r="I3573" s="13"/>
      <c r="M3573" s="20"/>
      <c r="Q3573" s="13"/>
      <c r="V3573" s="71" t="str">
        <f>IFERROR(
    IF(W3573="DONE",
        "QC DONE",
        IF(OR(X3573="TBD", ISBLANK(X3573)),
            "NO SHIP DATE",
            IF(AND(ISNUMBER(DATEVALUE(TEXT(W3573,"MM/DD/YY"))), ISNUMBER(Table2[[#This Row],[QC START]])),
                NETWORKDAYS(Table2[[#This Row],[QC START]], DATEVALUE(TEXT(W3573,"MM/DD/YY")), Delivered!$Z$3:$Z$8),
                IF(AND(ISNUMBER(DATEVALUE(TEXT(X3573,"MM/DD/YY"))), ISNUMBER(Table2[[#This Row],[QC START]])),
                    NETWORKDAYS(Table2[[#This Row],[QC START]], DATEVALUE(TEXT(X3573,"MM/DD/YY")), Delivered!$Z$3:$Z$8),
                    "IN QC"
                )
            )-1
        )
    ),
"IN QC"
)</f>
        <v>NO SHIP DATE</v>
      </c>
      <c r="Y3573" s="25"/>
      <c r="Z3573" s="25"/>
      <c r="AA3573" s="45"/>
    </row>
    <row r="3574" spans="1:27" hidden="1">
      <c r="A3574" s="6"/>
      <c r="B3574" s="30"/>
      <c r="D3574" s="6" t="str">
        <f>LEFT(Table2[[#This Row],[Project]],6)</f>
        <v/>
      </c>
      <c r="E3574" s="13"/>
      <c r="F3574" s="13"/>
      <c r="G3574" s="17"/>
      <c r="H3574" s="13"/>
      <c r="I3574" s="13"/>
      <c r="M3574" s="20"/>
      <c r="Q3574" s="13"/>
      <c r="V3574" s="71" t="str">
        <f>IFERROR(
    IF(W3574="DONE",
        "QC DONE",
        IF(OR(X3574="TBD", ISBLANK(X3574)),
            "NO SHIP DATE",
            IF(AND(ISNUMBER(DATEVALUE(TEXT(W3574,"MM/DD/YY"))), ISNUMBER(Table2[[#This Row],[QC START]])),
                NETWORKDAYS(Table2[[#This Row],[QC START]], DATEVALUE(TEXT(W3574,"MM/DD/YY")), Delivered!$Z$3:$Z$8),
                IF(AND(ISNUMBER(DATEVALUE(TEXT(X3574,"MM/DD/YY"))), ISNUMBER(Table2[[#This Row],[QC START]])),
                    NETWORKDAYS(Table2[[#This Row],[QC START]], DATEVALUE(TEXT(X3574,"MM/DD/YY")), Delivered!$Z$3:$Z$8),
                    "IN QC"
                )
            )-1
        )
    ),
"IN QC"
)</f>
        <v>NO SHIP DATE</v>
      </c>
      <c r="Y3574" s="25"/>
      <c r="Z3574" s="25"/>
      <c r="AA3574" s="45"/>
    </row>
    <row r="3575" spans="1:27" hidden="1">
      <c r="A3575" s="6"/>
      <c r="B3575" s="30"/>
      <c r="D3575" s="6" t="str">
        <f>LEFT(Table2[[#This Row],[Project]],6)</f>
        <v/>
      </c>
      <c r="E3575" s="13"/>
      <c r="F3575" s="13"/>
      <c r="G3575" s="17"/>
      <c r="H3575" s="13"/>
      <c r="I3575" s="13"/>
      <c r="M3575" s="20"/>
      <c r="Q3575" s="13"/>
      <c r="V3575" s="71" t="str">
        <f>IFERROR(
    IF(W3575="DONE",
        "QC DONE",
        IF(OR(X3575="TBD", ISBLANK(X3575)),
            "NO SHIP DATE",
            IF(AND(ISNUMBER(DATEVALUE(TEXT(W3575,"MM/DD/YY"))), ISNUMBER(Table2[[#This Row],[QC START]])),
                NETWORKDAYS(Table2[[#This Row],[QC START]], DATEVALUE(TEXT(W3575,"MM/DD/YY")), Delivered!$Z$3:$Z$8),
                IF(AND(ISNUMBER(DATEVALUE(TEXT(X3575,"MM/DD/YY"))), ISNUMBER(Table2[[#This Row],[QC START]])),
                    NETWORKDAYS(Table2[[#This Row],[QC START]], DATEVALUE(TEXT(X3575,"MM/DD/YY")), Delivered!$Z$3:$Z$8),
                    "IN QC"
                )
            )-1
        )
    ),
"IN QC"
)</f>
        <v>NO SHIP DATE</v>
      </c>
      <c r="Y3575" s="25"/>
      <c r="Z3575" s="25"/>
      <c r="AA3575" s="45"/>
    </row>
    <row r="3576" spans="1:27" hidden="1">
      <c r="A3576" s="6"/>
      <c r="B3576" s="30"/>
      <c r="D3576" s="6" t="str">
        <f>LEFT(Table2[[#This Row],[Project]],6)</f>
        <v/>
      </c>
      <c r="E3576" s="13"/>
      <c r="F3576" s="13"/>
      <c r="G3576" s="17"/>
      <c r="H3576" s="13"/>
      <c r="I3576" s="13"/>
      <c r="M3576" s="20"/>
      <c r="Q3576" s="13"/>
      <c r="V3576" s="71" t="str">
        <f>IFERROR(
    IF(W3576="DONE",
        "QC DONE",
        IF(OR(X3576="TBD", ISBLANK(X3576)),
            "NO SHIP DATE",
            IF(AND(ISNUMBER(DATEVALUE(TEXT(W3576,"MM/DD/YY"))), ISNUMBER(Table2[[#This Row],[QC START]])),
                NETWORKDAYS(Table2[[#This Row],[QC START]], DATEVALUE(TEXT(W3576,"MM/DD/YY")), Delivered!$Z$3:$Z$8),
                IF(AND(ISNUMBER(DATEVALUE(TEXT(X3576,"MM/DD/YY"))), ISNUMBER(Table2[[#This Row],[QC START]])),
                    NETWORKDAYS(Table2[[#This Row],[QC START]], DATEVALUE(TEXT(X3576,"MM/DD/YY")), Delivered!$Z$3:$Z$8),
                    "IN QC"
                )
            )-1
        )
    ),
"IN QC"
)</f>
        <v>NO SHIP DATE</v>
      </c>
      <c r="Y3576" s="25"/>
      <c r="Z3576" s="25"/>
      <c r="AA3576" s="45"/>
    </row>
    <row r="3577" spans="1:27" hidden="1">
      <c r="A3577" s="6"/>
      <c r="B3577" s="30"/>
      <c r="D3577" s="6" t="str">
        <f>LEFT(Table2[[#This Row],[Project]],6)</f>
        <v/>
      </c>
      <c r="E3577" s="13"/>
      <c r="F3577" s="13"/>
      <c r="G3577" s="17"/>
      <c r="H3577" s="13"/>
      <c r="I3577" s="13"/>
      <c r="M3577" s="20"/>
      <c r="Q3577" s="13"/>
      <c r="V3577" s="71" t="str">
        <f>IFERROR(
    IF(W3577="DONE",
        "QC DONE",
        IF(OR(X3577="TBD", ISBLANK(X3577)),
            "NO SHIP DATE",
            IF(AND(ISNUMBER(DATEVALUE(TEXT(W3577,"MM/DD/YY"))), ISNUMBER(Table2[[#This Row],[QC START]])),
                NETWORKDAYS(Table2[[#This Row],[QC START]], DATEVALUE(TEXT(W3577,"MM/DD/YY")), Delivered!$Z$3:$Z$8),
                IF(AND(ISNUMBER(DATEVALUE(TEXT(X3577,"MM/DD/YY"))), ISNUMBER(Table2[[#This Row],[QC START]])),
                    NETWORKDAYS(Table2[[#This Row],[QC START]], DATEVALUE(TEXT(X3577,"MM/DD/YY")), Delivered!$Z$3:$Z$8),
                    "IN QC"
                )
            )-1
        )
    ),
"IN QC"
)</f>
        <v>NO SHIP DATE</v>
      </c>
      <c r="Y3577" s="25"/>
      <c r="Z3577" s="25"/>
      <c r="AA3577" s="45"/>
    </row>
    <row r="3578" spans="1:27" hidden="1">
      <c r="A3578" s="6"/>
      <c r="B3578" s="30"/>
      <c r="D3578" s="6" t="str">
        <f>LEFT(Table2[[#This Row],[Project]],6)</f>
        <v/>
      </c>
      <c r="E3578" s="13"/>
      <c r="F3578" s="13"/>
      <c r="G3578" s="17"/>
      <c r="H3578" s="13"/>
      <c r="I3578" s="13"/>
      <c r="M3578" s="20"/>
      <c r="Q3578" s="13"/>
      <c r="V3578" s="71" t="str">
        <f>IFERROR(
    IF(W3578="DONE",
        "QC DONE",
        IF(OR(X3578="TBD", ISBLANK(X3578)),
            "NO SHIP DATE",
            IF(AND(ISNUMBER(DATEVALUE(TEXT(W3578,"MM/DD/YY"))), ISNUMBER(Table2[[#This Row],[QC START]])),
                NETWORKDAYS(Table2[[#This Row],[QC START]], DATEVALUE(TEXT(W3578,"MM/DD/YY")), Delivered!$Z$3:$Z$8),
                IF(AND(ISNUMBER(DATEVALUE(TEXT(X3578,"MM/DD/YY"))), ISNUMBER(Table2[[#This Row],[QC START]])),
                    NETWORKDAYS(Table2[[#This Row],[QC START]], DATEVALUE(TEXT(X3578,"MM/DD/YY")), Delivered!$Z$3:$Z$8),
                    "IN QC"
                )
            )-1
        )
    ),
"IN QC"
)</f>
        <v>NO SHIP DATE</v>
      </c>
      <c r="Y3578" s="25"/>
      <c r="Z3578" s="25"/>
      <c r="AA3578" s="45"/>
    </row>
    <row r="3579" spans="1:27" hidden="1">
      <c r="A3579" s="6"/>
      <c r="B3579" s="30"/>
      <c r="D3579" s="6" t="str">
        <f>LEFT(Table2[[#This Row],[Project]],6)</f>
        <v/>
      </c>
      <c r="E3579" s="13"/>
      <c r="F3579" s="13"/>
      <c r="G3579" s="17"/>
      <c r="H3579" s="13"/>
      <c r="I3579" s="13"/>
      <c r="M3579" s="20"/>
      <c r="Q3579" s="13"/>
      <c r="V3579" s="71" t="str">
        <f>IFERROR(
    IF(W3579="DONE",
        "QC DONE",
        IF(OR(X3579="TBD", ISBLANK(X3579)),
            "NO SHIP DATE",
            IF(AND(ISNUMBER(DATEVALUE(TEXT(W3579,"MM/DD/YY"))), ISNUMBER(Table2[[#This Row],[QC START]])),
                NETWORKDAYS(Table2[[#This Row],[QC START]], DATEVALUE(TEXT(W3579,"MM/DD/YY")), Delivered!$Z$3:$Z$8),
                IF(AND(ISNUMBER(DATEVALUE(TEXT(X3579,"MM/DD/YY"))), ISNUMBER(Table2[[#This Row],[QC START]])),
                    NETWORKDAYS(Table2[[#This Row],[QC START]], DATEVALUE(TEXT(X3579,"MM/DD/YY")), Delivered!$Z$3:$Z$8),
                    "IN QC"
                )
            )-1
        )
    ),
"IN QC"
)</f>
        <v>NO SHIP DATE</v>
      </c>
      <c r="Y3579" s="25"/>
      <c r="Z3579" s="25"/>
      <c r="AA3579" s="45"/>
    </row>
    <row r="3580" spans="1:27" hidden="1">
      <c r="A3580" s="6"/>
      <c r="B3580" s="30"/>
      <c r="D3580" s="6" t="str">
        <f>LEFT(Table2[[#This Row],[Project]],6)</f>
        <v/>
      </c>
      <c r="E3580" s="13"/>
      <c r="F3580" s="13"/>
      <c r="G3580" s="17"/>
      <c r="H3580" s="13"/>
      <c r="I3580" s="13"/>
      <c r="M3580" s="20"/>
      <c r="Q3580" s="13"/>
      <c r="V3580" s="71" t="str">
        <f>IFERROR(
    IF(W3580="DONE",
        "QC DONE",
        IF(OR(X3580="TBD", ISBLANK(X3580)),
            "NO SHIP DATE",
            IF(AND(ISNUMBER(DATEVALUE(TEXT(W3580,"MM/DD/YY"))), ISNUMBER(Table2[[#This Row],[QC START]])),
                NETWORKDAYS(Table2[[#This Row],[QC START]], DATEVALUE(TEXT(W3580,"MM/DD/YY")), Delivered!$Z$3:$Z$8),
                IF(AND(ISNUMBER(DATEVALUE(TEXT(X3580,"MM/DD/YY"))), ISNUMBER(Table2[[#This Row],[QC START]])),
                    NETWORKDAYS(Table2[[#This Row],[QC START]], DATEVALUE(TEXT(X3580,"MM/DD/YY")), Delivered!$Z$3:$Z$8),
                    "IN QC"
                )
            )-1
        )
    ),
"IN QC"
)</f>
        <v>NO SHIP DATE</v>
      </c>
      <c r="Y3580" s="25"/>
      <c r="Z3580" s="25"/>
      <c r="AA3580" s="45"/>
    </row>
    <row r="3581" spans="1:27" hidden="1">
      <c r="A3581" s="6"/>
      <c r="B3581" s="30"/>
      <c r="D3581" s="6" t="str">
        <f>LEFT(Table2[[#This Row],[Project]],6)</f>
        <v/>
      </c>
      <c r="E3581" s="13"/>
      <c r="F3581" s="13"/>
      <c r="G3581" s="17"/>
      <c r="H3581" s="13"/>
      <c r="I3581" s="13"/>
      <c r="M3581" s="20"/>
      <c r="Q3581" s="13"/>
      <c r="V3581" s="71" t="str">
        <f>IFERROR(
    IF(W3581="DONE",
        "QC DONE",
        IF(OR(X3581="TBD", ISBLANK(X3581)),
            "NO SHIP DATE",
            IF(AND(ISNUMBER(DATEVALUE(TEXT(W3581,"MM/DD/YY"))), ISNUMBER(Table2[[#This Row],[QC START]])),
                NETWORKDAYS(Table2[[#This Row],[QC START]], DATEVALUE(TEXT(W3581,"MM/DD/YY")), Delivered!$Z$3:$Z$8),
                IF(AND(ISNUMBER(DATEVALUE(TEXT(X3581,"MM/DD/YY"))), ISNUMBER(Table2[[#This Row],[QC START]])),
                    NETWORKDAYS(Table2[[#This Row],[QC START]], DATEVALUE(TEXT(X3581,"MM/DD/YY")), Delivered!$Z$3:$Z$8),
                    "IN QC"
                )
            )-1
        )
    ),
"IN QC"
)</f>
        <v>NO SHIP DATE</v>
      </c>
      <c r="Y3581" s="25"/>
      <c r="Z3581" s="25"/>
      <c r="AA3581" s="45"/>
    </row>
    <row r="3582" spans="1:27" hidden="1">
      <c r="A3582" s="6"/>
      <c r="B3582" s="30"/>
      <c r="D3582" s="6" t="str">
        <f>LEFT(Table2[[#This Row],[Project]],6)</f>
        <v/>
      </c>
      <c r="E3582" s="13"/>
      <c r="F3582" s="13"/>
      <c r="G3582" s="17"/>
      <c r="H3582" s="13"/>
      <c r="I3582" s="13"/>
      <c r="M3582" s="20"/>
      <c r="Q3582" s="13"/>
      <c r="V3582" s="71" t="str">
        <f>IFERROR(
    IF(W3582="DONE",
        "QC DONE",
        IF(OR(X3582="TBD", ISBLANK(X3582)),
            "NO SHIP DATE",
            IF(AND(ISNUMBER(DATEVALUE(TEXT(W3582,"MM/DD/YY"))), ISNUMBER(Table2[[#This Row],[QC START]])),
                NETWORKDAYS(Table2[[#This Row],[QC START]], DATEVALUE(TEXT(W3582,"MM/DD/YY")), Delivered!$Z$3:$Z$8),
                IF(AND(ISNUMBER(DATEVALUE(TEXT(X3582,"MM/DD/YY"))), ISNUMBER(Table2[[#This Row],[QC START]])),
                    NETWORKDAYS(Table2[[#This Row],[QC START]], DATEVALUE(TEXT(X3582,"MM/DD/YY")), Delivered!$Z$3:$Z$8),
                    "IN QC"
                )
            )-1
        )
    ),
"IN QC"
)</f>
        <v>NO SHIP DATE</v>
      </c>
      <c r="Y3582" s="25"/>
      <c r="Z3582" s="25"/>
      <c r="AA3582" s="45"/>
    </row>
    <row r="3583" spans="1:27" hidden="1">
      <c r="A3583" s="6"/>
      <c r="B3583" s="30"/>
      <c r="D3583" s="6" t="str">
        <f>LEFT(Table2[[#This Row],[Project]],6)</f>
        <v/>
      </c>
      <c r="E3583" s="13"/>
      <c r="F3583" s="13"/>
      <c r="G3583" s="17"/>
      <c r="H3583" s="13"/>
      <c r="I3583" s="13"/>
      <c r="M3583" s="20"/>
      <c r="Q3583" s="13"/>
      <c r="V3583" s="71" t="str">
        <f>IFERROR(
    IF(W3583="DONE",
        "QC DONE",
        IF(OR(X3583="TBD", ISBLANK(X3583)),
            "NO SHIP DATE",
            IF(AND(ISNUMBER(DATEVALUE(TEXT(W3583,"MM/DD/YY"))), ISNUMBER(Table2[[#This Row],[QC START]])),
                NETWORKDAYS(Table2[[#This Row],[QC START]], DATEVALUE(TEXT(W3583,"MM/DD/YY")), Delivered!$Z$3:$Z$8),
                IF(AND(ISNUMBER(DATEVALUE(TEXT(X3583,"MM/DD/YY"))), ISNUMBER(Table2[[#This Row],[QC START]])),
                    NETWORKDAYS(Table2[[#This Row],[QC START]], DATEVALUE(TEXT(X3583,"MM/DD/YY")), Delivered!$Z$3:$Z$8),
                    "IN QC"
                )
            )-1
        )
    ),
"IN QC"
)</f>
        <v>NO SHIP DATE</v>
      </c>
      <c r="Y3583" s="25"/>
      <c r="Z3583" s="25"/>
      <c r="AA3583" s="45"/>
    </row>
    <row r="3584" spans="1:27" hidden="1">
      <c r="A3584" s="6"/>
      <c r="B3584" s="30"/>
      <c r="D3584" s="6" t="str">
        <f>LEFT(Table2[[#This Row],[Project]],6)</f>
        <v/>
      </c>
      <c r="E3584" s="13"/>
      <c r="F3584" s="13"/>
      <c r="G3584" s="17"/>
      <c r="H3584" s="13"/>
      <c r="I3584" s="13"/>
      <c r="M3584" s="20"/>
      <c r="Q3584" s="13"/>
      <c r="V3584" s="71" t="str">
        <f>IFERROR(
    IF(W3584="DONE",
        "QC DONE",
        IF(OR(X3584="TBD", ISBLANK(X3584)),
            "NO SHIP DATE",
            IF(AND(ISNUMBER(DATEVALUE(TEXT(W3584,"MM/DD/YY"))), ISNUMBER(Table2[[#This Row],[QC START]])),
                NETWORKDAYS(Table2[[#This Row],[QC START]], DATEVALUE(TEXT(W3584,"MM/DD/YY")), Delivered!$Z$3:$Z$8),
                IF(AND(ISNUMBER(DATEVALUE(TEXT(X3584,"MM/DD/YY"))), ISNUMBER(Table2[[#This Row],[QC START]])),
                    NETWORKDAYS(Table2[[#This Row],[QC START]], DATEVALUE(TEXT(X3584,"MM/DD/YY")), Delivered!$Z$3:$Z$8),
                    "IN QC"
                )
            )-1
        )
    ),
"IN QC"
)</f>
        <v>NO SHIP DATE</v>
      </c>
      <c r="Y3584" s="25"/>
      <c r="Z3584" s="25"/>
      <c r="AA3584" s="45"/>
    </row>
    <row r="3585" spans="1:27" hidden="1">
      <c r="A3585" s="6"/>
      <c r="B3585" s="30"/>
      <c r="D3585" s="6" t="str">
        <f>LEFT(Table2[[#This Row],[Project]],6)</f>
        <v/>
      </c>
      <c r="E3585" s="13"/>
      <c r="F3585" s="13"/>
      <c r="G3585" s="17"/>
      <c r="H3585" s="13"/>
      <c r="I3585" s="13"/>
      <c r="M3585" s="20"/>
      <c r="Q3585" s="13"/>
      <c r="V3585" s="71" t="str">
        <f>IFERROR(
    IF(W3585="DONE",
        "QC DONE",
        IF(OR(X3585="TBD", ISBLANK(X3585)),
            "NO SHIP DATE",
            IF(AND(ISNUMBER(DATEVALUE(TEXT(W3585,"MM/DD/YY"))), ISNUMBER(Table2[[#This Row],[QC START]])),
                NETWORKDAYS(Table2[[#This Row],[QC START]], DATEVALUE(TEXT(W3585,"MM/DD/YY")), Delivered!$Z$3:$Z$8),
                IF(AND(ISNUMBER(DATEVALUE(TEXT(X3585,"MM/DD/YY"))), ISNUMBER(Table2[[#This Row],[QC START]])),
                    NETWORKDAYS(Table2[[#This Row],[QC START]], DATEVALUE(TEXT(X3585,"MM/DD/YY")), Delivered!$Z$3:$Z$8),
                    "IN QC"
                )
            )-1
        )
    ),
"IN QC"
)</f>
        <v>NO SHIP DATE</v>
      </c>
      <c r="Y3585" s="25"/>
      <c r="Z3585" s="25"/>
      <c r="AA3585" s="45"/>
    </row>
    <row r="3586" spans="1:27" hidden="1">
      <c r="A3586" s="6"/>
      <c r="B3586" s="30"/>
      <c r="D3586" s="6" t="str">
        <f>LEFT(Table2[[#This Row],[Project]],6)</f>
        <v/>
      </c>
      <c r="E3586" s="13"/>
      <c r="F3586" s="13"/>
      <c r="G3586" s="17"/>
      <c r="H3586" s="13"/>
      <c r="I3586" s="13"/>
      <c r="M3586" s="20"/>
      <c r="Q3586" s="13"/>
      <c r="V3586" s="71" t="str">
        <f>IFERROR(
    IF(W3586="DONE",
        "QC DONE",
        IF(OR(X3586="TBD", ISBLANK(X3586)),
            "NO SHIP DATE",
            IF(AND(ISNUMBER(DATEVALUE(TEXT(W3586,"MM/DD/YY"))), ISNUMBER(Table2[[#This Row],[QC START]])),
                NETWORKDAYS(Table2[[#This Row],[QC START]], DATEVALUE(TEXT(W3586,"MM/DD/YY")), Delivered!$Z$3:$Z$8),
                IF(AND(ISNUMBER(DATEVALUE(TEXT(X3586,"MM/DD/YY"))), ISNUMBER(Table2[[#This Row],[QC START]])),
                    NETWORKDAYS(Table2[[#This Row],[QC START]], DATEVALUE(TEXT(X3586,"MM/DD/YY")), Delivered!$Z$3:$Z$8),
                    "IN QC"
                )
            )-1
        )
    ),
"IN QC"
)</f>
        <v>NO SHIP DATE</v>
      </c>
      <c r="Y3586" s="25"/>
      <c r="Z3586" s="25"/>
      <c r="AA3586" s="45"/>
    </row>
    <row r="3587" spans="1:27" hidden="1">
      <c r="A3587" s="6"/>
      <c r="B3587" s="30"/>
      <c r="D3587" s="6" t="str">
        <f>LEFT(Table2[[#This Row],[Project]],6)</f>
        <v/>
      </c>
      <c r="E3587" s="13"/>
      <c r="F3587" s="13"/>
      <c r="G3587" s="17"/>
      <c r="H3587" s="13"/>
      <c r="I3587" s="13"/>
      <c r="M3587" s="20"/>
      <c r="Q3587" s="13"/>
      <c r="V3587" s="71" t="str">
        <f>IFERROR(
    IF(W3587="DONE",
        "QC DONE",
        IF(OR(X3587="TBD", ISBLANK(X3587)),
            "NO SHIP DATE",
            IF(AND(ISNUMBER(DATEVALUE(TEXT(W3587,"MM/DD/YY"))), ISNUMBER(Table2[[#This Row],[QC START]])),
                NETWORKDAYS(Table2[[#This Row],[QC START]], DATEVALUE(TEXT(W3587,"MM/DD/YY")), Delivered!$Z$3:$Z$8),
                IF(AND(ISNUMBER(DATEVALUE(TEXT(X3587,"MM/DD/YY"))), ISNUMBER(Table2[[#This Row],[QC START]])),
                    NETWORKDAYS(Table2[[#This Row],[QC START]], DATEVALUE(TEXT(X3587,"MM/DD/YY")), Delivered!$Z$3:$Z$8),
                    "IN QC"
                )
            )-1
        )
    ),
"IN QC"
)</f>
        <v>NO SHIP DATE</v>
      </c>
      <c r="Y3587" s="25"/>
      <c r="Z3587" s="25"/>
      <c r="AA3587" s="45"/>
    </row>
    <row r="3588" spans="1:27" hidden="1">
      <c r="A3588" s="6"/>
      <c r="B3588" s="30"/>
      <c r="D3588" s="6" t="str">
        <f>LEFT(Table2[[#This Row],[Project]],6)</f>
        <v/>
      </c>
      <c r="E3588" s="13"/>
      <c r="F3588" s="13"/>
      <c r="G3588" s="17"/>
      <c r="H3588" s="13"/>
      <c r="I3588" s="13"/>
      <c r="M3588" s="20"/>
      <c r="Q3588" s="13"/>
      <c r="V3588" s="71" t="str">
        <f>IFERROR(
    IF(W3588="DONE",
        "QC DONE",
        IF(OR(X3588="TBD", ISBLANK(X3588)),
            "NO SHIP DATE",
            IF(AND(ISNUMBER(DATEVALUE(TEXT(W3588,"MM/DD/YY"))), ISNUMBER(Table2[[#This Row],[QC START]])),
                NETWORKDAYS(Table2[[#This Row],[QC START]], DATEVALUE(TEXT(W3588,"MM/DD/YY")), Delivered!$Z$3:$Z$8),
                IF(AND(ISNUMBER(DATEVALUE(TEXT(X3588,"MM/DD/YY"))), ISNUMBER(Table2[[#This Row],[QC START]])),
                    NETWORKDAYS(Table2[[#This Row],[QC START]], DATEVALUE(TEXT(X3588,"MM/DD/YY")), Delivered!$Z$3:$Z$8),
                    "IN QC"
                )
            )-1
        )
    ),
"IN QC"
)</f>
        <v>NO SHIP DATE</v>
      </c>
      <c r="Y3588" s="25"/>
      <c r="Z3588" s="25"/>
      <c r="AA3588" s="45"/>
    </row>
    <row r="3589" spans="1:27" hidden="1">
      <c r="A3589" s="6"/>
      <c r="B3589" s="30"/>
      <c r="D3589" s="6" t="str">
        <f>LEFT(Table2[[#This Row],[Project]],6)</f>
        <v/>
      </c>
      <c r="E3589" s="13"/>
      <c r="F3589" s="13"/>
      <c r="G3589" s="17"/>
      <c r="H3589" s="13"/>
      <c r="I3589" s="13"/>
      <c r="M3589" s="20"/>
      <c r="Q3589" s="13"/>
      <c r="V3589" s="71" t="str">
        <f>IFERROR(
    IF(W3589="DONE",
        "QC DONE",
        IF(OR(X3589="TBD", ISBLANK(X3589)),
            "NO SHIP DATE",
            IF(AND(ISNUMBER(DATEVALUE(TEXT(W3589,"MM/DD/YY"))), ISNUMBER(Table2[[#This Row],[QC START]])),
                NETWORKDAYS(Table2[[#This Row],[QC START]], DATEVALUE(TEXT(W3589,"MM/DD/YY")), Delivered!$Z$3:$Z$8),
                IF(AND(ISNUMBER(DATEVALUE(TEXT(X3589,"MM/DD/YY"))), ISNUMBER(Table2[[#This Row],[QC START]])),
                    NETWORKDAYS(Table2[[#This Row],[QC START]], DATEVALUE(TEXT(X3589,"MM/DD/YY")), Delivered!$Z$3:$Z$8),
                    "IN QC"
                )
            )-1
        )
    ),
"IN QC"
)</f>
        <v>NO SHIP DATE</v>
      </c>
      <c r="Y3589" s="25"/>
      <c r="Z3589" s="25"/>
      <c r="AA3589" s="45"/>
    </row>
    <row r="3590" spans="1:27" hidden="1">
      <c r="A3590" s="6"/>
      <c r="B3590" s="30"/>
      <c r="D3590" s="6" t="str">
        <f>LEFT(Table2[[#This Row],[Project]],6)</f>
        <v/>
      </c>
      <c r="E3590" s="13"/>
      <c r="F3590" s="13"/>
      <c r="G3590" s="17"/>
      <c r="H3590" s="13"/>
      <c r="I3590" s="13"/>
      <c r="M3590" s="20"/>
      <c r="Q3590" s="13"/>
      <c r="V3590" s="71" t="str">
        <f>IFERROR(
    IF(W3590="DONE",
        "QC DONE",
        IF(OR(X3590="TBD", ISBLANK(X3590)),
            "NO SHIP DATE",
            IF(AND(ISNUMBER(DATEVALUE(TEXT(W3590,"MM/DD/YY"))), ISNUMBER(Table2[[#This Row],[QC START]])),
                NETWORKDAYS(Table2[[#This Row],[QC START]], DATEVALUE(TEXT(W3590,"MM/DD/YY")), Delivered!$Z$3:$Z$8),
                IF(AND(ISNUMBER(DATEVALUE(TEXT(X3590,"MM/DD/YY"))), ISNUMBER(Table2[[#This Row],[QC START]])),
                    NETWORKDAYS(Table2[[#This Row],[QC START]], DATEVALUE(TEXT(X3590,"MM/DD/YY")), Delivered!$Z$3:$Z$8),
                    "IN QC"
                )
            )-1
        )
    ),
"IN QC"
)</f>
        <v>NO SHIP DATE</v>
      </c>
      <c r="Y3590" s="25"/>
      <c r="Z3590" s="25"/>
      <c r="AA3590" s="45"/>
    </row>
    <row r="3591" spans="1:27" hidden="1">
      <c r="A3591" s="6"/>
      <c r="B3591" s="30"/>
      <c r="D3591" s="6" t="str">
        <f>LEFT(Table2[[#This Row],[Project]],6)</f>
        <v/>
      </c>
      <c r="E3591" s="13"/>
      <c r="F3591" s="13"/>
      <c r="G3591" s="17"/>
      <c r="H3591" s="13"/>
      <c r="I3591" s="13"/>
      <c r="M3591" s="20"/>
      <c r="Q3591" s="13"/>
      <c r="V3591" s="71" t="str">
        <f>IFERROR(
    IF(W3591="DONE",
        "QC DONE",
        IF(OR(X3591="TBD", ISBLANK(X3591)),
            "NO SHIP DATE",
            IF(AND(ISNUMBER(DATEVALUE(TEXT(W3591,"MM/DD/YY"))), ISNUMBER(Table2[[#This Row],[QC START]])),
                NETWORKDAYS(Table2[[#This Row],[QC START]], DATEVALUE(TEXT(W3591,"MM/DD/YY")), Delivered!$Z$3:$Z$8),
                IF(AND(ISNUMBER(DATEVALUE(TEXT(X3591,"MM/DD/YY"))), ISNUMBER(Table2[[#This Row],[QC START]])),
                    NETWORKDAYS(Table2[[#This Row],[QC START]], DATEVALUE(TEXT(X3591,"MM/DD/YY")), Delivered!$Z$3:$Z$8),
                    "IN QC"
                )
            )-1
        )
    ),
"IN QC"
)</f>
        <v>NO SHIP DATE</v>
      </c>
      <c r="Y3591" s="25"/>
      <c r="Z3591" s="25"/>
      <c r="AA3591" s="45"/>
    </row>
    <row r="3592" spans="1:27" hidden="1">
      <c r="A3592" s="6"/>
      <c r="B3592" s="30"/>
      <c r="D3592" s="6" t="str">
        <f>LEFT(Table2[[#This Row],[Project]],6)</f>
        <v/>
      </c>
      <c r="E3592" s="13"/>
      <c r="F3592" s="13"/>
      <c r="G3592" s="17"/>
      <c r="H3592" s="13"/>
      <c r="I3592" s="13"/>
      <c r="M3592" s="20"/>
      <c r="Q3592" s="13"/>
      <c r="V3592" s="71" t="str">
        <f>IFERROR(
    IF(W3592="DONE",
        "QC DONE",
        IF(OR(X3592="TBD", ISBLANK(X3592)),
            "NO SHIP DATE",
            IF(AND(ISNUMBER(DATEVALUE(TEXT(W3592,"MM/DD/YY"))), ISNUMBER(Table2[[#This Row],[QC START]])),
                NETWORKDAYS(Table2[[#This Row],[QC START]], DATEVALUE(TEXT(W3592,"MM/DD/YY")), Delivered!$Z$3:$Z$8),
                IF(AND(ISNUMBER(DATEVALUE(TEXT(X3592,"MM/DD/YY"))), ISNUMBER(Table2[[#This Row],[QC START]])),
                    NETWORKDAYS(Table2[[#This Row],[QC START]], DATEVALUE(TEXT(X3592,"MM/DD/YY")), Delivered!$Z$3:$Z$8),
                    "IN QC"
                )
            )-1
        )
    ),
"IN QC"
)</f>
        <v>NO SHIP DATE</v>
      </c>
      <c r="Y3592" s="25"/>
      <c r="Z3592" s="25"/>
      <c r="AA3592" s="45"/>
    </row>
    <row r="3593" spans="1:27" hidden="1">
      <c r="A3593" s="6"/>
      <c r="B3593" s="30"/>
      <c r="D3593" s="6" t="str">
        <f>LEFT(Table2[[#This Row],[Project]],6)</f>
        <v/>
      </c>
      <c r="E3593" s="13"/>
      <c r="F3593" s="13"/>
      <c r="G3593" s="17"/>
      <c r="H3593" s="13"/>
      <c r="I3593" s="13"/>
      <c r="M3593" s="20"/>
      <c r="Q3593" s="13"/>
      <c r="V3593" s="71" t="str">
        <f>IFERROR(
    IF(W3593="DONE",
        "QC DONE",
        IF(OR(X3593="TBD", ISBLANK(X3593)),
            "NO SHIP DATE",
            IF(AND(ISNUMBER(DATEVALUE(TEXT(W3593,"MM/DD/YY"))), ISNUMBER(Table2[[#This Row],[QC START]])),
                NETWORKDAYS(Table2[[#This Row],[QC START]], DATEVALUE(TEXT(W3593,"MM/DD/YY")), Delivered!$Z$3:$Z$8),
                IF(AND(ISNUMBER(DATEVALUE(TEXT(X3593,"MM/DD/YY"))), ISNUMBER(Table2[[#This Row],[QC START]])),
                    NETWORKDAYS(Table2[[#This Row],[QC START]], DATEVALUE(TEXT(X3593,"MM/DD/YY")), Delivered!$Z$3:$Z$8),
                    "IN QC"
                )
            )-1
        )
    ),
"IN QC"
)</f>
        <v>NO SHIP DATE</v>
      </c>
      <c r="Y3593" s="25"/>
      <c r="Z3593" s="25"/>
      <c r="AA3593" s="45"/>
    </row>
    <row r="3594" spans="1:27" hidden="1">
      <c r="A3594" s="6"/>
      <c r="B3594" s="30"/>
      <c r="D3594" s="6" t="str">
        <f>LEFT(Table2[[#This Row],[Project]],6)</f>
        <v/>
      </c>
      <c r="E3594" s="13"/>
      <c r="F3594" s="13"/>
      <c r="G3594" s="17"/>
      <c r="H3594" s="13"/>
      <c r="I3594" s="13"/>
      <c r="M3594" s="20"/>
      <c r="Q3594" s="13"/>
      <c r="V3594" s="71" t="str">
        <f>IFERROR(
    IF(W3594="DONE",
        "QC DONE",
        IF(OR(X3594="TBD", ISBLANK(X3594)),
            "NO SHIP DATE",
            IF(AND(ISNUMBER(DATEVALUE(TEXT(W3594,"MM/DD/YY"))), ISNUMBER(Table2[[#This Row],[QC START]])),
                NETWORKDAYS(Table2[[#This Row],[QC START]], DATEVALUE(TEXT(W3594,"MM/DD/YY")), Delivered!$Z$3:$Z$8),
                IF(AND(ISNUMBER(DATEVALUE(TEXT(X3594,"MM/DD/YY"))), ISNUMBER(Table2[[#This Row],[QC START]])),
                    NETWORKDAYS(Table2[[#This Row],[QC START]], DATEVALUE(TEXT(X3594,"MM/DD/YY")), Delivered!$Z$3:$Z$8),
                    "IN QC"
                )
            )-1
        )
    ),
"IN QC"
)</f>
        <v>NO SHIP DATE</v>
      </c>
      <c r="Y3594" s="25"/>
      <c r="Z3594" s="25"/>
      <c r="AA3594" s="45"/>
    </row>
    <row r="3595" spans="1:27" hidden="1">
      <c r="A3595" s="6"/>
      <c r="B3595" s="30"/>
      <c r="D3595" s="6" t="str">
        <f>LEFT(Table2[[#This Row],[Project]],6)</f>
        <v/>
      </c>
      <c r="E3595" s="13"/>
      <c r="F3595" s="13"/>
      <c r="G3595" s="17"/>
      <c r="H3595" s="13"/>
      <c r="I3595" s="13"/>
      <c r="M3595" s="20"/>
      <c r="Q3595" s="13"/>
      <c r="V3595" s="71" t="str">
        <f>IFERROR(
    IF(W3595="DONE",
        "QC DONE",
        IF(OR(X3595="TBD", ISBLANK(X3595)),
            "NO SHIP DATE",
            IF(AND(ISNUMBER(DATEVALUE(TEXT(W3595,"MM/DD/YY"))), ISNUMBER(Table2[[#This Row],[QC START]])),
                NETWORKDAYS(Table2[[#This Row],[QC START]], DATEVALUE(TEXT(W3595,"MM/DD/YY")), Delivered!$Z$3:$Z$8),
                IF(AND(ISNUMBER(DATEVALUE(TEXT(X3595,"MM/DD/YY"))), ISNUMBER(Table2[[#This Row],[QC START]])),
                    NETWORKDAYS(Table2[[#This Row],[QC START]], DATEVALUE(TEXT(X3595,"MM/DD/YY")), Delivered!$Z$3:$Z$8),
                    "IN QC"
                )
            )-1
        )
    ),
"IN QC"
)</f>
        <v>NO SHIP DATE</v>
      </c>
      <c r="Y3595" s="25"/>
      <c r="Z3595" s="25"/>
      <c r="AA3595" s="45"/>
    </row>
    <row r="3596" spans="1:27" hidden="1">
      <c r="A3596" s="6"/>
      <c r="B3596" s="30"/>
      <c r="D3596" s="6" t="str">
        <f>LEFT(Table2[[#This Row],[Project]],6)</f>
        <v/>
      </c>
      <c r="E3596" s="13"/>
      <c r="F3596" s="13"/>
      <c r="G3596" s="17"/>
      <c r="H3596" s="13"/>
      <c r="I3596" s="13"/>
      <c r="M3596" s="20"/>
      <c r="Q3596" s="13"/>
      <c r="V3596" s="71" t="str">
        <f>IFERROR(
    IF(W3596="DONE",
        "QC DONE",
        IF(OR(X3596="TBD", ISBLANK(X3596)),
            "NO SHIP DATE",
            IF(AND(ISNUMBER(DATEVALUE(TEXT(W3596,"MM/DD/YY"))), ISNUMBER(Table2[[#This Row],[QC START]])),
                NETWORKDAYS(Table2[[#This Row],[QC START]], DATEVALUE(TEXT(W3596,"MM/DD/YY")), Delivered!$Z$3:$Z$8),
                IF(AND(ISNUMBER(DATEVALUE(TEXT(X3596,"MM/DD/YY"))), ISNUMBER(Table2[[#This Row],[QC START]])),
                    NETWORKDAYS(Table2[[#This Row],[QC START]], DATEVALUE(TEXT(X3596,"MM/DD/YY")), Delivered!$Z$3:$Z$8),
                    "IN QC"
                )
            )-1
        )
    ),
"IN QC"
)</f>
        <v>NO SHIP DATE</v>
      </c>
      <c r="Y3596" s="25"/>
      <c r="Z3596" s="25"/>
      <c r="AA3596" s="45"/>
    </row>
    <row r="3597" spans="1:27" hidden="1">
      <c r="A3597" s="6"/>
      <c r="B3597" s="30"/>
      <c r="D3597" s="6" t="str">
        <f>LEFT(Table2[[#This Row],[Project]],6)</f>
        <v/>
      </c>
      <c r="E3597" s="13"/>
      <c r="F3597" s="13"/>
      <c r="G3597" s="17"/>
      <c r="H3597" s="13"/>
      <c r="I3597" s="13"/>
      <c r="M3597" s="20"/>
      <c r="Q3597" s="13"/>
      <c r="V3597" s="71" t="str">
        <f>IFERROR(
    IF(W3597="DONE",
        "QC DONE",
        IF(OR(X3597="TBD", ISBLANK(X3597)),
            "NO SHIP DATE",
            IF(AND(ISNUMBER(DATEVALUE(TEXT(W3597,"MM/DD/YY"))), ISNUMBER(Table2[[#This Row],[QC START]])),
                NETWORKDAYS(Table2[[#This Row],[QC START]], DATEVALUE(TEXT(W3597,"MM/DD/YY")), Delivered!$Z$3:$Z$8),
                IF(AND(ISNUMBER(DATEVALUE(TEXT(X3597,"MM/DD/YY"))), ISNUMBER(Table2[[#This Row],[QC START]])),
                    NETWORKDAYS(Table2[[#This Row],[QC START]], DATEVALUE(TEXT(X3597,"MM/DD/YY")), Delivered!$Z$3:$Z$8),
                    "IN QC"
                )
            )-1
        )
    ),
"IN QC"
)</f>
        <v>NO SHIP DATE</v>
      </c>
      <c r="Y3597" s="25"/>
      <c r="Z3597" s="25"/>
      <c r="AA3597" s="45"/>
    </row>
    <row r="3598" spans="1:27" hidden="1">
      <c r="A3598" s="6"/>
      <c r="B3598" s="30"/>
      <c r="D3598" s="6" t="str">
        <f>LEFT(Table2[[#This Row],[Project]],6)</f>
        <v/>
      </c>
      <c r="E3598" s="13"/>
      <c r="F3598" s="13"/>
      <c r="G3598" s="17"/>
      <c r="H3598" s="13"/>
      <c r="I3598" s="13"/>
      <c r="M3598" s="20"/>
      <c r="Q3598" s="13"/>
      <c r="V3598" s="71" t="str">
        <f>IFERROR(
    IF(W3598="DONE",
        "QC DONE",
        IF(OR(X3598="TBD", ISBLANK(X3598)),
            "NO SHIP DATE",
            IF(AND(ISNUMBER(DATEVALUE(TEXT(W3598,"MM/DD/YY"))), ISNUMBER(Table2[[#This Row],[QC START]])),
                NETWORKDAYS(Table2[[#This Row],[QC START]], DATEVALUE(TEXT(W3598,"MM/DD/YY")), Delivered!$Z$3:$Z$8),
                IF(AND(ISNUMBER(DATEVALUE(TEXT(X3598,"MM/DD/YY"))), ISNUMBER(Table2[[#This Row],[QC START]])),
                    NETWORKDAYS(Table2[[#This Row],[QC START]], DATEVALUE(TEXT(X3598,"MM/DD/YY")), Delivered!$Z$3:$Z$8),
                    "IN QC"
                )
            )-1
        )
    ),
"IN QC"
)</f>
        <v>NO SHIP DATE</v>
      </c>
      <c r="Y3598" s="25"/>
      <c r="Z3598" s="25"/>
      <c r="AA3598" s="45"/>
    </row>
    <row r="3599" spans="1:27" hidden="1">
      <c r="A3599" s="6"/>
      <c r="B3599" s="30"/>
      <c r="D3599" s="6" t="str">
        <f>LEFT(Table2[[#This Row],[Project]],6)</f>
        <v/>
      </c>
      <c r="E3599" s="13"/>
      <c r="F3599" s="13"/>
      <c r="G3599" s="17"/>
      <c r="H3599" s="13"/>
      <c r="I3599" s="13"/>
      <c r="M3599" s="20"/>
      <c r="Q3599" s="13"/>
      <c r="V3599" s="71" t="str">
        <f>IFERROR(
    IF(W3599="DONE",
        "QC DONE",
        IF(OR(X3599="TBD", ISBLANK(X3599)),
            "NO SHIP DATE",
            IF(AND(ISNUMBER(DATEVALUE(TEXT(W3599,"MM/DD/YY"))), ISNUMBER(Table2[[#This Row],[QC START]])),
                NETWORKDAYS(Table2[[#This Row],[QC START]], DATEVALUE(TEXT(W3599,"MM/DD/YY")), Delivered!$Z$3:$Z$8),
                IF(AND(ISNUMBER(DATEVALUE(TEXT(X3599,"MM/DD/YY"))), ISNUMBER(Table2[[#This Row],[QC START]])),
                    NETWORKDAYS(Table2[[#This Row],[QC START]], DATEVALUE(TEXT(X3599,"MM/DD/YY")), Delivered!$Z$3:$Z$8),
                    "IN QC"
                )
            )-1
        )
    ),
"IN QC"
)</f>
        <v>NO SHIP DATE</v>
      </c>
      <c r="Y3599" s="25"/>
      <c r="Z3599" s="25"/>
      <c r="AA3599" s="45"/>
    </row>
    <row r="3600" spans="1:27" hidden="1">
      <c r="A3600" s="6"/>
      <c r="B3600" s="30"/>
      <c r="D3600" s="6" t="str">
        <f>LEFT(Table2[[#This Row],[Project]],6)</f>
        <v/>
      </c>
      <c r="E3600" s="13"/>
      <c r="F3600" s="13"/>
      <c r="G3600" s="17"/>
      <c r="H3600" s="13"/>
      <c r="I3600" s="13"/>
      <c r="M3600" s="20"/>
      <c r="Q3600" s="13"/>
      <c r="V3600" s="71" t="str">
        <f>IFERROR(
    IF(W3600="DONE",
        "QC DONE",
        IF(OR(X3600="TBD", ISBLANK(X3600)),
            "NO SHIP DATE",
            IF(AND(ISNUMBER(DATEVALUE(TEXT(W3600,"MM/DD/YY"))), ISNUMBER(Table2[[#This Row],[QC START]])),
                NETWORKDAYS(Table2[[#This Row],[QC START]], DATEVALUE(TEXT(W3600,"MM/DD/YY")), Delivered!$Z$3:$Z$8),
                IF(AND(ISNUMBER(DATEVALUE(TEXT(X3600,"MM/DD/YY"))), ISNUMBER(Table2[[#This Row],[QC START]])),
                    NETWORKDAYS(Table2[[#This Row],[QC START]], DATEVALUE(TEXT(X3600,"MM/DD/YY")), Delivered!$Z$3:$Z$8),
                    "IN QC"
                )
            )-1
        )
    ),
"IN QC"
)</f>
        <v>NO SHIP DATE</v>
      </c>
      <c r="Y3600" s="25"/>
      <c r="Z3600" s="25"/>
      <c r="AA3600" s="45"/>
    </row>
    <row r="3601" spans="1:27" hidden="1">
      <c r="A3601" s="6"/>
      <c r="B3601" s="30"/>
      <c r="D3601" s="6" t="str">
        <f>LEFT(Table2[[#This Row],[Project]],6)</f>
        <v/>
      </c>
      <c r="E3601" s="13"/>
      <c r="F3601" s="13"/>
      <c r="G3601" s="17"/>
      <c r="H3601" s="13"/>
      <c r="I3601" s="13"/>
      <c r="M3601" s="20"/>
      <c r="Q3601" s="13"/>
      <c r="V3601" s="71" t="str">
        <f>IFERROR(
    IF(W3601="DONE",
        "QC DONE",
        IF(OR(X3601="TBD", ISBLANK(X3601)),
            "NO SHIP DATE",
            IF(AND(ISNUMBER(DATEVALUE(TEXT(W3601,"MM/DD/YY"))), ISNUMBER(Table2[[#This Row],[QC START]])),
                NETWORKDAYS(Table2[[#This Row],[QC START]], DATEVALUE(TEXT(W3601,"MM/DD/YY")), Delivered!$Z$3:$Z$8),
                IF(AND(ISNUMBER(DATEVALUE(TEXT(X3601,"MM/DD/YY"))), ISNUMBER(Table2[[#This Row],[QC START]])),
                    NETWORKDAYS(Table2[[#This Row],[QC START]], DATEVALUE(TEXT(X3601,"MM/DD/YY")), Delivered!$Z$3:$Z$8),
                    "IN QC"
                )
            )-1
        )
    ),
"IN QC"
)</f>
        <v>NO SHIP DATE</v>
      </c>
      <c r="Y3601" s="25"/>
      <c r="Z3601" s="25"/>
      <c r="AA3601" s="45"/>
    </row>
    <row r="3602" spans="1:27" hidden="1">
      <c r="A3602" s="6"/>
      <c r="B3602" s="30"/>
      <c r="D3602" s="6" t="str">
        <f>LEFT(Table2[[#This Row],[Project]],6)</f>
        <v/>
      </c>
      <c r="E3602" s="13"/>
      <c r="F3602" s="13"/>
      <c r="G3602" s="17"/>
      <c r="H3602" s="13"/>
      <c r="I3602" s="13"/>
      <c r="M3602" s="20"/>
      <c r="Q3602" s="13"/>
      <c r="V3602" s="71" t="str">
        <f>IFERROR(
    IF(W3602="DONE",
        "QC DONE",
        IF(OR(X3602="TBD", ISBLANK(X3602)),
            "NO SHIP DATE",
            IF(AND(ISNUMBER(DATEVALUE(TEXT(W3602,"MM/DD/YY"))), ISNUMBER(Table2[[#This Row],[QC START]])),
                NETWORKDAYS(Table2[[#This Row],[QC START]], DATEVALUE(TEXT(W3602,"MM/DD/YY")), Delivered!$Z$3:$Z$8),
                IF(AND(ISNUMBER(DATEVALUE(TEXT(X3602,"MM/DD/YY"))), ISNUMBER(Table2[[#This Row],[QC START]])),
                    NETWORKDAYS(Table2[[#This Row],[QC START]], DATEVALUE(TEXT(X3602,"MM/DD/YY")), Delivered!$Z$3:$Z$8),
                    "IN QC"
                )
            )-1
        )
    ),
"IN QC"
)</f>
        <v>NO SHIP DATE</v>
      </c>
      <c r="Y3602" s="25"/>
      <c r="Z3602" s="25"/>
      <c r="AA3602" s="45"/>
    </row>
    <row r="3603" spans="1:27" hidden="1">
      <c r="A3603" s="6"/>
      <c r="B3603" s="30"/>
      <c r="D3603" s="6" t="str">
        <f>LEFT(Table2[[#This Row],[Project]],6)</f>
        <v/>
      </c>
      <c r="E3603" s="13"/>
      <c r="F3603" s="13"/>
      <c r="G3603" s="17"/>
      <c r="H3603" s="13"/>
      <c r="I3603" s="13"/>
      <c r="M3603" s="20"/>
      <c r="Q3603" s="13"/>
      <c r="V3603" s="71" t="str">
        <f>IFERROR(
    IF(W3603="DONE",
        "QC DONE",
        IF(OR(X3603="TBD", ISBLANK(X3603)),
            "NO SHIP DATE",
            IF(AND(ISNUMBER(DATEVALUE(TEXT(W3603,"MM/DD/YY"))), ISNUMBER(Table2[[#This Row],[QC START]])),
                NETWORKDAYS(Table2[[#This Row],[QC START]], DATEVALUE(TEXT(W3603,"MM/DD/YY")), Delivered!$Z$3:$Z$8),
                IF(AND(ISNUMBER(DATEVALUE(TEXT(X3603,"MM/DD/YY"))), ISNUMBER(Table2[[#This Row],[QC START]])),
                    NETWORKDAYS(Table2[[#This Row],[QC START]], DATEVALUE(TEXT(X3603,"MM/DD/YY")), Delivered!$Z$3:$Z$8),
                    "IN QC"
                )
            )-1
        )
    ),
"IN QC"
)</f>
        <v>NO SHIP DATE</v>
      </c>
      <c r="Y3603" s="25"/>
      <c r="Z3603" s="25"/>
      <c r="AA3603" s="45"/>
    </row>
    <row r="3604" spans="1:27" hidden="1">
      <c r="A3604" s="6"/>
      <c r="B3604" s="30"/>
      <c r="D3604" s="6" t="str">
        <f>LEFT(Table2[[#This Row],[Project]],6)</f>
        <v/>
      </c>
      <c r="E3604" s="13"/>
      <c r="F3604" s="13"/>
      <c r="G3604" s="17"/>
      <c r="H3604" s="13"/>
      <c r="I3604" s="13"/>
      <c r="M3604" s="20"/>
      <c r="Q3604" s="13"/>
      <c r="V3604" s="71" t="str">
        <f>IFERROR(
    IF(W3604="DONE",
        "QC DONE",
        IF(OR(X3604="TBD", ISBLANK(X3604)),
            "NO SHIP DATE",
            IF(AND(ISNUMBER(DATEVALUE(TEXT(W3604,"MM/DD/YY"))), ISNUMBER(Table2[[#This Row],[QC START]])),
                NETWORKDAYS(Table2[[#This Row],[QC START]], DATEVALUE(TEXT(W3604,"MM/DD/YY")), Delivered!$Z$3:$Z$8),
                IF(AND(ISNUMBER(DATEVALUE(TEXT(X3604,"MM/DD/YY"))), ISNUMBER(Table2[[#This Row],[QC START]])),
                    NETWORKDAYS(Table2[[#This Row],[QC START]], DATEVALUE(TEXT(X3604,"MM/DD/YY")), Delivered!$Z$3:$Z$8),
                    "IN QC"
                )
            )-1
        )
    ),
"IN QC"
)</f>
        <v>NO SHIP DATE</v>
      </c>
      <c r="Y3604" s="25"/>
      <c r="Z3604" s="25"/>
      <c r="AA3604" s="45"/>
    </row>
    <row r="3605" spans="1:27" hidden="1">
      <c r="A3605" s="6"/>
      <c r="B3605" s="30"/>
      <c r="D3605" s="6" t="str">
        <f>LEFT(Table2[[#This Row],[Project]],6)</f>
        <v/>
      </c>
      <c r="E3605" s="13"/>
      <c r="F3605" s="13"/>
      <c r="G3605" s="17"/>
      <c r="H3605" s="13"/>
      <c r="I3605" s="13"/>
      <c r="M3605" s="20"/>
      <c r="Q3605" s="13"/>
      <c r="V3605" s="71" t="str">
        <f>IFERROR(
    IF(W3605="DONE",
        "QC DONE",
        IF(OR(X3605="TBD", ISBLANK(X3605)),
            "NO SHIP DATE",
            IF(AND(ISNUMBER(DATEVALUE(TEXT(W3605,"MM/DD/YY"))), ISNUMBER(Table2[[#This Row],[QC START]])),
                NETWORKDAYS(Table2[[#This Row],[QC START]], DATEVALUE(TEXT(W3605,"MM/DD/YY")), Delivered!$Z$3:$Z$8),
                IF(AND(ISNUMBER(DATEVALUE(TEXT(X3605,"MM/DD/YY"))), ISNUMBER(Table2[[#This Row],[QC START]])),
                    NETWORKDAYS(Table2[[#This Row],[QC START]], DATEVALUE(TEXT(X3605,"MM/DD/YY")), Delivered!$Z$3:$Z$8),
                    "IN QC"
                )
            )-1
        )
    ),
"IN QC"
)</f>
        <v>NO SHIP DATE</v>
      </c>
      <c r="Y3605" s="25"/>
      <c r="Z3605" s="25"/>
      <c r="AA3605" s="45"/>
    </row>
    <row r="3606" spans="1:27" hidden="1">
      <c r="A3606" s="6"/>
      <c r="B3606" s="30"/>
      <c r="D3606" s="6" t="str">
        <f>LEFT(Table2[[#This Row],[Project]],6)</f>
        <v/>
      </c>
      <c r="E3606" s="13"/>
      <c r="F3606" s="13"/>
      <c r="G3606" s="17"/>
      <c r="H3606" s="13"/>
      <c r="I3606" s="13"/>
      <c r="M3606" s="20"/>
      <c r="Q3606" s="13"/>
      <c r="V3606" s="71" t="str">
        <f>IFERROR(
    IF(W3606="DONE",
        "QC DONE",
        IF(OR(X3606="TBD", ISBLANK(X3606)),
            "NO SHIP DATE",
            IF(AND(ISNUMBER(DATEVALUE(TEXT(W3606,"MM/DD/YY"))), ISNUMBER(Table2[[#This Row],[QC START]])),
                NETWORKDAYS(Table2[[#This Row],[QC START]], DATEVALUE(TEXT(W3606,"MM/DD/YY")), Delivered!$Z$3:$Z$8),
                IF(AND(ISNUMBER(DATEVALUE(TEXT(X3606,"MM/DD/YY"))), ISNUMBER(Table2[[#This Row],[QC START]])),
                    NETWORKDAYS(Table2[[#This Row],[QC START]], DATEVALUE(TEXT(X3606,"MM/DD/YY")), Delivered!$Z$3:$Z$8),
                    "IN QC"
                )
            )-1
        )
    ),
"IN QC"
)</f>
        <v>NO SHIP DATE</v>
      </c>
      <c r="Y3606" s="25"/>
      <c r="Z3606" s="25"/>
      <c r="AA3606" s="45"/>
    </row>
    <row r="3607" spans="1:27" hidden="1">
      <c r="A3607" s="6"/>
      <c r="B3607" s="30"/>
      <c r="D3607" s="6" t="str">
        <f>LEFT(Table2[[#This Row],[Project]],6)</f>
        <v/>
      </c>
      <c r="E3607" s="13"/>
      <c r="F3607" s="13"/>
      <c r="G3607" s="17"/>
      <c r="H3607" s="13"/>
      <c r="I3607" s="13"/>
      <c r="M3607" s="20"/>
      <c r="Q3607" s="13"/>
      <c r="V3607" s="71" t="str">
        <f>IFERROR(
    IF(W3607="DONE",
        "QC DONE",
        IF(OR(X3607="TBD", ISBLANK(X3607)),
            "NO SHIP DATE",
            IF(AND(ISNUMBER(DATEVALUE(TEXT(W3607,"MM/DD/YY"))), ISNUMBER(Table2[[#This Row],[QC START]])),
                NETWORKDAYS(Table2[[#This Row],[QC START]], DATEVALUE(TEXT(W3607,"MM/DD/YY")), Delivered!$Z$3:$Z$8),
                IF(AND(ISNUMBER(DATEVALUE(TEXT(X3607,"MM/DD/YY"))), ISNUMBER(Table2[[#This Row],[QC START]])),
                    NETWORKDAYS(Table2[[#This Row],[QC START]], DATEVALUE(TEXT(X3607,"MM/DD/YY")), Delivered!$Z$3:$Z$8),
                    "IN QC"
                )
            )-1
        )
    ),
"IN QC"
)</f>
        <v>NO SHIP DATE</v>
      </c>
      <c r="Y3607" s="25"/>
      <c r="Z3607" s="25"/>
      <c r="AA3607" s="45"/>
    </row>
    <row r="3608" spans="1:27" hidden="1">
      <c r="A3608" s="6"/>
      <c r="B3608" s="30"/>
      <c r="D3608" s="6" t="str">
        <f>LEFT(Table2[[#This Row],[Project]],6)</f>
        <v/>
      </c>
      <c r="E3608" s="13"/>
      <c r="F3608" s="13"/>
      <c r="G3608" s="17"/>
      <c r="H3608" s="13"/>
      <c r="I3608" s="13"/>
      <c r="M3608" s="20"/>
      <c r="Q3608" s="13"/>
      <c r="V3608" s="71" t="str">
        <f>IFERROR(
    IF(W3608="DONE",
        "QC DONE",
        IF(OR(X3608="TBD", ISBLANK(X3608)),
            "NO SHIP DATE",
            IF(AND(ISNUMBER(DATEVALUE(TEXT(W3608,"MM/DD/YY"))), ISNUMBER(Table2[[#This Row],[QC START]])),
                NETWORKDAYS(Table2[[#This Row],[QC START]], DATEVALUE(TEXT(W3608,"MM/DD/YY")), Delivered!$Z$3:$Z$8),
                IF(AND(ISNUMBER(DATEVALUE(TEXT(X3608,"MM/DD/YY"))), ISNUMBER(Table2[[#This Row],[QC START]])),
                    NETWORKDAYS(Table2[[#This Row],[QC START]], DATEVALUE(TEXT(X3608,"MM/DD/YY")), Delivered!$Z$3:$Z$8),
                    "IN QC"
                )
            )-1
        )
    ),
"IN QC"
)</f>
        <v>NO SHIP DATE</v>
      </c>
      <c r="Y3608" s="25"/>
      <c r="Z3608" s="25"/>
      <c r="AA3608" s="45"/>
    </row>
    <row r="3609" spans="1:27" hidden="1">
      <c r="A3609" s="6"/>
      <c r="B3609" s="30"/>
      <c r="D3609" s="6" t="str">
        <f>LEFT(Table2[[#This Row],[Project]],6)</f>
        <v/>
      </c>
      <c r="E3609" s="13"/>
      <c r="F3609" s="13"/>
      <c r="G3609" s="17"/>
      <c r="H3609" s="13"/>
      <c r="I3609" s="13"/>
      <c r="M3609" s="20"/>
      <c r="Q3609" s="13"/>
      <c r="V3609" s="71" t="str">
        <f>IFERROR(
    IF(W3609="DONE",
        "QC DONE",
        IF(OR(X3609="TBD", ISBLANK(X3609)),
            "NO SHIP DATE",
            IF(AND(ISNUMBER(DATEVALUE(TEXT(W3609,"MM/DD/YY"))), ISNUMBER(Table2[[#This Row],[QC START]])),
                NETWORKDAYS(Table2[[#This Row],[QC START]], DATEVALUE(TEXT(W3609,"MM/DD/YY")), Delivered!$Z$3:$Z$8),
                IF(AND(ISNUMBER(DATEVALUE(TEXT(X3609,"MM/DD/YY"))), ISNUMBER(Table2[[#This Row],[QC START]])),
                    NETWORKDAYS(Table2[[#This Row],[QC START]], DATEVALUE(TEXT(X3609,"MM/DD/YY")), Delivered!$Z$3:$Z$8),
                    "IN QC"
                )
            )-1
        )
    ),
"IN QC"
)</f>
        <v>NO SHIP DATE</v>
      </c>
      <c r="Y3609" s="25"/>
      <c r="Z3609" s="25"/>
      <c r="AA3609" s="45"/>
    </row>
    <row r="3610" spans="1:27" hidden="1">
      <c r="A3610" s="6"/>
      <c r="B3610" s="30"/>
      <c r="D3610" s="6" t="str">
        <f>LEFT(Table2[[#This Row],[Project]],6)</f>
        <v/>
      </c>
      <c r="E3610" s="13"/>
      <c r="F3610" s="13"/>
      <c r="G3610" s="17"/>
      <c r="H3610" s="13"/>
      <c r="I3610" s="13"/>
      <c r="M3610" s="20"/>
      <c r="Q3610" s="13"/>
      <c r="V3610" s="71" t="str">
        <f>IFERROR(
    IF(W3610="DONE",
        "QC DONE",
        IF(OR(X3610="TBD", ISBLANK(X3610)),
            "NO SHIP DATE",
            IF(AND(ISNUMBER(DATEVALUE(TEXT(W3610,"MM/DD/YY"))), ISNUMBER(Table2[[#This Row],[QC START]])),
                NETWORKDAYS(Table2[[#This Row],[QC START]], DATEVALUE(TEXT(W3610,"MM/DD/YY")), Delivered!$Z$3:$Z$8),
                IF(AND(ISNUMBER(DATEVALUE(TEXT(X3610,"MM/DD/YY"))), ISNUMBER(Table2[[#This Row],[QC START]])),
                    NETWORKDAYS(Table2[[#This Row],[QC START]], DATEVALUE(TEXT(X3610,"MM/DD/YY")), Delivered!$Z$3:$Z$8),
                    "IN QC"
                )
            )-1
        )
    ),
"IN QC"
)</f>
        <v>NO SHIP DATE</v>
      </c>
      <c r="Y3610" s="25"/>
      <c r="Z3610" s="25"/>
      <c r="AA3610" s="45"/>
    </row>
    <row r="3611" spans="1:27" hidden="1">
      <c r="A3611" s="6"/>
      <c r="B3611" s="30"/>
      <c r="D3611" s="6" t="str">
        <f>LEFT(Table2[[#This Row],[Project]],6)</f>
        <v/>
      </c>
      <c r="E3611" s="13"/>
      <c r="F3611" s="13"/>
      <c r="G3611" s="17"/>
      <c r="H3611" s="13"/>
      <c r="I3611" s="13"/>
      <c r="M3611" s="20"/>
      <c r="Q3611" s="13"/>
      <c r="V3611" s="71" t="str">
        <f>IFERROR(
    IF(W3611="DONE",
        "QC DONE",
        IF(OR(X3611="TBD", ISBLANK(X3611)),
            "NO SHIP DATE",
            IF(AND(ISNUMBER(DATEVALUE(TEXT(W3611,"MM/DD/YY"))), ISNUMBER(Table2[[#This Row],[QC START]])),
                NETWORKDAYS(Table2[[#This Row],[QC START]], DATEVALUE(TEXT(W3611,"MM/DD/YY")), Delivered!$Z$3:$Z$8),
                IF(AND(ISNUMBER(DATEVALUE(TEXT(X3611,"MM/DD/YY"))), ISNUMBER(Table2[[#This Row],[QC START]])),
                    NETWORKDAYS(Table2[[#This Row],[QC START]], DATEVALUE(TEXT(X3611,"MM/DD/YY")), Delivered!$Z$3:$Z$8),
                    "IN QC"
                )
            )-1
        )
    ),
"IN QC"
)</f>
        <v>NO SHIP DATE</v>
      </c>
      <c r="Y3611" s="25"/>
      <c r="Z3611" s="25"/>
      <c r="AA3611" s="45"/>
    </row>
    <row r="3612" spans="1:27" hidden="1">
      <c r="A3612" s="6"/>
      <c r="B3612" s="30"/>
      <c r="D3612" s="6" t="str">
        <f>LEFT(Table2[[#This Row],[Project]],6)</f>
        <v/>
      </c>
      <c r="E3612" s="13"/>
      <c r="F3612" s="13"/>
      <c r="G3612" s="17"/>
      <c r="H3612" s="13"/>
      <c r="I3612" s="13"/>
      <c r="M3612" s="20"/>
      <c r="Q3612" s="13"/>
      <c r="V3612" s="71" t="str">
        <f>IFERROR(
    IF(W3612="DONE",
        "QC DONE",
        IF(OR(X3612="TBD", ISBLANK(X3612)),
            "NO SHIP DATE",
            IF(AND(ISNUMBER(DATEVALUE(TEXT(W3612,"MM/DD/YY"))), ISNUMBER(Table2[[#This Row],[QC START]])),
                NETWORKDAYS(Table2[[#This Row],[QC START]], DATEVALUE(TEXT(W3612,"MM/DD/YY")), Delivered!$Z$3:$Z$8),
                IF(AND(ISNUMBER(DATEVALUE(TEXT(X3612,"MM/DD/YY"))), ISNUMBER(Table2[[#This Row],[QC START]])),
                    NETWORKDAYS(Table2[[#This Row],[QC START]], DATEVALUE(TEXT(X3612,"MM/DD/YY")), Delivered!$Z$3:$Z$8),
                    "IN QC"
                )
            )-1
        )
    ),
"IN QC"
)</f>
        <v>NO SHIP DATE</v>
      </c>
      <c r="Y3612" s="25"/>
      <c r="Z3612" s="25"/>
      <c r="AA3612" s="45"/>
    </row>
    <row r="3613" spans="1:27" hidden="1">
      <c r="A3613" s="6"/>
      <c r="B3613" s="30"/>
      <c r="D3613" s="6" t="str">
        <f>LEFT(Table2[[#This Row],[Project]],6)</f>
        <v/>
      </c>
      <c r="E3613" s="13"/>
      <c r="F3613" s="13"/>
      <c r="G3613" s="17"/>
      <c r="H3613" s="13"/>
      <c r="I3613" s="13"/>
      <c r="M3613" s="20"/>
      <c r="Q3613" s="13"/>
      <c r="V3613" s="71" t="str">
        <f>IFERROR(
    IF(W3613="DONE",
        "QC DONE",
        IF(OR(X3613="TBD", ISBLANK(X3613)),
            "NO SHIP DATE",
            IF(AND(ISNUMBER(DATEVALUE(TEXT(W3613,"MM/DD/YY"))), ISNUMBER(Table2[[#This Row],[QC START]])),
                NETWORKDAYS(Table2[[#This Row],[QC START]], DATEVALUE(TEXT(W3613,"MM/DD/YY")), Delivered!$Z$3:$Z$8),
                IF(AND(ISNUMBER(DATEVALUE(TEXT(X3613,"MM/DD/YY"))), ISNUMBER(Table2[[#This Row],[QC START]])),
                    NETWORKDAYS(Table2[[#This Row],[QC START]], DATEVALUE(TEXT(X3613,"MM/DD/YY")), Delivered!$Z$3:$Z$8),
                    "IN QC"
                )
            )-1
        )
    ),
"IN QC"
)</f>
        <v>NO SHIP DATE</v>
      </c>
      <c r="Y3613" s="25"/>
      <c r="Z3613" s="25"/>
      <c r="AA3613" s="45"/>
    </row>
    <row r="3614" spans="1:27" hidden="1">
      <c r="A3614" s="6"/>
      <c r="B3614" s="30"/>
      <c r="D3614" s="6" t="str">
        <f>LEFT(Table2[[#This Row],[Project]],6)</f>
        <v/>
      </c>
      <c r="E3614" s="13"/>
      <c r="F3614" s="13"/>
      <c r="G3614" s="17"/>
      <c r="H3614" s="13"/>
      <c r="I3614" s="13"/>
      <c r="M3614" s="20"/>
      <c r="Q3614" s="13"/>
      <c r="V3614" s="71" t="str">
        <f>IFERROR(
    IF(W3614="DONE",
        "QC DONE",
        IF(OR(X3614="TBD", ISBLANK(X3614)),
            "NO SHIP DATE",
            IF(AND(ISNUMBER(DATEVALUE(TEXT(W3614,"MM/DD/YY"))), ISNUMBER(Table2[[#This Row],[QC START]])),
                NETWORKDAYS(Table2[[#This Row],[QC START]], DATEVALUE(TEXT(W3614,"MM/DD/YY")), Delivered!$Z$3:$Z$8),
                IF(AND(ISNUMBER(DATEVALUE(TEXT(X3614,"MM/DD/YY"))), ISNUMBER(Table2[[#This Row],[QC START]])),
                    NETWORKDAYS(Table2[[#This Row],[QC START]], DATEVALUE(TEXT(X3614,"MM/DD/YY")), Delivered!$Z$3:$Z$8),
                    "IN QC"
                )
            )-1
        )
    ),
"IN QC"
)</f>
        <v>NO SHIP DATE</v>
      </c>
      <c r="Y3614" s="25"/>
      <c r="Z3614" s="25"/>
      <c r="AA3614" s="45"/>
    </row>
    <row r="3615" spans="1:27" hidden="1">
      <c r="A3615" s="6"/>
      <c r="B3615" s="30"/>
      <c r="D3615" s="6" t="str">
        <f>LEFT(Table2[[#This Row],[Project]],6)</f>
        <v/>
      </c>
      <c r="E3615" s="13"/>
      <c r="F3615" s="13"/>
      <c r="G3615" s="17"/>
      <c r="H3615" s="13"/>
      <c r="I3615" s="13"/>
      <c r="M3615" s="20"/>
      <c r="Q3615" s="13"/>
      <c r="V3615" s="71" t="str">
        <f>IFERROR(
    IF(W3615="DONE",
        "QC DONE",
        IF(OR(X3615="TBD", ISBLANK(X3615)),
            "NO SHIP DATE",
            IF(AND(ISNUMBER(DATEVALUE(TEXT(W3615,"MM/DD/YY"))), ISNUMBER(Table2[[#This Row],[QC START]])),
                NETWORKDAYS(Table2[[#This Row],[QC START]], DATEVALUE(TEXT(W3615,"MM/DD/YY")), Delivered!$Z$3:$Z$8),
                IF(AND(ISNUMBER(DATEVALUE(TEXT(X3615,"MM/DD/YY"))), ISNUMBER(Table2[[#This Row],[QC START]])),
                    NETWORKDAYS(Table2[[#This Row],[QC START]], DATEVALUE(TEXT(X3615,"MM/DD/YY")), Delivered!$Z$3:$Z$8),
                    "IN QC"
                )
            )-1
        )
    ),
"IN QC"
)</f>
        <v>NO SHIP DATE</v>
      </c>
      <c r="Y3615" s="25"/>
      <c r="Z3615" s="25"/>
      <c r="AA3615" s="45"/>
    </row>
    <row r="3616" spans="1:27" hidden="1">
      <c r="A3616" s="6"/>
      <c r="B3616" s="30"/>
      <c r="D3616" s="6" t="str">
        <f>LEFT(Table2[[#This Row],[Project]],6)</f>
        <v/>
      </c>
      <c r="E3616" s="13"/>
      <c r="F3616" s="13"/>
      <c r="G3616" s="17"/>
      <c r="H3616" s="13"/>
      <c r="I3616" s="13"/>
      <c r="M3616" s="20"/>
      <c r="Q3616" s="13"/>
      <c r="V3616" s="71" t="str">
        <f>IFERROR(
    IF(W3616="DONE",
        "QC DONE",
        IF(OR(X3616="TBD", ISBLANK(X3616)),
            "NO SHIP DATE",
            IF(AND(ISNUMBER(DATEVALUE(TEXT(W3616,"MM/DD/YY"))), ISNUMBER(Table2[[#This Row],[QC START]])),
                NETWORKDAYS(Table2[[#This Row],[QC START]], DATEVALUE(TEXT(W3616,"MM/DD/YY")), Delivered!$Z$3:$Z$8),
                IF(AND(ISNUMBER(DATEVALUE(TEXT(X3616,"MM/DD/YY"))), ISNUMBER(Table2[[#This Row],[QC START]])),
                    NETWORKDAYS(Table2[[#This Row],[QC START]], DATEVALUE(TEXT(X3616,"MM/DD/YY")), Delivered!$Z$3:$Z$8),
                    "IN QC"
                )
            )-1
        )
    ),
"IN QC"
)</f>
        <v>NO SHIP DATE</v>
      </c>
      <c r="Y3616" s="25"/>
      <c r="Z3616" s="25"/>
      <c r="AA3616" s="45"/>
    </row>
    <row r="3617" spans="1:27" hidden="1">
      <c r="A3617" s="6"/>
      <c r="B3617" s="30"/>
      <c r="D3617" s="6" t="str">
        <f>LEFT(Table2[[#This Row],[Project]],6)</f>
        <v/>
      </c>
      <c r="E3617" s="13"/>
      <c r="F3617" s="13"/>
      <c r="G3617" s="17"/>
      <c r="H3617" s="13"/>
      <c r="I3617" s="13"/>
      <c r="M3617" s="20"/>
      <c r="Q3617" s="13"/>
      <c r="V3617" s="71" t="str">
        <f>IFERROR(
    IF(W3617="DONE",
        "QC DONE",
        IF(OR(X3617="TBD", ISBLANK(X3617)),
            "NO SHIP DATE",
            IF(AND(ISNUMBER(DATEVALUE(TEXT(W3617,"MM/DD/YY"))), ISNUMBER(Table2[[#This Row],[QC START]])),
                NETWORKDAYS(Table2[[#This Row],[QC START]], DATEVALUE(TEXT(W3617,"MM/DD/YY")), Delivered!$Z$3:$Z$8),
                IF(AND(ISNUMBER(DATEVALUE(TEXT(X3617,"MM/DD/YY"))), ISNUMBER(Table2[[#This Row],[QC START]])),
                    NETWORKDAYS(Table2[[#This Row],[QC START]], DATEVALUE(TEXT(X3617,"MM/DD/YY")), Delivered!$Z$3:$Z$8),
                    "IN QC"
                )
            )-1
        )
    ),
"IN QC"
)</f>
        <v>NO SHIP DATE</v>
      </c>
      <c r="Y3617" s="25"/>
      <c r="Z3617" s="25"/>
      <c r="AA3617" s="45"/>
    </row>
    <row r="3618" spans="1:27" hidden="1">
      <c r="A3618" s="6"/>
      <c r="B3618" s="30"/>
      <c r="D3618" s="6" t="str">
        <f>LEFT(Table2[[#This Row],[Project]],6)</f>
        <v/>
      </c>
      <c r="E3618" s="13"/>
      <c r="F3618" s="13"/>
      <c r="G3618" s="17"/>
      <c r="H3618" s="13"/>
      <c r="I3618" s="13"/>
      <c r="M3618" s="20"/>
      <c r="Q3618" s="13"/>
      <c r="V3618" s="71" t="str">
        <f>IFERROR(
    IF(W3618="DONE",
        "QC DONE",
        IF(OR(X3618="TBD", ISBLANK(X3618)),
            "NO SHIP DATE",
            IF(AND(ISNUMBER(DATEVALUE(TEXT(W3618,"MM/DD/YY"))), ISNUMBER(Table2[[#This Row],[QC START]])),
                NETWORKDAYS(Table2[[#This Row],[QC START]], DATEVALUE(TEXT(W3618,"MM/DD/YY")), Delivered!$Z$3:$Z$8),
                IF(AND(ISNUMBER(DATEVALUE(TEXT(X3618,"MM/DD/YY"))), ISNUMBER(Table2[[#This Row],[QC START]])),
                    NETWORKDAYS(Table2[[#This Row],[QC START]], DATEVALUE(TEXT(X3618,"MM/DD/YY")), Delivered!$Z$3:$Z$8),
                    "IN QC"
                )
            )-1
        )
    ),
"IN QC"
)</f>
        <v>NO SHIP DATE</v>
      </c>
      <c r="Y3618" s="25"/>
      <c r="Z3618" s="25"/>
      <c r="AA3618" s="45"/>
    </row>
    <row r="3619" spans="1:27" hidden="1">
      <c r="A3619" s="6"/>
      <c r="B3619" s="30"/>
      <c r="D3619" s="6" t="str">
        <f>LEFT(Table2[[#This Row],[Project]],6)</f>
        <v/>
      </c>
      <c r="E3619" s="13"/>
      <c r="F3619" s="13"/>
      <c r="G3619" s="17"/>
      <c r="H3619" s="13"/>
      <c r="I3619" s="13"/>
      <c r="M3619" s="20"/>
      <c r="Q3619" s="13"/>
      <c r="V3619" s="71" t="str">
        <f>IFERROR(
    IF(W3619="DONE",
        "QC DONE",
        IF(OR(X3619="TBD", ISBLANK(X3619)),
            "NO SHIP DATE",
            IF(AND(ISNUMBER(DATEVALUE(TEXT(W3619,"MM/DD/YY"))), ISNUMBER(Table2[[#This Row],[QC START]])),
                NETWORKDAYS(Table2[[#This Row],[QC START]], DATEVALUE(TEXT(W3619,"MM/DD/YY")), Delivered!$Z$3:$Z$8),
                IF(AND(ISNUMBER(DATEVALUE(TEXT(X3619,"MM/DD/YY"))), ISNUMBER(Table2[[#This Row],[QC START]])),
                    NETWORKDAYS(Table2[[#This Row],[QC START]], DATEVALUE(TEXT(X3619,"MM/DD/YY")), Delivered!$Z$3:$Z$8),
                    "IN QC"
                )
            )-1
        )
    ),
"IN QC"
)</f>
        <v>NO SHIP DATE</v>
      </c>
      <c r="Y3619" s="25"/>
      <c r="Z3619" s="25"/>
      <c r="AA3619" s="45"/>
    </row>
    <row r="3620" spans="1:27" hidden="1">
      <c r="A3620" s="6"/>
      <c r="B3620" s="30"/>
      <c r="D3620" s="6" t="str">
        <f>LEFT(Table2[[#This Row],[Project]],6)</f>
        <v/>
      </c>
      <c r="E3620" s="13"/>
      <c r="F3620" s="13"/>
      <c r="G3620" s="17"/>
      <c r="H3620" s="13"/>
      <c r="I3620" s="13"/>
      <c r="M3620" s="20"/>
      <c r="Q3620" s="13"/>
      <c r="V3620" s="71" t="str">
        <f>IFERROR(
    IF(W3620="DONE",
        "QC DONE",
        IF(OR(X3620="TBD", ISBLANK(X3620)),
            "NO SHIP DATE",
            IF(AND(ISNUMBER(DATEVALUE(TEXT(W3620,"MM/DD/YY"))), ISNUMBER(Table2[[#This Row],[QC START]])),
                NETWORKDAYS(Table2[[#This Row],[QC START]], DATEVALUE(TEXT(W3620,"MM/DD/YY")), Delivered!$Z$3:$Z$8),
                IF(AND(ISNUMBER(DATEVALUE(TEXT(X3620,"MM/DD/YY"))), ISNUMBER(Table2[[#This Row],[QC START]])),
                    NETWORKDAYS(Table2[[#This Row],[QC START]], DATEVALUE(TEXT(X3620,"MM/DD/YY")), Delivered!$Z$3:$Z$8),
                    "IN QC"
                )
            )-1
        )
    ),
"IN QC"
)</f>
        <v>NO SHIP DATE</v>
      </c>
      <c r="Y3620" s="25"/>
      <c r="Z3620" s="25"/>
      <c r="AA3620" s="45"/>
    </row>
    <row r="3621" spans="1:27" hidden="1">
      <c r="A3621" s="6"/>
      <c r="B3621" s="30"/>
      <c r="D3621" s="6" t="str">
        <f>LEFT(Table2[[#This Row],[Project]],6)</f>
        <v/>
      </c>
      <c r="E3621" s="13"/>
      <c r="F3621" s="13"/>
      <c r="G3621" s="17"/>
      <c r="H3621" s="13"/>
      <c r="I3621" s="13"/>
      <c r="M3621" s="20"/>
      <c r="Q3621" s="13"/>
      <c r="V3621" s="71" t="str">
        <f>IFERROR(
    IF(W3621="DONE",
        "QC DONE",
        IF(OR(X3621="TBD", ISBLANK(X3621)),
            "NO SHIP DATE",
            IF(AND(ISNUMBER(DATEVALUE(TEXT(W3621,"MM/DD/YY"))), ISNUMBER(Table2[[#This Row],[QC START]])),
                NETWORKDAYS(Table2[[#This Row],[QC START]], DATEVALUE(TEXT(W3621,"MM/DD/YY")), Delivered!$Z$3:$Z$8),
                IF(AND(ISNUMBER(DATEVALUE(TEXT(X3621,"MM/DD/YY"))), ISNUMBER(Table2[[#This Row],[QC START]])),
                    NETWORKDAYS(Table2[[#This Row],[QC START]], DATEVALUE(TEXT(X3621,"MM/DD/YY")), Delivered!$Z$3:$Z$8),
                    "IN QC"
                )
            )-1
        )
    ),
"IN QC"
)</f>
        <v>NO SHIP DATE</v>
      </c>
      <c r="Y3621" s="25"/>
      <c r="Z3621" s="25"/>
      <c r="AA3621" s="45"/>
    </row>
    <row r="3622" spans="1:27" hidden="1">
      <c r="A3622" s="6"/>
      <c r="B3622" s="30"/>
      <c r="D3622" s="6" t="str">
        <f>LEFT(Table2[[#This Row],[Project]],6)</f>
        <v/>
      </c>
      <c r="E3622" s="13"/>
      <c r="F3622" s="13"/>
      <c r="G3622" s="17"/>
      <c r="H3622" s="13"/>
      <c r="I3622" s="13"/>
      <c r="M3622" s="20"/>
      <c r="Q3622" s="13"/>
      <c r="V3622" s="71" t="str">
        <f>IFERROR(
    IF(W3622="DONE",
        "QC DONE",
        IF(OR(X3622="TBD", ISBLANK(X3622)),
            "NO SHIP DATE",
            IF(AND(ISNUMBER(DATEVALUE(TEXT(W3622,"MM/DD/YY"))), ISNUMBER(Table2[[#This Row],[QC START]])),
                NETWORKDAYS(Table2[[#This Row],[QC START]], DATEVALUE(TEXT(W3622,"MM/DD/YY")), Delivered!$Z$3:$Z$8),
                IF(AND(ISNUMBER(DATEVALUE(TEXT(X3622,"MM/DD/YY"))), ISNUMBER(Table2[[#This Row],[QC START]])),
                    NETWORKDAYS(Table2[[#This Row],[QC START]], DATEVALUE(TEXT(X3622,"MM/DD/YY")), Delivered!$Z$3:$Z$8),
                    "IN QC"
                )
            )-1
        )
    ),
"IN QC"
)</f>
        <v>NO SHIP DATE</v>
      </c>
      <c r="Y3622" s="25"/>
      <c r="Z3622" s="25"/>
      <c r="AA3622" s="45"/>
    </row>
    <row r="3623" spans="1:27" hidden="1">
      <c r="A3623" s="6"/>
      <c r="B3623" s="30"/>
      <c r="D3623" s="6" t="str">
        <f>LEFT(Table2[[#This Row],[Project]],6)</f>
        <v/>
      </c>
      <c r="E3623" s="13"/>
      <c r="F3623" s="13"/>
      <c r="G3623" s="17"/>
      <c r="H3623" s="13"/>
      <c r="I3623" s="13"/>
      <c r="M3623" s="20"/>
      <c r="Q3623" s="13"/>
      <c r="V3623" s="71" t="str">
        <f>IFERROR(
    IF(W3623="DONE",
        "QC DONE",
        IF(OR(X3623="TBD", ISBLANK(X3623)),
            "NO SHIP DATE",
            IF(AND(ISNUMBER(DATEVALUE(TEXT(W3623,"MM/DD/YY"))), ISNUMBER(Table2[[#This Row],[QC START]])),
                NETWORKDAYS(Table2[[#This Row],[QC START]], DATEVALUE(TEXT(W3623,"MM/DD/YY")), Delivered!$Z$3:$Z$8),
                IF(AND(ISNUMBER(DATEVALUE(TEXT(X3623,"MM/DD/YY"))), ISNUMBER(Table2[[#This Row],[QC START]])),
                    NETWORKDAYS(Table2[[#This Row],[QC START]], DATEVALUE(TEXT(X3623,"MM/DD/YY")), Delivered!$Z$3:$Z$8),
                    "IN QC"
                )
            )-1
        )
    ),
"IN QC"
)</f>
        <v>NO SHIP DATE</v>
      </c>
      <c r="Y3623" s="25"/>
      <c r="Z3623" s="25"/>
      <c r="AA3623" s="45"/>
    </row>
    <row r="3624" spans="1:27" hidden="1">
      <c r="A3624" s="6"/>
      <c r="B3624" s="30"/>
      <c r="D3624" s="6" t="str">
        <f>LEFT(Table2[[#This Row],[Project]],6)</f>
        <v/>
      </c>
      <c r="E3624" s="13"/>
      <c r="F3624" s="13"/>
      <c r="G3624" s="17"/>
      <c r="H3624" s="13"/>
      <c r="I3624" s="13"/>
      <c r="M3624" s="20"/>
      <c r="Q3624" s="13"/>
      <c r="V3624" s="71" t="str">
        <f>IFERROR(
    IF(W3624="DONE",
        "QC DONE",
        IF(OR(X3624="TBD", ISBLANK(X3624)),
            "NO SHIP DATE",
            IF(AND(ISNUMBER(DATEVALUE(TEXT(W3624,"MM/DD/YY"))), ISNUMBER(Table2[[#This Row],[QC START]])),
                NETWORKDAYS(Table2[[#This Row],[QC START]], DATEVALUE(TEXT(W3624,"MM/DD/YY")), Delivered!$Z$3:$Z$8),
                IF(AND(ISNUMBER(DATEVALUE(TEXT(X3624,"MM/DD/YY"))), ISNUMBER(Table2[[#This Row],[QC START]])),
                    NETWORKDAYS(Table2[[#This Row],[QC START]], DATEVALUE(TEXT(X3624,"MM/DD/YY")), Delivered!$Z$3:$Z$8),
                    "IN QC"
                )
            )-1
        )
    ),
"IN QC"
)</f>
        <v>NO SHIP DATE</v>
      </c>
      <c r="Y3624" s="25"/>
      <c r="Z3624" s="25"/>
      <c r="AA3624" s="45"/>
    </row>
    <row r="3625" spans="1:27" hidden="1">
      <c r="A3625" s="6"/>
      <c r="B3625" s="30"/>
      <c r="D3625" s="6" t="str">
        <f>LEFT(Table2[[#This Row],[Project]],6)</f>
        <v/>
      </c>
      <c r="E3625" s="13"/>
      <c r="F3625" s="13"/>
      <c r="G3625" s="17"/>
      <c r="H3625" s="13"/>
      <c r="I3625" s="13"/>
      <c r="M3625" s="20"/>
      <c r="Q3625" s="13"/>
      <c r="V3625" s="71" t="str">
        <f>IFERROR(
    IF(W3625="DONE",
        "QC DONE",
        IF(OR(X3625="TBD", ISBLANK(X3625)),
            "NO SHIP DATE",
            IF(AND(ISNUMBER(DATEVALUE(TEXT(W3625,"MM/DD/YY"))), ISNUMBER(Table2[[#This Row],[QC START]])),
                NETWORKDAYS(Table2[[#This Row],[QC START]], DATEVALUE(TEXT(W3625,"MM/DD/YY")), Delivered!$Z$3:$Z$8),
                IF(AND(ISNUMBER(DATEVALUE(TEXT(X3625,"MM/DD/YY"))), ISNUMBER(Table2[[#This Row],[QC START]])),
                    NETWORKDAYS(Table2[[#This Row],[QC START]], DATEVALUE(TEXT(X3625,"MM/DD/YY")), Delivered!$Z$3:$Z$8),
                    "IN QC"
                )
            )-1
        )
    ),
"IN QC"
)</f>
        <v>NO SHIP DATE</v>
      </c>
      <c r="Y3625" s="25"/>
      <c r="Z3625" s="25"/>
      <c r="AA3625" s="45"/>
    </row>
    <row r="3626" spans="1:27" hidden="1">
      <c r="A3626" s="6"/>
      <c r="B3626" s="30"/>
      <c r="D3626" s="6" t="str">
        <f>LEFT(Table2[[#This Row],[Project]],6)</f>
        <v/>
      </c>
      <c r="E3626" s="13"/>
      <c r="F3626" s="13"/>
      <c r="G3626" s="17"/>
      <c r="H3626" s="13"/>
      <c r="I3626" s="13"/>
      <c r="M3626" s="20"/>
      <c r="Q3626" s="13"/>
      <c r="V3626" s="71" t="str">
        <f>IFERROR(
    IF(W3626="DONE",
        "QC DONE",
        IF(OR(X3626="TBD", ISBLANK(X3626)),
            "NO SHIP DATE",
            IF(AND(ISNUMBER(DATEVALUE(TEXT(W3626,"MM/DD/YY"))), ISNUMBER(Table2[[#This Row],[QC START]])),
                NETWORKDAYS(Table2[[#This Row],[QC START]], DATEVALUE(TEXT(W3626,"MM/DD/YY")), Delivered!$Z$3:$Z$8),
                IF(AND(ISNUMBER(DATEVALUE(TEXT(X3626,"MM/DD/YY"))), ISNUMBER(Table2[[#This Row],[QC START]])),
                    NETWORKDAYS(Table2[[#This Row],[QC START]], DATEVALUE(TEXT(X3626,"MM/DD/YY")), Delivered!$Z$3:$Z$8),
                    "IN QC"
                )
            )-1
        )
    ),
"IN QC"
)</f>
        <v>NO SHIP DATE</v>
      </c>
      <c r="Y3626" s="25"/>
      <c r="Z3626" s="25"/>
      <c r="AA3626" s="45"/>
    </row>
    <row r="3627" spans="1:27" hidden="1">
      <c r="A3627" s="6"/>
      <c r="B3627" s="30"/>
      <c r="D3627" s="6" t="str">
        <f>LEFT(Table2[[#This Row],[Project]],6)</f>
        <v/>
      </c>
      <c r="E3627" s="13"/>
      <c r="F3627" s="13"/>
      <c r="G3627" s="17"/>
      <c r="H3627" s="13"/>
      <c r="I3627" s="13"/>
      <c r="M3627" s="20"/>
      <c r="Q3627" s="13"/>
      <c r="V3627" s="71" t="str">
        <f>IFERROR(
    IF(W3627="DONE",
        "QC DONE",
        IF(OR(X3627="TBD", ISBLANK(X3627)),
            "NO SHIP DATE",
            IF(AND(ISNUMBER(DATEVALUE(TEXT(W3627,"MM/DD/YY"))), ISNUMBER(Table2[[#This Row],[QC START]])),
                NETWORKDAYS(Table2[[#This Row],[QC START]], DATEVALUE(TEXT(W3627,"MM/DD/YY")), Delivered!$Z$3:$Z$8),
                IF(AND(ISNUMBER(DATEVALUE(TEXT(X3627,"MM/DD/YY"))), ISNUMBER(Table2[[#This Row],[QC START]])),
                    NETWORKDAYS(Table2[[#This Row],[QC START]], DATEVALUE(TEXT(X3627,"MM/DD/YY")), Delivered!$Z$3:$Z$8),
                    "IN QC"
                )
            )-1
        )
    ),
"IN QC"
)</f>
        <v>NO SHIP DATE</v>
      </c>
      <c r="Y3627" s="25"/>
      <c r="Z3627" s="25"/>
      <c r="AA3627" s="45"/>
    </row>
    <row r="3628" spans="1:27" hidden="1">
      <c r="A3628" s="6"/>
      <c r="B3628" s="30"/>
      <c r="D3628" s="6" t="str">
        <f>LEFT(Table2[[#This Row],[Project]],6)</f>
        <v/>
      </c>
      <c r="E3628" s="13"/>
      <c r="F3628" s="13"/>
      <c r="G3628" s="17"/>
      <c r="H3628" s="13"/>
      <c r="I3628" s="13"/>
      <c r="M3628" s="20"/>
      <c r="Q3628" s="13"/>
      <c r="V3628" s="71" t="str">
        <f>IFERROR(
    IF(W3628="DONE",
        "QC DONE",
        IF(OR(X3628="TBD", ISBLANK(X3628)),
            "NO SHIP DATE",
            IF(AND(ISNUMBER(DATEVALUE(TEXT(W3628,"MM/DD/YY"))), ISNUMBER(Table2[[#This Row],[QC START]])),
                NETWORKDAYS(Table2[[#This Row],[QC START]], DATEVALUE(TEXT(W3628,"MM/DD/YY")), Delivered!$Z$3:$Z$8),
                IF(AND(ISNUMBER(DATEVALUE(TEXT(X3628,"MM/DD/YY"))), ISNUMBER(Table2[[#This Row],[QC START]])),
                    NETWORKDAYS(Table2[[#This Row],[QC START]], DATEVALUE(TEXT(X3628,"MM/DD/YY")), Delivered!$Z$3:$Z$8),
                    "IN QC"
                )
            )-1
        )
    ),
"IN QC"
)</f>
        <v>NO SHIP DATE</v>
      </c>
      <c r="Y3628" s="25"/>
      <c r="Z3628" s="25"/>
      <c r="AA3628" s="45"/>
    </row>
    <row r="3629" spans="1:27" hidden="1">
      <c r="A3629" s="6"/>
      <c r="B3629" s="30"/>
      <c r="D3629" s="6" t="str">
        <f>LEFT(Table2[[#This Row],[Project]],6)</f>
        <v/>
      </c>
      <c r="E3629" s="13"/>
      <c r="F3629" s="13"/>
      <c r="G3629" s="17"/>
      <c r="H3629" s="13"/>
      <c r="I3629" s="13"/>
      <c r="M3629" s="20"/>
      <c r="Q3629" s="13"/>
      <c r="V3629" s="71" t="str">
        <f>IFERROR(
    IF(W3629="DONE",
        "QC DONE",
        IF(OR(X3629="TBD", ISBLANK(X3629)),
            "NO SHIP DATE",
            IF(AND(ISNUMBER(DATEVALUE(TEXT(W3629,"MM/DD/YY"))), ISNUMBER(Table2[[#This Row],[QC START]])),
                NETWORKDAYS(Table2[[#This Row],[QC START]], DATEVALUE(TEXT(W3629,"MM/DD/YY")), Delivered!$Z$3:$Z$8),
                IF(AND(ISNUMBER(DATEVALUE(TEXT(X3629,"MM/DD/YY"))), ISNUMBER(Table2[[#This Row],[QC START]])),
                    NETWORKDAYS(Table2[[#This Row],[QC START]], DATEVALUE(TEXT(X3629,"MM/DD/YY")), Delivered!$Z$3:$Z$8),
                    "IN QC"
                )
            )-1
        )
    ),
"IN QC"
)</f>
        <v>NO SHIP DATE</v>
      </c>
      <c r="Y3629" s="25"/>
      <c r="Z3629" s="25"/>
      <c r="AA3629" s="45"/>
    </row>
    <row r="3630" spans="1:27" hidden="1">
      <c r="A3630" s="6"/>
      <c r="B3630" s="30"/>
      <c r="D3630" s="6" t="str">
        <f>LEFT(Table2[[#This Row],[Project]],6)</f>
        <v/>
      </c>
      <c r="E3630" s="13"/>
      <c r="F3630" s="13"/>
      <c r="G3630" s="17"/>
      <c r="H3630" s="13"/>
      <c r="I3630" s="13"/>
      <c r="M3630" s="20"/>
      <c r="Q3630" s="13"/>
      <c r="V3630" s="71" t="str">
        <f>IFERROR(
    IF(W3630="DONE",
        "QC DONE",
        IF(OR(X3630="TBD", ISBLANK(X3630)),
            "NO SHIP DATE",
            IF(AND(ISNUMBER(DATEVALUE(TEXT(W3630,"MM/DD/YY"))), ISNUMBER(Table2[[#This Row],[QC START]])),
                NETWORKDAYS(Table2[[#This Row],[QC START]], DATEVALUE(TEXT(W3630,"MM/DD/YY")), Delivered!$Z$3:$Z$8),
                IF(AND(ISNUMBER(DATEVALUE(TEXT(X3630,"MM/DD/YY"))), ISNUMBER(Table2[[#This Row],[QC START]])),
                    NETWORKDAYS(Table2[[#This Row],[QC START]], DATEVALUE(TEXT(X3630,"MM/DD/YY")), Delivered!$Z$3:$Z$8),
                    "IN QC"
                )
            )-1
        )
    ),
"IN QC"
)</f>
        <v>NO SHIP DATE</v>
      </c>
      <c r="Y3630" s="25"/>
      <c r="Z3630" s="25"/>
      <c r="AA3630" s="45"/>
    </row>
    <row r="3631" spans="1:27" hidden="1">
      <c r="A3631" s="6"/>
      <c r="B3631" s="30"/>
      <c r="D3631" s="6" t="str">
        <f>LEFT(Table2[[#This Row],[Project]],6)</f>
        <v/>
      </c>
      <c r="E3631" s="13"/>
      <c r="F3631" s="13"/>
      <c r="G3631" s="17"/>
      <c r="H3631" s="13"/>
      <c r="I3631" s="13"/>
      <c r="M3631" s="20"/>
      <c r="Q3631" s="13"/>
      <c r="V3631" s="71" t="str">
        <f>IFERROR(
    IF(W3631="DONE",
        "QC DONE",
        IF(OR(X3631="TBD", ISBLANK(X3631)),
            "NO SHIP DATE",
            IF(AND(ISNUMBER(DATEVALUE(TEXT(W3631,"MM/DD/YY"))), ISNUMBER(Table2[[#This Row],[QC START]])),
                NETWORKDAYS(Table2[[#This Row],[QC START]], DATEVALUE(TEXT(W3631,"MM/DD/YY")), Delivered!$Z$3:$Z$8),
                IF(AND(ISNUMBER(DATEVALUE(TEXT(X3631,"MM/DD/YY"))), ISNUMBER(Table2[[#This Row],[QC START]])),
                    NETWORKDAYS(Table2[[#This Row],[QC START]], DATEVALUE(TEXT(X3631,"MM/DD/YY")), Delivered!$Z$3:$Z$8),
                    "IN QC"
                )
            )-1
        )
    ),
"IN QC"
)</f>
        <v>NO SHIP DATE</v>
      </c>
      <c r="Y3631" s="25"/>
      <c r="Z3631" s="25"/>
      <c r="AA3631" s="45"/>
    </row>
    <row r="3632" spans="1:27" hidden="1">
      <c r="A3632" s="6"/>
      <c r="B3632" s="30"/>
      <c r="D3632" s="6" t="str">
        <f>LEFT(Table2[[#This Row],[Project]],6)</f>
        <v/>
      </c>
      <c r="E3632" s="13"/>
      <c r="F3632" s="13"/>
      <c r="G3632" s="17"/>
      <c r="H3632" s="13"/>
      <c r="I3632" s="13"/>
      <c r="M3632" s="20"/>
      <c r="Q3632" s="13"/>
      <c r="V3632" s="71" t="str">
        <f>IFERROR(
    IF(W3632="DONE",
        "QC DONE",
        IF(OR(X3632="TBD", ISBLANK(X3632)),
            "NO SHIP DATE",
            IF(AND(ISNUMBER(DATEVALUE(TEXT(W3632,"MM/DD/YY"))), ISNUMBER(Table2[[#This Row],[QC START]])),
                NETWORKDAYS(Table2[[#This Row],[QC START]], DATEVALUE(TEXT(W3632,"MM/DD/YY")), Delivered!$Z$3:$Z$8),
                IF(AND(ISNUMBER(DATEVALUE(TEXT(X3632,"MM/DD/YY"))), ISNUMBER(Table2[[#This Row],[QC START]])),
                    NETWORKDAYS(Table2[[#This Row],[QC START]], DATEVALUE(TEXT(X3632,"MM/DD/YY")), Delivered!$Z$3:$Z$8),
                    "IN QC"
                )
            )-1
        )
    ),
"IN QC"
)</f>
        <v>NO SHIP DATE</v>
      </c>
      <c r="Y3632" s="25"/>
      <c r="Z3632" s="25"/>
      <c r="AA3632" s="45"/>
    </row>
    <row r="3633" spans="1:27" hidden="1">
      <c r="A3633" s="6"/>
      <c r="B3633" s="30"/>
      <c r="D3633" s="6" t="str">
        <f>LEFT(Table2[[#This Row],[Project]],6)</f>
        <v/>
      </c>
      <c r="E3633" s="13"/>
      <c r="F3633" s="13"/>
      <c r="G3633" s="17"/>
      <c r="H3633" s="13"/>
      <c r="I3633" s="13"/>
      <c r="M3633" s="20"/>
      <c r="Q3633" s="13"/>
      <c r="V3633" s="71" t="str">
        <f>IFERROR(
    IF(W3633="DONE",
        "QC DONE",
        IF(OR(X3633="TBD", ISBLANK(X3633)),
            "NO SHIP DATE",
            IF(AND(ISNUMBER(DATEVALUE(TEXT(W3633,"MM/DD/YY"))), ISNUMBER(Table2[[#This Row],[QC START]])),
                NETWORKDAYS(Table2[[#This Row],[QC START]], DATEVALUE(TEXT(W3633,"MM/DD/YY")), Delivered!$Z$3:$Z$8),
                IF(AND(ISNUMBER(DATEVALUE(TEXT(X3633,"MM/DD/YY"))), ISNUMBER(Table2[[#This Row],[QC START]])),
                    NETWORKDAYS(Table2[[#This Row],[QC START]], DATEVALUE(TEXT(X3633,"MM/DD/YY")), Delivered!$Z$3:$Z$8),
                    "IN QC"
                )
            )-1
        )
    ),
"IN QC"
)</f>
        <v>NO SHIP DATE</v>
      </c>
      <c r="Y3633" s="25"/>
      <c r="Z3633" s="25"/>
      <c r="AA3633" s="45"/>
    </row>
    <row r="3634" spans="1:27" hidden="1">
      <c r="A3634" s="6"/>
      <c r="B3634" s="30"/>
      <c r="D3634" s="6" t="str">
        <f>LEFT(Table2[[#This Row],[Project]],6)</f>
        <v/>
      </c>
      <c r="E3634" s="13"/>
      <c r="F3634" s="13"/>
      <c r="G3634" s="17"/>
      <c r="H3634" s="13"/>
      <c r="I3634" s="13"/>
      <c r="M3634" s="20"/>
      <c r="Q3634" s="13"/>
      <c r="V3634" s="71" t="str">
        <f>IFERROR(
    IF(W3634="DONE",
        "QC DONE",
        IF(OR(X3634="TBD", ISBLANK(X3634)),
            "NO SHIP DATE",
            IF(AND(ISNUMBER(DATEVALUE(TEXT(W3634,"MM/DD/YY"))), ISNUMBER(Table2[[#This Row],[QC START]])),
                NETWORKDAYS(Table2[[#This Row],[QC START]], DATEVALUE(TEXT(W3634,"MM/DD/YY")), Delivered!$Z$3:$Z$8),
                IF(AND(ISNUMBER(DATEVALUE(TEXT(X3634,"MM/DD/YY"))), ISNUMBER(Table2[[#This Row],[QC START]])),
                    NETWORKDAYS(Table2[[#This Row],[QC START]], DATEVALUE(TEXT(X3634,"MM/DD/YY")), Delivered!$Z$3:$Z$8),
                    "IN QC"
                )
            )-1
        )
    ),
"IN QC"
)</f>
        <v>NO SHIP DATE</v>
      </c>
      <c r="Y3634" s="25"/>
      <c r="Z3634" s="25"/>
      <c r="AA3634" s="45"/>
    </row>
    <row r="3635" spans="1:27" hidden="1">
      <c r="A3635" s="6"/>
      <c r="B3635" s="30"/>
      <c r="D3635" s="6" t="str">
        <f>LEFT(Table2[[#This Row],[Project]],6)</f>
        <v/>
      </c>
      <c r="E3635" s="13"/>
      <c r="F3635" s="13"/>
      <c r="G3635" s="17"/>
      <c r="H3635" s="13"/>
      <c r="I3635" s="13"/>
      <c r="M3635" s="20"/>
      <c r="Q3635" s="13"/>
      <c r="V3635" s="71" t="str">
        <f>IFERROR(
    IF(W3635="DONE",
        "QC DONE",
        IF(OR(X3635="TBD", ISBLANK(X3635)),
            "NO SHIP DATE",
            IF(AND(ISNUMBER(DATEVALUE(TEXT(W3635,"MM/DD/YY"))), ISNUMBER(Table2[[#This Row],[QC START]])),
                NETWORKDAYS(Table2[[#This Row],[QC START]], DATEVALUE(TEXT(W3635,"MM/DD/YY")), Delivered!$Z$3:$Z$8),
                IF(AND(ISNUMBER(DATEVALUE(TEXT(X3635,"MM/DD/YY"))), ISNUMBER(Table2[[#This Row],[QC START]])),
                    NETWORKDAYS(Table2[[#This Row],[QC START]], DATEVALUE(TEXT(X3635,"MM/DD/YY")), Delivered!$Z$3:$Z$8),
                    "IN QC"
                )
            )-1
        )
    ),
"IN QC"
)</f>
        <v>NO SHIP DATE</v>
      </c>
      <c r="Y3635" s="25"/>
      <c r="Z3635" s="25"/>
      <c r="AA3635" s="45"/>
    </row>
    <row r="3636" spans="1:27" hidden="1">
      <c r="A3636" s="6"/>
      <c r="B3636" s="30"/>
      <c r="D3636" s="6" t="str">
        <f>LEFT(Table2[[#This Row],[Project]],6)</f>
        <v/>
      </c>
      <c r="E3636" s="13"/>
      <c r="F3636" s="13"/>
      <c r="G3636" s="17"/>
      <c r="H3636" s="13"/>
      <c r="I3636" s="13"/>
      <c r="M3636" s="20"/>
      <c r="Q3636" s="13"/>
      <c r="V3636" s="71" t="str">
        <f>IFERROR(
    IF(W3636="DONE",
        "QC DONE",
        IF(OR(X3636="TBD", ISBLANK(X3636)),
            "NO SHIP DATE",
            IF(AND(ISNUMBER(DATEVALUE(TEXT(W3636,"MM/DD/YY"))), ISNUMBER(Table2[[#This Row],[QC START]])),
                NETWORKDAYS(Table2[[#This Row],[QC START]], DATEVALUE(TEXT(W3636,"MM/DD/YY")), Delivered!$Z$3:$Z$8),
                IF(AND(ISNUMBER(DATEVALUE(TEXT(X3636,"MM/DD/YY"))), ISNUMBER(Table2[[#This Row],[QC START]])),
                    NETWORKDAYS(Table2[[#This Row],[QC START]], DATEVALUE(TEXT(X3636,"MM/DD/YY")), Delivered!$Z$3:$Z$8),
                    "IN QC"
                )
            )-1
        )
    ),
"IN QC"
)</f>
        <v>NO SHIP DATE</v>
      </c>
      <c r="Y3636" s="25"/>
      <c r="Z3636" s="25"/>
      <c r="AA3636" s="45"/>
    </row>
    <row r="3637" spans="1:27" hidden="1">
      <c r="A3637" s="6"/>
      <c r="B3637" s="30"/>
      <c r="D3637" s="6" t="str">
        <f>LEFT(Table2[[#This Row],[Project]],6)</f>
        <v/>
      </c>
      <c r="E3637" s="13"/>
      <c r="F3637" s="13"/>
      <c r="G3637" s="17"/>
      <c r="H3637" s="13"/>
      <c r="I3637" s="13"/>
      <c r="M3637" s="20"/>
      <c r="Q3637" s="13"/>
      <c r="V3637" s="71" t="str">
        <f>IFERROR(
    IF(W3637="DONE",
        "QC DONE",
        IF(OR(X3637="TBD", ISBLANK(X3637)),
            "NO SHIP DATE",
            IF(AND(ISNUMBER(DATEVALUE(TEXT(W3637,"MM/DD/YY"))), ISNUMBER(Table2[[#This Row],[QC START]])),
                NETWORKDAYS(Table2[[#This Row],[QC START]], DATEVALUE(TEXT(W3637,"MM/DD/YY")), Delivered!$Z$3:$Z$8),
                IF(AND(ISNUMBER(DATEVALUE(TEXT(X3637,"MM/DD/YY"))), ISNUMBER(Table2[[#This Row],[QC START]])),
                    NETWORKDAYS(Table2[[#This Row],[QC START]], DATEVALUE(TEXT(X3637,"MM/DD/YY")), Delivered!$Z$3:$Z$8),
                    "IN QC"
                )
            )-1
        )
    ),
"IN QC"
)</f>
        <v>NO SHIP DATE</v>
      </c>
      <c r="Y3637" s="25"/>
      <c r="Z3637" s="25"/>
      <c r="AA3637" s="45"/>
    </row>
    <row r="3638" spans="1:27" hidden="1">
      <c r="A3638" s="6"/>
      <c r="B3638" s="30"/>
      <c r="D3638" s="6" t="str">
        <f>LEFT(Table2[[#This Row],[Project]],6)</f>
        <v/>
      </c>
      <c r="E3638" s="13"/>
      <c r="F3638" s="13"/>
      <c r="G3638" s="17"/>
      <c r="H3638" s="13"/>
      <c r="I3638" s="13"/>
      <c r="M3638" s="20"/>
      <c r="Q3638" s="13"/>
      <c r="V3638" s="71" t="str">
        <f>IFERROR(
    IF(W3638="DONE",
        "QC DONE",
        IF(OR(X3638="TBD", ISBLANK(X3638)),
            "NO SHIP DATE",
            IF(AND(ISNUMBER(DATEVALUE(TEXT(W3638,"MM/DD/YY"))), ISNUMBER(Table2[[#This Row],[QC START]])),
                NETWORKDAYS(Table2[[#This Row],[QC START]], DATEVALUE(TEXT(W3638,"MM/DD/YY")), Delivered!$Z$3:$Z$8),
                IF(AND(ISNUMBER(DATEVALUE(TEXT(X3638,"MM/DD/YY"))), ISNUMBER(Table2[[#This Row],[QC START]])),
                    NETWORKDAYS(Table2[[#This Row],[QC START]], DATEVALUE(TEXT(X3638,"MM/DD/YY")), Delivered!$Z$3:$Z$8),
                    "IN QC"
                )
            )-1
        )
    ),
"IN QC"
)</f>
        <v>NO SHIP DATE</v>
      </c>
      <c r="Y3638" s="25"/>
      <c r="Z3638" s="25"/>
      <c r="AA3638" s="45"/>
    </row>
    <row r="3639" spans="1:27" hidden="1">
      <c r="A3639" s="6"/>
      <c r="B3639" s="30"/>
      <c r="D3639" s="6" t="str">
        <f>LEFT(Table2[[#This Row],[Project]],6)</f>
        <v/>
      </c>
      <c r="E3639" s="13"/>
      <c r="F3639" s="13"/>
      <c r="G3639" s="17"/>
      <c r="H3639" s="13"/>
      <c r="I3639" s="13"/>
      <c r="M3639" s="20"/>
      <c r="Q3639" s="13"/>
      <c r="V3639" s="71" t="str">
        <f>IFERROR(
    IF(W3639="DONE",
        "QC DONE",
        IF(OR(X3639="TBD", ISBLANK(X3639)),
            "NO SHIP DATE",
            IF(AND(ISNUMBER(DATEVALUE(TEXT(W3639,"MM/DD/YY"))), ISNUMBER(Table2[[#This Row],[QC START]])),
                NETWORKDAYS(Table2[[#This Row],[QC START]], DATEVALUE(TEXT(W3639,"MM/DD/YY")), Delivered!$Z$3:$Z$8),
                IF(AND(ISNUMBER(DATEVALUE(TEXT(X3639,"MM/DD/YY"))), ISNUMBER(Table2[[#This Row],[QC START]])),
                    NETWORKDAYS(Table2[[#This Row],[QC START]], DATEVALUE(TEXT(X3639,"MM/DD/YY")), Delivered!$Z$3:$Z$8),
                    "IN QC"
                )
            )-1
        )
    ),
"IN QC"
)</f>
        <v>NO SHIP DATE</v>
      </c>
      <c r="Y3639" s="25"/>
      <c r="Z3639" s="25"/>
      <c r="AA3639" s="45"/>
    </row>
    <row r="3640" spans="1:27" hidden="1">
      <c r="A3640" s="6"/>
      <c r="B3640" s="30"/>
      <c r="D3640" s="6" t="str">
        <f>LEFT(Table2[[#This Row],[Project]],6)</f>
        <v/>
      </c>
      <c r="E3640" s="13"/>
      <c r="F3640" s="13"/>
      <c r="G3640" s="17"/>
      <c r="H3640" s="13"/>
      <c r="I3640" s="13"/>
      <c r="M3640" s="20"/>
      <c r="Q3640" s="13"/>
      <c r="V3640" s="71" t="str">
        <f>IFERROR(
    IF(W3640="DONE",
        "QC DONE",
        IF(OR(X3640="TBD", ISBLANK(X3640)),
            "NO SHIP DATE",
            IF(AND(ISNUMBER(DATEVALUE(TEXT(W3640,"MM/DD/YY"))), ISNUMBER(Table2[[#This Row],[QC START]])),
                NETWORKDAYS(Table2[[#This Row],[QC START]], DATEVALUE(TEXT(W3640,"MM/DD/YY")), Delivered!$Z$3:$Z$8),
                IF(AND(ISNUMBER(DATEVALUE(TEXT(X3640,"MM/DD/YY"))), ISNUMBER(Table2[[#This Row],[QC START]])),
                    NETWORKDAYS(Table2[[#This Row],[QC START]], DATEVALUE(TEXT(X3640,"MM/DD/YY")), Delivered!$Z$3:$Z$8),
                    "IN QC"
                )
            )-1
        )
    ),
"IN QC"
)</f>
        <v>NO SHIP DATE</v>
      </c>
      <c r="Y3640" s="25"/>
      <c r="Z3640" s="25"/>
      <c r="AA3640" s="45"/>
    </row>
    <row r="3641" spans="1:27" hidden="1">
      <c r="A3641" s="6"/>
      <c r="B3641" s="30"/>
      <c r="D3641" s="6" t="str">
        <f>LEFT(Table2[[#This Row],[Project]],6)</f>
        <v/>
      </c>
      <c r="E3641" s="13"/>
      <c r="F3641" s="13"/>
      <c r="G3641" s="17"/>
      <c r="H3641" s="13"/>
      <c r="I3641" s="13"/>
      <c r="M3641" s="20"/>
      <c r="Q3641" s="13"/>
      <c r="V3641" s="71" t="str">
        <f>IFERROR(
    IF(W3641="DONE",
        "QC DONE",
        IF(OR(X3641="TBD", ISBLANK(X3641)),
            "NO SHIP DATE",
            IF(AND(ISNUMBER(DATEVALUE(TEXT(W3641,"MM/DD/YY"))), ISNUMBER(Table2[[#This Row],[QC START]])),
                NETWORKDAYS(Table2[[#This Row],[QC START]], DATEVALUE(TEXT(W3641,"MM/DD/YY")), Delivered!$Z$3:$Z$8),
                IF(AND(ISNUMBER(DATEVALUE(TEXT(X3641,"MM/DD/YY"))), ISNUMBER(Table2[[#This Row],[QC START]])),
                    NETWORKDAYS(Table2[[#This Row],[QC START]], DATEVALUE(TEXT(X3641,"MM/DD/YY")), Delivered!$Z$3:$Z$8),
                    "IN QC"
                )
            )-1
        )
    ),
"IN QC"
)</f>
        <v>NO SHIP DATE</v>
      </c>
      <c r="Y3641" s="25"/>
      <c r="Z3641" s="25"/>
      <c r="AA3641" s="45"/>
    </row>
    <row r="3642" spans="1:27" hidden="1">
      <c r="A3642" s="6"/>
      <c r="B3642" s="30"/>
      <c r="D3642" s="6" t="str">
        <f>LEFT(Table2[[#This Row],[Project]],6)</f>
        <v/>
      </c>
      <c r="E3642" s="13"/>
      <c r="F3642" s="13"/>
      <c r="G3642" s="17"/>
      <c r="H3642" s="13"/>
      <c r="I3642" s="13"/>
      <c r="M3642" s="20"/>
      <c r="Q3642" s="13"/>
      <c r="V3642" s="71" t="str">
        <f>IFERROR(
    IF(W3642="DONE",
        "QC DONE",
        IF(OR(X3642="TBD", ISBLANK(X3642)),
            "NO SHIP DATE",
            IF(AND(ISNUMBER(DATEVALUE(TEXT(W3642,"MM/DD/YY"))), ISNUMBER(Table2[[#This Row],[QC START]])),
                NETWORKDAYS(Table2[[#This Row],[QC START]], DATEVALUE(TEXT(W3642,"MM/DD/YY")), Delivered!$Z$3:$Z$8),
                IF(AND(ISNUMBER(DATEVALUE(TEXT(X3642,"MM/DD/YY"))), ISNUMBER(Table2[[#This Row],[QC START]])),
                    NETWORKDAYS(Table2[[#This Row],[QC START]], DATEVALUE(TEXT(X3642,"MM/DD/YY")), Delivered!$Z$3:$Z$8),
                    "IN QC"
                )
            )-1
        )
    ),
"IN QC"
)</f>
        <v>NO SHIP DATE</v>
      </c>
      <c r="Y3642" s="25"/>
      <c r="Z3642" s="25"/>
      <c r="AA3642" s="45"/>
    </row>
    <row r="3643" spans="1:27" hidden="1">
      <c r="A3643" s="6"/>
      <c r="B3643" s="30"/>
      <c r="D3643" s="6" t="str">
        <f>LEFT(Table2[[#This Row],[Project]],6)</f>
        <v/>
      </c>
      <c r="E3643" s="13"/>
      <c r="F3643" s="13"/>
      <c r="G3643" s="17"/>
      <c r="H3643" s="13"/>
      <c r="I3643" s="13"/>
      <c r="M3643" s="20"/>
      <c r="Q3643" s="13"/>
      <c r="V3643" s="71" t="str">
        <f>IFERROR(
    IF(W3643="DONE",
        "QC DONE",
        IF(OR(X3643="TBD", ISBLANK(X3643)),
            "NO SHIP DATE",
            IF(AND(ISNUMBER(DATEVALUE(TEXT(W3643,"MM/DD/YY"))), ISNUMBER(Table2[[#This Row],[QC START]])),
                NETWORKDAYS(Table2[[#This Row],[QC START]], DATEVALUE(TEXT(W3643,"MM/DD/YY")), Delivered!$Z$3:$Z$8),
                IF(AND(ISNUMBER(DATEVALUE(TEXT(X3643,"MM/DD/YY"))), ISNUMBER(Table2[[#This Row],[QC START]])),
                    NETWORKDAYS(Table2[[#This Row],[QC START]], DATEVALUE(TEXT(X3643,"MM/DD/YY")), Delivered!$Z$3:$Z$8),
                    "IN QC"
                )
            )-1
        )
    ),
"IN QC"
)</f>
        <v>NO SHIP DATE</v>
      </c>
      <c r="Y3643" s="25"/>
      <c r="Z3643" s="25"/>
      <c r="AA3643" s="45"/>
    </row>
    <row r="3644" spans="1:27" hidden="1">
      <c r="A3644" s="6"/>
      <c r="B3644" s="30"/>
      <c r="D3644" s="6" t="str">
        <f>LEFT(Table2[[#This Row],[Project]],6)</f>
        <v/>
      </c>
      <c r="E3644" s="13"/>
      <c r="F3644" s="13"/>
      <c r="G3644" s="17"/>
      <c r="H3644" s="13"/>
      <c r="I3644" s="13"/>
      <c r="M3644" s="20"/>
      <c r="Q3644" s="13"/>
      <c r="V3644" s="71" t="str">
        <f>IFERROR(
    IF(W3644="DONE",
        "QC DONE",
        IF(OR(X3644="TBD", ISBLANK(X3644)),
            "NO SHIP DATE",
            IF(AND(ISNUMBER(DATEVALUE(TEXT(W3644,"MM/DD/YY"))), ISNUMBER(Table2[[#This Row],[QC START]])),
                NETWORKDAYS(Table2[[#This Row],[QC START]], DATEVALUE(TEXT(W3644,"MM/DD/YY")), Delivered!$Z$3:$Z$8),
                IF(AND(ISNUMBER(DATEVALUE(TEXT(X3644,"MM/DD/YY"))), ISNUMBER(Table2[[#This Row],[QC START]])),
                    NETWORKDAYS(Table2[[#This Row],[QC START]], DATEVALUE(TEXT(X3644,"MM/DD/YY")), Delivered!$Z$3:$Z$8),
                    "IN QC"
                )
            )-1
        )
    ),
"IN QC"
)</f>
        <v>NO SHIP DATE</v>
      </c>
      <c r="Y3644" s="25"/>
      <c r="Z3644" s="25"/>
      <c r="AA3644" s="45"/>
    </row>
    <row r="3645" spans="1:27" hidden="1">
      <c r="A3645" s="6"/>
      <c r="B3645" s="30"/>
      <c r="D3645" s="6" t="str">
        <f>LEFT(Table2[[#This Row],[Project]],6)</f>
        <v/>
      </c>
      <c r="E3645" s="13"/>
      <c r="F3645" s="13"/>
      <c r="G3645" s="17"/>
      <c r="H3645" s="13"/>
      <c r="I3645" s="13"/>
      <c r="M3645" s="20"/>
      <c r="Q3645" s="13"/>
      <c r="V3645" s="71" t="str">
        <f>IFERROR(
    IF(W3645="DONE",
        "QC DONE",
        IF(OR(X3645="TBD", ISBLANK(X3645)),
            "NO SHIP DATE",
            IF(AND(ISNUMBER(DATEVALUE(TEXT(W3645,"MM/DD/YY"))), ISNUMBER(Table2[[#This Row],[QC START]])),
                NETWORKDAYS(Table2[[#This Row],[QC START]], DATEVALUE(TEXT(W3645,"MM/DD/YY")), Delivered!$Z$3:$Z$8),
                IF(AND(ISNUMBER(DATEVALUE(TEXT(X3645,"MM/DD/YY"))), ISNUMBER(Table2[[#This Row],[QC START]])),
                    NETWORKDAYS(Table2[[#This Row],[QC START]], DATEVALUE(TEXT(X3645,"MM/DD/YY")), Delivered!$Z$3:$Z$8),
                    "IN QC"
                )
            )-1
        )
    ),
"IN QC"
)</f>
        <v>NO SHIP DATE</v>
      </c>
      <c r="Y3645" s="25"/>
      <c r="Z3645" s="25"/>
      <c r="AA3645" s="45"/>
    </row>
    <row r="3646" spans="1:27" hidden="1">
      <c r="A3646" s="6"/>
      <c r="B3646" s="30"/>
      <c r="D3646" s="6" t="str">
        <f>LEFT(Table2[[#This Row],[Project]],6)</f>
        <v/>
      </c>
      <c r="E3646" s="13"/>
      <c r="F3646" s="13"/>
      <c r="G3646" s="17"/>
      <c r="H3646" s="13"/>
      <c r="I3646" s="13"/>
      <c r="M3646" s="20"/>
      <c r="Q3646" s="13"/>
      <c r="V3646" s="71" t="str">
        <f>IFERROR(
    IF(W3646="DONE",
        "QC DONE",
        IF(OR(X3646="TBD", ISBLANK(X3646)),
            "NO SHIP DATE",
            IF(AND(ISNUMBER(DATEVALUE(TEXT(W3646,"MM/DD/YY"))), ISNUMBER(Table2[[#This Row],[QC START]])),
                NETWORKDAYS(Table2[[#This Row],[QC START]], DATEVALUE(TEXT(W3646,"MM/DD/YY")), Delivered!$Z$3:$Z$8),
                IF(AND(ISNUMBER(DATEVALUE(TEXT(X3646,"MM/DD/YY"))), ISNUMBER(Table2[[#This Row],[QC START]])),
                    NETWORKDAYS(Table2[[#This Row],[QC START]], DATEVALUE(TEXT(X3646,"MM/DD/YY")), Delivered!$Z$3:$Z$8),
                    "IN QC"
                )
            )-1
        )
    ),
"IN QC"
)</f>
        <v>NO SHIP DATE</v>
      </c>
      <c r="Y3646" s="25"/>
      <c r="Z3646" s="25"/>
      <c r="AA3646" s="45"/>
    </row>
    <row r="3647" spans="1:27" hidden="1">
      <c r="A3647" s="6"/>
      <c r="B3647" s="30"/>
      <c r="D3647" s="6" t="str">
        <f>LEFT(Table2[[#This Row],[Project]],6)</f>
        <v/>
      </c>
      <c r="E3647" s="13"/>
      <c r="F3647" s="13"/>
      <c r="G3647" s="17"/>
      <c r="H3647" s="13"/>
      <c r="I3647" s="13"/>
      <c r="M3647" s="20"/>
      <c r="Q3647" s="13"/>
      <c r="V3647" s="71" t="str">
        <f>IFERROR(
    IF(W3647="DONE",
        "QC DONE",
        IF(OR(X3647="TBD", ISBLANK(X3647)),
            "NO SHIP DATE",
            IF(AND(ISNUMBER(DATEVALUE(TEXT(W3647,"MM/DD/YY"))), ISNUMBER(Table2[[#This Row],[QC START]])),
                NETWORKDAYS(Table2[[#This Row],[QC START]], DATEVALUE(TEXT(W3647,"MM/DD/YY")), Delivered!$Z$3:$Z$8),
                IF(AND(ISNUMBER(DATEVALUE(TEXT(X3647,"MM/DD/YY"))), ISNUMBER(Table2[[#This Row],[QC START]])),
                    NETWORKDAYS(Table2[[#This Row],[QC START]], DATEVALUE(TEXT(X3647,"MM/DD/YY")), Delivered!$Z$3:$Z$8),
                    "IN QC"
                )
            )-1
        )
    ),
"IN QC"
)</f>
        <v>NO SHIP DATE</v>
      </c>
      <c r="Y3647" s="25"/>
      <c r="Z3647" s="25"/>
      <c r="AA3647" s="45"/>
    </row>
    <row r="3648" spans="1:27" hidden="1">
      <c r="A3648" s="6"/>
      <c r="B3648" s="30"/>
      <c r="D3648" s="6" t="str">
        <f>LEFT(Table2[[#This Row],[Project]],6)</f>
        <v/>
      </c>
      <c r="E3648" s="13"/>
      <c r="F3648" s="13"/>
      <c r="G3648" s="17"/>
      <c r="H3648" s="13"/>
      <c r="I3648" s="13"/>
      <c r="M3648" s="20"/>
      <c r="Q3648" s="13"/>
      <c r="V3648" s="71" t="str">
        <f>IFERROR(
    IF(W3648="DONE",
        "QC DONE",
        IF(OR(X3648="TBD", ISBLANK(X3648)),
            "NO SHIP DATE",
            IF(AND(ISNUMBER(DATEVALUE(TEXT(W3648,"MM/DD/YY"))), ISNUMBER(Table2[[#This Row],[QC START]])),
                NETWORKDAYS(Table2[[#This Row],[QC START]], DATEVALUE(TEXT(W3648,"MM/DD/YY")), Delivered!$Z$3:$Z$8),
                IF(AND(ISNUMBER(DATEVALUE(TEXT(X3648,"MM/DD/YY"))), ISNUMBER(Table2[[#This Row],[QC START]])),
                    NETWORKDAYS(Table2[[#This Row],[QC START]], DATEVALUE(TEXT(X3648,"MM/DD/YY")), Delivered!$Z$3:$Z$8),
                    "IN QC"
                )
            )-1
        )
    ),
"IN QC"
)</f>
        <v>NO SHIP DATE</v>
      </c>
      <c r="Y3648" s="25"/>
      <c r="Z3648" s="25"/>
      <c r="AA3648" s="45"/>
    </row>
    <row r="3649" spans="1:27" hidden="1">
      <c r="A3649" s="6"/>
      <c r="B3649" s="30"/>
      <c r="D3649" s="6" t="str">
        <f>LEFT(Table2[[#This Row],[Project]],6)</f>
        <v/>
      </c>
      <c r="E3649" s="13"/>
      <c r="F3649" s="13"/>
      <c r="G3649" s="17"/>
      <c r="H3649" s="13"/>
      <c r="I3649" s="13"/>
      <c r="M3649" s="20"/>
      <c r="Q3649" s="13"/>
      <c r="V3649" s="71" t="str">
        <f>IFERROR(
    IF(W3649="DONE",
        "QC DONE",
        IF(OR(X3649="TBD", ISBLANK(X3649)),
            "NO SHIP DATE",
            IF(AND(ISNUMBER(DATEVALUE(TEXT(W3649,"MM/DD/YY"))), ISNUMBER(Table2[[#This Row],[QC START]])),
                NETWORKDAYS(Table2[[#This Row],[QC START]], DATEVALUE(TEXT(W3649,"MM/DD/YY")), Delivered!$Z$3:$Z$8),
                IF(AND(ISNUMBER(DATEVALUE(TEXT(X3649,"MM/DD/YY"))), ISNUMBER(Table2[[#This Row],[QC START]])),
                    NETWORKDAYS(Table2[[#This Row],[QC START]], DATEVALUE(TEXT(X3649,"MM/DD/YY")), Delivered!$Z$3:$Z$8),
                    "IN QC"
                )
            )-1
        )
    ),
"IN QC"
)</f>
        <v>NO SHIP DATE</v>
      </c>
      <c r="Y3649" s="25"/>
      <c r="Z3649" s="25"/>
      <c r="AA3649" s="45"/>
    </row>
    <row r="3650" spans="1:27" hidden="1">
      <c r="A3650" s="6"/>
      <c r="B3650" s="30"/>
      <c r="D3650" s="6" t="str">
        <f>LEFT(Table2[[#This Row],[Project]],6)</f>
        <v/>
      </c>
      <c r="E3650" s="13"/>
      <c r="F3650" s="13"/>
      <c r="G3650" s="17"/>
      <c r="H3650" s="13"/>
      <c r="I3650" s="13"/>
      <c r="M3650" s="20"/>
      <c r="Q3650" s="13"/>
      <c r="V3650" s="71" t="str">
        <f>IFERROR(
    IF(W3650="DONE",
        "QC DONE",
        IF(OR(X3650="TBD", ISBLANK(X3650)),
            "NO SHIP DATE",
            IF(AND(ISNUMBER(DATEVALUE(TEXT(W3650,"MM/DD/YY"))), ISNUMBER(Table2[[#This Row],[QC START]])),
                NETWORKDAYS(Table2[[#This Row],[QC START]], DATEVALUE(TEXT(W3650,"MM/DD/YY")), Delivered!$Z$3:$Z$8),
                IF(AND(ISNUMBER(DATEVALUE(TEXT(X3650,"MM/DD/YY"))), ISNUMBER(Table2[[#This Row],[QC START]])),
                    NETWORKDAYS(Table2[[#This Row],[QC START]], DATEVALUE(TEXT(X3650,"MM/DD/YY")), Delivered!$Z$3:$Z$8),
                    "IN QC"
                )
            )-1
        )
    ),
"IN QC"
)</f>
        <v>NO SHIP DATE</v>
      </c>
      <c r="Y3650" s="25"/>
      <c r="Z3650" s="25"/>
      <c r="AA3650" s="45"/>
    </row>
    <row r="3651" spans="1:27" hidden="1">
      <c r="A3651" s="6"/>
      <c r="B3651" s="30"/>
      <c r="D3651" s="6" t="str">
        <f>LEFT(Table2[[#This Row],[Project]],6)</f>
        <v/>
      </c>
      <c r="E3651" s="13"/>
      <c r="F3651" s="13"/>
      <c r="G3651" s="17"/>
      <c r="H3651" s="13"/>
      <c r="I3651" s="13"/>
      <c r="M3651" s="20"/>
      <c r="Q3651" s="13"/>
      <c r="V3651" s="71" t="str">
        <f>IFERROR(
    IF(W3651="DONE",
        "QC DONE",
        IF(OR(X3651="TBD", ISBLANK(X3651)),
            "NO SHIP DATE",
            IF(AND(ISNUMBER(DATEVALUE(TEXT(W3651,"MM/DD/YY"))), ISNUMBER(Table2[[#This Row],[QC START]])),
                NETWORKDAYS(Table2[[#This Row],[QC START]], DATEVALUE(TEXT(W3651,"MM/DD/YY")), Delivered!$Z$3:$Z$8),
                IF(AND(ISNUMBER(DATEVALUE(TEXT(X3651,"MM/DD/YY"))), ISNUMBER(Table2[[#This Row],[QC START]])),
                    NETWORKDAYS(Table2[[#This Row],[QC START]], DATEVALUE(TEXT(X3651,"MM/DD/YY")), Delivered!$Z$3:$Z$8),
                    "IN QC"
                )
            )-1
        )
    ),
"IN QC"
)</f>
        <v>NO SHIP DATE</v>
      </c>
      <c r="Y3651" s="25"/>
      <c r="Z3651" s="25"/>
      <c r="AA3651" s="45"/>
    </row>
    <row r="3652" spans="1:27" hidden="1">
      <c r="A3652" s="6"/>
      <c r="B3652" s="30"/>
      <c r="D3652" s="6" t="str">
        <f>LEFT(Table2[[#This Row],[Project]],6)</f>
        <v/>
      </c>
      <c r="E3652" s="13"/>
      <c r="F3652" s="13"/>
      <c r="G3652" s="17"/>
      <c r="H3652" s="13"/>
      <c r="I3652" s="13"/>
      <c r="M3652" s="20"/>
      <c r="Q3652" s="13"/>
      <c r="V3652" s="71" t="str">
        <f>IFERROR(
    IF(W3652="DONE",
        "QC DONE",
        IF(OR(X3652="TBD", ISBLANK(X3652)),
            "NO SHIP DATE",
            IF(AND(ISNUMBER(DATEVALUE(TEXT(W3652,"MM/DD/YY"))), ISNUMBER(Table2[[#This Row],[QC START]])),
                NETWORKDAYS(Table2[[#This Row],[QC START]], DATEVALUE(TEXT(W3652,"MM/DD/YY")), Delivered!$Z$3:$Z$8),
                IF(AND(ISNUMBER(DATEVALUE(TEXT(X3652,"MM/DD/YY"))), ISNUMBER(Table2[[#This Row],[QC START]])),
                    NETWORKDAYS(Table2[[#This Row],[QC START]], DATEVALUE(TEXT(X3652,"MM/DD/YY")), Delivered!$Z$3:$Z$8),
                    "IN QC"
                )
            )-1
        )
    ),
"IN QC"
)</f>
        <v>NO SHIP DATE</v>
      </c>
      <c r="Y3652" s="25"/>
      <c r="Z3652" s="25"/>
      <c r="AA3652" s="45"/>
    </row>
    <row r="3653" spans="1:27" hidden="1">
      <c r="A3653" s="6"/>
      <c r="B3653" s="30"/>
      <c r="D3653" s="6" t="str">
        <f>LEFT(Table2[[#This Row],[Project]],6)</f>
        <v/>
      </c>
      <c r="E3653" s="13"/>
      <c r="F3653" s="13"/>
      <c r="G3653" s="17"/>
      <c r="H3653" s="13"/>
      <c r="I3653" s="13"/>
      <c r="M3653" s="20"/>
      <c r="Q3653" s="13"/>
      <c r="V3653" s="71" t="str">
        <f>IFERROR(
    IF(W3653="DONE",
        "QC DONE",
        IF(OR(X3653="TBD", ISBLANK(X3653)),
            "NO SHIP DATE",
            IF(AND(ISNUMBER(DATEVALUE(TEXT(W3653,"MM/DD/YY"))), ISNUMBER(Table2[[#This Row],[QC START]])),
                NETWORKDAYS(Table2[[#This Row],[QC START]], DATEVALUE(TEXT(W3653,"MM/DD/YY")), Delivered!$Z$3:$Z$8),
                IF(AND(ISNUMBER(DATEVALUE(TEXT(X3653,"MM/DD/YY"))), ISNUMBER(Table2[[#This Row],[QC START]])),
                    NETWORKDAYS(Table2[[#This Row],[QC START]], DATEVALUE(TEXT(X3653,"MM/DD/YY")), Delivered!$Z$3:$Z$8),
                    "IN QC"
                )
            )-1
        )
    ),
"IN QC"
)</f>
        <v>NO SHIP DATE</v>
      </c>
      <c r="Y3653" s="25"/>
      <c r="Z3653" s="25"/>
      <c r="AA3653" s="45"/>
    </row>
    <row r="3654" spans="1:27" hidden="1">
      <c r="A3654" s="6"/>
      <c r="B3654" s="30"/>
      <c r="D3654" s="6" t="str">
        <f>LEFT(Table2[[#This Row],[Project]],6)</f>
        <v/>
      </c>
      <c r="E3654" s="13"/>
      <c r="F3654" s="13"/>
      <c r="G3654" s="17"/>
      <c r="H3654" s="13"/>
      <c r="I3654" s="13"/>
      <c r="M3654" s="20"/>
      <c r="Q3654" s="13"/>
      <c r="V3654" s="71" t="str">
        <f>IFERROR(
    IF(W3654="DONE",
        "QC DONE",
        IF(OR(X3654="TBD", ISBLANK(X3654)),
            "NO SHIP DATE",
            IF(AND(ISNUMBER(DATEVALUE(TEXT(W3654,"MM/DD/YY"))), ISNUMBER(Table2[[#This Row],[QC START]])),
                NETWORKDAYS(Table2[[#This Row],[QC START]], DATEVALUE(TEXT(W3654,"MM/DD/YY")), Delivered!$Z$3:$Z$8),
                IF(AND(ISNUMBER(DATEVALUE(TEXT(X3654,"MM/DD/YY"))), ISNUMBER(Table2[[#This Row],[QC START]])),
                    NETWORKDAYS(Table2[[#This Row],[QC START]], DATEVALUE(TEXT(X3654,"MM/DD/YY")), Delivered!$Z$3:$Z$8),
                    "IN QC"
                )
            )-1
        )
    ),
"IN QC"
)</f>
        <v>NO SHIP DATE</v>
      </c>
      <c r="Y3654" s="25"/>
      <c r="Z3654" s="25"/>
      <c r="AA3654" s="45"/>
    </row>
    <row r="3655" spans="1:27" hidden="1">
      <c r="A3655" s="6"/>
      <c r="B3655" s="30"/>
      <c r="D3655" s="6" t="str">
        <f>LEFT(Table2[[#This Row],[Project]],6)</f>
        <v/>
      </c>
      <c r="E3655" s="13"/>
      <c r="F3655" s="13"/>
      <c r="G3655" s="17"/>
      <c r="H3655" s="13"/>
      <c r="I3655" s="13"/>
      <c r="M3655" s="20"/>
      <c r="Q3655" s="13"/>
      <c r="V3655" s="71" t="str">
        <f>IFERROR(
    IF(W3655="DONE",
        "QC DONE",
        IF(OR(X3655="TBD", ISBLANK(X3655)),
            "NO SHIP DATE",
            IF(AND(ISNUMBER(DATEVALUE(TEXT(W3655,"MM/DD/YY"))), ISNUMBER(Table2[[#This Row],[QC START]])),
                NETWORKDAYS(Table2[[#This Row],[QC START]], DATEVALUE(TEXT(W3655,"MM/DD/YY")), Delivered!$Z$3:$Z$8),
                IF(AND(ISNUMBER(DATEVALUE(TEXT(X3655,"MM/DD/YY"))), ISNUMBER(Table2[[#This Row],[QC START]])),
                    NETWORKDAYS(Table2[[#This Row],[QC START]], DATEVALUE(TEXT(X3655,"MM/DD/YY")), Delivered!$Z$3:$Z$8),
                    "IN QC"
                )
            )-1
        )
    ),
"IN QC"
)</f>
        <v>NO SHIP DATE</v>
      </c>
      <c r="Y3655" s="25"/>
      <c r="Z3655" s="25"/>
      <c r="AA3655" s="45"/>
    </row>
    <row r="3656" spans="1:27" hidden="1">
      <c r="A3656" s="6"/>
      <c r="B3656" s="30"/>
      <c r="D3656" s="6" t="str">
        <f>LEFT(Table2[[#This Row],[Project]],6)</f>
        <v/>
      </c>
      <c r="E3656" s="13"/>
      <c r="F3656" s="13"/>
      <c r="G3656" s="17"/>
      <c r="H3656" s="13"/>
      <c r="I3656" s="13"/>
      <c r="M3656" s="20"/>
      <c r="Q3656" s="13"/>
      <c r="V3656" s="71" t="str">
        <f>IFERROR(
    IF(W3656="DONE",
        "QC DONE",
        IF(OR(X3656="TBD", ISBLANK(X3656)),
            "NO SHIP DATE",
            IF(AND(ISNUMBER(DATEVALUE(TEXT(W3656,"MM/DD/YY"))), ISNUMBER(Table2[[#This Row],[QC START]])),
                NETWORKDAYS(Table2[[#This Row],[QC START]], DATEVALUE(TEXT(W3656,"MM/DD/YY")), Delivered!$Z$3:$Z$8),
                IF(AND(ISNUMBER(DATEVALUE(TEXT(X3656,"MM/DD/YY"))), ISNUMBER(Table2[[#This Row],[QC START]])),
                    NETWORKDAYS(Table2[[#This Row],[QC START]], DATEVALUE(TEXT(X3656,"MM/DD/YY")), Delivered!$Z$3:$Z$8),
                    "IN QC"
                )
            )-1
        )
    ),
"IN QC"
)</f>
        <v>NO SHIP DATE</v>
      </c>
      <c r="Y3656" s="25"/>
      <c r="Z3656" s="25"/>
      <c r="AA3656" s="45"/>
    </row>
    <row r="3657" spans="1:27" hidden="1">
      <c r="A3657" s="6"/>
      <c r="B3657" s="30"/>
      <c r="D3657" s="6" t="str">
        <f>LEFT(Table2[[#This Row],[Project]],6)</f>
        <v/>
      </c>
      <c r="E3657" s="13"/>
      <c r="F3657" s="13"/>
      <c r="G3657" s="17"/>
      <c r="H3657" s="13"/>
      <c r="I3657" s="13"/>
      <c r="M3657" s="20"/>
      <c r="Q3657" s="13"/>
      <c r="V3657" s="71" t="str">
        <f>IFERROR(
    IF(W3657="DONE",
        "QC DONE",
        IF(OR(X3657="TBD", ISBLANK(X3657)),
            "NO SHIP DATE",
            IF(AND(ISNUMBER(DATEVALUE(TEXT(W3657,"MM/DD/YY"))), ISNUMBER(Table2[[#This Row],[QC START]])),
                NETWORKDAYS(Table2[[#This Row],[QC START]], DATEVALUE(TEXT(W3657,"MM/DD/YY")), Delivered!$Z$3:$Z$8),
                IF(AND(ISNUMBER(DATEVALUE(TEXT(X3657,"MM/DD/YY"))), ISNUMBER(Table2[[#This Row],[QC START]])),
                    NETWORKDAYS(Table2[[#This Row],[QC START]], DATEVALUE(TEXT(X3657,"MM/DD/YY")), Delivered!$Z$3:$Z$8),
                    "IN QC"
                )
            )-1
        )
    ),
"IN QC"
)</f>
        <v>NO SHIP DATE</v>
      </c>
      <c r="Y3657" s="25"/>
      <c r="Z3657" s="25"/>
      <c r="AA3657" s="45"/>
    </row>
    <row r="3658" spans="1:27" hidden="1">
      <c r="A3658" s="6"/>
      <c r="B3658" s="30"/>
      <c r="D3658" s="6" t="str">
        <f>LEFT(Table2[[#This Row],[Project]],6)</f>
        <v/>
      </c>
      <c r="E3658" s="13"/>
      <c r="F3658" s="13"/>
      <c r="G3658" s="17"/>
      <c r="H3658" s="13"/>
      <c r="I3658" s="13"/>
      <c r="M3658" s="20"/>
      <c r="Q3658" s="13"/>
      <c r="V3658" s="71" t="str">
        <f>IFERROR(
    IF(W3658="DONE",
        "QC DONE",
        IF(OR(X3658="TBD", ISBLANK(X3658)),
            "NO SHIP DATE",
            IF(AND(ISNUMBER(DATEVALUE(TEXT(W3658,"MM/DD/YY"))), ISNUMBER(Table2[[#This Row],[QC START]])),
                NETWORKDAYS(Table2[[#This Row],[QC START]], DATEVALUE(TEXT(W3658,"MM/DD/YY")), Delivered!$Z$3:$Z$8),
                IF(AND(ISNUMBER(DATEVALUE(TEXT(X3658,"MM/DD/YY"))), ISNUMBER(Table2[[#This Row],[QC START]])),
                    NETWORKDAYS(Table2[[#This Row],[QC START]], DATEVALUE(TEXT(X3658,"MM/DD/YY")), Delivered!$Z$3:$Z$8),
                    "IN QC"
                )
            )-1
        )
    ),
"IN QC"
)</f>
        <v>NO SHIP DATE</v>
      </c>
      <c r="Y3658" s="25"/>
      <c r="Z3658" s="25"/>
      <c r="AA3658" s="45"/>
    </row>
    <row r="3659" spans="1:27" hidden="1">
      <c r="A3659" s="6"/>
      <c r="B3659" s="30"/>
      <c r="D3659" s="6" t="str">
        <f>LEFT(Table2[[#This Row],[Project]],6)</f>
        <v/>
      </c>
      <c r="E3659" s="13"/>
      <c r="F3659" s="13"/>
      <c r="G3659" s="17"/>
      <c r="H3659" s="13"/>
      <c r="I3659" s="13"/>
      <c r="M3659" s="20"/>
      <c r="Q3659" s="13"/>
      <c r="V3659" s="71" t="str">
        <f>IFERROR(
    IF(W3659="DONE",
        "QC DONE",
        IF(OR(X3659="TBD", ISBLANK(X3659)),
            "NO SHIP DATE",
            IF(AND(ISNUMBER(DATEVALUE(TEXT(W3659,"MM/DD/YY"))), ISNUMBER(Table2[[#This Row],[QC START]])),
                NETWORKDAYS(Table2[[#This Row],[QC START]], DATEVALUE(TEXT(W3659,"MM/DD/YY")), Delivered!$Z$3:$Z$8),
                IF(AND(ISNUMBER(DATEVALUE(TEXT(X3659,"MM/DD/YY"))), ISNUMBER(Table2[[#This Row],[QC START]])),
                    NETWORKDAYS(Table2[[#This Row],[QC START]], DATEVALUE(TEXT(X3659,"MM/DD/YY")), Delivered!$Z$3:$Z$8),
                    "IN QC"
                )
            )-1
        )
    ),
"IN QC"
)</f>
        <v>NO SHIP DATE</v>
      </c>
      <c r="Y3659" s="25"/>
      <c r="Z3659" s="25"/>
      <c r="AA3659" s="45"/>
    </row>
    <row r="3660" spans="1:27" hidden="1">
      <c r="A3660" s="6"/>
      <c r="B3660" s="30"/>
      <c r="D3660" s="6" t="str">
        <f>LEFT(Table2[[#This Row],[Project]],6)</f>
        <v/>
      </c>
      <c r="E3660" s="13"/>
      <c r="F3660" s="13"/>
      <c r="G3660" s="17"/>
      <c r="H3660" s="13"/>
      <c r="I3660" s="13"/>
      <c r="M3660" s="20"/>
      <c r="Q3660" s="13"/>
      <c r="V3660" s="71" t="str">
        <f>IFERROR(
    IF(W3660="DONE",
        "QC DONE",
        IF(OR(X3660="TBD", ISBLANK(X3660)),
            "NO SHIP DATE",
            IF(AND(ISNUMBER(DATEVALUE(TEXT(W3660,"MM/DD/YY"))), ISNUMBER(Table2[[#This Row],[QC START]])),
                NETWORKDAYS(Table2[[#This Row],[QC START]], DATEVALUE(TEXT(W3660,"MM/DD/YY")), Delivered!$Z$3:$Z$8),
                IF(AND(ISNUMBER(DATEVALUE(TEXT(X3660,"MM/DD/YY"))), ISNUMBER(Table2[[#This Row],[QC START]])),
                    NETWORKDAYS(Table2[[#This Row],[QC START]], DATEVALUE(TEXT(X3660,"MM/DD/YY")), Delivered!$Z$3:$Z$8),
                    "IN QC"
                )
            )-1
        )
    ),
"IN QC"
)</f>
        <v>NO SHIP DATE</v>
      </c>
      <c r="Y3660" s="25"/>
      <c r="Z3660" s="25"/>
      <c r="AA3660" s="45"/>
    </row>
    <row r="3661" spans="1:27" hidden="1">
      <c r="A3661" s="6"/>
      <c r="B3661" s="30"/>
      <c r="D3661" s="6" t="str">
        <f>LEFT(Table2[[#This Row],[Project]],6)</f>
        <v/>
      </c>
      <c r="E3661" s="13"/>
      <c r="F3661" s="13"/>
      <c r="G3661" s="17"/>
      <c r="H3661" s="13"/>
      <c r="I3661" s="13"/>
      <c r="M3661" s="20"/>
      <c r="Q3661" s="13"/>
      <c r="V3661" s="71" t="str">
        <f>IFERROR(
    IF(W3661="DONE",
        "QC DONE",
        IF(OR(X3661="TBD", ISBLANK(X3661)),
            "NO SHIP DATE",
            IF(AND(ISNUMBER(DATEVALUE(TEXT(W3661,"MM/DD/YY"))), ISNUMBER(Table2[[#This Row],[QC START]])),
                NETWORKDAYS(Table2[[#This Row],[QC START]], DATEVALUE(TEXT(W3661,"MM/DD/YY")), Delivered!$Z$3:$Z$8),
                IF(AND(ISNUMBER(DATEVALUE(TEXT(X3661,"MM/DD/YY"))), ISNUMBER(Table2[[#This Row],[QC START]])),
                    NETWORKDAYS(Table2[[#This Row],[QC START]], DATEVALUE(TEXT(X3661,"MM/DD/YY")), Delivered!$Z$3:$Z$8),
                    "IN QC"
                )
            )-1
        )
    ),
"IN QC"
)</f>
        <v>NO SHIP DATE</v>
      </c>
      <c r="Y3661" s="25"/>
      <c r="Z3661" s="25"/>
      <c r="AA3661" s="45"/>
    </row>
    <row r="3662" spans="1:27" hidden="1">
      <c r="A3662" s="6"/>
      <c r="B3662" s="30"/>
      <c r="D3662" s="6" t="str">
        <f>LEFT(Table2[[#This Row],[Project]],6)</f>
        <v/>
      </c>
      <c r="E3662" s="13"/>
      <c r="F3662" s="13"/>
      <c r="G3662" s="17"/>
      <c r="H3662" s="13"/>
      <c r="I3662" s="13"/>
      <c r="M3662" s="20"/>
      <c r="Q3662" s="13"/>
      <c r="V3662" s="71" t="str">
        <f>IFERROR(
    IF(W3662="DONE",
        "QC DONE",
        IF(OR(X3662="TBD", ISBLANK(X3662)),
            "NO SHIP DATE",
            IF(AND(ISNUMBER(DATEVALUE(TEXT(W3662,"MM/DD/YY"))), ISNUMBER(Table2[[#This Row],[QC START]])),
                NETWORKDAYS(Table2[[#This Row],[QC START]], DATEVALUE(TEXT(W3662,"MM/DD/YY")), Delivered!$Z$3:$Z$8),
                IF(AND(ISNUMBER(DATEVALUE(TEXT(X3662,"MM/DD/YY"))), ISNUMBER(Table2[[#This Row],[QC START]])),
                    NETWORKDAYS(Table2[[#This Row],[QC START]], DATEVALUE(TEXT(X3662,"MM/DD/YY")), Delivered!$Z$3:$Z$8),
                    "IN QC"
                )
            )-1
        )
    ),
"IN QC"
)</f>
        <v>NO SHIP DATE</v>
      </c>
      <c r="Y3662" s="25"/>
      <c r="Z3662" s="25"/>
      <c r="AA3662" s="45"/>
    </row>
    <row r="3663" spans="1:27" hidden="1">
      <c r="A3663" s="6"/>
      <c r="B3663" s="30"/>
      <c r="D3663" s="6" t="str">
        <f>LEFT(Table2[[#This Row],[Project]],6)</f>
        <v/>
      </c>
      <c r="E3663" s="13"/>
      <c r="F3663" s="13"/>
      <c r="G3663" s="17"/>
      <c r="H3663" s="13"/>
      <c r="I3663" s="13"/>
      <c r="M3663" s="20"/>
      <c r="Q3663" s="13"/>
      <c r="V3663" s="71" t="str">
        <f>IFERROR(
    IF(W3663="DONE",
        "QC DONE",
        IF(OR(X3663="TBD", ISBLANK(X3663)),
            "NO SHIP DATE",
            IF(AND(ISNUMBER(DATEVALUE(TEXT(W3663,"MM/DD/YY"))), ISNUMBER(Table2[[#This Row],[QC START]])),
                NETWORKDAYS(Table2[[#This Row],[QC START]], DATEVALUE(TEXT(W3663,"MM/DD/YY")), Delivered!$Z$3:$Z$8),
                IF(AND(ISNUMBER(DATEVALUE(TEXT(X3663,"MM/DD/YY"))), ISNUMBER(Table2[[#This Row],[QC START]])),
                    NETWORKDAYS(Table2[[#This Row],[QC START]], DATEVALUE(TEXT(X3663,"MM/DD/YY")), Delivered!$Z$3:$Z$8),
                    "IN QC"
                )
            )-1
        )
    ),
"IN QC"
)</f>
        <v>NO SHIP DATE</v>
      </c>
      <c r="Y3663" s="25"/>
      <c r="Z3663" s="25"/>
      <c r="AA3663" s="45"/>
    </row>
    <row r="3664" spans="1:27" hidden="1">
      <c r="A3664" s="6"/>
      <c r="B3664" s="30"/>
      <c r="D3664" s="6" t="str">
        <f>LEFT(Table2[[#This Row],[Project]],6)</f>
        <v/>
      </c>
      <c r="E3664" s="13"/>
      <c r="F3664" s="13"/>
      <c r="G3664" s="17"/>
      <c r="H3664" s="13"/>
      <c r="I3664" s="13"/>
      <c r="M3664" s="20"/>
      <c r="Q3664" s="13"/>
      <c r="V3664" s="71" t="str">
        <f>IFERROR(
    IF(W3664="DONE",
        "QC DONE",
        IF(OR(X3664="TBD", ISBLANK(X3664)),
            "NO SHIP DATE",
            IF(AND(ISNUMBER(DATEVALUE(TEXT(W3664,"MM/DD/YY"))), ISNUMBER(Table2[[#This Row],[QC START]])),
                NETWORKDAYS(Table2[[#This Row],[QC START]], DATEVALUE(TEXT(W3664,"MM/DD/YY")), Delivered!$Z$3:$Z$8),
                IF(AND(ISNUMBER(DATEVALUE(TEXT(X3664,"MM/DD/YY"))), ISNUMBER(Table2[[#This Row],[QC START]])),
                    NETWORKDAYS(Table2[[#This Row],[QC START]], DATEVALUE(TEXT(X3664,"MM/DD/YY")), Delivered!$Z$3:$Z$8),
                    "IN QC"
                )
            )-1
        )
    ),
"IN QC"
)</f>
        <v>NO SHIP DATE</v>
      </c>
      <c r="Y3664" s="25"/>
      <c r="Z3664" s="25"/>
      <c r="AA3664" s="45"/>
    </row>
    <row r="3665" spans="1:27" hidden="1">
      <c r="A3665" s="6"/>
      <c r="B3665" s="30"/>
      <c r="D3665" s="6" t="str">
        <f>LEFT(Table2[[#This Row],[Project]],6)</f>
        <v/>
      </c>
      <c r="E3665" s="13"/>
      <c r="F3665" s="13"/>
      <c r="G3665" s="17"/>
      <c r="H3665" s="13"/>
      <c r="I3665" s="13"/>
      <c r="M3665" s="20"/>
      <c r="Q3665" s="13"/>
      <c r="V3665" s="71" t="str">
        <f>IFERROR(
    IF(W3665="DONE",
        "QC DONE",
        IF(OR(X3665="TBD", ISBLANK(X3665)),
            "NO SHIP DATE",
            IF(AND(ISNUMBER(DATEVALUE(TEXT(W3665,"MM/DD/YY"))), ISNUMBER(Table2[[#This Row],[QC START]])),
                NETWORKDAYS(Table2[[#This Row],[QC START]], DATEVALUE(TEXT(W3665,"MM/DD/YY")), Delivered!$Z$3:$Z$8),
                IF(AND(ISNUMBER(DATEVALUE(TEXT(X3665,"MM/DD/YY"))), ISNUMBER(Table2[[#This Row],[QC START]])),
                    NETWORKDAYS(Table2[[#This Row],[QC START]], DATEVALUE(TEXT(X3665,"MM/DD/YY")), Delivered!$Z$3:$Z$8),
                    "IN QC"
                )
            )-1
        )
    ),
"IN QC"
)</f>
        <v>NO SHIP DATE</v>
      </c>
      <c r="Y3665" s="25"/>
      <c r="Z3665" s="25"/>
      <c r="AA3665" s="45"/>
    </row>
    <row r="3666" spans="1:27" hidden="1">
      <c r="A3666" s="6"/>
      <c r="B3666" s="30"/>
      <c r="D3666" s="6" t="str">
        <f>LEFT(Table2[[#This Row],[Project]],6)</f>
        <v/>
      </c>
      <c r="E3666" s="13"/>
      <c r="F3666" s="13"/>
      <c r="G3666" s="17"/>
      <c r="H3666" s="13"/>
      <c r="I3666" s="13"/>
      <c r="M3666" s="20"/>
      <c r="Q3666" s="13"/>
      <c r="V3666" s="71" t="str">
        <f>IFERROR(
    IF(W3666="DONE",
        "QC DONE",
        IF(OR(X3666="TBD", ISBLANK(X3666)),
            "NO SHIP DATE",
            IF(AND(ISNUMBER(DATEVALUE(TEXT(W3666,"MM/DD/YY"))), ISNUMBER(Table2[[#This Row],[QC START]])),
                NETWORKDAYS(Table2[[#This Row],[QC START]], DATEVALUE(TEXT(W3666,"MM/DD/YY")), Delivered!$Z$3:$Z$8),
                IF(AND(ISNUMBER(DATEVALUE(TEXT(X3666,"MM/DD/YY"))), ISNUMBER(Table2[[#This Row],[QC START]])),
                    NETWORKDAYS(Table2[[#This Row],[QC START]], DATEVALUE(TEXT(X3666,"MM/DD/YY")), Delivered!$Z$3:$Z$8),
                    "IN QC"
                )
            )-1
        )
    ),
"IN QC"
)</f>
        <v>NO SHIP DATE</v>
      </c>
      <c r="Y3666" s="25"/>
      <c r="Z3666" s="25"/>
      <c r="AA3666" s="45"/>
    </row>
    <row r="3667" spans="1:27" hidden="1">
      <c r="A3667" s="6"/>
      <c r="B3667" s="30"/>
      <c r="D3667" s="6" t="str">
        <f>LEFT(Table2[[#This Row],[Project]],6)</f>
        <v/>
      </c>
      <c r="E3667" s="13"/>
      <c r="F3667" s="13"/>
      <c r="G3667" s="17"/>
      <c r="H3667" s="13"/>
      <c r="I3667" s="13"/>
      <c r="M3667" s="20"/>
      <c r="Q3667" s="13"/>
      <c r="V3667" s="71" t="str">
        <f>IFERROR(
    IF(W3667="DONE",
        "QC DONE",
        IF(OR(X3667="TBD", ISBLANK(X3667)),
            "NO SHIP DATE",
            IF(AND(ISNUMBER(DATEVALUE(TEXT(W3667,"MM/DD/YY"))), ISNUMBER(Table2[[#This Row],[QC START]])),
                NETWORKDAYS(Table2[[#This Row],[QC START]], DATEVALUE(TEXT(W3667,"MM/DD/YY")), Delivered!$Z$3:$Z$8),
                IF(AND(ISNUMBER(DATEVALUE(TEXT(X3667,"MM/DD/YY"))), ISNUMBER(Table2[[#This Row],[QC START]])),
                    NETWORKDAYS(Table2[[#This Row],[QC START]], DATEVALUE(TEXT(X3667,"MM/DD/YY")), Delivered!$Z$3:$Z$8),
                    "IN QC"
                )
            )-1
        )
    ),
"IN QC"
)</f>
        <v>NO SHIP DATE</v>
      </c>
      <c r="Y3667" s="25"/>
      <c r="Z3667" s="25"/>
      <c r="AA3667" s="45"/>
    </row>
    <row r="3668" spans="1:27" hidden="1">
      <c r="A3668" s="6"/>
      <c r="B3668" s="30"/>
      <c r="D3668" s="6" t="str">
        <f>LEFT(Table2[[#This Row],[Project]],6)</f>
        <v/>
      </c>
      <c r="E3668" s="13"/>
      <c r="F3668" s="13"/>
      <c r="G3668" s="17"/>
      <c r="H3668" s="13"/>
      <c r="I3668" s="13"/>
      <c r="M3668" s="20"/>
      <c r="Q3668" s="13"/>
      <c r="V3668" s="71" t="str">
        <f>IFERROR(
    IF(W3668="DONE",
        "QC DONE",
        IF(OR(X3668="TBD", ISBLANK(X3668)),
            "NO SHIP DATE",
            IF(AND(ISNUMBER(DATEVALUE(TEXT(W3668,"MM/DD/YY"))), ISNUMBER(Table2[[#This Row],[QC START]])),
                NETWORKDAYS(Table2[[#This Row],[QC START]], DATEVALUE(TEXT(W3668,"MM/DD/YY")), Delivered!$Z$3:$Z$8),
                IF(AND(ISNUMBER(DATEVALUE(TEXT(X3668,"MM/DD/YY"))), ISNUMBER(Table2[[#This Row],[QC START]])),
                    NETWORKDAYS(Table2[[#This Row],[QC START]], DATEVALUE(TEXT(X3668,"MM/DD/YY")), Delivered!$Z$3:$Z$8),
                    "IN QC"
                )
            )-1
        )
    ),
"IN QC"
)</f>
        <v>NO SHIP DATE</v>
      </c>
      <c r="Y3668" s="25"/>
      <c r="Z3668" s="25"/>
      <c r="AA3668" s="45"/>
    </row>
    <row r="3669" spans="1:27" hidden="1">
      <c r="A3669" s="6"/>
      <c r="B3669" s="30"/>
      <c r="D3669" s="6" t="str">
        <f>LEFT(Table2[[#This Row],[Project]],6)</f>
        <v/>
      </c>
      <c r="E3669" s="13"/>
      <c r="F3669" s="13"/>
      <c r="G3669" s="17"/>
      <c r="H3669" s="13"/>
      <c r="I3669" s="13"/>
      <c r="M3669" s="20"/>
      <c r="Q3669" s="13"/>
      <c r="V3669" s="71" t="str">
        <f>IFERROR(
    IF(W3669="DONE",
        "QC DONE",
        IF(OR(X3669="TBD", ISBLANK(X3669)),
            "NO SHIP DATE",
            IF(AND(ISNUMBER(DATEVALUE(TEXT(W3669,"MM/DD/YY"))), ISNUMBER(Table2[[#This Row],[QC START]])),
                NETWORKDAYS(Table2[[#This Row],[QC START]], DATEVALUE(TEXT(W3669,"MM/DD/YY")), Delivered!$Z$3:$Z$8),
                IF(AND(ISNUMBER(DATEVALUE(TEXT(X3669,"MM/DD/YY"))), ISNUMBER(Table2[[#This Row],[QC START]])),
                    NETWORKDAYS(Table2[[#This Row],[QC START]], DATEVALUE(TEXT(X3669,"MM/DD/YY")), Delivered!$Z$3:$Z$8),
                    "IN QC"
                )
            )-1
        )
    ),
"IN QC"
)</f>
        <v>NO SHIP DATE</v>
      </c>
      <c r="Y3669" s="25"/>
      <c r="Z3669" s="25"/>
      <c r="AA3669" s="45"/>
    </row>
    <row r="3670" spans="1:27" hidden="1">
      <c r="A3670" s="6"/>
      <c r="B3670" s="30"/>
      <c r="D3670" s="6" t="str">
        <f>LEFT(Table2[[#This Row],[Project]],6)</f>
        <v/>
      </c>
      <c r="E3670" s="13"/>
      <c r="F3670" s="13"/>
      <c r="G3670" s="17"/>
      <c r="H3670" s="13"/>
      <c r="I3670" s="13"/>
      <c r="M3670" s="20"/>
      <c r="Q3670" s="13"/>
      <c r="V3670" s="71" t="str">
        <f>IFERROR(
    IF(W3670="DONE",
        "QC DONE",
        IF(OR(X3670="TBD", ISBLANK(X3670)),
            "NO SHIP DATE",
            IF(AND(ISNUMBER(DATEVALUE(TEXT(W3670,"MM/DD/YY"))), ISNUMBER(Table2[[#This Row],[QC START]])),
                NETWORKDAYS(Table2[[#This Row],[QC START]], DATEVALUE(TEXT(W3670,"MM/DD/YY")), Delivered!$Z$3:$Z$8),
                IF(AND(ISNUMBER(DATEVALUE(TEXT(X3670,"MM/DD/YY"))), ISNUMBER(Table2[[#This Row],[QC START]])),
                    NETWORKDAYS(Table2[[#This Row],[QC START]], DATEVALUE(TEXT(X3670,"MM/DD/YY")), Delivered!$Z$3:$Z$8),
                    "IN QC"
                )
            )-1
        )
    ),
"IN QC"
)</f>
        <v>NO SHIP DATE</v>
      </c>
      <c r="Y3670" s="25"/>
      <c r="Z3670" s="25"/>
      <c r="AA3670" s="45"/>
    </row>
    <row r="3671" spans="1:27" hidden="1">
      <c r="A3671" s="6"/>
      <c r="B3671" s="30"/>
      <c r="D3671" s="6" t="str">
        <f>LEFT(Table2[[#This Row],[Project]],6)</f>
        <v/>
      </c>
      <c r="E3671" s="13"/>
      <c r="F3671" s="13"/>
      <c r="G3671" s="17"/>
      <c r="H3671" s="13"/>
      <c r="I3671" s="13"/>
      <c r="M3671" s="20"/>
      <c r="Q3671" s="13"/>
      <c r="V3671" s="71" t="str">
        <f>IFERROR(
    IF(W3671="DONE",
        "QC DONE",
        IF(OR(X3671="TBD", ISBLANK(X3671)),
            "NO SHIP DATE",
            IF(AND(ISNUMBER(DATEVALUE(TEXT(W3671,"MM/DD/YY"))), ISNUMBER(Table2[[#This Row],[QC START]])),
                NETWORKDAYS(Table2[[#This Row],[QC START]], DATEVALUE(TEXT(W3671,"MM/DD/YY")), Delivered!$Z$3:$Z$8),
                IF(AND(ISNUMBER(DATEVALUE(TEXT(X3671,"MM/DD/YY"))), ISNUMBER(Table2[[#This Row],[QC START]])),
                    NETWORKDAYS(Table2[[#This Row],[QC START]], DATEVALUE(TEXT(X3671,"MM/DD/YY")), Delivered!$Z$3:$Z$8),
                    "IN QC"
                )
            )-1
        )
    ),
"IN QC"
)</f>
        <v>NO SHIP DATE</v>
      </c>
      <c r="Y3671" s="25"/>
      <c r="Z3671" s="25"/>
      <c r="AA3671" s="45"/>
    </row>
    <row r="3672" spans="1:27" hidden="1">
      <c r="A3672" s="6"/>
      <c r="B3672" s="30"/>
      <c r="D3672" s="6" t="str">
        <f>LEFT(Table2[[#This Row],[Project]],6)</f>
        <v/>
      </c>
      <c r="E3672" s="13"/>
      <c r="F3672" s="13"/>
      <c r="G3672" s="17"/>
      <c r="H3672" s="13"/>
      <c r="I3672" s="13"/>
      <c r="M3672" s="20"/>
      <c r="Q3672" s="13"/>
      <c r="V3672" s="71" t="str">
        <f>IFERROR(
    IF(W3672="DONE",
        "QC DONE",
        IF(OR(X3672="TBD", ISBLANK(X3672)),
            "NO SHIP DATE",
            IF(AND(ISNUMBER(DATEVALUE(TEXT(W3672,"MM/DD/YY"))), ISNUMBER(Table2[[#This Row],[QC START]])),
                NETWORKDAYS(Table2[[#This Row],[QC START]], DATEVALUE(TEXT(W3672,"MM/DD/YY")), Delivered!$Z$3:$Z$8),
                IF(AND(ISNUMBER(DATEVALUE(TEXT(X3672,"MM/DD/YY"))), ISNUMBER(Table2[[#This Row],[QC START]])),
                    NETWORKDAYS(Table2[[#This Row],[QC START]], DATEVALUE(TEXT(X3672,"MM/DD/YY")), Delivered!$Z$3:$Z$8),
                    "IN QC"
                )
            )-1
        )
    ),
"IN QC"
)</f>
        <v>NO SHIP DATE</v>
      </c>
      <c r="Y3672" s="25"/>
      <c r="Z3672" s="25"/>
      <c r="AA3672" s="45"/>
    </row>
    <row r="3673" spans="1:27" hidden="1">
      <c r="A3673" s="6"/>
      <c r="B3673" s="30"/>
      <c r="D3673" s="6" t="str">
        <f>LEFT(Table2[[#This Row],[Project]],6)</f>
        <v/>
      </c>
      <c r="E3673" s="13"/>
      <c r="F3673" s="13"/>
      <c r="G3673" s="17"/>
      <c r="H3673" s="13"/>
      <c r="I3673" s="13"/>
      <c r="M3673" s="20"/>
      <c r="Q3673" s="13"/>
      <c r="V3673" s="71" t="str">
        <f>IFERROR(
    IF(W3673="DONE",
        "QC DONE",
        IF(OR(X3673="TBD", ISBLANK(X3673)),
            "NO SHIP DATE",
            IF(AND(ISNUMBER(DATEVALUE(TEXT(W3673,"MM/DD/YY"))), ISNUMBER(Table2[[#This Row],[QC START]])),
                NETWORKDAYS(Table2[[#This Row],[QC START]], DATEVALUE(TEXT(W3673,"MM/DD/YY")), Delivered!$Z$3:$Z$8),
                IF(AND(ISNUMBER(DATEVALUE(TEXT(X3673,"MM/DD/YY"))), ISNUMBER(Table2[[#This Row],[QC START]])),
                    NETWORKDAYS(Table2[[#This Row],[QC START]], DATEVALUE(TEXT(X3673,"MM/DD/YY")), Delivered!$Z$3:$Z$8),
                    "IN QC"
                )
            )-1
        )
    ),
"IN QC"
)</f>
        <v>NO SHIP DATE</v>
      </c>
      <c r="Y3673" s="25"/>
      <c r="Z3673" s="25"/>
      <c r="AA3673" s="45"/>
    </row>
    <row r="3674" spans="1:27" hidden="1">
      <c r="A3674" s="6"/>
      <c r="B3674" s="30"/>
      <c r="D3674" s="6" t="str">
        <f>LEFT(Table2[[#This Row],[Project]],6)</f>
        <v/>
      </c>
      <c r="E3674" s="13"/>
      <c r="F3674" s="13"/>
      <c r="G3674" s="17"/>
      <c r="H3674" s="13"/>
      <c r="I3674" s="13"/>
      <c r="M3674" s="20"/>
      <c r="Q3674" s="13"/>
      <c r="V3674" s="71" t="str">
        <f>IFERROR(
    IF(W3674="DONE",
        "QC DONE",
        IF(OR(X3674="TBD", ISBLANK(X3674)),
            "NO SHIP DATE",
            IF(AND(ISNUMBER(DATEVALUE(TEXT(W3674,"MM/DD/YY"))), ISNUMBER(Table2[[#This Row],[QC START]])),
                NETWORKDAYS(Table2[[#This Row],[QC START]], DATEVALUE(TEXT(W3674,"MM/DD/YY")), Delivered!$Z$3:$Z$8),
                IF(AND(ISNUMBER(DATEVALUE(TEXT(X3674,"MM/DD/YY"))), ISNUMBER(Table2[[#This Row],[QC START]])),
                    NETWORKDAYS(Table2[[#This Row],[QC START]], DATEVALUE(TEXT(X3674,"MM/DD/YY")), Delivered!$Z$3:$Z$8),
                    "IN QC"
                )
            )-1
        )
    ),
"IN QC"
)</f>
        <v>NO SHIP DATE</v>
      </c>
      <c r="Y3674" s="25"/>
      <c r="Z3674" s="25"/>
      <c r="AA3674" s="45"/>
    </row>
    <row r="3675" spans="1:27" hidden="1">
      <c r="A3675" s="6"/>
      <c r="B3675" s="30"/>
      <c r="D3675" s="6" t="str">
        <f>LEFT(Table2[[#This Row],[Project]],6)</f>
        <v/>
      </c>
      <c r="E3675" s="13"/>
      <c r="F3675" s="13"/>
      <c r="G3675" s="17"/>
      <c r="H3675" s="13"/>
      <c r="I3675" s="13"/>
      <c r="M3675" s="20"/>
      <c r="Q3675" s="13"/>
      <c r="V3675" s="71" t="str">
        <f>IFERROR(
    IF(W3675="DONE",
        "QC DONE",
        IF(OR(X3675="TBD", ISBLANK(X3675)),
            "NO SHIP DATE",
            IF(AND(ISNUMBER(DATEVALUE(TEXT(W3675,"MM/DD/YY"))), ISNUMBER(Table2[[#This Row],[QC START]])),
                NETWORKDAYS(Table2[[#This Row],[QC START]], DATEVALUE(TEXT(W3675,"MM/DD/YY")), Delivered!$Z$3:$Z$8),
                IF(AND(ISNUMBER(DATEVALUE(TEXT(X3675,"MM/DD/YY"))), ISNUMBER(Table2[[#This Row],[QC START]])),
                    NETWORKDAYS(Table2[[#This Row],[QC START]], DATEVALUE(TEXT(X3675,"MM/DD/YY")), Delivered!$Z$3:$Z$8),
                    "IN QC"
                )
            )-1
        )
    ),
"IN QC"
)</f>
        <v>NO SHIP DATE</v>
      </c>
      <c r="Y3675" s="25"/>
      <c r="Z3675" s="25"/>
      <c r="AA3675" s="45"/>
    </row>
    <row r="3676" spans="1:27" hidden="1">
      <c r="A3676" s="6"/>
      <c r="B3676" s="30"/>
      <c r="D3676" s="6" t="str">
        <f>LEFT(Table2[[#This Row],[Project]],6)</f>
        <v/>
      </c>
      <c r="E3676" s="13"/>
      <c r="F3676" s="13"/>
      <c r="G3676" s="17"/>
      <c r="H3676" s="13"/>
      <c r="I3676" s="13"/>
      <c r="M3676" s="20"/>
      <c r="Q3676" s="13"/>
      <c r="V3676" s="71" t="str">
        <f>IFERROR(
    IF(W3676="DONE",
        "QC DONE",
        IF(OR(X3676="TBD", ISBLANK(X3676)),
            "NO SHIP DATE",
            IF(AND(ISNUMBER(DATEVALUE(TEXT(W3676,"MM/DD/YY"))), ISNUMBER(Table2[[#This Row],[QC START]])),
                NETWORKDAYS(Table2[[#This Row],[QC START]], DATEVALUE(TEXT(W3676,"MM/DD/YY")), Delivered!$Z$3:$Z$8),
                IF(AND(ISNUMBER(DATEVALUE(TEXT(X3676,"MM/DD/YY"))), ISNUMBER(Table2[[#This Row],[QC START]])),
                    NETWORKDAYS(Table2[[#This Row],[QC START]], DATEVALUE(TEXT(X3676,"MM/DD/YY")), Delivered!$Z$3:$Z$8),
                    "IN QC"
                )
            )-1
        )
    ),
"IN QC"
)</f>
        <v>NO SHIP DATE</v>
      </c>
      <c r="Y3676" s="25"/>
      <c r="Z3676" s="25"/>
      <c r="AA3676" s="45"/>
    </row>
    <row r="3677" spans="1:27" hidden="1">
      <c r="A3677" s="6"/>
      <c r="B3677" s="30"/>
      <c r="D3677" s="6" t="str">
        <f>LEFT(Table2[[#This Row],[Project]],6)</f>
        <v/>
      </c>
      <c r="E3677" s="13"/>
      <c r="F3677" s="13"/>
      <c r="G3677" s="17"/>
      <c r="H3677" s="13"/>
      <c r="I3677" s="13"/>
      <c r="M3677" s="20"/>
      <c r="Q3677" s="13"/>
      <c r="V3677" s="71" t="str">
        <f>IFERROR(
    IF(W3677="DONE",
        "QC DONE",
        IF(OR(X3677="TBD", ISBLANK(X3677)),
            "NO SHIP DATE",
            IF(AND(ISNUMBER(DATEVALUE(TEXT(W3677,"MM/DD/YY"))), ISNUMBER(Table2[[#This Row],[QC START]])),
                NETWORKDAYS(Table2[[#This Row],[QC START]], DATEVALUE(TEXT(W3677,"MM/DD/YY")), Delivered!$Z$3:$Z$8),
                IF(AND(ISNUMBER(DATEVALUE(TEXT(X3677,"MM/DD/YY"))), ISNUMBER(Table2[[#This Row],[QC START]])),
                    NETWORKDAYS(Table2[[#This Row],[QC START]], DATEVALUE(TEXT(X3677,"MM/DD/YY")), Delivered!$Z$3:$Z$8),
                    "IN QC"
                )
            )-1
        )
    ),
"IN QC"
)</f>
        <v>NO SHIP DATE</v>
      </c>
      <c r="Y3677" s="25"/>
      <c r="Z3677" s="25"/>
      <c r="AA3677" s="45"/>
    </row>
    <row r="3678" spans="1:27" hidden="1">
      <c r="A3678" s="6"/>
      <c r="B3678" s="30"/>
      <c r="D3678" s="6" t="str">
        <f>LEFT(Table2[[#This Row],[Project]],6)</f>
        <v/>
      </c>
      <c r="E3678" s="13"/>
      <c r="F3678" s="13"/>
      <c r="G3678" s="17"/>
      <c r="H3678" s="13"/>
      <c r="I3678" s="13"/>
      <c r="M3678" s="20"/>
      <c r="Q3678" s="13"/>
      <c r="V3678" s="71" t="str">
        <f>IFERROR(
    IF(W3678="DONE",
        "QC DONE",
        IF(OR(X3678="TBD", ISBLANK(X3678)),
            "NO SHIP DATE",
            IF(AND(ISNUMBER(DATEVALUE(TEXT(W3678,"MM/DD/YY"))), ISNUMBER(Table2[[#This Row],[QC START]])),
                NETWORKDAYS(Table2[[#This Row],[QC START]], DATEVALUE(TEXT(W3678,"MM/DD/YY")), Delivered!$Z$3:$Z$8),
                IF(AND(ISNUMBER(DATEVALUE(TEXT(X3678,"MM/DD/YY"))), ISNUMBER(Table2[[#This Row],[QC START]])),
                    NETWORKDAYS(Table2[[#This Row],[QC START]], DATEVALUE(TEXT(X3678,"MM/DD/YY")), Delivered!$Z$3:$Z$8),
                    "IN QC"
                )
            )-1
        )
    ),
"IN QC"
)</f>
        <v>NO SHIP DATE</v>
      </c>
      <c r="Y3678" s="25"/>
      <c r="Z3678" s="25"/>
      <c r="AA3678" s="45"/>
    </row>
    <row r="3679" spans="1:27" hidden="1">
      <c r="A3679" s="6"/>
      <c r="B3679" s="30"/>
      <c r="D3679" s="6" t="str">
        <f>LEFT(Table2[[#This Row],[Project]],6)</f>
        <v/>
      </c>
      <c r="E3679" s="13"/>
      <c r="F3679" s="13"/>
      <c r="G3679" s="17"/>
      <c r="H3679" s="13"/>
      <c r="I3679" s="13"/>
      <c r="M3679" s="20"/>
      <c r="Q3679" s="13"/>
      <c r="V3679" s="71" t="str">
        <f>IFERROR(
    IF(W3679="DONE",
        "QC DONE",
        IF(OR(X3679="TBD", ISBLANK(X3679)),
            "NO SHIP DATE",
            IF(AND(ISNUMBER(DATEVALUE(TEXT(W3679,"MM/DD/YY"))), ISNUMBER(Table2[[#This Row],[QC START]])),
                NETWORKDAYS(Table2[[#This Row],[QC START]], DATEVALUE(TEXT(W3679,"MM/DD/YY")), Delivered!$Z$3:$Z$8),
                IF(AND(ISNUMBER(DATEVALUE(TEXT(X3679,"MM/DD/YY"))), ISNUMBER(Table2[[#This Row],[QC START]])),
                    NETWORKDAYS(Table2[[#This Row],[QC START]], DATEVALUE(TEXT(X3679,"MM/DD/YY")), Delivered!$Z$3:$Z$8),
                    "IN QC"
                )
            )-1
        )
    ),
"IN QC"
)</f>
        <v>NO SHIP DATE</v>
      </c>
      <c r="Y3679" s="25"/>
      <c r="Z3679" s="25"/>
      <c r="AA3679" s="45"/>
    </row>
    <row r="3680" spans="1:27" hidden="1">
      <c r="A3680" s="6"/>
      <c r="B3680" s="30"/>
      <c r="D3680" s="6" t="str">
        <f>LEFT(Table2[[#This Row],[Project]],6)</f>
        <v/>
      </c>
      <c r="E3680" s="13"/>
      <c r="F3680" s="13"/>
      <c r="G3680" s="17"/>
      <c r="H3680" s="13"/>
      <c r="I3680" s="13"/>
      <c r="M3680" s="20"/>
      <c r="Q3680" s="13"/>
      <c r="V3680" s="71" t="str">
        <f>IFERROR(
    IF(W3680="DONE",
        "QC DONE",
        IF(OR(X3680="TBD", ISBLANK(X3680)),
            "NO SHIP DATE",
            IF(AND(ISNUMBER(DATEVALUE(TEXT(W3680,"MM/DD/YY"))), ISNUMBER(Table2[[#This Row],[QC START]])),
                NETWORKDAYS(Table2[[#This Row],[QC START]], DATEVALUE(TEXT(W3680,"MM/DD/YY")), Delivered!$Z$3:$Z$8),
                IF(AND(ISNUMBER(DATEVALUE(TEXT(X3680,"MM/DD/YY"))), ISNUMBER(Table2[[#This Row],[QC START]])),
                    NETWORKDAYS(Table2[[#This Row],[QC START]], DATEVALUE(TEXT(X3680,"MM/DD/YY")), Delivered!$Z$3:$Z$8),
                    "IN QC"
                )
            )-1
        )
    ),
"IN QC"
)</f>
        <v>NO SHIP DATE</v>
      </c>
      <c r="Y3680" s="25"/>
      <c r="Z3680" s="25"/>
      <c r="AA3680" s="45"/>
    </row>
    <row r="3681" spans="1:27" hidden="1">
      <c r="A3681" s="6"/>
      <c r="B3681" s="30"/>
      <c r="D3681" s="6" t="str">
        <f>LEFT(Table2[[#This Row],[Project]],6)</f>
        <v/>
      </c>
      <c r="E3681" s="13"/>
      <c r="F3681" s="13"/>
      <c r="G3681" s="17"/>
      <c r="H3681" s="13"/>
      <c r="I3681" s="13"/>
      <c r="M3681" s="20"/>
      <c r="Q3681" s="13"/>
      <c r="V3681" s="71" t="str">
        <f>IFERROR(
    IF(W3681="DONE",
        "QC DONE",
        IF(OR(X3681="TBD", ISBLANK(X3681)),
            "NO SHIP DATE",
            IF(AND(ISNUMBER(DATEVALUE(TEXT(W3681,"MM/DD/YY"))), ISNUMBER(Table2[[#This Row],[QC START]])),
                NETWORKDAYS(Table2[[#This Row],[QC START]], DATEVALUE(TEXT(W3681,"MM/DD/YY")), Delivered!$Z$3:$Z$8),
                IF(AND(ISNUMBER(DATEVALUE(TEXT(X3681,"MM/DD/YY"))), ISNUMBER(Table2[[#This Row],[QC START]])),
                    NETWORKDAYS(Table2[[#This Row],[QC START]], DATEVALUE(TEXT(X3681,"MM/DD/YY")), Delivered!$Z$3:$Z$8),
                    "IN QC"
                )
            )-1
        )
    ),
"IN QC"
)</f>
        <v>NO SHIP DATE</v>
      </c>
      <c r="Y3681" s="25"/>
      <c r="Z3681" s="25"/>
      <c r="AA3681" s="45"/>
    </row>
    <row r="3682" spans="1:27" hidden="1">
      <c r="A3682" s="6"/>
      <c r="B3682" s="30"/>
      <c r="D3682" s="6" t="str">
        <f>LEFT(Table2[[#This Row],[Project]],6)</f>
        <v/>
      </c>
      <c r="E3682" s="13"/>
      <c r="F3682" s="13"/>
      <c r="G3682" s="17"/>
      <c r="H3682" s="13"/>
      <c r="I3682" s="13"/>
      <c r="M3682" s="20"/>
      <c r="Q3682" s="13"/>
      <c r="V3682" s="71" t="str">
        <f>IFERROR(
    IF(W3682="DONE",
        "QC DONE",
        IF(OR(X3682="TBD", ISBLANK(X3682)),
            "NO SHIP DATE",
            IF(AND(ISNUMBER(DATEVALUE(TEXT(W3682,"MM/DD/YY"))), ISNUMBER(Table2[[#This Row],[QC START]])),
                NETWORKDAYS(Table2[[#This Row],[QC START]], DATEVALUE(TEXT(W3682,"MM/DD/YY")), Delivered!$Z$3:$Z$8),
                IF(AND(ISNUMBER(DATEVALUE(TEXT(X3682,"MM/DD/YY"))), ISNUMBER(Table2[[#This Row],[QC START]])),
                    NETWORKDAYS(Table2[[#This Row],[QC START]], DATEVALUE(TEXT(X3682,"MM/DD/YY")), Delivered!$Z$3:$Z$8),
                    "IN QC"
                )
            )-1
        )
    ),
"IN QC"
)</f>
        <v>NO SHIP DATE</v>
      </c>
      <c r="Y3682" s="25"/>
      <c r="Z3682" s="25"/>
      <c r="AA3682" s="45"/>
    </row>
    <row r="3683" spans="1:27" hidden="1">
      <c r="A3683" s="6"/>
      <c r="B3683" s="30"/>
      <c r="D3683" s="6" t="str">
        <f>LEFT(Table2[[#This Row],[Project]],6)</f>
        <v/>
      </c>
      <c r="E3683" s="13"/>
      <c r="F3683" s="13"/>
      <c r="G3683" s="17"/>
      <c r="H3683" s="13"/>
      <c r="I3683" s="13"/>
      <c r="M3683" s="20"/>
      <c r="Q3683" s="13"/>
      <c r="V3683" s="71" t="str">
        <f>IFERROR(
    IF(W3683="DONE",
        "QC DONE",
        IF(OR(X3683="TBD", ISBLANK(X3683)),
            "NO SHIP DATE",
            IF(AND(ISNUMBER(DATEVALUE(TEXT(W3683,"MM/DD/YY"))), ISNUMBER(Table2[[#This Row],[QC START]])),
                NETWORKDAYS(Table2[[#This Row],[QC START]], DATEVALUE(TEXT(W3683,"MM/DD/YY")), Delivered!$Z$3:$Z$8),
                IF(AND(ISNUMBER(DATEVALUE(TEXT(X3683,"MM/DD/YY"))), ISNUMBER(Table2[[#This Row],[QC START]])),
                    NETWORKDAYS(Table2[[#This Row],[QC START]], DATEVALUE(TEXT(X3683,"MM/DD/YY")), Delivered!$Z$3:$Z$8),
                    "IN QC"
                )
            )-1
        )
    ),
"IN QC"
)</f>
        <v>NO SHIP DATE</v>
      </c>
      <c r="Y3683" s="25"/>
      <c r="Z3683" s="25"/>
      <c r="AA3683" s="45"/>
    </row>
    <row r="3684" spans="1:27" hidden="1">
      <c r="A3684" s="6"/>
      <c r="B3684" s="30"/>
      <c r="D3684" s="6" t="str">
        <f>LEFT(Table2[[#This Row],[Project]],6)</f>
        <v/>
      </c>
      <c r="E3684" s="13"/>
      <c r="F3684" s="13"/>
      <c r="G3684" s="17"/>
      <c r="H3684" s="13"/>
      <c r="I3684" s="13"/>
      <c r="M3684" s="20"/>
      <c r="Q3684" s="13"/>
      <c r="V3684" s="71" t="str">
        <f>IFERROR(
    IF(W3684="DONE",
        "QC DONE",
        IF(OR(X3684="TBD", ISBLANK(X3684)),
            "NO SHIP DATE",
            IF(AND(ISNUMBER(DATEVALUE(TEXT(W3684,"MM/DD/YY"))), ISNUMBER(Table2[[#This Row],[QC START]])),
                NETWORKDAYS(Table2[[#This Row],[QC START]], DATEVALUE(TEXT(W3684,"MM/DD/YY")), Delivered!$Z$3:$Z$8),
                IF(AND(ISNUMBER(DATEVALUE(TEXT(X3684,"MM/DD/YY"))), ISNUMBER(Table2[[#This Row],[QC START]])),
                    NETWORKDAYS(Table2[[#This Row],[QC START]], DATEVALUE(TEXT(X3684,"MM/DD/YY")), Delivered!$Z$3:$Z$8),
                    "IN QC"
                )
            )-1
        )
    ),
"IN QC"
)</f>
        <v>NO SHIP DATE</v>
      </c>
      <c r="Y3684" s="25"/>
      <c r="Z3684" s="25"/>
      <c r="AA3684" s="45"/>
    </row>
    <row r="3685" spans="1:27" hidden="1">
      <c r="A3685" s="6"/>
      <c r="B3685" s="30"/>
      <c r="D3685" s="6" t="str">
        <f>LEFT(Table2[[#This Row],[Project]],6)</f>
        <v/>
      </c>
      <c r="E3685" s="13"/>
      <c r="F3685" s="13"/>
      <c r="G3685" s="17"/>
      <c r="H3685" s="13"/>
      <c r="I3685" s="13"/>
      <c r="M3685" s="20"/>
      <c r="Q3685" s="13"/>
      <c r="V3685" s="71" t="str">
        <f>IFERROR(
    IF(W3685="DONE",
        "QC DONE",
        IF(OR(X3685="TBD", ISBLANK(X3685)),
            "NO SHIP DATE",
            IF(AND(ISNUMBER(DATEVALUE(TEXT(W3685,"MM/DD/YY"))), ISNUMBER(Table2[[#This Row],[QC START]])),
                NETWORKDAYS(Table2[[#This Row],[QC START]], DATEVALUE(TEXT(W3685,"MM/DD/YY")), Delivered!$Z$3:$Z$8),
                IF(AND(ISNUMBER(DATEVALUE(TEXT(X3685,"MM/DD/YY"))), ISNUMBER(Table2[[#This Row],[QC START]])),
                    NETWORKDAYS(Table2[[#This Row],[QC START]], DATEVALUE(TEXT(X3685,"MM/DD/YY")), Delivered!$Z$3:$Z$8),
                    "IN QC"
                )
            )-1
        )
    ),
"IN QC"
)</f>
        <v>NO SHIP DATE</v>
      </c>
      <c r="Y3685" s="25"/>
      <c r="Z3685" s="25"/>
      <c r="AA3685" s="45"/>
    </row>
    <row r="3686" spans="1:27" hidden="1">
      <c r="A3686" s="6"/>
      <c r="B3686" s="30"/>
      <c r="D3686" s="6" t="str">
        <f>LEFT(Table2[[#This Row],[Project]],6)</f>
        <v/>
      </c>
      <c r="E3686" s="13"/>
      <c r="F3686" s="13"/>
      <c r="G3686" s="17"/>
      <c r="H3686" s="13"/>
      <c r="I3686" s="13"/>
      <c r="M3686" s="20"/>
      <c r="Q3686" s="13"/>
      <c r="V3686" s="71" t="str">
        <f>IFERROR(
    IF(W3686="DONE",
        "QC DONE",
        IF(OR(X3686="TBD", ISBLANK(X3686)),
            "NO SHIP DATE",
            IF(AND(ISNUMBER(DATEVALUE(TEXT(W3686,"MM/DD/YY"))), ISNUMBER(Table2[[#This Row],[QC START]])),
                NETWORKDAYS(Table2[[#This Row],[QC START]], DATEVALUE(TEXT(W3686,"MM/DD/YY")), Delivered!$Z$3:$Z$8),
                IF(AND(ISNUMBER(DATEVALUE(TEXT(X3686,"MM/DD/YY"))), ISNUMBER(Table2[[#This Row],[QC START]])),
                    NETWORKDAYS(Table2[[#This Row],[QC START]], DATEVALUE(TEXT(X3686,"MM/DD/YY")), Delivered!$Z$3:$Z$8),
                    "IN QC"
                )
            )-1
        )
    ),
"IN QC"
)</f>
        <v>NO SHIP DATE</v>
      </c>
      <c r="Y3686" s="25"/>
      <c r="Z3686" s="25"/>
      <c r="AA3686" s="45"/>
    </row>
    <row r="3687" spans="1:27" hidden="1">
      <c r="A3687" s="6"/>
      <c r="B3687" s="30"/>
      <c r="D3687" s="6" t="str">
        <f>LEFT(Table2[[#This Row],[Project]],6)</f>
        <v/>
      </c>
      <c r="E3687" s="13"/>
      <c r="F3687" s="13"/>
      <c r="G3687" s="17"/>
      <c r="H3687" s="13"/>
      <c r="I3687" s="13"/>
      <c r="M3687" s="20"/>
      <c r="Q3687" s="13"/>
      <c r="V3687" s="71" t="str">
        <f>IFERROR(
    IF(W3687="DONE",
        "QC DONE",
        IF(OR(X3687="TBD", ISBLANK(X3687)),
            "NO SHIP DATE",
            IF(AND(ISNUMBER(DATEVALUE(TEXT(W3687,"MM/DD/YY"))), ISNUMBER(Table2[[#This Row],[QC START]])),
                NETWORKDAYS(Table2[[#This Row],[QC START]], DATEVALUE(TEXT(W3687,"MM/DD/YY")), Delivered!$Z$3:$Z$8),
                IF(AND(ISNUMBER(DATEVALUE(TEXT(X3687,"MM/DD/YY"))), ISNUMBER(Table2[[#This Row],[QC START]])),
                    NETWORKDAYS(Table2[[#This Row],[QC START]], DATEVALUE(TEXT(X3687,"MM/DD/YY")), Delivered!$Z$3:$Z$8),
                    "IN QC"
                )
            )-1
        )
    ),
"IN QC"
)</f>
        <v>NO SHIP DATE</v>
      </c>
      <c r="Y3687" s="25"/>
      <c r="Z3687" s="25"/>
      <c r="AA3687" s="45"/>
    </row>
    <row r="3688" spans="1:27" hidden="1">
      <c r="A3688" s="6"/>
      <c r="B3688" s="30"/>
      <c r="D3688" s="6" t="str">
        <f>LEFT(Table2[[#This Row],[Project]],6)</f>
        <v/>
      </c>
      <c r="E3688" s="13"/>
      <c r="F3688" s="13"/>
      <c r="G3688" s="17"/>
      <c r="H3688" s="13"/>
      <c r="I3688" s="13"/>
      <c r="M3688" s="20"/>
      <c r="Q3688" s="13"/>
      <c r="V3688" s="71" t="str">
        <f>IFERROR(
    IF(W3688="DONE",
        "QC DONE",
        IF(OR(X3688="TBD", ISBLANK(X3688)),
            "NO SHIP DATE",
            IF(AND(ISNUMBER(DATEVALUE(TEXT(W3688,"MM/DD/YY"))), ISNUMBER(Table2[[#This Row],[QC START]])),
                NETWORKDAYS(Table2[[#This Row],[QC START]], DATEVALUE(TEXT(W3688,"MM/DD/YY")), Delivered!$Z$3:$Z$8),
                IF(AND(ISNUMBER(DATEVALUE(TEXT(X3688,"MM/DD/YY"))), ISNUMBER(Table2[[#This Row],[QC START]])),
                    NETWORKDAYS(Table2[[#This Row],[QC START]], DATEVALUE(TEXT(X3688,"MM/DD/YY")), Delivered!$Z$3:$Z$8),
                    "IN QC"
                )
            )-1
        )
    ),
"IN QC"
)</f>
        <v>NO SHIP DATE</v>
      </c>
      <c r="Y3688" s="25"/>
      <c r="Z3688" s="25"/>
      <c r="AA3688" s="45"/>
    </row>
    <row r="3689" spans="1:27" hidden="1">
      <c r="A3689" s="6"/>
      <c r="B3689" s="30"/>
      <c r="D3689" s="6" t="str">
        <f>LEFT(Table2[[#This Row],[Project]],6)</f>
        <v/>
      </c>
      <c r="E3689" s="13"/>
      <c r="F3689" s="13"/>
      <c r="G3689" s="17"/>
      <c r="H3689" s="13"/>
      <c r="I3689" s="13"/>
      <c r="M3689" s="20"/>
      <c r="Q3689" s="13"/>
      <c r="V3689" s="71" t="str">
        <f>IFERROR(
    IF(W3689="DONE",
        "QC DONE",
        IF(OR(X3689="TBD", ISBLANK(X3689)),
            "NO SHIP DATE",
            IF(AND(ISNUMBER(DATEVALUE(TEXT(W3689,"MM/DD/YY"))), ISNUMBER(Table2[[#This Row],[QC START]])),
                NETWORKDAYS(Table2[[#This Row],[QC START]], DATEVALUE(TEXT(W3689,"MM/DD/YY")), Delivered!$Z$3:$Z$8),
                IF(AND(ISNUMBER(DATEVALUE(TEXT(X3689,"MM/DD/YY"))), ISNUMBER(Table2[[#This Row],[QC START]])),
                    NETWORKDAYS(Table2[[#This Row],[QC START]], DATEVALUE(TEXT(X3689,"MM/DD/YY")), Delivered!$Z$3:$Z$8),
                    "IN QC"
                )
            )-1
        )
    ),
"IN QC"
)</f>
        <v>NO SHIP DATE</v>
      </c>
      <c r="Y3689" s="25"/>
      <c r="Z3689" s="25"/>
      <c r="AA3689" s="45"/>
    </row>
    <row r="3690" spans="1:27" hidden="1">
      <c r="A3690" s="6"/>
      <c r="B3690" s="30"/>
      <c r="D3690" s="6" t="str">
        <f>LEFT(Table2[[#This Row],[Project]],6)</f>
        <v/>
      </c>
      <c r="E3690" s="13"/>
      <c r="F3690" s="13"/>
      <c r="G3690" s="17"/>
      <c r="H3690" s="13"/>
      <c r="I3690" s="13"/>
      <c r="M3690" s="20"/>
      <c r="Q3690" s="13"/>
      <c r="V3690" s="71" t="str">
        <f>IFERROR(
    IF(W3690="DONE",
        "QC DONE",
        IF(OR(X3690="TBD", ISBLANK(X3690)),
            "NO SHIP DATE",
            IF(AND(ISNUMBER(DATEVALUE(TEXT(W3690,"MM/DD/YY"))), ISNUMBER(Table2[[#This Row],[QC START]])),
                NETWORKDAYS(Table2[[#This Row],[QC START]], DATEVALUE(TEXT(W3690,"MM/DD/YY")), Delivered!$Z$3:$Z$8),
                IF(AND(ISNUMBER(DATEVALUE(TEXT(X3690,"MM/DD/YY"))), ISNUMBER(Table2[[#This Row],[QC START]])),
                    NETWORKDAYS(Table2[[#This Row],[QC START]], DATEVALUE(TEXT(X3690,"MM/DD/YY")), Delivered!$Z$3:$Z$8),
                    "IN QC"
                )
            )-1
        )
    ),
"IN QC"
)</f>
        <v>NO SHIP DATE</v>
      </c>
      <c r="Y3690" s="25"/>
      <c r="Z3690" s="25"/>
      <c r="AA3690" s="45"/>
    </row>
    <row r="3691" spans="1:27" hidden="1">
      <c r="A3691" s="6"/>
      <c r="B3691" s="30"/>
      <c r="D3691" s="6" t="str">
        <f>LEFT(Table2[[#This Row],[Project]],6)</f>
        <v/>
      </c>
      <c r="E3691" s="13"/>
      <c r="F3691" s="13"/>
      <c r="G3691" s="17"/>
      <c r="H3691" s="13"/>
      <c r="I3691" s="13"/>
      <c r="M3691" s="20"/>
      <c r="Q3691" s="13"/>
      <c r="V3691" s="71" t="str">
        <f>IFERROR(
    IF(W3691="DONE",
        "QC DONE",
        IF(OR(X3691="TBD", ISBLANK(X3691)),
            "NO SHIP DATE",
            IF(AND(ISNUMBER(DATEVALUE(TEXT(W3691,"MM/DD/YY"))), ISNUMBER(Table2[[#This Row],[QC START]])),
                NETWORKDAYS(Table2[[#This Row],[QC START]], DATEVALUE(TEXT(W3691,"MM/DD/YY")), Delivered!$Z$3:$Z$8),
                IF(AND(ISNUMBER(DATEVALUE(TEXT(X3691,"MM/DD/YY"))), ISNUMBER(Table2[[#This Row],[QC START]])),
                    NETWORKDAYS(Table2[[#This Row],[QC START]], DATEVALUE(TEXT(X3691,"MM/DD/YY")), Delivered!$Z$3:$Z$8),
                    "IN QC"
                )
            )-1
        )
    ),
"IN QC"
)</f>
        <v>NO SHIP DATE</v>
      </c>
      <c r="Y3691" s="25"/>
      <c r="Z3691" s="25"/>
      <c r="AA3691" s="45"/>
    </row>
    <row r="3692" spans="1:27" hidden="1">
      <c r="A3692" s="6"/>
      <c r="B3692" s="30"/>
      <c r="D3692" s="6" t="str">
        <f>LEFT(Table2[[#This Row],[Project]],6)</f>
        <v/>
      </c>
      <c r="E3692" s="13"/>
      <c r="F3692" s="13"/>
      <c r="G3692" s="17"/>
      <c r="H3692" s="13"/>
      <c r="I3692" s="13"/>
      <c r="M3692" s="20"/>
      <c r="Q3692" s="13"/>
      <c r="V3692" s="71" t="str">
        <f>IFERROR(
    IF(W3692="DONE",
        "QC DONE",
        IF(OR(X3692="TBD", ISBLANK(X3692)),
            "NO SHIP DATE",
            IF(AND(ISNUMBER(DATEVALUE(TEXT(W3692,"MM/DD/YY"))), ISNUMBER(Table2[[#This Row],[QC START]])),
                NETWORKDAYS(Table2[[#This Row],[QC START]], DATEVALUE(TEXT(W3692,"MM/DD/YY")), Delivered!$Z$3:$Z$8),
                IF(AND(ISNUMBER(DATEVALUE(TEXT(X3692,"MM/DD/YY"))), ISNUMBER(Table2[[#This Row],[QC START]])),
                    NETWORKDAYS(Table2[[#This Row],[QC START]], DATEVALUE(TEXT(X3692,"MM/DD/YY")), Delivered!$Z$3:$Z$8),
                    "IN QC"
                )
            )-1
        )
    ),
"IN QC"
)</f>
        <v>NO SHIP DATE</v>
      </c>
      <c r="Y3692" s="25"/>
      <c r="Z3692" s="25"/>
      <c r="AA3692" s="45"/>
    </row>
    <row r="3693" spans="1:27" hidden="1">
      <c r="A3693" s="6"/>
      <c r="B3693" s="30"/>
      <c r="D3693" s="6" t="str">
        <f>LEFT(Table2[[#This Row],[Project]],6)</f>
        <v/>
      </c>
      <c r="E3693" s="13"/>
      <c r="F3693" s="13"/>
      <c r="G3693" s="17"/>
      <c r="H3693" s="13"/>
      <c r="I3693" s="13"/>
      <c r="M3693" s="20"/>
      <c r="Q3693" s="13"/>
      <c r="V3693" s="71" t="str">
        <f>IFERROR(
    IF(W3693="DONE",
        "QC DONE",
        IF(OR(X3693="TBD", ISBLANK(X3693)),
            "NO SHIP DATE",
            IF(AND(ISNUMBER(DATEVALUE(TEXT(W3693,"MM/DD/YY"))), ISNUMBER(Table2[[#This Row],[QC START]])),
                NETWORKDAYS(Table2[[#This Row],[QC START]], DATEVALUE(TEXT(W3693,"MM/DD/YY")), Delivered!$Z$3:$Z$8),
                IF(AND(ISNUMBER(DATEVALUE(TEXT(X3693,"MM/DD/YY"))), ISNUMBER(Table2[[#This Row],[QC START]])),
                    NETWORKDAYS(Table2[[#This Row],[QC START]], DATEVALUE(TEXT(X3693,"MM/DD/YY")), Delivered!$Z$3:$Z$8),
                    "IN QC"
                )
            )-1
        )
    ),
"IN QC"
)</f>
        <v>NO SHIP DATE</v>
      </c>
      <c r="Y3693" s="25"/>
      <c r="Z3693" s="25"/>
      <c r="AA3693" s="45"/>
    </row>
    <row r="3694" spans="1:27" hidden="1">
      <c r="A3694" s="6"/>
      <c r="B3694" s="30"/>
      <c r="D3694" s="6" t="str">
        <f>LEFT(Table2[[#This Row],[Project]],6)</f>
        <v/>
      </c>
      <c r="E3694" s="13"/>
      <c r="F3694" s="13"/>
      <c r="G3694" s="17"/>
      <c r="H3694" s="13"/>
      <c r="I3694" s="13"/>
      <c r="M3694" s="20"/>
      <c r="Q3694" s="13"/>
      <c r="V3694" s="71" t="str">
        <f>IFERROR(
    IF(W3694="DONE",
        "QC DONE",
        IF(OR(X3694="TBD", ISBLANK(X3694)),
            "NO SHIP DATE",
            IF(AND(ISNUMBER(DATEVALUE(TEXT(W3694,"MM/DD/YY"))), ISNUMBER(Table2[[#This Row],[QC START]])),
                NETWORKDAYS(Table2[[#This Row],[QC START]], DATEVALUE(TEXT(W3694,"MM/DD/YY")), Delivered!$Z$3:$Z$8),
                IF(AND(ISNUMBER(DATEVALUE(TEXT(X3694,"MM/DD/YY"))), ISNUMBER(Table2[[#This Row],[QC START]])),
                    NETWORKDAYS(Table2[[#This Row],[QC START]], DATEVALUE(TEXT(X3694,"MM/DD/YY")), Delivered!$Z$3:$Z$8),
                    "IN QC"
                )
            )-1
        )
    ),
"IN QC"
)</f>
        <v>NO SHIP DATE</v>
      </c>
      <c r="Y3694" s="25"/>
      <c r="Z3694" s="25"/>
      <c r="AA3694" s="45"/>
    </row>
    <row r="3695" spans="1:27" hidden="1">
      <c r="A3695" s="6"/>
      <c r="B3695" s="30"/>
      <c r="D3695" s="6" t="str">
        <f>LEFT(Table2[[#This Row],[Project]],6)</f>
        <v/>
      </c>
      <c r="E3695" s="13"/>
      <c r="F3695" s="13"/>
      <c r="G3695" s="17"/>
      <c r="H3695" s="13"/>
      <c r="I3695" s="13"/>
      <c r="M3695" s="20"/>
      <c r="Q3695" s="13"/>
      <c r="V3695" s="71" t="str">
        <f>IFERROR(
    IF(W3695="DONE",
        "QC DONE",
        IF(OR(X3695="TBD", ISBLANK(X3695)),
            "NO SHIP DATE",
            IF(AND(ISNUMBER(DATEVALUE(TEXT(W3695,"MM/DD/YY"))), ISNUMBER(Table2[[#This Row],[QC START]])),
                NETWORKDAYS(Table2[[#This Row],[QC START]], DATEVALUE(TEXT(W3695,"MM/DD/YY")), Delivered!$Z$3:$Z$8),
                IF(AND(ISNUMBER(DATEVALUE(TEXT(X3695,"MM/DD/YY"))), ISNUMBER(Table2[[#This Row],[QC START]])),
                    NETWORKDAYS(Table2[[#This Row],[QC START]], DATEVALUE(TEXT(X3695,"MM/DD/YY")), Delivered!$Z$3:$Z$8),
                    "IN QC"
                )
            )-1
        )
    ),
"IN QC"
)</f>
        <v>NO SHIP DATE</v>
      </c>
      <c r="Y3695" s="25"/>
      <c r="Z3695" s="25"/>
      <c r="AA3695" s="45"/>
    </row>
    <row r="3696" spans="1:27" hidden="1">
      <c r="A3696" s="6"/>
      <c r="B3696" s="30"/>
      <c r="D3696" s="6" t="str">
        <f>LEFT(Table2[[#This Row],[Project]],6)</f>
        <v/>
      </c>
      <c r="E3696" s="13"/>
      <c r="F3696" s="13"/>
      <c r="G3696" s="17"/>
      <c r="H3696" s="13"/>
      <c r="I3696" s="13"/>
      <c r="M3696" s="20"/>
      <c r="Q3696" s="13"/>
      <c r="V3696" s="71" t="str">
        <f>IFERROR(
    IF(W3696="DONE",
        "QC DONE",
        IF(OR(X3696="TBD", ISBLANK(X3696)),
            "NO SHIP DATE",
            IF(AND(ISNUMBER(DATEVALUE(TEXT(W3696,"MM/DD/YY"))), ISNUMBER(Table2[[#This Row],[QC START]])),
                NETWORKDAYS(Table2[[#This Row],[QC START]], DATEVALUE(TEXT(W3696,"MM/DD/YY")), Delivered!$Z$3:$Z$8),
                IF(AND(ISNUMBER(DATEVALUE(TEXT(X3696,"MM/DD/YY"))), ISNUMBER(Table2[[#This Row],[QC START]])),
                    NETWORKDAYS(Table2[[#This Row],[QC START]], DATEVALUE(TEXT(X3696,"MM/DD/YY")), Delivered!$Z$3:$Z$8),
                    "IN QC"
                )
            )-1
        )
    ),
"IN QC"
)</f>
        <v>NO SHIP DATE</v>
      </c>
      <c r="Y3696" s="25"/>
      <c r="Z3696" s="25"/>
      <c r="AA3696" s="45"/>
    </row>
    <row r="3697" spans="1:27" hidden="1">
      <c r="A3697" s="6"/>
      <c r="B3697" s="30"/>
      <c r="D3697" s="6" t="str">
        <f>LEFT(Table2[[#This Row],[Project]],6)</f>
        <v/>
      </c>
      <c r="E3697" s="13"/>
      <c r="F3697" s="13"/>
      <c r="G3697" s="17"/>
      <c r="H3697" s="13"/>
      <c r="I3697" s="13"/>
      <c r="M3697" s="20"/>
      <c r="Q3697" s="13"/>
      <c r="V3697" s="71" t="str">
        <f>IFERROR(
    IF(W3697="DONE",
        "QC DONE",
        IF(OR(X3697="TBD", ISBLANK(X3697)),
            "NO SHIP DATE",
            IF(AND(ISNUMBER(DATEVALUE(TEXT(W3697,"MM/DD/YY"))), ISNUMBER(Table2[[#This Row],[QC START]])),
                NETWORKDAYS(Table2[[#This Row],[QC START]], DATEVALUE(TEXT(W3697,"MM/DD/YY")), Delivered!$Z$3:$Z$8),
                IF(AND(ISNUMBER(DATEVALUE(TEXT(X3697,"MM/DD/YY"))), ISNUMBER(Table2[[#This Row],[QC START]])),
                    NETWORKDAYS(Table2[[#This Row],[QC START]], DATEVALUE(TEXT(X3697,"MM/DD/YY")), Delivered!$Z$3:$Z$8),
                    "IN QC"
                )
            )-1
        )
    ),
"IN QC"
)</f>
        <v>NO SHIP DATE</v>
      </c>
      <c r="Y3697" s="25"/>
      <c r="Z3697" s="25"/>
      <c r="AA3697" s="45"/>
    </row>
    <row r="3698" spans="1:27" hidden="1">
      <c r="A3698" s="6"/>
      <c r="B3698" s="30"/>
      <c r="D3698" s="6" t="str">
        <f>LEFT(Table2[[#This Row],[Project]],6)</f>
        <v/>
      </c>
      <c r="E3698" s="13"/>
      <c r="F3698" s="13"/>
      <c r="G3698" s="17"/>
      <c r="H3698" s="13"/>
      <c r="I3698" s="13"/>
      <c r="M3698" s="20"/>
      <c r="Q3698" s="13"/>
      <c r="V3698" s="71" t="str">
        <f>IFERROR(
    IF(W3698="DONE",
        "QC DONE",
        IF(OR(X3698="TBD", ISBLANK(X3698)),
            "NO SHIP DATE",
            IF(AND(ISNUMBER(DATEVALUE(TEXT(W3698,"MM/DD/YY"))), ISNUMBER(Table2[[#This Row],[QC START]])),
                NETWORKDAYS(Table2[[#This Row],[QC START]], DATEVALUE(TEXT(W3698,"MM/DD/YY")), Delivered!$Z$3:$Z$8),
                IF(AND(ISNUMBER(DATEVALUE(TEXT(X3698,"MM/DD/YY"))), ISNUMBER(Table2[[#This Row],[QC START]])),
                    NETWORKDAYS(Table2[[#This Row],[QC START]], DATEVALUE(TEXT(X3698,"MM/DD/YY")), Delivered!$Z$3:$Z$8),
                    "IN QC"
                )
            )-1
        )
    ),
"IN QC"
)</f>
        <v>NO SHIP DATE</v>
      </c>
      <c r="Y3698" s="25"/>
      <c r="Z3698" s="25"/>
      <c r="AA3698" s="45"/>
    </row>
    <row r="3699" spans="1:27" hidden="1">
      <c r="A3699" s="6"/>
      <c r="B3699" s="30"/>
      <c r="D3699" s="6" t="str">
        <f>LEFT(Table2[[#This Row],[Project]],6)</f>
        <v/>
      </c>
      <c r="E3699" s="13"/>
      <c r="F3699" s="13"/>
      <c r="G3699" s="17"/>
      <c r="H3699" s="13"/>
      <c r="I3699" s="13"/>
      <c r="M3699" s="20"/>
      <c r="Q3699" s="13"/>
      <c r="V3699" s="71" t="str">
        <f>IFERROR(
    IF(W3699="DONE",
        "QC DONE",
        IF(OR(X3699="TBD", ISBLANK(X3699)),
            "NO SHIP DATE",
            IF(AND(ISNUMBER(DATEVALUE(TEXT(W3699,"MM/DD/YY"))), ISNUMBER(Table2[[#This Row],[QC START]])),
                NETWORKDAYS(Table2[[#This Row],[QC START]], DATEVALUE(TEXT(W3699,"MM/DD/YY")), Delivered!$Z$3:$Z$8),
                IF(AND(ISNUMBER(DATEVALUE(TEXT(X3699,"MM/DD/YY"))), ISNUMBER(Table2[[#This Row],[QC START]])),
                    NETWORKDAYS(Table2[[#This Row],[QC START]], DATEVALUE(TEXT(X3699,"MM/DD/YY")), Delivered!$Z$3:$Z$8),
                    "IN QC"
                )
            )-1
        )
    ),
"IN QC"
)</f>
        <v>NO SHIP DATE</v>
      </c>
      <c r="Y3699" s="25"/>
      <c r="Z3699" s="25"/>
      <c r="AA3699" s="45"/>
    </row>
    <row r="3700" spans="1:27" hidden="1">
      <c r="A3700" s="6"/>
      <c r="B3700" s="30"/>
      <c r="D3700" s="6" t="str">
        <f>LEFT(Table2[[#This Row],[Project]],6)</f>
        <v/>
      </c>
      <c r="E3700" s="13"/>
      <c r="F3700" s="13"/>
      <c r="G3700" s="17"/>
      <c r="H3700" s="13"/>
      <c r="I3700" s="13"/>
      <c r="M3700" s="20"/>
      <c r="Q3700" s="13"/>
      <c r="V3700" s="71" t="str">
        <f>IFERROR(
    IF(W3700="DONE",
        "QC DONE",
        IF(OR(X3700="TBD", ISBLANK(X3700)),
            "NO SHIP DATE",
            IF(AND(ISNUMBER(DATEVALUE(TEXT(W3700,"MM/DD/YY"))), ISNUMBER(Table2[[#This Row],[QC START]])),
                NETWORKDAYS(Table2[[#This Row],[QC START]], DATEVALUE(TEXT(W3700,"MM/DD/YY")), Delivered!$Z$3:$Z$8),
                IF(AND(ISNUMBER(DATEVALUE(TEXT(X3700,"MM/DD/YY"))), ISNUMBER(Table2[[#This Row],[QC START]])),
                    NETWORKDAYS(Table2[[#This Row],[QC START]], DATEVALUE(TEXT(X3700,"MM/DD/YY")), Delivered!$Z$3:$Z$8),
                    "IN QC"
                )
            )-1
        )
    ),
"IN QC"
)</f>
        <v>NO SHIP DATE</v>
      </c>
      <c r="Y3700" s="25"/>
      <c r="Z3700" s="25"/>
      <c r="AA3700" s="45"/>
    </row>
    <row r="3701" spans="1:27" hidden="1">
      <c r="A3701" s="6"/>
      <c r="B3701" s="30"/>
      <c r="D3701" s="6" t="str">
        <f>LEFT(Table2[[#This Row],[Project]],6)</f>
        <v/>
      </c>
      <c r="E3701" s="13"/>
      <c r="F3701" s="13"/>
      <c r="G3701" s="17"/>
      <c r="H3701" s="13"/>
      <c r="I3701" s="13"/>
      <c r="M3701" s="20"/>
      <c r="Q3701" s="13"/>
      <c r="V3701" s="71" t="str">
        <f>IFERROR(
    IF(W3701="DONE",
        "QC DONE",
        IF(OR(X3701="TBD", ISBLANK(X3701)),
            "NO SHIP DATE",
            IF(AND(ISNUMBER(DATEVALUE(TEXT(W3701,"MM/DD/YY"))), ISNUMBER(Table2[[#This Row],[QC START]])),
                NETWORKDAYS(Table2[[#This Row],[QC START]], DATEVALUE(TEXT(W3701,"MM/DD/YY")), Delivered!$Z$3:$Z$8),
                IF(AND(ISNUMBER(DATEVALUE(TEXT(X3701,"MM/DD/YY"))), ISNUMBER(Table2[[#This Row],[QC START]])),
                    NETWORKDAYS(Table2[[#This Row],[QC START]], DATEVALUE(TEXT(X3701,"MM/DD/YY")), Delivered!$Z$3:$Z$8),
                    "IN QC"
                )
            )-1
        )
    ),
"IN QC"
)</f>
        <v>NO SHIP DATE</v>
      </c>
      <c r="Y3701" s="25"/>
      <c r="Z3701" s="25"/>
      <c r="AA3701" s="45"/>
    </row>
    <row r="3702" spans="1:27" hidden="1">
      <c r="A3702" s="6"/>
      <c r="B3702" s="30"/>
      <c r="D3702" s="6" t="str">
        <f>LEFT(Table2[[#This Row],[Project]],6)</f>
        <v/>
      </c>
      <c r="E3702" s="13"/>
      <c r="F3702" s="13"/>
      <c r="G3702" s="17"/>
      <c r="H3702" s="13"/>
      <c r="I3702" s="13"/>
      <c r="M3702" s="20"/>
      <c r="Q3702" s="13"/>
      <c r="V3702" s="71" t="str">
        <f>IFERROR(
    IF(W3702="DONE",
        "QC DONE",
        IF(OR(X3702="TBD", ISBLANK(X3702)),
            "NO SHIP DATE",
            IF(AND(ISNUMBER(DATEVALUE(TEXT(W3702,"MM/DD/YY"))), ISNUMBER(Table2[[#This Row],[QC START]])),
                NETWORKDAYS(Table2[[#This Row],[QC START]], DATEVALUE(TEXT(W3702,"MM/DD/YY")), Delivered!$Z$3:$Z$8),
                IF(AND(ISNUMBER(DATEVALUE(TEXT(X3702,"MM/DD/YY"))), ISNUMBER(Table2[[#This Row],[QC START]])),
                    NETWORKDAYS(Table2[[#This Row],[QC START]], DATEVALUE(TEXT(X3702,"MM/DD/YY")), Delivered!$Z$3:$Z$8),
                    "IN QC"
                )
            )-1
        )
    ),
"IN QC"
)</f>
        <v>NO SHIP DATE</v>
      </c>
      <c r="Y3702" s="25"/>
      <c r="Z3702" s="25"/>
      <c r="AA3702" s="45"/>
    </row>
    <row r="3703" spans="1:27" hidden="1">
      <c r="A3703" s="6"/>
      <c r="B3703" s="30"/>
      <c r="D3703" s="6" t="str">
        <f>LEFT(Table2[[#This Row],[Project]],6)</f>
        <v/>
      </c>
      <c r="E3703" s="13"/>
      <c r="F3703" s="13"/>
      <c r="G3703" s="17"/>
      <c r="H3703" s="13"/>
      <c r="I3703" s="13"/>
      <c r="M3703" s="20"/>
      <c r="Q3703" s="13"/>
      <c r="V3703" s="71" t="str">
        <f>IFERROR(
    IF(W3703="DONE",
        "QC DONE",
        IF(OR(X3703="TBD", ISBLANK(X3703)),
            "NO SHIP DATE",
            IF(AND(ISNUMBER(DATEVALUE(TEXT(W3703,"MM/DD/YY"))), ISNUMBER(Table2[[#This Row],[QC START]])),
                NETWORKDAYS(Table2[[#This Row],[QC START]], DATEVALUE(TEXT(W3703,"MM/DD/YY")), Delivered!$Z$3:$Z$8),
                IF(AND(ISNUMBER(DATEVALUE(TEXT(X3703,"MM/DD/YY"))), ISNUMBER(Table2[[#This Row],[QC START]])),
                    NETWORKDAYS(Table2[[#This Row],[QC START]], DATEVALUE(TEXT(X3703,"MM/DD/YY")), Delivered!$Z$3:$Z$8),
                    "IN QC"
                )
            )-1
        )
    ),
"IN QC"
)</f>
        <v>NO SHIP DATE</v>
      </c>
      <c r="Y3703" s="25"/>
      <c r="Z3703" s="25"/>
      <c r="AA3703" s="45"/>
    </row>
    <row r="3704" spans="1:27" hidden="1">
      <c r="A3704" s="6"/>
      <c r="B3704" s="30"/>
      <c r="D3704" s="6" t="str">
        <f>LEFT(Table2[[#This Row],[Project]],6)</f>
        <v/>
      </c>
      <c r="E3704" s="13"/>
      <c r="F3704" s="13"/>
      <c r="G3704" s="17"/>
      <c r="H3704" s="13"/>
      <c r="I3704" s="13"/>
      <c r="M3704" s="20"/>
      <c r="Q3704" s="13"/>
      <c r="V3704" s="71" t="str">
        <f>IFERROR(
    IF(W3704="DONE",
        "QC DONE",
        IF(OR(X3704="TBD", ISBLANK(X3704)),
            "NO SHIP DATE",
            IF(AND(ISNUMBER(DATEVALUE(TEXT(W3704,"MM/DD/YY"))), ISNUMBER(Table2[[#This Row],[QC START]])),
                NETWORKDAYS(Table2[[#This Row],[QC START]], DATEVALUE(TEXT(W3704,"MM/DD/YY")), Delivered!$Z$3:$Z$8),
                IF(AND(ISNUMBER(DATEVALUE(TEXT(X3704,"MM/DD/YY"))), ISNUMBER(Table2[[#This Row],[QC START]])),
                    NETWORKDAYS(Table2[[#This Row],[QC START]], DATEVALUE(TEXT(X3704,"MM/DD/YY")), Delivered!$Z$3:$Z$8),
                    "IN QC"
                )
            )-1
        )
    ),
"IN QC"
)</f>
        <v>NO SHIP DATE</v>
      </c>
      <c r="Y3704" s="25"/>
      <c r="Z3704" s="25"/>
      <c r="AA3704" s="45"/>
    </row>
    <row r="3705" spans="1:27" hidden="1">
      <c r="A3705" s="6"/>
      <c r="B3705" s="30"/>
      <c r="D3705" s="6" t="str">
        <f>LEFT(Table2[[#This Row],[Project]],6)</f>
        <v/>
      </c>
      <c r="E3705" s="13"/>
      <c r="F3705" s="13"/>
      <c r="G3705" s="17"/>
      <c r="H3705" s="13"/>
      <c r="I3705" s="13"/>
      <c r="M3705" s="20"/>
      <c r="Q3705" s="13"/>
      <c r="V3705" s="71" t="str">
        <f>IFERROR(
    IF(W3705="DONE",
        "QC DONE",
        IF(OR(X3705="TBD", ISBLANK(X3705)),
            "NO SHIP DATE",
            IF(AND(ISNUMBER(DATEVALUE(TEXT(W3705,"MM/DD/YY"))), ISNUMBER(Table2[[#This Row],[QC START]])),
                NETWORKDAYS(Table2[[#This Row],[QC START]], DATEVALUE(TEXT(W3705,"MM/DD/YY")), Delivered!$Z$3:$Z$8),
                IF(AND(ISNUMBER(DATEVALUE(TEXT(X3705,"MM/DD/YY"))), ISNUMBER(Table2[[#This Row],[QC START]])),
                    NETWORKDAYS(Table2[[#This Row],[QC START]], DATEVALUE(TEXT(X3705,"MM/DD/YY")), Delivered!$Z$3:$Z$8),
                    "IN QC"
                )
            )-1
        )
    ),
"IN QC"
)</f>
        <v>NO SHIP DATE</v>
      </c>
      <c r="Y3705" s="25"/>
      <c r="Z3705" s="25"/>
      <c r="AA3705" s="45"/>
    </row>
    <row r="3706" spans="1:27" hidden="1">
      <c r="A3706" s="6"/>
      <c r="B3706" s="30"/>
      <c r="D3706" s="6" t="str">
        <f>LEFT(Table2[[#This Row],[Project]],6)</f>
        <v/>
      </c>
      <c r="E3706" s="13"/>
      <c r="F3706" s="13"/>
      <c r="G3706" s="17"/>
      <c r="H3706" s="13"/>
      <c r="I3706" s="13"/>
      <c r="M3706" s="20"/>
      <c r="Q3706" s="13"/>
      <c r="V3706" s="71" t="str">
        <f>IFERROR(
    IF(W3706="DONE",
        "QC DONE",
        IF(OR(X3706="TBD", ISBLANK(X3706)),
            "NO SHIP DATE",
            IF(AND(ISNUMBER(DATEVALUE(TEXT(W3706,"MM/DD/YY"))), ISNUMBER(Table2[[#This Row],[QC START]])),
                NETWORKDAYS(Table2[[#This Row],[QC START]], DATEVALUE(TEXT(W3706,"MM/DD/YY")), Delivered!$Z$3:$Z$8),
                IF(AND(ISNUMBER(DATEVALUE(TEXT(X3706,"MM/DD/YY"))), ISNUMBER(Table2[[#This Row],[QC START]])),
                    NETWORKDAYS(Table2[[#This Row],[QC START]], DATEVALUE(TEXT(X3706,"MM/DD/YY")), Delivered!$Z$3:$Z$8),
                    "IN QC"
                )
            )-1
        )
    ),
"IN QC"
)</f>
        <v>NO SHIP DATE</v>
      </c>
      <c r="Y3706" s="25"/>
      <c r="Z3706" s="25"/>
      <c r="AA3706" s="45"/>
    </row>
    <row r="3707" spans="1:27" hidden="1">
      <c r="A3707" s="6"/>
      <c r="B3707" s="30"/>
      <c r="D3707" s="6" t="str">
        <f>LEFT(Table2[[#This Row],[Project]],6)</f>
        <v/>
      </c>
      <c r="E3707" s="13"/>
      <c r="F3707" s="13"/>
      <c r="G3707" s="17"/>
      <c r="H3707" s="13"/>
      <c r="I3707" s="13"/>
      <c r="M3707" s="20"/>
      <c r="Q3707" s="13"/>
      <c r="V3707" s="71" t="str">
        <f>IFERROR(
    IF(W3707="DONE",
        "QC DONE",
        IF(OR(X3707="TBD", ISBLANK(X3707)),
            "NO SHIP DATE",
            IF(AND(ISNUMBER(DATEVALUE(TEXT(W3707,"MM/DD/YY"))), ISNUMBER(Table2[[#This Row],[QC START]])),
                NETWORKDAYS(Table2[[#This Row],[QC START]], DATEVALUE(TEXT(W3707,"MM/DD/YY")), Delivered!$Z$3:$Z$8),
                IF(AND(ISNUMBER(DATEVALUE(TEXT(X3707,"MM/DD/YY"))), ISNUMBER(Table2[[#This Row],[QC START]])),
                    NETWORKDAYS(Table2[[#This Row],[QC START]], DATEVALUE(TEXT(X3707,"MM/DD/YY")), Delivered!$Z$3:$Z$8),
                    "IN QC"
                )
            )-1
        )
    ),
"IN QC"
)</f>
        <v>NO SHIP DATE</v>
      </c>
      <c r="Y3707" s="25"/>
      <c r="Z3707" s="25"/>
      <c r="AA3707" s="45"/>
    </row>
    <row r="3708" spans="1:27" hidden="1">
      <c r="A3708" s="6"/>
      <c r="B3708" s="30"/>
      <c r="D3708" s="6" t="str">
        <f>LEFT(Table2[[#This Row],[Project]],6)</f>
        <v/>
      </c>
      <c r="E3708" s="13"/>
      <c r="F3708" s="13"/>
      <c r="G3708" s="17"/>
      <c r="H3708" s="13"/>
      <c r="I3708" s="13"/>
      <c r="M3708" s="20"/>
      <c r="Q3708" s="13"/>
      <c r="V3708" s="71" t="str">
        <f>IFERROR(
    IF(W3708="DONE",
        "QC DONE",
        IF(OR(X3708="TBD", ISBLANK(X3708)),
            "NO SHIP DATE",
            IF(AND(ISNUMBER(DATEVALUE(TEXT(W3708,"MM/DD/YY"))), ISNUMBER(Table2[[#This Row],[QC START]])),
                NETWORKDAYS(Table2[[#This Row],[QC START]], DATEVALUE(TEXT(W3708,"MM/DD/YY")), Delivered!$Z$3:$Z$8),
                IF(AND(ISNUMBER(DATEVALUE(TEXT(X3708,"MM/DD/YY"))), ISNUMBER(Table2[[#This Row],[QC START]])),
                    NETWORKDAYS(Table2[[#This Row],[QC START]], DATEVALUE(TEXT(X3708,"MM/DD/YY")), Delivered!$Z$3:$Z$8),
                    "IN QC"
                )
            )-1
        )
    ),
"IN QC"
)</f>
        <v>NO SHIP DATE</v>
      </c>
      <c r="Y3708" s="25"/>
      <c r="Z3708" s="25"/>
      <c r="AA3708" s="45"/>
    </row>
    <row r="3709" spans="1:27" hidden="1">
      <c r="A3709" s="6"/>
      <c r="B3709" s="30"/>
      <c r="D3709" s="6" t="str">
        <f>LEFT(Table2[[#This Row],[Project]],6)</f>
        <v/>
      </c>
      <c r="E3709" s="13"/>
      <c r="F3709" s="13"/>
      <c r="G3709" s="17"/>
      <c r="H3709" s="13"/>
      <c r="I3709" s="13"/>
      <c r="M3709" s="20"/>
      <c r="Q3709" s="13"/>
      <c r="V3709" s="71" t="str">
        <f>IFERROR(
    IF(W3709="DONE",
        "QC DONE",
        IF(OR(X3709="TBD", ISBLANK(X3709)),
            "NO SHIP DATE",
            IF(AND(ISNUMBER(DATEVALUE(TEXT(W3709,"MM/DD/YY"))), ISNUMBER(Table2[[#This Row],[QC START]])),
                NETWORKDAYS(Table2[[#This Row],[QC START]], DATEVALUE(TEXT(W3709,"MM/DD/YY")), Delivered!$Z$3:$Z$8),
                IF(AND(ISNUMBER(DATEVALUE(TEXT(X3709,"MM/DD/YY"))), ISNUMBER(Table2[[#This Row],[QC START]])),
                    NETWORKDAYS(Table2[[#This Row],[QC START]], DATEVALUE(TEXT(X3709,"MM/DD/YY")), Delivered!$Z$3:$Z$8),
                    "IN QC"
                )
            )-1
        )
    ),
"IN QC"
)</f>
        <v>NO SHIP DATE</v>
      </c>
      <c r="Y3709" s="25"/>
      <c r="Z3709" s="25"/>
      <c r="AA3709" s="45"/>
    </row>
    <row r="3710" spans="1:27" hidden="1">
      <c r="A3710" s="6"/>
      <c r="B3710" s="30"/>
      <c r="D3710" s="6" t="str">
        <f>LEFT(Table2[[#This Row],[Project]],6)</f>
        <v/>
      </c>
      <c r="E3710" s="13"/>
      <c r="F3710" s="13"/>
      <c r="G3710" s="17"/>
      <c r="H3710" s="13"/>
      <c r="I3710" s="13"/>
      <c r="M3710" s="20"/>
      <c r="Q3710" s="13"/>
      <c r="V3710" s="71" t="str">
        <f>IFERROR(
    IF(W3710="DONE",
        "QC DONE",
        IF(OR(X3710="TBD", ISBLANK(X3710)),
            "NO SHIP DATE",
            IF(AND(ISNUMBER(DATEVALUE(TEXT(W3710,"MM/DD/YY"))), ISNUMBER(Table2[[#This Row],[QC START]])),
                NETWORKDAYS(Table2[[#This Row],[QC START]], DATEVALUE(TEXT(W3710,"MM/DD/YY")), Delivered!$Z$3:$Z$8),
                IF(AND(ISNUMBER(DATEVALUE(TEXT(X3710,"MM/DD/YY"))), ISNUMBER(Table2[[#This Row],[QC START]])),
                    NETWORKDAYS(Table2[[#This Row],[QC START]], DATEVALUE(TEXT(X3710,"MM/DD/YY")), Delivered!$Z$3:$Z$8),
                    "IN QC"
                )
            )-1
        )
    ),
"IN QC"
)</f>
        <v>NO SHIP DATE</v>
      </c>
      <c r="Y3710" s="25"/>
      <c r="Z3710" s="25"/>
      <c r="AA3710" s="45"/>
    </row>
    <row r="3711" spans="1:27" hidden="1">
      <c r="A3711" s="6"/>
      <c r="B3711" s="30"/>
      <c r="D3711" s="6" t="str">
        <f>LEFT(Table2[[#This Row],[Project]],6)</f>
        <v/>
      </c>
      <c r="E3711" s="13"/>
      <c r="F3711" s="13"/>
      <c r="G3711" s="17"/>
      <c r="H3711" s="13"/>
      <c r="I3711" s="13"/>
      <c r="M3711" s="20"/>
      <c r="Q3711" s="13"/>
      <c r="V3711" s="71" t="str">
        <f>IFERROR(
    IF(W3711="DONE",
        "QC DONE",
        IF(OR(X3711="TBD", ISBLANK(X3711)),
            "NO SHIP DATE",
            IF(AND(ISNUMBER(DATEVALUE(TEXT(W3711,"MM/DD/YY"))), ISNUMBER(Table2[[#This Row],[QC START]])),
                NETWORKDAYS(Table2[[#This Row],[QC START]], DATEVALUE(TEXT(W3711,"MM/DD/YY")), Delivered!$Z$3:$Z$8),
                IF(AND(ISNUMBER(DATEVALUE(TEXT(X3711,"MM/DD/YY"))), ISNUMBER(Table2[[#This Row],[QC START]])),
                    NETWORKDAYS(Table2[[#This Row],[QC START]], DATEVALUE(TEXT(X3711,"MM/DD/YY")), Delivered!$Z$3:$Z$8),
                    "IN QC"
                )
            )-1
        )
    ),
"IN QC"
)</f>
        <v>NO SHIP DATE</v>
      </c>
      <c r="Y3711" s="25"/>
      <c r="Z3711" s="25"/>
      <c r="AA3711" s="45"/>
    </row>
    <row r="3712" spans="1:27" hidden="1">
      <c r="A3712" s="6"/>
      <c r="B3712" s="30"/>
      <c r="D3712" s="6" t="str">
        <f>LEFT(Table2[[#This Row],[Project]],6)</f>
        <v/>
      </c>
      <c r="E3712" s="13"/>
      <c r="F3712" s="13"/>
      <c r="G3712" s="17"/>
      <c r="H3712" s="13"/>
      <c r="I3712" s="13"/>
      <c r="M3712" s="20"/>
      <c r="Q3712" s="13"/>
      <c r="V3712" s="71" t="str">
        <f>IFERROR(
    IF(W3712="DONE",
        "QC DONE",
        IF(OR(X3712="TBD", ISBLANK(X3712)),
            "NO SHIP DATE",
            IF(AND(ISNUMBER(DATEVALUE(TEXT(W3712,"MM/DD/YY"))), ISNUMBER(Table2[[#This Row],[QC START]])),
                NETWORKDAYS(Table2[[#This Row],[QC START]], DATEVALUE(TEXT(W3712,"MM/DD/YY")), Delivered!$Z$3:$Z$8),
                IF(AND(ISNUMBER(DATEVALUE(TEXT(X3712,"MM/DD/YY"))), ISNUMBER(Table2[[#This Row],[QC START]])),
                    NETWORKDAYS(Table2[[#This Row],[QC START]], DATEVALUE(TEXT(X3712,"MM/DD/YY")), Delivered!$Z$3:$Z$8),
                    "IN QC"
                )
            )-1
        )
    ),
"IN QC"
)</f>
        <v>NO SHIP DATE</v>
      </c>
      <c r="Y3712" s="25"/>
      <c r="Z3712" s="25"/>
      <c r="AA3712" s="45"/>
    </row>
    <row r="3713" spans="1:27" hidden="1">
      <c r="A3713" s="6"/>
      <c r="B3713" s="30"/>
      <c r="D3713" s="6" t="str">
        <f>LEFT(Table2[[#This Row],[Project]],6)</f>
        <v/>
      </c>
      <c r="E3713" s="13"/>
      <c r="F3713" s="13"/>
      <c r="G3713" s="17"/>
      <c r="H3713" s="13"/>
      <c r="I3713" s="13"/>
      <c r="M3713" s="20"/>
      <c r="Q3713" s="13"/>
      <c r="V3713" s="71" t="str">
        <f>IFERROR(
    IF(W3713="DONE",
        "QC DONE",
        IF(OR(X3713="TBD", ISBLANK(X3713)),
            "NO SHIP DATE",
            IF(AND(ISNUMBER(DATEVALUE(TEXT(W3713,"MM/DD/YY"))), ISNUMBER(Table2[[#This Row],[QC START]])),
                NETWORKDAYS(Table2[[#This Row],[QC START]], DATEVALUE(TEXT(W3713,"MM/DD/YY")), Delivered!$Z$3:$Z$8),
                IF(AND(ISNUMBER(DATEVALUE(TEXT(X3713,"MM/DD/YY"))), ISNUMBER(Table2[[#This Row],[QC START]])),
                    NETWORKDAYS(Table2[[#This Row],[QC START]], DATEVALUE(TEXT(X3713,"MM/DD/YY")), Delivered!$Z$3:$Z$8),
                    "IN QC"
                )
            )-1
        )
    ),
"IN QC"
)</f>
        <v>NO SHIP DATE</v>
      </c>
      <c r="Y3713" s="25"/>
      <c r="Z3713" s="25"/>
      <c r="AA3713" s="45"/>
    </row>
    <row r="3714" spans="1:27" hidden="1">
      <c r="A3714" s="6"/>
      <c r="B3714" s="30"/>
      <c r="D3714" s="6" t="str">
        <f>LEFT(Table2[[#This Row],[Project]],6)</f>
        <v/>
      </c>
      <c r="E3714" s="13"/>
      <c r="F3714" s="13"/>
      <c r="G3714" s="17"/>
      <c r="H3714" s="13"/>
      <c r="I3714" s="13"/>
      <c r="M3714" s="20"/>
      <c r="Q3714" s="13"/>
      <c r="V3714" s="71" t="str">
        <f>IFERROR(
    IF(W3714="DONE",
        "QC DONE",
        IF(OR(X3714="TBD", ISBLANK(X3714)),
            "NO SHIP DATE",
            IF(AND(ISNUMBER(DATEVALUE(TEXT(W3714,"MM/DD/YY"))), ISNUMBER(Table2[[#This Row],[QC START]])),
                NETWORKDAYS(Table2[[#This Row],[QC START]], DATEVALUE(TEXT(W3714,"MM/DD/YY")), Delivered!$Z$3:$Z$8),
                IF(AND(ISNUMBER(DATEVALUE(TEXT(X3714,"MM/DD/YY"))), ISNUMBER(Table2[[#This Row],[QC START]])),
                    NETWORKDAYS(Table2[[#This Row],[QC START]], DATEVALUE(TEXT(X3714,"MM/DD/YY")), Delivered!$Z$3:$Z$8),
                    "IN QC"
                )
            )-1
        )
    ),
"IN QC"
)</f>
        <v>NO SHIP DATE</v>
      </c>
      <c r="Y3714" s="25"/>
      <c r="Z3714" s="25"/>
      <c r="AA3714" s="45"/>
    </row>
    <row r="3715" spans="1:27" hidden="1">
      <c r="A3715" s="6"/>
      <c r="B3715" s="30"/>
      <c r="D3715" s="6" t="str">
        <f>LEFT(Table2[[#This Row],[Project]],6)</f>
        <v/>
      </c>
      <c r="E3715" s="13"/>
      <c r="F3715" s="13"/>
      <c r="G3715" s="17"/>
      <c r="H3715" s="13"/>
      <c r="I3715" s="13"/>
      <c r="M3715" s="20"/>
      <c r="Q3715" s="13"/>
      <c r="V3715" s="71" t="str">
        <f>IFERROR(
    IF(W3715="DONE",
        "QC DONE",
        IF(OR(X3715="TBD", ISBLANK(X3715)),
            "NO SHIP DATE",
            IF(AND(ISNUMBER(DATEVALUE(TEXT(W3715,"MM/DD/YY"))), ISNUMBER(Table2[[#This Row],[QC START]])),
                NETWORKDAYS(Table2[[#This Row],[QC START]], DATEVALUE(TEXT(W3715,"MM/DD/YY")), Delivered!$Z$3:$Z$8),
                IF(AND(ISNUMBER(DATEVALUE(TEXT(X3715,"MM/DD/YY"))), ISNUMBER(Table2[[#This Row],[QC START]])),
                    NETWORKDAYS(Table2[[#This Row],[QC START]], DATEVALUE(TEXT(X3715,"MM/DD/YY")), Delivered!$Z$3:$Z$8),
                    "IN QC"
                )
            )-1
        )
    ),
"IN QC"
)</f>
        <v>NO SHIP DATE</v>
      </c>
      <c r="Y3715" s="25"/>
      <c r="Z3715" s="25"/>
      <c r="AA3715" s="45"/>
    </row>
    <row r="3716" spans="1:27" hidden="1">
      <c r="A3716" s="6"/>
      <c r="B3716" s="30"/>
      <c r="D3716" s="6" t="str">
        <f>LEFT(Table2[[#This Row],[Project]],6)</f>
        <v/>
      </c>
      <c r="E3716" s="13"/>
      <c r="F3716" s="13"/>
      <c r="G3716" s="17"/>
      <c r="H3716" s="13"/>
      <c r="I3716" s="13"/>
      <c r="M3716" s="20"/>
      <c r="Q3716" s="13"/>
      <c r="V3716" s="71" t="str">
        <f>IFERROR(
    IF(W3716="DONE",
        "QC DONE",
        IF(OR(X3716="TBD", ISBLANK(X3716)),
            "NO SHIP DATE",
            IF(AND(ISNUMBER(DATEVALUE(TEXT(W3716,"MM/DD/YY"))), ISNUMBER(Table2[[#This Row],[QC START]])),
                NETWORKDAYS(Table2[[#This Row],[QC START]], DATEVALUE(TEXT(W3716,"MM/DD/YY")), Delivered!$Z$3:$Z$8),
                IF(AND(ISNUMBER(DATEVALUE(TEXT(X3716,"MM/DD/YY"))), ISNUMBER(Table2[[#This Row],[QC START]])),
                    NETWORKDAYS(Table2[[#This Row],[QC START]], DATEVALUE(TEXT(X3716,"MM/DD/YY")), Delivered!$Z$3:$Z$8),
                    "IN QC"
                )
            )-1
        )
    ),
"IN QC"
)</f>
        <v>NO SHIP DATE</v>
      </c>
      <c r="Y3716" s="25"/>
      <c r="Z3716" s="25"/>
      <c r="AA3716" s="45"/>
    </row>
    <row r="3717" spans="1:27" hidden="1">
      <c r="A3717" s="6"/>
      <c r="B3717" s="30"/>
      <c r="D3717" s="6" t="str">
        <f>LEFT(Table2[[#This Row],[Project]],6)</f>
        <v/>
      </c>
      <c r="E3717" s="13"/>
      <c r="F3717" s="13"/>
      <c r="G3717" s="17"/>
      <c r="H3717" s="13"/>
      <c r="I3717" s="13"/>
      <c r="M3717" s="20"/>
      <c r="Q3717" s="13"/>
      <c r="V3717" s="71" t="str">
        <f>IFERROR(
    IF(W3717="DONE",
        "QC DONE",
        IF(OR(X3717="TBD", ISBLANK(X3717)),
            "NO SHIP DATE",
            IF(AND(ISNUMBER(DATEVALUE(TEXT(W3717,"MM/DD/YY"))), ISNUMBER(Table2[[#This Row],[QC START]])),
                NETWORKDAYS(Table2[[#This Row],[QC START]], DATEVALUE(TEXT(W3717,"MM/DD/YY")), Delivered!$Z$3:$Z$8),
                IF(AND(ISNUMBER(DATEVALUE(TEXT(X3717,"MM/DD/YY"))), ISNUMBER(Table2[[#This Row],[QC START]])),
                    NETWORKDAYS(Table2[[#This Row],[QC START]], DATEVALUE(TEXT(X3717,"MM/DD/YY")), Delivered!$Z$3:$Z$8),
                    "IN QC"
                )
            )-1
        )
    ),
"IN QC"
)</f>
        <v>NO SHIP DATE</v>
      </c>
      <c r="Y3717" s="25"/>
      <c r="Z3717" s="25"/>
      <c r="AA3717" s="45"/>
    </row>
    <row r="3718" spans="1:27" hidden="1">
      <c r="A3718" s="6"/>
      <c r="B3718" s="30"/>
      <c r="D3718" s="6" t="str">
        <f>LEFT(Table2[[#This Row],[Project]],6)</f>
        <v/>
      </c>
      <c r="E3718" s="13"/>
      <c r="F3718" s="13"/>
      <c r="G3718" s="17"/>
      <c r="H3718" s="13"/>
      <c r="I3718" s="13"/>
      <c r="M3718" s="20"/>
      <c r="Q3718" s="13"/>
      <c r="V3718" s="71" t="str">
        <f>IFERROR(
    IF(W3718="DONE",
        "QC DONE",
        IF(OR(X3718="TBD", ISBLANK(X3718)),
            "NO SHIP DATE",
            IF(AND(ISNUMBER(DATEVALUE(TEXT(W3718,"MM/DD/YY"))), ISNUMBER(Table2[[#This Row],[QC START]])),
                NETWORKDAYS(Table2[[#This Row],[QC START]], DATEVALUE(TEXT(W3718,"MM/DD/YY")), Delivered!$Z$3:$Z$8),
                IF(AND(ISNUMBER(DATEVALUE(TEXT(X3718,"MM/DD/YY"))), ISNUMBER(Table2[[#This Row],[QC START]])),
                    NETWORKDAYS(Table2[[#This Row],[QC START]], DATEVALUE(TEXT(X3718,"MM/DD/YY")), Delivered!$Z$3:$Z$8),
                    "IN QC"
                )
            )-1
        )
    ),
"IN QC"
)</f>
        <v>NO SHIP DATE</v>
      </c>
      <c r="Y3718" s="25"/>
      <c r="Z3718" s="25"/>
      <c r="AA3718" s="45"/>
    </row>
    <row r="3719" spans="1:27" hidden="1">
      <c r="A3719" s="6"/>
      <c r="B3719" s="30"/>
      <c r="D3719" s="6" t="str">
        <f>LEFT(Table2[[#This Row],[Project]],6)</f>
        <v/>
      </c>
      <c r="E3719" s="13"/>
      <c r="F3719" s="13"/>
      <c r="G3719" s="17"/>
      <c r="H3719" s="13"/>
      <c r="I3719" s="13"/>
      <c r="M3719" s="20"/>
      <c r="Q3719" s="13"/>
      <c r="V3719" s="71" t="str">
        <f>IFERROR(
    IF(W3719="DONE",
        "QC DONE",
        IF(OR(X3719="TBD", ISBLANK(X3719)),
            "NO SHIP DATE",
            IF(AND(ISNUMBER(DATEVALUE(TEXT(W3719,"MM/DD/YY"))), ISNUMBER(Table2[[#This Row],[QC START]])),
                NETWORKDAYS(Table2[[#This Row],[QC START]], DATEVALUE(TEXT(W3719,"MM/DD/YY")), Delivered!$Z$3:$Z$8),
                IF(AND(ISNUMBER(DATEVALUE(TEXT(X3719,"MM/DD/YY"))), ISNUMBER(Table2[[#This Row],[QC START]])),
                    NETWORKDAYS(Table2[[#This Row],[QC START]], DATEVALUE(TEXT(X3719,"MM/DD/YY")), Delivered!$Z$3:$Z$8),
                    "IN QC"
                )
            )-1
        )
    ),
"IN QC"
)</f>
        <v>NO SHIP DATE</v>
      </c>
      <c r="Y3719" s="25"/>
      <c r="Z3719" s="25"/>
      <c r="AA3719" s="45"/>
    </row>
    <row r="3720" spans="1:27" hidden="1">
      <c r="A3720" s="6"/>
      <c r="B3720" s="30"/>
      <c r="D3720" s="6" t="str">
        <f>LEFT(Table2[[#This Row],[Project]],6)</f>
        <v/>
      </c>
      <c r="E3720" s="13"/>
      <c r="F3720" s="13"/>
      <c r="G3720" s="17"/>
      <c r="H3720" s="13"/>
      <c r="I3720" s="13"/>
      <c r="M3720" s="20"/>
      <c r="Q3720" s="13"/>
      <c r="V3720" s="71" t="str">
        <f>IFERROR(
    IF(W3720="DONE",
        "QC DONE",
        IF(OR(X3720="TBD", ISBLANK(X3720)),
            "NO SHIP DATE",
            IF(AND(ISNUMBER(DATEVALUE(TEXT(W3720,"MM/DD/YY"))), ISNUMBER(Table2[[#This Row],[QC START]])),
                NETWORKDAYS(Table2[[#This Row],[QC START]], DATEVALUE(TEXT(W3720,"MM/DD/YY")), Delivered!$Z$3:$Z$8),
                IF(AND(ISNUMBER(DATEVALUE(TEXT(X3720,"MM/DD/YY"))), ISNUMBER(Table2[[#This Row],[QC START]])),
                    NETWORKDAYS(Table2[[#This Row],[QC START]], DATEVALUE(TEXT(X3720,"MM/DD/YY")), Delivered!$Z$3:$Z$8),
                    "IN QC"
                )
            )-1
        )
    ),
"IN QC"
)</f>
        <v>NO SHIP DATE</v>
      </c>
      <c r="Y3720" s="25"/>
      <c r="Z3720" s="25"/>
      <c r="AA3720" s="45"/>
    </row>
    <row r="3721" spans="1:27" hidden="1">
      <c r="A3721" s="6"/>
      <c r="B3721" s="30"/>
      <c r="D3721" s="6" t="str">
        <f>LEFT(Table2[[#This Row],[Project]],6)</f>
        <v/>
      </c>
      <c r="E3721" s="13"/>
      <c r="F3721" s="13"/>
      <c r="G3721" s="17"/>
      <c r="H3721" s="13"/>
      <c r="I3721" s="13"/>
      <c r="M3721" s="20"/>
      <c r="Q3721" s="13"/>
      <c r="V3721" s="71" t="str">
        <f>IFERROR(
    IF(W3721="DONE",
        "QC DONE",
        IF(OR(X3721="TBD", ISBLANK(X3721)),
            "NO SHIP DATE",
            IF(AND(ISNUMBER(DATEVALUE(TEXT(W3721,"MM/DD/YY"))), ISNUMBER(Table2[[#This Row],[QC START]])),
                NETWORKDAYS(Table2[[#This Row],[QC START]], DATEVALUE(TEXT(W3721,"MM/DD/YY")), Delivered!$Z$3:$Z$8),
                IF(AND(ISNUMBER(DATEVALUE(TEXT(X3721,"MM/DD/YY"))), ISNUMBER(Table2[[#This Row],[QC START]])),
                    NETWORKDAYS(Table2[[#This Row],[QC START]], DATEVALUE(TEXT(X3721,"MM/DD/YY")), Delivered!$Z$3:$Z$8),
                    "IN QC"
                )
            )-1
        )
    ),
"IN QC"
)</f>
        <v>NO SHIP DATE</v>
      </c>
      <c r="Y3721" s="25"/>
      <c r="Z3721" s="25"/>
      <c r="AA3721" s="45"/>
    </row>
    <row r="3722" spans="1:27" hidden="1">
      <c r="A3722" s="6"/>
      <c r="B3722" s="30"/>
      <c r="D3722" s="6" t="str">
        <f>LEFT(Table2[[#This Row],[Project]],6)</f>
        <v/>
      </c>
      <c r="E3722" s="13"/>
      <c r="F3722" s="13"/>
      <c r="G3722" s="17"/>
      <c r="H3722" s="13"/>
      <c r="I3722" s="13"/>
      <c r="M3722" s="20"/>
      <c r="Q3722" s="13"/>
      <c r="V3722" s="71" t="str">
        <f>IFERROR(
    IF(W3722="DONE",
        "QC DONE",
        IF(OR(X3722="TBD", ISBLANK(X3722)),
            "NO SHIP DATE",
            IF(AND(ISNUMBER(DATEVALUE(TEXT(W3722,"MM/DD/YY"))), ISNUMBER(Table2[[#This Row],[QC START]])),
                NETWORKDAYS(Table2[[#This Row],[QC START]], DATEVALUE(TEXT(W3722,"MM/DD/YY")), Delivered!$Z$3:$Z$8),
                IF(AND(ISNUMBER(DATEVALUE(TEXT(X3722,"MM/DD/YY"))), ISNUMBER(Table2[[#This Row],[QC START]])),
                    NETWORKDAYS(Table2[[#This Row],[QC START]], DATEVALUE(TEXT(X3722,"MM/DD/YY")), Delivered!$Z$3:$Z$8),
                    "IN QC"
                )
            )-1
        )
    ),
"IN QC"
)</f>
        <v>NO SHIP DATE</v>
      </c>
      <c r="Y3722" s="25"/>
      <c r="Z3722" s="25"/>
      <c r="AA3722" s="45"/>
    </row>
    <row r="3723" spans="1:27" hidden="1">
      <c r="A3723" s="6"/>
      <c r="B3723" s="30"/>
      <c r="D3723" s="6" t="str">
        <f>LEFT(Table2[[#This Row],[Project]],6)</f>
        <v/>
      </c>
      <c r="E3723" s="13"/>
      <c r="F3723" s="13"/>
      <c r="G3723" s="17"/>
      <c r="H3723" s="13"/>
      <c r="I3723" s="13"/>
      <c r="M3723" s="20"/>
      <c r="Q3723" s="13"/>
      <c r="V3723" s="71" t="str">
        <f>IFERROR(
    IF(W3723="DONE",
        "QC DONE",
        IF(OR(X3723="TBD", ISBLANK(X3723)),
            "NO SHIP DATE",
            IF(AND(ISNUMBER(DATEVALUE(TEXT(W3723,"MM/DD/YY"))), ISNUMBER(Table2[[#This Row],[QC START]])),
                NETWORKDAYS(Table2[[#This Row],[QC START]], DATEVALUE(TEXT(W3723,"MM/DD/YY")), Delivered!$Z$3:$Z$8),
                IF(AND(ISNUMBER(DATEVALUE(TEXT(X3723,"MM/DD/YY"))), ISNUMBER(Table2[[#This Row],[QC START]])),
                    NETWORKDAYS(Table2[[#This Row],[QC START]], DATEVALUE(TEXT(X3723,"MM/DD/YY")), Delivered!$Z$3:$Z$8),
                    "IN QC"
                )
            )-1
        )
    ),
"IN QC"
)</f>
        <v>NO SHIP DATE</v>
      </c>
      <c r="Y3723" s="25"/>
      <c r="Z3723" s="25"/>
      <c r="AA3723" s="45"/>
    </row>
    <row r="3724" spans="1:27" hidden="1">
      <c r="A3724" s="6"/>
      <c r="B3724" s="30"/>
      <c r="D3724" s="6" t="str">
        <f>LEFT(Table2[[#This Row],[Project]],6)</f>
        <v/>
      </c>
      <c r="E3724" s="13"/>
      <c r="F3724" s="13"/>
      <c r="G3724" s="17"/>
      <c r="H3724" s="13"/>
      <c r="I3724" s="13"/>
      <c r="M3724" s="20"/>
      <c r="Q3724" s="13"/>
      <c r="V3724" s="71" t="str">
        <f>IFERROR(
    IF(W3724="DONE",
        "QC DONE",
        IF(OR(X3724="TBD", ISBLANK(X3724)),
            "NO SHIP DATE",
            IF(AND(ISNUMBER(DATEVALUE(TEXT(W3724,"MM/DD/YY"))), ISNUMBER(Table2[[#This Row],[QC START]])),
                NETWORKDAYS(Table2[[#This Row],[QC START]], DATEVALUE(TEXT(W3724,"MM/DD/YY")), Delivered!$Z$3:$Z$8),
                IF(AND(ISNUMBER(DATEVALUE(TEXT(X3724,"MM/DD/YY"))), ISNUMBER(Table2[[#This Row],[QC START]])),
                    NETWORKDAYS(Table2[[#This Row],[QC START]], DATEVALUE(TEXT(X3724,"MM/DD/YY")), Delivered!$Z$3:$Z$8),
                    "IN QC"
                )
            )-1
        )
    ),
"IN QC"
)</f>
        <v>NO SHIP DATE</v>
      </c>
      <c r="Y3724" s="25"/>
      <c r="Z3724" s="25"/>
      <c r="AA3724" s="45"/>
    </row>
    <row r="3725" spans="1:27" hidden="1">
      <c r="A3725" s="6"/>
      <c r="B3725" s="30"/>
      <c r="D3725" s="6" t="str">
        <f>LEFT(Table2[[#This Row],[Project]],6)</f>
        <v/>
      </c>
      <c r="E3725" s="13"/>
      <c r="F3725" s="13"/>
      <c r="G3725" s="17"/>
      <c r="H3725" s="13"/>
      <c r="I3725" s="13"/>
      <c r="M3725" s="20"/>
      <c r="Q3725" s="13"/>
      <c r="V3725" s="71" t="str">
        <f>IFERROR(
    IF(W3725="DONE",
        "QC DONE",
        IF(OR(X3725="TBD", ISBLANK(X3725)),
            "NO SHIP DATE",
            IF(AND(ISNUMBER(DATEVALUE(TEXT(W3725,"MM/DD/YY"))), ISNUMBER(Table2[[#This Row],[QC START]])),
                NETWORKDAYS(Table2[[#This Row],[QC START]], DATEVALUE(TEXT(W3725,"MM/DD/YY")), Delivered!$Z$3:$Z$8),
                IF(AND(ISNUMBER(DATEVALUE(TEXT(X3725,"MM/DD/YY"))), ISNUMBER(Table2[[#This Row],[QC START]])),
                    NETWORKDAYS(Table2[[#This Row],[QC START]], DATEVALUE(TEXT(X3725,"MM/DD/YY")), Delivered!$Z$3:$Z$8),
                    "IN QC"
                )
            )-1
        )
    ),
"IN QC"
)</f>
        <v>NO SHIP DATE</v>
      </c>
      <c r="Y3725" s="25"/>
      <c r="Z3725" s="25"/>
      <c r="AA3725" s="45"/>
    </row>
    <row r="3726" spans="1:27" hidden="1">
      <c r="A3726" s="6"/>
      <c r="B3726" s="30"/>
      <c r="D3726" s="6" t="str">
        <f>LEFT(Table2[[#This Row],[Project]],6)</f>
        <v/>
      </c>
      <c r="E3726" s="13"/>
      <c r="F3726" s="13"/>
      <c r="G3726" s="17"/>
      <c r="H3726" s="13"/>
      <c r="I3726" s="13"/>
      <c r="M3726" s="20"/>
      <c r="Q3726" s="13"/>
      <c r="V3726" s="71" t="str">
        <f>IFERROR(
    IF(W3726="DONE",
        "QC DONE",
        IF(OR(X3726="TBD", ISBLANK(X3726)),
            "NO SHIP DATE",
            IF(AND(ISNUMBER(DATEVALUE(TEXT(W3726,"MM/DD/YY"))), ISNUMBER(Table2[[#This Row],[QC START]])),
                NETWORKDAYS(Table2[[#This Row],[QC START]], DATEVALUE(TEXT(W3726,"MM/DD/YY")), Delivered!$Z$3:$Z$8),
                IF(AND(ISNUMBER(DATEVALUE(TEXT(X3726,"MM/DD/YY"))), ISNUMBER(Table2[[#This Row],[QC START]])),
                    NETWORKDAYS(Table2[[#This Row],[QC START]], DATEVALUE(TEXT(X3726,"MM/DD/YY")), Delivered!$Z$3:$Z$8),
                    "IN QC"
                )
            )-1
        )
    ),
"IN QC"
)</f>
        <v>NO SHIP DATE</v>
      </c>
      <c r="Y3726" s="25"/>
      <c r="Z3726" s="25"/>
      <c r="AA3726" s="45"/>
    </row>
    <row r="3727" spans="1:27" hidden="1">
      <c r="A3727" s="6"/>
      <c r="B3727" s="30"/>
      <c r="D3727" s="6" t="str">
        <f>LEFT(Table2[[#This Row],[Project]],6)</f>
        <v/>
      </c>
      <c r="E3727" s="13"/>
      <c r="F3727" s="13"/>
      <c r="G3727" s="17"/>
      <c r="H3727" s="13"/>
      <c r="I3727" s="13"/>
      <c r="M3727" s="20"/>
      <c r="Q3727" s="13"/>
      <c r="V3727" s="71" t="str">
        <f>IFERROR(
    IF(W3727="DONE",
        "QC DONE",
        IF(OR(X3727="TBD", ISBLANK(X3727)),
            "NO SHIP DATE",
            IF(AND(ISNUMBER(DATEVALUE(TEXT(W3727,"MM/DD/YY"))), ISNUMBER(Table2[[#This Row],[QC START]])),
                NETWORKDAYS(Table2[[#This Row],[QC START]], DATEVALUE(TEXT(W3727,"MM/DD/YY")), Delivered!$Z$3:$Z$8),
                IF(AND(ISNUMBER(DATEVALUE(TEXT(X3727,"MM/DD/YY"))), ISNUMBER(Table2[[#This Row],[QC START]])),
                    NETWORKDAYS(Table2[[#This Row],[QC START]], DATEVALUE(TEXT(X3727,"MM/DD/YY")), Delivered!$Z$3:$Z$8),
                    "IN QC"
                )
            )-1
        )
    ),
"IN QC"
)</f>
        <v>NO SHIP DATE</v>
      </c>
      <c r="Y3727" s="25"/>
      <c r="Z3727" s="25"/>
      <c r="AA3727" s="45"/>
    </row>
    <row r="3728" spans="1:27" hidden="1">
      <c r="A3728" s="6"/>
      <c r="B3728" s="30"/>
      <c r="D3728" s="6" t="str">
        <f>LEFT(Table2[[#This Row],[Project]],6)</f>
        <v/>
      </c>
      <c r="E3728" s="13"/>
      <c r="F3728" s="13"/>
      <c r="G3728" s="17"/>
      <c r="H3728" s="13"/>
      <c r="I3728" s="13"/>
      <c r="M3728" s="20"/>
      <c r="Q3728" s="13"/>
      <c r="V3728" s="71" t="str">
        <f>IFERROR(
    IF(W3728="DONE",
        "QC DONE",
        IF(OR(X3728="TBD", ISBLANK(X3728)),
            "NO SHIP DATE",
            IF(AND(ISNUMBER(DATEVALUE(TEXT(W3728,"MM/DD/YY"))), ISNUMBER(Table2[[#This Row],[QC START]])),
                NETWORKDAYS(Table2[[#This Row],[QC START]], DATEVALUE(TEXT(W3728,"MM/DD/YY")), Delivered!$Z$3:$Z$8),
                IF(AND(ISNUMBER(DATEVALUE(TEXT(X3728,"MM/DD/YY"))), ISNUMBER(Table2[[#This Row],[QC START]])),
                    NETWORKDAYS(Table2[[#This Row],[QC START]], DATEVALUE(TEXT(X3728,"MM/DD/YY")), Delivered!$Z$3:$Z$8),
                    "IN QC"
                )
            )-1
        )
    ),
"IN QC"
)</f>
        <v>NO SHIP DATE</v>
      </c>
      <c r="Y3728" s="25"/>
      <c r="Z3728" s="25"/>
      <c r="AA3728" s="45"/>
    </row>
    <row r="3729" spans="1:27" hidden="1">
      <c r="A3729" s="6"/>
      <c r="B3729" s="30"/>
      <c r="D3729" s="6" t="str">
        <f>LEFT(Table2[[#This Row],[Project]],6)</f>
        <v/>
      </c>
      <c r="E3729" s="13"/>
      <c r="F3729" s="13"/>
      <c r="G3729" s="17"/>
      <c r="H3729" s="13"/>
      <c r="I3729" s="13"/>
      <c r="M3729" s="20"/>
      <c r="Q3729" s="13"/>
      <c r="V3729" s="71" t="str">
        <f>IFERROR(
    IF(W3729="DONE",
        "QC DONE",
        IF(OR(X3729="TBD", ISBLANK(X3729)),
            "NO SHIP DATE",
            IF(AND(ISNUMBER(DATEVALUE(TEXT(W3729,"MM/DD/YY"))), ISNUMBER(Table2[[#This Row],[QC START]])),
                NETWORKDAYS(Table2[[#This Row],[QC START]], DATEVALUE(TEXT(W3729,"MM/DD/YY")), Delivered!$Z$3:$Z$8),
                IF(AND(ISNUMBER(DATEVALUE(TEXT(X3729,"MM/DD/YY"))), ISNUMBER(Table2[[#This Row],[QC START]])),
                    NETWORKDAYS(Table2[[#This Row],[QC START]], DATEVALUE(TEXT(X3729,"MM/DD/YY")), Delivered!$Z$3:$Z$8),
                    "IN QC"
                )
            )-1
        )
    ),
"IN QC"
)</f>
        <v>NO SHIP DATE</v>
      </c>
      <c r="Y3729" s="25"/>
      <c r="Z3729" s="25"/>
      <c r="AA3729" s="45"/>
    </row>
    <row r="3730" spans="1:27" hidden="1">
      <c r="A3730" s="6"/>
      <c r="B3730" s="30"/>
      <c r="D3730" s="6" t="str">
        <f>LEFT(Table2[[#This Row],[Project]],6)</f>
        <v/>
      </c>
      <c r="E3730" s="13"/>
      <c r="F3730" s="13"/>
      <c r="G3730" s="17"/>
      <c r="H3730" s="13"/>
      <c r="I3730" s="13"/>
      <c r="M3730" s="20"/>
      <c r="Q3730" s="13"/>
      <c r="V3730" s="71" t="str">
        <f>IFERROR(
    IF(W3730="DONE",
        "QC DONE",
        IF(OR(X3730="TBD", ISBLANK(X3730)),
            "NO SHIP DATE",
            IF(AND(ISNUMBER(DATEVALUE(TEXT(W3730,"MM/DD/YY"))), ISNUMBER(Table2[[#This Row],[QC START]])),
                NETWORKDAYS(Table2[[#This Row],[QC START]], DATEVALUE(TEXT(W3730,"MM/DD/YY")), Delivered!$Z$3:$Z$8),
                IF(AND(ISNUMBER(DATEVALUE(TEXT(X3730,"MM/DD/YY"))), ISNUMBER(Table2[[#This Row],[QC START]])),
                    NETWORKDAYS(Table2[[#This Row],[QC START]], DATEVALUE(TEXT(X3730,"MM/DD/YY")), Delivered!$Z$3:$Z$8),
                    "IN QC"
                )
            )-1
        )
    ),
"IN QC"
)</f>
        <v>NO SHIP DATE</v>
      </c>
      <c r="Y3730" s="25"/>
      <c r="Z3730" s="25"/>
      <c r="AA3730" s="45"/>
    </row>
    <row r="3731" spans="1:27" hidden="1">
      <c r="A3731" s="6"/>
      <c r="B3731" s="30"/>
      <c r="D3731" s="6" t="str">
        <f>LEFT(Table2[[#This Row],[Project]],6)</f>
        <v/>
      </c>
      <c r="E3731" s="13"/>
      <c r="F3731" s="13"/>
      <c r="G3731" s="17"/>
      <c r="H3731" s="13"/>
      <c r="I3731" s="13"/>
      <c r="M3731" s="20"/>
      <c r="Q3731" s="13"/>
      <c r="V3731" s="71" t="str">
        <f>IFERROR(
    IF(W3731="DONE",
        "QC DONE",
        IF(OR(X3731="TBD", ISBLANK(X3731)),
            "NO SHIP DATE",
            IF(AND(ISNUMBER(DATEVALUE(TEXT(W3731,"MM/DD/YY"))), ISNUMBER(Table2[[#This Row],[QC START]])),
                NETWORKDAYS(Table2[[#This Row],[QC START]], DATEVALUE(TEXT(W3731,"MM/DD/YY")), Delivered!$Z$3:$Z$8),
                IF(AND(ISNUMBER(DATEVALUE(TEXT(X3731,"MM/DD/YY"))), ISNUMBER(Table2[[#This Row],[QC START]])),
                    NETWORKDAYS(Table2[[#This Row],[QC START]], DATEVALUE(TEXT(X3731,"MM/DD/YY")), Delivered!$Z$3:$Z$8),
                    "IN QC"
                )
            )-1
        )
    ),
"IN QC"
)</f>
        <v>NO SHIP DATE</v>
      </c>
      <c r="Y3731" s="25"/>
      <c r="Z3731" s="25"/>
      <c r="AA3731" s="45"/>
    </row>
    <row r="3732" spans="1:27" hidden="1">
      <c r="A3732" s="6"/>
      <c r="B3732" s="30"/>
      <c r="D3732" s="6" t="str">
        <f>LEFT(Table2[[#This Row],[Project]],6)</f>
        <v/>
      </c>
      <c r="E3732" s="13"/>
      <c r="F3732" s="13"/>
      <c r="G3732" s="17"/>
      <c r="H3732" s="13"/>
      <c r="I3732" s="13"/>
      <c r="M3732" s="20"/>
      <c r="Q3732" s="13"/>
      <c r="V3732" s="71" t="str">
        <f>IFERROR(
    IF(W3732="DONE",
        "QC DONE",
        IF(OR(X3732="TBD", ISBLANK(X3732)),
            "NO SHIP DATE",
            IF(AND(ISNUMBER(DATEVALUE(TEXT(W3732,"MM/DD/YY"))), ISNUMBER(Table2[[#This Row],[QC START]])),
                NETWORKDAYS(Table2[[#This Row],[QC START]], DATEVALUE(TEXT(W3732,"MM/DD/YY")), Delivered!$Z$3:$Z$8),
                IF(AND(ISNUMBER(DATEVALUE(TEXT(X3732,"MM/DD/YY"))), ISNUMBER(Table2[[#This Row],[QC START]])),
                    NETWORKDAYS(Table2[[#This Row],[QC START]], DATEVALUE(TEXT(X3732,"MM/DD/YY")), Delivered!$Z$3:$Z$8),
                    "IN QC"
                )
            )-1
        )
    ),
"IN QC"
)</f>
        <v>NO SHIP DATE</v>
      </c>
      <c r="Y3732" s="25"/>
      <c r="Z3732" s="25"/>
      <c r="AA3732" s="45"/>
    </row>
    <row r="3733" spans="1:27" hidden="1">
      <c r="A3733" s="6"/>
      <c r="B3733" s="30"/>
      <c r="D3733" s="6" t="str">
        <f>LEFT(Table2[[#This Row],[Project]],6)</f>
        <v/>
      </c>
      <c r="E3733" s="13"/>
      <c r="F3733" s="13"/>
      <c r="G3733" s="17"/>
      <c r="H3733" s="13"/>
      <c r="I3733" s="13"/>
      <c r="M3733" s="20"/>
      <c r="Q3733" s="13"/>
      <c r="V3733" s="71" t="str">
        <f>IFERROR(
    IF(W3733="DONE",
        "QC DONE",
        IF(OR(X3733="TBD", ISBLANK(X3733)),
            "NO SHIP DATE",
            IF(AND(ISNUMBER(DATEVALUE(TEXT(W3733,"MM/DD/YY"))), ISNUMBER(Table2[[#This Row],[QC START]])),
                NETWORKDAYS(Table2[[#This Row],[QC START]], DATEVALUE(TEXT(W3733,"MM/DD/YY")), Delivered!$Z$3:$Z$8),
                IF(AND(ISNUMBER(DATEVALUE(TEXT(X3733,"MM/DD/YY"))), ISNUMBER(Table2[[#This Row],[QC START]])),
                    NETWORKDAYS(Table2[[#This Row],[QC START]], DATEVALUE(TEXT(X3733,"MM/DD/YY")), Delivered!$Z$3:$Z$8),
                    "IN QC"
                )
            )-1
        )
    ),
"IN QC"
)</f>
        <v>NO SHIP DATE</v>
      </c>
      <c r="Y3733" s="25"/>
      <c r="Z3733" s="25"/>
      <c r="AA3733" s="45"/>
    </row>
    <row r="3734" spans="1:27" hidden="1">
      <c r="A3734" s="6"/>
      <c r="B3734" s="30"/>
      <c r="D3734" s="6" t="str">
        <f>LEFT(Table2[[#This Row],[Project]],6)</f>
        <v/>
      </c>
      <c r="E3734" s="13"/>
      <c r="F3734" s="13"/>
      <c r="G3734" s="17"/>
      <c r="H3734" s="13"/>
      <c r="I3734" s="13"/>
      <c r="M3734" s="20"/>
      <c r="Q3734" s="13"/>
      <c r="V3734" s="71" t="str">
        <f>IFERROR(
    IF(W3734="DONE",
        "QC DONE",
        IF(OR(X3734="TBD", ISBLANK(X3734)),
            "NO SHIP DATE",
            IF(AND(ISNUMBER(DATEVALUE(TEXT(W3734,"MM/DD/YY"))), ISNUMBER(Table2[[#This Row],[QC START]])),
                NETWORKDAYS(Table2[[#This Row],[QC START]], DATEVALUE(TEXT(W3734,"MM/DD/YY")), Delivered!$Z$3:$Z$8),
                IF(AND(ISNUMBER(DATEVALUE(TEXT(X3734,"MM/DD/YY"))), ISNUMBER(Table2[[#This Row],[QC START]])),
                    NETWORKDAYS(Table2[[#This Row],[QC START]], DATEVALUE(TEXT(X3734,"MM/DD/YY")), Delivered!$Z$3:$Z$8),
                    "IN QC"
                )
            )-1
        )
    ),
"IN QC"
)</f>
        <v>NO SHIP DATE</v>
      </c>
      <c r="Y3734" s="25"/>
      <c r="Z3734" s="25"/>
      <c r="AA3734" s="45"/>
    </row>
    <row r="3735" spans="1:27" hidden="1">
      <c r="A3735" s="6"/>
      <c r="B3735" s="30"/>
      <c r="D3735" s="6" t="str">
        <f>LEFT(Table2[[#This Row],[Project]],6)</f>
        <v/>
      </c>
      <c r="E3735" s="13"/>
      <c r="F3735" s="13"/>
      <c r="G3735" s="17"/>
      <c r="H3735" s="13"/>
      <c r="I3735" s="13"/>
      <c r="M3735" s="20"/>
      <c r="Q3735" s="13"/>
      <c r="V3735" s="71" t="str">
        <f>IFERROR(
    IF(W3735="DONE",
        "QC DONE",
        IF(OR(X3735="TBD", ISBLANK(X3735)),
            "NO SHIP DATE",
            IF(AND(ISNUMBER(DATEVALUE(TEXT(W3735,"MM/DD/YY"))), ISNUMBER(Table2[[#This Row],[QC START]])),
                NETWORKDAYS(Table2[[#This Row],[QC START]], DATEVALUE(TEXT(W3735,"MM/DD/YY")), Delivered!$Z$3:$Z$8),
                IF(AND(ISNUMBER(DATEVALUE(TEXT(X3735,"MM/DD/YY"))), ISNUMBER(Table2[[#This Row],[QC START]])),
                    NETWORKDAYS(Table2[[#This Row],[QC START]], DATEVALUE(TEXT(X3735,"MM/DD/YY")), Delivered!$Z$3:$Z$8),
                    "IN QC"
                )
            )-1
        )
    ),
"IN QC"
)</f>
        <v>NO SHIP DATE</v>
      </c>
      <c r="Y3735" s="25"/>
      <c r="Z3735" s="25"/>
      <c r="AA3735" s="45"/>
    </row>
    <row r="3736" spans="1:27" hidden="1">
      <c r="A3736" s="6"/>
      <c r="B3736" s="30"/>
      <c r="D3736" s="6" t="str">
        <f>LEFT(Table2[[#This Row],[Project]],6)</f>
        <v/>
      </c>
      <c r="E3736" s="13"/>
      <c r="F3736" s="13"/>
      <c r="G3736" s="17"/>
      <c r="H3736" s="13"/>
      <c r="I3736" s="13"/>
      <c r="M3736" s="20"/>
      <c r="Q3736" s="13"/>
      <c r="V3736" s="71" t="str">
        <f>IFERROR(
    IF(W3736="DONE",
        "QC DONE",
        IF(OR(X3736="TBD", ISBLANK(X3736)),
            "NO SHIP DATE",
            IF(AND(ISNUMBER(DATEVALUE(TEXT(W3736,"MM/DD/YY"))), ISNUMBER(Table2[[#This Row],[QC START]])),
                NETWORKDAYS(Table2[[#This Row],[QC START]], DATEVALUE(TEXT(W3736,"MM/DD/YY")), Delivered!$Z$3:$Z$8),
                IF(AND(ISNUMBER(DATEVALUE(TEXT(X3736,"MM/DD/YY"))), ISNUMBER(Table2[[#This Row],[QC START]])),
                    NETWORKDAYS(Table2[[#This Row],[QC START]], DATEVALUE(TEXT(X3736,"MM/DD/YY")), Delivered!$Z$3:$Z$8),
                    "IN QC"
                )
            )-1
        )
    ),
"IN QC"
)</f>
        <v>NO SHIP DATE</v>
      </c>
      <c r="Y3736" s="25"/>
      <c r="Z3736" s="25"/>
      <c r="AA3736" s="45"/>
    </row>
    <row r="3737" spans="1:27" hidden="1">
      <c r="A3737" s="6"/>
      <c r="B3737" s="30"/>
      <c r="D3737" s="6" t="str">
        <f>LEFT(Table2[[#This Row],[Project]],6)</f>
        <v/>
      </c>
      <c r="E3737" s="13"/>
      <c r="F3737" s="13"/>
      <c r="G3737" s="17"/>
      <c r="H3737" s="13"/>
      <c r="I3737" s="13"/>
      <c r="M3737" s="20"/>
      <c r="Q3737" s="13"/>
      <c r="V3737" s="71" t="str">
        <f>IFERROR(
    IF(W3737="DONE",
        "QC DONE",
        IF(OR(X3737="TBD", ISBLANK(X3737)),
            "NO SHIP DATE",
            IF(AND(ISNUMBER(DATEVALUE(TEXT(W3737,"MM/DD/YY"))), ISNUMBER(Table2[[#This Row],[QC START]])),
                NETWORKDAYS(Table2[[#This Row],[QC START]], DATEVALUE(TEXT(W3737,"MM/DD/YY")), Delivered!$Z$3:$Z$8),
                IF(AND(ISNUMBER(DATEVALUE(TEXT(X3737,"MM/DD/YY"))), ISNUMBER(Table2[[#This Row],[QC START]])),
                    NETWORKDAYS(Table2[[#This Row],[QC START]], DATEVALUE(TEXT(X3737,"MM/DD/YY")), Delivered!$Z$3:$Z$8),
                    "IN QC"
                )
            )-1
        )
    ),
"IN QC"
)</f>
        <v>NO SHIP DATE</v>
      </c>
      <c r="Y3737" s="25"/>
      <c r="Z3737" s="25"/>
      <c r="AA3737" s="45"/>
    </row>
    <row r="3738" spans="1:27" hidden="1">
      <c r="A3738" s="6"/>
      <c r="B3738" s="30"/>
      <c r="D3738" s="6" t="str">
        <f>LEFT(Table2[[#This Row],[Project]],6)</f>
        <v/>
      </c>
      <c r="E3738" s="13"/>
      <c r="F3738" s="13"/>
      <c r="G3738" s="17"/>
      <c r="H3738" s="13"/>
      <c r="I3738" s="13"/>
      <c r="M3738" s="20"/>
      <c r="Q3738" s="13"/>
      <c r="V3738" s="71" t="str">
        <f>IFERROR(
    IF(W3738="DONE",
        "QC DONE",
        IF(OR(X3738="TBD", ISBLANK(X3738)),
            "NO SHIP DATE",
            IF(AND(ISNUMBER(DATEVALUE(TEXT(W3738,"MM/DD/YY"))), ISNUMBER(Table2[[#This Row],[QC START]])),
                NETWORKDAYS(Table2[[#This Row],[QC START]], DATEVALUE(TEXT(W3738,"MM/DD/YY")), Delivered!$Z$3:$Z$8),
                IF(AND(ISNUMBER(DATEVALUE(TEXT(X3738,"MM/DD/YY"))), ISNUMBER(Table2[[#This Row],[QC START]])),
                    NETWORKDAYS(Table2[[#This Row],[QC START]], DATEVALUE(TEXT(X3738,"MM/DD/YY")), Delivered!$Z$3:$Z$8),
                    "IN QC"
                )
            )-1
        )
    ),
"IN QC"
)</f>
        <v>NO SHIP DATE</v>
      </c>
      <c r="Y3738" s="25"/>
      <c r="Z3738" s="25"/>
      <c r="AA3738" s="45"/>
    </row>
    <row r="3739" spans="1:27" hidden="1">
      <c r="A3739" s="6"/>
      <c r="B3739" s="30"/>
      <c r="D3739" s="6" t="str">
        <f>LEFT(Table2[[#This Row],[Project]],6)</f>
        <v/>
      </c>
      <c r="E3739" s="13"/>
      <c r="F3739" s="13"/>
      <c r="G3739" s="17"/>
      <c r="H3739" s="13"/>
      <c r="I3739" s="13"/>
      <c r="M3739" s="20"/>
      <c r="Q3739" s="13"/>
      <c r="V3739" s="71" t="str">
        <f>IFERROR(
    IF(W3739="DONE",
        "QC DONE",
        IF(OR(X3739="TBD", ISBLANK(X3739)),
            "NO SHIP DATE",
            IF(AND(ISNUMBER(DATEVALUE(TEXT(W3739,"MM/DD/YY"))), ISNUMBER(Table2[[#This Row],[QC START]])),
                NETWORKDAYS(Table2[[#This Row],[QC START]], DATEVALUE(TEXT(W3739,"MM/DD/YY")), Delivered!$Z$3:$Z$8),
                IF(AND(ISNUMBER(DATEVALUE(TEXT(X3739,"MM/DD/YY"))), ISNUMBER(Table2[[#This Row],[QC START]])),
                    NETWORKDAYS(Table2[[#This Row],[QC START]], DATEVALUE(TEXT(X3739,"MM/DD/YY")), Delivered!$Z$3:$Z$8),
                    "IN QC"
                )
            )-1
        )
    ),
"IN QC"
)</f>
        <v>NO SHIP DATE</v>
      </c>
      <c r="Y3739" s="25"/>
      <c r="Z3739" s="25"/>
      <c r="AA3739" s="45"/>
    </row>
    <row r="3740" spans="1:27" hidden="1">
      <c r="A3740" s="6"/>
      <c r="B3740" s="30"/>
      <c r="D3740" s="6" t="str">
        <f>LEFT(Table2[[#This Row],[Project]],6)</f>
        <v/>
      </c>
      <c r="E3740" s="13"/>
      <c r="F3740" s="13"/>
      <c r="G3740" s="17"/>
      <c r="H3740" s="13"/>
      <c r="I3740" s="13"/>
      <c r="M3740" s="20"/>
      <c r="Q3740" s="13"/>
      <c r="V3740" s="71" t="str">
        <f>IFERROR(
    IF(W3740="DONE",
        "QC DONE",
        IF(OR(X3740="TBD", ISBLANK(X3740)),
            "NO SHIP DATE",
            IF(AND(ISNUMBER(DATEVALUE(TEXT(W3740,"MM/DD/YY"))), ISNUMBER(Table2[[#This Row],[QC START]])),
                NETWORKDAYS(Table2[[#This Row],[QC START]], DATEVALUE(TEXT(W3740,"MM/DD/YY")), Delivered!$Z$3:$Z$8),
                IF(AND(ISNUMBER(DATEVALUE(TEXT(X3740,"MM/DD/YY"))), ISNUMBER(Table2[[#This Row],[QC START]])),
                    NETWORKDAYS(Table2[[#This Row],[QC START]], DATEVALUE(TEXT(X3740,"MM/DD/YY")), Delivered!$Z$3:$Z$8),
                    "IN QC"
                )
            )-1
        )
    ),
"IN QC"
)</f>
        <v>NO SHIP DATE</v>
      </c>
      <c r="Y3740" s="25"/>
      <c r="Z3740" s="25"/>
      <c r="AA3740" s="45"/>
    </row>
    <row r="3741" spans="1:27" hidden="1">
      <c r="A3741" s="6"/>
      <c r="B3741" s="30"/>
      <c r="D3741" s="6" t="str">
        <f>LEFT(Table2[[#This Row],[Project]],6)</f>
        <v/>
      </c>
      <c r="E3741" s="13"/>
      <c r="F3741" s="13"/>
      <c r="G3741" s="17"/>
      <c r="H3741" s="13"/>
      <c r="I3741" s="13"/>
      <c r="M3741" s="20"/>
      <c r="Q3741" s="13"/>
      <c r="V3741" s="71" t="str">
        <f>IFERROR(
    IF(W3741="DONE",
        "QC DONE",
        IF(OR(X3741="TBD", ISBLANK(X3741)),
            "NO SHIP DATE",
            IF(AND(ISNUMBER(DATEVALUE(TEXT(W3741,"MM/DD/YY"))), ISNUMBER(Table2[[#This Row],[QC START]])),
                NETWORKDAYS(Table2[[#This Row],[QC START]], DATEVALUE(TEXT(W3741,"MM/DD/YY")), Delivered!$Z$3:$Z$8),
                IF(AND(ISNUMBER(DATEVALUE(TEXT(X3741,"MM/DD/YY"))), ISNUMBER(Table2[[#This Row],[QC START]])),
                    NETWORKDAYS(Table2[[#This Row],[QC START]], DATEVALUE(TEXT(X3741,"MM/DD/YY")), Delivered!$Z$3:$Z$8),
                    "IN QC"
                )
            )-1
        )
    ),
"IN QC"
)</f>
        <v>NO SHIP DATE</v>
      </c>
      <c r="Y3741" s="25"/>
      <c r="Z3741" s="25"/>
      <c r="AA3741" s="45"/>
    </row>
    <row r="3742" spans="1:27" hidden="1">
      <c r="A3742" s="6"/>
      <c r="B3742" s="30"/>
      <c r="D3742" s="6" t="str">
        <f>LEFT(Table2[[#This Row],[Project]],6)</f>
        <v/>
      </c>
      <c r="E3742" s="13"/>
      <c r="F3742" s="13"/>
      <c r="G3742" s="17"/>
      <c r="H3742" s="13"/>
      <c r="I3742" s="13"/>
      <c r="M3742" s="20"/>
      <c r="Q3742" s="13"/>
      <c r="V3742" s="71" t="str">
        <f>IFERROR(
    IF(W3742="DONE",
        "QC DONE",
        IF(OR(X3742="TBD", ISBLANK(X3742)),
            "NO SHIP DATE",
            IF(AND(ISNUMBER(DATEVALUE(TEXT(W3742,"MM/DD/YY"))), ISNUMBER(Table2[[#This Row],[QC START]])),
                NETWORKDAYS(Table2[[#This Row],[QC START]], DATEVALUE(TEXT(W3742,"MM/DD/YY")), Delivered!$Z$3:$Z$8),
                IF(AND(ISNUMBER(DATEVALUE(TEXT(X3742,"MM/DD/YY"))), ISNUMBER(Table2[[#This Row],[QC START]])),
                    NETWORKDAYS(Table2[[#This Row],[QC START]], DATEVALUE(TEXT(X3742,"MM/DD/YY")), Delivered!$Z$3:$Z$8),
                    "IN QC"
                )
            )-1
        )
    ),
"IN QC"
)</f>
        <v>NO SHIP DATE</v>
      </c>
      <c r="Y3742" s="25"/>
      <c r="Z3742" s="25"/>
      <c r="AA3742" s="45"/>
    </row>
    <row r="3743" spans="1:27" hidden="1">
      <c r="A3743" s="6"/>
      <c r="B3743" s="30"/>
      <c r="D3743" s="6" t="str">
        <f>LEFT(Table2[[#This Row],[Project]],6)</f>
        <v/>
      </c>
      <c r="E3743" s="13"/>
      <c r="F3743" s="13"/>
      <c r="G3743" s="17"/>
      <c r="H3743" s="13"/>
      <c r="I3743" s="13"/>
      <c r="M3743" s="20"/>
      <c r="Q3743" s="13"/>
      <c r="V3743" s="71" t="str">
        <f>IFERROR(
    IF(W3743="DONE",
        "QC DONE",
        IF(OR(X3743="TBD", ISBLANK(X3743)),
            "NO SHIP DATE",
            IF(AND(ISNUMBER(DATEVALUE(TEXT(W3743,"MM/DD/YY"))), ISNUMBER(Table2[[#This Row],[QC START]])),
                NETWORKDAYS(Table2[[#This Row],[QC START]], DATEVALUE(TEXT(W3743,"MM/DD/YY")), Delivered!$Z$3:$Z$8),
                IF(AND(ISNUMBER(DATEVALUE(TEXT(X3743,"MM/DD/YY"))), ISNUMBER(Table2[[#This Row],[QC START]])),
                    NETWORKDAYS(Table2[[#This Row],[QC START]], DATEVALUE(TEXT(X3743,"MM/DD/YY")), Delivered!$Z$3:$Z$8),
                    "IN QC"
                )
            )-1
        )
    ),
"IN QC"
)</f>
        <v>NO SHIP DATE</v>
      </c>
      <c r="Y3743" s="25"/>
      <c r="Z3743" s="25"/>
      <c r="AA3743" s="45"/>
    </row>
    <row r="3744" spans="1:27" hidden="1">
      <c r="A3744" s="6"/>
      <c r="B3744" s="30"/>
      <c r="D3744" s="6" t="str">
        <f>LEFT(Table2[[#This Row],[Project]],6)</f>
        <v/>
      </c>
      <c r="E3744" s="13"/>
      <c r="F3744" s="13"/>
      <c r="G3744" s="17"/>
      <c r="H3744" s="13"/>
      <c r="I3744" s="13"/>
      <c r="M3744" s="20"/>
      <c r="Q3744" s="13"/>
      <c r="V3744" s="71" t="str">
        <f>IFERROR(
    IF(W3744="DONE",
        "QC DONE",
        IF(OR(X3744="TBD", ISBLANK(X3744)),
            "NO SHIP DATE",
            IF(AND(ISNUMBER(DATEVALUE(TEXT(W3744,"MM/DD/YY"))), ISNUMBER(Table2[[#This Row],[QC START]])),
                NETWORKDAYS(Table2[[#This Row],[QC START]], DATEVALUE(TEXT(W3744,"MM/DD/YY")), Delivered!$Z$3:$Z$8),
                IF(AND(ISNUMBER(DATEVALUE(TEXT(X3744,"MM/DD/YY"))), ISNUMBER(Table2[[#This Row],[QC START]])),
                    NETWORKDAYS(Table2[[#This Row],[QC START]], DATEVALUE(TEXT(X3744,"MM/DD/YY")), Delivered!$Z$3:$Z$8),
                    "IN QC"
                )
            )-1
        )
    ),
"IN QC"
)</f>
        <v>NO SHIP DATE</v>
      </c>
      <c r="Y3744" s="25"/>
      <c r="Z3744" s="25"/>
      <c r="AA3744" s="45"/>
    </row>
    <row r="3745" spans="1:27" hidden="1">
      <c r="A3745" s="6"/>
      <c r="B3745" s="30"/>
      <c r="D3745" s="6" t="str">
        <f>LEFT(Table2[[#This Row],[Project]],6)</f>
        <v/>
      </c>
      <c r="E3745" s="13"/>
      <c r="F3745" s="13"/>
      <c r="G3745" s="17"/>
      <c r="H3745" s="13"/>
      <c r="I3745" s="13"/>
      <c r="M3745" s="20"/>
      <c r="Q3745" s="13"/>
      <c r="V3745" s="71" t="str">
        <f>IFERROR(
    IF(W3745="DONE",
        "QC DONE",
        IF(OR(X3745="TBD", ISBLANK(X3745)),
            "NO SHIP DATE",
            IF(AND(ISNUMBER(DATEVALUE(TEXT(W3745,"MM/DD/YY"))), ISNUMBER(Table2[[#This Row],[QC START]])),
                NETWORKDAYS(Table2[[#This Row],[QC START]], DATEVALUE(TEXT(W3745,"MM/DD/YY")), Delivered!$Z$3:$Z$8),
                IF(AND(ISNUMBER(DATEVALUE(TEXT(X3745,"MM/DD/YY"))), ISNUMBER(Table2[[#This Row],[QC START]])),
                    NETWORKDAYS(Table2[[#This Row],[QC START]], DATEVALUE(TEXT(X3745,"MM/DD/YY")), Delivered!$Z$3:$Z$8),
                    "IN QC"
                )
            )-1
        )
    ),
"IN QC"
)</f>
        <v>NO SHIP DATE</v>
      </c>
      <c r="Y3745" s="25"/>
      <c r="Z3745" s="25"/>
      <c r="AA3745" s="45"/>
    </row>
    <row r="3746" spans="1:27" hidden="1">
      <c r="A3746" s="6"/>
      <c r="B3746" s="30"/>
      <c r="D3746" s="6" t="str">
        <f>LEFT(Table2[[#This Row],[Project]],6)</f>
        <v/>
      </c>
      <c r="E3746" s="13"/>
      <c r="F3746" s="13"/>
      <c r="G3746" s="17"/>
      <c r="H3746" s="13"/>
      <c r="I3746" s="13"/>
      <c r="M3746" s="20"/>
      <c r="Q3746" s="13"/>
      <c r="V3746" s="71" t="str">
        <f>IFERROR(
    IF(W3746="DONE",
        "QC DONE",
        IF(OR(X3746="TBD", ISBLANK(X3746)),
            "NO SHIP DATE",
            IF(AND(ISNUMBER(DATEVALUE(TEXT(W3746,"MM/DD/YY"))), ISNUMBER(Table2[[#This Row],[QC START]])),
                NETWORKDAYS(Table2[[#This Row],[QC START]], DATEVALUE(TEXT(W3746,"MM/DD/YY")), Delivered!$Z$3:$Z$8),
                IF(AND(ISNUMBER(DATEVALUE(TEXT(X3746,"MM/DD/YY"))), ISNUMBER(Table2[[#This Row],[QC START]])),
                    NETWORKDAYS(Table2[[#This Row],[QC START]], DATEVALUE(TEXT(X3746,"MM/DD/YY")), Delivered!$Z$3:$Z$8),
                    "IN QC"
                )
            )-1
        )
    ),
"IN QC"
)</f>
        <v>NO SHIP DATE</v>
      </c>
      <c r="Y3746" s="25"/>
      <c r="Z3746" s="25"/>
      <c r="AA3746" s="45"/>
    </row>
    <row r="3747" spans="1:27" hidden="1">
      <c r="A3747" s="6"/>
      <c r="B3747" s="30"/>
      <c r="D3747" s="6" t="str">
        <f>LEFT(Table2[[#This Row],[Project]],6)</f>
        <v/>
      </c>
      <c r="E3747" s="13"/>
      <c r="F3747" s="13"/>
      <c r="G3747" s="17"/>
      <c r="H3747" s="13"/>
      <c r="I3747" s="13"/>
      <c r="M3747" s="20"/>
      <c r="Q3747" s="13"/>
      <c r="V3747" s="71" t="str">
        <f>IFERROR(
    IF(W3747="DONE",
        "QC DONE",
        IF(OR(X3747="TBD", ISBLANK(X3747)),
            "NO SHIP DATE",
            IF(AND(ISNUMBER(DATEVALUE(TEXT(W3747,"MM/DD/YY"))), ISNUMBER(Table2[[#This Row],[QC START]])),
                NETWORKDAYS(Table2[[#This Row],[QC START]], DATEVALUE(TEXT(W3747,"MM/DD/YY")), Delivered!$Z$3:$Z$8),
                IF(AND(ISNUMBER(DATEVALUE(TEXT(X3747,"MM/DD/YY"))), ISNUMBER(Table2[[#This Row],[QC START]])),
                    NETWORKDAYS(Table2[[#This Row],[QC START]], DATEVALUE(TEXT(X3747,"MM/DD/YY")), Delivered!$Z$3:$Z$8),
                    "IN QC"
                )
            )-1
        )
    ),
"IN QC"
)</f>
        <v>NO SHIP DATE</v>
      </c>
      <c r="Y3747" s="25"/>
      <c r="Z3747" s="25"/>
      <c r="AA3747" s="45"/>
    </row>
    <row r="3748" spans="1:27" hidden="1">
      <c r="A3748" s="6"/>
      <c r="B3748" s="30"/>
      <c r="D3748" s="6" t="str">
        <f>LEFT(Table2[[#This Row],[Project]],6)</f>
        <v/>
      </c>
      <c r="E3748" s="13"/>
      <c r="F3748" s="13"/>
      <c r="G3748" s="17"/>
      <c r="H3748" s="13"/>
      <c r="I3748" s="13"/>
      <c r="M3748" s="20"/>
      <c r="Q3748" s="13"/>
      <c r="V3748" s="71" t="str">
        <f>IFERROR(
    IF(W3748="DONE",
        "QC DONE",
        IF(OR(X3748="TBD", ISBLANK(X3748)),
            "NO SHIP DATE",
            IF(AND(ISNUMBER(DATEVALUE(TEXT(W3748,"MM/DD/YY"))), ISNUMBER(Table2[[#This Row],[QC START]])),
                NETWORKDAYS(Table2[[#This Row],[QC START]], DATEVALUE(TEXT(W3748,"MM/DD/YY")), Delivered!$Z$3:$Z$8),
                IF(AND(ISNUMBER(DATEVALUE(TEXT(X3748,"MM/DD/YY"))), ISNUMBER(Table2[[#This Row],[QC START]])),
                    NETWORKDAYS(Table2[[#This Row],[QC START]], DATEVALUE(TEXT(X3748,"MM/DD/YY")), Delivered!$Z$3:$Z$8),
                    "IN QC"
                )
            )-1
        )
    ),
"IN QC"
)</f>
        <v>NO SHIP DATE</v>
      </c>
      <c r="Y3748" s="25"/>
      <c r="Z3748" s="25"/>
      <c r="AA3748" s="45"/>
    </row>
    <row r="3749" spans="1:27" hidden="1">
      <c r="A3749" s="6"/>
      <c r="B3749" s="30"/>
      <c r="D3749" s="6" t="str">
        <f>LEFT(Table2[[#This Row],[Project]],6)</f>
        <v/>
      </c>
      <c r="E3749" s="13"/>
      <c r="F3749" s="13"/>
      <c r="G3749" s="17"/>
      <c r="H3749" s="13"/>
      <c r="I3749" s="13"/>
      <c r="M3749" s="20"/>
      <c r="Q3749" s="13"/>
      <c r="V3749" s="71" t="str">
        <f>IFERROR(
    IF(W3749="DONE",
        "QC DONE",
        IF(OR(X3749="TBD", ISBLANK(X3749)),
            "NO SHIP DATE",
            IF(AND(ISNUMBER(DATEVALUE(TEXT(W3749,"MM/DD/YY"))), ISNUMBER(Table2[[#This Row],[QC START]])),
                NETWORKDAYS(Table2[[#This Row],[QC START]], DATEVALUE(TEXT(W3749,"MM/DD/YY")), Delivered!$Z$3:$Z$8),
                IF(AND(ISNUMBER(DATEVALUE(TEXT(X3749,"MM/DD/YY"))), ISNUMBER(Table2[[#This Row],[QC START]])),
                    NETWORKDAYS(Table2[[#This Row],[QC START]], DATEVALUE(TEXT(X3749,"MM/DD/YY")), Delivered!$Z$3:$Z$8),
                    "IN QC"
                )
            )-1
        )
    ),
"IN QC"
)</f>
        <v>NO SHIP DATE</v>
      </c>
      <c r="Y3749" s="25"/>
      <c r="Z3749" s="25"/>
      <c r="AA3749" s="45"/>
    </row>
    <row r="3750" spans="1:27" hidden="1">
      <c r="A3750" s="6"/>
      <c r="B3750" s="30"/>
      <c r="D3750" s="6" t="str">
        <f>LEFT(Table2[[#This Row],[Project]],6)</f>
        <v/>
      </c>
      <c r="E3750" s="13"/>
      <c r="F3750" s="13"/>
      <c r="G3750" s="17"/>
      <c r="H3750" s="13"/>
      <c r="I3750" s="13"/>
      <c r="M3750" s="20"/>
      <c r="Q3750" s="13"/>
      <c r="V3750" s="71" t="str">
        <f>IFERROR(
    IF(W3750="DONE",
        "QC DONE",
        IF(OR(X3750="TBD", ISBLANK(X3750)),
            "NO SHIP DATE",
            IF(AND(ISNUMBER(DATEVALUE(TEXT(W3750,"MM/DD/YY"))), ISNUMBER(Table2[[#This Row],[QC START]])),
                NETWORKDAYS(Table2[[#This Row],[QC START]], DATEVALUE(TEXT(W3750,"MM/DD/YY")), Delivered!$Z$3:$Z$8),
                IF(AND(ISNUMBER(DATEVALUE(TEXT(X3750,"MM/DD/YY"))), ISNUMBER(Table2[[#This Row],[QC START]])),
                    NETWORKDAYS(Table2[[#This Row],[QC START]], DATEVALUE(TEXT(X3750,"MM/DD/YY")), Delivered!$Z$3:$Z$8),
                    "IN QC"
                )
            )-1
        )
    ),
"IN QC"
)</f>
        <v>NO SHIP DATE</v>
      </c>
      <c r="Y3750" s="25"/>
      <c r="Z3750" s="25"/>
      <c r="AA3750" s="45"/>
    </row>
    <row r="3751" spans="1:27" hidden="1">
      <c r="A3751" s="6"/>
      <c r="B3751" s="30"/>
      <c r="D3751" s="6" t="str">
        <f>LEFT(Table2[[#This Row],[Project]],6)</f>
        <v/>
      </c>
      <c r="E3751" s="13"/>
      <c r="F3751" s="13"/>
      <c r="G3751" s="17"/>
      <c r="H3751" s="13"/>
      <c r="I3751" s="13"/>
      <c r="M3751" s="20"/>
      <c r="Q3751" s="13"/>
      <c r="V3751" s="71" t="str">
        <f>IFERROR(
    IF(W3751="DONE",
        "QC DONE",
        IF(OR(X3751="TBD", ISBLANK(X3751)),
            "NO SHIP DATE",
            IF(AND(ISNUMBER(DATEVALUE(TEXT(W3751,"MM/DD/YY"))), ISNUMBER(Table2[[#This Row],[QC START]])),
                NETWORKDAYS(Table2[[#This Row],[QC START]], DATEVALUE(TEXT(W3751,"MM/DD/YY")), Delivered!$Z$3:$Z$8),
                IF(AND(ISNUMBER(DATEVALUE(TEXT(X3751,"MM/DD/YY"))), ISNUMBER(Table2[[#This Row],[QC START]])),
                    NETWORKDAYS(Table2[[#This Row],[QC START]], DATEVALUE(TEXT(X3751,"MM/DD/YY")), Delivered!$Z$3:$Z$8),
                    "IN QC"
                )
            )-1
        )
    ),
"IN QC"
)</f>
        <v>NO SHIP DATE</v>
      </c>
      <c r="Y3751" s="25"/>
      <c r="Z3751" s="25"/>
      <c r="AA3751" s="45"/>
    </row>
    <row r="3752" spans="1:27" hidden="1">
      <c r="A3752" s="6"/>
      <c r="B3752" s="30"/>
      <c r="D3752" s="6" t="str">
        <f>LEFT(Table2[[#This Row],[Project]],6)</f>
        <v/>
      </c>
      <c r="E3752" s="13"/>
      <c r="F3752" s="13"/>
      <c r="G3752" s="17"/>
      <c r="H3752" s="13"/>
      <c r="I3752" s="13"/>
      <c r="M3752" s="20"/>
      <c r="Q3752" s="13"/>
      <c r="V3752" s="71" t="str">
        <f>IFERROR(
    IF(W3752="DONE",
        "QC DONE",
        IF(OR(X3752="TBD", ISBLANK(X3752)),
            "NO SHIP DATE",
            IF(AND(ISNUMBER(DATEVALUE(TEXT(W3752,"MM/DD/YY"))), ISNUMBER(Table2[[#This Row],[QC START]])),
                NETWORKDAYS(Table2[[#This Row],[QC START]], DATEVALUE(TEXT(W3752,"MM/DD/YY")), Delivered!$Z$3:$Z$8),
                IF(AND(ISNUMBER(DATEVALUE(TEXT(X3752,"MM/DD/YY"))), ISNUMBER(Table2[[#This Row],[QC START]])),
                    NETWORKDAYS(Table2[[#This Row],[QC START]], DATEVALUE(TEXT(X3752,"MM/DD/YY")), Delivered!$Z$3:$Z$8),
                    "IN QC"
                )
            )-1
        )
    ),
"IN QC"
)</f>
        <v>NO SHIP DATE</v>
      </c>
      <c r="Y3752" s="25"/>
      <c r="Z3752" s="25"/>
      <c r="AA3752" s="45"/>
    </row>
    <row r="3753" spans="1:27" hidden="1">
      <c r="A3753" s="6"/>
      <c r="B3753" s="30"/>
      <c r="D3753" s="6" t="str">
        <f>LEFT(Table2[[#This Row],[Project]],6)</f>
        <v/>
      </c>
      <c r="E3753" s="13"/>
      <c r="F3753" s="13"/>
      <c r="G3753" s="17"/>
      <c r="H3753" s="13"/>
      <c r="I3753" s="13"/>
      <c r="M3753" s="20"/>
      <c r="Q3753" s="13"/>
      <c r="V3753" s="71" t="str">
        <f>IFERROR(
    IF(W3753="DONE",
        "QC DONE",
        IF(OR(X3753="TBD", ISBLANK(X3753)),
            "NO SHIP DATE",
            IF(AND(ISNUMBER(DATEVALUE(TEXT(W3753,"MM/DD/YY"))), ISNUMBER(Table2[[#This Row],[QC START]])),
                NETWORKDAYS(Table2[[#This Row],[QC START]], DATEVALUE(TEXT(W3753,"MM/DD/YY")), Delivered!$Z$3:$Z$8),
                IF(AND(ISNUMBER(DATEVALUE(TEXT(X3753,"MM/DD/YY"))), ISNUMBER(Table2[[#This Row],[QC START]])),
                    NETWORKDAYS(Table2[[#This Row],[QC START]], DATEVALUE(TEXT(X3753,"MM/DD/YY")), Delivered!$Z$3:$Z$8),
                    "IN QC"
                )
            )-1
        )
    ),
"IN QC"
)</f>
        <v>NO SHIP DATE</v>
      </c>
      <c r="Y3753" s="25"/>
      <c r="Z3753" s="25"/>
      <c r="AA3753" s="45"/>
    </row>
    <row r="3754" spans="1:27" hidden="1">
      <c r="A3754" s="6"/>
      <c r="B3754" s="30"/>
      <c r="D3754" s="6" t="str">
        <f>LEFT(Table2[[#This Row],[Project]],6)</f>
        <v/>
      </c>
      <c r="E3754" s="13"/>
      <c r="F3754" s="13"/>
      <c r="G3754" s="17"/>
      <c r="H3754" s="13"/>
      <c r="I3754" s="13"/>
      <c r="M3754" s="20"/>
      <c r="Q3754" s="13"/>
      <c r="V3754" s="71" t="str">
        <f>IFERROR(
    IF(W3754="DONE",
        "QC DONE",
        IF(OR(X3754="TBD", ISBLANK(X3754)),
            "NO SHIP DATE",
            IF(AND(ISNUMBER(DATEVALUE(TEXT(W3754,"MM/DD/YY"))), ISNUMBER(Table2[[#This Row],[QC START]])),
                NETWORKDAYS(Table2[[#This Row],[QC START]], DATEVALUE(TEXT(W3754,"MM/DD/YY")), Delivered!$Z$3:$Z$8),
                IF(AND(ISNUMBER(DATEVALUE(TEXT(X3754,"MM/DD/YY"))), ISNUMBER(Table2[[#This Row],[QC START]])),
                    NETWORKDAYS(Table2[[#This Row],[QC START]], DATEVALUE(TEXT(X3754,"MM/DD/YY")), Delivered!$Z$3:$Z$8),
                    "IN QC"
                )
            )-1
        )
    ),
"IN QC"
)</f>
        <v>NO SHIP DATE</v>
      </c>
      <c r="Y3754" s="25"/>
      <c r="Z3754" s="25"/>
      <c r="AA3754" s="45"/>
    </row>
    <row r="3755" spans="1:27" hidden="1">
      <c r="A3755" s="6"/>
      <c r="B3755" s="30"/>
      <c r="D3755" s="6" t="str">
        <f>LEFT(Table2[[#This Row],[Project]],6)</f>
        <v/>
      </c>
      <c r="E3755" s="13"/>
      <c r="F3755" s="13"/>
      <c r="G3755" s="17"/>
      <c r="H3755" s="13"/>
      <c r="I3755" s="13"/>
      <c r="M3755" s="20"/>
      <c r="Q3755" s="13"/>
      <c r="V3755" s="71" t="str">
        <f>IFERROR(
    IF(W3755="DONE",
        "QC DONE",
        IF(OR(X3755="TBD", ISBLANK(X3755)),
            "NO SHIP DATE",
            IF(AND(ISNUMBER(DATEVALUE(TEXT(W3755,"MM/DD/YY"))), ISNUMBER(Table2[[#This Row],[QC START]])),
                NETWORKDAYS(Table2[[#This Row],[QC START]], DATEVALUE(TEXT(W3755,"MM/DD/YY")), Delivered!$Z$3:$Z$8),
                IF(AND(ISNUMBER(DATEVALUE(TEXT(X3755,"MM/DD/YY"))), ISNUMBER(Table2[[#This Row],[QC START]])),
                    NETWORKDAYS(Table2[[#This Row],[QC START]], DATEVALUE(TEXT(X3755,"MM/DD/YY")), Delivered!$Z$3:$Z$8),
                    "IN QC"
                )
            )-1
        )
    ),
"IN QC"
)</f>
        <v>NO SHIP DATE</v>
      </c>
      <c r="Y3755" s="25"/>
      <c r="Z3755" s="25"/>
      <c r="AA3755" s="45"/>
    </row>
    <row r="3756" spans="1:27" hidden="1">
      <c r="A3756" s="6"/>
      <c r="B3756" s="30"/>
      <c r="D3756" s="6" t="str">
        <f>LEFT(Table2[[#This Row],[Project]],6)</f>
        <v/>
      </c>
      <c r="E3756" s="13"/>
      <c r="F3756" s="13"/>
      <c r="G3756" s="17"/>
      <c r="H3756" s="13"/>
      <c r="I3756" s="13"/>
      <c r="M3756" s="20"/>
      <c r="Q3756" s="13"/>
      <c r="V3756" s="71" t="str">
        <f>IFERROR(
    IF(W3756="DONE",
        "QC DONE",
        IF(OR(X3756="TBD", ISBLANK(X3756)),
            "NO SHIP DATE",
            IF(AND(ISNUMBER(DATEVALUE(TEXT(W3756,"MM/DD/YY"))), ISNUMBER(Table2[[#This Row],[QC START]])),
                NETWORKDAYS(Table2[[#This Row],[QC START]], DATEVALUE(TEXT(W3756,"MM/DD/YY")), Delivered!$Z$3:$Z$8),
                IF(AND(ISNUMBER(DATEVALUE(TEXT(X3756,"MM/DD/YY"))), ISNUMBER(Table2[[#This Row],[QC START]])),
                    NETWORKDAYS(Table2[[#This Row],[QC START]], DATEVALUE(TEXT(X3756,"MM/DD/YY")), Delivered!$Z$3:$Z$8),
                    "IN QC"
                )
            )-1
        )
    ),
"IN QC"
)</f>
        <v>NO SHIP DATE</v>
      </c>
      <c r="Y3756" s="25"/>
      <c r="Z3756" s="25"/>
      <c r="AA3756" s="45"/>
    </row>
    <row r="3757" spans="1:27" hidden="1">
      <c r="A3757" s="6"/>
      <c r="B3757" s="30"/>
      <c r="D3757" s="6" t="str">
        <f>LEFT(Table2[[#This Row],[Project]],6)</f>
        <v/>
      </c>
      <c r="E3757" s="13"/>
      <c r="F3757" s="13"/>
      <c r="G3757" s="17"/>
      <c r="H3757" s="13"/>
      <c r="I3757" s="13"/>
      <c r="M3757" s="20"/>
      <c r="Q3757" s="13"/>
      <c r="V3757" s="71" t="str">
        <f>IFERROR(
    IF(W3757="DONE",
        "QC DONE",
        IF(OR(X3757="TBD", ISBLANK(X3757)),
            "NO SHIP DATE",
            IF(AND(ISNUMBER(DATEVALUE(TEXT(W3757,"MM/DD/YY"))), ISNUMBER(Table2[[#This Row],[QC START]])),
                NETWORKDAYS(Table2[[#This Row],[QC START]], DATEVALUE(TEXT(W3757,"MM/DD/YY")), Delivered!$Z$3:$Z$8),
                IF(AND(ISNUMBER(DATEVALUE(TEXT(X3757,"MM/DD/YY"))), ISNUMBER(Table2[[#This Row],[QC START]])),
                    NETWORKDAYS(Table2[[#This Row],[QC START]], DATEVALUE(TEXT(X3757,"MM/DD/YY")), Delivered!$Z$3:$Z$8),
                    "IN QC"
                )
            )-1
        )
    ),
"IN QC"
)</f>
        <v>NO SHIP DATE</v>
      </c>
      <c r="Y3757" s="25"/>
      <c r="Z3757" s="25"/>
      <c r="AA3757" s="45"/>
    </row>
    <row r="3758" spans="1:27" hidden="1">
      <c r="A3758" s="6"/>
      <c r="B3758" s="30"/>
      <c r="D3758" s="6" t="str">
        <f>LEFT(Table2[[#This Row],[Project]],6)</f>
        <v/>
      </c>
      <c r="E3758" s="13"/>
      <c r="F3758" s="13"/>
      <c r="G3758" s="17"/>
      <c r="H3758" s="13"/>
      <c r="I3758" s="13"/>
      <c r="M3758" s="20"/>
      <c r="Q3758" s="13"/>
      <c r="V3758" s="71" t="str">
        <f>IFERROR(
    IF(W3758="DONE",
        "QC DONE",
        IF(OR(X3758="TBD", ISBLANK(X3758)),
            "NO SHIP DATE",
            IF(AND(ISNUMBER(DATEVALUE(TEXT(W3758,"MM/DD/YY"))), ISNUMBER(Table2[[#This Row],[QC START]])),
                NETWORKDAYS(Table2[[#This Row],[QC START]], DATEVALUE(TEXT(W3758,"MM/DD/YY")), Delivered!$Z$3:$Z$8),
                IF(AND(ISNUMBER(DATEVALUE(TEXT(X3758,"MM/DD/YY"))), ISNUMBER(Table2[[#This Row],[QC START]])),
                    NETWORKDAYS(Table2[[#This Row],[QC START]], DATEVALUE(TEXT(X3758,"MM/DD/YY")), Delivered!$Z$3:$Z$8),
                    "IN QC"
                )
            )-1
        )
    ),
"IN QC"
)</f>
        <v>NO SHIP DATE</v>
      </c>
      <c r="Y3758" s="25"/>
      <c r="Z3758" s="25"/>
      <c r="AA3758" s="45"/>
    </row>
    <row r="3759" spans="1:27" hidden="1">
      <c r="A3759" s="6"/>
      <c r="B3759" s="30"/>
      <c r="D3759" s="6" t="str">
        <f>LEFT(Table2[[#This Row],[Project]],6)</f>
        <v/>
      </c>
      <c r="E3759" s="13"/>
      <c r="F3759" s="13"/>
      <c r="G3759" s="17"/>
      <c r="H3759" s="13"/>
      <c r="I3759" s="13"/>
      <c r="M3759" s="20"/>
      <c r="Q3759" s="13"/>
      <c r="V3759" s="71" t="str">
        <f>IFERROR(
    IF(W3759="DONE",
        "QC DONE",
        IF(OR(X3759="TBD", ISBLANK(X3759)),
            "NO SHIP DATE",
            IF(AND(ISNUMBER(DATEVALUE(TEXT(W3759,"MM/DD/YY"))), ISNUMBER(Table2[[#This Row],[QC START]])),
                NETWORKDAYS(Table2[[#This Row],[QC START]], DATEVALUE(TEXT(W3759,"MM/DD/YY")), Delivered!$Z$3:$Z$8),
                IF(AND(ISNUMBER(DATEVALUE(TEXT(X3759,"MM/DD/YY"))), ISNUMBER(Table2[[#This Row],[QC START]])),
                    NETWORKDAYS(Table2[[#This Row],[QC START]], DATEVALUE(TEXT(X3759,"MM/DD/YY")), Delivered!$Z$3:$Z$8),
                    "IN QC"
                )
            )-1
        )
    ),
"IN QC"
)</f>
        <v>NO SHIP DATE</v>
      </c>
      <c r="Y3759" s="25"/>
      <c r="Z3759" s="25"/>
      <c r="AA3759" s="45"/>
    </row>
    <row r="3760" spans="1:27" hidden="1">
      <c r="A3760" s="6"/>
      <c r="B3760" s="30"/>
      <c r="D3760" s="6" t="str">
        <f>LEFT(Table2[[#This Row],[Project]],6)</f>
        <v/>
      </c>
      <c r="E3760" s="13"/>
      <c r="F3760" s="13"/>
      <c r="G3760" s="17"/>
      <c r="H3760" s="13"/>
      <c r="I3760" s="13"/>
      <c r="M3760" s="20"/>
      <c r="Q3760" s="13"/>
      <c r="V3760" s="71" t="str">
        <f>IFERROR(
    IF(W3760="DONE",
        "QC DONE",
        IF(OR(X3760="TBD", ISBLANK(X3760)),
            "NO SHIP DATE",
            IF(AND(ISNUMBER(DATEVALUE(TEXT(W3760,"MM/DD/YY"))), ISNUMBER(Table2[[#This Row],[QC START]])),
                NETWORKDAYS(Table2[[#This Row],[QC START]], DATEVALUE(TEXT(W3760,"MM/DD/YY")), Delivered!$Z$3:$Z$8),
                IF(AND(ISNUMBER(DATEVALUE(TEXT(X3760,"MM/DD/YY"))), ISNUMBER(Table2[[#This Row],[QC START]])),
                    NETWORKDAYS(Table2[[#This Row],[QC START]], DATEVALUE(TEXT(X3760,"MM/DD/YY")), Delivered!$Z$3:$Z$8),
                    "IN QC"
                )
            )-1
        )
    ),
"IN QC"
)</f>
        <v>NO SHIP DATE</v>
      </c>
      <c r="Y3760" s="25"/>
      <c r="Z3760" s="25"/>
      <c r="AA3760" s="45"/>
    </row>
    <row r="3761" spans="1:27" hidden="1">
      <c r="A3761" s="6"/>
      <c r="B3761" s="30"/>
      <c r="D3761" s="6" t="str">
        <f>LEFT(Table2[[#This Row],[Project]],6)</f>
        <v/>
      </c>
      <c r="E3761" s="13"/>
      <c r="F3761" s="13"/>
      <c r="G3761" s="17"/>
      <c r="H3761" s="13"/>
      <c r="I3761" s="13"/>
      <c r="M3761" s="20"/>
      <c r="Q3761" s="13"/>
      <c r="V3761" s="71" t="str">
        <f>IFERROR(
    IF(W3761="DONE",
        "QC DONE",
        IF(OR(X3761="TBD", ISBLANK(X3761)),
            "NO SHIP DATE",
            IF(AND(ISNUMBER(DATEVALUE(TEXT(W3761,"MM/DD/YY"))), ISNUMBER(Table2[[#This Row],[QC START]])),
                NETWORKDAYS(Table2[[#This Row],[QC START]], DATEVALUE(TEXT(W3761,"MM/DD/YY")), Delivered!$Z$3:$Z$8),
                IF(AND(ISNUMBER(DATEVALUE(TEXT(X3761,"MM/DD/YY"))), ISNUMBER(Table2[[#This Row],[QC START]])),
                    NETWORKDAYS(Table2[[#This Row],[QC START]], DATEVALUE(TEXT(X3761,"MM/DD/YY")), Delivered!$Z$3:$Z$8),
                    "IN QC"
                )
            )-1
        )
    ),
"IN QC"
)</f>
        <v>NO SHIP DATE</v>
      </c>
      <c r="Y3761" s="25"/>
      <c r="Z3761" s="25"/>
      <c r="AA3761" s="45"/>
    </row>
    <row r="3762" spans="1:27" hidden="1">
      <c r="A3762" s="6"/>
      <c r="B3762" s="30"/>
      <c r="D3762" s="6" t="str">
        <f>LEFT(Table2[[#This Row],[Project]],6)</f>
        <v/>
      </c>
      <c r="E3762" s="13"/>
      <c r="F3762" s="13"/>
      <c r="G3762" s="17"/>
      <c r="H3762" s="13"/>
      <c r="I3762" s="13"/>
      <c r="M3762" s="20"/>
      <c r="Q3762" s="13"/>
      <c r="V3762" s="71" t="str">
        <f>IFERROR(
    IF(W3762="DONE",
        "QC DONE",
        IF(OR(X3762="TBD", ISBLANK(X3762)),
            "NO SHIP DATE",
            IF(AND(ISNUMBER(DATEVALUE(TEXT(W3762,"MM/DD/YY"))), ISNUMBER(Table2[[#This Row],[QC START]])),
                NETWORKDAYS(Table2[[#This Row],[QC START]], DATEVALUE(TEXT(W3762,"MM/DD/YY")), Delivered!$Z$3:$Z$8),
                IF(AND(ISNUMBER(DATEVALUE(TEXT(X3762,"MM/DD/YY"))), ISNUMBER(Table2[[#This Row],[QC START]])),
                    NETWORKDAYS(Table2[[#This Row],[QC START]], DATEVALUE(TEXT(X3762,"MM/DD/YY")), Delivered!$Z$3:$Z$8),
                    "IN QC"
                )
            )-1
        )
    ),
"IN QC"
)</f>
        <v>NO SHIP DATE</v>
      </c>
      <c r="Y3762" s="25"/>
      <c r="Z3762" s="25"/>
      <c r="AA3762" s="45"/>
    </row>
    <row r="3763" spans="1:27" hidden="1">
      <c r="A3763" s="6"/>
      <c r="B3763" s="30"/>
      <c r="D3763" s="6" t="str">
        <f>LEFT(Table2[[#This Row],[Project]],6)</f>
        <v/>
      </c>
      <c r="E3763" s="13"/>
      <c r="F3763" s="13"/>
      <c r="G3763" s="17"/>
      <c r="H3763" s="13"/>
      <c r="I3763" s="13"/>
      <c r="M3763" s="20"/>
      <c r="Q3763" s="13"/>
      <c r="V3763" s="71" t="str">
        <f>IFERROR(
    IF(W3763="DONE",
        "QC DONE",
        IF(OR(X3763="TBD", ISBLANK(X3763)),
            "NO SHIP DATE",
            IF(AND(ISNUMBER(DATEVALUE(TEXT(W3763,"MM/DD/YY"))), ISNUMBER(Table2[[#This Row],[QC START]])),
                NETWORKDAYS(Table2[[#This Row],[QC START]], DATEVALUE(TEXT(W3763,"MM/DD/YY")), Delivered!$Z$3:$Z$8),
                IF(AND(ISNUMBER(DATEVALUE(TEXT(X3763,"MM/DD/YY"))), ISNUMBER(Table2[[#This Row],[QC START]])),
                    NETWORKDAYS(Table2[[#This Row],[QC START]], DATEVALUE(TEXT(X3763,"MM/DD/YY")), Delivered!$Z$3:$Z$8),
                    "IN QC"
                )
            )-1
        )
    ),
"IN QC"
)</f>
        <v>NO SHIP DATE</v>
      </c>
      <c r="Y3763" s="25"/>
      <c r="Z3763" s="25"/>
      <c r="AA3763" s="45"/>
    </row>
    <row r="3764" spans="1:27" hidden="1">
      <c r="A3764" s="6"/>
      <c r="B3764" s="30"/>
      <c r="D3764" s="6" t="str">
        <f>LEFT(Table2[[#This Row],[Project]],6)</f>
        <v/>
      </c>
      <c r="E3764" s="13"/>
      <c r="F3764" s="13"/>
      <c r="G3764" s="17"/>
      <c r="H3764" s="13"/>
      <c r="I3764" s="13"/>
      <c r="M3764" s="20"/>
      <c r="Q3764" s="13"/>
      <c r="V3764" s="71" t="str">
        <f>IFERROR(
    IF(W3764="DONE",
        "QC DONE",
        IF(OR(X3764="TBD", ISBLANK(X3764)),
            "NO SHIP DATE",
            IF(AND(ISNUMBER(DATEVALUE(TEXT(W3764,"MM/DD/YY"))), ISNUMBER(Table2[[#This Row],[QC START]])),
                NETWORKDAYS(Table2[[#This Row],[QC START]], DATEVALUE(TEXT(W3764,"MM/DD/YY")), Delivered!$Z$3:$Z$8),
                IF(AND(ISNUMBER(DATEVALUE(TEXT(X3764,"MM/DD/YY"))), ISNUMBER(Table2[[#This Row],[QC START]])),
                    NETWORKDAYS(Table2[[#This Row],[QC START]], DATEVALUE(TEXT(X3764,"MM/DD/YY")), Delivered!$Z$3:$Z$8),
                    "IN QC"
                )
            )-1
        )
    ),
"IN QC"
)</f>
        <v>NO SHIP DATE</v>
      </c>
      <c r="Y3764" s="25"/>
      <c r="Z3764" s="25"/>
      <c r="AA3764" s="45"/>
    </row>
    <row r="3765" spans="1:27" hidden="1">
      <c r="A3765" s="6"/>
      <c r="B3765" s="30"/>
      <c r="D3765" s="6" t="str">
        <f>LEFT(Table2[[#This Row],[Project]],6)</f>
        <v/>
      </c>
      <c r="E3765" s="13"/>
      <c r="F3765" s="13"/>
      <c r="G3765" s="17"/>
      <c r="H3765" s="13"/>
      <c r="I3765" s="13"/>
      <c r="M3765" s="20"/>
      <c r="Q3765" s="13"/>
      <c r="V3765" s="71" t="str">
        <f>IFERROR(
    IF(W3765="DONE",
        "QC DONE",
        IF(OR(X3765="TBD", ISBLANK(X3765)),
            "NO SHIP DATE",
            IF(AND(ISNUMBER(DATEVALUE(TEXT(W3765,"MM/DD/YY"))), ISNUMBER(Table2[[#This Row],[QC START]])),
                NETWORKDAYS(Table2[[#This Row],[QC START]], DATEVALUE(TEXT(W3765,"MM/DD/YY")), Delivered!$Z$3:$Z$8),
                IF(AND(ISNUMBER(DATEVALUE(TEXT(X3765,"MM/DD/YY"))), ISNUMBER(Table2[[#This Row],[QC START]])),
                    NETWORKDAYS(Table2[[#This Row],[QC START]], DATEVALUE(TEXT(X3765,"MM/DD/YY")), Delivered!$Z$3:$Z$8),
                    "IN QC"
                )
            )-1
        )
    ),
"IN QC"
)</f>
        <v>NO SHIP DATE</v>
      </c>
      <c r="Y3765" s="25"/>
      <c r="Z3765" s="25"/>
      <c r="AA3765" s="45"/>
    </row>
    <row r="3766" spans="1:27" hidden="1">
      <c r="A3766" s="6"/>
      <c r="B3766" s="30"/>
      <c r="D3766" s="6" t="str">
        <f>LEFT(Table2[[#This Row],[Project]],6)</f>
        <v/>
      </c>
      <c r="E3766" s="13"/>
      <c r="F3766" s="13"/>
      <c r="G3766" s="17"/>
      <c r="H3766" s="13"/>
      <c r="I3766" s="13"/>
      <c r="M3766" s="20"/>
      <c r="Q3766" s="13"/>
      <c r="V3766" s="71" t="str">
        <f>IFERROR(
    IF(W3766="DONE",
        "QC DONE",
        IF(OR(X3766="TBD", ISBLANK(X3766)),
            "NO SHIP DATE",
            IF(AND(ISNUMBER(DATEVALUE(TEXT(W3766,"MM/DD/YY"))), ISNUMBER(Table2[[#This Row],[QC START]])),
                NETWORKDAYS(Table2[[#This Row],[QC START]], DATEVALUE(TEXT(W3766,"MM/DD/YY")), Delivered!$Z$3:$Z$8),
                IF(AND(ISNUMBER(DATEVALUE(TEXT(X3766,"MM/DD/YY"))), ISNUMBER(Table2[[#This Row],[QC START]])),
                    NETWORKDAYS(Table2[[#This Row],[QC START]], DATEVALUE(TEXT(X3766,"MM/DD/YY")), Delivered!$Z$3:$Z$8),
                    "IN QC"
                )
            )-1
        )
    ),
"IN QC"
)</f>
        <v>NO SHIP DATE</v>
      </c>
      <c r="Y3766" s="25"/>
      <c r="Z3766" s="25"/>
      <c r="AA3766" s="45"/>
    </row>
    <row r="3767" spans="1:27" hidden="1">
      <c r="A3767" s="6"/>
      <c r="B3767" s="30"/>
      <c r="D3767" s="6" t="str">
        <f>LEFT(Table2[[#This Row],[Project]],6)</f>
        <v/>
      </c>
      <c r="E3767" s="13"/>
      <c r="F3767" s="13"/>
      <c r="G3767" s="17"/>
      <c r="H3767" s="13"/>
      <c r="I3767" s="13"/>
      <c r="M3767" s="20"/>
      <c r="Q3767" s="13"/>
      <c r="V3767" s="71" t="str">
        <f>IFERROR(
    IF(W3767="DONE",
        "QC DONE",
        IF(OR(X3767="TBD", ISBLANK(X3767)),
            "NO SHIP DATE",
            IF(AND(ISNUMBER(DATEVALUE(TEXT(W3767,"MM/DD/YY"))), ISNUMBER(Table2[[#This Row],[QC START]])),
                NETWORKDAYS(Table2[[#This Row],[QC START]], DATEVALUE(TEXT(W3767,"MM/DD/YY")), Delivered!$Z$3:$Z$8),
                IF(AND(ISNUMBER(DATEVALUE(TEXT(X3767,"MM/DD/YY"))), ISNUMBER(Table2[[#This Row],[QC START]])),
                    NETWORKDAYS(Table2[[#This Row],[QC START]], DATEVALUE(TEXT(X3767,"MM/DD/YY")), Delivered!$Z$3:$Z$8),
                    "IN QC"
                )
            )-1
        )
    ),
"IN QC"
)</f>
        <v>NO SHIP DATE</v>
      </c>
      <c r="Y3767" s="25"/>
      <c r="Z3767" s="25"/>
      <c r="AA3767" s="45"/>
    </row>
    <row r="3768" spans="1:27" hidden="1">
      <c r="A3768" s="6"/>
      <c r="B3768" s="30"/>
      <c r="D3768" s="6" t="str">
        <f>LEFT(Table2[[#This Row],[Project]],6)</f>
        <v/>
      </c>
      <c r="E3768" s="13"/>
      <c r="F3768" s="13"/>
      <c r="G3768" s="17"/>
      <c r="H3768" s="13"/>
      <c r="I3768" s="13"/>
      <c r="M3768" s="20"/>
      <c r="Q3768" s="13"/>
      <c r="V3768" s="71" t="str">
        <f>IFERROR(
    IF(W3768="DONE",
        "QC DONE",
        IF(OR(X3768="TBD", ISBLANK(X3768)),
            "NO SHIP DATE",
            IF(AND(ISNUMBER(DATEVALUE(TEXT(W3768,"MM/DD/YY"))), ISNUMBER(Table2[[#This Row],[QC START]])),
                NETWORKDAYS(Table2[[#This Row],[QC START]], DATEVALUE(TEXT(W3768,"MM/DD/YY")), Delivered!$Z$3:$Z$8),
                IF(AND(ISNUMBER(DATEVALUE(TEXT(X3768,"MM/DD/YY"))), ISNUMBER(Table2[[#This Row],[QC START]])),
                    NETWORKDAYS(Table2[[#This Row],[QC START]], DATEVALUE(TEXT(X3768,"MM/DD/YY")), Delivered!$Z$3:$Z$8),
                    "IN QC"
                )
            )-1
        )
    ),
"IN QC"
)</f>
        <v>NO SHIP DATE</v>
      </c>
      <c r="Y3768" s="25"/>
      <c r="Z3768" s="25"/>
      <c r="AA3768" s="45"/>
    </row>
    <row r="3769" spans="1:27" hidden="1">
      <c r="A3769" s="6"/>
      <c r="B3769" s="30"/>
      <c r="D3769" s="6" t="str">
        <f>LEFT(Table2[[#This Row],[Project]],6)</f>
        <v/>
      </c>
      <c r="E3769" s="13"/>
      <c r="F3769" s="13"/>
      <c r="G3769" s="17"/>
      <c r="H3769" s="13"/>
      <c r="I3769" s="13"/>
      <c r="M3769" s="20"/>
      <c r="Q3769" s="13"/>
      <c r="V3769" s="71" t="str">
        <f>IFERROR(
    IF(W3769="DONE",
        "QC DONE",
        IF(OR(X3769="TBD", ISBLANK(X3769)),
            "NO SHIP DATE",
            IF(AND(ISNUMBER(DATEVALUE(TEXT(W3769,"MM/DD/YY"))), ISNUMBER(Table2[[#This Row],[QC START]])),
                NETWORKDAYS(Table2[[#This Row],[QC START]], DATEVALUE(TEXT(W3769,"MM/DD/YY")), Delivered!$Z$3:$Z$8),
                IF(AND(ISNUMBER(DATEVALUE(TEXT(X3769,"MM/DD/YY"))), ISNUMBER(Table2[[#This Row],[QC START]])),
                    NETWORKDAYS(Table2[[#This Row],[QC START]], DATEVALUE(TEXT(X3769,"MM/DD/YY")), Delivered!$Z$3:$Z$8),
                    "IN QC"
                )
            )-1
        )
    ),
"IN QC"
)</f>
        <v>NO SHIP DATE</v>
      </c>
      <c r="Y3769" s="25"/>
      <c r="Z3769" s="25"/>
      <c r="AA3769" s="45"/>
    </row>
    <row r="3770" spans="1:27" hidden="1">
      <c r="A3770" s="6"/>
      <c r="B3770" s="30"/>
      <c r="D3770" s="6" t="str">
        <f>LEFT(Table2[[#This Row],[Project]],6)</f>
        <v/>
      </c>
      <c r="E3770" s="13"/>
      <c r="F3770" s="13"/>
      <c r="G3770" s="17"/>
      <c r="H3770" s="13"/>
      <c r="I3770" s="13"/>
      <c r="M3770" s="20"/>
      <c r="Q3770" s="13"/>
      <c r="V3770" s="71" t="str">
        <f>IFERROR(
    IF(W3770="DONE",
        "QC DONE",
        IF(OR(X3770="TBD", ISBLANK(X3770)),
            "NO SHIP DATE",
            IF(AND(ISNUMBER(DATEVALUE(TEXT(W3770,"MM/DD/YY"))), ISNUMBER(Table2[[#This Row],[QC START]])),
                NETWORKDAYS(Table2[[#This Row],[QC START]], DATEVALUE(TEXT(W3770,"MM/DD/YY")), Delivered!$Z$3:$Z$8),
                IF(AND(ISNUMBER(DATEVALUE(TEXT(X3770,"MM/DD/YY"))), ISNUMBER(Table2[[#This Row],[QC START]])),
                    NETWORKDAYS(Table2[[#This Row],[QC START]], DATEVALUE(TEXT(X3770,"MM/DD/YY")), Delivered!$Z$3:$Z$8),
                    "IN QC"
                )
            )-1
        )
    ),
"IN QC"
)</f>
        <v>NO SHIP DATE</v>
      </c>
      <c r="Y3770" s="25"/>
      <c r="Z3770" s="25"/>
      <c r="AA3770" s="45"/>
    </row>
    <row r="3771" spans="1:27" hidden="1">
      <c r="A3771" s="6"/>
      <c r="B3771" s="30"/>
      <c r="D3771" s="6" t="str">
        <f>LEFT(Table2[[#This Row],[Project]],6)</f>
        <v/>
      </c>
      <c r="E3771" s="13"/>
      <c r="F3771" s="13"/>
      <c r="G3771" s="17"/>
      <c r="H3771" s="13"/>
      <c r="I3771" s="13"/>
      <c r="M3771" s="20"/>
      <c r="Q3771" s="13"/>
      <c r="V3771" s="71" t="str">
        <f>IFERROR(
    IF(W3771="DONE",
        "QC DONE",
        IF(OR(X3771="TBD", ISBLANK(X3771)),
            "NO SHIP DATE",
            IF(AND(ISNUMBER(DATEVALUE(TEXT(W3771,"MM/DD/YY"))), ISNUMBER(Table2[[#This Row],[QC START]])),
                NETWORKDAYS(Table2[[#This Row],[QC START]], DATEVALUE(TEXT(W3771,"MM/DD/YY")), Delivered!$Z$3:$Z$8),
                IF(AND(ISNUMBER(DATEVALUE(TEXT(X3771,"MM/DD/YY"))), ISNUMBER(Table2[[#This Row],[QC START]])),
                    NETWORKDAYS(Table2[[#This Row],[QC START]], DATEVALUE(TEXT(X3771,"MM/DD/YY")), Delivered!$Z$3:$Z$8),
                    "IN QC"
                )
            )-1
        )
    ),
"IN QC"
)</f>
        <v>NO SHIP DATE</v>
      </c>
      <c r="Y3771" s="25"/>
      <c r="Z3771" s="25"/>
      <c r="AA3771" s="45"/>
    </row>
    <row r="3772" spans="1:27" hidden="1">
      <c r="A3772" s="6"/>
      <c r="B3772" s="30"/>
      <c r="D3772" s="6" t="str">
        <f>LEFT(Table2[[#This Row],[Project]],6)</f>
        <v/>
      </c>
      <c r="E3772" s="13"/>
      <c r="F3772" s="13"/>
      <c r="G3772" s="17"/>
      <c r="H3772" s="13"/>
      <c r="I3772" s="13"/>
      <c r="M3772" s="20"/>
      <c r="Q3772" s="13"/>
      <c r="V3772" s="71" t="str">
        <f>IFERROR(
    IF(W3772="DONE",
        "QC DONE",
        IF(OR(X3772="TBD", ISBLANK(X3772)),
            "NO SHIP DATE",
            IF(AND(ISNUMBER(DATEVALUE(TEXT(W3772,"MM/DD/YY"))), ISNUMBER(Table2[[#This Row],[QC START]])),
                NETWORKDAYS(Table2[[#This Row],[QC START]], DATEVALUE(TEXT(W3772,"MM/DD/YY")), Delivered!$Z$3:$Z$8),
                IF(AND(ISNUMBER(DATEVALUE(TEXT(X3772,"MM/DD/YY"))), ISNUMBER(Table2[[#This Row],[QC START]])),
                    NETWORKDAYS(Table2[[#This Row],[QC START]], DATEVALUE(TEXT(X3772,"MM/DD/YY")), Delivered!$Z$3:$Z$8),
                    "IN QC"
                )
            )-1
        )
    ),
"IN QC"
)</f>
        <v>NO SHIP DATE</v>
      </c>
      <c r="Y3772" s="25"/>
      <c r="Z3772" s="25"/>
      <c r="AA3772" s="45"/>
    </row>
    <row r="3773" spans="1:27" hidden="1">
      <c r="A3773" s="6"/>
      <c r="B3773" s="30"/>
      <c r="D3773" s="6" t="str">
        <f>LEFT(Table2[[#This Row],[Project]],6)</f>
        <v/>
      </c>
      <c r="E3773" s="13"/>
      <c r="F3773" s="13"/>
      <c r="G3773" s="17"/>
      <c r="H3773" s="13"/>
      <c r="I3773" s="13"/>
      <c r="M3773" s="20"/>
      <c r="Q3773" s="13"/>
      <c r="V3773" s="71" t="str">
        <f>IFERROR(
    IF(W3773="DONE",
        "QC DONE",
        IF(OR(X3773="TBD", ISBLANK(X3773)),
            "NO SHIP DATE",
            IF(AND(ISNUMBER(DATEVALUE(TEXT(W3773,"MM/DD/YY"))), ISNUMBER(Table2[[#This Row],[QC START]])),
                NETWORKDAYS(Table2[[#This Row],[QC START]], DATEVALUE(TEXT(W3773,"MM/DD/YY")), Delivered!$Z$3:$Z$8),
                IF(AND(ISNUMBER(DATEVALUE(TEXT(X3773,"MM/DD/YY"))), ISNUMBER(Table2[[#This Row],[QC START]])),
                    NETWORKDAYS(Table2[[#This Row],[QC START]], DATEVALUE(TEXT(X3773,"MM/DD/YY")), Delivered!$Z$3:$Z$8),
                    "IN QC"
                )
            )-1
        )
    ),
"IN QC"
)</f>
        <v>NO SHIP DATE</v>
      </c>
      <c r="Y3773" s="25"/>
      <c r="Z3773" s="25"/>
      <c r="AA3773" s="45"/>
    </row>
    <row r="3774" spans="1:27" hidden="1">
      <c r="A3774" s="6"/>
      <c r="B3774" s="30"/>
      <c r="D3774" s="6" t="str">
        <f>LEFT(Table2[[#This Row],[Project]],6)</f>
        <v/>
      </c>
      <c r="E3774" s="13"/>
      <c r="F3774" s="13"/>
      <c r="G3774" s="17"/>
      <c r="H3774" s="13"/>
      <c r="I3774" s="13"/>
      <c r="M3774" s="20"/>
      <c r="Q3774" s="13"/>
      <c r="V3774" s="71" t="str">
        <f>IFERROR(
    IF(W3774="DONE",
        "QC DONE",
        IF(OR(X3774="TBD", ISBLANK(X3774)),
            "NO SHIP DATE",
            IF(AND(ISNUMBER(DATEVALUE(TEXT(W3774,"MM/DD/YY"))), ISNUMBER(Table2[[#This Row],[QC START]])),
                NETWORKDAYS(Table2[[#This Row],[QC START]], DATEVALUE(TEXT(W3774,"MM/DD/YY")), Delivered!$Z$3:$Z$8),
                IF(AND(ISNUMBER(DATEVALUE(TEXT(X3774,"MM/DD/YY"))), ISNUMBER(Table2[[#This Row],[QC START]])),
                    NETWORKDAYS(Table2[[#This Row],[QC START]], DATEVALUE(TEXT(X3774,"MM/DD/YY")), Delivered!$Z$3:$Z$8),
                    "IN QC"
                )
            )-1
        )
    ),
"IN QC"
)</f>
        <v>NO SHIP DATE</v>
      </c>
      <c r="Y3774" s="25"/>
      <c r="Z3774" s="25"/>
      <c r="AA3774" s="45"/>
    </row>
    <row r="3775" spans="1:27" hidden="1">
      <c r="A3775" s="6"/>
      <c r="B3775" s="30"/>
      <c r="D3775" s="6" t="str">
        <f>LEFT(Table2[[#This Row],[Project]],6)</f>
        <v/>
      </c>
      <c r="E3775" s="13"/>
      <c r="F3775" s="13"/>
      <c r="G3775" s="17"/>
      <c r="H3775" s="13"/>
      <c r="I3775" s="13"/>
      <c r="M3775" s="20"/>
      <c r="Q3775" s="13"/>
      <c r="V3775" s="71" t="str">
        <f>IFERROR(
    IF(W3775="DONE",
        "QC DONE",
        IF(OR(X3775="TBD", ISBLANK(X3775)),
            "NO SHIP DATE",
            IF(AND(ISNUMBER(DATEVALUE(TEXT(W3775,"MM/DD/YY"))), ISNUMBER(Table2[[#This Row],[QC START]])),
                NETWORKDAYS(Table2[[#This Row],[QC START]], DATEVALUE(TEXT(W3775,"MM/DD/YY")), Delivered!$Z$3:$Z$8),
                IF(AND(ISNUMBER(DATEVALUE(TEXT(X3775,"MM/DD/YY"))), ISNUMBER(Table2[[#This Row],[QC START]])),
                    NETWORKDAYS(Table2[[#This Row],[QC START]], DATEVALUE(TEXT(X3775,"MM/DD/YY")), Delivered!$Z$3:$Z$8),
                    "IN QC"
                )
            )-1
        )
    ),
"IN QC"
)</f>
        <v>NO SHIP DATE</v>
      </c>
      <c r="Y3775" s="25"/>
      <c r="Z3775" s="25"/>
      <c r="AA3775" s="45"/>
    </row>
    <row r="3776" spans="1:27" hidden="1">
      <c r="A3776" s="6"/>
      <c r="B3776" s="30"/>
      <c r="D3776" s="6" t="str">
        <f>LEFT(Table2[[#This Row],[Project]],6)</f>
        <v/>
      </c>
      <c r="E3776" s="13"/>
      <c r="F3776" s="13"/>
      <c r="G3776" s="17"/>
      <c r="H3776" s="13"/>
      <c r="I3776" s="13"/>
      <c r="M3776" s="20"/>
      <c r="Q3776" s="13"/>
      <c r="V3776" s="71" t="str">
        <f>IFERROR(
    IF(W3776="DONE",
        "QC DONE",
        IF(OR(X3776="TBD", ISBLANK(X3776)),
            "NO SHIP DATE",
            IF(AND(ISNUMBER(DATEVALUE(TEXT(W3776,"MM/DD/YY"))), ISNUMBER(Table2[[#This Row],[QC START]])),
                NETWORKDAYS(Table2[[#This Row],[QC START]], DATEVALUE(TEXT(W3776,"MM/DD/YY")), Delivered!$Z$3:$Z$8),
                IF(AND(ISNUMBER(DATEVALUE(TEXT(X3776,"MM/DD/YY"))), ISNUMBER(Table2[[#This Row],[QC START]])),
                    NETWORKDAYS(Table2[[#This Row],[QC START]], DATEVALUE(TEXT(X3776,"MM/DD/YY")), Delivered!$Z$3:$Z$8),
                    "IN QC"
                )
            )-1
        )
    ),
"IN QC"
)</f>
        <v>NO SHIP DATE</v>
      </c>
      <c r="Y3776" s="25"/>
      <c r="Z3776" s="25"/>
      <c r="AA3776" s="45"/>
    </row>
    <row r="3777" spans="1:27" hidden="1">
      <c r="A3777" s="6"/>
      <c r="B3777" s="30"/>
      <c r="D3777" s="6" t="str">
        <f>LEFT(Table2[[#This Row],[Project]],6)</f>
        <v/>
      </c>
      <c r="E3777" s="13"/>
      <c r="F3777" s="13"/>
      <c r="G3777" s="17"/>
      <c r="H3777" s="13"/>
      <c r="I3777" s="13"/>
      <c r="M3777" s="20"/>
      <c r="Q3777" s="13"/>
      <c r="V3777" s="71" t="str">
        <f>IFERROR(
    IF(W3777="DONE",
        "QC DONE",
        IF(OR(X3777="TBD", ISBLANK(X3777)),
            "NO SHIP DATE",
            IF(AND(ISNUMBER(DATEVALUE(TEXT(W3777,"MM/DD/YY"))), ISNUMBER(Table2[[#This Row],[QC START]])),
                NETWORKDAYS(Table2[[#This Row],[QC START]], DATEVALUE(TEXT(W3777,"MM/DD/YY")), Delivered!$Z$3:$Z$8),
                IF(AND(ISNUMBER(DATEVALUE(TEXT(X3777,"MM/DD/YY"))), ISNUMBER(Table2[[#This Row],[QC START]])),
                    NETWORKDAYS(Table2[[#This Row],[QC START]], DATEVALUE(TEXT(X3777,"MM/DD/YY")), Delivered!$Z$3:$Z$8),
                    "IN QC"
                )
            )-1
        )
    ),
"IN QC"
)</f>
        <v>NO SHIP DATE</v>
      </c>
      <c r="Y3777" s="25"/>
      <c r="Z3777" s="25"/>
      <c r="AA3777" s="45"/>
    </row>
    <row r="3778" spans="1:27" hidden="1">
      <c r="A3778" s="6"/>
      <c r="B3778" s="30"/>
      <c r="D3778" s="6" t="str">
        <f>LEFT(Table2[[#This Row],[Project]],6)</f>
        <v/>
      </c>
      <c r="E3778" s="13"/>
      <c r="F3778" s="13"/>
      <c r="G3778" s="17"/>
      <c r="H3778" s="13"/>
      <c r="I3778" s="13"/>
      <c r="M3778" s="20"/>
      <c r="Q3778" s="13"/>
      <c r="V3778" s="71" t="str">
        <f>IFERROR(
    IF(W3778="DONE",
        "QC DONE",
        IF(OR(X3778="TBD", ISBLANK(X3778)),
            "NO SHIP DATE",
            IF(AND(ISNUMBER(DATEVALUE(TEXT(W3778,"MM/DD/YY"))), ISNUMBER(Table2[[#This Row],[QC START]])),
                NETWORKDAYS(Table2[[#This Row],[QC START]], DATEVALUE(TEXT(W3778,"MM/DD/YY")), Delivered!$Z$3:$Z$8),
                IF(AND(ISNUMBER(DATEVALUE(TEXT(X3778,"MM/DD/YY"))), ISNUMBER(Table2[[#This Row],[QC START]])),
                    NETWORKDAYS(Table2[[#This Row],[QC START]], DATEVALUE(TEXT(X3778,"MM/DD/YY")), Delivered!$Z$3:$Z$8),
                    "IN QC"
                )
            )-1
        )
    ),
"IN QC"
)</f>
        <v>NO SHIP DATE</v>
      </c>
      <c r="Y3778" s="25"/>
      <c r="Z3778" s="25"/>
      <c r="AA3778" s="45"/>
    </row>
    <row r="3779" spans="1:27" hidden="1">
      <c r="A3779" s="6"/>
      <c r="B3779" s="30"/>
      <c r="D3779" s="6" t="str">
        <f>LEFT(Table2[[#This Row],[Project]],6)</f>
        <v/>
      </c>
      <c r="E3779" s="13"/>
      <c r="F3779" s="13"/>
      <c r="G3779" s="17"/>
      <c r="H3779" s="13"/>
      <c r="I3779" s="13"/>
      <c r="M3779" s="20"/>
      <c r="Q3779" s="13"/>
      <c r="V3779" s="71" t="str">
        <f>IFERROR(
    IF(W3779="DONE",
        "QC DONE",
        IF(OR(X3779="TBD", ISBLANK(X3779)),
            "NO SHIP DATE",
            IF(AND(ISNUMBER(DATEVALUE(TEXT(W3779,"MM/DD/YY"))), ISNUMBER(Table2[[#This Row],[QC START]])),
                NETWORKDAYS(Table2[[#This Row],[QC START]], DATEVALUE(TEXT(W3779,"MM/DD/YY")), Delivered!$Z$3:$Z$8),
                IF(AND(ISNUMBER(DATEVALUE(TEXT(X3779,"MM/DD/YY"))), ISNUMBER(Table2[[#This Row],[QC START]])),
                    NETWORKDAYS(Table2[[#This Row],[QC START]], DATEVALUE(TEXT(X3779,"MM/DD/YY")), Delivered!$Z$3:$Z$8),
                    "IN QC"
                )
            )-1
        )
    ),
"IN QC"
)</f>
        <v>NO SHIP DATE</v>
      </c>
      <c r="Y3779" s="25"/>
      <c r="Z3779" s="25"/>
      <c r="AA3779" s="45"/>
    </row>
    <row r="3780" spans="1:27" hidden="1">
      <c r="A3780" s="6"/>
      <c r="B3780" s="30"/>
      <c r="D3780" s="6" t="str">
        <f>LEFT(Table2[[#This Row],[Project]],6)</f>
        <v/>
      </c>
      <c r="E3780" s="13"/>
      <c r="F3780" s="13"/>
      <c r="G3780" s="17"/>
      <c r="H3780" s="13"/>
      <c r="I3780" s="13"/>
      <c r="M3780" s="20"/>
      <c r="Q3780" s="13"/>
      <c r="V3780" s="71" t="str">
        <f>IFERROR(
    IF(W3780="DONE",
        "QC DONE",
        IF(OR(X3780="TBD", ISBLANK(X3780)),
            "NO SHIP DATE",
            IF(AND(ISNUMBER(DATEVALUE(TEXT(W3780,"MM/DD/YY"))), ISNUMBER(Table2[[#This Row],[QC START]])),
                NETWORKDAYS(Table2[[#This Row],[QC START]], DATEVALUE(TEXT(W3780,"MM/DD/YY")), Delivered!$Z$3:$Z$8),
                IF(AND(ISNUMBER(DATEVALUE(TEXT(X3780,"MM/DD/YY"))), ISNUMBER(Table2[[#This Row],[QC START]])),
                    NETWORKDAYS(Table2[[#This Row],[QC START]], DATEVALUE(TEXT(X3780,"MM/DD/YY")), Delivered!$Z$3:$Z$8),
                    "IN QC"
                )
            )-1
        )
    ),
"IN QC"
)</f>
        <v>NO SHIP DATE</v>
      </c>
      <c r="Y3780" s="25"/>
      <c r="Z3780" s="25"/>
      <c r="AA3780" s="45"/>
    </row>
    <row r="3781" spans="1:27" hidden="1">
      <c r="A3781" s="6"/>
      <c r="B3781" s="30"/>
      <c r="D3781" s="6" t="str">
        <f>LEFT(Table2[[#This Row],[Project]],6)</f>
        <v/>
      </c>
      <c r="E3781" s="13"/>
      <c r="F3781" s="13"/>
      <c r="G3781" s="17"/>
      <c r="H3781" s="13"/>
      <c r="I3781" s="13"/>
      <c r="M3781" s="20"/>
      <c r="Q3781" s="13"/>
      <c r="V3781" s="71" t="str">
        <f>IFERROR(
    IF(W3781="DONE",
        "QC DONE",
        IF(OR(X3781="TBD", ISBLANK(X3781)),
            "NO SHIP DATE",
            IF(AND(ISNUMBER(DATEVALUE(TEXT(W3781,"MM/DD/YY"))), ISNUMBER(Table2[[#This Row],[QC START]])),
                NETWORKDAYS(Table2[[#This Row],[QC START]], DATEVALUE(TEXT(W3781,"MM/DD/YY")), Delivered!$Z$3:$Z$8),
                IF(AND(ISNUMBER(DATEVALUE(TEXT(X3781,"MM/DD/YY"))), ISNUMBER(Table2[[#This Row],[QC START]])),
                    NETWORKDAYS(Table2[[#This Row],[QC START]], DATEVALUE(TEXT(X3781,"MM/DD/YY")), Delivered!$Z$3:$Z$8),
                    "IN QC"
                )
            )-1
        )
    ),
"IN QC"
)</f>
        <v>NO SHIP DATE</v>
      </c>
      <c r="Y3781" s="25"/>
      <c r="Z3781" s="25"/>
      <c r="AA3781" s="45"/>
    </row>
    <row r="3782" spans="1:27" hidden="1">
      <c r="A3782" s="6"/>
      <c r="B3782" s="30"/>
      <c r="D3782" s="6" t="str">
        <f>LEFT(Table2[[#This Row],[Project]],6)</f>
        <v/>
      </c>
      <c r="E3782" s="13"/>
      <c r="F3782" s="13"/>
      <c r="G3782" s="17"/>
      <c r="H3782" s="13"/>
      <c r="I3782" s="13"/>
      <c r="M3782" s="20"/>
      <c r="Q3782" s="13"/>
      <c r="V3782" s="71" t="str">
        <f>IFERROR(
    IF(W3782="DONE",
        "QC DONE",
        IF(OR(X3782="TBD", ISBLANK(X3782)),
            "NO SHIP DATE",
            IF(AND(ISNUMBER(DATEVALUE(TEXT(W3782,"MM/DD/YY"))), ISNUMBER(Table2[[#This Row],[QC START]])),
                NETWORKDAYS(Table2[[#This Row],[QC START]], DATEVALUE(TEXT(W3782,"MM/DD/YY")), Delivered!$Z$3:$Z$8),
                IF(AND(ISNUMBER(DATEVALUE(TEXT(X3782,"MM/DD/YY"))), ISNUMBER(Table2[[#This Row],[QC START]])),
                    NETWORKDAYS(Table2[[#This Row],[QC START]], DATEVALUE(TEXT(X3782,"MM/DD/YY")), Delivered!$Z$3:$Z$8),
                    "IN QC"
                )
            )-1
        )
    ),
"IN QC"
)</f>
        <v>NO SHIP DATE</v>
      </c>
      <c r="Y3782" s="25"/>
      <c r="Z3782" s="25"/>
      <c r="AA3782" s="45"/>
    </row>
    <row r="3783" spans="1:27" hidden="1">
      <c r="A3783" s="6"/>
      <c r="B3783" s="30"/>
      <c r="D3783" s="6" t="str">
        <f>LEFT(Table2[[#This Row],[Project]],6)</f>
        <v/>
      </c>
      <c r="E3783" s="13"/>
      <c r="F3783" s="13"/>
      <c r="G3783" s="17"/>
      <c r="H3783" s="13"/>
      <c r="I3783" s="13"/>
      <c r="M3783" s="20"/>
      <c r="Q3783" s="13"/>
      <c r="V3783" s="71" t="str">
        <f>IFERROR(
    IF(W3783="DONE",
        "QC DONE",
        IF(OR(X3783="TBD", ISBLANK(X3783)),
            "NO SHIP DATE",
            IF(AND(ISNUMBER(DATEVALUE(TEXT(W3783,"MM/DD/YY"))), ISNUMBER(Table2[[#This Row],[QC START]])),
                NETWORKDAYS(Table2[[#This Row],[QC START]], DATEVALUE(TEXT(W3783,"MM/DD/YY")), Delivered!$Z$3:$Z$8),
                IF(AND(ISNUMBER(DATEVALUE(TEXT(X3783,"MM/DD/YY"))), ISNUMBER(Table2[[#This Row],[QC START]])),
                    NETWORKDAYS(Table2[[#This Row],[QC START]], DATEVALUE(TEXT(X3783,"MM/DD/YY")), Delivered!$Z$3:$Z$8),
                    "IN QC"
                )
            )-1
        )
    ),
"IN QC"
)</f>
        <v>NO SHIP DATE</v>
      </c>
      <c r="Y3783" s="25"/>
      <c r="Z3783" s="25"/>
      <c r="AA3783" s="45"/>
    </row>
    <row r="3784" spans="1:27" hidden="1">
      <c r="A3784" s="6"/>
      <c r="B3784" s="30"/>
      <c r="D3784" s="6" t="str">
        <f>LEFT(Table2[[#This Row],[Project]],6)</f>
        <v/>
      </c>
      <c r="E3784" s="13"/>
      <c r="F3784" s="13"/>
      <c r="G3784" s="17"/>
      <c r="H3784" s="13"/>
      <c r="I3784" s="13"/>
      <c r="M3784" s="20"/>
      <c r="Q3784" s="13"/>
      <c r="V3784" s="71" t="str">
        <f>IFERROR(
    IF(W3784="DONE",
        "QC DONE",
        IF(OR(X3784="TBD", ISBLANK(X3784)),
            "NO SHIP DATE",
            IF(AND(ISNUMBER(DATEVALUE(TEXT(W3784,"MM/DD/YY"))), ISNUMBER(Table2[[#This Row],[QC START]])),
                NETWORKDAYS(Table2[[#This Row],[QC START]], DATEVALUE(TEXT(W3784,"MM/DD/YY")), Delivered!$Z$3:$Z$8),
                IF(AND(ISNUMBER(DATEVALUE(TEXT(X3784,"MM/DD/YY"))), ISNUMBER(Table2[[#This Row],[QC START]])),
                    NETWORKDAYS(Table2[[#This Row],[QC START]], DATEVALUE(TEXT(X3784,"MM/DD/YY")), Delivered!$Z$3:$Z$8),
                    "IN QC"
                )
            )-1
        )
    ),
"IN QC"
)</f>
        <v>NO SHIP DATE</v>
      </c>
      <c r="Y3784" s="25"/>
      <c r="Z3784" s="25"/>
      <c r="AA3784" s="45"/>
    </row>
    <row r="3785" spans="1:27" hidden="1">
      <c r="A3785" s="6"/>
      <c r="B3785" s="30"/>
      <c r="D3785" s="6" t="str">
        <f>LEFT(Table2[[#This Row],[Project]],6)</f>
        <v/>
      </c>
      <c r="E3785" s="13"/>
      <c r="F3785" s="13"/>
      <c r="G3785" s="17"/>
      <c r="H3785" s="13"/>
      <c r="I3785" s="13"/>
      <c r="M3785" s="20"/>
      <c r="Q3785" s="13"/>
      <c r="V3785" s="71" t="str">
        <f>IFERROR(
    IF(W3785="DONE",
        "QC DONE",
        IF(OR(X3785="TBD", ISBLANK(X3785)),
            "NO SHIP DATE",
            IF(AND(ISNUMBER(DATEVALUE(TEXT(W3785,"MM/DD/YY"))), ISNUMBER(Table2[[#This Row],[QC START]])),
                NETWORKDAYS(Table2[[#This Row],[QC START]], DATEVALUE(TEXT(W3785,"MM/DD/YY")), Delivered!$Z$3:$Z$8),
                IF(AND(ISNUMBER(DATEVALUE(TEXT(X3785,"MM/DD/YY"))), ISNUMBER(Table2[[#This Row],[QC START]])),
                    NETWORKDAYS(Table2[[#This Row],[QC START]], DATEVALUE(TEXT(X3785,"MM/DD/YY")), Delivered!$Z$3:$Z$8),
                    "IN QC"
                )
            )-1
        )
    ),
"IN QC"
)</f>
        <v>NO SHIP DATE</v>
      </c>
      <c r="Y3785" s="25"/>
      <c r="Z3785" s="25"/>
      <c r="AA3785" s="45"/>
    </row>
    <row r="3786" spans="1:27" hidden="1">
      <c r="A3786" s="6"/>
      <c r="B3786" s="30"/>
      <c r="D3786" s="6" t="str">
        <f>LEFT(Table2[[#This Row],[Project]],6)</f>
        <v/>
      </c>
      <c r="E3786" s="13"/>
      <c r="F3786" s="13"/>
      <c r="G3786" s="17"/>
      <c r="H3786" s="13"/>
      <c r="I3786" s="13"/>
      <c r="M3786" s="20"/>
      <c r="Q3786" s="13"/>
      <c r="V3786" s="71" t="str">
        <f>IFERROR(
    IF(W3786="DONE",
        "QC DONE",
        IF(OR(X3786="TBD", ISBLANK(X3786)),
            "NO SHIP DATE",
            IF(AND(ISNUMBER(DATEVALUE(TEXT(W3786,"MM/DD/YY"))), ISNUMBER(Table2[[#This Row],[QC START]])),
                NETWORKDAYS(Table2[[#This Row],[QC START]], DATEVALUE(TEXT(W3786,"MM/DD/YY")), Delivered!$Z$3:$Z$8),
                IF(AND(ISNUMBER(DATEVALUE(TEXT(X3786,"MM/DD/YY"))), ISNUMBER(Table2[[#This Row],[QC START]])),
                    NETWORKDAYS(Table2[[#This Row],[QC START]], DATEVALUE(TEXT(X3786,"MM/DD/YY")), Delivered!$Z$3:$Z$8),
                    "IN QC"
                )
            )-1
        )
    ),
"IN QC"
)</f>
        <v>NO SHIP DATE</v>
      </c>
      <c r="Y3786" s="25"/>
      <c r="Z3786" s="25"/>
      <c r="AA3786" s="45"/>
    </row>
    <row r="3787" spans="1:27" hidden="1">
      <c r="A3787" s="6"/>
      <c r="B3787" s="30"/>
      <c r="D3787" s="6" t="str">
        <f>LEFT(Table2[[#This Row],[Project]],6)</f>
        <v/>
      </c>
      <c r="E3787" s="13"/>
      <c r="F3787" s="13"/>
      <c r="G3787" s="17"/>
      <c r="H3787" s="13"/>
      <c r="I3787" s="13"/>
      <c r="M3787" s="20"/>
      <c r="Q3787" s="13"/>
      <c r="V3787" s="71" t="str">
        <f>IFERROR(
    IF(W3787="DONE",
        "QC DONE",
        IF(OR(X3787="TBD", ISBLANK(X3787)),
            "NO SHIP DATE",
            IF(AND(ISNUMBER(DATEVALUE(TEXT(W3787,"MM/DD/YY"))), ISNUMBER(Table2[[#This Row],[QC START]])),
                NETWORKDAYS(Table2[[#This Row],[QC START]], DATEVALUE(TEXT(W3787,"MM/DD/YY")), Delivered!$Z$3:$Z$8),
                IF(AND(ISNUMBER(DATEVALUE(TEXT(X3787,"MM/DD/YY"))), ISNUMBER(Table2[[#This Row],[QC START]])),
                    NETWORKDAYS(Table2[[#This Row],[QC START]], DATEVALUE(TEXT(X3787,"MM/DD/YY")), Delivered!$Z$3:$Z$8),
                    "IN QC"
                )
            )-1
        )
    ),
"IN QC"
)</f>
        <v>NO SHIP DATE</v>
      </c>
      <c r="Y3787" s="25"/>
      <c r="Z3787" s="25"/>
      <c r="AA3787" s="45"/>
    </row>
    <row r="3788" spans="1:27" hidden="1">
      <c r="A3788" s="6"/>
      <c r="B3788" s="30"/>
      <c r="D3788" s="6" t="str">
        <f>LEFT(Table2[[#This Row],[Project]],6)</f>
        <v/>
      </c>
      <c r="E3788" s="13"/>
      <c r="F3788" s="13"/>
      <c r="G3788" s="17"/>
      <c r="H3788" s="13"/>
      <c r="I3788" s="13"/>
      <c r="M3788" s="20"/>
      <c r="Q3788" s="13"/>
      <c r="V3788" s="71" t="str">
        <f>IFERROR(
    IF(W3788="DONE",
        "QC DONE",
        IF(OR(X3788="TBD", ISBLANK(X3788)),
            "NO SHIP DATE",
            IF(AND(ISNUMBER(DATEVALUE(TEXT(W3788,"MM/DD/YY"))), ISNUMBER(Table2[[#This Row],[QC START]])),
                NETWORKDAYS(Table2[[#This Row],[QC START]], DATEVALUE(TEXT(W3788,"MM/DD/YY")), Delivered!$Z$3:$Z$8),
                IF(AND(ISNUMBER(DATEVALUE(TEXT(X3788,"MM/DD/YY"))), ISNUMBER(Table2[[#This Row],[QC START]])),
                    NETWORKDAYS(Table2[[#This Row],[QC START]], DATEVALUE(TEXT(X3788,"MM/DD/YY")), Delivered!$Z$3:$Z$8),
                    "IN QC"
                )
            )-1
        )
    ),
"IN QC"
)</f>
        <v>NO SHIP DATE</v>
      </c>
      <c r="Y3788" s="25"/>
      <c r="Z3788" s="25"/>
      <c r="AA3788" s="45"/>
    </row>
    <row r="3789" spans="1:27" hidden="1">
      <c r="A3789" s="6"/>
      <c r="B3789" s="30"/>
      <c r="D3789" s="6" t="str">
        <f>LEFT(Table2[[#This Row],[Project]],6)</f>
        <v/>
      </c>
      <c r="E3789" s="13"/>
      <c r="F3789" s="13"/>
      <c r="G3789" s="17"/>
      <c r="H3789" s="13"/>
      <c r="I3789" s="13"/>
      <c r="M3789" s="20"/>
      <c r="Q3789" s="13"/>
      <c r="V3789" s="71" t="str">
        <f>IFERROR(
    IF(W3789="DONE",
        "QC DONE",
        IF(OR(X3789="TBD", ISBLANK(X3789)),
            "NO SHIP DATE",
            IF(AND(ISNUMBER(DATEVALUE(TEXT(W3789,"MM/DD/YY"))), ISNUMBER(Table2[[#This Row],[QC START]])),
                NETWORKDAYS(Table2[[#This Row],[QC START]], DATEVALUE(TEXT(W3789,"MM/DD/YY")), Delivered!$Z$3:$Z$8),
                IF(AND(ISNUMBER(DATEVALUE(TEXT(X3789,"MM/DD/YY"))), ISNUMBER(Table2[[#This Row],[QC START]])),
                    NETWORKDAYS(Table2[[#This Row],[QC START]], DATEVALUE(TEXT(X3789,"MM/DD/YY")), Delivered!$Z$3:$Z$8),
                    "IN QC"
                )
            )-1
        )
    ),
"IN QC"
)</f>
        <v>NO SHIP DATE</v>
      </c>
      <c r="Y3789" s="25"/>
      <c r="Z3789" s="25"/>
      <c r="AA3789" s="45"/>
    </row>
    <row r="3790" spans="1:27" hidden="1">
      <c r="A3790" s="6"/>
      <c r="B3790" s="30"/>
      <c r="D3790" s="6" t="str">
        <f>LEFT(Table2[[#This Row],[Project]],6)</f>
        <v/>
      </c>
      <c r="E3790" s="13"/>
      <c r="F3790" s="13"/>
      <c r="G3790" s="17"/>
      <c r="H3790" s="13"/>
      <c r="I3790" s="13"/>
      <c r="M3790" s="20"/>
      <c r="Q3790" s="13"/>
      <c r="V3790" s="71" t="str">
        <f>IFERROR(
    IF(W3790="DONE",
        "QC DONE",
        IF(OR(X3790="TBD", ISBLANK(X3790)),
            "NO SHIP DATE",
            IF(AND(ISNUMBER(DATEVALUE(TEXT(W3790,"MM/DD/YY"))), ISNUMBER(Table2[[#This Row],[QC START]])),
                NETWORKDAYS(Table2[[#This Row],[QC START]], DATEVALUE(TEXT(W3790,"MM/DD/YY")), Delivered!$Z$3:$Z$8),
                IF(AND(ISNUMBER(DATEVALUE(TEXT(X3790,"MM/DD/YY"))), ISNUMBER(Table2[[#This Row],[QC START]])),
                    NETWORKDAYS(Table2[[#This Row],[QC START]], DATEVALUE(TEXT(X3790,"MM/DD/YY")), Delivered!$Z$3:$Z$8),
                    "IN QC"
                )
            )-1
        )
    ),
"IN QC"
)</f>
        <v>NO SHIP DATE</v>
      </c>
      <c r="Y3790" s="25"/>
      <c r="Z3790" s="25"/>
      <c r="AA3790" s="45"/>
    </row>
    <row r="3791" spans="1:27" hidden="1">
      <c r="A3791" s="6"/>
      <c r="B3791" s="30"/>
      <c r="D3791" s="6" t="str">
        <f>LEFT(Table2[[#This Row],[Project]],6)</f>
        <v/>
      </c>
      <c r="E3791" s="13"/>
      <c r="F3791" s="13"/>
      <c r="G3791" s="17"/>
      <c r="H3791" s="13"/>
      <c r="I3791" s="13"/>
      <c r="M3791" s="20"/>
      <c r="Q3791" s="13"/>
      <c r="V3791" s="71" t="str">
        <f>IFERROR(
    IF(W3791="DONE",
        "QC DONE",
        IF(OR(X3791="TBD", ISBLANK(X3791)),
            "NO SHIP DATE",
            IF(AND(ISNUMBER(DATEVALUE(TEXT(W3791,"MM/DD/YY"))), ISNUMBER(Table2[[#This Row],[QC START]])),
                NETWORKDAYS(Table2[[#This Row],[QC START]], DATEVALUE(TEXT(W3791,"MM/DD/YY")), Delivered!$Z$3:$Z$8),
                IF(AND(ISNUMBER(DATEVALUE(TEXT(X3791,"MM/DD/YY"))), ISNUMBER(Table2[[#This Row],[QC START]])),
                    NETWORKDAYS(Table2[[#This Row],[QC START]], DATEVALUE(TEXT(X3791,"MM/DD/YY")), Delivered!$Z$3:$Z$8),
                    "IN QC"
                )
            )-1
        )
    ),
"IN QC"
)</f>
        <v>NO SHIP DATE</v>
      </c>
      <c r="Y3791" s="25"/>
      <c r="Z3791" s="25"/>
      <c r="AA3791" s="45"/>
    </row>
    <row r="3792" spans="1:27" hidden="1">
      <c r="A3792" s="6"/>
      <c r="B3792" s="30"/>
      <c r="D3792" s="6" t="str">
        <f>LEFT(Table2[[#This Row],[Project]],6)</f>
        <v/>
      </c>
      <c r="E3792" s="13"/>
      <c r="F3792" s="13"/>
      <c r="G3792" s="17"/>
      <c r="H3792" s="13"/>
      <c r="I3792" s="13"/>
      <c r="M3792" s="20"/>
      <c r="Q3792" s="13"/>
      <c r="V3792" s="71" t="str">
        <f>IFERROR(
    IF(W3792="DONE",
        "QC DONE",
        IF(OR(X3792="TBD", ISBLANK(X3792)),
            "NO SHIP DATE",
            IF(AND(ISNUMBER(DATEVALUE(TEXT(W3792,"MM/DD/YY"))), ISNUMBER(Table2[[#This Row],[QC START]])),
                NETWORKDAYS(Table2[[#This Row],[QC START]], DATEVALUE(TEXT(W3792,"MM/DD/YY")), Delivered!$Z$3:$Z$8),
                IF(AND(ISNUMBER(DATEVALUE(TEXT(X3792,"MM/DD/YY"))), ISNUMBER(Table2[[#This Row],[QC START]])),
                    NETWORKDAYS(Table2[[#This Row],[QC START]], DATEVALUE(TEXT(X3792,"MM/DD/YY")), Delivered!$Z$3:$Z$8),
                    "IN QC"
                )
            )-1
        )
    ),
"IN QC"
)</f>
        <v>NO SHIP DATE</v>
      </c>
      <c r="Y3792" s="25"/>
      <c r="Z3792" s="25"/>
      <c r="AA3792" s="45"/>
    </row>
    <row r="3793" spans="1:27" hidden="1">
      <c r="A3793" s="6"/>
      <c r="B3793" s="30"/>
      <c r="D3793" s="6" t="str">
        <f>LEFT(Table2[[#This Row],[Project]],6)</f>
        <v/>
      </c>
      <c r="E3793" s="13"/>
      <c r="F3793" s="13"/>
      <c r="G3793" s="17"/>
      <c r="H3793" s="13"/>
      <c r="I3793" s="13"/>
      <c r="M3793" s="20"/>
      <c r="Q3793" s="13"/>
      <c r="V3793" s="71" t="str">
        <f>IFERROR(
    IF(W3793="DONE",
        "QC DONE",
        IF(OR(X3793="TBD", ISBLANK(X3793)),
            "NO SHIP DATE",
            IF(AND(ISNUMBER(DATEVALUE(TEXT(W3793,"MM/DD/YY"))), ISNUMBER(Table2[[#This Row],[QC START]])),
                NETWORKDAYS(Table2[[#This Row],[QC START]], DATEVALUE(TEXT(W3793,"MM/DD/YY")), Delivered!$Z$3:$Z$8),
                IF(AND(ISNUMBER(DATEVALUE(TEXT(X3793,"MM/DD/YY"))), ISNUMBER(Table2[[#This Row],[QC START]])),
                    NETWORKDAYS(Table2[[#This Row],[QC START]], DATEVALUE(TEXT(X3793,"MM/DD/YY")), Delivered!$Z$3:$Z$8),
                    "IN QC"
                )
            )-1
        )
    ),
"IN QC"
)</f>
        <v>NO SHIP DATE</v>
      </c>
      <c r="Y3793" s="25"/>
      <c r="Z3793" s="25"/>
      <c r="AA3793" s="45"/>
    </row>
    <row r="3794" spans="1:27" hidden="1">
      <c r="A3794" s="6"/>
      <c r="B3794" s="30"/>
      <c r="D3794" s="6" t="str">
        <f>LEFT(Table2[[#This Row],[Project]],6)</f>
        <v/>
      </c>
      <c r="E3794" s="13"/>
      <c r="F3794" s="13"/>
      <c r="G3794" s="17"/>
      <c r="H3794" s="13"/>
      <c r="I3794" s="13"/>
      <c r="M3794" s="20"/>
      <c r="Q3794" s="13"/>
      <c r="V3794" s="71" t="str">
        <f>IFERROR(
    IF(W3794="DONE",
        "QC DONE",
        IF(OR(X3794="TBD", ISBLANK(X3794)),
            "NO SHIP DATE",
            IF(AND(ISNUMBER(DATEVALUE(TEXT(W3794,"MM/DD/YY"))), ISNUMBER(Table2[[#This Row],[QC START]])),
                NETWORKDAYS(Table2[[#This Row],[QC START]], DATEVALUE(TEXT(W3794,"MM/DD/YY")), Delivered!$Z$3:$Z$8),
                IF(AND(ISNUMBER(DATEVALUE(TEXT(X3794,"MM/DD/YY"))), ISNUMBER(Table2[[#This Row],[QC START]])),
                    NETWORKDAYS(Table2[[#This Row],[QC START]], DATEVALUE(TEXT(X3794,"MM/DD/YY")), Delivered!$Z$3:$Z$8),
                    "IN QC"
                )
            )-1
        )
    ),
"IN QC"
)</f>
        <v>NO SHIP DATE</v>
      </c>
      <c r="Y3794" s="25"/>
      <c r="Z3794" s="25"/>
      <c r="AA3794" s="45"/>
    </row>
    <row r="3795" spans="1:27" hidden="1">
      <c r="A3795" s="6"/>
      <c r="B3795" s="30"/>
      <c r="D3795" s="6" t="str">
        <f>LEFT(Table2[[#This Row],[Project]],6)</f>
        <v/>
      </c>
      <c r="E3795" s="13"/>
      <c r="F3795" s="13"/>
      <c r="G3795" s="17"/>
      <c r="H3795" s="13"/>
      <c r="I3795" s="13"/>
      <c r="M3795" s="20"/>
      <c r="Q3795" s="13"/>
      <c r="V3795" s="71" t="str">
        <f>IFERROR(
    IF(W3795="DONE",
        "QC DONE",
        IF(OR(X3795="TBD", ISBLANK(X3795)),
            "NO SHIP DATE",
            IF(AND(ISNUMBER(DATEVALUE(TEXT(W3795,"MM/DD/YY"))), ISNUMBER(Table2[[#This Row],[QC START]])),
                NETWORKDAYS(Table2[[#This Row],[QC START]], DATEVALUE(TEXT(W3795,"MM/DD/YY")), Delivered!$Z$3:$Z$8),
                IF(AND(ISNUMBER(DATEVALUE(TEXT(X3795,"MM/DD/YY"))), ISNUMBER(Table2[[#This Row],[QC START]])),
                    NETWORKDAYS(Table2[[#This Row],[QC START]], DATEVALUE(TEXT(X3795,"MM/DD/YY")), Delivered!$Z$3:$Z$8),
                    "IN QC"
                )
            )-1
        )
    ),
"IN QC"
)</f>
        <v>NO SHIP DATE</v>
      </c>
      <c r="Y3795" s="25"/>
      <c r="Z3795" s="25"/>
      <c r="AA3795" s="45"/>
    </row>
    <row r="3796" spans="1:27" hidden="1">
      <c r="A3796" s="6"/>
      <c r="B3796" s="30"/>
      <c r="D3796" s="6" t="str">
        <f>LEFT(Table2[[#This Row],[Project]],6)</f>
        <v/>
      </c>
      <c r="E3796" s="13"/>
      <c r="F3796" s="13"/>
      <c r="G3796" s="17"/>
      <c r="H3796" s="13"/>
      <c r="I3796" s="13"/>
      <c r="M3796" s="20"/>
      <c r="Q3796" s="13"/>
      <c r="V3796" s="71" t="str">
        <f>IFERROR(
    IF(W3796="DONE",
        "QC DONE",
        IF(OR(X3796="TBD", ISBLANK(X3796)),
            "NO SHIP DATE",
            IF(AND(ISNUMBER(DATEVALUE(TEXT(W3796,"MM/DD/YY"))), ISNUMBER(Table2[[#This Row],[QC START]])),
                NETWORKDAYS(Table2[[#This Row],[QC START]], DATEVALUE(TEXT(W3796,"MM/DD/YY")), Delivered!$Z$3:$Z$8),
                IF(AND(ISNUMBER(DATEVALUE(TEXT(X3796,"MM/DD/YY"))), ISNUMBER(Table2[[#This Row],[QC START]])),
                    NETWORKDAYS(Table2[[#This Row],[QC START]], DATEVALUE(TEXT(X3796,"MM/DD/YY")), Delivered!$Z$3:$Z$8),
                    "IN QC"
                )
            )-1
        )
    ),
"IN QC"
)</f>
        <v>NO SHIP DATE</v>
      </c>
      <c r="Y3796" s="25"/>
      <c r="Z3796" s="25"/>
      <c r="AA3796" s="45"/>
    </row>
    <row r="3797" spans="1:27" hidden="1">
      <c r="A3797" s="6"/>
      <c r="B3797" s="30"/>
      <c r="D3797" s="6" t="str">
        <f>LEFT(Table2[[#This Row],[Project]],6)</f>
        <v/>
      </c>
      <c r="E3797" s="13"/>
      <c r="F3797" s="13"/>
      <c r="G3797" s="17"/>
      <c r="H3797" s="13"/>
      <c r="I3797" s="13"/>
      <c r="M3797" s="20"/>
      <c r="Q3797" s="13"/>
      <c r="V3797" s="71" t="str">
        <f>IFERROR(
    IF(W3797="DONE",
        "QC DONE",
        IF(OR(X3797="TBD", ISBLANK(X3797)),
            "NO SHIP DATE",
            IF(AND(ISNUMBER(DATEVALUE(TEXT(W3797,"MM/DD/YY"))), ISNUMBER(Table2[[#This Row],[QC START]])),
                NETWORKDAYS(Table2[[#This Row],[QC START]], DATEVALUE(TEXT(W3797,"MM/DD/YY")), Delivered!$Z$3:$Z$8),
                IF(AND(ISNUMBER(DATEVALUE(TEXT(X3797,"MM/DD/YY"))), ISNUMBER(Table2[[#This Row],[QC START]])),
                    NETWORKDAYS(Table2[[#This Row],[QC START]], DATEVALUE(TEXT(X3797,"MM/DD/YY")), Delivered!$Z$3:$Z$8),
                    "IN QC"
                )
            )-1
        )
    ),
"IN QC"
)</f>
        <v>NO SHIP DATE</v>
      </c>
      <c r="Y3797" s="25"/>
      <c r="Z3797" s="25"/>
      <c r="AA3797" s="45"/>
    </row>
    <row r="3798" spans="1:27" hidden="1">
      <c r="A3798" s="6"/>
      <c r="B3798" s="30"/>
      <c r="D3798" s="6" t="str">
        <f>LEFT(Table2[[#This Row],[Project]],6)</f>
        <v/>
      </c>
      <c r="E3798" s="13"/>
      <c r="F3798" s="13"/>
      <c r="G3798" s="17"/>
      <c r="H3798" s="13"/>
      <c r="I3798" s="13"/>
      <c r="M3798" s="20"/>
      <c r="Q3798" s="13"/>
      <c r="V3798" s="71" t="str">
        <f>IFERROR(
    IF(W3798="DONE",
        "QC DONE",
        IF(OR(X3798="TBD", ISBLANK(X3798)),
            "NO SHIP DATE",
            IF(AND(ISNUMBER(DATEVALUE(TEXT(W3798,"MM/DD/YY"))), ISNUMBER(Table2[[#This Row],[QC START]])),
                NETWORKDAYS(Table2[[#This Row],[QC START]], DATEVALUE(TEXT(W3798,"MM/DD/YY")), Delivered!$Z$3:$Z$8),
                IF(AND(ISNUMBER(DATEVALUE(TEXT(X3798,"MM/DD/YY"))), ISNUMBER(Table2[[#This Row],[QC START]])),
                    NETWORKDAYS(Table2[[#This Row],[QC START]], DATEVALUE(TEXT(X3798,"MM/DD/YY")), Delivered!$Z$3:$Z$8),
                    "IN QC"
                )
            )-1
        )
    ),
"IN QC"
)</f>
        <v>NO SHIP DATE</v>
      </c>
      <c r="Y3798" s="25"/>
      <c r="Z3798" s="25"/>
      <c r="AA3798" s="45"/>
    </row>
    <row r="3799" spans="1:27" hidden="1">
      <c r="A3799" s="6"/>
      <c r="B3799" s="30"/>
      <c r="D3799" s="6" t="str">
        <f>LEFT(Table2[[#This Row],[Project]],6)</f>
        <v/>
      </c>
      <c r="E3799" s="13"/>
      <c r="F3799" s="13"/>
      <c r="G3799" s="17"/>
      <c r="H3799" s="13"/>
      <c r="I3799" s="13"/>
      <c r="M3799" s="20"/>
      <c r="Q3799" s="13"/>
      <c r="V3799" s="71" t="str">
        <f>IFERROR(
    IF(W3799="DONE",
        "QC DONE",
        IF(OR(X3799="TBD", ISBLANK(X3799)),
            "NO SHIP DATE",
            IF(AND(ISNUMBER(DATEVALUE(TEXT(W3799,"MM/DD/YY"))), ISNUMBER(Table2[[#This Row],[QC START]])),
                NETWORKDAYS(Table2[[#This Row],[QC START]], DATEVALUE(TEXT(W3799,"MM/DD/YY")), Delivered!$Z$3:$Z$8),
                IF(AND(ISNUMBER(DATEVALUE(TEXT(X3799,"MM/DD/YY"))), ISNUMBER(Table2[[#This Row],[QC START]])),
                    NETWORKDAYS(Table2[[#This Row],[QC START]], DATEVALUE(TEXT(X3799,"MM/DD/YY")), Delivered!$Z$3:$Z$8),
                    "IN QC"
                )
            )-1
        )
    ),
"IN QC"
)</f>
        <v>NO SHIP DATE</v>
      </c>
      <c r="Y3799" s="25"/>
      <c r="Z3799" s="25"/>
      <c r="AA3799" s="45"/>
    </row>
    <row r="3800" spans="1:27" hidden="1">
      <c r="A3800" s="6"/>
      <c r="B3800" s="30"/>
      <c r="D3800" s="6" t="str">
        <f>LEFT(Table2[[#This Row],[Project]],6)</f>
        <v/>
      </c>
      <c r="E3800" s="13"/>
      <c r="F3800" s="13"/>
      <c r="G3800" s="17"/>
      <c r="H3800" s="13"/>
      <c r="I3800" s="13"/>
      <c r="M3800" s="20"/>
      <c r="Q3800" s="13"/>
      <c r="V3800" s="71" t="str">
        <f>IFERROR(
    IF(W3800="DONE",
        "QC DONE",
        IF(OR(X3800="TBD", ISBLANK(X3800)),
            "NO SHIP DATE",
            IF(AND(ISNUMBER(DATEVALUE(TEXT(W3800,"MM/DD/YY"))), ISNUMBER(Table2[[#This Row],[QC START]])),
                NETWORKDAYS(Table2[[#This Row],[QC START]], DATEVALUE(TEXT(W3800,"MM/DD/YY")), Delivered!$Z$3:$Z$8),
                IF(AND(ISNUMBER(DATEVALUE(TEXT(X3800,"MM/DD/YY"))), ISNUMBER(Table2[[#This Row],[QC START]])),
                    NETWORKDAYS(Table2[[#This Row],[QC START]], DATEVALUE(TEXT(X3800,"MM/DD/YY")), Delivered!$Z$3:$Z$8),
                    "IN QC"
                )
            )-1
        )
    ),
"IN QC"
)</f>
        <v>NO SHIP DATE</v>
      </c>
      <c r="Y3800" s="25"/>
      <c r="Z3800" s="25"/>
      <c r="AA3800" s="45"/>
    </row>
    <row r="3801" spans="1:27" hidden="1">
      <c r="A3801" s="6"/>
      <c r="B3801" s="30"/>
      <c r="D3801" s="6" t="str">
        <f>LEFT(Table2[[#This Row],[Project]],6)</f>
        <v/>
      </c>
      <c r="E3801" s="13"/>
      <c r="F3801" s="13"/>
      <c r="G3801" s="17"/>
      <c r="H3801" s="13"/>
      <c r="I3801" s="13"/>
      <c r="M3801" s="20"/>
      <c r="Q3801" s="13"/>
      <c r="V3801" s="71" t="str">
        <f>IFERROR(
    IF(W3801="DONE",
        "QC DONE",
        IF(OR(X3801="TBD", ISBLANK(X3801)),
            "NO SHIP DATE",
            IF(AND(ISNUMBER(DATEVALUE(TEXT(W3801,"MM/DD/YY"))), ISNUMBER(Table2[[#This Row],[QC START]])),
                NETWORKDAYS(Table2[[#This Row],[QC START]], DATEVALUE(TEXT(W3801,"MM/DD/YY")), Delivered!$Z$3:$Z$8),
                IF(AND(ISNUMBER(DATEVALUE(TEXT(X3801,"MM/DD/YY"))), ISNUMBER(Table2[[#This Row],[QC START]])),
                    NETWORKDAYS(Table2[[#This Row],[QC START]], DATEVALUE(TEXT(X3801,"MM/DD/YY")), Delivered!$Z$3:$Z$8),
                    "IN QC"
                )
            )-1
        )
    ),
"IN QC"
)</f>
        <v>NO SHIP DATE</v>
      </c>
      <c r="Y3801" s="25"/>
      <c r="Z3801" s="25"/>
      <c r="AA3801" s="45"/>
    </row>
    <row r="3802" spans="1:27" hidden="1">
      <c r="A3802" s="6"/>
      <c r="B3802" s="30"/>
      <c r="D3802" s="6" t="str">
        <f>LEFT(Table2[[#This Row],[Project]],6)</f>
        <v/>
      </c>
      <c r="E3802" s="13"/>
      <c r="F3802" s="13"/>
      <c r="G3802" s="17"/>
      <c r="H3802" s="13"/>
      <c r="I3802" s="13"/>
      <c r="M3802" s="20"/>
      <c r="Q3802" s="13"/>
      <c r="V3802" s="71" t="str">
        <f>IFERROR(
    IF(W3802="DONE",
        "QC DONE",
        IF(OR(X3802="TBD", ISBLANK(X3802)),
            "NO SHIP DATE",
            IF(AND(ISNUMBER(DATEVALUE(TEXT(W3802,"MM/DD/YY"))), ISNUMBER(Table2[[#This Row],[QC START]])),
                NETWORKDAYS(Table2[[#This Row],[QC START]], DATEVALUE(TEXT(W3802,"MM/DD/YY")), Delivered!$Z$3:$Z$8),
                IF(AND(ISNUMBER(DATEVALUE(TEXT(X3802,"MM/DD/YY"))), ISNUMBER(Table2[[#This Row],[QC START]])),
                    NETWORKDAYS(Table2[[#This Row],[QC START]], DATEVALUE(TEXT(X3802,"MM/DD/YY")), Delivered!$Z$3:$Z$8),
                    "IN QC"
                )
            )-1
        )
    ),
"IN QC"
)</f>
        <v>NO SHIP DATE</v>
      </c>
      <c r="Y3802" s="25"/>
      <c r="Z3802" s="25"/>
      <c r="AA3802" s="45"/>
    </row>
    <row r="3803" spans="1:27" hidden="1">
      <c r="A3803" s="6"/>
      <c r="B3803" s="30"/>
      <c r="D3803" s="6" t="str">
        <f>LEFT(Table2[[#This Row],[Project]],6)</f>
        <v/>
      </c>
      <c r="E3803" s="13"/>
      <c r="F3803" s="13"/>
      <c r="G3803" s="17"/>
      <c r="H3803" s="13"/>
      <c r="I3803" s="13"/>
      <c r="M3803" s="20"/>
      <c r="Q3803" s="13"/>
      <c r="V3803" s="71" t="str">
        <f>IFERROR(
    IF(W3803="DONE",
        "QC DONE",
        IF(OR(X3803="TBD", ISBLANK(X3803)),
            "NO SHIP DATE",
            IF(AND(ISNUMBER(DATEVALUE(TEXT(W3803,"MM/DD/YY"))), ISNUMBER(Table2[[#This Row],[QC START]])),
                NETWORKDAYS(Table2[[#This Row],[QC START]], DATEVALUE(TEXT(W3803,"MM/DD/YY")), Delivered!$Z$3:$Z$8),
                IF(AND(ISNUMBER(DATEVALUE(TEXT(X3803,"MM/DD/YY"))), ISNUMBER(Table2[[#This Row],[QC START]])),
                    NETWORKDAYS(Table2[[#This Row],[QC START]], DATEVALUE(TEXT(X3803,"MM/DD/YY")), Delivered!$Z$3:$Z$8),
                    "IN QC"
                )
            )-1
        )
    ),
"IN QC"
)</f>
        <v>NO SHIP DATE</v>
      </c>
      <c r="Y3803" s="25"/>
      <c r="Z3803" s="25"/>
      <c r="AA3803" s="45"/>
    </row>
    <row r="3804" spans="1:27" hidden="1">
      <c r="A3804" s="6"/>
      <c r="B3804" s="30"/>
      <c r="D3804" s="6" t="str">
        <f>LEFT(Table2[[#This Row],[Project]],6)</f>
        <v/>
      </c>
      <c r="E3804" s="13"/>
      <c r="F3804" s="13"/>
      <c r="G3804" s="17"/>
      <c r="H3804" s="13"/>
      <c r="I3804" s="13"/>
      <c r="M3804" s="20"/>
      <c r="Q3804" s="13"/>
      <c r="V3804" s="71" t="str">
        <f>IFERROR(
    IF(W3804="DONE",
        "QC DONE",
        IF(OR(X3804="TBD", ISBLANK(X3804)),
            "NO SHIP DATE",
            IF(AND(ISNUMBER(DATEVALUE(TEXT(W3804,"MM/DD/YY"))), ISNUMBER(Table2[[#This Row],[QC START]])),
                NETWORKDAYS(Table2[[#This Row],[QC START]], DATEVALUE(TEXT(W3804,"MM/DD/YY")), Delivered!$Z$3:$Z$8),
                IF(AND(ISNUMBER(DATEVALUE(TEXT(X3804,"MM/DD/YY"))), ISNUMBER(Table2[[#This Row],[QC START]])),
                    NETWORKDAYS(Table2[[#This Row],[QC START]], DATEVALUE(TEXT(X3804,"MM/DD/YY")), Delivered!$Z$3:$Z$8),
                    "IN QC"
                )
            )-1
        )
    ),
"IN QC"
)</f>
        <v>NO SHIP DATE</v>
      </c>
      <c r="Y3804" s="25"/>
      <c r="Z3804" s="25"/>
      <c r="AA3804" s="45"/>
    </row>
    <row r="3805" spans="1:27" hidden="1">
      <c r="A3805" s="6"/>
      <c r="B3805" s="30"/>
      <c r="D3805" s="6" t="str">
        <f>LEFT(Table2[[#This Row],[Project]],6)</f>
        <v/>
      </c>
      <c r="E3805" s="13"/>
      <c r="F3805" s="13"/>
      <c r="G3805" s="17"/>
      <c r="H3805" s="13"/>
      <c r="I3805" s="13"/>
      <c r="M3805" s="20"/>
      <c r="Q3805" s="13"/>
      <c r="V3805" s="71" t="str">
        <f>IFERROR(
    IF(W3805="DONE",
        "QC DONE",
        IF(OR(X3805="TBD", ISBLANK(X3805)),
            "NO SHIP DATE",
            IF(AND(ISNUMBER(DATEVALUE(TEXT(W3805,"MM/DD/YY"))), ISNUMBER(Table2[[#This Row],[QC START]])),
                NETWORKDAYS(Table2[[#This Row],[QC START]], DATEVALUE(TEXT(W3805,"MM/DD/YY")), Delivered!$Z$3:$Z$8),
                IF(AND(ISNUMBER(DATEVALUE(TEXT(X3805,"MM/DD/YY"))), ISNUMBER(Table2[[#This Row],[QC START]])),
                    NETWORKDAYS(Table2[[#This Row],[QC START]], DATEVALUE(TEXT(X3805,"MM/DD/YY")), Delivered!$Z$3:$Z$8),
                    "IN QC"
                )
            )-1
        )
    ),
"IN QC"
)</f>
        <v>NO SHIP DATE</v>
      </c>
      <c r="Y3805" s="25"/>
      <c r="Z3805" s="25"/>
      <c r="AA3805" s="45"/>
    </row>
    <row r="3806" spans="1:27" hidden="1">
      <c r="A3806" s="6"/>
      <c r="B3806" s="30"/>
      <c r="D3806" s="6" t="str">
        <f>LEFT(Table2[[#This Row],[Project]],6)</f>
        <v/>
      </c>
      <c r="E3806" s="13"/>
      <c r="F3806" s="13"/>
      <c r="G3806" s="17"/>
      <c r="H3806" s="13"/>
      <c r="I3806" s="13"/>
      <c r="M3806" s="20"/>
      <c r="Q3806" s="13"/>
      <c r="V3806" s="71" t="str">
        <f>IFERROR(
    IF(W3806="DONE",
        "QC DONE",
        IF(OR(X3806="TBD", ISBLANK(X3806)),
            "NO SHIP DATE",
            IF(AND(ISNUMBER(DATEVALUE(TEXT(W3806,"MM/DD/YY"))), ISNUMBER(Table2[[#This Row],[QC START]])),
                NETWORKDAYS(Table2[[#This Row],[QC START]], DATEVALUE(TEXT(W3806,"MM/DD/YY")), Delivered!$Z$3:$Z$8),
                IF(AND(ISNUMBER(DATEVALUE(TEXT(X3806,"MM/DD/YY"))), ISNUMBER(Table2[[#This Row],[QC START]])),
                    NETWORKDAYS(Table2[[#This Row],[QC START]], DATEVALUE(TEXT(X3806,"MM/DD/YY")), Delivered!$Z$3:$Z$8),
                    "IN QC"
                )
            )-1
        )
    ),
"IN QC"
)</f>
        <v>NO SHIP DATE</v>
      </c>
      <c r="Y3806" s="25"/>
      <c r="Z3806" s="25"/>
      <c r="AA3806" s="45"/>
    </row>
    <row r="3807" spans="1:27" hidden="1">
      <c r="A3807" s="6"/>
      <c r="B3807" s="30"/>
      <c r="D3807" s="6" t="str">
        <f>LEFT(Table2[[#This Row],[Project]],6)</f>
        <v/>
      </c>
      <c r="E3807" s="13"/>
      <c r="F3807" s="13"/>
      <c r="G3807" s="17"/>
      <c r="H3807" s="13"/>
      <c r="I3807" s="13"/>
      <c r="M3807" s="20"/>
      <c r="Q3807" s="13"/>
      <c r="V3807" s="71" t="str">
        <f>IFERROR(
    IF(W3807="DONE",
        "QC DONE",
        IF(OR(X3807="TBD", ISBLANK(X3807)),
            "NO SHIP DATE",
            IF(AND(ISNUMBER(DATEVALUE(TEXT(W3807,"MM/DD/YY"))), ISNUMBER(Table2[[#This Row],[QC START]])),
                NETWORKDAYS(Table2[[#This Row],[QC START]], DATEVALUE(TEXT(W3807,"MM/DD/YY")), Delivered!$Z$3:$Z$8),
                IF(AND(ISNUMBER(DATEVALUE(TEXT(X3807,"MM/DD/YY"))), ISNUMBER(Table2[[#This Row],[QC START]])),
                    NETWORKDAYS(Table2[[#This Row],[QC START]], DATEVALUE(TEXT(X3807,"MM/DD/YY")), Delivered!$Z$3:$Z$8),
                    "IN QC"
                )
            )-1
        )
    ),
"IN QC"
)</f>
        <v>NO SHIP DATE</v>
      </c>
      <c r="Y3807" s="25"/>
      <c r="Z3807" s="25"/>
      <c r="AA3807" s="45"/>
    </row>
    <row r="3808" spans="1:27" hidden="1">
      <c r="A3808" s="6"/>
      <c r="B3808" s="30"/>
      <c r="D3808" s="6" t="str">
        <f>LEFT(Table2[[#This Row],[Project]],6)</f>
        <v/>
      </c>
      <c r="E3808" s="13"/>
      <c r="F3808" s="13"/>
      <c r="G3808" s="17"/>
      <c r="H3808" s="13"/>
      <c r="I3808" s="13"/>
      <c r="M3808" s="20"/>
      <c r="Q3808" s="13"/>
      <c r="V3808" s="71" t="str">
        <f>IFERROR(
    IF(W3808="DONE",
        "QC DONE",
        IF(OR(X3808="TBD", ISBLANK(X3808)),
            "NO SHIP DATE",
            IF(AND(ISNUMBER(DATEVALUE(TEXT(W3808,"MM/DD/YY"))), ISNUMBER(Table2[[#This Row],[QC START]])),
                NETWORKDAYS(Table2[[#This Row],[QC START]], DATEVALUE(TEXT(W3808,"MM/DD/YY")), Delivered!$Z$3:$Z$8),
                IF(AND(ISNUMBER(DATEVALUE(TEXT(X3808,"MM/DD/YY"))), ISNUMBER(Table2[[#This Row],[QC START]])),
                    NETWORKDAYS(Table2[[#This Row],[QC START]], DATEVALUE(TEXT(X3808,"MM/DD/YY")), Delivered!$Z$3:$Z$8),
                    "IN QC"
                )
            )-1
        )
    ),
"IN QC"
)</f>
        <v>NO SHIP DATE</v>
      </c>
      <c r="Y3808" s="25"/>
      <c r="Z3808" s="25"/>
      <c r="AA3808" s="45"/>
    </row>
    <row r="3809" spans="1:27" hidden="1">
      <c r="A3809" s="6"/>
      <c r="B3809" s="30"/>
      <c r="D3809" s="6" t="str">
        <f>LEFT(Table2[[#This Row],[Project]],6)</f>
        <v/>
      </c>
      <c r="E3809" s="13"/>
      <c r="F3809" s="13"/>
      <c r="G3809" s="17"/>
      <c r="H3809" s="13"/>
      <c r="I3809" s="13"/>
      <c r="M3809" s="20"/>
      <c r="Q3809" s="13"/>
      <c r="V3809" s="71" t="str">
        <f>IFERROR(
    IF(W3809="DONE",
        "QC DONE",
        IF(OR(X3809="TBD", ISBLANK(X3809)),
            "NO SHIP DATE",
            IF(AND(ISNUMBER(DATEVALUE(TEXT(W3809,"MM/DD/YY"))), ISNUMBER(Table2[[#This Row],[QC START]])),
                NETWORKDAYS(Table2[[#This Row],[QC START]], DATEVALUE(TEXT(W3809,"MM/DD/YY")), Delivered!$Z$3:$Z$8),
                IF(AND(ISNUMBER(DATEVALUE(TEXT(X3809,"MM/DD/YY"))), ISNUMBER(Table2[[#This Row],[QC START]])),
                    NETWORKDAYS(Table2[[#This Row],[QC START]], DATEVALUE(TEXT(X3809,"MM/DD/YY")), Delivered!$Z$3:$Z$8),
                    "IN QC"
                )
            )-1
        )
    ),
"IN QC"
)</f>
        <v>NO SHIP DATE</v>
      </c>
      <c r="Y3809" s="25"/>
      <c r="Z3809" s="25"/>
      <c r="AA3809" s="45"/>
    </row>
    <row r="3810" spans="1:27" hidden="1">
      <c r="A3810" s="6"/>
      <c r="B3810" s="30"/>
      <c r="D3810" s="6" t="str">
        <f>LEFT(Table2[[#This Row],[Project]],6)</f>
        <v/>
      </c>
      <c r="E3810" s="13"/>
      <c r="F3810" s="13"/>
      <c r="G3810" s="17"/>
      <c r="H3810" s="13"/>
      <c r="I3810" s="13"/>
      <c r="M3810" s="20"/>
      <c r="Q3810" s="13"/>
      <c r="V3810" s="71" t="str">
        <f>IFERROR(
    IF(W3810="DONE",
        "QC DONE",
        IF(OR(X3810="TBD", ISBLANK(X3810)),
            "NO SHIP DATE",
            IF(AND(ISNUMBER(DATEVALUE(TEXT(W3810,"MM/DD/YY"))), ISNUMBER(Table2[[#This Row],[QC START]])),
                NETWORKDAYS(Table2[[#This Row],[QC START]], DATEVALUE(TEXT(W3810,"MM/DD/YY")), Delivered!$Z$3:$Z$8),
                IF(AND(ISNUMBER(DATEVALUE(TEXT(X3810,"MM/DD/YY"))), ISNUMBER(Table2[[#This Row],[QC START]])),
                    NETWORKDAYS(Table2[[#This Row],[QC START]], DATEVALUE(TEXT(X3810,"MM/DD/YY")), Delivered!$Z$3:$Z$8),
                    "IN QC"
                )
            )-1
        )
    ),
"IN QC"
)</f>
        <v>NO SHIP DATE</v>
      </c>
      <c r="Y3810" s="25"/>
      <c r="Z3810" s="25"/>
      <c r="AA3810" s="45"/>
    </row>
    <row r="3811" spans="1:27" hidden="1">
      <c r="A3811" s="6"/>
      <c r="B3811" s="30"/>
      <c r="D3811" s="6" t="str">
        <f>LEFT(Table2[[#This Row],[Project]],6)</f>
        <v/>
      </c>
      <c r="E3811" s="13"/>
      <c r="F3811" s="13"/>
      <c r="G3811" s="17"/>
      <c r="H3811" s="13"/>
      <c r="I3811" s="13"/>
      <c r="M3811" s="20"/>
      <c r="Q3811" s="13"/>
      <c r="V3811" s="71" t="str">
        <f>IFERROR(
    IF(W3811="DONE",
        "QC DONE",
        IF(OR(X3811="TBD", ISBLANK(X3811)),
            "NO SHIP DATE",
            IF(AND(ISNUMBER(DATEVALUE(TEXT(W3811,"MM/DD/YY"))), ISNUMBER(Table2[[#This Row],[QC START]])),
                NETWORKDAYS(Table2[[#This Row],[QC START]], DATEVALUE(TEXT(W3811,"MM/DD/YY")), Delivered!$Z$3:$Z$8),
                IF(AND(ISNUMBER(DATEVALUE(TEXT(X3811,"MM/DD/YY"))), ISNUMBER(Table2[[#This Row],[QC START]])),
                    NETWORKDAYS(Table2[[#This Row],[QC START]], DATEVALUE(TEXT(X3811,"MM/DD/YY")), Delivered!$Z$3:$Z$8),
                    "IN QC"
                )
            )-1
        )
    ),
"IN QC"
)</f>
        <v>NO SHIP DATE</v>
      </c>
      <c r="Y3811" s="25"/>
      <c r="Z3811" s="25"/>
      <c r="AA3811" s="45"/>
    </row>
    <row r="3812" spans="1:27" hidden="1">
      <c r="A3812" s="6"/>
      <c r="B3812" s="30"/>
      <c r="D3812" s="6" t="str">
        <f>LEFT(Table2[[#This Row],[Project]],6)</f>
        <v/>
      </c>
      <c r="E3812" s="13"/>
      <c r="F3812" s="13"/>
      <c r="G3812" s="17"/>
      <c r="H3812" s="13"/>
      <c r="I3812" s="13"/>
      <c r="M3812" s="20"/>
      <c r="Q3812" s="13"/>
      <c r="V3812" s="71" t="str">
        <f>IFERROR(
    IF(W3812="DONE",
        "QC DONE",
        IF(OR(X3812="TBD", ISBLANK(X3812)),
            "NO SHIP DATE",
            IF(AND(ISNUMBER(DATEVALUE(TEXT(W3812,"MM/DD/YY"))), ISNUMBER(Table2[[#This Row],[QC START]])),
                NETWORKDAYS(Table2[[#This Row],[QC START]], DATEVALUE(TEXT(W3812,"MM/DD/YY")), Delivered!$Z$3:$Z$8),
                IF(AND(ISNUMBER(DATEVALUE(TEXT(X3812,"MM/DD/YY"))), ISNUMBER(Table2[[#This Row],[QC START]])),
                    NETWORKDAYS(Table2[[#This Row],[QC START]], DATEVALUE(TEXT(X3812,"MM/DD/YY")), Delivered!$Z$3:$Z$8),
                    "IN QC"
                )
            )-1
        )
    ),
"IN QC"
)</f>
        <v>NO SHIP DATE</v>
      </c>
      <c r="Y3812" s="25"/>
      <c r="Z3812" s="25"/>
      <c r="AA3812" s="45"/>
    </row>
    <row r="3813" spans="1:27" hidden="1">
      <c r="A3813" s="6"/>
      <c r="B3813" s="30"/>
      <c r="D3813" s="6" t="str">
        <f>LEFT(Table2[[#This Row],[Project]],6)</f>
        <v/>
      </c>
      <c r="E3813" s="13"/>
      <c r="F3813" s="13"/>
      <c r="G3813" s="17"/>
      <c r="H3813" s="13"/>
      <c r="I3813" s="13"/>
      <c r="M3813" s="20"/>
      <c r="Q3813" s="13"/>
      <c r="V3813" s="71" t="str">
        <f>IFERROR(
    IF(W3813="DONE",
        "QC DONE",
        IF(OR(X3813="TBD", ISBLANK(X3813)),
            "NO SHIP DATE",
            IF(AND(ISNUMBER(DATEVALUE(TEXT(W3813,"MM/DD/YY"))), ISNUMBER(Table2[[#This Row],[QC START]])),
                NETWORKDAYS(Table2[[#This Row],[QC START]], DATEVALUE(TEXT(W3813,"MM/DD/YY")), Delivered!$Z$3:$Z$8),
                IF(AND(ISNUMBER(DATEVALUE(TEXT(X3813,"MM/DD/YY"))), ISNUMBER(Table2[[#This Row],[QC START]])),
                    NETWORKDAYS(Table2[[#This Row],[QC START]], DATEVALUE(TEXT(X3813,"MM/DD/YY")), Delivered!$Z$3:$Z$8),
                    "IN QC"
                )
            )-1
        )
    ),
"IN QC"
)</f>
        <v>NO SHIP DATE</v>
      </c>
      <c r="Y3813" s="25"/>
      <c r="Z3813" s="25"/>
      <c r="AA3813" s="45"/>
    </row>
    <row r="3814" spans="1:27" hidden="1">
      <c r="A3814" s="6"/>
      <c r="B3814" s="30"/>
      <c r="D3814" s="6" t="str">
        <f>LEFT(Table2[[#This Row],[Project]],6)</f>
        <v/>
      </c>
      <c r="E3814" s="13"/>
      <c r="F3814" s="13"/>
      <c r="G3814" s="17"/>
      <c r="H3814" s="13"/>
      <c r="I3814" s="13"/>
      <c r="M3814" s="20"/>
      <c r="Q3814" s="13"/>
      <c r="V3814" s="71" t="str">
        <f>IFERROR(
    IF(W3814="DONE",
        "QC DONE",
        IF(OR(X3814="TBD", ISBLANK(X3814)),
            "NO SHIP DATE",
            IF(AND(ISNUMBER(DATEVALUE(TEXT(W3814,"MM/DD/YY"))), ISNUMBER(Table2[[#This Row],[QC START]])),
                NETWORKDAYS(Table2[[#This Row],[QC START]], DATEVALUE(TEXT(W3814,"MM/DD/YY")), Delivered!$Z$3:$Z$8),
                IF(AND(ISNUMBER(DATEVALUE(TEXT(X3814,"MM/DD/YY"))), ISNUMBER(Table2[[#This Row],[QC START]])),
                    NETWORKDAYS(Table2[[#This Row],[QC START]], DATEVALUE(TEXT(X3814,"MM/DD/YY")), Delivered!$Z$3:$Z$8),
                    "IN QC"
                )
            )-1
        )
    ),
"IN QC"
)</f>
        <v>NO SHIP DATE</v>
      </c>
      <c r="Y3814" s="25"/>
      <c r="Z3814" s="25"/>
      <c r="AA3814" s="45"/>
    </row>
    <row r="3815" spans="1:27" hidden="1">
      <c r="A3815" s="6"/>
      <c r="B3815" s="30"/>
      <c r="D3815" s="6" t="str">
        <f>LEFT(Table2[[#This Row],[Project]],6)</f>
        <v/>
      </c>
      <c r="E3815" s="13"/>
      <c r="F3815" s="13"/>
      <c r="G3815" s="17"/>
      <c r="H3815" s="13"/>
      <c r="I3815" s="13"/>
      <c r="M3815" s="20"/>
      <c r="Q3815" s="13"/>
      <c r="V3815" s="71" t="str">
        <f>IFERROR(
    IF(W3815="DONE",
        "QC DONE",
        IF(OR(X3815="TBD", ISBLANK(X3815)),
            "NO SHIP DATE",
            IF(AND(ISNUMBER(DATEVALUE(TEXT(W3815,"MM/DD/YY"))), ISNUMBER(Table2[[#This Row],[QC START]])),
                NETWORKDAYS(Table2[[#This Row],[QC START]], DATEVALUE(TEXT(W3815,"MM/DD/YY")), Delivered!$Z$3:$Z$8),
                IF(AND(ISNUMBER(DATEVALUE(TEXT(X3815,"MM/DD/YY"))), ISNUMBER(Table2[[#This Row],[QC START]])),
                    NETWORKDAYS(Table2[[#This Row],[QC START]], DATEVALUE(TEXT(X3815,"MM/DD/YY")), Delivered!$Z$3:$Z$8),
                    "IN QC"
                )
            )-1
        )
    ),
"IN QC"
)</f>
        <v>NO SHIP DATE</v>
      </c>
      <c r="Y3815" s="25"/>
      <c r="Z3815" s="25"/>
      <c r="AA3815" s="45"/>
    </row>
    <row r="3816" spans="1:27" hidden="1">
      <c r="A3816" s="6"/>
      <c r="B3816" s="30"/>
      <c r="D3816" s="6" t="str">
        <f>LEFT(Table2[[#This Row],[Project]],6)</f>
        <v/>
      </c>
      <c r="E3816" s="13"/>
      <c r="F3816" s="13"/>
      <c r="G3816" s="17"/>
      <c r="H3816" s="13"/>
      <c r="I3816" s="13"/>
      <c r="M3816" s="20"/>
      <c r="Q3816" s="13"/>
      <c r="V3816" s="71" t="str">
        <f>IFERROR(
    IF(W3816="DONE",
        "QC DONE",
        IF(OR(X3816="TBD", ISBLANK(X3816)),
            "NO SHIP DATE",
            IF(AND(ISNUMBER(DATEVALUE(TEXT(W3816,"MM/DD/YY"))), ISNUMBER(Table2[[#This Row],[QC START]])),
                NETWORKDAYS(Table2[[#This Row],[QC START]], DATEVALUE(TEXT(W3816,"MM/DD/YY")), Delivered!$Z$3:$Z$8),
                IF(AND(ISNUMBER(DATEVALUE(TEXT(X3816,"MM/DD/YY"))), ISNUMBER(Table2[[#This Row],[QC START]])),
                    NETWORKDAYS(Table2[[#This Row],[QC START]], DATEVALUE(TEXT(X3816,"MM/DD/YY")), Delivered!$Z$3:$Z$8),
                    "IN QC"
                )
            )-1
        )
    ),
"IN QC"
)</f>
        <v>NO SHIP DATE</v>
      </c>
      <c r="Y3816" s="25"/>
      <c r="Z3816" s="25"/>
      <c r="AA3816" s="45"/>
    </row>
    <row r="3817" spans="1:27" hidden="1">
      <c r="A3817" s="6"/>
      <c r="B3817" s="30"/>
      <c r="D3817" s="6" t="str">
        <f>LEFT(Table2[[#This Row],[Project]],6)</f>
        <v/>
      </c>
      <c r="E3817" s="13"/>
      <c r="F3817" s="13"/>
      <c r="G3817" s="17"/>
      <c r="H3817" s="13"/>
      <c r="I3817" s="13"/>
      <c r="M3817" s="20"/>
      <c r="Q3817" s="13"/>
      <c r="V3817" s="71" t="str">
        <f>IFERROR(
    IF(W3817="DONE",
        "QC DONE",
        IF(OR(X3817="TBD", ISBLANK(X3817)),
            "NO SHIP DATE",
            IF(AND(ISNUMBER(DATEVALUE(TEXT(W3817,"MM/DD/YY"))), ISNUMBER(Table2[[#This Row],[QC START]])),
                NETWORKDAYS(Table2[[#This Row],[QC START]], DATEVALUE(TEXT(W3817,"MM/DD/YY")), Delivered!$Z$3:$Z$8),
                IF(AND(ISNUMBER(DATEVALUE(TEXT(X3817,"MM/DD/YY"))), ISNUMBER(Table2[[#This Row],[QC START]])),
                    NETWORKDAYS(Table2[[#This Row],[QC START]], DATEVALUE(TEXT(X3817,"MM/DD/YY")), Delivered!$Z$3:$Z$8),
                    "IN QC"
                )
            )-1
        )
    ),
"IN QC"
)</f>
        <v>NO SHIP DATE</v>
      </c>
      <c r="Y3817" s="25"/>
      <c r="Z3817" s="25"/>
      <c r="AA3817" s="45"/>
    </row>
    <row r="3818" spans="1:27" hidden="1">
      <c r="A3818" s="6"/>
      <c r="B3818" s="30"/>
      <c r="D3818" s="6" t="str">
        <f>LEFT(Table2[[#This Row],[Project]],6)</f>
        <v/>
      </c>
      <c r="E3818" s="13"/>
      <c r="F3818" s="13"/>
      <c r="G3818" s="17"/>
      <c r="H3818" s="13"/>
      <c r="I3818" s="13"/>
      <c r="M3818" s="20"/>
      <c r="Q3818" s="13"/>
      <c r="V3818" s="71" t="str">
        <f>IFERROR(
    IF(W3818="DONE",
        "QC DONE",
        IF(OR(X3818="TBD", ISBLANK(X3818)),
            "NO SHIP DATE",
            IF(AND(ISNUMBER(DATEVALUE(TEXT(W3818,"MM/DD/YY"))), ISNUMBER(Table2[[#This Row],[QC START]])),
                NETWORKDAYS(Table2[[#This Row],[QC START]], DATEVALUE(TEXT(W3818,"MM/DD/YY")), Delivered!$Z$3:$Z$8),
                IF(AND(ISNUMBER(DATEVALUE(TEXT(X3818,"MM/DD/YY"))), ISNUMBER(Table2[[#This Row],[QC START]])),
                    NETWORKDAYS(Table2[[#This Row],[QC START]], DATEVALUE(TEXT(X3818,"MM/DD/YY")), Delivered!$Z$3:$Z$8),
                    "IN QC"
                )
            )-1
        )
    ),
"IN QC"
)</f>
        <v>NO SHIP DATE</v>
      </c>
      <c r="Y3818" s="25"/>
      <c r="Z3818" s="25"/>
      <c r="AA3818" s="45"/>
    </row>
    <row r="3819" spans="1:27" hidden="1">
      <c r="A3819" s="6"/>
      <c r="B3819" s="30"/>
      <c r="D3819" s="6" t="str">
        <f>LEFT(Table2[[#This Row],[Project]],6)</f>
        <v/>
      </c>
      <c r="E3819" s="13"/>
      <c r="F3819" s="13"/>
      <c r="G3819" s="17"/>
      <c r="H3819" s="13"/>
      <c r="I3819" s="13"/>
      <c r="M3819" s="20"/>
      <c r="Q3819" s="13"/>
      <c r="V3819" s="71" t="str">
        <f>IFERROR(
    IF(W3819="DONE",
        "QC DONE",
        IF(OR(X3819="TBD", ISBLANK(X3819)),
            "NO SHIP DATE",
            IF(AND(ISNUMBER(DATEVALUE(TEXT(W3819,"MM/DD/YY"))), ISNUMBER(Table2[[#This Row],[QC START]])),
                NETWORKDAYS(Table2[[#This Row],[QC START]], DATEVALUE(TEXT(W3819,"MM/DD/YY")), Delivered!$Z$3:$Z$8),
                IF(AND(ISNUMBER(DATEVALUE(TEXT(X3819,"MM/DD/YY"))), ISNUMBER(Table2[[#This Row],[QC START]])),
                    NETWORKDAYS(Table2[[#This Row],[QC START]], DATEVALUE(TEXT(X3819,"MM/DD/YY")), Delivered!$Z$3:$Z$8),
                    "IN QC"
                )
            )-1
        )
    ),
"IN QC"
)</f>
        <v>NO SHIP DATE</v>
      </c>
      <c r="Y3819" s="25"/>
      <c r="Z3819" s="25"/>
      <c r="AA3819" s="45"/>
    </row>
    <row r="3820" spans="1:27" hidden="1">
      <c r="A3820" s="6"/>
      <c r="B3820" s="30"/>
      <c r="D3820" s="6" t="str">
        <f>LEFT(Table2[[#This Row],[Project]],6)</f>
        <v/>
      </c>
      <c r="E3820" s="13"/>
      <c r="F3820" s="13"/>
      <c r="G3820" s="17"/>
      <c r="H3820" s="13"/>
      <c r="I3820" s="13"/>
      <c r="M3820" s="20"/>
      <c r="Q3820" s="13"/>
      <c r="V3820" s="71" t="str">
        <f>IFERROR(
    IF(W3820="DONE",
        "QC DONE",
        IF(OR(X3820="TBD", ISBLANK(X3820)),
            "NO SHIP DATE",
            IF(AND(ISNUMBER(DATEVALUE(TEXT(W3820,"MM/DD/YY"))), ISNUMBER(Table2[[#This Row],[QC START]])),
                NETWORKDAYS(Table2[[#This Row],[QC START]], DATEVALUE(TEXT(W3820,"MM/DD/YY")), Delivered!$Z$3:$Z$8),
                IF(AND(ISNUMBER(DATEVALUE(TEXT(X3820,"MM/DD/YY"))), ISNUMBER(Table2[[#This Row],[QC START]])),
                    NETWORKDAYS(Table2[[#This Row],[QC START]], DATEVALUE(TEXT(X3820,"MM/DD/YY")), Delivered!$Z$3:$Z$8),
                    "IN QC"
                )
            )-1
        )
    ),
"IN QC"
)</f>
        <v>NO SHIP DATE</v>
      </c>
      <c r="Y3820" s="25"/>
      <c r="Z3820" s="25"/>
      <c r="AA3820" s="45"/>
    </row>
    <row r="3821" spans="1:27" hidden="1">
      <c r="A3821" s="6"/>
      <c r="B3821" s="30"/>
      <c r="D3821" s="6" t="str">
        <f>LEFT(Table2[[#This Row],[Project]],6)</f>
        <v/>
      </c>
      <c r="E3821" s="13"/>
      <c r="F3821" s="13"/>
      <c r="G3821" s="17"/>
      <c r="H3821" s="13"/>
      <c r="I3821" s="13"/>
      <c r="M3821" s="20"/>
      <c r="Q3821" s="13"/>
      <c r="V3821" s="71" t="str">
        <f>IFERROR(
    IF(W3821="DONE",
        "QC DONE",
        IF(OR(X3821="TBD", ISBLANK(X3821)),
            "NO SHIP DATE",
            IF(AND(ISNUMBER(DATEVALUE(TEXT(W3821,"MM/DD/YY"))), ISNUMBER(Table2[[#This Row],[QC START]])),
                NETWORKDAYS(Table2[[#This Row],[QC START]], DATEVALUE(TEXT(W3821,"MM/DD/YY")), Delivered!$Z$3:$Z$8),
                IF(AND(ISNUMBER(DATEVALUE(TEXT(X3821,"MM/DD/YY"))), ISNUMBER(Table2[[#This Row],[QC START]])),
                    NETWORKDAYS(Table2[[#This Row],[QC START]], DATEVALUE(TEXT(X3821,"MM/DD/YY")), Delivered!$Z$3:$Z$8),
                    "IN QC"
                )
            )-1
        )
    ),
"IN QC"
)</f>
        <v>NO SHIP DATE</v>
      </c>
      <c r="Y3821" s="25"/>
      <c r="Z3821" s="25"/>
      <c r="AA3821" s="45"/>
    </row>
    <row r="3822" spans="1:27" hidden="1">
      <c r="A3822" s="6"/>
      <c r="B3822" s="30"/>
      <c r="D3822" s="6" t="str">
        <f>LEFT(Table2[[#This Row],[Project]],6)</f>
        <v/>
      </c>
      <c r="E3822" s="13"/>
      <c r="F3822" s="13"/>
      <c r="G3822" s="17"/>
      <c r="H3822" s="13"/>
      <c r="I3822" s="13"/>
      <c r="M3822" s="20"/>
      <c r="Q3822" s="13"/>
      <c r="V3822" s="71" t="str">
        <f>IFERROR(
    IF(W3822="DONE",
        "QC DONE",
        IF(OR(X3822="TBD", ISBLANK(X3822)),
            "NO SHIP DATE",
            IF(AND(ISNUMBER(DATEVALUE(TEXT(W3822,"MM/DD/YY"))), ISNUMBER(Table2[[#This Row],[QC START]])),
                NETWORKDAYS(Table2[[#This Row],[QC START]], DATEVALUE(TEXT(W3822,"MM/DD/YY")), Delivered!$Z$3:$Z$8),
                IF(AND(ISNUMBER(DATEVALUE(TEXT(X3822,"MM/DD/YY"))), ISNUMBER(Table2[[#This Row],[QC START]])),
                    NETWORKDAYS(Table2[[#This Row],[QC START]], DATEVALUE(TEXT(X3822,"MM/DD/YY")), Delivered!$Z$3:$Z$8),
                    "IN QC"
                )
            )-1
        )
    ),
"IN QC"
)</f>
        <v>NO SHIP DATE</v>
      </c>
      <c r="Y3822" s="25"/>
      <c r="Z3822" s="25"/>
      <c r="AA3822" s="45"/>
    </row>
    <row r="3823" spans="1:27" hidden="1">
      <c r="A3823" s="6"/>
      <c r="B3823" s="30"/>
      <c r="D3823" s="6" t="str">
        <f>LEFT(Table2[[#This Row],[Project]],6)</f>
        <v/>
      </c>
      <c r="E3823" s="13"/>
      <c r="F3823" s="13"/>
      <c r="G3823" s="17"/>
      <c r="H3823" s="13"/>
      <c r="I3823" s="13"/>
      <c r="M3823" s="20"/>
      <c r="Q3823" s="13"/>
      <c r="V3823" s="71" t="str">
        <f>IFERROR(
    IF(W3823="DONE",
        "QC DONE",
        IF(OR(X3823="TBD", ISBLANK(X3823)),
            "NO SHIP DATE",
            IF(AND(ISNUMBER(DATEVALUE(TEXT(W3823,"MM/DD/YY"))), ISNUMBER(Table2[[#This Row],[QC START]])),
                NETWORKDAYS(Table2[[#This Row],[QC START]], DATEVALUE(TEXT(W3823,"MM/DD/YY")), Delivered!$Z$3:$Z$8),
                IF(AND(ISNUMBER(DATEVALUE(TEXT(X3823,"MM/DD/YY"))), ISNUMBER(Table2[[#This Row],[QC START]])),
                    NETWORKDAYS(Table2[[#This Row],[QC START]], DATEVALUE(TEXT(X3823,"MM/DD/YY")), Delivered!$Z$3:$Z$8),
                    "IN QC"
                )
            )-1
        )
    ),
"IN QC"
)</f>
        <v>NO SHIP DATE</v>
      </c>
      <c r="Y3823" s="25"/>
      <c r="Z3823" s="25"/>
      <c r="AA3823" s="45"/>
    </row>
    <row r="3824" spans="1:27" hidden="1">
      <c r="A3824" s="6"/>
      <c r="B3824" s="30"/>
      <c r="D3824" s="6" t="str">
        <f>LEFT(Table2[[#This Row],[Project]],6)</f>
        <v/>
      </c>
      <c r="E3824" s="13"/>
      <c r="F3824" s="13"/>
      <c r="G3824" s="17"/>
      <c r="H3824" s="13"/>
      <c r="I3824" s="13"/>
      <c r="M3824" s="20"/>
      <c r="Q3824" s="13"/>
      <c r="V3824" s="71" t="str">
        <f>IFERROR(
    IF(W3824="DONE",
        "QC DONE",
        IF(OR(X3824="TBD", ISBLANK(X3824)),
            "NO SHIP DATE",
            IF(AND(ISNUMBER(DATEVALUE(TEXT(W3824,"MM/DD/YY"))), ISNUMBER(Table2[[#This Row],[QC START]])),
                NETWORKDAYS(Table2[[#This Row],[QC START]], DATEVALUE(TEXT(W3824,"MM/DD/YY")), Delivered!$Z$3:$Z$8),
                IF(AND(ISNUMBER(DATEVALUE(TEXT(X3824,"MM/DD/YY"))), ISNUMBER(Table2[[#This Row],[QC START]])),
                    NETWORKDAYS(Table2[[#This Row],[QC START]], DATEVALUE(TEXT(X3824,"MM/DD/YY")), Delivered!$Z$3:$Z$8),
                    "IN QC"
                )
            )-1
        )
    ),
"IN QC"
)</f>
        <v>NO SHIP DATE</v>
      </c>
      <c r="Y3824" s="25"/>
      <c r="Z3824" s="25"/>
      <c r="AA3824" s="45"/>
    </row>
    <row r="3825" spans="1:27" hidden="1">
      <c r="A3825" s="6"/>
      <c r="B3825" s="30"/>
      <c r="D3825" s="6" t="str">
        <f>LEFT(Table2[[#This Row],[Project]],6)</f>
        <v/>
      </c>
      <c r="E3825" s="13"/>
      <c r="F3825" s="13"/>
      <c r="G3825" s="17"/>
      <c r="H3825" s="13"/>
      <c r="I3825" s="13"/>
      <c r="M3825" s="20"/>
      <c r="Q3825" s="13"/>
      <c r="V3825" s="71" t="str">
        <f>IFERROR(
    IF(W3825="DONE",
        "QC DONE",
        IF(OR(X3825="TBD", ISBLANK(X3825)),
            "NO SHIP DATE",
            IF(AND(ISNUMBER(DATEVALUE(TEXT(W3825,"MM/DD/YY"))), ISNUMBER(Table2[[#This Row],[QC START]])),
                NETWORKDAYS(Table2[[#This Row],[QC START]], DATEVALUE(TEXT(W3825,"MM/DD/YY")), Delivered!$Z$3:$Z$8),
                IF(AND(ISNUMBER(DATEVALUE(TEXT(X3825,"MM/DD/YY"))), ISNUMBER(Table2[[#This Row],[QC START]])),
                    NETWORKDAYS(Table2[[#This Row],[QC START]], DATEVALUE(TEXT(X3825,"MM/DD/YY")), Delivered!$Z$3:$Z$8),
                    "IN QC"
                )
            )-1
        )
    ),
"IN QC"
)</f>
        <v>NO SHIP DATE</v>
      </c>
      <c r="Y3825" s="25"/>
      <c r="Z3825" s="25"/>
      <c r="AA3825" s="45"/>
    </row>
    <row r="3826" spans="1:27" hidden="1">
      <c r="A3826" s="6"/>
      <c r="B3826" s="30"/>
      <c r="D3826" s="6" t="str">
        <f>LEFT(Table2[[#This Row],[Project]],6)</f>
        <v/>
      </c>
      <c r="E3826" s="13"/>
      <c r="F3826" s="13"/>
      <c r="G3826" s="17"/>
      <c r="H3826" s="13"/>
      <c r="I3826" s="13"/>
      <c r="M3826" s="20"/>
      <c r="Q3826" s="13"/>
      <c r="V3826" s="71" t="str">
        <f>IFERROR(
    IF(W3826="DONE",
        "QC DONE",
        IF(OR(X3826="TBD", ISBLANK(X3826)),
            "NO SHIP DATE",
            IF(AND(ISNUMBER(DATEVALUE(TEXT(W3826,"MM/DD/YY"))), ISNUMBER(Table2[[#This Row],[QC START]])),
                NETWORKDAYS(Table2[[#This Row],[QC START]], DATEVALUE(TEXT(W3826,"MM/DD/YY")), Delivered!$Z$3:$Z$8),
                IF(AND(ISNUMBER(DATEVALUE(TEXT(X3826,"MM/DD/YY"))), ISNUMBER(Table2[[#This Row],[QC START]])),
                    NETWORKDAYS(Table2[[#This Row],[QC START]], DATEVALUE(TEXT(X3826,"MM/DD/YY")), Delivered!$Z$3:$Z$8),
                    "IN QC"
                )
            )-1
        )
    ),
"IN QC"
)</f>
        <v>NO SHIP DATE</v>
      </c>
      <c r="Y3826" s="25"/>
      <c r="Z3826" s="25"/>
      <c r="AA3826" s="45"/>
    </row>
    <row r="3827" spans="1:27" hidden="1">
      <c r="A3827" s="6"/>
      <c r="B3827" s="30"/>
      <c r="D3827" s="6" t="str">
        <f>LEFT(Table2[[#This Row],[Project]],6)</f>
        <v/>
      </c>
      <c r="E3827" s="13"/>
      <c r="F3827" s="13"/>
      <c r="G3827" s="17"/>
      <c r="H3827" s="13"/>
      <c r="I3827" s="13"/>
      <c r="M3827" s="20"/>
      <c r="Q3827" s="13"/>
      <c r="V3827" s="71" t="str">
        <f>IFERROR(
    IF(W3827="DONE",
        "QC DONE",
        IF(OR(X3827="TBD", ISBLANK(X3827)),
            "NO SHIP DATE",
            IF(AND(ISNUMBER(DATEVALUE(TEXT(W3827,"MM/DD/YY"))), ISNUMBER(Table2[[#This Row],[QC START]])),
                NETWORKDAYS(Table2[[#This Row],[QC START]], DATEVALUE(TEXT(W3827,"MM/DD/YY")), Delivered!$Z$3:$Z$8),
                IF(AND(ISNUMBER(DATEVALUE(TEXT(X3827,"MM/DD/YY"))), ISNUMBER(Table2[[#This Row],[QC START]])),
                    NETWORKDAYS(Table2[[#This Row],[QC START]], DATEVALUE(TEXT(X3827,"MM/DD/YY")), Delivered!$Z$3:$Z$8),
                    "IN QC"
                )
            )-1
        )
    ),
"IN QC"
)</f>
        <v>NO SHIP DATE</v>
      </c>
      <c r="Y3827" s="25"/>
      <c r="Z3827" s="25"/>
      <c r="AA3827" s="45"/>
    </row>
    <row r="3828" spans="1:27" hidden="1">
      <c r="A3828" s="6"/>
      <c r="B3828" s="30"/>
      <c r="D3828" s="6" t="str">
        <f>LEFT(Table2[[#This Row],[Project]],6)</f>
        <v/>
      </c>
      <c r="E3828" s="13"/>
      <c r="F3828" s="13"/>
      <c r="G3828" s="17"/>
      <c r="H3828" s="13"/>
      <c r="I3828" s="13"/>
      <c r="M3828" s="20"/>
      <c r="Q3828" s="13"/>
      <c r="V3828" s="71" t="str">
        <f>IFERROR(
    IF(W3828="DONE",
        "QC DONE",
        IF(OR(X3828="TBD", ISBLANK(X3828)),
            "NO SHIP DATE",
            IF(AND(ISNUMBER(DATEVALUE(TEXT(W3828,"MM/DD/YY"))), ISNUMBER(Table2[[#This Row],[QC START]])),
                NETWORKDAYS(Table2[[#This Row],[QC START]], DATEVALUE(TEXT(W3828,"MM/DD/YY")), Delivered!$Z$3:$Z$8),
                IF(AND(ISNUMBER(DATEVALUE(TEXT(X3828,"MM/DD/YY"))), ISNUMBER(Table2[[#This Row],[QC START]])),
                    NETWORKDAYS(Table2[[#This Row],[QC START]], DATEVALUE(TEXT(X3828,"MM/DD/YY")), Delivered!$Z$3:$Z$8),
                    "IN QC"
                )
            )-1
        )
    ),
"IN QC"
)</f>
        <v>NO SHIP DATE</v>
      </c>
      <c r="Y3828" s="25"/>
      <c r="Z3828" s="25"/>
      <c r="AA3828" s="45"/>
    </row>
    <row r="3829" spans="1:27" hidden="1">
      <c r="A3829" s="6"/>
      <c r="B3829" s="30"/>
      <c r="D3829" s="6" t="str">
        <f>LEFT(Table2[[#This Row],[Project]],6)</f>
        <v/>
      </c>
      <c r="E3829" s="13"/>
      <c r="F3829" s="13"/>
      <c r="G3829" s="17"/>
      <c r="H3829" s="13"/>
      <c r="I3829" s="13"/>
      <c r="M3829" s="20"/>
      <c r="Q3829" s="13"/>
      <c r="V3829" s="71" t="str">
        <f>IFERROR(
    IF(W3829="DONE",
        "QC DONE",
        IF(OR(X3829="TBD", ISBLANK(X3829)),
            "NO SHIP DATE",
            IF(AND(ISNUMBER(DATEVALUE(TEXT(W3829,"MM/DD/YY"))), ISNUMBER(Table2[[#This Row],[QC START]])),
                NETWORKDAYS(Table2[[#This Row],[QC START]], DATEVALUE(TEXT(W3829,"MM/DD/YY")), Delivered!$Z$3:$Z$8),
                IF(AND(ISNUMBER(DATEVALUE(TEXT(X3829,"MM/DD/YY"))), ISNUMBER(Table2[[#This Row],[QC START]])),
                    NETWORKDAYS(Table2[[#This Row],[QC START]], DATEVALUE(TEXT(X3829,"MM/DD/YY")), Delivered!$Z$3:$Z$8),
                    "IN QC"
                )
            )-1
        )
    ),
"IN QC"
)</f>
        <v>NO SHIP DATE</v>
      </c>
      <c r="Y3829" s="25"/>
      <c r="Z3829" s="25"/>
      <c r="AA3829" s="45"/>
    </row>
    <row r="3830" spans="1:27" hidden="1">
      <c r="A3830" s="6"/>
      <c r="B3830" s="30"/>
      <c r="D3830" s="6" t="str">
        <f>LEFT(Table2[[#This Row],[Project]],6)</f>
        <v/>
      </c>
      <c r="E3830" s="13"/>
      <c r="F3830" s="13"/>
      <c r="G3830" s="17"/>
      <c r="H3830" s="13"/>
      <c r="I3830" s="13"/>
      <c r="M3830" s="20"/>
      <c r="Q3830" s="13"/>
      <c r="V3830" s="71" t="str">
        <f>IFERROR(
    IF(W3830="DONE",
        "QC DONE",
        IF(OR(X3830="TBD", ISBLANK(X3830)),
            "NO SHIP DATE",
            IF(AND(ISNUMBER(DATEVALUE(TEXT(W3830,"MM/DD/YY"))), ISNUMBER(Table2[[#This Row],[QC START]])),
                NETWORKDAYS(Table2[[#This Row],[QC START]], DATEVALUE(TEXT(W3830,"MM/DD/YY")), Delivered!$Z$3:$Z$8),
                IF(AND(ISNUMBER(DATEVALUE(TEXT(X3830,"MM/DD/YY"))), ISNUMBER(Table2[[#This Row],[QC START]])),
                    NETWORKDAYS(Table2[[#This Row],[QC START]], DATEVALUE(TEXT(X3830,"MM/DD/YY")), Delivered!$Z$3:$Z$8),
                    "IN QC"
                )
            )-1
        )
    ),
"IN QC"
)</f>
        <v>NO SHIP DATE</v>
      </c>
      <c r="Y3830" s="25"/>
      <c r="Z3830" s="25"/>
      <c r="AA3830" s="45"/>
    </row>
    <row r="3831" spans="1:27" hidden="1">
      <c r="A3831" s="6"/>
      <c r="B3831" s="30"/>
      <c r="D3831" s="6" t="str">
        <f>LEFT(Table2[[#This Row],[Project]],6)</f>
        <v/>
      </c>
      <c r="E3831" s="13"/>
      <c r="F3831" s="13"/>
      <c r="G3831" s="17"/>
      <c r="H3831" s="13"/>
      <c r="I3831" s="13"/>
      <c r="M3831" s="20"/>
      <c r="Q3831" s="13"/>
      <c r="V3831" s="71" t="str">
        <f>IFERROR(
    IF(W3831="DONE",
        "QC DONE",
        IF(OR(X3831="TBD", ISBLANK(X3831)),
            "NO SHIP DATE",
            IF(AND(ISNUMBER(DATEVALUE(TEXT(W3831,"MM/DD/YY"))), ISNUMBER(Table2[[#This Row],[QC START]])),
                NETWORKDAYS(Table2[[#This Row],[QC START]], DATEVALUE(TEXT(W3831,"MM/DD/YY")), Delivered!$Z$3:$Z$8),
                IF(AND(ISNUMBER(DATEVALUE(TEXT(X3831,"MM/DD/YY"))), ISNUMBER(Table2[[#This Row],[QC START]])),
                    NETWORKDAYS(Table2[[#This Row],[QC START]], DATEVALUE(TEXT(X3831,"MM/DD/YY")), Delivered!$Z$3:$Z$8),
                    "IN QC"
                )
            )-1
        )
    ),
"IN QC"
)</f>
        <v>NO SHIP DATE</v>
      </c>
      <c r="Y3831" s="25"/>
      <c r="Z3831" s="25"/>
      <c r="AA3831" s="45"/>
    </row>
    <row r="3832" spans="1:27" hidden="1">
      <c r="A3832" s="6"/>
      <c r="B3832" s="30"/>
      <c r="D3832" s="6" t="str">
        <f>LEFT(Table2[[#This Row],[Project]],6)</f>
        <v/>
      </c>
      <c r="E3832" s="13"/>
      <c r="F3832" s="13"/>
      <c r="G3832" s="17"/>
      <c r="H3832" s="13"/>
      <c r="I3832" s="13"/>
      <c r="M3832" s="20"/>
      <c r="Q3832" s="13"/>
      <c r="V3832" s="71" t="str">
        <f>IFERROR(
    IF(W3832="DONE",
        "QC DONE",
        IF(OR(X3832="TBD", ISBLANK(X3832)),
            "NO SHIP DATE",
            IF(AND(ISNUMBER(DATEVALUE(TEXT(W3832,"MM/DD/YY"))), ISNUMBER(Table2[[#This Row],[QC START]])),
                NETWORKDAYS(Table2[[#This Row],[QC START]], DATEVALUE(TEXT(W3832,"MM/DD/YY")), Delivered!$Z$3:$Z$8),
                IF(AND(ISNUMBER(DATEVALUE(TEXT(X3832,"MM/DD/YY"))), ISNUMBER(Table2[[#This Row],[QC START]])),
                    NETWORKDAYS(Table2[[#This Row],[QC START]], DATEVALUE(TEXT(X3832,"MM/DD/YY")), Delivered!$Z$3:$Z$8),
                    "IN QC"
                )
            )-1
        )
    ),
"IN QC"
)</f>
        <v>NO SHIP DATE</v>
      </c>
      <c r="Y3832" s="25"/>
      <c r="Z3832" s="25"/>
      <c r="AA3832" s="45"/>
    </row>
    <row r="3833" spans="1:27" hidden="1">
      <c r="A3833" s="6"/>
      <c r="B3833" s="30"/>
      <c r="D3833" s="6" t="str">
        <f>LEFT(Table2[[#This Row],[Project]],6)</f>
        <v/>
      </c>
      <c r="E3833" s="13"/>
      <c r="F3833" s="13"/>
      <c r="G3833" s="17"/>
      <c r="H3833" s="13"/>
      <c r="I3833" s="13"/>
      <c r="M3833" s="20"/>
      <c r="Q3833" s="13"/>
      <c r="V3833" s="71" t="str">
        <f>IFERROR(
    IF(W3833="DONE",
        "QC DONE",
        IF(OR(X3833="TBD", ISBLANK(X3833)),
            "NO SHIP DATE",
            IF(AND(ISNUMBER(DATEVALUE(TEXT(W3833,"MM/DD/YY"))), ISNUMBER(Table2[[#This Row],[QC START]])),
                NETWORKDAYS(Table2[[#This Row],[QC START]], DATEVALUE(TEXT(W3833,"MM/DD/YY")), Delivered!$Z$3:$Z$8),
                IF(AND(ISNUMBER(DATEVALUE(TEXT(X3833,"MM/DD/YY"))), ISNUMBER(Table2[[#This Row],[QC START]])),
                    NETWORKDAYS(Table2[[#This Row],[QC START]], DATEVALUE(TEXT(X3833,"MM/DD/YY")), Delivered!$Z$3:$Z$8),
                    "IN QC"
                )
            )-1
        )
    ),
"IN QC"
)</f>
        <v>NO SHIP DATE</v>
      </c>
      <c r="Y3833" s="25"/>
      <c r="Z3833" s="25"/>
      <c r="AA3833" s="45"/>
    </row>
    <row r="3834" spans="1:27" hidden="1">
      <c r="A3834" s="6"/>
      <c r="B3834" s="30"/>
      <c r="D3834" s="6" t="str">
        <f>LEFT(Table2[[#This Row],[Project]],6)</f>
        <v/>
      </c>
      <c r="E3834" s="13"/>
      <c r="F3834" s="13"/>
      <c r="G3834" s="17"/>
      <c r="H3834" s="13"/>
      <c r="I3834" s="13"/>
      <c r="M3834" s="20"/>
      <c r="Q3834" s="13"/>
      <c r="V3834" s="71" t="str">
        <f>IFERROR(
    IF(W3834="DONE",
        "QC DONE",
        IF(OR(X3834="TBD", ISBLANK(X3834)),
            "NO SHIP DATE",
            IF(AND(ISNUMBER(DATEVALUE(TEXT(W3834,"MM/DD/YY"))), ISNUMBER(Table2[[#This Row],[QC START]])),
                NETWORKDAYS(Table2[[#This Row],[QC START]], DATEVALUE(TEXT(W3834,"MM/DD/YY")), Delivered!$Z$3:$Z$8),
                IF(AND(ISNUMBER(DATEVALUE(TEXT(X3834,"MM/DD/YY"))), ISNUMBER(Table2[[#This Row],[QC START]])),
                    NETWORKDAYS(Table2[[#This Row],[QC START]], DATEVALUE(TEXT(X3834,"MM/DD/YY")), Delivered!$Z$3:$Z$8),
                    "IN QC"
                )
            )-1
        )
    ),
"IN QC"
)</f>
        <v>NO SHIP DATE</v>
      </c>
      <c r="Y3834" s="25"/>
      <c r="Z3834" s="25"/>
      <c r="AA3834" s="45"/>
    </row>
    <row r="3835" spans="1:27" hidden="1">
      <c r="A3835" s="6"/>
      <c r="B3835" s="30"/>
      <c r="D3835" s="6" t="str">
        <f>LEFT(Table2[[#This Row],[Project]],6)</f>
        <v/>
      </c>
      <c r="E3835" s="13"/>
      <c r="F3835" s="13"/>
      <c r="G3835" s="17"/>
      <c r="H3835" s="13"/>
      <c r="I3835" s="13"/>
      <c r="M3835" s="20"/>
      <c r="Q3835" s="13"/>
      <c r="V3835" s="71" t="str">
        <f>IFERROR(
    IF(W3835="DONE",
        "QC DONE",
        IF(OR(X3835="TBD", ISBLANK(X3835)),
            "NO SHIP DATE",
            IF(AND(ISNUMBER(DATEVALUE(TEXT(W3835,"MM/DD/YY"))), ISNUMBER(Table2[[#This Row],[QC START]])),
                NETWORKDAYS(Table2[[#This Row],[QC START]], DATEVALUE(TEXT(W3835,"MM/DD/YY")), Delivered!$Z$3:$Z$8),
                IF(AND(ISNUMBER(DATEVALUE(TEXT(X3835,"MM/DD/YY"))), ISNUMBER(Table2[[#This Row],[QC START]])),
                    NETWORKDAYS(Table2[[#This Row],[QC START]], DATEVALUE(TEXT(X3835,"MM/DD/YY")), Delivered!$Z$3:$Z$8),
                    "IN QC"
                )
            )-1
        )
    ),
"IN QC"
)</f>
        <v>NO SHIP DATE</v>
      </c>
      <c r="Y3835" s="25"/>
      <c r="Z3835" s="25"/>
      <c r="AA3835" s="45"/>
    </row>
    <row r="3836" spans="1:27" hidden="1">
      <c r="A3836" s="6"/>
      <c r="B3836" s="30"/>
      <c r="D3836" s="6" t="str">
        <f>LEFT(Table2[[#This Row],[Project]],6)</f>
        <v/>
      </c>
      <c r="E3836" s="13"/>
      <c r="F3836" s="13"/>
      <c r="G3836" s="17"/>
      <c r="H3836" s="13"/>
      <c r="I3836" s="13"/>
      <c r="M3836" s="20"/>
      <c r="Q3836" s="13"/>
      <c r="V3836" s="71" t="str">
        <f>IFERROR(
    IF(W3836="DONE",
        "QC DONE",
        IF(OR(X3836="TBD", ISBLANK(X3836)),
            "NO SHIP DATE",
            IF(AND(ISNUMBER(DATEVALUE(TEXT(W3836,"MM/DD/YY"))), ISNUMBER(Table2[[#This Row],[QC START]])),
                NETWORKDAYS(Table2[[#This Row],[QC START]], DATEVALUE(TEXT(W3836,"MM/DD/YY")), Delivered!$Z$3:$Z$8),
                IF(AND(ISNUMBER(DATEVALUE(TEXT(X3836,"MM/DD/YY"))), ISNUMBER(Table2[[#This Row],[QC START]])),
                    NETWORKDAYS(Table2[[#This Row],[QC START]], DATEVALUE(TEXT(X3836,"MM/DD/YY")), Delivered!$Z$3:$Z$8),
                    "IN QC"
                )
            )-1
        )
    ),
"IN QC"
)</f>
        <v>NO SHIP DATE</v>
      </c>
      <c r="Y3836" s="25"/>
      <c r="Z3836" s="25"/>
      <c r="AA3836" s="45"/>
    </row>
    <row r="3837" spans="1:27" hidden="1">
      <c r="A3837" s="6"/>
      <c r="B3837" s="30"/>
      <c r="D3837" s="6" t="str">
        <f>LEFT(Table2[[#This Row],[Project]],6)</f>
        <v/>
      </c>
      <c r="E3837" s="13"/>
      <c r="F3837" s="13"/>
      <c r="G3837" s="17"/>
      <c r="H3837" s="13"/>
      <c r="I3837" s="13"/>
      <c r="M3837" s="20"/>
      <c r="Q3837" s="13"/>
      <c r="V3837" s="71" t="str">
        <f>IFERROR(
    IF(W3837="DONE",
        "QC DONE",
        IF(OR(X3837="TBD", ISBLANK(X3837)),
            "NO SHIP DATE",
            IF(AND(ISNUMBER(DATEVALUE(TEXT(W3837,"MM/DD/YY"))), ISNUMBER(Table2[[#This Row],[QC START]])),
                NETWORKDAYS(Table2[[#This Row],[QC START]], DATEVALUE(TEXT(W3837,"MM/DD/YY")), Delivered!$Z$3:$Z$8),
                IF(AND(ISNUMBER(DATEVALUE(TEXT(X3837,"MM/DD/YY"))), ISNUMBER(Table2[[#This Row],[QC START]])),
                    NETWORKDAYS(Table2[[#This Row],[QC START]], DATEVALUE(TEXT(X3837,"MM/DD/YY")), Delivered!$Z$3:$Z$8),
                    "IN QC"
                )
            )-1
        )
    ),
"IN QC"
)</f>
        <v>NO SHIP DATE</v>
      </c>
      <c r="Y3837" s="25"/>
      <c r="Z3837" s="25"/>
      <c r="AA3837" s="45"/>
    </row>
    <row r="3838" spans="1:27" hidden="1">
      <c r="A3838" s="6"/>
      <c r="B3838" s="30"/>
      <c r="D3838" s="6" t="str">
        <f>LEFT(Table2[[#This Row],[Project]],6)</f>
        <v/>
      </c>
      <c r="E3838" s="13"/>
      <c r="F3838" s="13"/>
      <c r="G3838" s="17"/>
      <c r="H3838" s="13"/>
      <c r="I3838" s="13"/>
      <c r="M3838" s="20"/>
      <c r="Q3838" s="13"/>
      <c r="V3838" s="71" t="str">
        <f>IFERROR(
    IF(W3838="DONE",
        "QC DONE",
        IF(OR(X3838="TBD", ISBLANK(X3838)),
            "NO SHIP DATE",
            IF(AND(ISNUMBER(DATEVALUE(TEXT(W3838,"MM/DD/YY"))), ISNUMBER(Table2[[#This Row],[QC START]])),
                NETWORKDAYS(Table2[[#This Row],[QC START]], DATEVALUE(TEXT(W3838,"MM/DD/YY")), Delivered!$Z$3:$Z$8),
                IF(AND(ISNUMBER(DATEVALUE(TEXT(X3838,"MM/DD/YY"))), ISNUMBER(Table2[[#This Row],[QC START]])),
                    NETWORKDAYS(Table2[[#This Row],[QC START]], DATEVALUE(TEXT(X3838,"MM/DD/YY")), Delivered!$Z$3:$Z$8),
                    "IN QC"
                )
            )-1
        )
    ),
"IN QC"
)</f>
        <v>NO SHIP DATE</v>
      </c>
      <c r="Y3838" s="25"/>
      <c r="Z3838" s="25"/>
      <c r="AA3838" s="45"/>
    </row>
    <row r="3839" spans="1:27" hidden="1">
      <c r="A3839" s="6"/>
      <c r="B3839" s="30"/>
      <c r="D3839" s="6" t="str">
        <f>LEFT(Table2[[#This Row],[Project]],6)</f>
        <v/>
      </c>
      <c r="E3839" s="13"/>
      <c r="F3839" s="13"/>
      <c r="G3839" s="17"/>
      <c r="H3839" s="13"/>
      <c r="I3839" s="13"/>
      <c r="M3839" s="20"/>
      <c r="Q3839" s="13"/>
      <c r="V3839" s="71" t="str">
        <f>IFERROR(
    IF(W3839="DONE",
        "QC DONE",
        IF(OR(X3839="TBD", ISBLANK(X3839)),
            "NO SHIP DATE",
            IF(AND(ISNUMBER(DATEVALUE(TEXT(W3839,"MM/DD/YY"))), ISNUMBER(Table2[[#This Row],[QC START]])),
                NETWORKDAYS(Table2[[#This Row],[QC START]], DATEVALUE(TEXT(W3839,"MM/DD/YY")), Delivered!$Z$3:$Z$8),
                IF(AND(ISNUMBER(DATEVALUE(TEXT(X3839,"MM/DD/YY"))), ISNUMBER(Table2[[#This Row],[QC START]])),
                    NETWORKDAYS(Table2[[#This Row],[QC START]], DATEVALUE(TEXT(X3839,"MM/DD/YY")), Delivered!$Z$3:$Z$8),
                    "IN QC"
                )
            )-1
        )
    ),
"IN QC"
)</f>
        <v>NO SHIP DATE</v>
      </c>
      <c r="Y3839" s="25"/>
      <c r="Z3839" s="25"/>
      <c r="AA3839" s="45"/>
    </row>
    <row r="3840" spans="1:27" hidden="1">
      <c r="A3840" s="6"/>
      <c r="B3840" s="30"/>
      <c r="D3840" s="6" t="str">
        <f>LEFT(Table2[[#This Row],[Project]],6)</f>
        <v/>
      </c>
      <c r="E3840" s="13"/>
      <c r="F3840" s="13"/>
      <c r="G3840" s="17"/>
      <c r="H3840" s="13"/>
      <c r="I3840" s="13"/>
      <c r="M3840" s="20"/>
      <c r="Q3840" s="13"/>
      <c r="V3840" s="71" t="str">
        <f>IFERROR(
    IF(W3840="DONE",
        "QC DONE",
        IF(OR(X3840="TBD", ISBLANK(X3840)),
            "NO SHIP DATE",
            IF(AND(ISNUMBER(DATEVALUE(TEXT(W3840,"MM/DD/YY"))), ISNUMBER(Table2[[#This Row],[QC START]])),
                NETWORKDAYS(Table2[[#This Row],[QC START]], DATEVALUE(TEXT(W3840,"MM/DD/YY")), Delivered!$Z$3:$Z$8),
                IF(AND(ISNUMBER(DATEVALUE(TEXT(X3840,"MM/DD/YY"))), ISNUMBER(Table2[[#This Row],[QC START]])),
                    NETWORKDAYS(Table2[[#This Row],[QC START]], DATEVALUE(TEXT(X3840,"MM/DD/YY")), Delivered!$Z$3:$Z$8),
                    "IN QC"
                )
            )-1
        )
    ),
"IN QC"
)</f>
        <v>NO SHIP DATE</v>
      </c>
      <c r="Y3840" s="25"/>
      <c r="Z3840" s="25"/>
      <c r="AA3840" s="45"/>
    </row>
    <row r="3841" spans="1:27" hidden="1">
      <c r="A3841" s="6"/>
      <c r="B3841" s="30"/>
      <c r="D3841" s="6" t="str">
        <f>LEFT(Table2[[#This Row],[Project]],6)</f>
        <v/>
      </c>
      <c r="E3841" s="13"/>
      <c r="F3841" s="13"/>
      <c r="G3841" s="17"/>
      <c r="H3841" s="13"/>
      <c r="I3841" s="13"/>
      <c r="M3841" s="20"/>
      <c r="Q3841" s="13"/>
      <c r="V3841" s="71" t="str">
        <f>IFERROR(
    IF(W3841="DONE",
        "QC DONE",
        IF(OR(X3841="TBD", ISBLANK(X3841)),
            "NO SHIP DATE",
            IF(AND(ISNUMBER(DATEVALUE(TEXT(W3841,"MM/DD/YY"))), ISNUMBER(Table2[[#This Row],[QC START]])),
                NETWORKDAYS(Table2[[#This Row],[QC START]], DATEVALUE(TEXT(W3841,"MM/DD/YY")), Delivered!$Z$3:$Z$8),
                IF(AND(ISNUMBER(DATEVALUE(TEXT(X3841,"MM/DD/YY"))), ISNUMBER(Table2[[#This Row],[QC START]])),
                    NETWORKDAYS(Table2[[#This Row],[QC START]], DATEVALUE(TEXT(X3841,"MM/DD/YY")), Delivered!$Z$3:$Z$8),
                    "IN QC"
                )
            )-1
        )
    ),
"IN QC"
)</f>
        <v>NO SHIP DATE</v>
      </c>
      <c r="Y3841" s="25"/>
      <c r="Z3841" s="25"/>
      <c r="AA3841" s="45"/>
    </row>
    <row r="3842" spans="1:27" hidden="1">
      <c r="A3842" s="6"/>
      <c r="B3842" s="30"/>
      <c r="D3842" s="6" t="str">
        <f>LEFT(Table2[[#This Row],[Project]],6)</f>
        <v/>
      </c>
      <c r="E3842" s="13"/>
      <c r="F3842" s="13"/>
      <c r="G3842" s="17"/>
      <c r="H3842" s="13"/>
      <c r="I3842" s="13"/>
      <c r="M3842" s="20"/>
      <c r="Q3842" s="13"/>
      <c r="V3842" s="71" t="str">
        <f>IFERROR(
    IF(W3842="DONE",
        "QC DONE",
        IF(OR(X3842="TBD", ISBLANK(X3842)),
            "NO SHIP DATE",
            IF(AND(ISNUMBER(DATEVALUE(TEXT(W3842,"MM/DD/YY"))), ISNUMBER(Table2[[#This Row],[QC START]])),
                NETWORKDAYS(Table2[[#This Row],[QC START]], DATEVALUE(TEXT(W3842,"MM/DD/YY")), Delivered!$Z$3:$Z$8),
                IF(AND(ISNUMBER(DATEVALUE(TEXT(X3842,"MM/DD/YY"))), ISNUMBER(Table2[[#This Row],[QC START]])),
                    NETWORKDAYS(Table2[[#This Row],[QC START]], DATEVALUE(TEXT(X3842,"MM/DD/YY")), Delivered!$Z$3:$Z$8),
                    "IN QC"
                )
            )-1
        )
    ),
"IN QC"
)</f>
        <v>NO SHIP DATE</v>
      </c>
      <c r="Y3842" s="25"/>
      <c r="Z3842" s="25"/>
      <c r="AA3842" s="45"/>
    </row>
    <row r="3843" spans="1:27" hidden="1">
      <c r="A3843" s="6"/>
      <c r="B3843" s="30"/>
      <c r="D3843" s="6" t="str">
        <f>LEFT(Table2[[#This Row],[Project]],6)</f>
        <v/>
      </c>
      <c r="E3843" s="13"/>
      <c r="F3843" s="13"/>
      <c r="G3843" s="17"/>
      <c r="H3843" s="13"/>
      <c r="I3843" s="13"/>
      <c r="M3843" s="20"/>
      <c r="Q3843" s="13"/>
      <c r="V3843" s="71" t="str">
        <f>IFERROR(
    IF(W3843="DONE",
        "QC DONE",
        IF(OR(X3843="TBD", ISBLANK(X3843)),
            "NO SHIP DATE",
            IF(AND(ISNUMBER(DATEVALUE(TEXT(W3843,"MM/DD/YY"))), ISNUMBER(Table2[[#This Row],[QC START]])),
                NETWORKDAYS(Table2[[#This Row],[QC START]], DATEVALUE(TEXT(W3843,"MM/DD/YY")), Delivered!$Z$3:$Z$8),
                IF(AND(ISNUMBER(DATEVALUE(TEXT(X3843,"MM/DD/YY"))), ISNUMBER(Table2[[#This Row],[QC START]])),
                    NETWORKDAYS(Table2[[#This Row],[QC START]], DATEVALUE(TEXT(X3843,"MM/DD/YY")), Delivered!$Z$3:$Z$8),
                    "IN QC"
                )
            )-1
        )
    ),
"IN QC"
)</f>
        <v>NO SHIP DATE</v>
      </c>
      <c r="Y3843" s="25"/>
      <c r="Z3843" s="25"/>
      <c r="AA3843" s="45"/>
    </row>
    <row r="3844" spans="1:27" hidden="1">
      <c r="A3844" s="6"/>
      <c r="B3844" s="30"/>
      <c r="D3844" s="6" t="str">
        <f>LEFT(Table2[[#This Row],[Project]],6)</f>
        <v/>
      </c>
      <c r="E3844" s="13"/>
      <c r="F3844" s="13"/>
      <c r="G3844" s="17"/>
      <c r="H3844" s="13"/>
      <c r="I3844" s="13"/>
      <c r="M3844" s="20"/>
      <c r="Q3844" s="13"/>
      <c r="V3844" s="71" t="str">
        <f>IFERROR(
    IF(W3844="DONE",
        "QC DONE",
        IF(OR(X3844="TBD", ISBLANK(X3844)),
            "NO SHIP DATE",
            IF(AND(ISNUMBER(DATEVALUE(TEXT(W3844,"MM/DD/YY"))), ISNUMBER(Table2[[#This Row],[QC START]])),
                NETWORKDAYS(Table2[[#This Row],[QC START]], DATEVALUE(TEXT(W3844,"MM/DD/YY")), Delivered!$Z$3:$Z$8),
                IF(AND(ISNUMBER(DATEVALUE(TEXT(X3844,"MM/DD/YY"))), ISNUMBER(Table2[[#This Row],[QC START]])),
                    NETWORKDAYS(Table2[[#This Row],[QC START]], DATEVALUE(TEXT(X3844,"MM/DD/YY")), Delivered!$Z$3:$Z$8),
                    "IN QC"
                )
            )-1
        )
    ),
"IN QC"
)</f>
        <v>NO SHIP DATE</v>
      </c>
      <c r="Y3844" s="25"/>
      <c r="Z3844" s="25"/>
      <c r="AA3844" s="45"/>
    </row>
    <row r="3845" spans="1:27" hidden="1">
      <c r="A3845" s="6"/>
      <c r="B3845" s="30"/>
      <c r="D3845" s="6" t="str">
        <f>LEFT(Table2[[#This Row],[Project]],6)</f>
        <v/>
      </c>
      <c r="E3845" s="13"/>
      <c r="F3845" s="13"/>
      <c r="G3845" s="17"/>
      <c r="H3845" s="13"/>
      <c r="I3845" s="13"/>
      <c r="M3845" s="20"/>
      <c r="Q3845" s="13"/>
      <c r="V3845" s="71" t="str">
        <f>IFERROR(
    IF(W3845="DONE",
        "QC DONE",
        IF(OR(X3845="TBD", ISBLANK(X3845)),
            "NO SHIP DATE",
            IF(AND(ISNUMBER(DATEVALUE(TEXT(W3845,"MM/DD/YY"))), ISNUMBER(Table2[[#This Row],[QC START]])),
                NETWORKDAYS(Table2[[#This Row],[QC START]], DATEVALUE(TEXT(W3845,"MM/DD/YY")), Delivered!$Z$3:$Z$8),
                IF(AND(ISNUMBER(DATEVALUE(TEXT(X3845,"MM/DD/YY"))), ISNUMBER(Table2[[#This Row],[QC START]])),
                    NETWORKDAYS(Table2[[#This Row],[QC START]], DATEVALUE(TEXT(X3845,"MM/DD/YY")), Delivered!$Z$3:$Z$8),
                    "IN QC"
                )
            )-1
        )
    ),
"IN QC"
)</f>
        <v>NO SHIP DATE</v>
      </c>
      <c r="Y3845" s="25"/>
      <c r="Z3845" s="25"/>
      <c r="AA3845" s="45"/>
    </row>
    <row r="3846" spans="1:27" hidden="1">
      <c r="A3846" s="6"/>
      <c r="B3846" s="30"/>
      <c r="D3846" s="6" t="str">
        <f>LEFT(Table2[[#This Row],[Project]],6)</f>
        <v/>
      </c>
      <c r="E3846" s="13"/>
      <c r="F3846" s="13"/>
      <c r="G3846" s="17"/>
      <c r="H3846" s="13"/>
      <c r="I3846" s="13"/>
      <c r="M3846" s="20"/>
      <c r="Q3846" s="13"/>
      <c r="V3846" s="71" t="str">
        <f>IFERROR(
    IF(W3846="DONE",
        "QC DONE",
        IF(OR(X3846="TBD", ISBLANK(X3846)),
            "NO SHIP DATE",
            IF(AND(ISNUMBER(DATEVALUE(TEXT(W3846,"MM/DD/YY"))), ISNUMBER(Table2[[#This Row],[QC START]])),
                NETWORKDAYS(Table2[[#This Row],[QC START]], DATEVALUE(TEXT(W3846,"MM/DD/YY")), Delivered!$Z$3:$Z$8),
                IF(AND(ISNUMBER(DATEVALUE(TEXT(X3846,"MM/DD/YY"))), ISNUMBER(Table2[[#This Row],[QC START]])),
                    NETWORKDAYS(Table2[[#This Row],[QC START]], DATEVALUE(TEXT(X3846,"MM/DD/YY")), Delivered!$Z$3:$Z$8),
                    "IN QC"
                )
            )-1
        )
    ),
"IN QC"
)</f>
        <v>NO SHIP DATE</v>
      </c>
      <c r="Y3846" s="25"/>
      <c r="Z3846" s="25"/>
      <c r="AA3846" s="45"/>
    </row>
    <row r="3847" spans="1:27" hidden="1">
      <c r="A3847" s="6"/>
      <c r="B3847" s="30"/>
      <c r="D3847" s="6" t="str">
        <f>LEFT(Table2[[#This Row],[Project]],6)</f>
        <v/>
      </c>
      <c r="E3847" s="13"/>
      <c r="F3847" s="13"/>
      <c r="G3847" s="17"/>
      <c r="H3847" s="13"/>
      <c r="I3847" s="13"/>
      <c r="M3847" s="20"/>
      <c r="Q3847" s="13"/>
      <c r="V3847" s="71" t="str">
        <f>IFERROR(
    IF(W3847="DONE",
        "QC DONE",
        IF(OR(X3847="TBD", ISBLANK(X3847)),
            "NO SHIP DATE",
            IF(AND(ISNUMBER(DATEVALUE(TEXT(W3847,"MM/DD/YY"))), ISNUMBER(Table2[[#This Row],[QC START]])),
                NETWORKDAYS(Table2[[#This Row],[QC START]], DATEVALUE(TEXT(W3847,"MM/DD/YY")), Delivered!$Z$3:$Z$8),
                IF(AND(ISNUMBER(DATEVALUE(TEXT(X3847,"MM/DD/YY"))), ISNUMBER(Table2[[#This Row],[QC START]])),
                    NETWORKDAYS(Table2[[#This Row],[QC START]], DATEVALUE(TEXT(X3847,"MM/DD/YY")), Delivered!$Z$3:$Z$8),
                    "IN QC"
                )
            )-1
        )
    ),
"IN QC"
)</f>
        <v>NO SHIP DATE</v>
      </c>
      <c r="Y3847" s="25"/>
      <c r="Z3847" s="25"/>
      <c r="AA3847" s="45"/>
    </row>
    <row r="3848" spans="1:27" hidden="1">
      <c r="A3848" s="6"/>
      <c r="B3848" s="30"/>
      <c r="D3848" s="6" t="str">
        <f>LEFT(Table2[[#This Row],[Project]],6)</f>
        <v/>
      </c>
      <c r="E3848" s="13"/>
      <c r="F3848" s="13"/>
      <c r="G3848" s="17"/>
      <c r="H3848" s="13"/>
      <c r="I3848" s="13"/>
      <c r="M3848" s="20"/>
      <c r="Q3848" s="13"/>
      <c r="V3848" s="71" t="str">
        <f>IFERROR(
    IF(W3848="DONE",
        "QC DONE",
        IF(OR(X3848="TBD", ISBLANK(X3848)),
            "NO SHIP DATE",
            IF(AND(ISNUMBER(DATEVALUE(TEXT(W3848,"MM/DD/YY"))), ISNUMBER(Table2[[#This Row],[QC START]])),
                NETWORKDAYS(Table2[[#This Row],[QC START]], DATEVALUE(TEXT(W3848,"MM/DD/YY")), Delivered!$Z$3:$Z$8),
                IF(AND(ISNUMBER(DATEVALUE(TEXT(X3848,"MM/DD/YY"))), ISNUMBER(Table2[[#This Row],[QC START]])),
                    NETWORKDAYS(Table2[[#This Row],[QC START]], DATEVALUE(TEXT(X3848,"MM/DD/YY")), Delivered!$Z$3:$Z$8),
                    "IN QC"
                )
            )-1
        )
    ),
"IN QC"
)</f>
        <v>NO SHIP DATE</v>
      </c>
      <c r="Y3848" s="25"/>
      <c r="Z3848" s="25"/>
      <c r="AA3848" s="45"/>
    </row>
    <row r="3849" spans="1:27" hidden="1">
      <c r="A3849" s="6"/>
      <c r="B3849" s="30"/>
      <c r="D3849" s="6" t="str">
        <f>LEFT(Table2[[#This Row],[Project]],6)</f>
        <v/>
      </c>
      <c r="E3849" s="13"/>
      <c r="F3849" s="13"/>
      <c r="G3849" s="17"/>
      <c r="H3849" s="13"/>
      <c r="I3849" s="13"/>
      <c r="M3849" s="20"/>
      <c r="Q3849" s="13"/>
      <c r="V3849" s="71" t="str">
        <f>IFERROR(
    IF(W3849="DONE",
        "QC DONE",
        IF(OR(X3849="TBD", ISBLANK(X3849)),
            "NO SHIP DATE",
            IF(AND(ISNUMBER(DATEVALUE(TEXT(W3849,"MM/DD/YY"))), ISNUMBER(Table2[[#This Row],[QC START]])),
                NETWORKDAYS(Table2[[#This Row],[QC START]], DATEVALUE(TEXT(W3849,"MM/DD/YY")), Delivered!$Z$3:$Z$8),
                IF(AND(ISNUMBER(DATEVALUE(TEXT(X3849,"MM/DD/YY"))), ISNUMBER(Table2[[#This Row],[QC START]])),
                    NETWORKDAYS(Table2[[#This Row],[QC START]], DATEVALUE(TEXT(X3849,"MM/DD/YY")), Delivered!$Z$3:$Z$8),
                    "IN QC"
                )
            )-1
        )
    ),
"IN QC"
)</f>
        <v>NO SHIP DATE</v>
      </c>
      <c r="Y3849" s="25"/>
      <c r="Z3849" s="25"/>
      <c r="AA3849" s="45"/>
    </row>
    <row r="3850" spans="1:27" hidden="1">
      <c r="A3850" s="6"/>
      <c r="B3850" s="30"/>
      <c r="D3850" s="6" t="str">
        <f>LEFT(Table2[[#This Row],[Project]],6)</f>
        <v/>
      </c>
      <c r="E3850" s="13"/>
      <c r="F3850" s="13"/>
      <c r="G3850" s="17"/>
      <c r="H3850" s="13"/>
      <c r="I3850" s="13"/>
      <c r="M3850" s="20"/>
      <c r="Q3850" s="13"/>
      <c r="V3850" s="71" t="str">
        <f>IFERROR(
    IF(W3850="DONE",
        "QC DONE",
        IF(OR(X3850="TBD", ISBLANK(X3850)),
            "NO SHIP DATE",
            IF(AND(ISNUMBER(DATEVALUE(TEXT(W3850,"MM/DD/YY"))), ISNUMBER(Table2[[#This Row],[QC START]])),
                NETWORKDAYS(Table2[[#This Row],[QC START]], DATEVALUE(TEXT(W3850,"MM/DD/YY")), Delivered!$Z$3:$Z$8),
                IF(AND(ISNUMBER(DATEVALUE(TEXT(X3850,"MM/DD/YY"))), ISNUMBER(Table2[[#This Row],[QC START]])),
                    NETWORKDAYS(Table2[[#This Row],[QC START]], DATEVALUE(TEXT(X3850,"MM/DD/YY")), Delivered!$Z$3:$Z$8),
                    "IN QC"
                )
            )-1
        )
    ),
"IN QC"
)</f>
        <v>NO SHIP DATE</v>
      </c>
      <c r="Y3850" s="25"/>
      <c r="Z3850" s="25"/>
      <c r="AA3850" s="45"/>
    </row>
    <row r="3851" spans="1:27" hidden="1">
      <c r="A3851" s="6"/>
      <c r="B3851" s="30"/>
      <c r="D3851" s="6" t="str">
        <f>LEFT(Table2[[#This Row],[Project]],6)</f>
        <v/>
      </c>
      <c r="E3851" s="13"/>
      <c r="F3851" s="13"/>
      <c r="G3851" s="17"/>
      <c r="H3851" s="13"/>
      <c r="I3851" s="13"/>
      <c r="M3851" s="20"/>
      <c r="Q3851" s="13"/>
      <c r="V3851" s="71" t="str">
        <f>IFERROR(
    IF(W3851="DONE",
        "QC DONE",
        IF(OR(X3851="TBD", ISBLANK(X3851)),
            "NO SHIP DATE",
            IF(AND(ISNUMBER(DATEVALUE(TEXT(W3851,"MM/DD/YY"))), ISNUMBER(Table2[[#This Row],[QC START]])),
                NETWORKDAYS(Table2[[#This Row],[QC START]], DATEVALUE(TEXT(W3851,"MM/DD/YY")), Delivered!$Z$3:$Z$8),
                IF(AND(ISNUMBER(DATEVALUE(TEXT(X3851,"MM/DD/YY"))), ISNUMBER(Table2[[#This Row],[QC START]])),
                    NETWORKDAYS(Table2[[#This Row],[QC START]], DATEVALUE(TEXT(X3851,"MM/DD/YY")), Delivered!$Z$3:$Z$8),
                    "IN QC"
                )
            )-1
        )
    ),
"IN QC"
)</f>
        <v>NO SHIP DATE</v>
      </c>
      <c r="Y3851" s="25"/>
      <c r="Z3851" s="25"/>
      <c r="AA3851" s="45"/>
    </row>
    <row r="3852" spans="1:27" hidden="1">
      <c r="A3852" s="6"/>
      <c r="B3852" s="30"/>
      <c r="D3852" s="6" t="str">
        <f>LEFT(Table2[[#This Row],[Project]],6)</f>
        <v/>
      </c>
      <c r="E3852" s="13"/>
      <c r="F3852" s="13"/>
      <c r="G3852" s="17"/>
      <c r="H3852" s="13"/>
      <c r="I3852" s="13"/>
      <c r="M3852" s="20"/>
      <c r="Q3852" s="13"/>
      <c r="V3852" s="71" t="str">
        <f>IFERROR(
    IF(W3852="DONE",
        "QC DONE",
        IF(OR(X3852="TBD", ISBLANK(X3852)),
            "NO SHIP DATE",
            IF(AND(ISNUMBER(DATEVALUE(TEXT(W3852,"MM/DD/YY"))), ISNUMBER(Table2[[#This Row],[QC START]])),
                NETWORKDAYS(Table2[[#This Row],[QC START]], DATEVALUE(TEXT(W3852,"MM/DD/YY")), Delivered!$Z$3:$Z$8),
                IF(AND(ISNUMBER(DATEVALUE(TEXT(X3852,"MM/DD/YY"))), ISNUMBER(Table2[[#This Row],[QC START]])),
                    NETWORKDAYS(Table2[[#This Row],[QC START]], DATEVALUE(TEXT(X3852,"MM/DD/YY")), Delivered!$Z$3:$Z$8),
                    "IN QC"
                )
            )-1
        )
    ),
"IN QC"
)</f>
        <v>NO SHIP DATE</v>
      </c>
      <c r="Y3852" s="25"/>
      <c r="Z3852" s="25"/>
      <c r="AA3852" s="45"/>
    </row>
    <row r="3853" spans="1:27" hidden="1">
      <c r="A3853" s="6"/>
      <c r="B3853" s="30"/>
      <c r="D3853" s="6" t="str">
        <f>LEFT(Table2[[#This Row],[Project]],6)</f>
        <v/>
      </c>
      <c r="E3853" s="13"/>
      <c r="F3853" s="13"/>
      <c r="G3853" s="17"/>
      <c r="H3853" s="13"/>
      <c r="I3853" s="13"/>
      <c r="M3853" s="20"/>
      <c r="Q3853" s="13"/>
      <c r="V3853" s="71" t="str">
        <f>IFERROR(
    IF(W3853="DONE",
        "QC DONE",
        IF(OR(X3853="TBD", ISBLANK(X3853)),
            "NO SHIP DATE",
            IF(AND(ISNUMBER(DATEVALUE(TEXT(W3853,"MM/DD/YY"))), ISNUMBER(Table2[[#This Row],[QC START]])),
                NETWORKDAYS(Table2[[#This Row],[QC START]], DATEVALUE(TEXT(W3853,"MM/DD/YY")), Delivered!$Z$3:$Z$8),
                IF(AND(ISNUMBER(DATEVALUE(TEXT(X3853,"MM/DD/YY"))), ISNUMBER(Table2[[#This Row],[QC START]])),
                    NETWORKDAYS(Table2[[#This Row],[QC START]], DATEVALUE(TEXT(X3853,"MM/DD/YY")), Delivered!$Z$3:$Z$8),
                    "IN QC"
                )
            )-1
        )
    ),
"IN QC"
)</f>
        <v>NO SHIP DATE</v>
      </c>
      <c r="Y3853" s="25"/>
      <c r="Z3853" s="25"/>
      <c r="AA3853" s="45"/>
    </row>
    <row r="3854" spans="1:27" hidden="1">
      <c r="A3854" s="6"/>
      <c r="B3854" s="30"/>
      <c r="D3854" s="6" t="str">
        <f>LEFT(Table2[[#This Row],[Project]],6)</f>
        <v/>
      </c>
      <c r="E3854" s="13"/>
      <c r="F3854" s="13"/>
      <c r="G3854" s="17"/>
      <c r="H3854" s="13"/>
      <c r="I3854" s="13"/>
      <c r="M3854" s="20"/>
      <c r="Q3854" s="13"/>
      <c r="V3854" s="71" t="str">
        <f>IFERROR(
    IF(W3854="DONE",
        "QC DONE",
        IF(OR(X3854="TBD", ISBLANK(X3854)),
            "NO SHIP DATE",
            IF(AND(ISNUMBER(DATEVALUE(TEXT(W3854,"MM/DD/YY"))), ISNUMBER(Table2[[#This Row],[QC START]])),
                NETWORKDAYS(Table2[[#This Row],[QC START]], DATEVALUE(TEXT(W3854,"MM/DD/YY")), Delivered!$Z$3:$Z$8),
                IF(AND(ISNUMBER(DATEVALUE(TEXT(X3854,"MM/DD/YY"))), ISNUMBER(Table2[[#This Row],[QC START]])),
                    NETWORKDAYS(Table2[[#This Row],[QC START]], DATEVALUE(TEXT(X3854,"MM/DD/YY")), Delivered!$Z$3:$Z$8),
                    "IN QC"
                )
            )-1
        )
    ),
"IN QC"
)</f>
        <v>NO SHIP DATE</v>
      </c>
      <c r="Y3854" s="25"/>
      <c r="Z3854" s="25"/>
      <c r="AA3854" s="45"/>
    </row>
    <row r="3855" spans="1:27" hidden="1">
      <c r="A3855" s="6"/>
      <c r="B3855" s="30"/>
      <c r="D3855" s="6" t="str">
        <f>LEFT(Table2[[#This Row],[Project]],6)</f>
        <v/>
      </c>
      <c r="E3855" s="13"/>
      <c r="F3855" s="13"/>
      <c r="G3855" s="17"/>
      <c r="H3855" s="13"/>
      <c r="I3855" s="13"/>
      <c r="M3855" s="20"/>
      <c r="Q3855" s="13"/>
      <c r="V3855" s="71" t="str">
        <f>IFERROR(
    IF(W3855="DONE",
        "QC DONE",
        IF(OR(X3855="TBD", ISBLANK(X3855)),
            "NO SHIP DATE",
            IF(AND(ISNUMBER(DATEVALUE(TEXT(W3855,"MM/DD/YY"))), ISNUMBER(Table2[[#This Row],[QC START]])),
                NETWORKDAYS(Table2[[#This Row],[QC START]], DATEVALUE(TEXT(W3855,"MM/DD/YY")), Delivered!$Z$3:$Z$8),
                IF(AND(ISNUMBER(DATEVALUE(TEXT(X3855,"MM/DD/YY"))), ISNUMBER(Table2[[#This Row],[QC START]])),
                    NETWORKDAYS(Table2[[#This Row],[QC START]], DATEVALUE(TEXT(X3855,"MM/DD/YY")), Delivered!$Z$3:$Z$8),
                    "IN QC"
                )
            )-1
        )
    ),
"IN QC"
)</f>
        <v>NO SHIP DATE</v>
      </c>
      <c r="Y3855" s="25"/>
      <c r="Z3855" s="25"/>
      <c r="AA3855" s="45"/>
    </row>
    <row r="3856" spans="1:27" hidden="1">
      <c r="A3856" s="6"/>
      <c r="B3856" s="30"/>
      <c r="D3856" s="6" t="str">
        <f>LEFT(Table2[[#This Row],[Project]],6)</f>
        <v/>
      </c>
      <c r="E3856" s="13"/>
      <c r="F3856" s="13"/>
      <c r="G3856" s="17"/>
      <c r="H3856" s="13"/>
      <c r="I3856" s="13"/>
      <c r="M3856" s="20"/>
      <c r="Q3856" s="13"/>
      <c r="V3856" s="71" t="str">
        <f>IFERROR(
    IF(W3856="DONE",
        "QC DONE",
        IF(OR(X3856="TBD", ISBLANK(X3856)),
            "NO SHIP DATE",
            IF(AND(ISNUMBER(DATEVALUE(TEXT(W3856,"MM/DD/YY"))), ISNUMBER(Table2[[#This Row],[QC START]])),
                NETWORKDAYS(Table2[[#This Row],[QC START]], DATEVALUE(TEXT(W3856,"MM/DD/YY")), Delivered!$Z$3:$Z$8),
                IF(AND(ISNUMBER(DATEVALUE(TEXT(X3856,"MM/DD/YY"))), ISNUMBER(Table2[[#This Row],[QC START]])),
                    NETWORKDAYS(Table2[[#This Row],[QC START]], DATEVALUE(TEXT(X3856,"MM/DD/YY")), Delivered!$Z$3:$Z$8),
                    "IN QC"
                )
            )-1
        )
    ),
"IN QC"
)</f>
        <v>NO SHIP DATE</v>
      </c>
      <c r="Y3856" s="25"/>
      <c r="Z3856" s="25"/>
      <c r="AA3856" s="45"/>
    </row>
    <row r="3857" spans="1:27" hidden="1">
      <c r="A3857" s="6"/>
      <c r="B3857" s="30"/>
      <c r="D3857" s="6" t="str">
        <f>LEFT(Table2[[#This Row],[Project]],6)</f>
        <v/>
      </c>
      <c r="E3857" s="13"/>
      <c r="F3857" s="13"/>
      <c r="G3857" s="17"/>
      <c r="H3857" s="13"/>
      <c r="I3857" s="13"/>
      <c r="M3857" s="20"/>
      <c r="Q3857" s="13"/>
      <c r="V3857" s="71" t="str">
        <f>IFERROR(
    IF(W3857="DONE",
        "QC DONE",
        IF(OR(X3857="TBD", ISBLANK(X3857)),
            "NO SHIP DATE",
            IF(AND(ISNUMBER(DATEVALUE(TEXT(W3857,"MM/DD/YY"))), ISNUMBER(Table2[[#This Row],[QC START]])),
                NETWORKDAYS(Table2[[#This Row],[QC START]], DATEVALUE(TEXT(W3857,"MM/DD/YY")), Delivered!$Z$3:$Z$8),
                IF(AND(ISNUMBER(DATEVALUE(TEXT(X3857,"MM/DD/YY"))), ISNUMBER(Table2[[#This Row],[QC START]])),
                    NETWORKDAYS(Table2[[#This Row],[QC START]], DATEVALUE(TEXT(X3857,"MM/DD/YY")), Delivered!$Z$3:$Z$8),
                    "IN QC"
                )
            )-1
        )
    ),
"IN QC"
)</f>
        <v>NO SHIP DATE</v>
      </c>
      <c r="Y3857" s="25"/>
      <c r="Z3857" s="25"/>
      <c r="AA3857" s="45"/>
    </row>
    <row r="3858" spans="1:27" hidden="1">
      <c r="A3858" s="6"/>
      <c r="B3858" s="30"/>
      <c r="D3858" s="6" t="str">
        <f>LEFT(Table2[[#This Row],[Project]],6)</f>
        <v/>
      </c>
      <c r="E3858" s="13"/>
      <c r="F3858" s="13"/>
      <c r="G3858" s="17"/>
      <c r="H3858" s="13"/>
      <c r="I3858" s="13"/>
      <c r="M3858" s="20"/>
      <c r="Q3858" s="13"/>
      <c r="V3858" s="71" t="str">
        <f>IFERROR(
    IF(W3858="DONE",
        "QC DONE",
        IF(OR(X3858="TBD", ISBLANK(X3858)),
            "NO SHIP DATE",
            IF(AND(ISNUMBER(DATEVALUE(TEXT(W3858,"MM/DD/YY"))), ISNUMBER(Table2[[#This Row],[QC START]])),
                NETWORKDAYS(Table2[[#This Row],[QC START]], DATEVALUE(TEXT(W3858,"MM/DD/YY")), Delivered!$Z$3:$Z$8),
                IF(AND(ISNUMBER(DATEVALUE(TEXT(X3858,"MM/DD/YY"))), ISNUMBER(Table2[[#This Row],[QC START]])),
                    NETWORKDAYS(Table2[[#This Row],[QC START]], DATEVALUE(TEXT(X3858,"MM/DD/YY")), Delivered!$Z$3:$Z$8),
                    "IN QC"
                )
            )-1
        )
    ),
"IN QC"
)</f>
        <v>NO SHIP DATE</v>
      </c>
      <c r="Y3858" s="25"/>
      <c r="Z3858" s="25"/>
      <c r="AA3858" s="45"/>
    </row>
    <row r="3859" spans="1:27" hidden="1">
      <c r="A3859" s="6"/>
      <c r="B3859" s="30"/>
      <c r="D3859" s="6" t="str">
        <f>LEFT(Table2[[#This Row],[Project]],6)</f>
        <v/>
      </c>
      <c r="E3859" s="13"/>
      <c r="F3859" s="13"/>
      <c r="G3859" s="17"/>
      <c r="H3859" s="13"/>
      <c r="I3859" s="13"/>
      <c r="M3859" s="20"/>
      <c r="Q3859" s="13"/>
      <c r="V3859" s="71" t="str">
        <f>IFERROR(
    IF(W3859="DONE",
        "QC DONE",
        IF(OR(X3859="TBD", ISBLANK(X3859)),
            "NO SHIP DATE",
            IF(AND(ISNUMBER(DATEVALUE(TEXT(W3859,"MM/DD/YY"))), ISNUMBER(Table2[[#This Row],[QC START]])),
                NETWORKDAYS(Table2[[#This Row],[QC START]], DATEVALUE(TEXT(W3859,"MM/DD/YY")), Delivered!$Z$3:$Z$8),
                IF(AND(ISNUMBER(DATEVALUE(TEXT(X3859,"MM/DD/YY"))), ISNUMBER(Table2[[#This Row],[QC START]])),
                    NETWORKDAYS(Table2[[#This Row],[QC START]], DATEVALUE(TEXT(X3859,"MM/DD/YY")), Delivered!$Z$3:$Z$8),
                    "IN QC"
                )
            )-1
        )
    ),
"IN QC"
)</f>
        <v>NO SHIP DATE</v>
      </c>
      <c r="Y3859" s="25"/>
      <c r="Z3859" s="25"/>
      <c r="AA3859" s="45"/>
    </row>
    <row r="3860" spans="1:27" hidden="1">
      <c r="A3860" s="6"/>
      <c r="B3860" s="30"/>
      <c r="D3860" s="6" t="str">
        <f>LEFT(Table2[[#This Row],[Project]],6)</f>
        <v/>
      </c>
      <c r="E3860" s="13"/>
      <c r="F3860" s="13"/>
      <c r="G3860" s="17"/>
      <c r="H3860" s="13"/>
      <c r="I3860" s="13"/>
      <c r="M3860" s="20"/>
      <c r="Q3860" s="13"/>
      <c r="V3860" s="71" t="str">
        <f>IFERROR(
    IF(W3860="DONE",
        "QC DONE",
        IF(OR(X3860="TBD", ISBLANK(X3860)),
            "NO SHIP DATE",
            IF(AND(ISNUMBER(DATEVALUE(TEXT(W3860,"MM/DD/YY"))), ISNUMBER(Table2[[#This Row],[QC START]])),
                NETWORKDAYS(Table2[[#This Row],[QC START]], DATEVALUE(TEXT(W3860,"MM/DD/YY")), Delivered!$Z$3:$Z$8),
                IF(AND(ISNUMBER(DATEVALUE(TEXT(X3860,"MM/DD/YY"))), ISNUMBER(Table2[[#This Row],[QC START]])),
                    NETWORKDAYS(Table2[[#This Row],[QC START]], DATEVALUE(TEXT(X3860,"MM/DD/YY")), Delivered!$Z$3:$Z$8),
                    "IN QC"
                )
            )-1
        )
    ),
"IN QC"
)</f>
        <v>NO SHIP DATE</v>
      </c>
      <c r="Y3860" s="25"/>
      <c r="Z3860" s="25"/>
      <c r="AA3860" s="45"/>
    </row>
    <row r="3861" spans="1:27" hidden="1">
      <c r="A3861" s="6"/>
      <c r="B3861" s="30"/>
      <c r="D3861" s="6" t="str">
        <f>LEFT(Table2[[#This Row],[Project]],6)</f>
        <v/>
      </c>
      <c r="E3861" s="13"/>
      <c r="F3861" s="13"/>
      <c r="G3861" s="17"/>
      <c r="H3861" s="13"/>
      <c r="I3861" s="13"/>
      <c r="M3861" s="20"/>
      <c r="Q3861" s="13"/>
      <c r="V3861" s="71" t="str">
        <f>IFERROR(
    IF(W3861="DONE",
        "QC DONE",
        IF(OR(X3861="TBD", ISBLANK(X3861)),
            "NO SHIP DATE",
            IF(AND(ISNUMBER(DATEVALUE(TEXT(W3861,"MM/DD/YY"))), ISNUMBER(Table2[[#This Row],[QC START]])),
                NETWORKDAYS(Table2[[#This Row],[QC START]], DATEVALUE(TEXT(W3861,"MM/DD/YY")), Delivered!$Z$3:$Z$8),
                IF(AND(ISNUMBER(DATEVALUE(TEXT(X3861,"MM/DD/YY"))), ISNUMBER(Table2[[#This Row],[QC START]])),
                    NETWORKDAYS(Table2[[#This Row],[QC START]], DATEVALUE(TEXT(X3861,"MM/DD/YY")), Delivered!$Z$3:$Z$8),
                    "IN QC"
                )
            )-1
        )
    ),
"IN QC"
)</f>
        <v>NO SHIP DATE</v>
      </c>
      <c r="Y3861" s="25"/>
      <c r="Z3861" s="25"/>
      <c r="AA3861" s="45"/>
    </row>
    <row r="3862" spans="1:27" hidden="1">
      <c r="A3862" s="6"/>
      <c r="B3862" s="30"/>
      <c r="D3862" s="6" t="str">
        <f>LEFT(Table2[[#This Row],[Project]],6)</f>
        <v/>
      </c>
      <c r="E3862" s="13"/>
      <c r="F3862" s="13"/>
      <c r="G3862" s="17"/>
      <c r="H3862" s="13"/>
      <c r="I3862" s="13"/>
      <c r="M3862" s="20"/>
      <c r="Q3862" s="13"/>
      <c r="V3862" s="71" t="str">
        <f>IFERROR(
    IF(W3862="DONE",
        "QC DONE",
        IF(OR(X3862="TBD", ISBLANK(X3862)),
            "NO SHIP DATE",
            IF(AND(ISNUMBER(DATEVALUE(TEXT(W3862,"MM/DD/YY"))), ISNUMBER(Table2[[#This Row],[QC START]])),
                NETWORKDAYS(Table2[[#This Row],[QC START]], DATEVALUE(TEXT(W3862,"MM/DD/YY")), Delivered!$Z$3:$Z$8),
                IF(AND(ISNUMBER(DATEVALUE(TEXT(X3862,"MM/DD/YY"))), ISNUMBER(Table2[[#This Row],[QC START]])),
                    NETWORKDAYS(Table2[[#This Row],[QC START]], DATEVALUE(TEXT(X3862,"MM/DD/YY")), Delivered!$Z$3:$Z$8),
                    "IN QC"
                )
            )-1
        )
    ),
"IN QC"
)</f>
        <v>NO SHIP DATE</v>
      </c>
      <c r="Y3862" s="25"/>
      <c r="Z3862" s="25"/>
      <c r="AA3862" s="45"/>
    </row>
    <row r="3863" spans="1:27" hidden="1">
      <c r="A3863" s="6"/>
      <c r="B3863" s="30"/>
      <c r="D3863" s="6" t="str">
        <f>LEFT(Table2[[#This Row],[Project]],6)</f>
        <v/>
      </c>
      <c r="E3863" s="13"/>
      <c r="F3863" s="13"/>
      <c r="G3863" s="17"/>
      <c r="H3863" s="13"/>
      <c r="I3863" s="13"/>
      <c r="M3863" s="20"/>
      <c r="Q3863" s="13"/>
      <c r="V3863" s="71" t="str">
        <f>IFERROR(
    IF(W3863="DONE",
        "QC DONE",
        IF(OR(X3863="TBD", ISBLANK(X3863)),
            "NO SHIP DATE",
            IF(AND(ISNUMBER(DATEVALUE(TEXT(W3863,"MM/DD/YY"))), ISNUMBER(Table2[[#This Row],[QC START]])),
                NETWORKDAYS(Table2[[#This Row],[QC START]], DATEVALUE(TEXT(W3863,"MM/DD/YY")), Delivered!$Z$3:$Z$8),
                IF(AND(ISNUMBER(DATEVALUE(TEXT(X3863,"MM/DD/YY"))), ISNUMBER(Table2[[#This Row],[QC START]])),
                    NETWORKDAYS(Table2[[#This Row],[QC START]], DATEVALUE(TEXT(X3863,"MM/DD/YY")), Delivered!$Z$3:$Z$8),
                    "IN QC"
                )
            )-1
        )
    ),
"IN QC"
)</f>
        <v>NO SHIP DATE</v>
      </c>
      <c r="Y3863" s="25"/>
      <c r="Z3863" s="25"/>
      <c r="AA3863" s="45"/>
    </row>
    <row r="3864" spans="1:27" hidden="1">
      <c r="A3864" s="6"/>
      <c r="B3864" s="30"/>
      <c r="D3864" s="6" t="str">
        <f>LEFT(Table2[[#This Row],[Project]],6)</f>
        <v/>
      </c>
      <c r="E3864" s="13"/>
      <c r="F3864" s="13"/>
      <c r="G3864" s="17"/>
      <c r="H3864" s="13"/>
      <c r="I3864" s="13"/>
      <c r="M3864" s="20"/>
      <c r="Q3864" s="13"/>
      <c r="V3864" s="71" t="str">
        <f>IFERROR(
    IF(W3864="DONE",
        "QC DONE",
        IF(OR(X3864="TBD", ISBLANK(X3864)),
            "NO SHIP DATE",
            IF(AND(ISNUMBER(DATEVALUE(TEXT(W3864,"MM/DD/YY"))), ISNUMBER(Table2[[#This Row],[QC START]])),
                NETWORKDAYS(Table2[[#This Row],[QC START]], DATEVALUE(TEXT(W3864,"MM/DD/YY")), Delivered!$Z$3:$Z$8),
                IF(AND(ISNUMBER(DATEVALUE(TEXT(X3864,"MM/DD/YY"))), ISNUMBER(Table2[[#This Row],[QC START]])),
                    NETWORKDAYS(Table2[[#This Row],[QC START]], DATEVALUE(TEXT(X3864,"MM/DD/YY")), Delivered!$Z$3:$Z$8),
                    "IN QC"
                )
            )-1
        )
    ),
"IN QC"
)</f>
        <v>NO SHIP DATE</v>
      </c>
      <c r="Y3864" s="25"/>
      <c r="Z3864" s="25"/>
      <c r="AA3864" s="45"/>
    </row>
    <row r="3865" spans="1:27" hidden="1">
      <c r="A3865" s="6"/>
      <c r="B3865" s="30"/>
      <c r="D3865" s="6" t="str">
        <f>LEFT(Table2[[#This Row],[Project]],6)</f>
        <v/>
      </c>
      <c r="E3865" s="13"/>
      <c r="F3865" s="13"/>
      <c r="G3865" s="17"/>
      <c r="H3865" s="13"/>
      <c r="I3865" s="13"/>
      <c r="M3865" s="20"/>
      <c r="Q3865" s="13"/>
      <c r="V3865" s="71" t="str">
        <f>IFERROR(
    IF(W3865="DONE",
        "QC DONE",
        IF(OR(X3865="TBD", ISBLANK(X3865)),
            "NO SHIP DATE",
            IF(AND(ISNUMBER(DATEVALUE(TEXT(W3865,"MM/DD/YY"))), ISNUMBER(Table2[[#This Row],[QC START]])),
                NETWORKDAYS(Table2[[#This Row],[QC START]], DATEVALUE(TEXT(W3865,"MM/DD/YY")), Delivered!$Z$3:$Z$8),
                IF(AND(ISNUMBER(DATEVALUE(TEXT(X3865,"MM/DD/YY"))), ISNUMBER(Table2[[#This Row],[QC START]])),
                    NETWORKDAYS(Table2[[#This Row],[QC START]], DATEVALUE(TEXT(X3865,"MM/DD/YY")), Delivered!$Z$3:$Z$8),
                    "IN QC"
                )
            )-1
        )
    ),
"IN QC"
)</f>
        <v>NO SHIP DATE</v>
      </c>
      <c r="Y3865" s="25"/>
      <c r="Z3865" s="25"/>
      <c r="AA3865" s="45"/>
    </row>
    <row r="3866" spans="1:27" hidden="1">
      <c r="A3866" s="6"/>
      <c r="B3866" s="30"/>
      <c r="D3866" s="6" t="str">
        <f>LEFT(Table2[[#This Row],[Project]],6)</f>
        <v/>
      </c>
      <c r="E3866" s="13"/>
      <c r="F3866" s="13"/>
      <c r="G3866" s="17"/>
      <c r="H3866" s="13"/>
      <c r="I3866" s="13"/>
      <c r="M3866" s="20"/>
      <c r="Q3866" s="13"/>
      <c r="V3866" s="71" t="str">
        <f>IFERROR(
    IF(W3866="DONE",
        "QC DONE",
        IF(OR(X3866="TBD", ISBLANK(X3866)),
            "NO SHIP DATE",
            IF(AND(ISNUMBER(DATEVALUE(TEXT(W3866,"MM/DD/YY"))), ISNUMBER(Table2[[#This Row],[QC START]])),
                NETWORKDAYS(Table2[[#This Row],[QC START]], DATEVALUE(TEXT(W3866,"MM/DD/YY")), Delivered!$Z$3:$Z$8),
                IF(AND(ISNUMBER(DATEVALUE(TEXT(X3866,"MM/DD/YY"))), ISNUMBER(Table2[[#This Row],[QC START]])),
                    NETWORKDAYS(Table2[[#This Row],[QC START]], DATEVALUE(TEXT(X3866,"MM/DD/YY")), Delivered!$Z$3:$Z$8),
                    "IN QC"
                )
            )-1
        )
    ),
"IN QC"
)</f>
        <v>NO SHIP DATE</v>
      </c>
      <c r="Y3866" s="25"/>
      <c r="Z3866" s="25"/>
      <c r="AA3866" s="45"/>
    </row>
    <row r="3867" spans="1:27" hidden="1">
      <c r="A3867" s="6"/>
      <c r="B3867" s="30"/>
      <c r="D3867" s="6" t="str">
        <f>LEFT(Table2[[#This Row],[Project]],6)</f>
        <v/>
      </c>
      <c r="E3867" s="13"/>
      <c r="F3867" s="13"/>
      <c r="G3867" s="17"/>
      <c r="H3867" s="13"/>
      <c r="I3867" s="13"/>
      <c r="M3867" s="20"/>
      <c r="Q3867" s="13"/>
      <c r="V3867" s="71" t="str">
        <f>IFERROR(
    IF(W3867="DONE",
        "QC DONE",
        IF(OR(X3867="TBD", ISBLANK(X3867)),
            "NO SHIP DATE",
            IF(AND(ISNUMBER(DATEVALUE(TEXT(W3867,"MM/DD/YY"))), ISNUMBER(Table2[[#This Row],[QC START]])),
                NETWORKDAYS(Table2[[#This Row],[QC START]], DATEVALUE(TEXT(W3867,"MM/DD/YY")), Delivered!$Z$3:$Z$8),
                IF(AND(ISNUMBER(DATEVALUE(TEXT(X3867,"MM/DD/YY"))), ISNUMBER(Table2[[#This Row],[QC START]])),
                    NETWORKDAYS(Table2[[#This Row],[QC START]], DATEVALUE(TEXT(X3867,"MM/DD/YY")), Delivered!$Z$3:$Z$8),
                    "IN QC"
                )
            )-1
        )
    ),
"IN QC"
)</f>
        <v>NO SHIP DATE</v>
      </c>
      <c r="Y3867" s="25"/>
      <c r="Z3867" s="25"/>
      <c r="AA3867" s="45"/>
    </row>
    <row r="3868" spans="1:27" hidden="1">
      <c r="A3868" s="6"/>
      <c r="B3868" s="30"/>
      <c r="D3868" s="6" t="str">
        <f>LEFT(Table2[[#This Row],[Project]],6)</f>
        <v/>
      </c>
      <c r="E3868" s="13"/>
      <c r="F3868" s="13"/>
      <c r="G3868" s="17"/>
      <c r="H3868" s="13"/>
      <c r="I3868" s="13"/>
      <c r="M3868" s="20"/>
      <c r="Q3868" s="13"/>
      <c r="V3868" s="71" t="str">
        <f>IFERROR(
    IF(W3868="DONE",
        "QC DONE",
        IF(OR(X3868="TBD", ISBLANK(X3868)),
            "NO SHIP DATE",
            IF(AND(ISNUMBER(DATEVALUE(TEXT(W3868,"MM/DD/YY"))), ISNUMBER(Table2[[#This Row],[QC START]])),
                NETWORKDAYS(Table2[[#This Row],[QC START]], DATEVALUE(TEXT(W3868,"MM/DD/YY")), Delivered!$Z$3:$Z$8),
                IF(AND(ISNUMBER(DATEVALUE(TEXT(X3868,"MM/DD/YY"))), ISNUMBER(Table2[[#This Row],[QC START]])),
                    NETWORKDAYS(Table2[[#This Row],[QC START]], DATEVALUE(TEXT(X3868,"MM/DD/YY")), Delivered!$Z$3:$Z$8),
                    "IN QC"
                )
            )-1
        )
    ),
"IN QC"
)</f>
        <v>NO SHIP DATE</v>
      </c>
      <c r="Y3868" s="25"/>
      <c r="Z3868" s="25"/>
      <c r="AA3868" s="45"/>
    </row>
    <row r="3869" spans="1:27" hidden="1">
      <c r="A3869" s="6"/>
      <c r="B3869" s="30"/>
      <c r="D3869" s="6" t="str">
        <f>LEFT(Table2[[#This Row],[Project]],6)</f>
        <v/>
      </c>
      <c r="E3869" s="13"/>
      <c r="F3869" s="13"/>
      <c r="G3869" s="17"/>
      <c r="H3869" s="13"/>
      <c r="I3869" s="13"/>
      <c r="M3869" s="20"/>
      <c r="Q3869" s="13"/>
      <c r="V3869" s="71" t="str">
        <f>IFERROR(
    IF(W3869="DONE",
        "QC DONE",
        IF(OR(X3869="TBD", ISBLANK(X3869)),
            "NO SHIP DATE",
            IF(AND(ISNUMBER(DATEVALUE(TEXT(W3869,"MM/DD/YY"))), ISNUMBER(Table2[[#This Row],[QC START]])),
                NETWORKDAYS(Table2[[#This Row],[QC START]], DATEVALUE(TEXT(W3869,"MM/DD/YY")), Delivered!$Z$3:$Z$8),
                IF(AND(ISNUMBER(DATEVALUE(TEXT(X3869,"MM/DD/YY"))), ISNUMBER(Table2[[#This Row],[QC START]])),
                    NETWORKDAYS(Table2[[#This Row],[QC START]], DATEVALUE(TEXT(X3869,"MM/DD/YY")), Delivered!$Z$3:$Z$8),
                    "IN QC"
                )
            )-1
        )
    ),
"IN QC"
)</f>
        <v>NO SHIP DATE</v>
      </c>
      <c r="Y3869" s="25"/>
      <c r="Z3869" s="25"/>
      <c r="AA3869" s="45"/>
    </row>
    <row r="3870" spans="1:27" hidden="1">
      <c r="A3870" s="6"/>
      <c r="B3870" s="30"/>
      <c r="D3870" s="6" t="str">
        <f>LEFT(Table2[[#This Row],[Project]],6)</f>
        <v/>
      </c>
      <c r="E3870" s="13"/>
      <c r="F3870" s="13"/>
      <c r="G3870" s="17"/>
      <c r="H3870" s="13"/>
      <c r="I3870" s="13"/>
      <c r="M3870" s="20"/>
      <c r="Q3870" s="13"/>
      <c r="V3870" s="71" t="str">
        <f>IFERROR(
    IF(W3870="DONE",
        "QC DONE",
        IF(OR(X3870="TBD", ISBLANK(X3870)),
            "NO SHIP DATE",
            IF(AND(ISNUMBER(DATEVALUE(TEXT(W3870,"MM/DD/YY"))), ISNUMBER(Table2[[#This Row],[QC START]])),
                NETWORKDAYS(Table2[[#This Row],[QC START]], DATEVALUE(TEXT(W3870,"MM/DD/YY")), Delivered!$Z$3:$Z$8),
                IF(AND(ISNUMBER(DATEVALUE(TEXT(X3870,"MM/DD/YY"))), ISNUMBER(Table2[[#This Row],[QC START]])),
                    NETWORKDAYS(Table2[[#This Row],[QC START]], DATEVALUE(TEXT(X3870,"MM/DD/YY")), Delivered!$Z$3:$Z$8),
                    "IN QC"
                )
            )-1
        )
    ),
"IN QC"
)</f>
        <v>NO SHIP DATE</v>
      </c>
      <c r="Y3870" s="25"/>
      <c r="Z3870" s="25"/>
      <c r="AA3870" s="45"/>
    </row>
    <row r="3871" spans="1:27" hidden="1">
      <c r="A3871" s="6"/>
      <c r="B3871" s="30"/>
      <c r="D3871" s="6" t="str">
        <f>LEFT(Table2[[#This Row],[Project]],6)</f>
        <v/>
      </c>
      <c r="E3871" s="13"/>
      <c r="F3871" s="13"/>
      <c r="G3871" s="17"/>
      <c r="H3871" s="13"/>
      <c r="I3871" s="13"/>
      <c r="M3871" s="20"/>
      <c r="Q3871" s="13"/>
      <c r="V3871" s="71" t="str">
        <f>IFERROR(
    IF(W3871="DONE",
        "QC DONE",
        IF(OR(X3871="TBD", ISBLANK(X3871)),
            "NO SHIP DATE",
            IF(AND(ISNUMBER(DATEVALUE(TEXT(W3871,"MM/DD/YY"))), ISNUMBER(Table2[[#This Row],[QC START]])),
                NETWORKDAYS(Table2[[#This Row],[QC START]], DATEVALUE(TEXT(W3871,"MM/DD/YY")), Delivered!$Z$3:$Z$8),
                IF(AND(ISNUMBER(DATEVALUE(TEXT(X3871,"MM/DD/YY"))), ISNUMBER(Table2[[#This Row],[QC START]])),
                    NETWORKDAYS(Table2[[#This Row],[QC START]], DATEVALUE(TEXT(X3871,"MM/DD/YY")), Delivered!$Z$3:$Z$8),
                    "IN QC"
                )
            )-1
        )
    ),
"IN QC"
)</f>
        <v>NO SHIP DATE</v>
      </c>
      <c r="Y3871" s="25"/>
      <c r="Z3871" s="25"/>
      <c r="AA3871" s="45"/>
    </row>
    <row r="3872" spans="1:27" hidden="1">
      <c r="A3872" s="6"/>
      <c r="B3872" s="30"/>
      <c r="D3872" s="6" t="str">
        <f>LEFT(Table2[[#This Row],[Project]],6)</f>
        <v/>
      </c>
      <c r="E3872" s="13"/>
      <c r="F3872" s="13"/>
      <c r="G3872" s="17"/>
      <c r="H3872" s="13"/>
      <c r="I3872" s="13"/>
      <c r="M3872" s="20"/>
      <c r="Q3872" s="13"/>
      <c r="V3872" s="71" t="str">
        <f>IFERROR(
    IF(W3872="DONE",
        "QC DONE",
        IF(OR(X3872="TBD", ISBLANK(X3872)),
            "NO SHIP DATE",
            IF(AND(ISNUMBER(DATEVALUE(TEXT(W3872,"MM/DD/YY"))), ISNUMBER(Table2[[#This Row],[QC START]])),
                NETWORKDAYS(Table2[[#This Row],[QC START]], DATEVALUE(TEXT(W3872,"MM/DD/YY")), Delivered!$Z$3:$Z$8),
                IF(AND(ISNUMBER(DATEVALUE(TEXT(X3872,"MM/DD/YY"))), ISNUMBER(Table2[[#This Row],[QC START]])),
                    NETWORKDAYS(Table2[[#This Row],[QC START]], DATEVALUE(TEXT(X3872,"MM/DD/YY")), Delivered!$Z$3:$Z$8),
                    "IN QC"
                )
            )-1
        )
    ),
"IN QC"
)</f>
        <v>NO SHIP DATE</v>
      </c>
      <c r="Y3872" s="25"/>
      <c r="Z3872" s="25"/>
      <c r="AA3872" s="45"/>
    </row>
    <row r="3873" spans="1:27" hidden="1">
      <c r="A3873" s="6"/>
      <c r="B3873" s="30"/>
      <c r="D3873" s="6" t="str">
        <f>LEFT(Table2[[#This Row],[Project]],6)</f>
        <v/>
      </c>
      <c r="E3873" s="13"/>
      <c r="F3873" s="13"/>
      <c r="G3873" s="17"/>
      <c r="H3873" s="13"/>
      <c r="I3873" s="13"/>
      <c r="M3873" s="20"/>
      <c r="Q3873" s="13"/>
      <c r="V3873" s="71" t="str">
        <f>IFERROR(
    IF(W3873="DONE",
        "QC DONE",
        IF(OR(X3873="TBD", ISBLANK(X3873)),
            "NO SHIP DATE",
            IF(AND(ISNUMBER(DATEVALUE(TEXT(W3873,"MM/DD/YY"))), ISNUMBER(Table2[[#This Row],[QC START]])),
                NETWORKDAYS(Table2[[#This Row],[QC START]], DATEVALUE(TEXT(W3873,"MM/DD/YY")), Delivered!$Z$3:$Z$8),
                IF(AND(ISNUMBER(DATEVALUE(TEXT(X3873,"MM/DD/YY"))), ISNUMBER(Table2[[#This Row],[QC START]])),
                    NETWORKDAYS(Table2[[#This Row],[QC START]], DATEVALUE(TEXT(X3873,"MM/DD/YY")), Delivered!$Z$3:$Z$8),
                    "IN QC"
                )
            )-1
        )
    ),
"IN QC"
)</f>
        <v>NO SHIP DATE</v>
      </c>
      <c r="Y3873" s="25"/>
      <c r="Z3873" s="25"/>
      <c r="AA3873" s="45"/>
    </row>
    <row r="3874" spans="1:27" hidden="1">
      <c r="A3874" s="6"/>
      <c r="B3874" s="30"/>
      <c r="D3874" s="6" t="str">
        <f>LEFT(Table2[[#This Row],[Project]],6)</f>
        <v/>
      </c>
      <c r="E3874" s="13"/>
      <c r="F3874" s="13"/>
      <c r="G3874" s="17"/>
      <c r="H3874" s="13"/>
      <c r="I3874" s="13"/>
      <c r="M3874" s="20"/>
      <c r="Q3874" s="13"/>
      <c r="V3874" s="71" t="str">
        <f>IFERROR(
    IF(W3874="DONE",
        "QC DONE",
        IF(OR(X3874="TBD", ISBLANK(X3874)),
            "NO SHIP DATE",
            IF(AND(ISNUMBER(DATEVALUE(TEXT(W3874,"MM/DD/YY"))), ISNUMBER(Table2[[#This Row],[QC START]])),
                NETWORKDAYS(Table2[[#This Row],[QC START]], DATEVALUE(TEXT(W3874,"MM/DD/YY")), Delivered!$Z$3:$Z$8),
                IF(AND(ISNUMBER(DATEVALUE(TEXT(X3874,"MM/DD/YY"))), ISNUMBER(Table2[[#This Row],[QC START]])),
                    NETWORKDAYS(Table2[[#This Row],[QC START]], DATEVALUE(TEXT(X3874,"MM/DD/YY")), Delivered!$Z$3:$Z$8),
                    "IN QC"
                )
            )-1
        )
    ),
"IN QC"
)</f>
        <v>NO SHIP DATE</v>
      </c>
      <c r="Y3874" s="25"/>
      <c r="Z3874" s="25"/>
      <c r="AA3874" s="45"/>
    </row>
    <row r="3875" spans="1:27" hidden="1">
      <c r="A3875" s="6"/>
      <c r="B3875" s="30"/>
      <c r="D3875" s="6" t="str">
        <f>LEFT(Table2[[#This Row],[Project]],6)</f>
        <v/>
      </c>
      <c r="E3875" s="13"/>
      <c r="F3875" s="13"/>
      <c r="G3875" s="17"/>
      <c r="H3875" s="13"/>
      <c r="I3875" s="13"/>
      <c r="M3875" s="20"/>
      <c r="Q3875" s="13"/>
      <c r="V3875" s="71" t="str">
        <f>IFERROR(
    IF(W3875="DONE",
        "QC DONE",
        IF(OR(X3875="TBD", ISBLANK(X3875)),
            "NO SHIP DATE",
            IF(AND(ISNUMBER(DATEVALUE(TEXT(W3875,"MM/DD/YY"))), ISNUMBER(Table2[[#This Row],[QC START]])),
                NETWORKDAYS(Table2[[#This Row],[QC START]], DATEVALUE(TEXT(W3875,"MM/DD/YY")), Delivered!$Z$3:$Z$8),
                IF(AND(ISNUMBER(DATEVALUE(TEXT(X3875,"MM/DD/YY"))), ISNUMBER(Table2[[#This Row],[QC START]])),
                    NETWORKDAYS(Table2[[#This Row],[QC START]], DATEVALUE(TEXT(X3875,"MM/DD/YY")), Delivered!$Z$3:$Z$8),
                    "IN QC"
                )
            )-1
        )
    ),
"IN QC"
)</f>
        <v>NO SHIP DATE</v>
      </c>
      <c r="Y3875" s="25"/>
      <c r="Z3875" s="25"/>
      <c r="AA3875" s="45"/>
    </row>
    <row r="3876" spans="1:27" hidden="1">
      <c r="A3876" s="6"/>
      <c r="B3876" s="30"/>
      <c r="D3876" s="6" t="str">
        <f>LEFT(Table2[[#This Row],[Project]],6)</f>
        <v/>
      </c>
      <c r="E3876" s="13"/>
      <c r="F3876" s="13"/>
      <c r="G3876" s="17"/>
      <c r="H3876" s="13"/>
      <c r="I3876" s="13"/>
      <c r="M3876" s="20"/>
      <c r="Q3876" s="13"/>
      <c r="V3876" s="71" t="str">
        <f>IFERROR(
    IF(W3876="DONE",
        "QC DONE",
        IF(OR(X3876="TBD", ISBLANK(X3876)),
            "NO SHIP DATE",
            IF(AND(ISNUMBER(DATEVALUE(TEXT(W3876,"MM/DD/YY"))), ISNUMBER(Table2[[#This Row],[QC START]])),
                NETWORKDAYS(Table2[[#This Row],[QC START]], DATEVALUE(TEXT(W3876,"MM/DD/YY")), Delivered!$Z$3:$Z$8),
                IF(AND(ISNUMBER(DATEVALUE(TEXT(X3876,"MM/DD/YY"))), ISNUMBER(Table2[[#This Row],[QC START]])),
                    NETWORKDAYS(Table2[[#This Row],[QC START]], DATEVALUE(TEXT(X3876,"MM/DD/YY")), Delivered!$Z$3:$Z$8),
                    "IN QC"
                )
            )-1
        )
    ),
"IN QC"
)</f>
        <v>NO SHIP DATE</v>
      </c>
      <c r="Y3876" s="25"/>
      <c r="Z3876" s="25"/>
      <c r="AA3876" s="45"/>
    </row>
    <row r="3877" spans="1:27" hidden="1">
      <c r="A3877" s="6"/>
      <c r="B3877" s="30"/>
      <c r="D3877" s="6" t="str">
        <f>LEFT(Table2[[#This Row],[Project]],6)</f>
        <v/>
      </c>
      <c r="E3877" s="13"/>
      <c r="F3877" s="13"/>
      <c r="G3877" s="17"/>
      <c r="H3877" s="13"/>
      <c r="I3877" s="13"/>
      <c r="M3877" s="20"/>
      <c r="Q3877" s="13"/>
      <c r="V3877" s="71" t="str">
        <f>IFERROR(
    IF(W3877="DONE",
        "QC DONE",
        IF(OR(X3877="TBD", ISBLANK(X3877)),
            "NO SHIP DATE",
            IF(AND(ISNUMBER(DATEVALUE(TEXT(W3877,"MM/DD/YY"))), ISNUMBER(Table2[[#This Row],[QC START]])),
                NETWORKDAYS(Table2[[#This Row],[QC START]], DATEVALUE(TEXT(W3877,"MM/DD/YY")), Delivered!$Z$3:$Z$8),
                IF(AND(ISNUMBER(DATEVALUE(TEXT(X3877,"MM/DD/YY"))), ISNUMBER(Table2[[#This Row],[QC START]])),
                    NETWORKDAYS(Table2[[#This Row],[QC START]], DATEVALUE(TEXT(X3877,"MM/DD/YY")), Delivered!$Z$3:$Z$8),
                    "IN QC"
                )
            )-1
        )
    ),
"IN QC"
)</f>
        <v>NO SHIP DATE</v>
      </c>
      <c r="Y3877" s="25"/>
      <c r="Z3877" s="25"/>
      <c r="AA3877" s="45"/>
    </row>
    <row r="3878" spans="1:27" hidden="1">
      <c r="A3878" s="6"/>
      <c r="B3878" s="30"/>
      <c r="D3878" s="6" t="str">
        <f>LEFT(Table2[[#This Row],[Project]],6)</f>
        <v/>
      </c>
      <c r="E3878" s="13"/>
      <c r="F3878" s="13"/>
      <c r="G3878" s="17"/>
      <c r="H3878" s="13"/>
      <c r="I3878" s="13"/>
      <c r="M3878" s="20"/>
      <c r="Q3878" s="13"/>
      <c r="V3878" s="71" t="str">
        <f>IFERROR(
    IF(W3878="DONE",
        "QC DONE",
        IF(OR(X3878="TBD", ISBLANK(X3878)),
            "NO SHIP DATE",
            IF(AND(ISNUMBER(DATEVALUE(TEXT(W3878,"MM/DD/YY"))), ISNUMBER(Table2[[#This Row],[QC START]])),
                NETWORKDAYS(Table2[[#This Row],[QC START]], DATEVALUE(TEXT(W3878,"MM/DD/YY")), Delivered!$Z$3:$Z$8),
                IF(AND(ISNUMBER(DATEVALUE(TEXT(X3878,"MM/DD/YY"))), ISNUMBER(Table2[[#This Row],[QC START]])),
                    NETWORKDAYS(Table2[[#This Row],[QC START]], DATEVALUE(TEXT(X3878,"MM/DD/YY")), Delivered!$Z$3:$Z$8),
                    "IN QC"
                )
            )-1
        )
    ),
"IN QC"
)</f>
        <v>NO SHIP DATE</v>
      </c>
      <c r="Y3878" s="25"/>
      <c r="Z3878" s="25"/>
      <c r="AA3878" s="45"/>
    </row>
    <row r="3879" spans="1:27" hidden="1">
      <c r="A3879" s="6"/>
      <c r="B3879" s="30"/>
      <c r="D3879" s="6" t="str">
        <f>LEFT(Table2[[#This Row],[Project]],6)</f>
        <v/>
      </c>
      <c r="E3879" s="13"/>
      <c r="F3879" s="13"/>
      <c r="G3879" s="17"/>
      <c r="H3879" s="13"/>
      <c r="I3879" s="13"/>
      <c r="M3879" s="20"/>
      <c r="Q3879" s="13"/>
      <c r="V3879" s="71" t="str">
        <f>IFERROR(
    IF(W3879="DONE",
        "QC DONE",
        IF(OR(X3879="TBD", ISBLANK(X3879)),
            "NO SHIP DATE",
            IF(AND(ISNUMBER(DATEVALUE(TEXT(W3879,"MM/DD/YY"))), ISNUMBER(Table2[[#This Row],[QC START]])),
                NETWORKDAYS(Table2[[#This Row],[QC START]], DATEVALUE(TEXT(W3879,"MM/DD/YY")), Delivered!$Z$3:$Z$8),
                IF(AND(ISNUMBER(DATEVALUE(TEXT(X3879,"MM/DD/YY"))), ISNUMBER(Table2[[#This Row],[QC START]])),
                    NETWORKDAYS(Table2[[#This Row],[QC START]], DATEVALUE(TEXT(X3879,"MM/DD/YY")), Delivered!$Z$3:$Z$8),
                    "IN QC"
                )
            )-1
        )
    ),
"IN QC"
)</f>
        <v>NO SHIP DATE</v>
      </c>
      <c r="Y3879" s="25"/>
      <c r="Z3879" s="25"/>
      <c r="AA3879" s="45"/>
    </row>
    <row r="3880" spans="1:27" hidden="1">
      <c r="A3880" s="6"/>
      <c r="B3880" s="30"/>
      <c r="D3880" s="6" t="str">
        <f>LEFT(Table2[[#This Row],[Project]],6)</f>
        <v/>
      </c>
      <c r="E3880" s="13"/>
      <c r="F3880" s="13"/>
      <c r="G3880" s="17"/>
      <c r="H3880" s="13"/>
      <c r="I3880" s="13"/>
      <c r="M3880" s="20"/>
      <c r="Q3880" s="13"/>
      <c r="V3880" s="71" t="str">
        <f>IFERROR(
    IF(W3880="DONE",
        "QC DONE",
        IF(OR(X3880="TBD", ISBLANK(X3880)),
            "NO SHIP DATE",
            IF(AND(ISNUMBER(DATEVALUE(TEXT(W3880,"MM/DD/YY"))), ISNUMBER(Table2[[#This Row],[QC START]])),
                NETWORKDAYS(Table2[[#This Row],[QC START]], DATEVALUE(TEXT(W3880,"MM/DD/YY")), Delivered!$Z$3:$Z$8),
                IF(AND(ISNUMBER(DATEVALUE(TEXT(X3880,"MM/DD/YY"))), ISNUMBER(Table2[[#This Row],[QC START]])),
                    NETWORKDAYS(Table2[[#This Row],[QC START]], DATEVALUE(TEXT(X3880,"MM/DD/YY")), Delivered!$Z$3:$Z$8),
                    "IN QC"
                )
            )-1
        )
    ),
"IN QC"
)</f>
        <v>NO SHIP DATE</v>
      </c>
      <c r="Y3880" s="25"/>
      <c r="Z3880" s="25"/>
      <c r="AA3880" s="45"/>
    </row>
    <row r="3881" spans="1:27" hidden="1">
      <c r="A3881" s="6"/>
      <c r="B3881" s="30"/>
      <c r="D3881" s="6" t="str">
        <f>LEFT(Table2[[#This Row],[Project]],6)</f>
        <v/>
      </c>
      <c r="E3881" s="13"/>
      <c r="F3881" s="13"/>
      <c r="G3881" s="17"/>
      <c r="H3881" s="13"/>
      <c r="I3881" s="13"/>
      <c r="M3881" s="20"/>
      <c r="Q3881" s="13"/>
      <c r="V3881" s="71" t="str">
        <f>IFERROR(
    IF(W3881="DONE",
        "QC DONE",
        IF(OR(X3881="TBD", ISBLANK(X3881)),
            "NO SHIP DATE",
            IF(AND(ISNUMBER(DATEVALUE(TEXT(W3881,"MM/DD/YY"))), ISNUMBER(Table2[[#This Row],[QC START]])),
                NETWORKDAYS(Table2[[#This Row],[QC START]], DATEVALUE(TEXT(W3881,"MM/DD/YY")), Delivered!$Z$3:$Z$8),
                IF(AND(ISNUMBER(DATEVALUE(TEXT(X3881,"MM/DD/YY"))), ISNUMBER(Table2[[#This Row],[QC START]])),
                    NETWORKDAYS(Table2[[#This Row],[QC START]], DATEVALUE(TEXT(X3881,"MM/DD/YY")), Delivered!$Z$3:$Z$8),
                    "IN QC"
                )
            )-1
        )
    ),
"IN QC"
)</f>
        <v>NO SHIP DATE</v>
      </c>
      <c r="Y3881" s="25"/>
      <c r="Z3881" s="25"/>
      <c r="AA3881" s="45"/>
    </row>
    <row r="3882" spans="1:27" hidden="1">
      <c r="A3882" s="6"/>
      <c r="B3882" s="30"/>
      <c r="D3882" s="6" t="str">
        <f>LEFT(Table2[[#This Row],[Project]],6)</f>
        <v/>
      </c>
      <c r="E3882" s="13"/>
      <c r="F3882" s="13"/>
      <c r="G3882" s="17"/>
      <c r="H3882" s="13"/>
      <c r="I3882" s="13"/>
      <c r="M3882" s="20"/>
      <c r="Q3882" s="13"/>
      <c r="V3882" s="71" t="str">
        <f>IFERROR(
    IF(W3882="DONE",
        "QC DONE",
        IF(OR(X3882="TBD", ISBLANK(X3882)),
            "NO SHIP DATE",
            IF(AND(ISNUMBER(DATEVALUE(TEXT(W3882,"MM/DD/YY"))), ISNUMBER(Table2[[#This Row],[QC START]])),
                NETWORKDAYS(Table2[[#This Row],[QC START]], DATEVALUE(TEXT(W3882,"MM/DD/YY")), Delivered!$Z$3:$Z$8),
                IF(AND(ISNUMBER(DATEVALUE(TEXT(X3882,"MM/DD/YY"))), ISNUMBER(Table2[[#This Row],[QC START]])),
                    NETWORKDAYS(Table2[[#This Row],[QC START]], DATEVALUE(TEXT(X3882,"MM/DD/YY")), Delivered!$Z$3:$Z$8),
                    "IN QC"
                )
            )-1
        )
    ),
"IN QC"
)</f>
        <v>NO SHIP DATE</v>
      </c>
      <c r="Y3882" s="25"/>
      <c r="Z3882" s="25"/>
      <c r="AA3882" s="45"/>
    </row>
    <row r="3883" spans="1:27" hidden="1">
      <c r="A3883" s="6"/>
      <c r="B3883" s="30"/>
      <c r="D3883" s="6" t="str">
        <f>LEFT(Table2[[#This Row],[Project]],6)</f>
        <v/>
      </c>
      <c r="E3883" s="13"/>
      <c r="F3883" s="13"/>
      <c r="G3883" s="17"/>
      <c r="H3883" s="13"/>
      <c r="I3883" s="13"/>
      <c r="M3883" s="20"/>
      <c r="Q3883" s="13"/>
      <c r="V3883" s="71" t="str">
        <f>IFERROR(
    IF(W3883="DONE",
        "QC DONE",
        IF(OR(X3883="TBD", ISBLANK(X3883)),
            "NO SHIP DATE",
            IF(AND(ISNUMBER(DATEVALUE(TEXT(W3883,"MM/DD/YY"))), ISNUMBER(Table2[[#This Row],[QC START]])),
                NETWORKDAYS(Table2[[#This Row],[QC START]], DATEVALUE(TEXT(W3883,"MM/DD/YY")), Delivered!$Z$3:$Z$8),
                IF(AND(ISNUMBER(DATEVALUE(TEXT(X3883,"MM/DD/YY"))), ISNUMBER(Table2[[#This Row],[QC START]])),
                    NETWORKDAYS(Table2[[#This Row],[QC START]], DATEVALUE(TEXT(X3883,"MM/DD/YY")), Delivered!$Z$3:$Z$8),
                    "IN QC"
                )
            )-1
        )
    ),
"IN QC"
)</f>
        <v>NO SHIP DATE</v>
      </c>
      <c r="Y3883" s="25"/>
      <c r="Z3883" s="25"/>
      <c r="AA3883" s="45"/>
    </row>
    <row r="3884" spans="1:27" hidden="1">
      <c r="A3884" s="6"/>
      <c r="B3884" s="30"/>
      <c r="D3884" s="6" t="str">
        <f>LEFT(Table2[[#This Row],[Project]],6)</f>
        <v/>
      </c>
      <c r="E3884" s="13"/>
      <c r="F3884" s="13"/>
      <c r="G3884" s="17"/>
      <c r="H3884" s="13"/>
      <c r="I3884" s="13"/>
      <c r="M3884" s="20"/>
      <c r="Q3884" s="13"/>
      <c r="V3884" s="71" t="str">
        <f>IFERROR(
    IF(W3884="DONE",
        "QC DONE",
        IF(OR(X3884="TBD", ISBLANK(X3884)),
            "NO SHIP DATE",
            IF(AND(ISNUMBER(DATEVALUE(TEXT(W3884,"MM/DD/YY"))), ISNUMBER(Table2[[#This Row],[QC START]])),
                NETWORKDAYS(Table2[[#This Row],[QC START]], DATEVALUE(TEXT(W3884,"MM/DD/YY")), Delivered!$Z$3:$Z$8),
                IF(AND(ISNUMBER(DATEVALUE(TEXT(X3884,"MM/DD/YY"))), ISNUMBER(Table2[[#This Row],[QC START]])),
                    NETWORKDAYS(Table2[[#This Row],[QC START]], DATEVALUE(TEXT(X3884,"MM/DD/YY")), Delivered!$Z$3:$Z$8),
                    "IN QC"
                )
            )-1
        )
    ),
"IN QC"
)</f>
        <v>NO SHIP DATE</v>
      </c>
      <c r="Y3884" s="25"/>
      <c r="Z3884" s="25"/>
      <c r="AA3884" s="45"/>
    </row>
    <row r="3885" spans="1:27" hidden="1">
      <c r="A3885" s="6"/>
      <c r="B3885" s="30"/>
      <c r="D3885" s="6" t="str">
        <f>LEFT(Table2[[#This Row],[Project]],6)</f>
        <v/>
      </c>
      <c r="E3885" s="13"/>
      <c r="F3885" s="13"/>
      <c r="G3885" s="17"/>
      <c r="H3885" s="13"/>
      <c r="I3885" s="13"/>
      <c r="M3885" s="20"/>
      <c r="Q3885" s="13"/>
      <c r="V3885" s="71" t="str">
        <f>IFERROR(
    IF(W3885="DONE",
        "QC DONE",
        IF(OR(X3885="TBD", ISBLANK(X3885)),
            "NO SHIP DATE",
            IF(AND(ISNUMBER(DATEVALUE(TEXT(W3885,"MM/DD/YY"))), ISNUMBER(Table2[[#This Row],[QC START]])),
                NETWORKDAYS(Table2[[#This Row],[QC START]], DATEVALUE(TEXT(W3885,"MM/DD/YY")), Delivered!$Z$3:$Z$8),
                IF(AND(ISNUMBER(DATEVALUE(TEXT(X3885,"MM/DD/YY"))), ISNUMBER(Table2[[#This Row],[QC START]])),
                    NETWORKDAYS(Table2[[#This Row],[QC START]], DATEVALUE(TEXT(X3885,"MM/DD/YY")), Delivered!$Z$3:$Z$8),
                    "IN QC"
                )
            )-1
        )
    ),
"IN QC"
)</f>
        <v>NO SHIP DATE</v>
      </c>
      <c r="Y3885" s="25"/>
      <c r="Z3885" s="25"/>
      <c r="AA3885" s="45"/>
    </row>
    <row r="3886" spans="1:27" hidden="1">
      <c r="A3886" s="6"/>
      <c r="B3886" s="30"/>
      <c r="D3886" s="6" t="str">
        <f>LEFT(Table2[[#This Row],[Project]],6)</f>
        <v/>
      </c>
      <c r="E3886" s="13"/>
      <c r="F3886" s="13"/>
      <c r="G3886" s="17"/>
      <c r="H3886" s="13"/>
      <c r="I3886" s="13"/>
      <c r="M3886" s="20"/>
      <c r="Q3886" s="13"/>
      <c r="V3886" s="71" t="str">
        <f>IFERROR(
    IF(W3886="DONE",
        "QC DONE",
        IF(OR(X3886="TBD", ISBLANK(X3886)),
            "NO SHIP DATE",
            IF(AND(ISNUMBER(DATEVALUE(TEXT(W3886,"MM/DD/YY"))), ISNUMBER(Table2[[#This Row],[QC START]])),
                NETWORKDAYS(Table2[[#This Row],[QC START]], DATEVALUE(TEXT(W3886,"MM/DD/YY")), Delivered!$Z$3:$Z$8),
                IF(AND(ISNUMBER(DATEVALUE(TEXT(X3886,"MM/DD/YY"))), ISNUMBER(Table2[[#This Row],[QC START]])),
                    NETWORKDAYS(Table2[[#This Row],[QC START]], DATEVALUE(TEXT(X3886,"MM/DD/YY")), Delivered!$Z$3:$Z$8),
                    "IN QC"
                )
            )-1
        )
    ),
"IN QC"
)</f>
        <v>NO SHIP DATE</v>
      </c>
      <c r="Y3886" s="25"/>
      <c r="Z3886" s="25"/>
      <c r="AA3886" s="45"/>
    </row>
    <row r="3887" spans="1:27" hidden="1">
      <c r="A3887" s="6"/>
      <c r="B3887" s="30"/>
      <c r="D3887" s="6" t="str">
        <f>LEFT(Table2[[#This Row],[Project]],6)</f>
        <v/>
      </c>
      <c r="E3887" s="13"/>
      <c r="F3887" s="13"/>
      <c r="G3887" s="17"/>
      <c r="H3887" s="13"/>
      <c r="I3887" s="13"/>
      <c r="M3887" s="20"/>
      <c r="Q3887" s="13"/>
      <c r="V3887" s="71" t="str">
        <f>IFERROR(
    IF(W3887="DONE",
        "QC DONE",
        IF(OR(X3887="TBD", ISBLANK(X3887)),
            "NO SHIP DATE",
            IF(AND(ISNUMBER(DATEVALUE(TEXT(W3887,"MM/DD/YY"))), ISNUMBER(Table2[[#This Row],[QC START]])),
                NETWORKDAYS(Table2[[#This Row],[QC START]], DATEVALUE(TEXT(W3887,"MM/DD/YY")), Delivered!$Z$3:$Z$8),
                IF(AND(ISNUMBER(DATEVALUE(TEXT(X3887,"MM/DD/YY"))), ISNUMBER(Table2[[#This Row],[QC START]])),
                    NETWORKDAYS(Table2[[#This Row],[QC START]], DATEVALUE(TEXT(X3887,"MM/DD/YY")), Delivered!$Z$3:$Z$8),
                    "IN QC"
                )
            )-1
        )
    ),
"IN QC"
)</f>
        <v>NO SHIP DATE</v>
      </c>
      <c r="Y3887" s="25"/>
      <c r="Z3887" s="25"/>
      <c r="AA3887" s="45"/>
    </row>
    <row r="3888" spans="1:27" hidden="1">
      <c r="A3888" s="6"/>
      <c r="B3888" s="30"/>
      <c r="D3888" s="6" t="str">
        <f>LEFT(Table2[[#This Row],[Project]],6)</f>
        <v/>
      </c>
      <c r="E3888" s="13"/>
      <c r="F3888" s="13"/>
      <c r="G3888" s="17"/>
      <c r="H3888" s="13"/>
      <c r="I3888" s="13"/>
      <c r="M3888" s="20"/>
      <c r="Q3888" s="13"/>
      <c r="V3888" s="71" t="str">
        <f>IFERROR(
    IF(W3888="DONE",
        "QC DONE",
        IF(OR(X3888="TBD", ISBLANK(X3888)),
            "NO SHIP DATE",
            IF(AND(ISNUMBER(DATEVALUE(TEXT(W3888,"MM/DD/YY"))), ISNUMBER(Table2[[#This Row],[QC START]])),
                NETWORKDAYS(Table2[[#This Row],[QC START]], DATEVALUE(TEXT(W3888,"MM/DD/YY")), Delivered!$Z$3:$Z$8),
                IF(AND(ISNUMBER(DATEVALUE(TEXT(X3888,"MM/DD/YY"))), ISNUMBER(Table2[[#This Row],[QC START]])),
                    NETWORKDAYS(Table2[[#This Row],[QC START]], DATEVALUE(TEXT(X3888,"MM/DD/YY")), Delivered!$Z$3:$Z$8),
                    "IN QC"
                )
            )-1
        )
    ),
"IN QC"
)</f>
        <v>NO SHIP DATE</v>
      </c>
      <c r="Y3888" s="25"/>
      <c r="Z3888" s="25"/>
      <c r="AA3888" s="45"/>
    </row>
    <row r="3889" spans="1:27" hidden="1">
      <c r="A3889" s="6"/>
      <c r="B3889" s="30"/>
      <c r="D3889" s="6" t="str">
        <f>LEFT(Table2[[#This Row],[Project]],6)</f>
        <v/>
      </c>
      <c r="E3889" s="13"/>
      <c r="F3889" s="13"/>
      <c r="G3889" s="17"/>
      <c r="H3889" s="13"/>
      <c r="I3889" s="13"/>
      <c r="M3889" s="20"/>
      <c r="Q3889" s="13"/>
      <c r="V3889" s="71" t="str">
        <f>IFERROR(
    IF(W3889="DONE",
        "QC DONE",
        IF(OR(X3889="TBD", ISBLANK(X3889)),
            "NO SHIP DATE",
            IF(AND(ISNUMBER(DATEVALUE(TEXT(W3889,"MM/DD/YY"))), ISNUMBER(Table2[[#This Row],[QC START]])),
                NETWORKDAYS(Table2[[#This Row],[QC START]], DATEVALUE(TEXT(W3889,"MM/DD/YY")), Delivered!$Z$3:$Z$8),
                IF(AND(ISNUMBER(DATEVALUE(TEXT(X3889,"MM/DD/YY"))), ISNUMBER(Table2[[#This Row],[QC START]])),
                    NETWORKDAYS(Table2[[#This Row],[QC START]], DATEVALUE(TEXT(X3889,"MM/DD/YY")), Delivered!$Z$3:$Z$8),
                    "IN QC"
                )
            )-1
        )
    ),
"IN QC"
)</f>
        <v>NO SHIP DATE</v>
      </c>
      <c r="Y3889" s="25"/>
      <c r="Z3889" s="25"/>
      <c r="AA3889" s="45"/>
    </row>
    <row r="3890" spans="1:27" hidden="1">
      <c r="A3890" s="6"/>
      <c r="B3890" s="30"/>
      <c r="D3890" s="6" t="str">
        <f>LEFT(Table2[[#This Row],[Project]],6)</f>
        <v/>
      </c>
      <c r="E3890" s="13"/>
      <c r="F3890" s="13"/>
      <c r="G3890" s="17"/>
      <c r="H3890" s="13"/>
      <c r="I3890" s="13"/>
      <c r="M3890" s="20"/>
      <c r="Q3890" s="13"/>
      <c r="V3890" s="71" t="str">
        <f>IFERROR(
    IF(W3890="DONE",
        "QC DONE",
        IF(OR(X3890="TBD", ISBLANK(X3890)),
            "NO SHIP DATE",
            IF(AND(ISNUMBER(DATEVALUE(TEXT(W3890,"MM/DD/YY"))), ISNUMBER(Table2[[#This Row],[QC START]])),
                NETWORKDAYS(Table2[[#This Row],[QC START]], DATEVALUE(TEXT(W3890,"MM/DD/YY")), Delivered!$Z$3:$Z$8),
                IF(AND(ISNUMBER(DATEVALUE(TEXT(X3890,"MM/DD/YY"))), ISNUMBER(Table2[[#This Row],[QC START]])),
                    NETWORKDAYS(Table2[[#This Row],[QC START]], DATEVALUE(TEXT(X3890,"MM/DD/YY")), Delivered!$Z$3:$Z$8),
                    "IN QC"
                )
            )-1
        )
    ),
"IN QC"
)</f>
        <v>NO SHIP DATE</v>
      </c>
      <c r="Y3890" s="25"/>
      <c r="Z3890" s="25"/>
      <c r="AA3890" s="45"/>
    </row>
    <row r="3891" spans="1:27" hidden="1">
      <c r="A3891" s="6"/>
      <c r="B3891" s="30"/>
      <c r="D3891" s="6" t="str">
        <f>LEFT(Table2[[#This Row],[Project]],6)</f>
        <v/>
      </c>
      <c r="E3891" s="13"/>
      <c r="F3891" s="13"/>
      <c r="G3891" s="17"/>
      <c r="H3891" s="13"/>
      <c r="I3891" s="13"/>
      <c r="M3891" s="20"/>
      <c r="Q3891" s="13"/>
      <c r="V3891" s="71" t="str">
        <f>IFERROR(
    IF(W3891="DONE",
        "QC DONE",
        IF(OR(X3891="TBD", ISBLANK(X3891)),
            "NO SHIP DATE",
            IF(AND(ISNUMBER(DATEVALUE(TEXT(W3891,"MM/DD/YY"))), ISNUMBER(Table2[[#This Row],[QC START]])),
                NETWORKDAYS(Table2[[#This Row],[QC START]], DATEVALUE(TEXT(W3891,"MM/DD/YY")), Delivered!$Z$3:$Z$8),
                IF(AND(ISNUMBER(DATEVALUE(TEXT(X3891,"MM/DD/YY"))), ISNUMBER(Table2[[#This Row],[QC START]])),
                    NETWORKDAYS(Table2[[#This Row],[QC START]], DATEVALUE(TEXT(X3891,"MM/DD/YY")), Delivered!$Z$3:$Z$8),
                    "IN QC"
                )
            )-1
        )
    ),
"IN QC"
)</f>
        <v>NO SHIP DATE</v>
      </c>
      <c r="Y3891" s="25"/>
      <c r="Z3891" s="25"/>
      <c r="AA3891" s="45"/>
    </row>
    <row r="3892" spans="1:27" hidden="1">
      <c r="A3892" s="6"/>
      <c r="B3892" s="30"/>
      <c r="D3892" s="6" t="str">
        <f>LEFT(Table2[[#This Row],[Project]],6)</f>
        <v/>
      </c>
      <c r="E3892" s="13"/>
      <c r="F3892" s="13"/>
      <c r="G3892" s="17"/>
      <c r="H3892" s="13"/>
      <c r="I3892" s="13"/>
      <c r="M3892" s="20"/>
      <c r="Q3892" s="13"/>
      <c r="V3892" s="71" t="str">
        <f>IFERROR(
    IF(W3892="DONE",
        "QC DONE",
        IF(OR(X3892="TBD", ISBLANK(X3892)),
            "NO SHIP DATE",
            IF(AND(ISNUMBER(DATEVALUE(TEXT(W3892,"MM/DD/YY"))), ISNUMBER(Table2[[#This Row],[QC START]])),
                NETWORKDAYS(Table2[[#This Row],[QC START]], DATEVALUE(TEXT(W3892,"MM/DD/YY")), Delivered!$Z$3:$Z$8),
                IF(AND(ISNUMBER(DATEVALUE(TEXT(X3892,"MM/DD/YY"))), ISNUMBER(Table2[[#This Row],[QC START]])),
                    NETWORKDAYS(Table2[[#This Row],[QC START]], DATEVALUE(TEXT(X3892,"MM/DD/YY")), Delivered!$Z$3:$Z$8),
                    "IN QC"
                )
            )-1
        )
    ),
"IN QC"
)</f>
        <v>NO SHIP DATE</v>
      </c>
      <c r="Y3892" s="25"/>
      <c r="Z3892" s="25"/>
      <c r="AA3892" s="45"/>
    </row>
    <row r="3893" spans="1:27" hidden="1">
      <c r="A3893" s="6"/>
      <c r="B3893" s="30"/>
      <c r="D3893" s="6" t="str">
        <f>LEFT(Table2[[#This Row],[Project]],6)</f>
        <v/>
      </c>
      <c r="E3893" s="13"/>
      <c r="F3893" s="13"/>
      <c r="G3893" s="17"/>
      <c r="H3893" s="13"/>
      <c r="I3893" s="13"/>
      <c r="M3893" s="20"/>
      <c r="Q3893" s="13"/>
      <c r="V3893" s="71" t="str">
        <f>IFERROR(
    IF(W3893="DONE",
        "QC DONE",
        IF(OR(X3893="TBD", ISBLANK(X3893)),
            "NO SHIP DATE",
            IF(AND(ISNUMBER(DATEVALUE(TEXT(W3893,"MM/DD/YY"))), ISNUMBER(Table2[[#This Row],[QC START]])),
                NETWORKDAYS(Table2[[#This Row],[QC START]], DATEVALUE(TEXT(W3893,"MM/DD/YY")), Delivered!$Z$3:$Z$8),
                IF(AND(ISNUMBER(DATEVALUE(TEXT(X3893,"MM/DD/YY"))), ISNUMBER(Table2[[#This Row],[QC START]])),
                    NETWORKDAYS(Table2[[#This Row],[QC START]], DATEVALUE(TEXT(X3893,"MM/DD/YY")), Delivered!$Z$3:$Z$8),
                    "IN QC"
                )
            )-1
        )
    ),
"IN QC"
)</f>
        <v>NO SHIP DATE</v>
      </c>
      <c r="Y3893" s="25"/>
      <c r="Z3893" s="25"/>
      <c r="AA3893" s="45"/>
    </row>
    <row r="3894" spans="1:27" hidden="1">
      <c r="A3894" s="6"/>
      <c r="B3894" s="30"/>
      <c r="D3894" s="6" t="str">
        <f>LEFT(Table2[[#This Row],[Project]],6)</f>
        <v/>
      </c>
      <c r="E3894" s="13"/>
      <c r="F3894" s="13"/>
      <c r="G3894" s="17"/>
      <c r="H3894" s="13"/>
      <c r="I3894" s="13"/>
      <c r="M3894" s="20"/>
      <c r="Q3894" s="13"/>
      <c r="V3894" s="71" t="str">
        <f>IFERROR(
    IF(W3894="DONE",
        "QC DONE",
        IF(OR(X3894="TBD", ISBLANK(X3894)),
            "NO SHIP DATE",
            IF(AND(ISNUMBER(DATEVALUE(TEXT(W3894,"MM/DD/YY"))), ISNUMBER(Table2[[#This Row],[QC START]])),
                NETWORKDAYS(Table2[[#This Row],[QC START]], DATEVALUE(TEXT(W3894,"MM/DD/YY")), Delivered!$Z$3:$Z$8),
                IF(AND(ISNUMBER(DATEVALUE(TEXT(X3894,"MM/DD/YY"))), ISNUMBER(Table2[[#This Row],[QC START]])),
                    NETWORKDAYS(Table2[[#This Row],[QC START]], DATEVALUE(TEXT(X3894,"MM/DD/YY")), Delivered!$Z$3:$Z$8),
                    "IN QC"
                )
            )-1
        )
    ),
"IN QC"
)</f>
        <v>NO SHIP DATE</v>
      </c>
      <c r="Y3894" s="25"/>
      <c r="Z3894" s="25"/>
      <c r="AA3894" s="45"/>
    </row>
    <row r="3895" spans="1:27" hidden="1">
      <c r="A3895" s="6"/>
      <c r="B3895" s="30"/>
      <c r="D3895" s="6" t="str">
        <f>LEFT(Table2[[#This Row],[Project]],6)</f>
        <v/>
      </c>
      <c r="E3895" s="13"/>
      <c r="F3895" s="13"/>
      <c r="G3895" s="17"/>
      <c r="H3895" s="13"/>
      <c r="I3895" s="13"/>
      <c r="M3895" s="20"/>
      <c r="Q3895" s="13"/>
      <c r="V3895" s="71" t="str">
        <f>IFERROR(
    IF(W3895="DONE",
        "QC DONE",
        IF(OR(X3895="TBD", ISBLANK(X3895)),
            "NO SHIP DATE",
            IF(AND(ISNUMBER(DATEVALUE(TEXT(W3895,"MM/DD/YY"))), ISNUMBER(Table2[[#This Row],[QC START]])),
                NETWORKDAYS(Table2[[#This Row],[QC START]], DATEVALUE(TEXT(W3895,"MM/DD/YY")), Delivered!$Z$3:$Z$8),
                IF(AND(ISNUMBER(DATEVALUE(TEXT(X3895,"MM/DD/YY"))), ISNUMBER(Table2[[#This Row],[QC START]])),
                    NETWORKDAYS(Table2[[#This Row],[QC START]], DATEVALUE(TEXT(X3895,"MM/DD/YY")), Delivered!$Z$3:$Z$8),
                    "IN QC"
                )
            )-1
        )
    ),
"IN QC"
)</f>
        <v>NO SHIP DATE</v>
      </c>
      <c r="Y3895" s="25"/>
      <c r="Z3895" s="25"/>
      <c r="AA3895" s="45"/>
    </row>
    <row r="3896" spans="1:27" hidden="1">
      <c r="A3896" s="6"/>
      <c r="B3896" s="30"/>
      <c r="D3896" s="6" t="str">
        <f>LEFT(Table2[[#This Row],[Project]],6)</f>
        <v/>
      </c>
      <c r="E3896" s="13"/>
      <c r="F3896" s="13"/>
      <c r="G3896" s="17"/>
      <c r="H3896" s="13"/>
      <c r="I3896" s="13"/>
      <c r="M3896" s="20"/>
      <c r="Q3896" s="13"/>
      <c r="V3896" s="71" t="str">
        <f>IFERROR(
    IF(W3896="DONE",
        "QC DONE",
        IF(OR(X3896="TBD", ISBLANK(X3896)),
            "NO SHIP DATE",
            IF(AND(ISNUMBER(DATEVALUE(TEXT(W3896,"MM/DD/YY"))), ISNUMBER(Table2[[#This Row],[QC START]])),
                NETWORKDAYS(Table2[[#This Row],[QC START]], DATEVALUE(TEXT(W3896,"MM/DD/YY")), Delivered!$Z$3:$Z$8),
                IF(AND(ISNUMBER(DATEVALUE(TEXT(X3896,"MM/DD/YY"))), ISNUMBER(Table2[[#This Row],[QC START]])),
                    NETWORKDAYS(Table2[[#This Row],[QC START]], DATEVALUE(TEXT(X3896,"MM/DD/YY")), Delivered!$Z$3:$Z$8),
                    "IN QC"
                )
            )-1
        )
    ),
"IN QC"
)</f>
        <v>NO SHIP DATE</v>
      </c>
      <c r="Y3896" s="25"/>
      <c r="Z3896" s="25"/>
      <c r="AA3896" s="45"/>
    </row>
    <row r="3897" spans="1:27" hidden="1">
      <c r="A3897" s="6"/>
      <c r="B3897" s="30"/>
      <c r="D3897" s="6" t="str">
        <f>LEFT(Table2[[#This Row],[Project]],6)</f>
        <v/>
      </c>
      <c r="E3897" s="13"/>
      <c r="F3897" s="13"/>
      <c r="G3897" s="17"/>
      <c r="H3897" s="13"/>
      <c r="I3897" s="13"/>
      <c r="M3897" s="20"/>
      <c r="Q3897" s="13"/>
      <c r="V3897" s="71" t="str">
        <f>IFERROR(
    IF(W3897="DONE",
        "QC DONE",
        IF(OR(X3897="TBD", ISBLANK(X3897)),
            "NO SHIP DATE",
            IF(AND(ISNUMBER(DATEVALUE(TEXT(W3897,"MM/DD/YY"))), ISNUMBER(Table2[[#This Row],[QC START]])),
                NETWORKDAYS(Table2[[#This Row],[QC START]], DATEVALUE(TEXT(W3897,"MM/DD/YY")), Delivered!$Z$3:$Z$8),
                IF(AND(ISNUMBER(DATEVALUE(TEXT(X3897,"MM/DD/YY"))), ISNUMBER(Table2[[#This Row],[QC START]])),
                    NETWORKDAYS(Table2[[#This Row],[QC START]], DATEVALUE(TEXT(X3897,"MM/DD/YY")), Delivered!$Z$3:$Z$8),
                    "IN QC"
                )
            )-1
        )
    ),
"IN QC"
)</f>
        <v>NO SHIP DATE</v>
      </c>
      <c r="Y3897" s="25"/>
      <c r="Z3897" s="25"/>
      <c r="AA3897" s="45"/>
    </row>
    <row r="3898" spans="1:27" hidden="1">
      <c r="A3898" s="6"/>
      <c r="B3898" s="30"/>
      <c r="D3898" s="6" t="str">
        <f>LEFT(Table2[[#This Row],[Project]],6)</f>
        <v/>
      </c>
      <c r="E3898" s="13"/>
      <c r="F3898" s="13"/>
      <c r="G3898" s="17"/>
      <c r="H3898" s="13"/>
      <c r="I3898" s="13"/>
      <c r="M3898" s="20"/>
      <c r="Q3898" s="13"/>
      <c r="V3898" s="71" t="str">
        <f>IFERROR(
    IF(W3898="DONE",
        "QC DONE",
        IF(OR(X3898="TBD", ISBLANK(X3898)),
            "NO SHIP DATE",
            IF(AND(ISNUMBER(DATEVALUE(TEXT(W3898,"MM/DD/YY"))), ISNUMBER(Table2[[#This Row],[QC START]])),
                NETWORKDAYS(Table2[[#This Row],[QC START]], DATEVALUE(TEXT(W3898,"MM/DD/YY")), Delivered!$Z$3:$Z$8),
                IF(AND(ISNUMBER(DATEVALUE(TEXT(X3898,"MM/DD/YY"))), ISNUMBER(Table2[[#This Row],[QC START]])),
                    NETWORKDAYS(Table2[[#This Row],[QC START]], DATEVALUE(TEXT(X3898,"MM/DD/YY")), Delivered!$Z$3:$Z$8),
                    "IN QC"
                )
            )-1
        )
    ),
"IN QC"
)</f>
        <v>NO SHIP DATE</v>
      </c>
      <c r="Y3898" s="25"/>
      <c r="Z3898" s="25"/>
      <c r="AA3898" s="45"/>
    </row>
    <row r="3899" spans="1:27" hidden="1">
      <c r="A3899" s="6"/>
      <c r="B3899" s="30"/>
      <c r="D3899" s="6" t="str">
        <f>LEFT(Table2[[#This Row],[Project]],6)</f>
        <v/>
      </c>
      <c r="E3899" s="13"/>
      <c r="F3899" s="13"/>
      <c r="G3899" s="17"/>
      <c r="H3899" s="13"/>
      <c r="I3899" s="13"/>
      <c r="M3899" s="20"/>
      <c r="Q3899" s="13"/>
      <c r="V3899" s="71" t="str">
        <f>IFERROR(
    IF(W3899="DONE",
        "QC DONE",
        IF(OR(X3899="TBD", ISBLANK(X3899)),
            "NO SHIP DATE",
            IF(AND(ISNUMBER(DATEVALUE(TEXT(W3899,"MM/DD/YY"))), ISNUMBER(Table2[[#This Row],[QC START]])),
                NETWORKDAYS(Table2[[#This Row],[QC START]], DATEVALUE(TEXT(W3899,"MM/DD/YY")), Delivered!$Z$3:$Z$8),
                IF(AND(ISNUMBER(DATEVALUE(TEXT(X3899,"MM/DD/YY"))), ISNUMBER(Table2[[#This Row],[QC START]])),
                    NETWORKDAYS(Table2[[#This Row],[QC START]], DATEVALUE(TEXT(X3899,"MM/DD/YY")), Delivered!$Z$3:$Z$8),
                    "IN QC"
                )
            )-1
        )
    ),
"IN QC"
)</f>
        <v>NO SHIP DATE</v>
      </c>
      <c r="Y3899" s="25"/>
      <c r="Z3899" s="25"/>
      <c r="AA3899" s="45"/>
    </row>
    <row r="3900" spans="1:27" hidden="1">
      <c r="A3900" s="6"/>
      <c r="B3900" s="30"/>
      <c r="D3900" s="6" t="str">
        <f>LEFT(Table2[[#This Row],[Project]],6)</f>
        <v/>
      </c>
      <c r="E3900" s="13"/>
      <c r="F3900" s="13"/>
      <c r="G3900" s="17"/>
      <c r="H3900" s="13"/>
      <c r="I3900" s="13"/>
      <c r="M3900" s="20"/>
      <c r="Q3900" s="13"/>
      <c r="V3900" s="71" t="str">
        <f>IFERROR(
    IF(W3900="DONE",
        "QC DONE",
        IF(OR(X3900="TBD", ISBLANK(X3900)),
            "NO SHIP DATE",
            IF(AND(ISNUMBER(DATEVALUE(TEXT(W3900,"MM/DD/YY"))), ISNUMBER(Table2[[#This Row],[QC START]])),
                NETWORKDAYS(Table2[[#This Row],[QC START]], DATEVALUE(TEXT(W3900,"MM/DD/YY")), Delivered!$Z$3:$Z$8),
                IF(AND(ISNUMBER(DATEVALUE(TEXT(X3900,"MM/DD/YY"))), ISNUMBER(Table2[[#This Row],[QC START]])),
                    NETWORKDAYS(Table2[[#This Row],[QC START]], DATEVALUE(TEXT(X3900,"MM/DD/YY")), Delivered!$Z$3:$Z$8),
                    "IN QC"
                )
            )-1
        )
    ),
"IN QC"
)</f>
        <v>NO SHIP DATE</v>
      </c>
      <c r="Y3900" s="25"/>
      <c r="Z3900" s="25"/>
      <c r="AA3900" s="45"/>
    </row>
    <row r="3901" spans="1:27" hidden="1">
      <c r="A3901" s="6"/>
      <c r="B3901" s="30"/>
      <c r="D3901" s="6" t="str">
        <f>LEFT(Table2[[#This Row],[Project]],6)</f>
        <v/>
      </c>
      <c r="E3901" s="13"/>
      <c r="F3901" s="13"/>
      <c r="G3901" s="17"/>
      <c r="H3901" s="13"/>
      <c r="I3901" s="13"/>
      <c r="M3901" s="20"/>
      <c r="Q3901" s="13"/>
      <c r="V3901" s="71" t="str">
        <f>IFERROR(
    IF(W3901="DONE",
        "QC DONE",
        IF(OR(X3901="TBD", ISBLANK(X3901)),
            "NO SHIP DATE",
            IF(AND(ISNUMBER(DATEVALUE(TEXT(W3901,"MM/DD/YY"))), ISNUMBER(Table2[[#This Row],[QC START]])),
                NETWORKDAYS(Table2[[#This Row],[QC START]], DATEVALUE(TEXT(W3901,"MM/DD/YY")), Delivered!$Z$3:$Z$8),
                IF(AND(ISNUMBER(DATEVALUE(TEXT(X3901,"MM/DD/YY"))), ISNUMBER(Table2[[#This Row],[QC START]])),
                    NETWORKDAYS(Table2[[#This Row],[QC START]], DATEVALUE(TEXT(X3901,"MM/DD/YY")), Delivered!$Z$3:$Z$8),
                    "IN QC"
                )
            )-1
        )
    ),
"IN QC"
)</f>
        <v>NO SHIP DATE</v>
      </c>
      <c r="Y3901" s="25"/>
      <c r="Z3901" s="25"/>
      <c r="AA3901" s="45"/>
    </row>
    <row r="3902" spans="1:27" hidden="1">
      <c r="A3902" s="6"/>
      <c r="B3902" s="30"/>
      <c r="D3902" s="6" t="str">
        <f>LEFT(Table2[[#This Row],[Project]],6)</f>
        <v/>
      </c>
      <c r="E3902" s="13"/>
      <c r="F3902" s="13"/>
      <c r="G3902" s="17"/>
      <c r="H3902" s="13"/>
      <c r="I3902" s="13"/>
      <c r="M3902" s="20"/>
      <c r="Q3902" s="13"/>
      <c r="V3902" s="71" t="str">
        <f>IFERROR(
    IF(W3902="DONE",
        "QC DONE",
        IF(OR(X3902="TBD", ISBLANK(X3902)),
            "NO SHIP DATE",
            IF(AND(ISNUMBER(DATEVALUE(TEXT(W3902,"MM/DD/YY"))), ISNUMBER(Table2[[#This Row],[QC START]])),
                NETWORKDAYS(Table2[[#This Row],[QC START]], DATEVALUE(TEXT(W3902,"MM/DD/YY")), Delivered!$Z$3:$Z$8),
                IF(AND(ISNUMBER(DATEVALUE(TEXT(X3902,"MM/DD/YY"))), ISNUMBER(Table2[[#This Row],[QC START]])),
                    NETWORKDAYS(Table2[[#This Row],[QC START]], DATEVALUE(TEXT(X3902,"MM/DD/YY")), Delivered!$Z$3:$Z$8),
                    "IN QC"
                )
            )-1
        )
    ),
"IN QC"
)</f>
        <v>NO SHIP DATE</v>
      </c>
      <c r="Y3902" s="25"/>
      <c r="Z3902" s="25"/>
      <c r="AA3902" s="45"/>
    </row>
    <row r="3903" spans="1:27" hidden="1">
      <c r="A3903" s="6"/>
      <c r="B3903" s="30"/>
      <c r="D3903" s="6" t="str">
        <f>LEFT(Table2[[#This Row],[Project]],6)</f>
        <v/>
      </c>
      <c r="E3903" s="13"/>
      <c r="F3903" s="13"/>
      <c r="G3903" s="17"/>
      <c r="H3903" s="13"/>
      <c r="I3903" s="13"/>
      <c r="M3903" s="20"/>
      <c r="Q3903" s="13"/>
      <c r="V3903" s="71" t="str">
        <f>IFERROR(
    IF(W3903="DONE",
        "QC DONE",
        IF(OR(X3903="TBD", ISBLANK(X3903)),
            "NO SHIP DATE",
            IF(AND(ISNUMBER(DATEVALUE(TEXT(W3903,"MM/DD/YY"))), ISNUMBER(Table2[[#This Row],[QC START]])),
                NETWORKDAYS(Table2[[#This Row],[QC START]], DATEVALUE(TEXT(W3903,"MM/DD/YY")), Delivered!$Z$3:$Z$8),
                IF(AND(ISNUMBER(DATEVALUE(TEXT(X3903,"MM/DD/YY"))), ISNUMBER(Table2[[#This Row],[QC START]])),
                    NETWORKDAYS(Table2[[#This Row],[QC START]], DATEVALUE(TEXT(X3903,"MM/DD/YY")), Delivered!$Z$3:$Z$8),
                    "IN QC"
                )
            )-1
        )
    ),
"IN QC"
)</f>
        <v>NO SHIP DATE</v>
      </c>
      <c r="Y3903" s="25"/>
      <c r="Z3903" s="25"/>
      <c r="AA3903" s="45"/>
    </row>
    <row r="3904" spans="1:27" hidden="1">
      <c r="A3904" s="6"/>
      <c r="B3904" s="30"/>
      <c r="D3904" s="6" t="str">
        <f>LEFT(Table2[[#This Row],[Project]],6)</f>
        <v/>
      </c>
      <c r="E3904" s="13"/>
      <c r="F3904" s="13"/>
      <c r="G3904" s="17"/>
      <c r="H3904" s="13"/>
      <c r="I3904" s="13"/>
      <c r="M3904" s="20"/>
      <c r="Q3904" s="13"/>
      <c r="V3904" s="71" t="str">
        <f>IFERROR(
    IF(W3904="DONE",
        "QC DONE",
        IF(OR(X3904="TBD", ISBLANK(X3904)),
            "NO SHIP DATE",
            IF(AND(ISNUMBER(DATEVALUE(TEXT(W3904,"MM/DD/YY"))), ISNUMBER(Table2[[#This Row],[QC START]])),
                NETWORKDAYS(Table2[[#This Row],[QC START]], DATEVALUE(TEXT(W3904,"MM/DD/YY")), Delivered!$Z$3:$Z$8),
                IF(AND(ISNUMBER(DATEVALUE(TEXT(X3904,"MM/DD/YY"))), ISNUMBER(Table2[[#This Row],[QC START]])),
                    NETWORKDAYS(Table2[[#This Row],[QC START]], DATEVALUE(TEXT(X3904,"MM/DD/YY")), Delivered!$Z$3:$Z$8),
                    "IN QC"
                )
            )-1
        )
    ),
"IN QC"
)</f>
        <v>NO SHIP DATE</v>
      </c>
      <c r="Y3904" s="25"/>
      <c r="Z3904" s="25"/>
      <c r="AA3904" s="45"/>
    </row>
    <row r="3905" spans="1:27" hidden="1">
      <c r="A3905" s="6"/>
      <c r="B3905" s="30"/>
      <c r="D3905" s="6" t="str">
        <f>LEFT(Table2[[#This Row],[Project]],6)</f>
        <v/>
      </c>
      <c r="E3905" s="13"/>
      <c r="F3905" s="13"/>
      <c r="G3905" s="17"/>
      <c r="H3905" s="13"/>
      <c r="I3905" s="13"/>
      <c r="M3905" s="20"/>
      <c r="Q3905" s="13"/>
      <c r="V3905" s="71" t="str">
        <f>IFERROR(
    IF(W3905="DONE",
        "QC DONE",
        IF(OR(X3905="TBD", ISBLANK(X3905)),
            "NO SHIP DATE",
            IF(AND(ISNUMBER(DATEVALUE(TEXT(W3905,"MM/DD/YY"))), ISNUMBER(Table2[[#This Row],[QC START]])),
                NETWORKDAYS(Table2[[#This Row],[QC START]], DATEVALUE(TEXT(W3905,"MM/DD/YY")), Delivered!$Z$3:$Z$8),
                IF(AND(ISNUMBER(DATEVALUE(TEXT(X3905,"MM/DD/YY"))), ISNUMBER(Table2[[#This Row],[QC START]])),
                    NETWORKDAYS(Table2[[#This Row],[QC START]], DATEVALUE(TEXT(X3905,"MM/DD/YY")), Delivered!$Z$3:$Z$8),
                    "IN QC"
                )
            )-1
        )
    ),
"IN QC"
)</f>
        <v>NO SHIP DATE</v>
      </c>
      <c r="Y3905" s="25"/>
      <c r="Z3905" s="25"/>
      <c r="AA3905" s="45"/>
    </row>
    <row r="3906" spans="1:27" hidden="1">
      <c r="A3906" s="6"/>
      <c r="B3906" s="30"/>
      <c r="D3906" s="6" t="str">
        <f>LEFT(Table2[[#This Row],[Project]],6)</f>
        <v/>
      </c>
      <c r="E3906" s="13"/>
      <c r="F3906" s="13"/>
      <c r="G3906" s="17"/>
      <c r="H3906" s="13"/>
      <c r="I3906" s="13"/>
      <c r="M3906" s="20"/>
      <c r="Q3906" s="13"/>
      <c r="V3906" s="71" t="str">
        <f>IFERROR(
    IF(W3906="DONE",
        "QC DONE",
        IF(OR(X3906="TBD", ISBLANK(X3906)),
            "NO SHIP DATE",
            IF(AND(ISNUMBER(DATEVALUE(TEXT(W3906,"MM/DD/YY"))), ISNUMBER(Table2[[#This Row],[QC START]])),
                NETWORKDAYS(Table2[[#This Row],[QC START]], DATEVALUE(TEXT(W3906,"MM/DD/YY")), Delivered!$Z$3:$Z$8),
                IF(AND(ISNUMBER(DATEVALUE(TEXT(X3906,"MM/DD/YY"))), ISNUMBER(Table2[[#This Row],[QC START]])),
                    NETWORKDAYS(Table2[[#This Row],[QC START]], DATEVALUE(TEXT(X3906,"MM/DD/YY")), Delivered!$Z$3:$Z$8),
                    "IN QC"
                )
            )-1
        )
    ),
"IN QC"
)</f>
        <v>NO SHIP DATE</v>
      </c>
      <c r="Y3906" s="25"/>
      <c r="Z3906" s="25"/>
      <c r="AA3906" s="45"/>
    </row>
    <row r="3907" spans="1:27" hidden="1">
      <c r="A3907" s="6"/>
      <c r="B3907" s="30"/>
      <c r="D3907" s="6" t="str">
        <f>LEFT(Table2[[#This Row],[Project]],6)</f>
        <v/>
      </c>
      <c r="E3907" s="13"/>
      <c r="F3907" s="13"/>
      <c r="G3907" s="17"/>
      <c r="H3907" s="13"/>
      <c r="I3907" s="13"/>
      <c r="M3907" s="20"/>
      <c r="Q3907" s="13"/>
      <c r="V3907" s="71" t="str">
        <f>IFERROR(
    IF(W3907="DONE",
        "QC DONE",
        IF(OR(X3907="TBD", ISBLANK(X3907)),
            "NO SHIP DATE",
            IF(AND(ISNUMBER(DATEVALUE(TEXT(W3907,"MM/DD/YY"))), ISNUMBER(Table2[[#This Row],[QC START]])),
                NETWORKDAYS(Table2[[#This Row],[QC START]], DATEVALUE(TEXT(W3907,"MM/DD/YY")), Delivered!$Z$3:$Z$8),
                IF(AND(ISNUMBER(DATEVALUE(TEXT(X3907,"MM/DD/YY"))), ISNUMBER(Table2[[#This Row],[QC START]])),
                    NETWORKDAYS(Table2[[#This Row],[QC START]], DATEVALUE(TEXT(X3907,"MM/DD/YY")), Delivered!$Z$3:$Z$8),
                    "IN QC"
                )
            )-1
        )
    ),
"IN QC"
)</f>
        <v>NO SHIP DATE</v>
      </c>
      <c r="Y3907" s="25"/>
      <c r="Z3907" s="25"/>
      <c r="AA3907" s="45"/>
    </row>
    <row r="3908" spans="1:27" hidden="1">
      <c r="A3908" s="6"/>
      <c r="B3908" s="30"/>
      <c r="D3908" s="6" t="str">
        <f>LEFT(Table2[[#This Row],[Project]],6)</f>
        <v/>
      </c>
      <c r="E3908" s="13"/>
      <c r="F3908" s="13"/>
      <c r="G3908" s="17"/>
      <c r="H3908" s="13"/>
      <c r="I3908" s="13"/>
      <c r="M3908" s="20"/>
      <c r="Q3908" s="13"/>
      <c r="V3908" s="71" t="str">
        <f>IFERROR(
    IF(W3908="DONE",
        "QC DONE",
        IF(OR(X3908="TBD", ISBLANK(X3908)),
            "NO SHIP DATE",
            IF(AND(ISNUMBER(DATEVALUE(TEXT(W3908,"MM/DD/YY"))), ISNUMBER(Table2[[#This Row],[QC START]])),
                NETWORKDAYS(Table2[[#This Row],[QC START]], DATEVALUE(TEXT(W3908,"MM/DD/YY")), Delivered!$Z$3:$Z$8),
                IF(AND(ISNUMBER(DATEVALUE(TEXT(X3908,"MM/DD/YY"))), ISNUMBER(Table2[[#This Row],[QC START]])),
                    NETWORKDAYS(Table2[[#This Row],[QC START]], DATEVALUE(TEXT(X3908,"MM/DD/YY")), Delivered!$Z$3:$Z$8),
                    "IN QC"
                )
            )-1
        )
    ),
"IN QC"
)</f>
        <v>NO SHIP DATE</v>
      </c>
      <c r="Y3908" s="25"/>
      <c r="Z3908" s="25"/>
      <c r="AA3908" s="45"/>
    </row>
    <row r="3909" spans="1:27" hidden="1">
      <c r="A3909" s="6"/>
      <c r="B3909" s="30"/>
      <c r="D3909" s="6" t="str">
        <f>LEFT(Table2[[#This Row],[Project]],6)</f>
        <v/>
      </c>
      <c r="E3909" s="13"/>
      <c r="F3909" s="13"/>
      <c r="G3909" s="17"/>
      <c r="H3909" s="13"/>
      <c r="I3909" s="13"/>
      <c r="M3909" s="20"/>
      <c r="Q3909" s="13"/>
      <c r="V3909" s="71" t="str">
        <f>IFERROR(
    IF(W3909="DONE",
        "QC DONE",
        IF(OR(X3909="TBD", ISBLANK(X3909)),
            "NO SHIP DATE",
            IF(AND(ISNUMBER(DATEVALUE(TEXT(W3909,"MM/DD/YY"))), ISNUMBER(Table2[[#This Row],[QC START]])),
                NETWORKDAYS(Table2[[#This Row],[QC START]], DATEVALUE(TEXT(W3909,"MM/DD/YY")), Delivered!$Z$3:$Z$8),
                IF(AND(ISNUMBER(DATEVALUE(TEXT(X3909,"MM/DD/YY"))), ISNUMBER(Table2[[#This Row],[QC START]])),
                    NETWORKDAYS(Table2[[#This Row],[QC START]], DATEVALUE(TEXT(X3909,"MM/DD/YY")), Delivered!$Z$3:$Z$8),
                    "IN QC"
                )
            )-1
        )
    ),
"IN QC"
)</f>
        <v>NO SHIP DATE</v>
      </c>
      <c r="Y3909" s="25"/>
      <c r="Z3909" s="25"/>
      <c r="AA3909" s="45"/>
    </row>
    <row r="3910" spans="1:27" hidden="1">
      <c r="A3910" s="6"/>
      <c r="B3910" s="30"/>
      <c r="D3910" s="6" t="str">
        <f>LEFT(Table2[[#This Row],[Project]],6)</f>
        <v/>
      </c>
      <c r="E3910" s="13"/>
      <c r="F3910" s="13"/>
      <c r="G3910" s="17"/>
      <c r="H3910" s="13"/>
      <c r="I3910" s="13"/>
      <c r="M3910" s="20"/>
      <c r="Q3910" s="13"/>
      <c r="V3910" s="71" t="str">
        <f>IFERROR(
    IF(W3910="DONE",
        "QC DONE",
        IF(OR(X3910="TBD", ISBLANK(X3910)),
            "NO SHIP DATE",
            IF(AND(ISNUMBER(DATEVALUE(TEXT(W3910,"MM/DD/YY"))), ISNUMBER(Table2[[#This Row],[QC START]])),
                NETWORKDAYS(Table2[[#This Row],[QC START]], DATEVALUE(TEXT(W3910,"MM/DD/YY")), Delivered!$Z$3:$Z$8),
                IF(AND(ISNUMBER(DATEVALUE(TEXT(X3910,"MM/DD/YY"))), ISNUMBER(Table2[[#This Row],[QC START]])),
                    NETWORKDAYS(Table2[[#This Row],[QC START]], DATEVALUE(TEXT(X3910,"MM/DD/YY")), Delivered!$Z$3:$Z$8),
                    "IN QC"
                )
            )-1
        )
    ),
"IN QC"
)</f>
        <v>NO SHIP DATE</v>
      </c>
      <c r="Y3910" s="25"/>
      <c r="Z3910" s="25"/>
      <c r="AA3910" s="45"/>
    </row>
    <row r="3911" spans="1:27" hidden="1">
      <c r="A3911" s="6"/>
      <c r="B3911" s="30"/>
      <c r="D3911" s="6" t="str">
        <f>LEFT(Table2[[#This Row],[Project]],6)</f>
        <v/>
      </c>
      <c r="E3911" s="13"/>
      <c r="F3911" s="13"/>
      <c r="G3911" s="17"/>
      <c r="H3911" s="13"/>
      <c r="I3911" s="13"/>
      <c r="M3911" s="20"/>
      <c r="Q3911" s="13"/>
      <c r="V3911" s="71" t="str">
        <f>IFERROR(
    IF(W3911="DONE",
        "QC DONE",
        IF(OR(X3911="TBD", ISBLANK(X3911)),
            "NO SHIP DATE",
            IF(AND(ISNUMBER(DATEVALUE(TEXT(W3911,"MM/DD/YY"))), ISNUMBER(Table2[[#This Row],[QC START]])),
                NETWORKDAYS(Table2[[#This Row],[QC START]], DATEVALUE(TEXT(W3911,"MM/DD/YY")), Delivered!$Z$3:$Z$8),
                IF(AND(ISNUMBER(DATEVALUE(TEXT(X3911,"MM/DD/YY"))), ISNUMBER(Table2[[#This Row],[QC START]])),
                    NETWORKDAYS(Table2[[#This Row],[QC START]], DATEVALUE(TEXT(X3911,"MM/DD/YY")), Delivered!$Z$3:$Z$8),
                    "IN QC"
                )
            )-1
        )
    ),
"IN QC"
)</f>
        <v>NO SHIP DATE</v>
      </c>
      <c r="Y3911" s="25"/>
      <c r="Z3911" s="25"/>
      <c r="AA3911" s="45"/>
    </row>
    <row r="3912" spans="1:27" hidden="1">
      <c r="A3912" s="6"/>
      <c r="B3912" s="30"/>
      <c r="D3912" s="6" t="str">
        <f>LEFT(Table2[[#This Row],[Project]],6)</f>
        <v/>
      </c>
      <c r="E3912" s="13"/>
      <c r="F3912" s="13"/>
      <c r="G3912" s="17"/>
      <c r="H3912" s="13"/>
      <c r="I3912" s="13"/>
      <c r="M3912" s="20"/>
      <c r="Q3912" s="13"/>
      <c r="V3912" s="71" t="str">
        <f>IFERROR(
    IF(W3912="DONE",
        "QC DONE",
        IF(OR(X3912="TBD", ISBLANK(X3912)),
            "NO SHIP DATE",
            IF(AND(ISNUMBER(DATEVALUE(TEXT(W3912,"MM/DD/YY"))), ISNUMBER(Table2[[#This Row],[QC START]])),
                NETWORKDAYS(Table2[[#This Row],[QC START]], DATEVALUE(TEXT(W3912,"MM/DD/YY")), Delivered!$Z$3:$Z$8),
                IF(AND(ISNUMBER(DATEVALUE(TEXT(X3912,"MM/DD/YY"))), ISNUMBER(Table2[[#This Row],[QC START]])),
                    NETWORKDAYS(Table2[[#This Row],[QC START]], DATEVALUE(TEXT(X3912,"MM/DD/YY")), Delivered!$Z$3:$Z$8),
                    "IN QC"
                )
            )-1
        )
    ),
"IN QC"
)</f>
        <v>NO SHIP DATE</v>
      </c>
      <c r="Y3912" s="25"/>
      <c r="Z3912" s="25"/>
      <c r="AA3912" s="45"/>
    </row>
    <row r="3913" spans="1:27" hidden="1">
      <c r="A3913" s="6"/>
      <c r="B3913" s="30"/>
      <c r="D3913" s="6" t="str">
        <f>LEFT(Table2[[#This Row],[Project]],6)</f>
        <v/>
      </c>
      <c r="E3913" s="13"/>
      <c r="F3913" s="13"/>
      <c r="G3913" s="17"/>
      <c r="H3913" s="13"/>
      <c r="I3913" s="13"/>
      <c r="M3913" s="20"/>
      <c r="Q3913" s="13"/>
      <c r="V3913" s="71" t="str">
        <f>IFERROR(
    IF(W3913="DONE",
        "QC DONE",
        IF(OR(X3913="TBD", ISBLANK(X3913)),
            "NO SHIP DATE",
            IF(AND(ISNUMBER(DATEVALUE(TEXT(W3913,"MM/DD/YY"))), ISNUMBER(Table2[[#This Row],[QC START]])),
                NETWORKDAYS(Table2[[#This Row],[QC START]], DATEVALUE(TEXT(W3913,"MM/DD/YY")), Delivered!$Z$3:$Z$8),
                IF(AND(ISNUMBER(DATEVALUE(TEXT(X3913,"MM/DD/YY"))), ISNUMBER(Table2[[#This Row],[QC START]])),
                    NETWORKDAYS(Table2[[#This Row],[QC START]], DATEVALUE(TEXT(X3913,"MM/DD/YY")), Delivered!$Z$3:$Z$8),
                    "IN QC"
                )
            )-1
        )
    ),
"IN QC"
)</f>
        <v>NO SHIP DATE</v>
      </c>
      <c r="Y3913" s="25"/>
      <c r="Z3913" s="25"/>
      <c r="AA3913" s="45"/>
    </row>
    <row r="3914" spans="1:27" hidden="1">
      <c r="A3914" s="6"/>
      <c r="B3914" s="30"/>
      <c r="D3914" s="6" t="str">
        <f>LEFT(Table2[[#This Row],[Project]],6)</f>
        <v/>
      </c>
      <c r="E3914" s="13"/>
      <c r="F3914" s="13"/>
      <c r="G3914" s="17"/>
      <c r="H3914" s="13"/>
      <c r="I3914" s="13"/>
      <c r="M3914" s="20"/>
      <c r="Q3914" s="13"/>
      <c r="V3914" s="71" t="str">
        <f>IFERROR(
    IF(W3914="DONE",
        "QC DONE",
        IF(OR(X3914="TBD", ISBLANK(X3914)),
            "NO SHIP DATE",
            IF(AND(ISNUMBER(DATEVALUE(TEXT(W3914,"MM/DD/YY"))), ISNUMBER(Table2[[#This Row],[QC START]])),
                NETWORKDAYS(Table2[[#This Row],[QC START]], DATEVALUE(TEXT(W3914,"MM/DD/YY")), Delivered!$Z$3:$Z$8),
                IF(AND(ISNUMBER(DATEVALUE(TEXT(X3914,"MM/DD/YY"))), ISNUMBER(Table2[[#This Row],[QC START]])),
                    NETWORKDAYS(Table2[[#This Row],[QC START]], DATEVALUE(TEXT(X3914,"MM/DD/YY")), Delivered!$Z$3:$Z$8),
                    "IN QC"
                )
            )-1
        )
    ),
"IN QC"
)</f>
        <v>NO SHIP DATE</v>
      </c>
      <c r="Y3914" s="25"/>
      <c r="Z3914" s="25"/>
      <c r="AA3914" s="45"/>
    </row>
    <row r="3915" spans="1:27" hidden="1">
      <c r="A3915" s="6"/>
      <c r="B3915" s="30"/>
      <c r="D3915" s="6" t="str">
        <f>LEFT(Table2[[#This Row],[Project]],6)</f>
        <v/>
      </c>
      <c r="E3915" s="13"/>
      <c r="F3915" s="13"/>
      <c r="G3915" s="17"/>
      <c r="H3915" s="13"/>
      <c r="I3915" s="13"/>
      <c r="M3915" s="20"/>
      <c r="Q3915" s="13"/>
      <c r="V3915" s="71" t="str">
        <f>IFERROR(
    IF(W3915="DONE",
        "QC DONE",
        IF(OR(X3915="TBD", ISBLANK(X3915)),
            "NO SHIP DATE",
            IF(AND(ISNUMBER(DATEVALUE(TEXT(W3915,"MM/DD/YY"))), ISNUMBER(Table2[[#This Row],[QC START]])),
                NETWORKDAYS(Table2[[#This Row],[QC START]], DATEVALUE(TEXT(W3915,"MM/DD/YY")), Delivered!$Z$3:$Z$8),
                IF(AND(ISNUMBER(DATEVALUE(TEXT(X3915,"MM/DD/YY"))), ISNUMBER(Table2[[#This Row],[QC START]])),
                    NETWORKDAYS(Table2[[#This Row],[QC START]], DATEVALUE(TEXT(X3915,"MM/DD/YY")), Delivered!$Z$3:$Z$8),
                    "IN QC"
                )
            )-1
        )
    ),
"IN QC"
)</f>
        <v>NO SHIP DATE</v>
      </c>
      <c r="Y3915" s="25"/>
      <c r="Z3915" s="25"/>
      <c r="AA3915" s="45"/>
    </row>
    <row r="3916" spans="1:27" hidden="1">
      <c r="A3916" s="6"/>
      <c r="B3916" s="30"/>
      <c r="D3916" s="6" t="str">
        <f>LEFT(Table2[[#This Row],[Project]],6)</f>
        <v/>
      </c>
      <c r="E3916" s="13"/>
      <c r="F3916" s="13"/>
      <c r="G3916" s="17"/>
      <c r="H3916" s="13"/>
      <c r="I3916" s="13"/>
      <c r="M3916" s="20"/>
      <c r="Q3916" s="13"/>
      <c r="V3916" s="71" t="str">
        <f>IFERROR(
    IF(W3916="DONE",
        "QC DONE",
        IF(OR(X3916="TBD", ISBLANK(X3916)),
            "NO SHIP DATE",
            IF(AND(ISNUMBER(DATEVALUE(TEXT(W3916,"MM/DD/YY"))), ISNUMBER(Table2[[#This Row],[QC START]])),
                NETWORKDAYS(Table2[[#This Row],[QC START]], DATEVALUE(TEXT(W3916,"MM/DD/YY")), Delivered!$Z$3:$Z$8),
                IF(AND(ISNUMBER(DATEVALUE(TEXT(X3916,"MM/DD/YY"))), ISNUMBER(Table2[[#This Row],[QC START]])),
                    NETWORKDAYS(Table2[[#This Row],[QC START]], DATEVALUE(TEXT(X3916,"MM/DD/YY")), Delivered!$Z$3:$Z$8),
                    "IN QC"
                )
            )-1
        )
    ),
"IN QC"
)</f>
        <v>NO SHIP DATE</v>
      </c>
      <c r="Y3916" s="25"/>
      <c r="Z3916" s="25"/>
      <c r="AA3916" s="45"/>
    </row>
    <row r="3917" spans="1:27" hidden="1">
      <c r="A3917" s="6"/>
      <c r="B3917" s="30"/>
      <c r="D3917" s="6" t="str">
        <f>LEFT(Table2[[#This Row],[Project]],6)</f>
        <v/>
      </c>
      <c r="E3917" s="13"/>
      <c r="F3917" s="13"/>
      <c r="G3917" s="17"/>
      <c r="H3917" s="13"/>
      <c r="I3917" s="13"/>
      <c r="M3917" s="20"/>
      <c r="Q3917" s="13"/>
      <c r="V3917" s="71" t="str">
        <f>IFERROR(
    IF(W3917="DONE",
        "QC DONE",
        IF(OR(X3917="TBD", ISBLANK(X3917)),
            "NO SHIP DATE",
            IF(AND(ISNUMBER(DATEVALUE(TEXT(W3917,"MM/DD/YY"))), ISNUMBER(Table2[[#This Row],[QC START]])),
                NETWORKDAYS(Table2[[#This Row],[QC START]], DATEVALUE(TEXT(W3917,"MM/DD/YY")), Delivered!$Z$3:$Z$8),
                IF(AND(ISNUMBER(DATEVALUE(TEXT(X3917,"MM/DD/YY"))), ISNUMBER(Table2[[#This Row],[QC START]])),
                    NETWORKDAYS(Table2[[#This Row],[QC START]], DATEVALUE(TEXT(X3917,"MM/DD/YY")), Delivered!$Z$3:$Z$8),
                    "IN QC"
                )
            )-1
        )
    ),
"IN QC"
)</f>
        <v>NO SHIP DATE</v>
      </c>
      <c r="Y3917" s="25"/>
      <c r="Z3917" s="25"/>
      <c r="AA3917" s="45"/>
    </row>
    <row r="3918" spans="1:27" hidden="1">
      <c r="A3918" s="6"/>
      <c r="B3918" s="30"/>
      <c r="D3918" s="6" t="str">
        <f>LEFT(Table2[[#This Row],[Project]],6)</f>
        <v/>
      </c>
      <c r="E3918" s="13"/>
      <c r="F3918" s="13"/>
      <c r="G3918" s="17"/>
      <c r="H3918" s="13"/>
      <c r="I3918" s="13"/>
      <c r="M3918" s="20"/>
      <c r="Q3918" s="13"/>
      <c r="V3918" s="71" t="str">
        <f>IFERROR(
    IF(W3918="DONE",
        "QC DONE",
        IF(OR(X3918="TBD", ISBLANK(X3918)),
            "NO SHIP DATE",
            IF(AND(ISNUMBER(DATEVALUE(TEXT(W3918,"MM/DD/YY"))), ISNUMBER(Table2[[#This Row],[QC START]])),
                NETWORKDAYS(Table2[[#This Row],[QC START]], DATEVALUE(TEXT(W3918,"MM/DD/YY")), Delivered!$Z$3:$Z$8),
                IF(AND(ISNUMBER(DATEVALUE(TEXT(X3918,"MM/DD/YY"))), ISNUMBER(Table2[[#This Row],[QC START]])),
                    NETWORKDAYS(Table2[[#This Row],[QC START]], DATEVALUE(TEXT(X3918,"MM/DD/YY")), Delivered!$Z$3:$Z$8),
                    "IN QC"
                )
            )-1
        )
    ),
"IN QC"
)</f>
        <v>NO SHIP DATE</v>
      </c>
      <c r="Y3918" s="25"/>
      <c r="Z3918" s="25"/>
      <c r="AA3918" s="45"/>
    </row>
    <row r="3919" spans="1:27" hidden="1">
      <c r="A3919" s="6"/>
      <c r="B3919" s="30"/>
      <c r="D3919" s="6" t="str">
        <f>LEFT(Table2[[#This Row],[Project]],6)</f>
        <v/>
      </c>
      <c r="E3919" s="13"/>
      <c r="F3919" s="13"/>
      <c r="G3919" s="17"/>
      <c r="H3919" s="13"/>
      <c r="I3919" s="13"/>
      <c r="M3919" s="20"/>
      <c r="Q3919" s="13"/>
      <c r="V3919" s="71" t="str">
        <f>IFERROR(
    IF(W3919="DONE",
        "QC DONE",
        IF(OR(X3919="TBD", ISBLANK(X3919)),
            "NO SHIP DATE",
            IF(AND(ISNUMBER(DATEVALUE(TEXT(W3919,"MM/DD/YY"))), ISNUMBER(Table2[[#This Row],[QC START]])),
                NETWORKDAYS(Table2[[#This Row],[QC START]], DATEVALUE(TEXT(W3919,"MM/DD/YY")), Delivered!$Z$3:$Z$8),
                IF(AND(ISNUMBER(DATEVALUE(TEXT(X3919,"MM/DD/YY"))), ISNUMBER(Table2[[#This Row],[QC START]])),
                    NETWORKDAYS(Table2[[#This Row],[QC START]], DATEVALUE(TEXT(X3919,"MM/DD/YY")), Delivered!$Z$3:$Z$8),
                    "IN QC"
                )
            )-1
        )
    ),
"IN QC"
)</f>
        <v>NO SHIP DATE</v>
      </c>
      <c r="Y3919" s="25"/>
      <c r="Z3919" s="25"/>
      <c r="AA3919" s="45"/>
    </row>
    <row r="3920" spans="1:27" hidden="1">
      <c r="A3920" s="6"/>
      <c r="B3920" s="30"/>
      <c r="D3920" s="6" t="str">
        <f>LEFT(Table2[[#This Row],[Project]],6)</f>
        <v/>
      </c>
      <c r="E3920" s="13"/>
      <c r="F3920" s="13"/>
      <c r="G3920" s="17"/>
      <c r="H3920" s="13"/>
      <c r="I3920" s="13"/>
      <c r="M3920" s="20"/>
      <c r="Q3920" s="13"/>
      <c r="V3920" s="71" t="str">
        <f>IFERROR(
    IF(W3920="DONE",
        "QC DONE",
        IF(OR(X3920="TBD", ISBLANK(X3920)),
            "NO SHIP DATE",
            IF(AND(ISNUMBER(DATEVALUE(TEXT(W3920,"MM/DD/YY"))), ISNUMBER(Table2[[#This Row],[QC START]])),
                NETWORKDAYS(Table2[[#This Row],[QC START]], DATEVALUE(TEXT(W3920,"MM/DD/YY")), Delivered!$Z$3:$Z$8),
                IF(AND(ISNUMBER(DATEVALUE(TEXT(X3920,"MM/DD/YY"))), ISNUMBER(Table2[[#This Row],[QC START]])),
                    NETWORKDAYS(Table2[[#This Row],[QC START]], DATEVALUE(TEXT(X3920,"MM/DD/YY")), Delivered!$Z$3:$Z$8),
                    "IN QC"
                )
            )-1
        )
    ),
"IN QC"
)</f>
        <v>NO SHIP DATE</v>
      </c>
      <c r="Y3920" s="25"/>
      <c r="Z3920" s="25"/>
      <c r="AA3920" s="45"/>
    </row>
    <row r="3921" spans="1:27" hidden="1">
      <c r="A3921" s="6"/>
      <c r="B3921" s="30"/>
      <c r="D3921" s="6" t="str">
        <f>LEFT(Table2[[#This Row],[Project]],6)</f>
        <v/>
      </c>
      <c r="E3921" s="13"/>
      <c r="F3921" s="13"/>
      <c r="G3921" s="17"/>
      <c r="H3921" s="13"/>
      <c r="I3921" s="13"/>
      <c r="M3921" s="20"/>
      <c r="Q3921" s="13"/>
      <c r="V3921" s="71" t="str">
        <f>IFERROR(
    IF(W3921="DONE",
        "QC DONE",
        IF(OR(X3921="TBD", ISBLANK(X3921)),
            "NO SHIP DATE",
            IF(AND(ISNUMBER(DATEVALUE(TEXT(W3921,"MM/DD/YY"))), ISNUMBER(Table2[[#This Row],[QC START]])),
                NETWORKDAYS(Table2[[#This Row],[QC START]], DATEVALUE(TEXT(W3921,"MM/DD/YY")), Delivered!$Z$3:$Z$8),
                IF(AND(ISNUMBER(DATEVALUE(TEXT(X3921,"MM/DD/YY"))), ISNUMBER(Table2[[#This Row],[QC START]])),
                    NETWORKDAYS(Table2[[#This Row],[QC START]], DATEVALUE(TEXT(X3921,"MM/DD/YY")), Delivered!$Z$3:$Z$8),
                    "IN QC"
                )
            )-1
        )
    ),
"IN QC"
)</f>
        <v>NO SHIP DATE</v>
      </c>
      <c r="Y3921" s="25"/>
      <c r="Z3921" s="25"/>
      <c r="AA3921" s="45"/>
    </row>
    <row r="3922" spans="1:27" hidden="1">
      <c r="A3922" s="6"/>
      <c r="B3922" s="30"/>
      <c r="D3922" s="6" t="str">
        <f>LEFT(Table2[[#This Row],[Project]],6)</f>
        <v/>
      </c>
      <c r="E3922" s="13"/>
      <c r="F3922" s="13"/>
      <c r="G3922" s="17"/>
      <c r="H3922" s="13"/>
      <c r="I3922" s="13"/>
      <c r="M3922" s="20"/>
      <c r="Q3922" s="13"/>
      <c r="V3922" s="71" t="str">
        <f>IFERROR(
    IF(W3922="DONE",
        "QC DONE",
        IF(OR(X3922="TBD", ISBLANK(X3922)),
            "NO SHIP DATE",
            IF(AND(ISNUMBER(DATEVALUE(TEXT(W3922,"MM/DD/YY"))), ISNUMBER(Table2[[#This Row],[QC START]])),
                NETWORKDAYS(Table2[[#This Row],[QC START]], DATEVALUE(TEXT(W3922,"MM/DD/YY")), Delivered!$Z$3:$Z$8),
                IF(AND(ISNUMBER(DATEVALUE(TEXT(X3922,"MM/DD/YY"))), ISNUMBER(Table2[[#This Row],[QC START]])),
                    NETWORKDAYS(Table2[[#This Row],[QC START]], DATEVALUE(TEXT(X3922,"MM/DD/YY")), Delivered!$Z$3:$Z$8),
                    "IN QC"
                )
            )-1
        )
    ),
"IN QC"
)</f>
        <v>NO SHIP DATE</v>
      </c>
      <c r="Y3922" s="25"/>
      <c r="Z3922" s="25"/>
      <c r="AA3922" s="45"/>
    </row>
    <row r="3923" spans="1:27" hidden="1">
      <c r="A3923" s="6"/>
      <c r="B3923" s="30"/>
      <c r="D3923" s="6" t="str">
        <f>LEFT(Table2[[#This Row],[Project]],6)</f>
        <v/>
      </c>
      <c r="E3923" s="13"/>
      <c r="F3923" s="13"/>
      <c r="G3923" s="17"/>
      <c r="H3923" s="13"/>
      <c r="I3923" s="13"/>
      <c r="M3923" s="20"/>
      <c r="Q3923" s="13"/>
      <c r="V3923" s="71" t="str">
        <f>IFERROR(
    IF(W3923="DONE",
        "QC DONE",
        IF(OR(X3923="TBD", ISBLANK(X3923)),
            "NO SHIP DATE",
            IF(AND(ISNUMBER(DATEVALUE(TEXT(W3923,"MM/DD/YY"))), ISNUMBER(Table2[[#This Row],[QC START]])),
                NETWORKDAYS(Table2[[#This Row],[QC START]], DATEVALUE(TEXT(W3923,"MM/DD/YY")), Delivered!$Z$3:$Z$8),
                IF(AND(ISNUMBER(DATEVALUE(TEXT(X3923,"MM/DD/YY"))), ISNUMBER(Table2[[#This Row],[QC START]])),
                    NETWORKDAYS(Table2[[#This Row],[QC START]], DATEVALUE(TEXT(X3923,"MM/DD/YY")), Delivered!$Z$3:$Z$8),
                    "IN QC"
                )
            )-1
        )
    ),
"IN QC"
)</f>
        <v>NO SHIP DATE</v>
      </c>
      <c r="Y3923" s="25"/>
      <c r="Z3923" s="25"/>
      <c r="AA3923" s="45"/>
    </row>
    <row r="3924" spans="1:27" hidden="1">
      <c r="A3924" s="6"/>
      <c r="B3924" s="30"/>
      <c r="D3924" s="6" t="str">
        <f>LEFT(Table2[[#This Row],[Project]],6)</f>
        <v/>
      </c>
      <c r="E3924" s="13"/>
      <c r="F3924" s="13"/>
      <c r="G3924" s="17"/>
      <c r="H3924" s="13"/>
      <c r="I3924" s="13"/>
      <c r="M3924" s="20"/>
      <c r="Q3924" s="13"/>
      <c r="V3924" s="71" t="str">
        <f>IFERROR(
    IF(W3924="DONE",
        "QC DONE",
        IF(OR(X3924="TBD", ISBLANK(X3924)),
            "NO SHIP DATE",
            IF(AND(ISNUMBER(DATEVALUE(TEXT(W3924,"MM/DD/YY"))), ISNUMBER(Table2[[#This Row],[QC START]])),
                NETWORKDAYS(Table2[[#This Row],[QC START]], DATEVALUE(TEXT(W3924,"MM/DD/YY")), Delivered!$Z$3:$Z$8),
                IF(AND(ISNUMBER(DATEVALUE(TEXT(X3924,"MM/DD/YY"))), ISNUMBER(Table2[[#This Row],[QC START]])),
                    NETWORKDAYS(Table2[[#This Row],[QC START]], DATEVALUE(TEXT(X3924,"MM/DD/YY")), Delivered!$Z$3:$Z$8),
                    "IN QC"
                )
            )-1
        )
    ),
"IN QC"
)</f>
        <v>NO SHIP DATE</v>
      </c>
      <c r="Y3924" s="25"/>
      <c r="Z3924" s="25"/>
      <c r="AA3924" s="45"/>
    </row>
    <row r="3925" spans="1:27" hidden="1">
      <c r="A3925" s="6"/>
      <c r="B3925" s="30"/>
      <c r="D3925" s="6" t="str">
        <f>LEFT(Table2[[#This Row],[Project]],6)</f>
        <v/>
      </c>
      <c r="E3925" s="13"/>
      <c r="F3925" s="13"/>
      <c r="G3925" s="17"/>
      <c r="H3925" s="13"/>
      <c r="I3925" s="13"/>
      <c r="M3925" s="20"/>
      <c r="Q3925" s="13"/>
      <c r="V3925" s="71" t="str">
        <f>IFERROR(
    IF(W3925="DONE",
        "QC DONE",
        IF(OR(X3925="TBD", ISBLANK(X3925)),
            "NO SHIP DATE",
            IF(AND(ISNUMBER(DATEVALUE(TEXT(W3925,"MM/DD/YY"))), ISNUMBER(Table2[[#This Row],[QC START]])),
                NETWORKDAYS(Table2[[#This Row],[QC START]], DATEVALUE(TEXT(W3925,"MM/DD/YY")), Delivered!$Z$3:$Z$8),
                IF(AND(ISNUMBER(DATEVALUE(TEXT(X3925,"MM/DD/YY"))), ISNUMBER(Table2[[#This Row],[QC START]])),
                    NETWORKDAYS(Table2[[#This Row],[QC START]], DATEVALUE(TEXT(X3925,"MM/DD/YY")), Delivered!$Z$3:$Z$8),
                    "IN QC"
                )
            )-1
        )
    ),
"IN QC"
)</f>
        <v>NO SHIP DATE</v>
      </c>
      <c r="Y3925" s="25"/>
      <c r="Z3925" s="25"/>
      <c r="AA3925" s="45"/>
    </row>
    <row r="3926" spans="1:27" hidden="1">
      <c r="A3926" s="6"/>
      <c r="B3926" s="30"/>
      <c r="D3926" s="6" t="str">
        <f>LEFT(Table2[[#This Row],[Project]],6)</f>
        <v/>
      </c>
      <c r="E3926" s="13"/>
      <c r="F3926" s="13"/>
      <c r="G3926" s="17"/>
      <c r="H3926" s="13"/>
      <c r="I3926" s="13"/>
      <c r="M3926" s="20"/>
      <c r="Q3926" s="13"/>
      <c r="V3926" s="71" t="str">
        <f>IFERROR(
    IF(W3926="DONE",
        "QC DONE",
        IF(OR(X3926="TBD", ISBLANK(X3926)),
            "NO SHIP DATE",
            IF(AND(ISNUMBER(DATEVALUE(TEXT(W3926,"MM/DD/YY"))), ISNUMBER(Table2[[#This Row],[QC START]])),
                NETWORKDAYS(Table2[[#This Row],[QC START]], DATEVALUE(TEXT(W3926,"MM/DD/YY")), Delivered!$Z$3:$Z$8),
                IF(AND(ISNUMBER(DATEVALUE(TEXT(X3926,"MM/DD/YY"))), ISNUMBER(Table2[[#This Row],[QC START]])),
                    NETWORKDAYS(Table2[[#This Row],[QC START]], DATEVALUE(TEXT(X3926,"MM/DD/YY")), Delivered!$Z$3:$Z$8),
                    "IN QC"
                )
            )-1
        )
    ),
"IN QC"
)</f>
        <v>NO SHIP DATE</v>
      </c>
      <c r="Y3926" s="25"/>
      <c r="Z3926" s="25"/>
      <c r="AA3926" s="45"/>
    </row>
    <row r="3927" spans="1:27" hidden="1">
      <c r="A3927" s="6"/>
      <c r="B3927" s="30"/>
      <c r="D3927" s="6" t="str">
        <f>LEFT(Table2[[#This Row],[Project]],6)</f>
        <v/>
      </c>
      <c r="E3927" s="13"/>
      <c r="F3927" s="13"/>
      <c r="G3927" s="17"/>
      <c r="H3927" s="13"/>
      <c r="I3927" s="13"/>
      <c r="M3927" s="20"/>
      <c r="Q3927" s="13"/>
      <c r="V3927" s="71" t="str">
        <f>IFERROR(
    IF(W3927="DONE",
        "QC DONE",
        IF(OR(X3927="TBD", ISBLANK(X3927)),
            "NO SHIP DATE",
            IF(AND(ISNUMBER(DATEVALUE(TEXT(W3927,"MM/DD/YY"))), ISNUMBER(Table2[[#This Row],[QC START]])),
                NETWORKDAYS(Table2[[#This Row],[QC START]], DATEVALUE(TEXT(W3927,"MM/DD/YY")), Delivered!$Z$3:$Z$8),
                IF(AND(ISNUMBER(DATEVALUE(TEXT(X3927,"MM/DD/YY"))), ISNUMBER(Table2[[#This Row],[QC START]])),
                    NETWORKDAYS(Table2[[#This Row],[QC START]], DATEVALUE(TEXT(X3927,"MM/DD/YY")), Delivered!$Z$3:$Z$8),
                    "IN QC"
                )
            )-1
        )
    ),
"IN QC"
)</f>
        <v>NO SHIP DATE</v>
      </c>
      <c r="Y3927" s="25"/>
      <c r="Z3927" s="25"/>
      <c r="AA3927" s="45"/>
    </row>
    <row r="3928" spans="1:27" hidden="1">
      <c r="A3928" s="6"/>
      <c r="B3928" s="30"/>
      <c r="D3928" s="6" t="str">
        <f>LEFT(Table2[[#This Row],[Project]],6)</f>
        <v/>
      </c>
      <c r="E3928" s="13"/>
      <c r="F3928" s="13"/>
      <c r="G3928" s="17"/>
      <c r="H3928" s="13"/>
      <c r="I3928" s="13"/>
      <c r="M3928" s="20"/>
      <c r="Q3928" s="13"/>
      <c r="V3928" s="71" t="str">
        <f>IFERROR(
    IF(W3928="DONE",
        "QC DONE",
        IF(OR(X3928="TBD", ISBLANK(X3928)),
            "NO SHIP DATE",
            IF(AND(ISNUMBER(DATEVALUE(TEXT(W3928,"MM/DD/YY"))), ISNUMBER(Table2[[#This Row],[QC START]])),
                NETWORKDAYS(Table2[[#This Row],[QC START]], DATEVALUE(TEXT(W3928,"MM/DD/YY")), Delivered!$Z$3:$Z$8),
                IF(AND(ISNUMBER(DATEVALUE(TEXT(X3928,"MM/DD/YY"))), ISNUMBER(Table2[[#This Row],[QC START]])),
                    NETWORKDAYS(Table2[[#This Row],[QC START]], DATEVALUE(TEXT(X3928,"MM/DD/YY")), Delivered!$Z$3:$Z$8),
                    "IN QC"
                )
            )-1
        )
    ),
"IN QC"
)</f>
        <v>NO SHIP DATE</v>
      </c>
      <c r="Y3928" s="25"/>
      <c r="Z3928" s="25"/>
      <c r="AA3928" s="45"/>
    </row>
    <row r="3929" spans="1:27" hidden="1">
      <c r="A3929" s="6"/>
      <c r="B3929" s="30"/>
      <c r="D3929" s="6" t="str">
        <f>LEFT(Table2[[#This Row],[Project]],6)</f>
        <v/>
      </c>
      <c r="E3929" s="13"/>
      <c r="F3929" s="13"/>
      <c r="G3929" s="17"/>
      <c r="H3929" s="13"/>
      <c r="I3929" s="13"/>
      <c r="M3929" s="20"/>
      <c r="Q3929" s="13"/>
      <c r="V3929" s="71" t="str">
        <f>IFERROR(
    IF(W3929="DONE",
        "QC DONE",
        IF(OR(X3929="TBD", ISBLANK(X3929)),
            "NO SHIP DATE",
            IF(AND(ISNUMBER(DATEVALUE(TEXT(W3929,"MM/DD/YY"))), ISNUMBER(Table2[[#This Row],[QC START]])),
                NETWORKDAYS(Table2[[#This Row],[QC START]], DATEVALUE(TEXT(W3929,"MM/DD/YY")), Delivered!$Z$3:$Z$8),
                IF(AND(ISNUMBER(DATEVALUE(TEXT(X3929,"MM/DD/YY"))), ISNUMBER(Table2[[#This Row],[QC START]])),
                    NETWORKDAYS(Table2[[#This Row],[QC START]], DATEVALUE(TEXT(X3929,"MM/DD/YY")), Delivered!$Z$3:$Z$8),
                    "IN QC"
                )
            )-1
        )
    ),
"IN QC"
)</f>
        <v>NO SHIP DATE</v>
      </c>
      <c r="Y3929" s="25"/>
      <c r="Z3929" s="25"/>
      <c r="AA3929" s="45"/>
    </row>
    <row r="3930" spans="1:27" hidden="1">
      <c r="A3930" s="6"/>
      <c r="B3930" s="30"/>
      <c r="D3930" s="6" t="str">
        <f>LEFT(Table2[[#This Row],[Project]],6)</f>
        <v/>
      </c>
      <c r="E3930" s="13"/>
      <c r="F3930" s="13"/>
      <c r="G3930" s="17"/>
      <c r="H3930" s="13"/>
      <c r="I3930" s="13"/>
      <c r="M3930" s="20"/>
      <c r="Q3930" s="13"/>
      <c r="V3930" s="71" t="str">
        <f>IFERROR(
    IF(W3930="DONE",
        "QC DONE",
        IF(OR(X3930="TBD", ISBLANK(X3930)),
            "NO SHIP DATE",
            IF(AND(ISNUMBER(DATEVALUE(TEXT(W3930,"MM/DD/YY"))), ISNUMBER(Table2[[#This Row],[QC START]])),
                NETWORKDAYS(Table2[[#This Row],[QC START]], DATEVALUE(TEXT(W3930,"MM/DD/YY")), Delivered!$Z$3:$Z$8),
                IF(AND(ISNUMBER(DATEVALUE(TEXT(X3930,"MM/DD/YY"))), ISNUMBER(Table2[[#This Row],[QC START]])),
                    NETWORKDAYS(Table2[[#This Row],[QC START]], DATEVALUE(TEXT(X3930,"MM/DD/YY")), Delivered!$Z$3:$Z$8),
                    "IN QC"
                )
            )-1
        )
    ),
"IN QC"
)</f>
        <v>NO SHIP DATE</v>
      </c>
      <c r="Y3930" s="25"/>
      <c r="Z3930" s="25"/>
      <c r="AA3930" s="45"/>
    </row>
    <row r="3931" spans="1:27" hidden="1">
      <c r="A3931" s="6"/>
      <c r="B3931" s="30"/>
      <c r="D3931" s="6" t="str">
        <f>LEFT(Table2[[#This Row],[Project]],6)</f>
        <v/>
      </c>
      <c r="E3931" s="13"/>
      <c r="F3931" s="13"/>
      <c r="G3931" s="17"/>
      <c r="H3931" s="13"/>
      <c r="I3931" s="13"/>
      <c r="M3931" s="20"/>
      <c r="Q3931" s="13"/>
      <c r="V3931" s="71" t="str">
        <f>IFERROR(
    IF(W3931="DONE",
        "QC DONE",
        IF(OR(X3931="TBD", ISBLANK(X3931)),
            "NO SHIP DATE",
            IF(AND(ISNUMBER(DATEVALUE(TEXT(W3931,"MM/DD/YY"))), ISNUMBER(Table2[[#This Row],[QC START]])),
                NETWORKDAYS(Table2[[#This Row],[QC START]], DATEVALUE(TEXT(W3931,"MM/DD/YY")), Delivered!$Z$3:$Z$8),
                IF(AND(ISNUMBER(DATEVALUE(TEXT(X3931,"MM/DD/YY"))), ISNUMBER(Table2[[#This Row],[QC START]])),
                    NETWORKDAYS(Table2[[#This Row],[QC START]], DATEVALUE(TEXT(X3931,"MM/DD/YY")), Delivered!$Z$3:$Z$8),
                    "IN QC"
                )
            )-1
        )
    ),
"IN QC"
)</f>
        <v>NO SHIP DATE</v>
      </c>
      <c r="Y3931" s="25"/>
      <c r="Z3931" s="25"/>
      <c r="AA3931" s="45"/>
    </row>
    <row r="3932" spans="1:27" hidden="1">
      <c r="A3932" s="6"/>
      <c r="B3932" s="30"/>
      <c r="D3932" s="6" t="str">
        <f>LEFT(Table2[[#This Row],[Project]],6)</f>
        <v/>
      </c>
      <c r="E3932" s="13"/>
      <c r="F3932" s="13"/>
      <c r="G3932" s="17"/>
      <c r="H3932" s="13"/>
      <c r="I3932" s="13"/>
      <c r="M3932" s="20"/>
      <c r="Q3932" s="13"/>
      <c r="V3932" s="71" t="str">
        <f>IFERROR(
    IF(W3932="DONE",
        "QC DONE",
        IF(OR(X3932="TBD", ISBLANK(X3932)),
            "NO SHIP DATE",
            IF(AND(ISNUMBER(DATEVALUE(TEXT(W3932,"MM/DD/YY"))), ISNUMBER(Table2[[#This Row],[QC START]])),
                NETWORKDAYS(Table2[[#This Row],[QC START]], DATEVALUE(TEXT(W3932,"MM/DD/YY")), Delivered!$Z$3:$Z$8),
                IF(AND(ISNUMBER(DATEVALUE(TEXT(X3932,"MM/DD/YY"))), ISNUMBER(Table2[[#This Row],[QC START]])),
                    NETWORKDAYS(Table2[[#This Row],[QC START]], DATEVALUE(TEXT(X3932,"MM/DD/YY")), Delivered!$Z$3:$Z$8),
                    "IN QC"
                )
            )-1
        )
    ),
"IN QC"
)</f>
        <v>NO SHIP DATE</v>
      </c>
      <c r="Y3932" s="25"/>
      <c r="Z3932" s="25"/>
      <c r="AA3932" s="45"/>
    </row>
    <row r="3933" spans="1:27" hidden="1">
      <c r="A3933" s="6"/>
      <c r="B3933" s="30"/>
      <c r="D3933" s="6" t="str">
        <f>LEFT(Table2[[#This Row],[Project]],6)</f>
        <v/>
      </c>
      <c r="E3933" s="13"/>
      <c r="F3933" s="13"/>
      <c r="G3933" s="17"/>
      <c r="H3933" s="13"/>
      <c r="I3933" s="13"/>
      <c r="M3933" s="20"/>
      <c r="Q3933" s="13"/>
      <c r="V3933" s="71" t="str">
        <f>IFERROR(
    IF(W3933="DONE",
        "QC DONE",
        IF(OR(X3933="TBD", ISBLANK(X3933)),
            "NO SHIP DATE",
            IF(AND(ISNUMBER(DATEVALUE(TEXT(W3933,"MM/DD/YY"))), ISNUMBER(Table2[[#This Row],[QC START]])),
                NETWORKDAYS(Table2[[#This Row],[QC START]], DATEVALUE(TEXT(W3933,"MM/DD/YY")), Delivered!$Z$3:$Z$8),
                IF(AND(ISNUMBER(DATEVALUE(TEXT(X3933,"MM/DD/YY"))), ISNUMBER(Table2[[#This Row],[QC START]])),
                    NETWORKDAYS(Table2[[#This Row],[QC START]], DATEVALUE(TEXT(X3933,"MM/DD/YY")), Delivered!$Z$3:$Z$8),
                    "IN QC"
                )
            )-1
        )
    ),
"IN QC"
)</f>
        <v>NO SHIP DATE</v>
      </c>
      <c r="Y3933" s="25"/>
      <c r="Z3933" s="25"/>
      <c r="AA3933" s="45"/>
    </row>
    <row r="3934" spans="1:27" hidden="1">
      <c r="A3934" s="6"/>
      <c r="B3934" s="30"/>
      <c r="D3934" s="6" t="str">
        <f>LEFT(Table2[[#This Row],[Project]],6)</f>
        <v/>
      </c>
      <c r="E3934" s="13"/>
      <c r="F3934" s="13"/>
      <c r="G3934" s="17"/>
      <c r="H3934" s="13"/>
      <c r="I3934" s="13"/>
      <c r="M3934" s="20"/>
      <c r="Q3934" s="13"/>
      <c r="V3934" s="71" t="str">
        <f>IFERROR(
    IF(W3934="DONE",
        "QC DONE",
        IF(OR(X3934="TBD", ISBLANK(X3934)),
            "NO SHIP DATE",
            IF(AND(ISNUMBER(DATEVALUE(TEXT(W3934,"MM/DD/YY"))), ISNUMBER(Table2[[#This Row],[QC START]])),
                NETWORKDAYS(Table2[[#This Row],[QC START]], DATEVALUE(TEXT(W3934,"MM/DD/YY")), Delivered!$Z$3:$Z$8),
                IF(AND(ISNUMBER(DATEVALUE(TEXT(X3934,"MM/DD/YY"))), ISNUMBER(Table2[[#This Row],[QC START]])),
                    NETWORKDAYS(Table2[[#This Row],[QC START]], DATEVALUE(TEXT(X3934,"MM/DD/YY")), Delivered!$Z$3:$Z$8),
                    "IN QC"
                )
            )-1
        )
    ),
"IN QC"
)</f>
        <v>NO SHIP DATE</v>
      </c>
      <c r="Y3934" s="25"/>
      <c r="Z3934" s="25"/>
      <c r="AA3934" s="45"/>
    </row>
    <row r="3935" spans="1:27" hidden="1">
      <c r="A3935" s="6"/>
      <c r="B3935" s="30"/>
      <c r="D3935" s="6" t="str">
        <f>LEFT(Table2[[#This Row],[Project]],6)</f>
        <v/>
      </c>
      <c r="E3935" s="13"/>
      <c r="F3935" s="13"/>
      <c r="G3935" s="17"/>
      <c r="H3935" s="13"/>
      <c r="I3935" s="13"/>
      <c r="M3935" s="20"/>
      <c r="Q3935" s="13"/>
      <c r="V3935" s="71" t="str">
        <f>IFERROR(
    IF(W3935="DONE",
        "QC DONE",
        IF(OR(X3935="TBD", ISBLANK(X3935)),
            "NO SHIP DATE",
            IF(AND(ISNUMBER(DATEVALUE(TEXT(W3935,"MM/DD/YY"))), ISNUMBER(Table2[[#This Row],[QC START]])),
                NETWORKDAYS(Table2[[#This Row],[QC START]], DATEVALUE(TEXT(W3935,"MM/DD/YY")), Delivered!$Z$3:$Z$8),
                IF(AND(ISNUMBER(DATEVALUE(TEXT(X3935,"MM/DD/YY"))), ISNUMBER(Table2[[#This Row],[QC START]])),
                    NETWORKDAYS(Table2[[#This Row],[QC START]], DATEVALUE(TEXT(X3935,"MM/DD/YY")), Delivered!$Z$3:$Z$8),
                    "IN QC"
                )
            )-1
        )
    ),
"IN QC"
)</f>
        <v>NO SHIP DATE</v>
      </c>
      <c r="Y3935" s="25"/>
      <c r="Z3935" s="25"/>
      <c r="AA3935" s="45"/>
    </row>
    <row r="3936" spans="1:27" hidden="1">
      <c r="A3936" s="6"/>
      <c r="B3936" s="30"/>
      <c r="D3936" s="6" t="str">
        <f>LEFT(Table2[[#This Row],[Project]],6)</f>
        <v/>
      </c>
      <c r="E3936" s="13"/>
      <c r="F3936" s="13"/>
      <c r="G3936" s="17"/>
      <c r="H3936" s="13"/>
      <c r="I3936" s="13"/>
      <c r="M3936" s="20"/>
      <c r="Q3936" s="13"/>
      <c r="V3936" s="71" t="str">
        <f>IFERROR(
    IF(W3936="DONE",
        "QC DONE",
        IF(OR(X3936="TBD", ISBLANK(X3936)),
            "NO SHIP DATE",
            IF(AND(ISNUMBER(DATEVALUE(TEXT(W3936,"MM/DD/YY"))), ISNUMBER(Table2[[#This Row],[QC START]])),
                NETWORKDAYS(Table2[[#This Row],[QC START]], DATEVALUE(TEXT(W3936,"MM/DD/YY")), Delivered!$Z$3:$Z$8),
                IF(AND(ISNUMBER(DATEVALUE(TEXT(X3936,"MM/DD/YY"))), ISNUMBER(Table2[[#This Row],[QC START]])),
                    NETWORKDAYS(Table2[[#This Row],[QC START]], DATEVALUE(TEXT(X3936,"MM/DD/YY")), Delivered!$Z$3:$Z$8),
                    "IN QC"
                )
            )-1
        )
    ),
"IN QC"
)</f>
        <v>NO SHIP DATE</v>
      </c>
      <c r="Y3936" s="25"/>
      <c r="Z3936" s="25"/>
      <c r="AA3936" s="45"/>
    </row>
    <row r="3937" spans="1:27" hidden="1">
      <c r="A3937" s="6"/>
      <c r="B3937" s="30"/>
      <c r="D3937" s="6" t="str">
        <f>LEFT(Table2[[#This Row],[Project]],6)</f>
        <v/>
      </c>
      <c r="E3937" s="13"/>
      <c r="F3937" s="13"/>
      <c r="G3937" s="17"/>
      <c r="H3937" s="13"/>
      <c r="I3937" s="13"/>
      <c r="M3937" s="20"/>
      <c r="Q3937" s="13"/>
      <c r="V3937" s="71" t="str">
        <f>IFERROR(
    IF(W3937="DONE",
        "QC DONE",
        IF(OR(X3937="TBD", ISBLANK(X3937)),
            "NO SHIP DATE",
            IF(AND(ISNUMBER(DATEVALUE(TEXT(W3937,"MM/DD/YY"))), ISNUMBER(Table2[[#This Row],[QC START]])),
                NETWORKDAYS(Table2[[#This Row],[QC START]], DATEVALUE(TEXT(W3937,"MM/DD/YY")), Delivered!$Z$3:$Z$8),
                IF(AND(ISNUMBER(DATEVALUE(TEXT(X3937,"MM/DD/YY"))), ISNUMBER(Table2[[#This Row],[QC START]])),
                    NETWORKDAYS(Table2[[#This Row],[QC START]], DATEVALUE(TEXT(X3937,"MM/DD/YY")), Delivered!$Z$3:$Z$8),
                    "IN QC"
                )
            )-1
        )
    ),
"IN QC"
)</f>
        <v>NO SHIP DATE</v>
      </c>
      <c r="Y3937" s="25"/>
      <c r="Z3937" s="25"/>
      <c r="AA3937" s="45"/>
    </row>
    <row r="3938" spans="1:27" hidden="1">
      <c r="A3938" s="6"/>
      <c r="B3938" s="30"/>
      <c r="D3938" s="6" t="str">
        <f>LEFT(Table2[[#This Row],[Project]],6)</f>
        <v/>
      </c>
      <c r="E3938" s="13"/>
      <c r="F3938" s="13"/>
      <c r="G3938" s="17"/>
      <c r="H3938" s="13"/>
      <c r="I3938" s="13"/>
      <c r="M3938" s="20"/>
      <c r="Q3938" s="13"/>
      <c r="V3938" s="71" t="str">
        <f>IFERROR(
    IF(W3938="DONE",
        "QC DONE",
        IF(OR(X3938="TBD", ISBLANK(X3938)),
            "NO SHIP DATE",
            IF(AND(ISNUMBER(DATEVALUE(TEXT(W3938,"MM/DD/YY"))), ISNUMBER(Table2[[#This Row],[QC START]])),
                NETWORKDAYS(Table2[[#This Row],[QC START]], DATEVALUE(TEXT(W3938,"MM/DD/YY")), Delivered!$Z$3:$Z$8),
                IF(AND(ISNUMBER(DATEVALUE(TEXT(X3938,"MM/DD/YY"))), ISNUMBER(Table2[[#This Row],[QC START]])),
                    NETWORKDAYS(Table2[[#This Row],[QC START]], DATEVALUE(TEXT(X3938,"MM/DD/YY")), Delivered!$Z$3:$Z$8),
                    "IN QC"
                )
            )-1
        )
    ),
"IN QC"
)</f>
        <v>NO SHIP DATE</v>
      </c>
      <c r="Y3938" s="25"/>
      <c r="Z3938" s="25"/>
      <c r="AA3938" s="45"/>
    </row>
    <row r="3939" spans="1:27" hidden="1">
      <c r="A3939" s="6"/>
      <c r="B3939" s="30"/>
      <c r="D3939" s="6" t="str">
        <f>LEFT(Table2[[#This Row],[Project]],6)</f>
        <v/>
      </c>
      <c r="E3939" s="13"/>
      <c r="F3939" s="13"/>
      <c r="G3939" s="17"/>
      <c r="H3939" s="13"/>
      <c r="I3939" s="13"/>
      <c r="M3939" s="20"/>
      <c r="Q3939" s="13"/>
      <c r="V3939" s="71" t="str">
        <f>IFERROR(
    IF(W3939="DONE",
        "QC DONE",
        IF(OR(X3939="TBD", ISBLANK(X3939)),
            "NO SHIP DATE",
            IF(AND(ISNUMBER(DATEVALUE(TEXT(W3939,"MM/DD/YY"))), ISNUMBER(Table2[[#This Row],[QC START]])),
                NETWORKDAYS(Table2[[#This Row],[QC START]], DATEVALUE(TEXT(W3939,"MM/DD/YY")), Delivered!$Z$3:$Z$8),
                IF(AND(ISNUMBER(DATEVALUE(TEXT(X3939,"MM/DD/YY"))), ISNUMBER(Table2[[#This Row],[QC START]])),
                    NETWORKDAYS(Table2[[#This Row],[QC START]], DATEVALUE(TEXT(X3939,"MM/DD/YY")), Delivered!$Z$3:$Z$8),
                    "IN QC"
                )
            )-1
        )
    ),
"IN QC"
)</f>
        <v>NO SHIP DATE</v>
      </c>
      <c r="Y3939" s="25"/>
      <c r="Z3939" s="25"/>
      <c r="AA3939" s="45"/>
    </row>
    <row r="3940" spans="1:27" hidden="1">
      <c r="A3940" s="6"/>
      <c r="B3940" s="30"/>
      <c r="D3940" s="6" t="str">
        <f>LEFT(Table2[[#This Row],[Project]],6)</f>
        <v/>
      </c>
      <c r="E3940" s="13"/>
      <c r="F3940" s="13"/>
      <c r="G3940" s="17"/>
      <c r="H3940" s="13"/>
      <c r="I3940" s="13"/>
      <c r="M3940" s="20"/>
      <c r="Q3940" s="13"/>
      <c r="V3940" s="71" t="str">
        <f>IFERROR(
    IF(W3940="DONE",
        "QC DONE",
        IF(OR(X3940="TBD", ISBLANK(X3940)),
            "NO SHIP DATE",
            IF(AND(ISNUMBER(DATEVALUE(TEXT(W3940,"MM/DD/YY"))), ISNUMBER(Table2[[#This Row],[QC START]])),
                NETWORKDAYS(Table2[[#This Row],[QC START]], DATEVALUE(TEXT(W3940,"MM/DD/YY")), Delivered!$Z$3:$Z$8),
                IF(AND(ISNUMBER(DATEVALUE(TEXT(X3940,"MM/DD/YY"))), ISNUMBER(Table2[[#This Row],[QC START]])),
                    NETWORKDAYS(Table2[[#This Row],[QC START]], DATEVALUE(TEXT(X3940,"MM/DD/YY")), Delivered!$Z$3:$Z$8),
                    "IN QC"
                )
            )-1
        )
    ),
"IN QC"
)</f>
        <v>NO SHIP DATE</v>
      </c>
      <c r="Y3940" s="25"/>
      <c r="Z3940" s="25"/>
      <c r="AA3940" s="45"/>
    </row>
    <row r="3941" spans="1:27" hidden="1">
      <c r="A3941" s="6"/>
      <c r="B3941" s="30"/>
      <c r="D3941" s="6" t="str">
        <f>LEFT(Table2[[#This Row],[Project]],6)</f>
        <v/>
      </c>
      <c r="E3941" s="13"/>
      <c r="F3941" s="13"/>
      <c r="G3941" s="17"/>
      <c r="H3941" s="13"/>
      <c r="I3941" s="13"/>
      <c r="M3941" s="20"/>
      <c r="Q3941" s="13"/>
      <c r="V3941" s="71" t="str">
        <f>IFERROR(
    IF(W3941="DONE",
        "QC DONE",
        IF(OR(X3941="TBD", ISBLANK(X3941)),
            "NO SHIP DATE",
            IF(AND(ISNUMBER(DATEVALUE(TEXT(W3941,"MM/DD/YY"))), ISNUMBER(Table2[[#This Row],[QC START]])),
                NETWORKDAYS(Table2[[#This Row],[QC START]], DATEVALUE(TEXT(W3941,"MM/DD/YY")), Delivered!$Z$3:$Z$8),
                IF(AND(ISNUMBER(DATEVALUE(TEXT(X3941,"MM/DD/YY"))), ISNUMBER(Table2[[#This Row],[QC START]])),
                    NETWORKDAYS(Table2[[#This Row],[QC START]], DATEVALUE(TEXT(X3941,"MM/DD/YY")), Delivered!$Z$3:$Z$8),
                    "IN QC"
                )
            )-1
        )
    ),
"IN QC"
)</f>
        <v>NO SHIP DATE</v>
      </c>
      <c r="Y3941" s="25"/>
      <c r="Z3941" s="25"/>
      <c r="AA3941" s="45"/>
    </row>
    <row r="3942" spans="1:27" hidden="1">
      <c r="A3942" s="6"/>
      <c r="B3942" s="30"/>
      <c r="D3942" s="6" t="str">
        <f>LEFT(Table2[[#This Row],[Project]],6)</f>
        <v/>
      </c>
      <c r="E3942" s="13"/>
      <c r="F3942" s="13"/>
      <c r="G3942" s="17"/>
      <c r="H3942" s="13"/>
      <c r="I3942" s="13"/>
      <c r="M3942" s="20"/>
      <c r="Q3942" s="13"/>
      <c r="V3942" s="71" t="str">
        <f>IFERROR(
    IF(W3942="DONE",
        "QC DONE",
        IF(OR(X3942="TBD", ISBLANK(X3942)),
            "NO SHIP DATE",
            IF(AND(ISNUMBER(DATEVALUE(TEXT(W3942,"MM/DD/YY"))), ISNUMBER(Table2[[#This Row],[QC START]])),
                NETWORKDAYS(Table2[[#This Row],[QC START]], DATEVALUE(TEXT(W3942,"MM/DD/YY")), Delivered!$Z$3:$Z$8),
                IF(AND(ISNUMBER(DATEVALUE(TEXT(X3942,"MM/DD/YY"))), ISNUMBER(Table2[[#This Row],[QC START]])),
                    NETWORKDAYS(Table2[[#This Row],[QC START]], DATEVALUE(TEXT(X3942,"MM/DD/YY")), Delivered!$Z$3:$Z$8),
                    "IN QC"
                )
            )-1
        )
    ),
"IN QC"
)</f>
        <v>NO SHIP DATE</v>
      </c>
      <c r="Y3942" s="25"/>
      <c r="Z3942" s="25"/>
      <c r="AA3942" s="45"/>
    </row>
    <row r="3943" spans="1:27" hidden="1">
      <c r="A3943" s="6"/>
      <c r="B3943" s="30"/>
      <c r="D3943" s="6" t="str">
        <f>LEFT(Table2[[#This Row],[Project]],6)</f>
        <v/>
      </c>
      <c r="E3943" s="13"/>
      <c r="F3943" s="13"/>
      <c r="G3943" s="17"/>
      <c r="H3943" s="13"/>
      <c r="I3943" s="13"/>
      <c r="M3943" s="20"/>
      <c r="Q3943" s="13"/>
      <c r="V3943" s="71" t="str">
        <f>IFERROR(
    IF(W3943="DONE",
        "QC DONE",
        IF(OR(X3943="TBD", ISBLANK(X3943)),
            "NO SHIP DATE",
            IF(AND(ISNUMBER(DATEVALUE(TEXT(W3943,"MM/DD/YY"))), ISNUMBER(Table2[[#This Row],[QC START]])),
                NETWORKDAYS(Table2[[#This Row],[QC START]], DATEVALUE(TEXT(W3943,"MM/DD/YY")), Delivered!$Z$3:$Z$8),
                IF(AND(ISNUMBER(DATEVALUE(TEXT(X3943,"MM/DD/YY"))), ISNUMBER(Table2[[#This Row],[QC START]])),
                    NETWORKDAYS(Table2[[#This Row],[QC START]], DATEVALUE(TEXT(X3943,"MM/DD/YY")), Delivered!$Z$3:$Z$8),
                    "IN QC"
                )
            )-1
        )
    ),
"IN QC"
)</f>
        <v>NO SHIP DATE</v>
      </c>
      <c r="Y3943" s="25"/>
      <c r="Z3943" s="25"/>
      <c r="AA3943" s="45"/>
    </row>
    <row r="3944" spans="1:27" hidden="1">
      <c r="A3944" s="6"/>
      <c r="B3944" s="30"/>
      <c r="D3944" s="6" t="str">
        <f>LEFT(Table2[[#This Row],[Project]],6)</f>
        <v/>
      </c>
      <c r="E3944" s="13"/>
      <c r="F3944" s="13"/>
      <c r="G3944" s="17"/>
      <c r="H3944" s="13"/>
      <c r="I3944" s="13"/>
      <c r="M3944" s="20"/>
      <c r="Q3944" s="13"/>
      <c r="V3944" s="71" t="str">
        <f>IFERROR(
    IF(W3944="DONE",
        "QC DONE",
        IF(OR(X3944="TBD", ISBLANK(X3944)),
            "NO SHIP DATE",
            IF(AND(ISNUMBER(DATEVALUE(TEXT(W3944,"MM/DD/YY"))), ISNUMBER(Table2[[#This Row],[QC START]])),
                NETWORKDAYS(Table2[[#This Row],[QC START]], DATEVALUE(TEXT(W3944,"MM/DD/YY")), Delivered!$Z$3:$Z$8),
                IF(AND(ISNUMBER(DATEVALUE(TEXT(X3944,"MM/DD/YY"))), ISNUMBER(Table2[[#This Row],[QC START]])),
                    NETWORKDAYS(Table2[[#This Row],[QC START]], DATEVALUE(TEXT(X3944,"MM/DD/YY")), Delivered!$Z$3:$Z$8),
                    "IN QC"
                )
            )-1
        )
    ),
"IN QC"
)</f>
        <v>NO SHIP DATE</v>
      </c>
      <c r="Y3944" s="25"/>
      <c r="Z3944" s="25"/>
      <c r="AA3944" s="45"/>
    </row>
    <row r="3945" spans="1:27" hidden="1">
      <c r="A3945" s="6"/>
      <c r="B3945" s="30"/>
      <c r="D3945" s="6" t="str">
        <f>LEFT(Table2[[#This Row],[Project]],6)</f>
        <v/>
      </c>
      <c r="E3945" s="13"/>
      <c r="F3945" s="13"/>
      <c r="G3945" s="17"/>
      <c r="H3945" s="13"/>
      <c r="I3945" s="13"/>
      <c r="M3945" s="20"/>
      <c r="Q3945" s="13"/>
      <c r="V3945" s="71" t="str">
        <f>IFERROR(
    IF(W3945="DONE",
        "QC DONE",
        IF(OR(X3945="TBD", ISBLANK(X3945)),
            "NO SHIP DATE",
            IF(AND(ISNUMBER(DATEVALUE(TEXT(W3945,"MM/DD/YY"))), ISNUMBER(Table2[[#This Row],[QC START]])),
                NETWORKDAYS(Table2[[#This Row],[QC START]], DATEVALUE(TEXT(W3945,"MM/DD/YY")), Delivered!$Z$3:$Z$8),
                IF(AND(ISNUMBER(DATEVALUE(TEXT(X3945,"MM/DD/YY"))), ISNUMBER(Table2[[#This Row],[QC START]])),
                    NETWORKDAYS(Table2[[#This Row],[QC START]], DATEVALUE(TEXT(X3945,"MM/DD/YY")), Delivered!$Z$3:$Z$8),
                    "IN QC"
                )
            )-1
        )
    ),
"IN QC"
)</f>
        <v>NO SHIP DATE</v>
      </c>
      <c r="Y3945" s="25"/>
      <c r="Z3945" s="25"/>
      <c r="AA3945" s="45"/>
    </row>
    <row r="3946" spans="1:27" hidden="1">
      <c r="A3946" s="6"/>
      <c r="B3946" s="30"/>
      <c r="D3946" s="6" t="str">
        <f>LEFT(Table2[[#This Row],[Project]],6)</f>
        <v/>
      </c>
      <c r="E3946" s="13"/>
      <c r="F3946" s="13"/>
      <c r="G3946" s="17"/>
      <c r="H3946" s="13"/>
      <c r="I3946" s="13"/>
      <c r="M3946" s="20"/>
      <c r="Q3946" s="13"/>
      <c r="V3946" s="71" t="str">
        <f>IFERROR(
    IF(W3946="DONE",
        "QC DONE",
        IF(OR(X3946="TBD", ISBLANK(X3946)),
            "NO SHIP DATE",
            IF(AND(ISNUMBER(DATEVALUE(TEXT(W3946,"MM/DD/YY"))), ISNUMBER(Table2[[#This Row],[QC START]])),
                NETWORKDAYS(Table2[[#This Row],[QC START]], DATEVALUE(TEXT(W3946,"MM/DD/YY")), Delivered!$Z$3:$Z$8),
                IF(AND(ISNUMBER(DATEVALUE(TEXT(X3946,"MM/DD/YY"))), ISNUMBER(Table2[[#This Row],[QC START]])),
                    NETWORKDAYS(Table2[[#This Row],[QC START]], DATEVALUE(TEXT(X3946,"MM/DD/YY")), Delivered!$Z$3:$Z$8),
                    "IN QC"
                )
            )-1
        )
    ),
"IN QC"
)</f>
        <v>NO SHIP DATE</v>
      </c>
      <c r="Y3946" s="25"/>
      <c r="Z3946" s="25"/>
      <c r="AA3946" s="45"/>
    </row>
    <row r="3947" spans="1:27" hidden="1">
      <c r="A3947" s="6"/>
      <c r="B3947" s="30"/>
      <c r="D3947" s="6" t="str">
        <f>LEFT(Table2[[#This Row],[Project]],6)</f>
        <v/>
      </c>
      <c r="E3947" s="13"/>
      <c r="F3947" s="13"/>
      <c r="G3947" s="17"/>
      <c r="H3947" s="13"/>
      <c r="I3947" s="13"/>
      <c r="M3947" s="20"/>
      <c r="Q3947" s="13"/>
      <c r="V3947" s="71" t="str">
        <f>IFERROR(
    IF(W3947="DONE",
        "QC DONE",
        IF(OR(X3947="TBD", ISBLANK(X3947)),
            "NO SHIP DATE",
            IF(AND(ISNUMBER(DATEVALUE(TEXT(W3947,"MM/DD/YY"))), ISNUMBER(Table2[[#This Row],[QC START]])),
                NETWORKDAYS(Table2[[#This Row],[QC START]], DATEVALUE(TEXT(W3947,"MM/DD/YY")), Delivered!$Z$3:$Z$8),
                IF(AND(ISNUMBER(DATEVALUE(TEXT(X3947,"MM/DD/YY"))), ISNUMBER(Table2[[#This Row],[QC START]])),
                    NETWORKDAYS(Table2[[#This Row],[QC START]], DATEVALUE(TEXT(X3947,"MM/DD/YY")), Delivered!$Z$3:$Z$8),
                    "IN QC"
                )
            )-1
        )
    ),
"IN QC"
)</f>
        <v>NO SHIP DATE</v>
      </c>
      <c r="Y3947" s="25"/>
      <c r="Z3947" s="25"/>
      <c r="AA3947" s="45"/>
    </row>
    <row r="3948" spans="1:27" hidden="1">
      <c r="A3948" s="6"/>
      <c r="B3948" s="30"/>
      <c r="D3948" s="6" t="str">
        <f>LEFT(Table2[[#This Row],[Project]],6)</f>
        <v/>
      </c>
      <c r="E3948" s="13"/>
      <c r="F3948" s="13"/>
      <c r="G3948" s="17"/>
      <c r="H3948" s="13"/>
      <c r="I3948" s="13"/>
      <c r="M3948" s="20"/>
      <c r="Q3948" s="13"/>
      <c r="V3948" s="71" t="str">
        <f>IFERROR(
    IF(W3948="DONE",
        "QC DONE",
        IF(OR(X3948="TBD", ISBLANK(X3948)),
            "NO SHIP DATE",
            IF(AND(ISNUMBER(DATEVALUE(TEXT(W3948,"MM/DD/YY"))), ISNUMBER(Table2[[#This Row],[QC START]])),
                NETWORKDAYS(Table2[[#This Row],[QC START]], DATEVALUE(TEXT(W3948,"MM/DD/YY")), Delivered!$Z$3:$Z$8),
                IF(AND(ISNUMBER(DATEVALUE(TEXT(X3948,"MM/DD/YY"))), ISNUMBER(Table2[[#This Row],[QC START]])),
                    NETWORKDAYS(Table2[[#This Row],[QC START]], DATEVALUE(TEXT(X3948,"MM/DD/YY")), Delivered!$Z$3:$Z$8),
                    "IN QC"
                )
            )-1
        )
    ),
"IN QC"
)</f>
        <v>NO SHIP DATE</v>
      </c>
      <c r="Y3948" s="25"/>
      <c r="Z3948" s="25"/>
      <c r="AA3948" s="45"/>
    </row>
    <row r="3949" spans="1:27" hidden="1">
      <c r="A3949" s="6"/>
      <c r="B3949" s="30"/>
      <c r="D3949" s="6" t="str">
        <f>LEFT(Table2[[#This Row],[Project]],6)</f>
        <v/>
      </c>
      <c r="E3949" s="13"/>
      <c r="F3949" s="13"/>
      <c r="G3949" s="17"/>
      <c r="H3949" s="13"/>
      <c r="I3949" s="13"/>
      <c r="M3949" s="20"/>
      <c r="Q3949" s="13"/>
      <c r="V3949" s="71" t="str">
        <f>IFERROR(
    IF(W3949="DONE",
        "QC DONE",
        IF(OR(X3949="TBD", ISBLANK(X3949)),
            "NO SHIP DATE",
            IF(AND(ISNUMBER(DATEVALUE(TEXT(W3949,"MM/DD/YY"))), ISNUMBER(Table2[[#This Row],[QC START]])),
                NETWORKDAYS(Table2[[#This Row],[QC START]], DATEVALUE(TEXT(W3949,"MM/DD/YY")), Delivered!$Z$3:$Z$8),
                IF(AND(ISNUMBER(DATEVALUE(TEXT(X3949,"MM/DD/YY"))), ISNUMBER(Table2[[#This Row],[QC START]])),
                    NETWORKDAYS(Table2[[#This Row],[QC START]], DATEVALUE(TEXT(X3949,"MM/DD/YY")), Delivered!$Z$3:$Z$8),
                    "IN QC"
                )
            )-1
        )
    ),
"IN QC"
)</f>
        <v>NO SHIP DATE</v>
      </c>
      <c r="Y3949" s="25"/>
      <c r="Z3949" s="25"/>
      <c r="AA3949" s="45"/>
    </row>
    <row r="3950" spans="1:27" hidden="1">
      <c r="A3950" s="6"/>
      <c r="B3950" s="30"/>
      <c r="D3950" s="6" t="str">
        <f>LEFT(Table2[[#This Row],[Project]],6)</f>
        <v/>
      </c>
      <c r="E3950" s="13"/>
      <c r="F3950" s="13"/>
      <c r="G3950" s="17"/>
      <c r="H3950" s="13"/>
      <c r="I3950" s="13"/>
      <c r="M3950" s="20"/>
      <c r="Q3950" s="13"/>
      <c r="V3950" s="71" t="str">
        <f>IFERROR(
    IF(W3950="DONE",
        "QC DONE",
        IF(OR(X3950="TBD", ISBLANK(X3950)),
            "NO SHIP DATE",
            IF(AND(ISNUMBER(DATEVALUE(TEXT(W3950,"MM/DD/YY"))), ISNUMBER(Table2[[#This Row],[QC START]])),
                NETWORKDAYS(Table2[[#This Row],[QC START]], DATEVALUE(TEXT(W3950,"MM/DD/YY")), Delivered!$Z$3:$Z$8),
                IF(AND(ISNUMBER(DATEVALUE(TEXT(X3950,"MM/DD/YY"))), ISNUMBER(Table2[[#This Row],[QC START]])),
                    NETWORKDAYS(Table2[[#This Row],[QC START]], DATEVALUE(TEXT(X3950,"MM/DD/YY")), Delivered!$Z$3:$Z$8),
                    "IN QC"
                )
            )-1
        )
    ),
"IN QC"
)</f>
        <v>NO SHIP DATE</v>
      </c>
      <c r="Y3950" s="25"/>
      <c r="Z3950" s="25"/>
      <c r="AA3950" s="45"/>
    </row>
    <row r="3951" spans="1:27" hidden="1">
      <c r="A3951" s="6"/>
      <c r="B3951" s="30"/>
      <c r="D3951" s="6" t="str">
        <f>LEFT(Table2[[#This Row],[Project]],6)</f>
        <v/>
      </c>
      <c r="E3951" s="13"/>
      <c r="F3951" s="13"/>
      <c r="G3951" s="17"/>
      <c r="H3951" s="13"/>
      <c r="I3951" s="13"/>
      <c r="M3951" s="20"/>
      <c r="Q3951" s="13"/>
      <c r="V3951" s="71" t="str">
        <f>IFERROR(
    IF(W3951="DONE",
        "QC DONE",
        IF(OR(X3951="TBD", ISBLANK(X3951)),
            "NO SHIP DATE",
            IF(AND(ISNUMBER(DATEVALUE(TEXT(W3951,"MM/DD/YY"))), ISNUMBER(Table2[[#This Row],[QC START]])),
                NETWORKDAYS(Table2[[#This Row],[QC START]], DATEVALUE(TEXT(W3951,"MM/DD/YY")), Delivered!$Z$3:$Z$8),
                IF(AND(ISNUMBER(DATEVALUE(TEXT(X3951,"MM/DD/YY"))), ISNUMBER(Table2[[#This Row],[QC START]])),
                    NETWORKDAYS(Table2[[#This Row],[QC START]], DATEVALUE(TEXT(X3951,"MM/DD/YY")), Delivered!$Z$3:$Z$8),
                    "IN QC"
                )
            )-1
        )
    ),
"IN QC"
)</f>
        <v>NO SHIP DATE</v>
      </c>
      <c r="Y3951" s="25"/>
      <c r="Z3951" s="25"/>
      <c r="AA3951" s="45"/>
    </row>
    <row r="3952" spans="1:27" hidden="1">
      <c r="A3952" s="6"/>
      <c r="B3952" s="30"/>
      <c r="D3952" s="6" t="str">
        <f>LEFT(Table2[[#This Row],[Project]],6)</f>
        <v/>
      </c>
      <c r="E3952" s="13"/>
      <c r="F3952" s="13"/>
      <c r="G3952" s="17"/>
      <c r="H3952" s="13"/>
      <c r="I3952" s="13"/>
      <c r="M3952" s="20"/>
      <c r="Q3952" s="13"/>
      <c r="V3952" s="71" t="str">
        <f>IFERROR(
    IF(W3952="DONE",
        "QC DONE",
        IF(OR(X3952="TBD", ISBLANK(X3952)),
            "NO SHIP DATE",
            IF(AND(ISNUMBER(DATEVALUE(TEXT(W3952,"MM/DD/YY"))), ISNUMBER(Table2[[#This Row],[QC START]])),
                NETWORKDAYS(Table2[[#This Row],[QC START]], DATEVALUE(TEXT(W3952,"MM/DD/YY")), Delivered!$Z$3:$Z$8),
                IF(AND(ISNUMBER(DATEVALUE(TEXT(X3952,"MM/DD/YY"))), ISNUMBER(Table2[[#This Row],[QC START]])),
                    NETWORKDAYS(Table2[[#This Row],[QC START]], DATEVALUE(TEXT(X3952,"MM/DD/YY")), Delivered!$Z$3:$Z$8),
                    "IN QC"
                )
            )-1
        )
    ),
"IN QC"
)</f>
        <v>NO SHIP DATE</v>
      </c>
      <c r="Y3952" s="25"/>
      <c r="Z3952" s="25"/>
      <c r="AA3952" s="45"/>
    </row>
    <row r="3953" spans="1:27" hidden="1">
      <c r="A3953" s="6"/>
      <c r="B3953" s="30"/>
      <c r="D3953" s="6" t="str">
        <f>LEFT(Table2[[#This Row],[Project]],6)</f>
        <v/>
      </c>
      <c r="E3953" s="13"/>
      <c r="F3953" s="13"/>
      <c r="G3953" s="17"/>
      <c r="H3953" s="13"/>
      <c r="I3953" s="13"/>
      <c r="M3953" s="20"/>
      <c r="Q3953" s="13"/>
      <c r="V3953" s="71" t="str">
        <f>IFERROR(
    IF(W3953="DONE",
        "QC DONE",
        IF(OR(X3953="TBD", ISBLANK(X3953)),
            "NO SHIP DATE",
            IF(AND(ISNUMBER(DATEVALUE(TEXT(W3953,"MM/DD/YY"))), ISNUMBER(Table2[[#This Row],[QC START]])),
                NETWORKDAYS(Table2[[#This Row],[QC START]], DATEVALUE(TEXT(W3953,"MM/DD/YY")), Delivered!$Z$3:$Z$8),
                IF(AND(ISNUMBER(DATEVALUE(TEXT(X3953,"MM/DD/YY"))), ISNUMBER(Table2[[#This Row],[QC START]])),
                    NETWORKDAYS(Table2[[#This Row],[QC START]], DATEVALUE(TEXT(X3953,"MM/DD/YY")), Delivered!$Z$3:$Z$8),
                    "IN QC"
                )
            )-1
        )
    ),
"IN QC"
)</f>
        <v>NO SHIP DATE</v>
      </c>
      <c r="Y3953" s="25"/>
      <c r="Z3953" s="25"/>
      <c r="AA3953" s="45"/>
    </row>
    <row r="3954" spans="1:27" hidden="1">
      <c r="A3954" s="6"/>
      <c r="B3954" s="30"/>
      <c r="D3954" s="6" t="str">
        <f>LEFT(Table2[[#This Row],[Project]],6)</f>
        <v/>
      </c>
      <c r="E3954" s="13"/>
      <c r="F3954" s="13"/>
      <c r="G3954" s="17"/>
      <c r="H3954" s="13"/>
      <c r="I3954" s="13"/>
      <c r="M3954" s="20"/>
      <c r="Q3954" s="13"/>
      <c r="V3954" s="71" t="str">
        <f>IFERROR(
    IF(W3954="DONE",
        "QC DONE",
        IF(OR(X3954="TBD", ISBLANK(X3954)),
            "NO SHIP DATE",
            IF(AND(ISNUMBER(DATEVALUE(TEXT(W3954,"MM/DD/YY"))), ISNUMBER(Table2[[#This Row],[QC START]])),
                NETWORKDAYS(Table2[[#This Row],[QC START]], DATEVALUE(TEXT(W3954,"MM/DD/YY")), Delivered!$Z$3:$Z$8),
                IF(AND(ISNUMBER(DATEVALUE(TEXT(X3954,"MM/DD/YY"))), ISNUMBER(Table2[[#This Row],[QC START]])),
                    NETWORKDAYS(Table2[[#This Row],[QC START]], DATEVALUE(TEXT(X3954,"MM/DD/YY")), Delivered!$Z$3:$Z$8),
                    "IN QC"
                )
            )-1
        )
    ),
"IN QC"
)</f>
        <v>NO SHIP DATE</v>
      </c>
      <c r="Y3954" s="25"/>
      <c r="Z3954" s="25"/>
      <c r="AA3954" s="45"/>
    </row>
    <row r="3955" spans="1:27" hidden="1">
      <c r="A3955" s="6"/>
      <c r="B3955" s="30"/>
      <c r="D3955" s="6" t="str">
        <f>LEFT(Table2[[#This Row],[Project]],6)</f>
        <v/>
      </c>
      <c r="E3955" s="13"/>
      <c r="F3955" s="13"/>
      <c r="G3955" s="17"/>
      <c r="H3955" s="13"/>
      <c r="I3955" s="13"/>
      <c r="M3955" s="20"/>
      <c r="Q3955" s="13"/>
      <c r="V3955" s="71" t="str">
        <f>IFERROR(
    IF(W3955="DONE",
        "QC DONE",
        IF(OR(X3955="TBD", ISBLANK(X3955)),
            "NO SHIP DATE",
            IF(AND(ISNUMBER(DATEVALUE(TEXT(W3955,"MM/DD/YY"))), ISNUMBER(Table2[[#This Row],[QC START]])),
                NETWORKDAYS(Table2[[#This Row],[QC START]], DATEVALUE(TEXT(W3955,"MM/DD/YY")), Delivered!$Z$3:$Z$8),
                IF(AND(ISNUMBER(DATEVALUE(TEXT(X3955,"MM/DD/YY"))), ISNUMBER(Table2[[#This Row],[QC START]])),
                    NETWORKDAYS(Table2[[#This Row],[QC START]], DATEVALUE(TEXT(X3955,"MM/DD/YY")), Delivered!$Z$3:$Z$8),
                    "IN QC"
                )
            )-1
        )
    ),
"IN QC"
)</f>
        <v>NO SHIP DATE</v>
      </c>
      <c r="Y3955" s="25"/>
      <c r="Z3955" s="25"/>
      <c r="AA3955" s="45"/>
    </row>
    <row r="3956" spans="1:27" hidden="1">
      <c r="A3956" s="6"/>
      <c r="B3956" s="30"/>
      <c r="D3956" s="6" t="str">
        <f>LEFT(Table2[[#This Row],[Project]],6)</f>
        <v/>
      </c>
      <c r="E3956" s="13"/>
      <c r="F3956" s="13"/>
      <c r="G3956" s="17"/>
      <c r="H3956" s="13"/>
      <c r="I3956" s="13"/>
      <c r="M3956" s="20"/>
      <c r="Q3956" s="13"/>
      <c r="V3956" s="71" t="str">
        <f>IFERROR(
    IF(W3956="DONE",
        "QC DONE",
        IF(OR(X3956="TBD", ISBLANK(X3956)),
            "NO SHIP DATE",
            IF(AND(ISNUMBER(DATEVALUE(TEXT(W3956,"MM/DD/YY"))), ISNUMBER(Table2[[#This Row],[QC START]])),
                NETWORKDAYS(Table2[[#This Row],[QC START]], DATEVALUE(TEXT(W3956,"MM/DD/YY")), Delivered!$Z$3:$Z$8),
                IF(AND(ISNUMBER(DATEVALUE(TEXT(X3956,"MM/DD/YY"))), ISNUMBER(Table2[[#This Row],[QC START]])),
                    NETWORKDAYS(Table2[[#This Row],[QC START]], DATEVALUE(TEXT(X3956,"MM/DD/YY")), Delivered!$Z$3:$Z$8),
                    "IN QC"
                )
            )-1
        )
    ),
"IN QC"
)</f>
        <v>NO SHIP DATE</v>
      </c>
      <c r="Y3956" s="25"/>
      <c r="Z3956" s="25"/>
      <c r="AA3956" s="45"/>
    </row>
    <row r="3957" spans="1:27" hidden="1">
      <c r="A3957" s="6"/>
      <c r="B3957" s="30"/>
      <c r="D3957" s="6" t="str">
        <f>LEFT(Table2[[#This Row],[Project]],6)</f>
        <v/>
      </c>
      <c r="E3957" s="13"/>
      <c r="F3957" s="13"/>
      <c r="G3957" s="17"/>
      <c r="H3957" s="13"/>
      <c r="I3957" s="13"/>
      <c r="M3957" s="20"/>
      <c r="Q3957" s="13"/>
      <c r="V3957" s="71" t="str">
        <f>IFERROR(
    IF(W3957="DONE",
        "QC DONE",
        IF(OR(X3957="TBD", ISBLANK(X3957)),
            "NO SHIP DATE",
            IF(AND(ISNUMBER(DATEVALUE(TEXT(W3957,"MM/DD/YY"))), ISNUMBER(Table2[[#This Row],[QC START]])),
                NETWORKDAYS(Table2[[#This Row],[QC START]], DATEVALUE(TEXT(W3957,"MM/DD/YY")), Delivered!$Z$3:$Z$8),
                IF(AND(ISNUMBER(DATEVALUE(TEXT(X3957,"MM/DD/YY"))), ISNUMBER(Table2[[#This Row],[QC START]])),
                    NETWORKDAYS(Table2[[#This Row],[QC START]], DATEVALUE(TEXT(X3957,"MM/DD/YY")), Delivered!$Z$3:$Z$8),
                    "IN QC"
                )
            )-1
        )
    ),
"IN QC"
)</f>
        <v>NO SHIP DATE</v>
      </c>
      <c r="Y3957" s="25"/>
      <c r="Z3957" s="25"/>
      <c r="AA3957" s="45"/>
    </row>
    <row r="3958" spans="1:27" hidden="1">
      <c r="A3958" s="6"/>
      <c r="B3958" s="30"/>
      <c r="D3958" s="6" t="str">
        <f>LEFT(Table2[[#This Row],[Project]],6)</f>
        <v/>
      </c>
      <c r="E3958" s="13"/>
      <c r="F3958" s="13"/>
      <c r="G3958" s="17"/>
      <c r="H3958" s="13"/>
      <c r="I3958" s="13"/>
      <c r="M3958" s="20"/>
      <c r="Q3958" s="13"/>
      <c r="V3958" s="71" t="str">
        <f>IFERROR(
    IF(W3958="DONE",
        "QC DONE",
        IF(OR(X3958="TBD", ISBLANK(X3958)),
            "NO SHIP DATE",
            IF(AND(ISNUMBER(DATEVALUE(TEXT(W3958,"MM/DD/YY"))), ISNUMBER(Table2[[#This Row],[QC START]])),
                NETWORKDAYS(Table2[[#This Row],[QC START]], DATEVALUE(TEXT(W3958,"MM/DD/YY")), Delivered!$Z$3:$Z$8),
                IF(AND(ISNUMBER(DATEVALUE(TEXT(X3958,"MM/DD/YY"))), ISNUMBER(Table2[[#This Row],[QC START]])),
                    NETWORKDAYS(Table2[[#This Row],[QC START]], DATEVALUE(TEXT(X3958,"MM/DD/YY")), Delivered!$Z$3:$Z$8),
                    "IN QC"
                )
            )-1
        )
    ),
"IN QC"
)</f>
        <v>NO SHIP DATE</v>
      </c>
      <c r="Y3958" s="25"/>
      <c r="Z3958" s="25"/>
      <c r="AA3958" s="45"/>
    </row>
    <row r="3959" spans="1:27" hidden="1">
      <c r="A3959" s="6"/>
      <c r="B3959" s="30"/>
      <c r="D3959" s="6" t="str">
        <f>LEFT(Table2[[#This Row],[Project]],6)</f>
        <v/>
      </c>
      <c r="E3959" s="13"/>
      <c r="F3959" s="13"/>
      <c r="G3959" s="17"/>
      <c r="H3959" s="13"/>
      <c r="I3959" s="13"/>
      <c r="M3959" s="20"/>
      <c r="Q3959" s="13"/>
      <c r="V3959" s="71" t="str">
        <f>IFERROR(
    IF(W3959="DONE",
        "QC DONE",
        IF(OR(X3959="TBD", ISBLANK(X3959)),
            "NO SHIP DATE",
            IF(AND(ISNUMBER(DATEVALUE(TEXT(W3959,"MM/DD/YY"))), ISNUMBER(Table2[[#This Row],[QC START]])),
                NETWORKDAYS(Table2[[#This Row],[QC START]], DATEVALUE(TEXT(W3959,"MM/DD/YY")), Delivered!$Z$3:$Z$8),
                IF(AND(ISNUMBER(DATEVALUE(TEXT(X3959,"MM/DD/YY"))), ISNUMBER(Table2[[#This Row],[QC START]])),
                    NETWORKDAYS(Table2[[#This Row],[QC START]], DATEVALUE(TEXT(X3959,"MM/DD/YY")), Delivered!$Z$3:$Z$8),
                    "IN QC"
                )
            )-1
        )
    ),
"IN QC"
)</f>
        <v>NO SHIP DATE</v>
      </c>
      <c r="Y3959" s="25"/>
      <c r="Z3959" s="25"/>
      <c r="AA3959" s="45"/>
    </row>
    <row r="3960" spans="1:27" hidden="1">
      <c r="A3960" s="6"/>
      <c r="B3960" s="30"/>
      <c r="D3960" s="6" t="str">
        <f>LEFT(Table2[[#This Row],[Project]],6)</f>
        <v/>
      </c>
      <c r="E3960" s="13"/>
      <c r="F3960" s="13"/>
      <c r="G3960" s="17"/>
      <c r="H3960" s="13"/>
      <c r="I3960" s="13"/>
      <c r="M3960" s="20"/>
      <c r="Q3960" s="13"/>
      <c r="V3960" s="71" t="str">
        <f>IFERROR(
    IF(W3960="DONE",
        "QC DONE",
        IF(OR(X3960="TBD", ISBLANK(X3960)),
            "NO SHIP DATE",
            IF(AND(ISNUMBER(DATEVALUE(TEXT(W3960,"MM/DD/YY"))), ISNUMBER(Table2[[#This Row],[QC START]])),
                NETWORKDAYS(Table2[[#This Row],[QC START]], DATEVALUE(TEXT(W3960,"MM/DD/YY")), Delivered!$Z$3:$Z$8),
                IF(AND(ISNUMBER(DATEVALUE(TEXT(X3960,"MM/DD/YY"))), ISNUMBER(Table2[[#This Row],[QC START]])),
                    NETWORKDAYS(Table2[[#This Row],[QC START]], DATEVALUE(TEXT(X3960,"MM/DD/YY")), Delivered!$Z$3:$Z$8),
                    "IN QC"
                )
            )-1
        )
    ),
"IN QC"
)</f>
        <v>NO SHIP DATE</v>
      </c>
      <c r="Y3960" s="25"/>
      <c r="Z3960" s="25"/>
      <c r="AA3960" s="45"/>
    </row>
    <row r="3961" spans="1:27" hidden="1">
      <c r="A3961" s="6"/>
      <c r="B3961" s="30"/>
      <c r="D3961" s="6" t="str">
        <f>LEFT(Table2[[#This Row],[Project]],6)</f>
        <v/>
      </c>
      <c r="E3961" s="13"/>
      <c r="F3961" s="13"/>
      <c r="G3961" s="17"/>
      <c r="H3961" s="13"/>
      <c r="I3961" s="13"/>
      <c r="M3961" s="20"/>
      <c r="Q3961" s="13"/>
      <c r="V3961" s="71" t="str">
        <f>IFERROR(
    IF(W3961="DONE",
        "QC DONE",
        IF(OR(X3961="TBD", ISBLANK(X3961)),
            "NO SHIP DATE",
            IF(AND(ISNUMBER(DATEVALUE(TEXT(W3961,"MM/DD/YY"))), ISNUMBER(Table2[[#This Row],[QC START]])),
                NETWORKDAYS(Table2[[#This Row],[QC START]], DATEVALUE(TEXT(W3961,"MM/DD/YY")), Delivered!$Z$3:$Z$8),
                IF(AND(ISNUMBER(DATEVALUE(TEXT(X3961,"MM/DD/YY"))), ISNUMBER(Table2[[#This Row],[QC START]])),
                    NETWORKDAYS(Table2[[#This Row],[QC START]], DATEVALUE(TEXT(X3961,"MM/DD/YY")), Delivered!$Z$3:$Z$8),
                    "IN QC"
                )
            )-1
        )
    ),
"IN QC"
)</f>
        <v>NO SHIP DATE</v>
      </c>
      <c r="Y3961" s="25"/>
      <c r="Z3961" s="25"/>
      <c r="AA3961" s="45"/>
    </row>
    <row r="3962" spans="1:27" hidden="1">
      <c r="A3962" s="6"/>
      <c r="B3962" s="30"/>
      <c r="D3962" s="6" t="str">
        <f>LEFT(Table2[[#This Row],[Project]],6)</f>
        <v/>
      </c>
      <c r="E3962" s="13"/>
      <c r="F3962" s="13"/>
      <c r="G3962" s="17"/>
      <c r="H3962" s="13"/>
      <c r="I3962" s="13"/>
      <c r="M3962" s="20"/>
      <c r="Q3962" s="13"/>
      <c r="V3962" s="71" t="str">
        <f>IFERROR(
    IF(W3962="DONE",
        "QC DONE",
        IF(OR(X3962="TBD", ISBLANK(X3962)),
            "NO SHIP DATE",
            IF(AND(ISNUMBER(DATEVALUE(TEXT(W3962,"MM/DD/YY"))), ISNUMBER(Table2[[#This Row],[QC START]])),
                NETWORKDAYS(Table2[[#This Row],[QC START]], DATEVALUE(TEXT(W3962,"MM/DD/YY")), Delivered!$Z$3:$Z$8),
                IF(AND(ISNUMBER(DATEVALUE(TEXT(X3962,"MM/DD/YY"))), ISNUMBER(Table2[[#This Row],[QC START]])),
                    NETWORKDAYS(Table2[[#This Row],[QC START]], DATEVALUE(TEXT(X3962,"MM/DD/YY")), Delivered!$Z$3:$Z$8),
                    "IN QC"
                )
            )-1
        )
    ),
"IN QC"
)</f>
        <v>NO SHIP DATE</v>
      </c>
      <c r="Y3962" s="25"/>
      <c r="Z3962" s="25"/>
      <c r="AA3962" s="45"/>
    </row>
    <row r="3963" spans="1:27" hidden="1">
      <c r="A3963" s="6"/>
      <c r="B3963" s="30"/>
      <c r="D3963" s="6" t="str">
        <f>LEFT(Table2[[#This Row],[Project]],6)</f>
        <v/>
      </c>
      <c r="E3963" s="13"/>
      <c r="F3963" s="13"/>
      <c r="G3963" s="17"/>
      <c r="H3963" s="13"/>
      <c r="I3963" s="13"/>
      <c r="M3963" s="20"/>
      <c r="Q3963" s="13"/>
      <c r="V3963" s="71" t="str">
        <f>IFERROR(
    IF(W3963="DONE",
        "QC DONE",
        IF(OR(X3963="TBD", ISBLANK(X3963)),
            "NO SHIP DATE",
            IF(AND(ISNUMBER(DATEVALUE(TEXT(W3963,"MM/DD/YY"))), ISNUMBER(Table2[[#This Row],[QC START]])),
                NETWORKDAYS(Table2[[#This Row],[QC START]], DATEVALUE(TEXT(W3963,"MM/DD/YY")), Delivered!$Z$3:$Z$8),
                IF(AND(ISNUMBER(DATEVALUE(TEXT(X3963,"MM/DD/YY"))), ISNUMBER(Table2[[#This Row],[QC START]])),
                    NETWORKDAYS(Table2[[#This Row],[QC START]], DATEVALUE(TEXT(X3963,"MM/DD/YY")), Delivered!$Z$3:$Z$8),
                    "IN QC"
                )
            )-1
        )
    ),
"IN QC"
)</f>
        <v>NO SHIP DATE</v>
      </c>
      <c r="Y3963" s="25"/>
      <c r="Z3963" s="25"/>
      <c r="AA3963" s="45"/>
    </row>
    <row r="3964" spans="1:27" hidden="1">
      <c r="A3964" s="6"/>
      <c r="B3964" s="30"/>
      <c r="D3964" s="6" t="str">
        <f>LEFT(Table2[[#This Row],[Project]],6)</f>
        <v/>
      </c>
      <c r="E3964" s="13"/>
      <c r="F3964" s="13"/>
      <c r="G3964" s="17"/>
      <c r="H3964" s="13"/>
      <c r="I3964" s="13"/>
      <c r="M3964" s="20"/>
      <c r="Q3964" s="13"/>
      <c r="V3964" s="71" t="str">
        <f>IFERROR(
    IF(W3964="DONE",
        "QC DONE",
        IF(OR(X3964="TBD", ISBLANK(X3964)),
            "NO SHIP DATE",
            IF(AND(ISNUMBER(DATEVALUE(TEXT(W3964,"MM/DD/YY"))), ISNUMBER(Table2[[#This Row],[QC START]])),
                NETWORKDAYS(Table2[[#This Row],[QC START]], DATEVALUE(TEXT(W3964,"MM/DD/YY")), Delivered!$Z$3:$Z$8),
                IF(AND(ISNUMBER(DATEVALUE(TEXT(X3964,"MM/DD/YY"))), ISNUMBER(Table2[[#This Row],[QC START]])),
                    NETWORKDAYS(Table2[[#This Row],[QC START]], DATEVALUE(TEXT(X3964,"MM/DD/YY")), Delivered!$Z$3:$Z$8),
                    "IN QC"
                )
            )-1
        )
    ),
"IN QC"
)</f>
        <v>NO SHIP DATE</v>
      </c>
      <c r="Y3964" s="25"/>
      <c r="Z3964" s="25"/>
      <c r="AA3964" s="45"/>
    </row>
    <row r="3965" spans="1:27" hidden="1">
      <c r="A3965" s="6"/>
      <c r="B3965" s="30"/>
      <c r="D3965" s="6" t="str">
        <f>LEFT(Table2[[#This Row],[Project]],6)</f>
        <v/>
      </c>
      <c r="E3965" s="13"/>
      <c r="F3965" s="13"/>
      <c r="G3965" s="17"/>
      <c r="H3965" s="13"/>
      <c r="I3965" s="13"/>
      <c r="M3965" s="20"/>
      <c r="Q3965" s="13"/>
      <c r="V3965" s="71" t="str">
        <f>IFERROR(
    IF(W3965="DONE",
        "QC DONE",
        IF(OR(X3965="TBD", ISBLANK(X3965)),
            "NO SHIP DATE",
            IF(AND(ISNUMBER(DATEVALUE(TEXT(W3965,"MM/DD/YY"))), ISNUMBER(Table2[[#This Row],[QC START]])),
                NETWORKDAYS(Table2[[#This Row],[QC START]], DATEVALUE(TEXT(W3965,"MM/DD/YY")), Delivered!$Z$3:$Z$8),
                IF(AND(ISNUMBER(DATEVALUE(TEXT(X3965,"MM/DD/YY"))), ISNUMBER(Table2[[#This Row],[QC START]])),
                    NETWORKDAYS(Table2[[#This Row],[QC START]], DATEVALUE(TEXT(X3965,"MM/DD/YY")), Delivered!$Z$3:$Z$8),
                    "IN QC"
                )
            )-1
        )
    ),
"IN QC"
)</f>
        <v>NO SHIP DATE</v>
      </c>
      <c r="Y3965" s="25"/>
      <c r="Z3965" s="25"/>
      <c r="AA3965" s="45"/>
    </row>
    <row r="3966" spans="1:27" hidden="1">
      <c r="A3966" s="6"/>
      <c r="B3966" s="30"/>
      <c r="D3966" s="6" t="str">
        <f>LEFT(Table2[[#This Row],[Project]],6)</f>
        <v/>
      </c>
      <c r="E3966" s="13"/>
      <c r="F3966" s="13"/>
      <c r="G3966" s="17"/>
      <c r="H3966" s="13"/>
      <c r="I3966" s="13"/>
      <c r="M3966" s="20"/>
      <c r="Q3966" s="13"/>
      <c r="V3966" s="71" t="str">
        <f>IFERROR(
    IF(W3966="DONE",
        "QC DONE",
        IF(OR(X3966="TBD", ISBLANK(X3966)),
            "NO SHIP DATE",
            IF(AND(ISNUMBER(DATEVALUE(TEXT(W3966,"MM/DD/YY"))), ISNUMBER(Table2[[#This Row],[QC START]])),
                NETWORKDAYS(Table2[[#This Row],[QC START]], DATEVALUE(TEXT(W3966,"MM/DD/YY")), Delivered!$Z$3:$Z$8),
                IF(AND(ISNUMBER(DATEVALUE(TEXT(X3966,"MM/DD/YY"))), ISNUMBER(Table2[[#This Row],[QC START]])),
                    NETWORKDAYS(Table2[[#This Row],[QC START]], DATEVALUE(TEXT(X3966,"MM/DD/YY")), Delivered!$Z$3:$Z$8),
                    "IN QC"
                )
            )-1
        )
    ),
"IN QC"
)</f>
        <v>NO SHIP DATE</v>
      </c>
      <c r="Y3966" s="25"/>
      <c r="Z3966" s="25"/>
      <c r="AA3966" s="45"/>
    </row>
    <row r="3967" spans="1:27" hidden="1">
      <c r="A3967" s="6"/>
      <c r="B3967" s="30"/>
      <c r="D3967" s="6" t="str">
        <f>LEFT(Table2[[#This Row],[Project]],6)</f>
        <v/>
      </c>
      <c r="E3967" s="13"/>
      <c r="F3967" s="13"/>
      <c r="G3967" s="17"/>
      <c r="H3967" s="13"/>
      <c r="I3967" s="13"/>
      <c r="M3967" s="20"/>
      <c r="Q3967" s="13"/>
      <c r="V3967" s="71" t="str">
        <f>IFERROR(
    IF(W3967="DONE",
        "QC DONE",
        IF(OR(X3967="TBD", ISBLANK(X3967)),
            "NO SHIP DATE",
            IF(AND(ISNUMBER(DATEVALUE(TEXT(W3967,"MM/DD/YY"))), ISNUMBER(Table2[[#This Row],[QC START]])),
                NETWORKDAYS(Table2[[#This Row],[QC START]], DATEVALUE(TEXT(W3967,"MM/DD/YY")), Delivered!$Z$3:$Z$8),
                IF(AND(ISNUMBER(DATEVALUE(TEXT(X3967,"MM/DD/YY"))), ISNUMBER(Table2[[#This Row],[QC START]])),
                    NETWORKDAYS(Table2[[#This Row],[QC START]], DATEVALUE(TEXT(X3967,"MM/DD/YY")), Delivered!$Z$3:$Z$8),
                    "IN QC"
                )
            )-1
        )
    ),
"IN QC"
)</f>
        <v>NO SHIP DATE</v>
      </c>
      <c r="Y3967" s="25"/>
      <c r="Z3967" s="25"/>
      <c r="AA3967" s="45"/>
    </row>
    <row r="3968" spans="1:27" hidden="1">
      <c r="A3968" s="6"/>
      <c r="B3968" s="30"/>
      <c r="D3968" s="6" t="str">
        <f>LEFT(Table2[[#This Row],[Project]],6)</f>
        <v/>
      </c>
      <c r="E3968" s="13"/>
      <c r="F3968" s="13"/>
      <c r="G3968" s="17"/>
      <c r="H3968" s="13"/>
      <c r="I3968" s="13"/>
      <c r="M3968" s="20"/>
      <c r="Q3968" s="13"/>
      <c r="V3968" s="71" t="str">
        <f>IFERROR(
    IF(W3968="DONE",
        "QC DONE",
        IF(OR(X3968="TBD", ISBLANK(X3968)),
            "NO SHIP DATE",
            IF(AND(ISNUMBER(DATEVALUE(TEXT(W3968,"MM/DD/YY"))), ISNUMBER(Table2[[#This Row],[QC START]])),
                NETWORKDAYS(Table2[[#This Row],[QC START]], DATEVALUE(TEXT(W3968,"MM/DD/YY")), Delivered!$Z$3:$Z$8),
                IF(AND(ISNUMBER(DATEVALUE(TEXT(X3968,"MM/DD/YY"))), ISNUMBER(Table2[[#This Row],[QC START]])),
                    NETWORKDAYS(Table2[[#This Row],[QC START]], DATEVALUE(TEXT(X3968,"MM/DD/YY")), Delivered!$Z$3:$Z$8),
                    "IN QC"
                )
            )-1
        )
    ),
"IN QC"
)</f>
        <v>NO SHIP DATE</v>
      </c>
      <c r="Y3968" s="25"/>
      <c r="Z3968" s="25"/>
      <c r="AA3968" s="45"/>
    </row>
    <row r="3969" spans="1:27" hidden="1">
      <c r="A3969" s="6"/>
      <c r="B3969" s="30"/>
      <c r="D3969" s="6" t="str">
        <f>LEFT(Table2[[#This Row],[Project]],6)</f>
        <v/>
      </c>
      <c r="E3969" s="13"/>
      <c r="F3969" s="13"/>
      <c r="G3969" s="17"/>
      <c r="H3969" s="13"/>
      <c r="I3969" s="13"/>
      <c r="M3969" s="20"/>
      <c r="Q3969" s="13"/>
      <c r="V3969" s="71" t="str">
        <f>IFERROR(
    IF(W3969="DONE",
        "QC DONE",
        IF(OR(X3969="TBD", ISBLANK(X3969)),
            "NO SHIP DATE",
            IF(AND(ISNUMBER(DATEVALUE(TEXT(W3969,"MM/DD/YY"))), ISNUMBER(Table2[[#This Row],[QC START]])),
                NETWORKDAYS(Table2[[#This Row],[QC START]], DATEVALUE(TEXT(W3969,"MM/DD/YY")), Delivered!$Z$3:$Z$8),
                IF(AND(ISNUMBER(DATEVALUE(TEXT(X3969,"MM/DD/YY"))), ISNUMBER(Table2[[#This Row],[QC START]])),
                    NETWORKDAYS(Table2[[#This Row],[QC START]], DATEVALUE(TEXT(X3969,"MM/DD/YY")), Delivered!$Z$3:$Z$8),
                    "IN QC"
                )
            )-1
        )
    ),
"IN QC"
)</f>
        <v>NO SHIP DATE</v>
      </c>
      <c r="Y3969" s="25"/>
      <c r="Z3969" s="25"/>
      <c r="AA3969" s="45"/>
    </row>
    <row r="3970" spans="1:27" hidden="1">
      <c r="A3970" s="6"/>
      <c r="B3970" s="30"/>
      <c r="D3970" s="6" t="str">
        <f>LEFT(Table2[[#This Row],[Project]],6)</f>
        <v/>
      </c>
      <c r="E3970" s="13"/>
      <c r="F3970" s="13"/>
      <c r="G3970" s="17"/>
      <c r="H3970" s="13"/>
      <c r="I3970" s="13"/>
      <c r="M3970" s="20"/>
      <c r="Q3970" s="13"/>
      <c r="V3970" s="71" t="str">
        <f>IFERROR(
    IF(W3970="DONE",
        "QC DONE",
        IF(OR(X3970="TBD", ISBLANK(X3970)),
            "NO SHIP DATE",
            IF(AND(ISNUMBER(DATEVALUE(TEXT(W3970,"MM/DD/YY"))), ISNUMBER(Table2[[#This Row],[QC START]])),
                NETWORKDAYS(Table2[[#This Row],[QC START]], DATEVALUE(TEXT(W3970,"MM/DD/YY")), Delivered!$Z$3:$Z$8),
                IF(AND(ISNUMBER(DATEVALUE(TEXT(X3970,"MM/DD/YY"))), ISNUMBER(Table2[[#This Row],[QC START]])),
                    NETWORKDAYS(Table2[[#This Row],[QC START]], DATEVALUE(TEXT(X3970,"MM/DD/YY")), Delivered!$Z$3:$Z$8),
                    "IN QC"
                )
            )-1
        )
    ),
"IN QC"
)</f>
        <v>NO SHIP DATE</v>
      </c>
      <c r="Y3970" s="25"/>
      <c r="Z3970" s="25"/>
      <c r="AA3970" s="45"/>
    </row>
    <row r="3971" spans="1:27" hidden="1">
      <c r="A3971" s="6"/>
      <c r="B3971" s="30"/>
      <c r="D3971" s="6" t="str">
        <f>LEFT(Table2[[#This Row],[Project]],6)</f>
        <v/>
      </c>
      <c r="E3971" s="13"/>
      <c r="F3971" s="13"/>
      <c r="G3971" s="17"/>
      <c r="H3971" s="13"/>
      <c r="I3971" s="13"/>
      <c r="M3971" s="20"/>
      <c r="Q3971" s="13"/>
      <c r="V3971" s="71" t="str">
        <f>IFERROR(
    IF(W3971="DONE",
        "QC DONE",
        IF(OR(X3971="TBD", ISBLANK(X3971)),
            "NO SHIP DATE",
            IF(AND(ISNUMBER(DATEVALUE(TEXT(W3971,"MM/DD/YY"))), ISNUMBER(Table2[[#This Row],[QC START]])),
                NETWORKDAYS(Table2[[#This Row],[QC START]], DATEVALUE(TEXT(W3971,"MM/DD/YY")), Delivered!$Z$3:$Z$8),
                IF(AND(ISNUMBER(DATEVALUE(TEXT(X3971,"MM/DD/YY"))), ISNUMBER(Table2[[#This Row],[QC START]])),
                    NETWORKDAYS(Table2[[#This Row],[QC START]], DATEVALUE(TEXT(X3971,"MM/DD/YY")), Delivered!$Z$3:$Z$8),
                    "IN QC"
                )
            )-1
        )
    ),
"IN QC"
)</f>
        <v>NO SHIP DATE</v>
      </c>
      <c r="Y3971" s="25"/>
      <c r="Z3971" s="25"/>
      <c r="AA3971" s="45"/>
    </row>
    <row r="3972" spans="1:27" hidden="1">
      <c r="A3972" s="6"/>
      <c r="B3972" s="30"/>
      <c r="D3972" s="6" t="str">
        <f>LEFT(Table2[[#This Row],[Project]],6)</f>
        <v/>
      </c>
      <c r="E3972" s="13"/>
      <c r="F3972" s="13"/>
      <c r="G3972" s="17"/>
      <c r="H3972" s="13"/>
      <c r="I3972" s="13"/>
      <c r="M3972" s="20"/>
      <c r="Q3972" s="13"/>
      <c r="V3972" s="71" t="str">
        <f>IFERROR(
    IF(W3972="DONE",
        "QC DONE",
        IF(OR(X3972="TBD", ISBLANK(X3972)),
            "NO SHIP DATE",
            IF(AND(ISNUMBER(DATEVALUE(TEXT(W3972,"MM/DD/YY"))), ISNUMBER(Table2[[#This Row],[QC START]])),
                NETWORKDAYS(Table2[[#This Row],[QC START]], DATEVALUE(TEXT(W3972,"MM/DD/YY")), Delivered!$Z$3:$Z$8),
                IF(AND(ISNUMBER(DATEVALUE(TEXT(X3972,"MM/DD/YY"))), ISNUMBER(Table2[[#This Row],[QC START]])),
                    NETWORKDAYS(Table2[[#This Row],[QC START]], DATEVALUE(TEXT(X3972,"MM/DD/YY")), Delivered!$Z$3:$Z$8),
                    "IN QC"
                )
            )-1
        )
    ),
"IN QC"
)</f>
        <v>NO SHIP DATE</v>
      </c>
      <c r="Y3972" s="25"/>
      <c r="Z3972" s="25"/>
      <c r="AA3972" s="45"/>
    </row>
    <row r="3973" spans="1:27" hidden="1">
      <c r="A3973" s="6"/>
      <c r="B3973" s="30"/>
      <c r="D3973" s="6" t="str">
        <f>LEFT(Table2[[#This Row],[Project]],6)</f>
        <v/>
      </c>
      <c r="E3973" s="13"/>
      <c r="F3973" s="13"/>
      <c r="G3973" s="17"/>
      <c r="H3973" s="13"/>
      <c r="I3973" s="13"/>
      <c r="M3973" s="20"/>
      <c r="Q3973" s="13"/>
      <c r="V3973" s="71" t="str">
        <f>IFERROR(
    IF(W3973="DONE",
        "QC DONE",
        IF(OR(X3973="TBD", ISBLANK(X3973)),
            "NO SHIP DATE",
            IF(AND(ISNUMBER(DATEVALUE(TEXT(W3973,"MM/DD/YY"))), ISNUMBER(Table2[[#This Row],[QC START]])),
                NETWORKDAYS(Table2[[#This Row],[QC START]], DATEVALUE(TEXT(W3973,"MM/DD/YY")), Delivered!$Z$3:$Z$8),
                IF(AND(ISNUMBER(DATEVALUE(TEXT(X3973,"MM/DD/YY"))), ISNUMBER(Table2[[#This Row],[QC START]])),
                    NETWORKDAYS(Table2[[#This Row],[QC START]], DATEVALUE(TEXT(X3973,"MM/DD/YY")), Delivered!$Z$3:$Z$8),
                    "IN QC"
                )
            )-1
        )
    ),
"IN QC"
)</f>
        <v>NO SHIP DATE</v>
      </c>
      <c r="Y3973" s="25"/>
      <c r="Z3973" s="25"/>
      <c r="AA3973" s="45"/>
    </row>
    <row r="3974" spans="1:27" hidden="1">
      <c r="A3974" s="6"/>
      <c r="B3974" s="30"/>
      <c r="D3974" s="6" t="str">
        <f>LEFT(Table2[[#This Row],[Project]],6)</f>
        <v/>
      </c>
      <c r="E3974" s="13"/>
      <c r="F3974" s="13"/>
      <c r="G3974" s="17"/>
      <c r="H3974" s="13"/>
      <c r="I3974" s="13"/>
      <c r="M3974" s="20"/>
      <c r="Q3974" s="13"/>
      <c r="V3974" s="71" t="str">
        <f>IFERROR(
    IF(W3974="DONE",
        "QC DONE",
        IF(OR(X3974="TBD", ISBLANK(X3974)),
            "NO SHIP DATE",
            IF(AND(ISNUMBER(DATEVALUE(TEXT(W3974,"MM/DD/YY"))), ISNUMBER(Table2[[#This Row],[QC START]])),
                NETWORKDAYS(Table2[[#This Row],[QC START]], DATEVALUE(TEXT(W3974,"MM/DD/YY")), Delivered!$Z$3:$Z$8),
                IF(AND(ISNUMBER(DATEVALUE(TEXT(X3974,"MM/DD/YY"))), ISNUMBER(Table2[[#This Row],[QC START]])),
                    NETWORKDAYS(Table2[[#This Row],[QC START]], DATEVALUE(TEXT(X3974,"MM/DD/YY")), Delivered!$Z$3:$Z$8),
                    "IN QC"
                )
            )-1
        )
    ),
"IN QC"
)</f>
        <v>NO SHIP DATE</v>
      </c>
      <c r="Y3974" s="25"/>
      <c r="Z3974" s="25"/>
      <c r="AA3974" s="45"/>
    </row>
    <row r="3975" spans="1:27" hidden="1">
      <c r="A3975" s="6"/>
      <c r="B3975" s="30"/>
      <c r="D3975" s="6" t="str">
        <f>LEFT(Table2[[#This Row],[Project]],6)</f>
        <v/>
      </c>
      <c r="E3975" s="13"/>
      <c r="F3975" s="13"/>
      <c r="G3975" s="17"/>
      <c r="H3975" s="13"/>
      <c r="I3975" s="13"/>
      <c r="M3975" s="20"/>
      <c r="Q3975" s="13"/>
      <c r="V3975" s="71" t="str">
        <f>IFERROR(
    IF(W3975="DONE",
        "QC DONE",
        IF(OR(X3975="TBD", ISBLANK(X3975)),
            "NO SHIP DATE",
            IF(AND(ISNUMBER(DATEVALUE(TEXT(W3975,"MM/DD/YY"))), ISNUMBER(Table2[[#This Row],[QC START]])),
                NETWORKDAYS(Table2[[#This Row],[QC START]], DATEVALUE(TEXT(W3975,"MM/DD/YY")), Delivered!$Z$3:$Z$8),
                IF(AND(ISNUMBER(DATEVALUE(TEXT(X3975,"MM/DD/YY"))), ISNUMBER(Table2[[#This Row],[QC START]])),
                    NETWORKDAYS(Table2[[#This Row],[QC START]], DATEVALUE(TEXT(X3975,"MM/DD/YY")), Delivered!$Z$3:$Z$8),
                    "IN QC"
                )
            )-1
        )
    ),
"IN QC"
)</f>
        <v>NO SHIP DATE</v>
      </c>
      <c r="Y3975" s="25"/>
      <c r="Z3975" s="25"/>
      <c r="AA3975" s="45"/>
    </row>
    <row r="3976" spans="1:27" hidden="1">
      <c r="A3976" s="6"/>
      <c r="B3976" s="30"/>
      <c r="D3976" s="6" t="str">
        <f>LEFT(Table2[[#This Row],[Project]],6)</f>
        <v/>
      </c>
      <c r="E3976" s="13"/>
      <c r="F3976" s="13"/>
      <c r="G3976" s="17"/>
      <c r="H3976" s="13"/>
      <c r="I3976" s="13"/>
      <c r="M3976" s="20"/>
      <c r="Q3976" s="13"/>
      <c r="V3976" s="71" t="str">
        <f>IFERROR(
    IF(W3976="DONE",
        "QC DONE",
        IF(OR(X3976="TBD", ISBLANK(X3976)),
            "NO SHIP DATE",
            IF(AND(ISNUMBER(DATEVALUE(TEXT(W3976,"MM/DD/YY"))), ISNUMBER(Table2[[#This Row],[QC START]])),
                NETWORKDAYS(Table2[[#This Row],[QC START]], DATEVALUE(TEXT(W3976,"MM/DD/YY")), Delivered!$Z$3:$Z$8),
                IF(AND(ISNUMBER(DATEVALUE(TEXT(X3976,"MM/DD/YY"))), ISNUMBER(Table2[[#This Row],[QC START]])),
                    NETWORKDAYS(Table2[[#This Row],[QC START]], DATEVALUE(TEXT(X3976,"MM/DD/YY")), Delivered!$Z$3:$Z$8),
                    "IN QC"
                )
            )-1
        )
    ),
"IN QC"
)</f>
        <v>NO SHIP DATE</v>
      </c>
      <c r="Y3976" s="25"/>
      <c r="Z3976" s="25"/>
      <c r="AA3976" s="45"/>
    </row>
    <row r="3977" spans="1:27" hidden="1">
      <c r="A3977" s="6"/>
      <c r="B3977" s="30"/>
      <c r="D3977" s="6" t="str">
        <f>LEFT(Table2[[#This Row],[Project]],6)</f>
        <v/>
      </c>
      <c r="E3977" s="13"/>
      <c r="F3977" s="13"/>
      <c r="G3977" s="17"/>
      <c r="H3977" s="13"/>
      <c r="I3977" s="13"/>
      <c r="M3977" s="20"/>
      <c r="Q3977" s="13"/>
      <c r="V3977" s="71" t="str">
        <f>IFERROR(
    IF(W3977="DONE",
        "QC DONE",
        IF(OR(X3977="TBD", ISBLANK(X3977)),
            "NO SHIP DATE",
            IF(AND(ISNUMBER(DATEVALUE(TEXT(W3977,"MM/DD/YY"))), ISNUMBER(Table2[[#This Row],[QC START]])),
                NETWORKDAYS(Table2[[#This Row],[QC START]], DATEVALUE(TEXT(W3977,"MM/DD/YY")), Delivered!$Z$3:$Z$8),
                IF(AND(ISNUMBER(DATEVALUE(TEXT(X3977,"MM/DD/YY"))), ISNUMBER(Table2[[#This Row],[QC START]])),
                    NETWORKDAYS(Table2[[#This Row],[QC START]], DATEVALUE(TEXT(X3977,"MM/DD/YY")), Delivered!$Z$3:$Z$8),
                    "IN QC"
                )
            )-1
        )
    ),
"IN QC"
)</f>
        <v>NO SHIP DATE</v>
      </c>
      <c r="Y3977" s="25"/>
      <c r="Z3977" s="25"/>
      <c r="AA3977" s="45"/>
    </row>
    <row r="3978" spans="1:27" hidden="1">
      <c r="A3978" s="6"/>
      <c r="B3978" s="30"/>
      <c r="D3978" s="6" t="str">
        <f>LEFT(Table2[[#This Row],[Project]],6)</f>
        <v/>
      </c>
      <c r="E3978" s="13"/>
      <c r="F3978" s="13"/>
      <c r="G3978" s="17"/>
      <c r="H3978" s="13"/>
      <c r="I3978" s="13"/>
      <c r="M3978" s="20"/>
      <c r="Q3978" s="13"/>
      <c r="V3978" s="71" t="str">
        <f>IFERROR(
    IF(W3978="DONE",
        "QC DONE",
        IF(OR(X3978="TBD", ISBLANK(X3978)),
            "NO SHIP DATE",
            IF(AND(ISNUMBER(DATEVALUE(TEXT(W3978,"MM/DD/YY"))), ISNUMBER(Table2[[#This Row],[QC START]])),
                NETWORKDAYS(Table2[[#This Row],[QC START]], DATEVALUE(TEXT(W3978,"MM/DD/YY")), Delivered!$Z$3:$Z$8),
                IF(AND(ISNUMBER(DATEVALUE(TEXT(X3978,"MM/DD/YY"))), ISNUMBER(Table2[[#This Row],[QC START]])),
                    NETWORKDAYS(Table2[[#This Row],[QC START]], DATEVALUE(TEXT(X3978,"MM/DD/YY")), Delivered!$Z$3:$Z$8),
                    "IN QC"
                )
            )-1
        )
    ),
"IN QC"
)</f>
        <v>NO SHIP DATE</v>
      </c>
      <c r="Y3978" s="25"/>
      <c r="Z3978" s="25"/>
      <c r="AA3978" s="45"/>
    </row>
    <row r="3979" spans="1:27" hidden="1">
      <c r="A3979" s="6"/>
      <c r="B3979" s="30"/>
      <c r="D3979" s="6" t="str">
        <f>LEFT(Table2[[#This Row],[Project]],6)</f>
        <v/>
      </c>
      <c r="E3979" s="13"/>
      <c r="F3979" s="13"/>
      <c r="G3979" s="17"/>
      <c r="H3979" s="13"/>
      <c r="I3979" s="13"/>
      <c r="M3979" s="20"/>
      <c r="Q3979" s="13"/>
      <c r="V3979" s="71" t="str">
        <f>IFERROR(
    IF(W3979="DONE",
        "QC DONE",
        IF(OR(X3979="TBD", ISBLANK(X3979)),
            "NO SHIP DATE",
            IF(AND(ISNUMBER(DATEVALUE(TEXT(W3979,"MM/DD/YY"))), ISNUMBER(Table2[[#This Row],[QC START]])),
                NETWORKDAYS(Table2[[#This Row],[QC START]], DATEVALUE(TEXT(W3979,"MM/DD/YY")), Delivered!$Z$3:$Z$8),
                IF(AND(ISNUMBER(DATEVALUE(TEXT(X3979,"MM/DD/YY"))), ISNUMBER(Table2[[#This Row],[QC START]])),
                    NETWORKDAYS(Table2[[#This Row],[QC START]], DATEVALUE(TEXT(X3979,"MM/DD/YY")), Delivered!$Z$3:$Z$8),
                    "IN QC"
                )
            )-1
        )
    ),
"IN QC"
)</f>
        <v>NO SHIP DATE</v>
      </c>
      <c r="Y3979" s="25"/>
      <c r="Z3979" s="25"/>
      <c r="AA3979" s="45"/>
    </row>
    <row r="3980" spans="1:27" hidden="1">
      <c r="A3980" s="6"/>
      <c r="B3980" s="30"/>
      <c r="D3980" s="6" t="str">
        <f>LEFT(Table2[[#This Row],[Project]],6)</f>
        <v/>
      </c>
      <c r="E3980" s="13"/>
      <c r="F3980" s="13"/>
      <c r="G3980" s="17"/>
      <c r="H3980" s="13"/>
      <c r="I3980" s="13"/>
      <c r="M3980" s="20"/>
      <c r="Q3980" s="13"/>
      <c r="V3980" s="71" t="str">
        <f>IFERROR(
    IF(W3980="DONE",
        "QC DONE",
        IF(OR(X3980="TBD", ISBLANK(X3980)),
            "NO SHIP DATE",
            IF(AND(ISNUMBER(DATEVALUE(TEXT(W3980,"MM/DD/YY"))), ISNUMBER(Table2[[#This Row],[QC START]])),
                NETWORKDAYS(Table2[[#This Row],[QC START]], DATEVALUE(TEXT(W3980,"MM/DD/YY")), Delivered!$Z$3:$Z$8),
                IF(AND(ISNUMBER(DATEVALUE(TEXT(X3980,"MM/DD/YY"))), ISNUMBER(Table2[[#This Row],[QC START]])),
                    NETWORKDAYS(Table2[[#This Row],[QC START]], DATEVALUE(TEXT(X3980,"MM/DD/YY")), Delivered!$Z$3:$Z$8),
                    "IN QC"
                )
            )-1
        )
    ),
"IN QC"
)</f>
        <v>NO SHIP DATE</v>
      </c>
      <c r="Y3980" s="25"/>
      <c r="Z3980" s="25"/>
      <c r="AA3980" s="45"/>
    </row>
    <row r="3981" spans="1:27" hidden="1">
      <c r="A3981" s="6"/>
      <c r="B3981" s="30"/>
      <c r="D3981" s="6" t="str">
        <f>LEFT(Table2[[#This Row],[Project]],6)</f>
        <v/>
      </c>
      <c r="E3981" s="13"/>
      <c r="F3981" s="13"/>
      <c r="G3981" s="17"/>
      <c r="H3981" s="13"/>
      <c r="I3981" s="13"/>
      <c r="M3981" s="20"/>
      <c r="Q3981" s="13"/>
      <c r="V3981" s="71" t="str">
        <f>IFERROR(
    IF(W3981="DONE",
        "QC DONE",
        IF(OR(X3981="TBD", ISBLANK(X3981)),
            "NO SHIP DATE",
            IF(AND(ISNUMBER(DATEVALUE(TEXT(W3981,"MM/DD/YY"))), ISNUMBER(Table2[[#This Row],[QC START]])),
                NETWORKDAYS(Table2[[#This Row],[QC START]], DATEVALUE(TEXT(W3981,"MM/DD/YY")), Delivered!$Z$3:$Z$8),
                IF(AND(ISNUMBER(DATEVALUE(TEXT(X3981,"MM/DD/YY"))), ISNUMBER(Table2[[#This Row],[QC START]])),
                    NETWORKDAYS(Table2[[#This Row],[QC START]], DATEVALUE(TEXT(X3981,"MM/DD/YY")), Delivered!$Z$3:$Z$8),
                    "IN QC"
                )
            )-1
        )
    ),
"IN QC"
)</f>
        <v>NO SHIP DATE</v>
      </c>
      <c r="Y3981" s="25"/>
      <c r="Z3981" s="25"/>
      <c r="AA3981" s="45"/>
    </row>
    <row r="3982" spans="1:27" hidden="1">
      <c r="A3982" s="6"/>
      <c r="B3982" s="30"/>
      <c r="D3982" s="6" t="str">
        <f>LEFT(Table2[[#This Row],[Project]],6)</f>
        <v/>
      </c>
      <c r="E3982" s="13"/>
      <c r="F3982" s="13"/>
      <c r="G3982" s="17"/>
      <c r="H3982" s="13"/>
      <c r="I3982" s="13"/>
      <c r="M3982" s="20"/>
      <c r="Q3982" s="13"/>
      <c r="V3982" s="71" t="str">
        <f>IFERROR(
    IF(W3982="DONE",
        "QC DONE",
        IF(OR(X3982="TBD", ISBLANK(X3982)),
            "NO SHIP DATE",
            IF(AND(ISNUMBER(DATEVALUE(TEXT(W3982,"MM/DD/YY"))), ISNUMBER(Table2[[#This Row],[QC START]])),
                NETWORKDAYS(Table2[[#This Row],[QC START]], DATEVALUE(TEXT(W3982,"MM/DD/YY")), Delivered!$Z$3:$Z$8),
                IF(AND(ISNUMBER(DATEVALUE(TEXT(X3982,"MM/DD/YY"))), ISNUMBER(Table2[[#This Row],[QC START]])),
                    NETWORKDAYS(Table2[[#This Row],[QC START]], DATEVALUE(TEXT(X3982,"MM/DD/YY")), Delivered!$Z$3:$Z$8),
                    "IN QC"
                )
            )-1
        )
    ),
"IN QC"
)</f>
        <v>NO SHIP DATE</v>
      </c>
      <c r="Y3982" s="25"/>
      <c r="Z3982" s="25"/>
      <c r="AA3982" s="45"/>
    </row>
    <row r="3983" spans="1:27" hidden="1">
      <c r="A3983" s="6"/>
      <c r="B3983" s="30"/>
      <c r="D3983" s="6" t="str">
        <f>LEFT(Table2[[#This Row],[Project]],6)</f>
        <v/>
      </c>
      <c r="E3983" s="13"/>
      <c r="F3983" s="13"/>
      <c r="G3983" s="17"/>
      <c r="H3983" s="13"/>
      <c r="I3983" s="13"/>
      <c r="M3983" s="20"/>
      <c r="Q3983" s="13"/>
      <c r="V3983" s="71" t="str">
        <f>IFERROR(
    IF(W3983="DONE",
        "QC DONE",
        IF(OR(X3983="TBD", ISBLANK(X3983)),
            "NO SHIP DATE",
            IF(AND(ISNUMBER(DATEVALUE(TEXT(W3983,"MM/DD/YY"))), ISNUMBER(Table2[[#This Row],[QC START]])),
                NETWORKDAYS(Table2[[#This Row],[QC START]], DATEVALUE(TEXT(W3983,"MM/DD/YY")), Delivered!$Z$3:$Z$8),
                IF(AND(ISNUMBER(DATEVALUE(TEXT(X3983,"MM/DD/YY"))), ISNUMBER(Table2[[#This Row],[QC START]])),
                    NETWORKDAYS(Table2[[#This Row],[QC START]], DATEVALUE(TEXT(X3983,"MM/DD/YY")), Delivered!$Z$3:$Z$8),
                    "IN QC"
                )
            )-1
        )
    ),
"IN QC"
)</f>
        <v>NO SHIP DATE</v>
      </c>
      <c r="Y3983" s="25"/>
      <c r="Z3983" s="25"/>
      <c r="AA3983" s="45"/>
    </row>
    <row r="3984" spans="1:27" hidden="1">
      <c r="A3984" s="6"/>
      <c r="B3984" s="30"/>
      <c r="D3984" s="6" t="str">
        <f>LEFT(Table2[[#This Row],[Project]],6)</f>
        <v/>
      </c>
      <c r="E3984" s="13"/>
      <c r="F3984" s="13"/>
      <c r="G3984" s="17"/>
      <c r="H3984" s="13"/>
      <c r="I3984" s="13"/>
      <c r="M3984" s="20"/>
      <c r="Q3984" s="13"/>
      <c r="V3984" s="71" t="str">
        <f>IFERROR(
    IF(W3984="DONE",
        "QC DONE",
        IF(OR(X3984="TBD", ISBLANK(X3984)),
            "NO SHIP DATE",
            IF(AND(ISNUMBER(DATEVALUE(TEXT(W3984,"MM/DD/YY"))), ISNUMBER(Table2[[#This Row],[QC START]])),
                NETWORKDAYS(Table2[[#This Row],[QC START]], DATEVALUE(TEXT(W3984,"MM/DD/YY")), Delivered!$Z$3:$Z$8),
                IF(AND(ISNUMBER(DATEVALUE(TEXT(X3984,"MM/DD/YY"))), ISNUMBER(Table2[[#This Row],[QC START]])),
                    NETWORKDAYS(Table2[[#This Row],[QC START]], DATEVALUE(TEXT(X3984,"MM/DD/YY")), Delivered!$Z$3:$Z$8),
                    "IN QC"
                )
            )-1
        )
    ),
"IN QC"
)</f>
        <v>NO SHIP DATE</v>
      </c>
      <c r="Y3984" s="25"/>
      <c r="Z3984" s="25"/>
      <c r="AA3984" s="45"/>
    </row>
    <row r="3985" spans="1:27" hidden="1">
      <c r="A3985" s="6"/>
      <c r="B3985" s="30"/>
      <c r="D3985" s="6" t="str">
        <f>LEFT(Table2[[#This Row],[Project]],6)</f>
        <v/>
      </c>
      <c r="E3985" s="13"/>
      <c r="F3985" s="13"/>
      <c r="G3985" s="17"/>
      <c r="H3985" s="13"/>
      <c r="I3985" s="13"/>
      <c r="M3985" s="20"/>
      <c r="Q3985" s="13"/>
      <c r="V3985" s="71" t="str">
        <f>IFERROR(
    IF(W3985="DONE",
        "QC DONE",
        IF(OR(X3985="TBD", ISBLANK(X3985)),
            "NO SHIP DATE",
            IF(AND(ISNUMBER(DATEVALUE(TEXT(W3985,"MM/DD/YY"))), ISNUMBER(Table2[[#This Row],[QC START]])),
                NETWORKDAYS(Table2[[#This Row],[QC START]], DATEVALUE(TEXT(W3985,"MM/DD/YY")), Delivered!$Z$3:$Z$8),
                IF(AND(ISNUMBER(DATEVALUE(TEXT(X3985,"MM/DD/YY"))), ISNUMBER(Table2[[#This Row],[QC START]])),
                    NETWORKDAYS(Table2[[#This Row],[QC START]], DATEVALUE(TEXT(X3985,"MM/DD/YY")), Delivered!$Z$3:$Z$8),
                    "IN QC"
                )
            )-1
        )
    ),
"IN QC"
)</f>
        <v>NO SHIP DATE</v>
      </c>
      <c r="Y3985" s="25"/>
      <c r="Z3985" s="25"/>
      <c r="AA3985" s="45"/>
    </row>
    <row r="3986" spans="1:27" hidden="1">
      <c r="A3986" s="6"/>
      <c r="B3986" s="30"/>
      <c r="D3986" s="6" t="str">
        <f>LEFT(Table2[[#This Row],[Project]],6)</f>
        <v/>
      </c>
      <c r="E3986" s="13"/>
      <c r="F3986" s="13"/>
      <c r="G3986" s="17"/>
      <c r="H3986" s="13"/>
      <c r="I3986" s="13"/>
      <c r="M3986" s="20"/>
      <c r="Q3986" s="13"/>
      <c r="V3986" s="71" t="str">
        <f>IFERROR(
    IF(W3986="DONE",
        "QC DONE",
        IF(OR(X3986="TBD", ISBLANK(X3986)),
            "NO SHIP DATE",
            IF(AND(ISNUMBER(DATEVALUE(TEXT(W3986,"MM/DD/YY"))), ISNUMBER(Table2[[#This Row],[QC START]])),
                NETWORKDAYS(Table2[[#This Row],[QC START]], DATEVALUE(TEXT(W3986,"MM/DD/YY")), Delivered!$Z$3:$Z$8),
                IF(AND(ISNUMBER(DATEVALUE(TEXT(X3986,"MM/DD/YY"))), ISNUMBER(Table2[[#This Row],[QC START]])),
                    NETWORKDAYS(Table2[[#This Row],[QC START]], DATEVALUE(TEXT(X3986,"MM/DD/YY")), Delivered!$Z$3:$Z$8),
                    "IN QC"
                )
            )-1
        )
    ),
"IN QC"
)</f>
        <v>NO SHIP DATE</v>
      </c>
      <c r="Y3986" s="25"/>
      <c r="Z3986" s="25"/>
      <c r="AA3986" s="45"/>
    </row>
    <row r="3987" spans="1:27" hidden="1">
      <c r="A3987" s="6"/>
      <c r="B3987" s="30"/>
      <c r="D3987" s="6" t="str">
        <f>LEFT(Table2[[#This Row],[Project]],6)</f>
        <v/>
      </c>
      <c r="E3987" s="13"/>
      <c r="F3987" s="13"/>
      <c r="G3987" s="17"/>
      <c r="H3987" s="13"/>
      <c r="I3987" s="13"/>
      <c r="M3987" s="20"/>
      <c r="Q3987" s="13"/>
      <c r="V3987" s="71" t="str">
        <f>IFERROR(
    IF(W3987="DONE",
        "QC DONE",
        IF(OR(X3987="TBD", ISBLANK(X3987)),
            "NO SHIP DATE",
            IF(AND(ISNUMBER(DATEVALUE(TEXT(W3987,"MM/DD/YY"))), ISNUMBER(Table2[[#This Row],[QC START]])),
                NETWORKDAYS(Table2[[#This Row],[QC START]], DATEVALUE(TEXT(W3987,"MM/DD/YY")), Delivered!$Z$3:$Z$8),
                IF(AND(ISNUMBER(DATEVALUE(TEXT(X3987,"MM/DD/YY"))), ISNUMBER(Table2[[#This Row],[QC START]])),
                    NETWORKDAYS(Table2[[#This Row],[QC START]], DATEVALUE(TEXT(X3987,"MM/DD/YY")), Delivered!$Z$3:$Z$8),
                    "IN QC"
                )
            )-1
        )
    ),
"IN QC"
)</f>
        <v>NO SHIP DATE</v>
      </c>
      <c r="Y3987" s="25"/>
      <c r="Z3987" s="25"/>
      <c r="AA3987" s="45"/>
    </row>
    <row r="3988" spans="1:27" hidden="1">
      <c r="A3988" s="6"/>
      <c r="B3988" s="30"/>
      <c r="D3988" s="6" t="str">
        <f>LEFT(Table2[[#This Row],[Project]],6)</f>
        <v/>
      </c>
      <c r="E3988" s="13"/>
      <c r="F3988" s="13"/>
      <c r="G3988" s="17"/>
      <c r="H3988" s="13"/>
      <c r="I3988" s="13"/>
      <c r="M3988" s="20"/>
      <c r="Q3988" s="13"/>
      <c r="V3988" s="71" t="str">
        <f>IFERROR(
    IF(W3988="DONE",
        "QC DONE",
        IF(OR(X3988="TBD", ISBLANK(X3988)),
            "NO SHIP DATE",
            IF(AND(ISNUMBER(DATEVALUE(TEXT(W3988,"MM/DD/YY"))), ISNUMBER(Table2[[#This Row],[QC START]])),
                NETWORKDAYS(Table2[[#This Row],[QC START]], DATEVALUE(TEXT(W3988,"MM/DD/YY")), Delivered!$Z$3:$Z$8),
                IF(AND(ISNUMBER(DATEVALUE(TEXT(X3988,"MM/DD/YY"))), ISNUMBER(Table2[[#This Row],[QC START]])),
                    NETWORKDAYS(Table2[[#This Row],[QC START]], DATEVALUE(TEXT(X3988,"MM/DD/YY")), Delivered!$Z$3:$Z$8),
                    "IN QC"
                )
            )-1
        )
    ),
"IN QC"
)</f>
        <v>NO SHIP DATE</v>
      </c>
      <c r="Y3988" s="25"/>
      <c r="Z3988" s="25"/>
      <c r="AA3988" s="45"/>
    </row>
    <row r="3989" spans="1:27" hidden="1">
      <c r="A3989" s="6"/>
      <c r="B3989" s="30"/>
      <c r="D3989" s="6" t="str">
        <f>LEFT(Table2[[#This Row],[Project]],6)</f>
        <v/>
      </c>
      <c r="E3989" s="13"/>
      <c r="F3989" s="13"/>
      <c r="G3989" s="17"/>
      <c r="H3989" s="13"/>
      <c r="I3989" s="13"/>
      <c r="M3989" s="20"/>
      <c r="Q3989" s="13"/>
      <c r="V3989" s="71" t="str">
        <f>IFERROR(
    IF(W3989="DONE",
        "QC DONE",
        IF(OR(X3989="TBD", ISBLANK(X3989)),
            "NO SHIP DATE",
            IF(AND(ISNUMBER(DATEVALUE(TEXT(W3989,"MM/DD/YY"))), ISNUMBER(Table2[[#This Row],[QC START]])),
                NETWORKDAYS(Table2[[#This Row],[QC START]], DATEVALUE(TEXT(W3989,"MM/DD/YY")), Delivered!$Z$3:$Z$8),
                IF(AND(ISNUMBER(DATEVALUE(TEXT(X3989,"MM/DD/YY"))), ISNUMBER(Table2[[#This Row],[QC START]])),
                    NETWORKDAYS(Table2[[#This Row],[QC START]], DATEVALUE(TEXT(X3989,"MM/DD/YY")), Delivered!$Z$3:$Z$8),
                    "IN QC"
                )
            )-1
        )
    ),
"IN QC"
)</f>
        <v>NO SHIP DATE</v>
      </c>
      <c r="Y3989" s="25"/>
      <c r="Z3989" s="25"/>
      <c r="AA3989" s="45"/>
    </row>
    <row r="3990" spans="1:27" hidden="1">
      <c r="A3990" s="6"/>
      <c r="B3990" s="30"/>
      <c r="D3990" s="6" t="str">
        <f>LEFT(Table2[[#This Row],[Project]],6)</f>
        <v/>
      </c>
      <c r="E3990" s="13"/>
      <c r="F3990" s="13"/>
      <c r="G3990" s="17"/>
      <c r="H3990" s="13"/>
      <c r="I3990" s="13"/>
      <c r="M3990" s="20"/>
      <c r="Q3990" s="13"/>
      <c r="V3990" s="71" t="str">
        <f>IFERROR(
    IF(W3990="DONE",
        "QC DONE",
        IF(OR(X3990="TBD", ISBLANK(X3990)),
            "NO SHIP DATE",
            IF(AND(ISNUMBER(DATEVALUE(TEXT(W3990,"MM/DD/YY"))), ISNUMBER(Table2[[#This Row],[QC START]])),
                NETWORKDAYS(Table2[[#This Row],[QC START]], DATEVALUE(TEXT(W3990,"MM/DD/YY")), Delivered!$Z$3:$Z$8),
                IF(AND(ISNUMBER(DATEVALUE(TEXT(X3990,"MM/DD/YY"))), ISNUMBER(Table2[[#This Row],[QC START]])),
                    NETWORKDAYS(Table2[[#This Row],[QC START]], DATEVALUE(TEXT(X3990,"MM/DD/YY")), Delivered!$Z$3:$Z$8),
                    "IN QC"
                )
            )-1
        )
    ),
"IN QC"
)</f>
        <v>NO SHIP DATE</v>
      </c>
      <c r="Y3990" s="25"/>
      <c r="Z3990" s="25"/>
      <c r="AA3990" s="45"/>
    </row>
    <row r="3991" spans="1:27" hidden="1">
      <c r="A3991" s="6"/>
      <c r="B3991" s="30"/>
      <c r="D3991" s="6" t="str">
        <f>LEFT(Table2[[#This Row],[Project]],6)</f>
        <v/>
      </c>
      <c r="E3991" s="13"/>
      <c r="F3991" s="13"/>
      <c r="G3991" s="17"/>
      <c r="H3991" s="13"/>
      <c r="I3991" s="13"/>
      <c r="M3991" s="20"/>
      <c r="Q3991" s="13"/>
      <c r="V3991" s="71" t="str">
        <f>IFERROR(
    IF(W3991="DONE",
        "QC DONE",
        IF(OR(X3991="TBD", ISBLANK(X3991)),
            "NO SHIP DATE",
            IF(AND(ISNUMBER(DATEVALUE(TEXT(W3991,"MM/DD/YY"))), ISNUMBER(Table2[[#This Row],[QC START]])),
                NETWORKDAYS(Table2[[#This Row],[QC START]], DATEVALUE(TEXT(W3991,"MM/DD/YY")), Delivered!$Z$3:$Z$8),
                IF(AND(ISNUMBER(DATEVALUE(TEXT(X3991,"MM/DD/YY"))), ISNUMBER(Table2[[#This Row],[QC START]])),
                    NETWORKDAYS(Table2[[#This Row],[QC START]], DATEVALUE(TEXT(X3991,"MM/DD/YY")), Delivered!$Z$3:$Z$8),
                    "IN QC"
                )
            )-1
        )
    ),
"IN QC"
)</f>
        <v>NO SHIP DATE</v>
      </c>
      <c r="Y3991" s="25"/>
      <c r="Z3991" s="25"/>
      <c r="AA3991" s="45"/>
    </row>
    <row r="3992" spans="1:27" hidden="1">
      <c r="A3992" s="6"/>
      <c r="B3992" s="30"/>
      <c r="D3992" s="6" t="str">
        <f>LEFT(Table2[[#This Row],[Project]],6)</f>
        <v/>
      </c>
      <c r="E3992" s="13"/>
      <c r="F3992" s="13"/>
      <c r="G3992" s="17"/>
      <c r="H3992" s="13"/>
      <c r="I3992" s="13"/>
      <c r="M3992" s="20"/>
      <c r="Q3992" s="13"/>
      <c r="V3992" s="71" t="str">
        <f>IFERROR(
    IF(W3992="DONE",
        "QC DONE",
        IF(OR(X3992="TBD", ISBLANK(X3992)),
            "NO SHIP DATE",
            IF(AND(ISNUMBER(DATEVALUE(TEXT(W3992,"MM/DD/YY"))), ISNUMBER(Table2[[#This Row],[QC START]])),
                NETWORKDAYS(Table2[[#This Row],[QC START]], DATEVALUE(TEXT(W3992,"MM/DD/YY")), Delivered!$Z$3:$Z$8),
                IF(AND(ISNUMBER(DATEVALUE(TEXT(X3992,"MM/DD/YY"))), ISNUMBER(Table2[[#This Row],[QC START]])),
                    NETWORKDAYS(Table2[[#This Row],[QC START]], DATEVALUE(TEXT(X3992,"MM/DD/YY")), Delivered!$Z$3:$Z$8),
                    "IN QC"
                )
            )-1
        )
    ),
"IN QC"
)</f>
        <v>NO SHIP DATE</v>
      </c>
      <c r="Y3992" s="25"/>
      <c r="Z3992" s="25"/>
      <c r="AA3992" s="45"/>
    </row>
    <row r="3993" spans="1:27" hidden="1">
      <c r="A3993" s="6"/>
      <c r="B3993" s="30"/>
      <c r="D3993" s="6" t="str">
        <f>LEFT(Table2[[#This Row],[Project]],6)</f>
        <v/>
      </c>
      <c r="E3993" s="13"/>
      <c r="F3993" s="13"/>
      <c r="G3993" s="17"/>
      <c r="H3993" s="13"/>
      <c r="I3993" s="13"/>
      <c r="M3993" s="20"/>
      <c r="Q3993" s="13"/>
      <c r="V3993" s="71" t="str">
        <f>IFERROR(
    IF(W3993="DONE",
        "QC DONE",
        IF(OR(X3993="TBD", ISBLANK(X3993)),
            "NO SHIP DATE",
            IF(AND(ISNUMBER(DATEVALUE(TEXT(W3993,"MM/DD/YY"))), ISNUMBER(Table2[[#This Row],[QC START]])),
                NETWORKDAYS(Table2[[#This Row],[QC START]], DATEVALUE(TEXT(W3993,"MM/DD/YY")), Delivered!$Z$3:$Z$8),
                IF(AND(ISNUMBER(DATEVALUE(TEXT(X3993,"MM/DD/YY"))), ISNUMBER(Table2[[#This Row],[QC START]])),
                    NETWORKDAYS(Table2[[#This Row],[QC START]], DATEVALUE(TEXT(X3993,"MM/DD/YY")), Delivered!$Z$3:$Z$8),
                    "IN QC"
                )
            )-1
        )
    ),
"IN QC"
)</f>
        <v>NO SHIP DATE</v>
      </c>
      <c r="Y3993" s="25"/>
      <c r="Z3993" s="25"/>
      <c r="AA3993" s="45"/>
    </row>
    <row r="3994" spans="1:27" hidden="1">
      <c r="A3994" s="6"/>
      <c r="B3994" s="30"/>
      <c r="D3994" s="6" t="str">
        <f>LEFT(Table2[[#This Row],[Project]],6)</f>
        <v/>
      </c>
      <c r="E3994" s="13"/>
      <c r="F3994" s="13"/>
      <c r="G3994" s="17"/>
      <c r="H3994" s="13"/>
      <c r="I3994" s="13"/>
      <c r="M3994" s="20"/>
      <c r="Q3994" s="13"/>
      <c r="V3994" s="71" t="str">
        <f>IFERROR(
    IF(W3994="DONE",
        "QC DONE",
        IF(OR(X3994="TBD", ISBLANK(X3994)),
            "NO SHIP DATE",
            IF(AND(ISNUMBER(DATEVALUE(TEXT(W3994,"MM/DD/YY"))), ISNUMBER(Table2[[#This Row],[QC START]])),
                NETWORKDAYS(Table2[[#This Row],[QC START]], DATEVALUE(TEXT(W3994,"MM/DD/YY")), Delivered!$Z$3:$Z$8),
                IF(AND(ISNUMBER(DATEVALUE(TEXT(X3994,"MM/DD/YY"))), ISNUMBER(Table2[[#This Row],[QC START]])),
                    NETWORKDAYS(Table2[[#This Row],[QC START]], DATEVALUE(TEXT(X3994,"MM/DD/YY")), Delivered!$Z$3:$Z$8),
                    "IN QC"
                )
            )-1
        )
    ),
"IN QC"
)</f>
        <v>NO SHIP DATE</v>
      </c>
      <c r="Y3994" s="25"/>
      <c r="Z3994" s="25"/>
      <c r="AA3994" s="45"/>
    </row>
    <row r="3995" spans="1:27" hidden="1">
      <c r="A3995" s="6"/>
      <c r="B3995" s="30"/>
      <c r="D3995" s="6" t="str">
        <f>LEFT(Table2[[#This Row],[Project]],6)</f>
        <v/>
      </c>
      <c r="E3995" s="13"/>
      <c r="F3995" s="13"/>
      <c r="G3995" s="17"/>
      <c r="H3995" s="13"/>
      <c r="I3995" s="13"/>
      <c r="M3995" s="20"/>
      <c r="Q3995" s="13"/>
      <c r="V3995" s="71" t="str">
        <f>IFERROR(
    IF(W3995="DONE",
        "QC DONE",
        IF(OR(X3995="TBD", ISBLANK(X3995)),
            "NO SHIP DATE",
            IF(AND(ISNUMBER(DATEVALUE(TEXT(W3995,"MM/DD/YY"))), ISNUMBER(Table2[[#This Row],[QC START]])),
                NETWORKDAYS(Table2[[#This Row],[QC START]], DATEVALUE(TEXT(W3995,"MM/DD/YY")), Delivered!$Z$3:$Z$8),
                IF(AND(ISNUMBER(DATEVALUE(TEXT(X3995,"MM/DD/YY"))), ISNUMBER(Table2[[#This Row],[QC START]])),
                    NETWORKDAYS(Table2[[#This Row],[QC START]], DATEVALUE(TEXT(X3995,"MM/DD/YY")), Delivered!$Z$3:$Z$8),
                    "IN QC"
                )
            )-1
        )
    ),
"IN QC"
)</f>
        <v>NO SHIP DATE</v>
      </c>
      <c r="Y3995" s="25"/>
      <c r="Z3995" s="25"/>
      <c r="AA3995" s="45"/>
    </row>
    <row r="3996" spans="1:27" hidden="1">
      <c r="A3996" s="6"/>
      <c r="B3996" s="30"/>
      <c r="D3996" s="6" t="str">
        <f>LEFT(Table2[[#This Row],[Project]],6)</f>
        <v/>
      </c>
      <c r="E3996" s="13"/>
      <c r="F3996" s="13"/>
      <c r="G3996" s="17"/>
      <c r="H3996" s="13"/>
      <c r="I3996" s="13"/>
      <c r="M3996" s="20"/>
      <c r="Q3996" s="13"/>
      <c r="V3996" s="71" t="str">
        <f>IFERROR(
    IF(W3996="DONE",
        "QC DONE",
        IF(OR(X3996="TBD", ISBLANK(X3996)),
            "NO SHIP DATE",
            IF(AND(ISNUMBER(DATEVALUE(TEXT(W3996,"MM/DD/YY"))), ISNUMBER(Table2[[#This Row],[QC START]])),
                NETWORKDAYS(Table2[[#This Row],[QC START]], DATEVALUE(TEXT(W3996,"MM/DD/YY")), Delivered!$Z$3:$Z$8),
                IF(AND(ISNUMBER(DATEVALUE(TEXT(X3996,"MM/DD/YY"))), ISNUMBER(Table2[[#This Row],[QC START]])),
                    NETWORKDAYS(Table2[[#This Row],[QC START]], DATEVALUE(TEXT(X3996,"MM/DD/YY")), Delivered!$Z$3:$Z$8),
                    "IN QC"
                )
            )-1
        )
    ),
"IN QC"
)</f>
        <v>NO SHIP DATE</v>
      </c>
      <c r="Y3996" s="25"/>
      <c r="Z3996" s="25"/>
      <c r="AA3996" s="45"/>
    </row>
    <row r="3997" spans="1:27" hidden="1">
      <c r="A3997" s="6"/>
      <c r="B3997" s="30"/>
      <c r="D3997" s="6" t="str">
        <f>LEFT(Table2[[#This Row],[Project]],6)</f>
        <v/>
      </c>
      <c r="E3997" s="13"/>
      <c r="F3997" s="13"/>
      <c r="G3997" s="17"/>
      <c r="H3997" s="13"/>
      <c r="I3997" s="13"/>
      <c r="M3997" s="20"/>
      <c r="Q3997" s="13"/>
      <c r="V3997" s="71" t="str">
        <f>IFERROR(
    IF(W3997="DONE",
        "QC DONE",
        IF(OR(X3997="TBD", ISBLANK(X3997)),
            "NO SHIP DATE",
            IF(AND(ISNUMBER(DATEVALUE(TEXT(W3997,"MM/DD/YY"))), ISNUMBER(Table2[[#This Row],[QC START]])),
                NETWORKDAYS(Table2[[#This Row],[QC START]], DATEVALUE(TEXT(W3997,"MM/DD/YY")), Delivered!$Z$3:$Z$8),
                IF(AND(ISNUMBER(DATEVALUE(TEXT(X3997,"MM/DD/YY"))), ISNUMBER(Table2[[#This Row],[QC START]])),
                    NETWORKDAYS(Table2[[#This Row],[QC START]], DATEVALUE(TEXT(X3997,"MM/DD/YY")), Delivered!$Z$3:$Z$8),
                    "IN QC"
                )
            )-1
        )
    ),
"IN QC"
)</f>
        <v>NO SHIP DATE</v>
      </c>
      <c r="Y3997" s="25"/>
      <c r="Z3997" s="25"/>
      <c r="AA3997" s="45"/>
    </row>
    <row r="3998" spans="1:27" hidden="1">
      <c r="A3998" s="6"/>
      <c r="B3998" s="30"/>
      <c r="D3998" s="6" t="str">
        <f>LEFT(Table2[[#This Row],[Project]],6)</f>
        <v/>
      </c>
      <c r="E3998" s="13"/>
      <c r="F3998" s="13"/>
      <c r="G3998" s="17"/>
      <c r="H3998" s="13"/>
      <c r="I3998" s="13"/>
      <c r="M3998" s="20"/>
      <c r="Q3998" s="13"/>
      <c r="V3998" s="71" t="str">
        <f>IFERROR(
    IF(W3998="DONE",
        "QC DONE",
        IF(OR(X3998="TBD", ISBLANK(X3998)),
            "NO SHIP DATE",
            IF(AND(ISNUMBER(DATEVALUE(TEXT(W3998,"MM/DD/YY"))), ISNUMBER(Table2[[#This Row],[QC START]])),
                NETWORKDAYS(Table2[[#This Row],[QC START]], DATEVALUE(TEXT(W3998,"MM/DD/YY")), Delivered!$Z$3:$Z$8),
                IF(AND(ISNUMBER(DATEVALUE(TEXT(X3998,"MM/DD/YY"))), ISNUMBER(Table2[[#This Row],[QC START]])),
                    NETWORKDAYS(Table2[[#This Row],[QC START]], DATEVALUE(TEXT(X3998,"MM/DD/YY")), Delivered!$Z$3:$Z$8),
                    "IN QC"
                )
            )-1
        )
    ),
"IN QC"
)</f>
        <v>NO SHIP DATE</v>
      </c>
      <c r="Y3998" s="25"/>
      <c r="Z3998" s="25"/>
      <c r="AA3998" s="45"/>
    </row>
    <row r="3999" spans="1:27" hidden="1">
      <c r="A3999" s="6"/>
      <c r="B3999" s="30"/>
      <c r="D3999" s="6" t="str">
        <f>LEFT(Table2[[#This Row],[Project]],6)</f>
        <v/>
      </c>
      <c r="E3999" s="13"/>
      <c r="F3999" s="13"/>
      <c r="G3999" s="17"/>
      <c r="H3999" s="13"/>
      <c r="I3999" s="13"/>
      <c r="M3999" s="20"/>
      <c r="Q3999" s="13"/>
      <c r="V3999" s="71" t="str">
        <f>IFERROR(
    IF(W3999="DONE",
        "QC DONE",
        IF(OR(X3999="TBD", ISBLANK(X3999)),
            "NO SHIP DATE",
            IF(AND(ISNUMBER(DATEVALUE(TEXT(W3999,"MM/DD/YY"))), ISNUMBER(Table2[[#This Row],[QC START]])),
                NETWORKDAYS(Table2[[#This Row],[QC START]], DATEVALUE(TEXT(W3999,"MM/DD/YY")), Delivered!$Z$3:$Z$8),
                IF(AND(ISNUMBER(DATEVALUE(TEXT(X3999,"MM/DD/YY"))), ISNUMBER(Table2[[#This Row],[QC START]])),
                    NETWORKDAYS(Table2[[#This Row],[QC START]], DATEVALUE(TEXT(X3999,"MM/DD/YY")), Delivered!$Z$3:$Z$8),
                    "IN QC"
                )
            )-1
        )
    ),
"IN QC"
)</f>
        <v>NO SHIP DATE</v>
      </c>
      <c r="Y3999" s="25"/>
      <c r="Z3999" s="25"/>
      <c r="AA3999" s="45"/>
    </row>
    <row r="4000" spans="1:27" hidden="1">
      <c r="A4000" s="6"/>
      <c r="B4000" s="30"/>
      <c r="D4000" s="6" t="str">
        <f>LEFT(Table2[[#This Row],[Project]],6)</f>
        <v/>
      </c>
      <c r="E4000" s="13"/>
      <c r="F4000" s="13"/>
      <c r="G4000" s="17"/>
      <c r="H4000" s="13"/>
      <c r="I4000" s="13"/>
      <c r="M4000" s="20"/>
      <c r="Q4000" s="13"/>
      <c r="V4000" s="71" t="str">
        <f>IFERROR(
    IF(W4000="DONE",
        "QC DONE",
        IF(OR(X4000="TBD", ISBLANK(X4000)),
            "NO SHIP DATE",
            IF(AND(ISNUMBER(DATEVALUE(TEXT(W4000,"MM/DD/YY"))), ISNUMBER(Table2[[#This Row],[QC START]])),
                NETWORKDAYS(Table2[[#This Row],[QC START]], DATEVALUE(TEXT(W4000,"MM/DD/YY")), Delivered!$Z$3:$Z$8),
                IF(AND(ISNUMBER(DATEVALUE(TEXT(X4000,"MM/DD/YY"))), ISNUMBER(Table2[[#This Row],[QC START]])),
                    NETWORKDAYS(Table2[[#This Row],[QC START]], DATEVALUE(TEXT(X4000,"MM/DD/YY")), Delivered!$Z$3:$Z$8),
                    "IN QC"
                )
            )-1
        )
    ),
"IN QC"
)</f>
        <v>NO SHIP DATE</v>
      </c>
      <c r="Y4000" s="25"/>
      <c r="Z4000" s="25"/>
      <c r="AA4000" s="45"/>
    </row>
    <row r="4001" spans="1:27" hidden="1">
      <c r="A4001" s="6"/>
      <c r="B4001" s="30"/>
      <c r="D4001" s="6" t="str">
        <f>LEFT(Table2[[#This Row],[Project]],6)</f>
        <v/>
      </c>
      <c r="E4001" s="13"/>
      <c r="F4001" s="13"/>
      <c r="G4001" s="17"/>
      <c r="H4001" s="13"/>
      <c r="I4001" s="13"/>
      <c r="M4001" s="20"/>
      <c r="Q4001" s="13"/>
      <c r="V4001" s="71" t="str">
        <f>IFERROR(
    IF(W4001="DONE",
        "QC DONE",
        IF(OR(X4001="TBD", ISBLANK(X4001)),
            "NO SHIP DATE",
            IF(AND(ISNUMBER(DATEVALUE(TEXT(W4001,"MM/DD/YY"))), ISNUMBER(Table2[[#This Row],[QC START]])),
                NETWORKDAYS(Table2[[#This Row],[QC START]], DATEVALUE(TEXT(W4001,"MM/DD/YY")), Delivered!$Z$3:$Z$8),
                IF(AND(ISNUMBER(DATEVALUE(TEXT(X4001,"MM/DD/YY"))), ISNUMBER(Table2[[#This Row],[QC START]])),
                    NETWORKDAYS(Table2[[#This Row],[QC START]], DATEVALUE(TEXT(X4001,"MM/DD/YY")), Delivered!$Z$3:$Z$8),
                    "IN QC"
                )
            )-1
        )
    ),
"IN QC"
)</f>
        <v>NO SHIP DATE</v>
      </c>
      <c r="Y4001" s="25"/>
      <c r="Z4001" s="25"/>
      <c r="AA4001" s="45"/>
    </row>
    <row r="4002" spans="1:27" hidden="1">
      <c r="A4002" s="6"/>
      <c r="B4002" s="30"/>
      <c r="D4002" s="6" t="str">
        <f>LEFT(Table2[[#This Row],[Project]],6)</f>
        <v/>
      </c>
      <c r="E4002" s="13"/>
      <c r="F4002" s="13"/>
      <c r="G4002" s="17"/>
      <c r="H4002" s="13"/>
      <c r="I4002" s="13"/>
      <c r="M4002" s="20"/>
      <c r="Q4002" s="13"/>
      <c r="V4002" s="71" t="str">
        <f>IFERROR(
    IF(W4002="DONE",
        "QC DONE",
        IF(OR(X4002="TBD", ISBLANK(X4002)),
            "NO SHIP DATE",
            IF(AND(ISNUMBER(DATEVALUE(TEXT(W4002,"MM/DD/YY"))), ISNUMBER(Table2[[#This Row],[QC START]])),
                NETWORKDAYS(Table2[[#This Row],[QC START]], DATEVALUE(TEXT(W4002,"MM/DD/YY")), Delivered!$Z$3:$Z$8),
                IF(AND(ISNUMBER(DATEVALUE(TEXT(X4002,"MM/DD/YY"))), ISNUMBER(Table2[[#This Row],[QC START]])),
                    NETWORKDAYS(Table2[[#This Row],[QC START]], DATEVALUE(TEXT(X4002,"MM/DD/YY")), Delivered!$Z$3:$Z$8),
                    "IN QC"
                )
            )-1
        )
    ),
"IN QC"
)</f>
        <v>NO SHIP DATE</v>
      </c>
      <c r="Y4002" s="25"/>
      <c r="Z4002" s="25"/>
      <c r="AA4002" s="45"/>
    </row>
    <row r="4003" spans="1:27" hidden="1">
      <c r="A4003" s="6"/>
      <c r="B4003" s="30"/>
      <c r="D4003" s="6" t="str">
        <f>LEFT(Table2[[#This Row],[Project]],6)</f>
        <v/>
      </c>
      <c r="E4003" s="13"/>
      <c r="F4003" s="13"/>
      <c r="G4003" s="17"/>
      <c r="H4003" s="13"/>
      <c r="I4003" s="13"/>
      <c r="M4003" s="20"/>
      <c r="Q4003" s="13"/>
      <c r="V4003" s="71" t="str">
        <f>IFERROR(
    IF(W4003="DONE",
        "QC DONE",
        IF(OR(X4003="TBD", ISBLANK(X4003)),
            "NO SHIP DATE",
            IF(AND(ISNUMBER(DATEVALUE(TEXT(W4003,"MM/DD/YY"))), ISNUMBER(Table2[[#This Row],[QC START]])),
                NETWORKDAYS(Table2[[#This Row],[QC START]], DATEVALUE(TEXT(W4003,"MM/DD/YY")), Delivered!$Z$3:$Z$8),
                IF(AND(ISNUMBER(DATEVALUE(TEXT(X4003,"MM/DD/YY"))), ISNUMBER(Table2[[#This Row],[QC START]])),
                    NETWORKDAYS(Table2[[#This Row],[QC START]], DATEVALUE(TEXT(X4003,"MM/DD/YY")), Delivered!$Z$3:$Z$8),
                    "IN QC"
                )
            )-1
        )
    ),
"IN QC"
)</f>
        <v>NO SHIP DATE</v>
      </c>
      <c r="Y4003" s="25"/>
      <c r="Z4003" s="25"/>
      <c r="AA4003" s="45"/>
    </row>
    <row r="4004" spans="1:27" hidden="1">
      <c r="A4004" s="6"/>
      <c r="B4004" s="30"/>
      <c r="D4004" s="6" t="str">
        <f>LEFT(Table2[[#This Row],[Project]],6)</f>
        <v/>
      </c>
      <c r="E4004" s="13"/>
      <c r="F4004" s="13"/>
      <c r="G4004" s="17"/>
      <c r="H4004" s="13"/>
      <c r="I4004" s="13"/>
      <c r="M4004" s="20"/>
      <c r="Q4004" s="13"/>
      <c r="V4004" s="71" t="str">
        <f>IFERROR(
    IF(W4004="DONE",
        "QC DONE",
        IF(OR(X4004="TBD", ISBLANK(X4004)),
            "NO SHIP DATE",
            IF(AND(ISNUMBER(DATEVALUE(TEXT(W4004,"MM/DD/YY"))), ISNUMBER(Table2[[#This Row],[QC START]])),
                NETWORKDAYS(Table2[[#This Row],[QC START]], DATEVALUE(TEXT(W4004,"MM/DD/YY")), Delivered!$Z$3:$Z$8),
                IF(AND(ISNUMBER(DATEVALUE(TEXT(X4004,"MM/DD/YY"))), ISNUMBER(Table2[[#This Row],[QC START]])),
                    NETWORKDAYS(Table2[[#This Row],[QC START]], DATEVALUE(TEXT(X4004,"MM/DD/YY")), Delivered!$Z$3:$Z$8),
                    "IN QC"
                )
            )-1
        )
    ),
"IN QC"
)</f>
        <v>NO SHIP DATE</v>
      </c>
      <c r="Y4004" s="25"/>
      <c r="Z4004" s="25"/>
      <c r="AA4004" s="45"/>
    </row>
    <row r="4005" spans="1:27" hidden="1">
      <c r="A4005" s="6"/>
      <c r="B4005" s="30"/>
      <c r="D4005" s="6" t="str">
        <f>LEFT(Table2[[#This Row],[Project]],6)</f>
        <v/>
      </c>
      <c r="E4005" s="13"/>
      <c r="F4005" s="13"/>
      <c r="G4005" s="17"/>
      <c r="H4005" s="13"/>
      <c r="I4005" s="13"/>
      <c r="M4005" s="20"/>
      <c r="Q4005" s="13"/>
      <c r="V4005" s="71" t="str">
        <f>IFERROR(
    IF(W4005="DONE",
        "QC DONE",
        IF(OR(X4005="TBD", ISBLANK(X4005)),
            "NO SHIP DATE",
            IF(AND(ISNUMBER(DATEVALUE(TEXT(W4005,"MM/DD/YY"))), ISNUMBER(Table2[[#This Row],[QC START]])),
                NETWORKDAYS(Table2[[#This Row],[QC START]], DATEVALUE(TEXT(W4005,"MM/DD/YY")), Delivered!$Z$3:$Z$8),
                IF(AND(ISNUMBER(DATEVALUE(TEXT(X4005,"MM/DD/YY"))), ISNUMBER(Table2[[#This Row],[QC START]])),
                    NETWORKDAYS(Table2[[#This Row],[QC START]], DATEVALUE(TEXT(X4005,"MM/DD/YY")), Delivered!$Z$3:$Z$8),
                    "IN QC"
                )
            )-1
        )
    ),
"IN QC"
)</f>
        <v>NO SHIP DATE</v>
      </c>
      <c r="Y4005" s="25"/>
      <c r="Z4005" s="25"/>
      <c r="AA4005" s="45"/>
    </row>
    <row r="4006" spans="1:27" hidden="1">
      <c r="A4006" s="6"/>
      <c r="B4006" s="30"/>
      <c r="D4006" s="6" t="str">
        <f>LEFT(Table2[[#This Row],[Project]],6)</f>
        <v/>
      </c>
      <c r="E4006" s="13"/>
      <c r="F4006" s="13"/>
      <c r="G4006" s="17"/>
      <c r="H4006" s="13"/>
      <c r="I4006" s="13"/>
      <c r="M4006" s="20"/>
      <c r="Q4006" s="13"/>
      <c r="V4006" s="71" t="str">
        <f>IFERROR(
    IF(W4006="DONE",
        "QC DONE",
        IF(OR(X4006="TBD", ISBLANK(X4006)),
            "NO SHIP DATE",
            IF(AND(ISNUMBER(DATEVALUE(TEXT(W4006,"MM/DD/YY"))), ISNUMBER(Table2[[#This Row],[QC START]])),
                NETWORKDAYS(Table2[[#This Row],[QC START]], DATEVALUE(TEXT(W4006,"MM/DD/YY")), Delivered!$Z$3:$Z$8),
                IF(AND(ISNUMBER(DATEVALUE(TEXT(X4006,"MM/DD/YY"))), ISNUMBER(Table2[[#This Row],[QC START]])),
                    NETWORKDAYS(Table2[[#This Row],[QC START]], DATEVALUE(TEXT(X4006,"MM/DD/YY")), Delivered!$Z$3:$Z$8),
                    "IN QC"
                )
            )-1
        )
    ),
"IN QC"
)</f>
        <v>NO SHIP DATE</v>
      </c>
      <c r="Y4006" s="25"/>
      <c r="Z4006" s="25"/>
      <c r="AA4006" s="45"/>
    </row>
    <row r="4007" spans="1:27" hidden="1">
      <c r="A4007" s="6"/>
      <c r="B4007" s="30"/>
      <c r="D4007" s="6" t="str">
        <f>LEFT(Table2[[#This Row],[Project]],6)</f>
        <v/>
      </c>
      <c r="E4007" s="13"/>
      <c r="F4007" s="13"/>
      <c r="G4007" s="17"/>
      <c r="H4007" s="13"/>
      <c r="I4007" s="13"/>
      <c r="M4007" s="20"/>
      <c r="Q4007" s="13"/>
      <c r="V4007" s="71" t="str">
        <f>IFERROR(
    IF(W4007="DONE",
        "QC DONE",
        IF(OR(X4007="TBD", ISBLANK(X4007)),
            "NO SHIP DATE",
            IF(AND(ISNUMBER(DATEVALUE(TEXT(W4007,"MM/DD/YY"))), ISNUMBER(Table2[[#This Row],[QC START]])),
                NETWORKDAYS(Table2[[#This Row],[QC START]], DATEVALUE(TEXT(W4007,"MM/DD/YY")), Delivered!$Z$3:$Z$8),
                IF(AND(ISNUMBER(DATEVALUE(TEXT(X4007,"MM/DD/YY"))), ISNUMBER(Table2[[#This Row],[QC START]])),
                    NETWORKDAYS(Table2[[#This Row],[QC START]], DATEVALUE(TEXT(X4007,"MM/DD/YY")), Delivered!$Z$3:$Z$8),
                    "IN QC"
                )
            )-1
        )
    ),
"IN QC"
)</f>
        <v>NO SHIP DATE</v>
      </c>
      <c r="Y4007" s="25"/>
      <c r="Z4007" s="25"/>
      <c r="AA4007" s="45"/>
    </row>
    <row r="4008" spans="1:27" hidden="1">
      <c r="A4008" s="6"/>
      <c r="B4008" s="30"/>
      <c r="D4008" s="6" t="str">
        <f>LEFT(Table2[[#This Row],[Project]],6)</f>
        <v/>
      </c>
      <c r="E4008" s="13"/>
      <c r="F4008" s="13"/>
      <c r="G4008" s="17"/>
      <c r="H4008" s="13"/>
      <c r="I4008" s="13"/>
      <c r="M4008" s="20"/>
      <c r="Q4008" s="13"/>
      <c r="V4008" s="71" t="str">
        <f>IFERROR(
    IF(W4008="DONE",
        "QC DONE",
        IF(OR(X4008="TBD", ISBLANK(X4008)),
            "NO SHIP DATE",
            IF(AND(ISNUMBER(DATEVALUE(TEXT(W4008,"MM/DD/YY"))), ISNUMBER(Table2[[#This Row],[QC START]])),
                NETWORKDAYS(Table2[[#This Row],[QC START]], DATEVALUE(TEXT(W4008,"MM/DD/YY")), Delivered!$Z$3:$Z$8),
                IF(AND(ISNUMBER(DATEVALUE(TEXT(X4008,"MM/DD/YY"))), ISNUMBER(Table2[[#This Row],[QC START]])),
                    NETWORKDAYS(Table2[[#This Row],[QC START]], DATEVALUE(TEXT(X4008,"MM/DD/YY")), Delivered!$Z$3:$Z$8),
                    "IN QC"
                )
            )-1
        )
    ),
"IN QC"
)</f>
        <v>NO SHIP DATE</v>
      </c>
      <c r="Y4008" s="25"/>
      <c r="Z4008" s="25"/>
      <c r="AA4008" s="45"/>
    </row>
    <row r="4009" spans="1:27" hidden="1">
      <c r="A4009" s="6"/>
      <c r="B4009" s="30"/>
      <c r="D4009" s="6" t="str">
        <f>LEFT(Table2[[#This Row],[Project]],6)</f>
        <v/>
      </c>
      <c r="E4009" s="13"/>
      <c r="F4009" s="13"/>
      <c r="G4009" s="17"/>
      <c r="H4009" s="13"/>
      <c r="I4009" s="13"/>
      <c r="M4009" s="20"/>
      <c r="Q4009" s="13"/>
      <c r="V4009" s="71" t="str">
        <f>IFERROR(
    IF(W4009="DONE",
        "QC DONE",
        IF(OR(X4009="TBD", ISBLANK(X4009)),
            "NO SHIP DATE",
            IF(AND(ISNUMBER(DATEVALUE(TEXT(W4009,"MM/DD/YY"))), ISNUMBER(Table2[[#This Row],[QC START]])),
                NETWORKDAYS(Table2[[#This Row],[QC START]], DATEVALUE(TEXT(W4009,"MM/DD/YY")), Delivered!$Z$3:$Z$8),
                IF(AND(ISNUMBER(DATEVALUE(TEXT(X4009,"MM/DD/YY"))), ISNUMBER(Table2[[#This Row],[QC START]])),
                    NETWORKDAYS(Table2[[#This Row],[QC START]], DATEVALUE(TEXT(X4009,"MM/DD/YY")), Delivered!$Z$3:$Z$8),
                    "IN QC"
                )
            )-1
        )
    ),
"IN QC"
)</f>
        <v>NO SHIP DATE</v>
      </c>
      <c r="Y4009" s="25"/>
      <c r="Z4009" s="25"/>
      <c r="AA4009" s="45"/>
    </row>
    <row r="4010" spans="1:27" hidden="1">
      <c r="A4010" s="6"/>
      <c r="B4010" s="30"/>
      <c r="D4010" s="6" t="str">
        <f>LEFT(Table2[[#This Row],[Project]],6)</f>
        <v/>
      </c>
      <c r="E4010" s="13"/>
      <c r="F4010" s="13"/>
      <c r="G4010" s="17"/>
      <c r="H4010" s="13"/>
      <c r="I4010" s="13"/>
      <c r="M4010" s="20"/>
      <c r="Q4010" s="13"/>
      <c r="V4010" s="71" t="str">
        <f>IFERROR(
    IF(W4010="DONE",
        "QC DONE",
        IF(OR(X4010="TBD", ISBLANK(X4010)),
            "NO SHIP DATE",
            IF(AND(ISNUMBER(DATEVALUE(TEXT(W4010,"MM/DD/YY"))), ISNUMBER(Table2[[#This Row],[QC START]])),
                NETWORKDAYS(Table2[[#This Row],[QC START]], DATEVALUE(TEXT(W4010,"MM/DD/YY")), Delivered!$Z$3:$Z$8),
                IF(AND(ISNUMBER(DATEVALUE(TEXT(X4010,"MM/DD/YY"))), ISNUMBER(Table2[[#This Row],[QC START]])),
                    NETWORKDAYS(Table2[[#This Row],[QC START]], DATEVALUE(TEXT(X4010,"MM/DD/YY")), Delivered!$Z$3:$Z$8),
                    "IN QC"
                )
            )-1
        )
    ),
"IN QC"
)</f>
        <v>NO SHIP DATE</v>
      </c>
      <c r="Y4010" s="25"/>
      <c r="Z4010" s="25"/>
      <c r="AA4010" s="45"/>
    </row>
    <row r="4011" spans="1:27" hidden="1">
      <c r="A4011" s="6"/>
      <c r="B4011" s="30"/>
      <c r="D4011" s="6" t="str">
        <f>LEFT(Table2[[#This Row],[Project]],6)</f>
        <v/>
      </c>
      <c r="E4011" s="13"/>
      <c r="F4011" s="13"/>
      <c r="G4011" s="17"/>
      <c r="H4011" s="13"/>
      <c r="I4011" s="13"/>
      <c r="M4011" s="20"/>
      <c r="Q4011" s="13"/>
      <c r="V4011" s="71" t="str">
        <f>IFERROR(
    IF(W4011="DONE",
        "QC DONE",
        IF(OR(X4011="TBD", ISBLANK(X4011)),
            "NO SHIP DATE",
            IF(AND(ISNUMBER(DATEVALUE(TEXT(W4011,"MM/DD/YY"))), ISNUMBER(Table2[[#This Row],[QC START]])),
                NETWORKDAYS(Table2[[#This Row],[QC START]], DATEVALUE(TEXT(W4011,"MM/DD/YY")), Delivered!$Z$3:$Z$8),
                IF(AND(ISNUMBER(DATEVALUE(TEXT(X4011,"MM/DD/YY"))), ISNUMBER(Table2[[#This Row],[QC START]])),
                    NETWORKDAYS(Table2[[#This Row],[QC START]], DATEVALUE(TEXT(X4011,"MM/DD/YY")), Delivered!$Z$3:$Z$8),
                    "IN QC"
                )
            )-1
        )
    ),
"IN QC"
)</f>
        <v>NO SHIP DATE</v>
      </c>
      <c r="Y4011" s="25"/>
      <c r="Z4011" s="25"/>
      <c r="AA4011" s="45"/>
    </row>
    <row r="4012" spans="1:27" hidden="1">
      <c r="A4012" s="6"/>
      <c r="B4012" s="30"/>
      <c r="D4012" s="6" t="str">
        <f>LEFT(Table2[[#This Row],[Project]],6)</f>
        <v/>
      </c>
      <c r="E4012" s="13"/>
      <c r="F4012" s="13"/>
      <c r="G4012" s="17"/>
      <c r="H4012" s="13"/>
      <c r="I4012" s="13"/>
      <c r="M4012" s="20"/>
      <c r="Q4012" s="13"/>
      <c r="V4012" s="71" t="str">
        <f>IFERROR(
    IF(W4012="DONE",
        "QC DONE",
        IF(OR(X4012="TBD", ISBLANK(X4012)),
            "NO SHIP DATE",
            IF(AND(ISNUMBER(DATEVALUE(TEXT(W4012,"MM/DD/YY"))), ISNUMBER(Table2[[#This Row],[QC START]])),
                NETWORKDAYS(Table2[[#This Row],[QC START]], DATEVALUE(TEXT(W4012,"MM/DD/YY")), Delivered!$Z$3:$Z$8),
                IF(AND(ISNUMBER(DATEVALUE(TEXT(X4012,"MM/DD/YY"))), ISNUMBER(Table2[[#This Row],[QC START]])),
                    NETWORKDAYS(Table2[[#This Row],[QC START]], DATEVALUE(TEXT(X4012,"MM/DD/YY")), Delivered!$Z$3:$Z$8),
                    "IN QC"
                )
            )-1
        )
    ),
"IN QC"
)</f>
        <v>NO SHIP DATE</v>
      </c>
      <c r="Y4012" s="25"/>
      <c r="Z4012" s="25"/>
      <c r="AA4012" s="45"/>
    </row>
    <row r="4013" spans="1:27" hidden="1">
      <c r="A4013" s="6"/>
      <c r="B4013" s="30"/>
      <c r="D4013" s="6" t="str">
        <f>LEFT(Table2[[#This Row],[Project]],6)</f>
        <v/>
      </c>
      <c r="E4013" s="13"/>
      <c r="F4013" s="13"/>
      <c r="G4013" s="17"/>
      <c r="H4013" s="13"/>
      <c r="I4013" s="13"/>
      <c r="M4013" s="20"/>
      <c r="Q4013" s="13"/>
      <c r="V4013" s="71" t="str">
        <f>IFERROR(
    IF(W4013="DONE",
        "QC DONE",
        IF(OR(X4013="TBD", ISBLANK(X4013)),
            "NO SHIP DATE",
            IF(AND(ISNUMBER(DATEVALUE(TEXT(W4013,"MM/DD/YY"))), ISNUMBER(Table2[[#This Row],[QC START]])),
                NETWORKDAYS(Table2[[#This Row],[QC START]], DATEVALUE(TEXT(W4013,"MM/DD/YY")), Delivered!$Z$3:$Z$8),
                IF(AND(ISNUMBER(DATEVALUE(TEXT(X4013,"MM/DD/YY"))), ISNUMBER(Table2[[#This Row],[QC START]])),
                    NETWORKDAYS(Table2[[#This Row],[QC START]], DATEVALUE(TEXT(X4013,"MM/DD/YY")), Delivered!$Z$3:$Z$8),
                    "IN QC"
                )
            )-1
        )
    ),
"IN QC"
)</f>
        <v>NO SHIP DATE</v>
      </c>
      <c r="Y4013" s="25"/>
      <c r="Z4013" s="25"/>
      <c r="AA4013" s="45"/>
    </row>
    <row r="4014" spans="1:27" hidden="1">
      <c r="A4014" s="6"/>
      <c r="B4014" s="30"/>
      <c r="D4014" s="6" t="str">
        <f>LEFT(Table2[[#This Row],[Project]],6)</f>
        <v/>
      </c>
      <c r="E4014" s="13"/>
      <c r="F4014" s="13"/>
      <c r="G4014" s="17"/>
      <c r="H4014" s="13"/>
      <c r="I4014" s="13"/>
      <c r="M4014" s="20"/>
      <c r="Q4014" s="13"/>
      <c r="V4014" s="71" t="str">
        <f>IFERROR(
    IF(W4014="DONE",
        "QC DONE",
        IF(OR(X4014="TBD", ISBLANK(X4014)),
            "NO SHIP DATE",
            IF(AND(ISNUMBER(DATEVALUE(TEXT(W4014,"MM/DD/YY"))), ISNUMBER(Table2[[#This Row],[QC START]])),
                NETWORKDAYS(Table2[[#This Row],[QC START]], DATEVALUE(TEXT(W4014,"MM/DD/YY")), Delivered!$Z$3:$Z$8),
                IF(AND(ISNUMBER(DATEVALUE(TEXT(X4014,"MM/DD/YY"))), ISNUMBER(Table2[[#This Row],[QC START]])),
                    NETWORKDAYS(Table2[[#This Row],[QC START]], DATEVALUE(TEXT(X4014,"MM/DD/YY")), Delivered!$Z$3:$Z$8),
                    "IN QC"
                )
            )-1
        )
    ),
"IN QC"
)</f>
        <v>NO SHIP DATE</v>
      </c>
      <c r="Y4014" s="25"/>
      <c r="Z4014" s="25"/>
      <c r="AA4014" s="45"/>
    </row>
    <row r="4015" spans="1:27" hidden="1">
      <c r="A4015" s="6"/>
      <c r="B4015" s="30"/>
      <c r="D4015" s="6" t="str">
        <f>LEFT(Table2[[#This Row],[Project]],6)</f>
        <v/>
      </c>
      <c r="E4015" s="13"/>
      <c r="F4015" s="13"/>
      <c r="G4015" s="17"/>
      <c r="H4015" s="13"/>
      <c r="I4015" s="13"/>
      <c r="M4015" s="20"/>
      <c r="Q4015" s="13"/>
      <c r="V4015" s="71" t="str">
        <f>IFERROR(
    IF(W4015="DONE",
        "QC DONE",
        IF(OR(X4015="TBD", ISBLANK(X4015)),
            "NO SHIP DATE",
            IF(AND(ISNUMBER(DATEVALUE(TEXT(W4015,"MM/DD/YY"))), ISNUMBER(Table2[[#This Row],[QC START]])),
                NETWORKDAYS(Table2[[#This Row],[QC START]], DATEVALUE(TEXT(W4015,"MM/DD/YY")), Delivered!$Z$3:$Z$8),
                IF(AND(ISNUMBER(DATEVALUE(TEXT(X4015,"MM/DD/YY"))), ISNUMBER(Table2[[#This Row],[QC START]])),
                    NETWORKDAYS(Table2[[#This Row],[QC START]], DATEVALUE(TEXT(X4015,"MM/DD/YY")), Delivered!$Z$3:$Z$8),
                    "IN QC"
                )
            )-1
        )
    ),
"IN QC"
)</f>
        <v>NO SHIP DATE</v>
      </c>
      <c r="Y4015" s="25"/>
      <c r="Z4015" s="25"/>
      <c r="AA4015" s="45"/>
    </row>
    <row r="4016" spans="1:27" hidden="1">
      <c r="A4016" s="6"/>
      <c r="B4016" s="30"/>
      <c r="D4016" s="6" t="str">
        <f>LEFT(Table2[[#This Row],[Project]],6)</f>
        <v/>
      </c>
      <c r="E4016" s="13"/>
      <c r="F4016" s="13"/>
      <c r="G4016" s="17"/>
      <c r="H4016" s="13"/>
      <c r="I4016" s="13"/>
      <c r="M4016" s="20"/>
      <c r="Q4016" s="13"/>
      <c r="V4016" s="71" t="str">
        <f>IFERROR(
    IF(W4016="DONE",
        "QC DONE",
        IF(OR(X4016="TBD", ISBLANK(X4016)),
            "NO SHIP DATE",
            IF(AND(ISNUMBER(DATEVALUE(TEXT(W4016,"MM/DD/YY"))), ISNUMBER(Table2[[#This Row],[QC START]])),
                NETWORKDAYS(Table2[[#This Row],[QC START]], DATEVALUE(TEXT(W4016,"MM/DD/YY")), Delivered!$Z$3:$Z$8),
                IF(AND(ISNUMBER(DATEVALUE(TEXT(X4016,"MM/DD/YY"))), ISNUMBER(Table2[[#This Row],[QC START]])),
                    NETWORKDAYS(Table2[[#This Row],[QC START]], DATEVALUE(TEXT(X4016,"MM/DD/YY")), Delivered!$Z$3:$Z$8),
                    "IN QC"
                )
            )-1
        )
    ),
"IN QC"
)</f>
        <v>NO SHIP DATE</v>
      </c>
      <c r="Y4016" s="25"/>
      <c r="Z4016" s="25"/>
      <c r="AA4016" s="45"/>
    </row>
    <row r="4017" spans="1:27" hidden="1">
      <c r="A4017" s="6"/>
      <c r="B4017" s="30"/>
      <c r="D4017" s="6" t="str">
        <f>LEFT(Table2[[#This Row],[Project]],6)</f>
        <v/>
      </c>
      <c r="E4017" s="13"/>
      <c r="F4017" s="13"/>
      <c r="G4017" s="17"/>
      <c r="H4017" s="13"/>
      <c r="I4017" s="13"/>
      <c r="M4017" s="20"/>
      <c r="Q4017" s="13"/>
      <c r="V4017" s="71" t="str">
        <f>IFERROR(
    IF(W4017="DONE",
        "QC DONE",
        IF(OR(X4017="TBD", ISBLANK(X4017)),
            "NO SHIP DATE",
            IF(AND(ISNUMBER(DATEVALUE(TEXT(W4017,"MM/DD/YY"))), ISNUMBER(Table2[[#This Row],[QC START]])),
                NETWORKDAYS(Table2[[#This Row],[QC START]], DATEVALUE(TEXT(W4017,"MM/DD/YY")), Delivered!$Z$3:$Z$8),
                IF(AND(ISNUMBER(DATEVALUE(TEXT(X4017,"MM/DD/YY"))), ISNUMBER(Table2[[#This Row],[QC START]])),
                    NETWORKDAYS(Table2[[#This Row],[QC START]], DATEVALUE(TEXT(X4017,"MM/DD/YY")), Delivered!$Z$3:$Z$8),
                    "IN QC"
                )
            )-1
        )
    ),
"IN QC"
)</f>
        <v>NO SHIP DATE</v>
      </c>
      <c r="Y4017" s="25"/>
      <c r="Z4017" s="25"/>
      <c r="AA4017" s="45"/>
    </row>
    <row r="4018" spans="1:27" hidden="1">
      <c r="A4018" s="6"/>
      <c r="B4018" s="30"/>
      <c r="D4018" s="6" t="str">
        <f>LEFT(Table2[[#This Row],[Project]],6)</f>
        <v/>
      </c>
      <c r="E4018" s="13"/>
      <c r="F4018" s="13"/>
      <c r="G4018" s="17"/>
      <c r="H4018" s="13"/>
      <c r="I4018" s="13"/>
      <c r="M4018" s="20"/>
      <c r="Q4018" s="13"/>
      <c r="V4018" s="71" t="str">
        <f>IFERROR(
    IF(W4018="DONE",
        "QC DONE",
        IF(OR(X4018="TBD", ISBLANK(X4018)),
            "NO SHIP DATE",
            IF(AND(ISNUMBER(DATEVALUE(TEXT(W4018,"MM/DD/YY"))), ISNUMBER(Table2[[#This Row],[QC START]])),
                NETWORKDAYS(Table2[[#This Row],[QC START]], DATEVALUE(TEXT(W4018,"MM/DD/YY")), Delivered!$Z$3:$Z$8),
                IF(AND(ISNUMBER(DATEVALUE(TEXT(X4018,"MM/DD/YY"))), ISNUMBER(Table2[[#This Row],[QC START]])),
                    NETWORKDAYS(Table2[[#This Row],[QC START]], DATEVALUE(TEXT(X4018,"MM/DD/YY")), Delivered!$Z$3:$Z$8),
                    "IN QC"
                )
            )-1
        )
    ),
"IN QC"
)</f>
        <v>NO SHIP DATE</v>
      </c>
      <c r="Y4018" s="25"/>
      <c r="Z4018" s="25"/>
      <c r="AA4018" s="45"/>
    </row>
    <row r="4019" spans="1:27" hidden="1">
      <c r="A4019" s="6"/>
      <c r="B4019" s="30"/>
      <c r="D4019" s="6" t="str">
        <f>LEFT(Table2[[#This Row],[Project]],6)</f>
        <v/>
      </c>
      <c r="E4019" s="13"/>
      <c r="F4019" s="13"/>
      <c r="G4019" s="17"/>
      <c r="H4019" s="13"/>
      <c r="I4019" s="13"/>
      <c r="M4019" s="20"/>
      <c r="Q4019" s="13"/>
      <c r="V4019" s="71" t="str">
        <f>IFERROR(
    IF(W4019="DONE",
        "QC DONE",
        IF(OR(X4019="TBD", ISBLANK(X4019)),
            "NO SHIP DATE",
            IF(AND(ISNUMBER(DATEVALUE(TEXT(W4019,"MM/DD/YY"))), ISNUMBER(Table2[[#This Row],[QC START]])),
                NETWORKDAYS(Table2[[#This Row],[QC START]], DATEVALUE(TEXT(W4019,"MM/DD/YY")), Delivered!$Z$3:$Z$8),
                IF(AND(ISNUMBER(DATEVALUE(TEXT(X4019,"MM/DD/YY"))), ISNUMBER(Table2[[#This Row],[QC START]])),
                    NETWORKDAYS(Table2[[#This Row],[QC START]], DATEVALUE(TEXT(X4019,"MM/DD/YY")), Delivered!$Z$3:$Z$8),
                    "IN QC"
                )
            )-1
        )
    ),
"IN QC"
)</f>
        <v>NO SHIP DATE</v>
      </c>
      <c r="Y4019" s="25"/>
      <c r="Z4019" s="25"/>
      <c r="AA4019" s="45"/>
    </row>
    <row r="4020" spans="1:27" hidden="1">
      <c r="A4020" s="6"/>
      <c r="B4020" s="30"/>
      <c r="D4020" s="6" t="str">
        <f>LEFT(Table2[[#This Row],[Project]],6)</f>
        <v/>
      </c>
      <c r="E4020" s="13"/>
      <c r="F4020" s="13"/>
      <c r="G4020" s="17"/>
      <c r="H4020" s="13"/>
      <c r="I4020" s="13"/>
      <c r="M4020" s="20"/>
      <c r="Q4020" s="13"/>
      <c r="V4020" s="71" t="str">
        <f>IFERROR(
    IF(W4020="DONE",
        "QC DONE",
        IF(OR(X4020="TBD", ISBLANK(X4020)),
            "NO SHIP DATE",
            IF(AND(ISNUMBER(DATEVALUE(TEXT(W4020,"MM/DD/YY"))), ISNUMBER(Table2[[#This Row],[QC START]])),
                NETWORKDAYS(Table2[[#This Row],[QC START]], DATEVALUE(TEXT(W4020,"MM/DD/YY")), Delivered!$Z$3:$Z$8),
                IF(AND(ISNUMBER(DATEVALUE(TEXT(X4020,"MM/DD/YY"))), ISNUMBER(Table2[[#This Row],[QC START]])),
                    NETWORKDAYS(Table2[[#This Row],[QC START]], DATEVALUE(TEXT(X4020,"MM/DD/YY")), Delivered!$Z$3:$Z$8),
                    "IN QC"
                )
            )-1
        )
    ),
"IN QC"
)</f>
        <v>NO SHIP DATE</v>
      </c>
      <c r="Y4020" s="25"/>
      <c r="Z4020" s="25"/>
      <c r="AA4020" s="45"/>
    </row>
    <row r="4021" spans="1:27" hidden="1">
      <c r="A4021" s="6"/>
      <c r="B4021" s="30"/>
      <c r="D4021" s="6" t="str">
        <f>LEFT(Table2[[#This Row],[Project]],6)</f>
        <v/>
      </c>
      <c r="E4021" s="13"/>
      <c r="F4021" s="13"/>
      <c r="G4021" s="17"/>
      <c r="H4021" s="13"/>
      <c r="I4021" s="13"/>
      <c r="M4021" s="20"/>
      <c r="Q4021" s="13"/>
      <c r="V4021" s="71" t="str">
        <f>IFERROR(
    IF(W4021="DONE",
        "QC DONE",
        IF(OR(X4021="TBD", ISBLANK(X4021)),
            "NO SHIP DATE",
            IF(AND(ISNUMBER(DATEVALUE(TEXT(W4021,"MM/DD/YY"))), ISNUMBER(Table2[[#This Row],[QC START]])),
                NETWORKDAYS(Table2[[#This Row],[QC START]], DATEVALUE(TEXT(W4021,"MM/DD/YY")), Delivered!$Z$3:$Z$8),
                IF(AND(ISNUMBER(DATEVALUE(TEXT(X4021,"MM/DD/YY"))), ISNUMBER(Table2[[#This Row],[QC START]])),
                    NETWORKDAYS(Table2[[#This Row],[QC START]], DATEVALUE(TEXT(X4021,"MM/DD/YY")), Delivered!$Z$3:$Z$8),
                    "IN QC"
                )
            )-1
        )
    ),
"IN QC"
)</f>
        <v>NO SHIP DATE</v>
      </c>
      <c r="Y4021" s="25"/>
      <c r="Z4021" s="25"/>
      <c r="AA4021" s="45"/>
    </row>
    <row r="4022" spans="1:27" hidden="1">
      <c r="A4022" s="6"/>
      <c r="B4022" s="30"/>
      <c r="D4022" s="6" t="str">
        <f>LEFT(Table2[[#This Row],[Project]],6)</f>
        <v/>
      </c>
      <c r="E4022" s="13"/>
      <c r="F4022" s="13"/>
      <c r="G4022" s="17"/>
      <c r="H4022" s="13"/>
      <c r="I4022" s="13"/>
      <c r="M4022" s="20"/>
      <c r="Q4022" s="13"/>
      <c r="V4022" s="71" t="str">
        <f>IFERROR(
    IF(W4022="DONE",
        "QC DONE",
        IF(OR(X4022="TBD", ISBLANK(X4022)),
            "NO SHIP DATE",
            IF(AND(ISNUMBER(DATEVALUE(TEXT(W4022,"MM/DD/YY"))), ISNUMBER(Table2[[#This Row],[QC START]])),
                NETWORKDAYS(Table2[[#This Row],[QC START]], DATEVALUE(TEXT(W4022,"MM/DD/YY")), Delivered!$Z$3:$Z$8),
                IF(AND(ISNUMBER(DATEVALUE(TEXT(X4022,"MM/DD/YY"))), ISNUMBER(Table2[[#This Row],[QC START]])),
                    NETWORKDAYS(Table2[[#This Row],[QC START]], DATEVALUE(TEXT(X4022,"MM/DD/YY")), Delivered!$Z$3:$Z$8),
                    "IN QC"
                )
            )-1
        )
    ),
"IN QC"
)</f>
        <v>NO SHIP DATE</v>
      </c>
      <c r="Y4022" s="25"/>
      <c r="Z4022" s="25"/>
      <c r="AA4022" s="45"/>
    </row>
    <row r="4023" spans="1:27" hidden="1">
      <c r="A4023" s="6"/>
      <c r="B4023" s="30"/>
      <c r="D4023" s="6" t="str">
        <f>LEFT(Table2[[#This Row],[Project]],6)</f>
        <v/>
      </c>
      <c r="E4023" s="13"/>
      <c r="F4023" s="13"/>
      <c r="G4023" s="17"/>
      <c r="H4023" s="13"/>
      <c r="I4023" s="13"/>
      <c r="M4023" s="20"/>
      <c r="Q4023" s="13"/>
      <c r="V4023" s="71" t="str">
        <f>IFERROR(
    IF(W4023="DONE",
        "QC DONE",
        IF(OR(X4023="TBD", ISBLANK(X4023)),
            "NO SHIP DATE",
            IF(AND(ISNUMBER(DATEVALUE(TEXT(W4023,"MM/DD/YY"))), ISNUMBER(Table2[[#This Row],[QC START]])),
                NETWORKDAYS(Table2[[#This Row],[QC START]], DATEVALUE(TEXT(W4023,"MM/DD/YY")), Delivered!$Z$3:$Z$8),
                IF(AND(ISNUMBER(DATEVALUE(TEXT(X4023,"MM/DD/YY"))), ISNUMBER(Table2[[#This Row],[QC START]])),
                    NETWORKDAYS(Table2[[#This Row],[QC START]], DATEVALUE(TEXT(X4023,"MM/DD/YY")), Delivered!$Z$3:$Z$8),
                    "IN QC"
                )
            )-1
        )
    ),
"IN QC"
)</f>
        <v>NO SHIP DATE</v>
      </c>
      <c r="Y4023" s="25"/>
      <c r="Z4023" s="25"/>
      <c r="AA4023" s="45"/>
    </row>
    <row r="4024" spans="1:27" hidden="1">
      <c r="A4024" s="6"/>
      <c r="B4024" s="30"/>
      <c r="D4024" s="6" t="str">
        <f>LEFT(Table2[[#This Row],[Project]],6)</f>
        <v/>
      </c>
      <c r="E4024" s="13"/>
      <c r="F4024" s="13"/>
      <c r="G4024" s="17"/>
      <c r="H4024" s="13"/>
      <c r="I4024" s="13"/>
      <c r="M4024" s="20"/>
      <c r="Q4024" s="13"/>
      <c r="V4024" s="71" t="str">
        <f>IFERROR(
    IF(W4024="DONE",
        "QC DONE",
        IF(OR(X4024="TBD", ISBLANK(X4024)),
            "NO SHIP DATE",
            IF(AND(ISNUMBER(DATEVALUE(TEXT(W4024,"MM/DD/YY"))), ISNUMBER(Table2[[#This Row],[QC START]])),
                NETWORKDAYS(Table2[[#This Row],[QC START]], DATEVALUE(TEXT(W4024,"MM/DD/YY")), Delivered!$Z$3:$Z$8),
                IF(AND(ISNUMBER(DATEVALUE(TEXT(X4024,"MM/DD/YY"))), ISNUMBER(Table2[[#This Row],[QC START]])),
                    NETWORKDAYS(Table2[[#This Row],[QC START]], DATEVALUE(TEXT(X4024,"MM/DD/YY")), Delivered!$Z$3:$Z$8),
                    "IN QC"
                )
            )-1
        )
    ),
"IN QC"
)</f>
        <v>NO SHIP DATE</v>
      </c>
      <c r="Y4024" s="25"/>
      <c r="Z4024" s="25"/>
      <c r="AA4024" s="45"/>
    </row>
    <row r="4025" spans="1:27" hidden="1">
      <c r="A4025" s="6"/>
      <c r="B4025" s="30"/>
      <c r="D4025" s="6" t="str">
        <f>LEFT(Table2[[#This Row],[Project]],6)</f>
        <v/>
      </c>
      <c r="E4025" s="13"/>
      <c r="F4025" s="13"/>
      <c r="G4025" s="17"/>
      <c r="H4025" s="13"/>
      <c r="I4025" s="13"/>
      <c r="M4025" s="20"/>
      <c r="Q4025" s="13"/>
      <c r="V4025" s="71" t="str">
        <f>IFERROR(
    IF(W4025="DONE",
        "QC DONE",
        IF(OR(X4025="TBD", ISBLANK(X4025)),
            "NO SHIP DATE",
            IF(AND(ISNUMBER(DATEVALUE(TEXT(W4025,"MM/DD/YY"))), ISNUMBER(Table2[[#This Row],[QC START]])),
                NETWORKDAYS(Table2[[#This Row],[QC START]], DATEVALUE(TEXT(W4025,"MM/DD/YY")), Delivered!$Z$3:$Z$8),
                IF(AND(ISNUMBER(DATEVALUE(TEXT(X4025,"MM/DD/YY"))), ISNUMBER(Table2[[#This Row],[QC START]])),
                    NETWORKDAYS(Table2[[#This Row],[QC START]], DATEVALUE(TEXT(X4025,"MM/DD/YY")), Delivered!$Z$3:$Z$8),
                    "IN QC"
                )
            )-1
        )
    ),
"IN QC"
)</f>
        <v>NO SHIP DATE</v>
      </c>
      <c r="Y4025" s="25"/>
      <c r="Z4025" s="25"/>
      <c r="AA4025" s="45"/>
    </row>
    <row r="4026" spans="1:27" hidden="1">
      <c r="A4026" s="6"/>
      <c r="B4026" s="30"/>
      <c r="D4026" s="6" t="str">
        <f>LEFT(Table2[[#This Row],[Project]],6)</f>
        <v/>
      </c>
      <c r="E4026" s="13"/>
      <c r="F4026" s="13"/>
      <c r="G4026" s="17"/>
      <c r="H4026" s="13"/>
      <c r="I4026" s="13"/>
      <c r="M4026" s="20"/>
      <c r="Q4026" s="13"/>
      <c r="V4026" s="71" t="str">
        <f>IFERROR(
    IF(W4026="DONE",
        "QC DONE",
        IF(OR(X4026="TBD", ISBLANK(X4026)),
            "NO SHIP DATE",
            IF(AND(ISNUMBER(DATEVALUE(TEXT(W4026,"MM/DD/YY"))), ISNUMBER(Table2[[#This Row],[QC START]])),
                NETWORKDAYS(Table2[[#This Row],[QC START]], DATEVALUE(TEXT(W4026,"MM/DD/YY")), Delivered!$Z$3:$Z$8),
                IF(AND(ISNUMBER(DATEVALUE(TEXT(X4026,"MM/DD/YY"))), ISNUMBER(Table2[[#This Row],[QC START]])),
                    NETWORKDAYS(Table2[[#This Row],[QC START]], DATEVALUE(TEXT(X4026,"MM/DD/YY")), Delivered!$Z$3:$Z$8),
                    "IN QC"
                )
            )-1
        )
    ),
"IN QC"
)</f>
        <v>NO SHIP DATE</v>
      </c>
      <c r="Y4026" s="25"/>
      <c r="Z4026" s="25"/>
      <c r="AA4026" s="45"/>
    </row>
    <row r="4027" spans="1:27" hidden="1">
      <c r="A4027" s="6"/>
      <c r="B4027" s="30"/>
      <c r="D4027" s="6" t="str">
        <f>LEFT(Table2[[#This Row],[Project]],6)</f>
        <v/>
      </c>
      <c r="E4027" s="13"/>
      <c r="F4027" s="13"/>
      <c r="G4027" s="17"/>
      <c r="H4027" s="13"/>
      <c r="I4027" s="13"/>
      <c r="M4027" s="20"/>
      <c r="Q4027" s="13"/>
      <c r="V4027" s="71" t="str">
        <f>IFERROR(
    IF(W4027="DONE",
        "QC DONE",
        IF(OR(X4027="TBD", ISBLANK(X4027)),
            "NO SHIP DATE",
            IF(AND(ISNUMBER(DATEVALUE(TEXT(W4027,"MM/DD/YY"))), ISNUMBER(Table2[[#This Row],[QC START]])),
                NETWORKDAYS(Table2[[#This Row],[QC START]], DATEVALUE(TEXT(W4027,"MM/DD/YY")), Delivered!$Z$3:$Z$8),
                IF(AND(ISNUMBER(DATEVALUE(TEXT(X4027,"MM/DD/YY"))), ISNUMBER(Table2[[#This Row],[QC START]])),
                    NETWORKDAYS(Table2[[#This Row],[QC START]], DATEVALUE(TEXT(X4027,"MM/DD/YY")), Delivered!$Z$3:$Z$8),
                    "IN QC"
                )
            )-1
        )
    ),
"IN QC"
)</f>
        <v>NO SHIP DATE</v>
      </c>
      <c r="Y4027" s="25"/>
      <c r="Z4027" s="25"/>
      <c r="AA4027" s="45"/>
    </row>
    <row r="4028" spans="1:27" hidden="1">
      <c r="A4028" s="6"/>
      <c r="B4028" s="30"/>
      <c r="D4028" s="6" t="str">
        <f>LEFT(Table2[[#This Row],[Project]],6)</f>
        <v/>
      </c>
      <c r="E4028" s="13"/>
      <c r="F4028" s="13"/>
      <c r="G4028" s="17"/>
      <c r="H4028" s="13"/>
      <c r="I4028" s="13"/>
      <c r="M4028" s="20"/>
      <c r="Q4028" s="13"/>
      <c r="V4028" s="71" t="str">
        <f>IFERROR(
    IF(W4028="DONE",
        "QC DONE",
        IF(OR(X4028="TBD", ISBLANK(X4028)),
            "NO SHIP DATE",
            IF(AND(ISNUMBER(DATEVALUE(TEXT(W4028,"MM/DD/YY"))), ISNUMBER(Table2[[#This Row],[QC START]])),
                NETWORKDAYS(Table2[[#This Row],[QC START]], DATEVALUE(TEXT(W4028,"MM/DD/YY")), Delivered!$Z$3:$Z$8),
                IF(AND(ISNUMBER(DATEVALUE(TEXT(X4028,"MM/DD/YY"))), ISNUMBER(Table2[[#This Row],[QC START]])),
                    NETWORKDAYS(Table2[[#This Row],[QC START]], DATEVALUE(TEXT(X4028,"MM/DD/YY")), Delivered!$Z$3:$Z$8),
                    "IN QC"
                )
            )-1
        )
    ),
"IN QC"
)</f>
        <v>NO SHIP DATE</v>
      </c>
      <c r="Y4028" s="25"/>
      <c r="Z4028" s="25"/>
      <c r="AA4028" s="45"/>
    </row>
    <row r="4029" spans="1:27" hidden="1">
      <c r="A4029" s="6"/>
      <c r="B4029" s="30"/>
      <c r="D4029" s="6" t="str">
        <f>LEFT(Table2[[#This Row],[Project]],6)</f>
        <v/>
      </c>
      <c r="E4029" s="13"/>
      <c r="F4029" s="13"/>
      <c r="G4029" s="17"/>
      <c r="H4029" s="13"/>
      <c r="I4029" s="13"/>
      <c r="M4029" s="20"/>
      <c r="Q4029" s="13"/>
      <c r="V4029" s="71" t="str">
        <f>IFERROR(
    IF(W4029="DONE",
        "QC DONE",
        IF(OR(X4029="TBD", ISBLANK(X4029)),
            "NO SHIP DATE",
            IF(AND(ISNUMBER(DATEVALUE(TEXT(W4029,"MM/DD/YY"))), ISNUMBER(Table2[[#This Row],[QC START]])),
                NETWORKDAYS(Table2[[#This Row],[QC START]], DATEVALUE(TEXT(W4029,"MM/DD/YY")), Delivered!$Z$3:$Z$8),
                IF(AND(ISNUMBER(DATEVALUE(TEXT(X4029,"MM/DD/YY"))), ISNUMBER(Table2[[#This Row],[QC START]])),
                    NETWORKDAYS(Table2[[#This Row],[QC START]], DATEVALUE(TEXT(X4029,"MM/DD/YY")), Delivered!$Z$3:$Z$8),
                    "IN QC"
                )
            )-1
        )
    ),
"IN QC"
)</f>
        <v>NO SHIP DATE</v>
      </c>
      <c r="Y4029" s="25"/>
      <c r="Z4029" s="25"/>
      <c r="AA4029" s="45"/>
    </row>
    <row r="4030" spans="1:27" hidden="1">
      <c r="A4030" s="6"/>
      <c r="B4030" s="30"/>
      <c r="D4030" s="6" t="str">
        <f>LEFT(Table2[[#This Row],[Project]],6)</f>
        <v/>
      </c>
      <c r="E4030" s="13"/>
      <c r="F4030" s="13"/>
      <c r="G4030" s="17"/>
      <c r="H4030" s="13"/>
      <c r="I4030" s="13"/>
      <c r="M4030" s="20"/>
      <c r="Q4030" s="13"/>
      <c r="V4030" s="71" t="str">
        <f>IFERROR(
    IF(W4030="DONE",
        "QC DONE",
        IF(OR(X4030="TBD", ISBLANK(X4030)),
            "NO SHIP DATE",
            IF(AND(ISNUMBER(DATEVALUE(TEXT(W4030,"MM/DD/YY"))), ISNUMBER(Table2[[#This Row],[QC START]])),
                NETWORKDAYS(Table2[[#This Row],[QC START]], DATEVALUE(TEXT(W4030,"MM/DD/YY")), Delivered!$Z$3:$Z$8),
                IF(AND(ISNUMBER(DATEVALUE(TEXT(X4030,"MM/DD/YY"))), ISNUMBER(Table2[[#This Row],[QC START]])),
                    NETWORKDAYS(Table2[[#This Row],[QC START]], DATEVALUE(TEXT(X4030,"MM/DD/YY")), Delivered!$Z$3:$Z$8),
                    "IN QC"
                )
            )-1
        )
    ),
"IN QC"
)</f>
        <v>NO SHIP DATE</v>
      </c>
      <c r="Y4030" s="25"/>
      <c r="Z4030" s="25"/>
      <c r="AA4030" s="45"/>
    </row>
    <row r="4031" spans="1:27" hidden="1">
      <c r="A4031" s="6"/>
      <c r="B4031" s="30"/>
      <c r="D4031" s="6" t="str">
        <f>LEFT(Table2[[#This Row],[Project]],6)</f>
        <v/>
      </c>
      <c r="E4031" s="13"/>
      <c r="F4031" s="13"/>
      <c r="G4031" s="17"/>
      <c r="H4031" s="13"/>
      <c r="I4031" s="13"/>
      <c r="M4031" s="20"/>
      <c r="Q4031" s="13"/>
      <c r="V4031" s="71" t="str">
        <f>IFERROR(
    IF(W4031="DONE",
        "QC DONE",
        IF(OR(X4031="TBD", ISBLANK(X4031)),
            "NO SHIP DATE",
            IF(AND(ISNUMBER(DATEVALUE(TEXT(W4031,"MM/DD/YY"))), ISNUMBER(Table2[[#This Row],[QC START]])),
                NETWORKDAYS(Table2[[#This Row],[QC START]], DATEVALUE(TEXT(W4031,"MM/DD/YY")), Delivered!$Z$3:$Z$8),
                IF(AND(ISNUMBER(DATEVALUE(TEXT(X4031,"MM/DD/YY"))), ISNUMBER(Table2[[#This Row],[QC START]])),
                    NETWORKDAYS(Table2[[#This Row],[QC START]], DATEVALUE(TEXT(X4031,"MM/DD/YY")), Delivered!$Z$3:$Z$8),
                    "IN QC"
                )
            )-1
        )
    ),
"IN QC"
)</f>
        <v>NO SHIP DATE</v>
      </c>
      <c r="Y4031" s="25"/>
      <c r="Z4031" s="25"/>
      <c r="AA4031" s="45"/>
    </row>
    <row r="4032" spans="1:27" hidden="1">
      <c r="A4032" s="6"/>
      <c r="B4032" s="30"/>
      <c r="D4032" s="6" t="str">
        <f>LEFT(Table2[[#This Row],[Project]],6)</f>
        <v/>
      </c>
      <c r="E4032" s="13"/>
      <c r="F4032" s="13"/>
      <c r="G4032" s="17"/>
      <c r="H4032" s="13"/>
      <c r="I4032" s="13"/>
      <c r="M4032" s="20"/>
      <c r="Q4032" s="13"/>
      <c r="V4032" s="71" t="str">
        <f>IFERROR(
    IF(W4032="DONE",
        "QC DONE",
        IF(OR(X4032="TBD", ISBLANK(X4032)),
            "NO SHIP DATE",
            IF(AND(ISNUMBER(DATEVALUE(TEXT(W4032,"MM/DD/YY"))), ISNUMBER(Table2[[#This Row],[QC START]])),
                NETWORKDAYS(Table2[[#This Row],[QC START]], DATEVALUE(TEXT(W4032,"MM/DD/YY")), Delivered!$Z$3:$Z$8),
                IF(AND(ISNUMBER(DATEVALUE(TEXT(X4032,"MM/DD/YY"))), ISNUMBER(Table2[[#This Row],[QC START]])),
                    NETWORKDAYS(Table2[[#This Row],[QC START]], DATEVALUE(TEXT(X4032,"MM/DD/YY")), Delivered!$Z$3:$Z$8),
                    "IN QC"
                )
            )-1
        )
    ),
"IN QC"
)</f>
        <v>NO SHIP DATE</v>
      </c>
      <c r="Y4032" s="25"/>
      <c r="Z4032" s="25"/>
      <c r="AA4032" s="45"/>
    </row>
    <row r="4033" spans="1:27" hidden="1">
      <c r="A4033" s="6"/>
      <c r="B4033" s="30"/>
      <c r="D4033" s="6" t="str">
        <f>LEFT(Table2[[#This Row],[Project]],6)</f>
        <v/>
      </c>
      <c r="E4033" s="13"/>
      <c r="F4033" s="13"/>
      <c r="G4033" s="17"/>
      <c r="H4033" s="13"/>
      <c r="I4033" s="13"/>
      <c r="M4033" s="20"/>
      <c r="Q4033" s="13"/>
      <c r="V4033" s="71" t="str">
        <f>IFERROR(
    IF(W4033="DONE",
        "QC DONE",
        IF(OR(X4033="TBD", ISBLANK(X4033)),
            "NO SHIP DATE",
            IF(AND(ISNUMBER(DATEVALUE(TEXT(W4033,"MM/DD/YY"))), ISNUMBER(Table2[[#This Row],[QC START]])),
                NETWORKDAYS(Table2[[#This Row],[QC START]], DATEVALUE(TEXT(W4033,"MM/DD/YY")), Delivered!$Z$3:$Z$8),
                IF(AND(ISNUMBER(DATEVALUE(TEXT(X4033,"MM/DD/YY"))), ISNUMBER(Table2[[#This Row],[QC START]])),
                    NETWORKDAYS(Table2[[#This Row],[QC START]], DATEVALUE(TEXT(X4033,"MM/DD/YY")), Delivered!$Z$3:$Z$8),
                    "IN QC"
                )
            )-1
        )
    ),
"IN QC"
)</f>
        <v>NO SHIP DATE</v>
      </c>
      <c r="Y4033" s="25"/>
      <c r="Z4033" s="25"/>
      <c r="AA4033" s="45"/>
    </row>
    <row r="4034" spans="1:27" hidden="1">
      <c r="A4034" s="6"/>
      <c r="B4034" s="30"/>
      <c r="D4034" s="6" t="str">
        <f>LEFT(Table2[[#This Row],[Project]],6)</f>
        <v/>
      </c>
      <c r="E4034" s="13"/>
      <c r="F4034" s="13"/>
      <c r="G4034" s="17"/>
      <c r="H4034" s="13"/>
      <c r="I4034" s="13"/>
      <c r="M4034" s="20"/>
      <c r="Q4034" s="13"/>
      <c r="V4034" s="71" t="str">
        <f>IFERROR(
    IF(W4034="DONE",
        "QC DONE",
        IF(OR(X4034="TBD", ISBLANK(X4034)),
            "NO SHIP DATE",
            IF(AND(ISNUMBER(DATEVALUE(TEXT(W4034,"MM/DD/YY"))), ISNUMBER(Table2[[#This Row],[QC START]])),
                NETWORKDAYS(Table2[[#This Row],[QC START]], DATEVALUE(TEXT(W4034,"MM/DD/YY")), Delivered!$Z$3:$Z$8),
                IF(AND(ISNUMBER(DATEVALUE(TEXT(X4034,"MM/DD/YY"))), ISNUMBER(Table2[[#This Row],[QC START]])),
                    NETWORKDAYS(Table2[[#This Row],[QC START]], DATEVALUE(TEXT(X4034,"MM/DD/YY")), Delivered!$Z$3:$Z$8),
                    "IN QC"
                )
            )-1
        )
    ),
"IN QC"
)</f>
        <v>NO SHIP DATE</v>
      </c>
      <c r="Y4034" s="25"/>
      <c r="Z4034" s="25"/>
      <c r="AA4034" s="45"/>
    </row>
    <row r="4035" spans="1:27" hidden="1">
      <c r="A4035" s="6"/>
      <c r="B4035" s="30"/>
      <c r="D4035" s="6" t="str">
        <f>LEFT(Table2[[#This Row],[Project]],6)</f>
        <v/>
      </c>
      <c r="E4035" s="13"/>
      <c r="F4035" s="13"/>
      <c r="G4035" s="17"/>
      <c r="H4035" s="13"/>
      <c r="I4035" s="13"/>
      <c r="M4035" s="20"/>
      <c r="Q4035" s="13"/>
      <c r="V4035" s="71" t="str">
        <f>IFERROR(
    IF(W4035="DONE",
        "QC DONE",
        IF(OR(X4035="TBD", ISBLANK(X4035)),
            "NO SHIP DATE",
            IF(AND(ISNUMBER(DATEVALUE(TEXT(W4035,"MM/DD/YY"))), ISNUMBER(Table2[[#This Row],[QC START]])),
                NETWORKDAYS(Table2[[#This Row],[QC START]], DATEVALUE(TEXT(W4035,"MM/DD/YY")), Delivered!$Z$3:$Z$8),
                IF(AND(ISNUMBER(DATEVALUE(TEXT(X4035,"MM/DD/YY"))), ISNUMBER(Table2[[#This Row],[QC START]])),
                    NETWORKDAYS(Table2[[#This Row],[QC START]], DATEVALUE(TEXT(X4035,"MM/DD/YY")), Delivered!$Z$3:$Z$8),
                    "IN QC"
                )
            )-1
        )
    ),
"IN QC"
)</f>
        <v>NO SHIP DATE</v>
      </c>
      <c r="Y4035" s="25"/>
      <c r="Z4035" s="25"/>
      <c r="AA4035" s="45"/>
    </row>
    <row r="4036" spans="1:27" hidden="1">
      <c r="A4036" s="6"/>
      <c r="B4036" s="30"/>
      <c r="D4036" s="6" t="str">
        <f>LEFT(Table2[[#This Row],[Project]],6)</f>
        <v/>
      </c>
      <c r="E4036" s="13"/>
      <c r="F4036" s="13"/>
      <c r="G4036" s="17"/>
      <c r="H4036" s="13"/>
      <c r="I4036" s="13"/>
      <c r="M4036" s="20"/>
      <c r="Q4036" s="13"/>
      <c r="V4036" s="71" t="str">
        <f>IFERROR(
    IF(W4036="DONE",
        "QC DONE",
        IF(OR(X4036="TBD", ISBLANK(X4036)),
            "NO SHIP DATE",
            IF(AND(ISNUMBER(DATEVALUE(TEXT(W4036,"MM/DD/YY"))), ISNUMBER(Table2[[#This Row],[QC START]])),
                NETWORKDAYS(Table2[[#This Row],[QC START]], DATEVALUE(TEXT(W4036,"MM/DD/YY")), Delivered!$Z$3:$Z$8),
                IF(AND(ISNUMBER(DATEVALUE(TEXT(X4036,"MM/DD/YY"))), ISNUMBER(Table2[[#This Row],[QC START]])),
                    NETWORKDAYS(Table2[[#This Row],[QC START]], DATEVALUE(TEXT(X4036,"MM/DD/YY")), Delivered!$Z$3:$Z$8),
                    "IN QC"
                )
            )-1
        )
    ),
"IN QC"
)</f>
        <v>NO SHIP DATE</v>
      </c>
      <c r="Y4036" s="25"/>
      <c r="Z4036" s="25"/>
      <c r="AA4036" s="45"/>
    </row>
    <row r="4037" spans="1:27" hidden="1">
      <c r="A4037" s="6"/>
      <c r="B4037" s="30"/>
      <c r="D4037" s="6" t="str">
        <f>LEFT(Table2[[#This Row],[Project]],6)</f>
        <v/>
      </c>
      <c r="E4037" s="13"/>
      <c r="F4037" s="13"/>
      <c r="G4037" s="17"/>
      <c r="H4037" s="13"/>
      <c r="I4037" s="13"/>
      <c r="M4037" s="20"/>
      <c r="Q4037" s="13"/>
      <c r="V4037" s="71" t="str">
        <f>IFERROR(
    IF(W4037="DONE",
        "QC DONE",
        IF(OR(X4037="TBD", ISBLANK(X4037)),
            "NO SHIP DATE",
            IF(AND(ISNUMBER(DATEVALUE(TEXT(W4037,"MM/DD/YY"))), ISNUMBER(Table2[[#This Row],[QC START]])),
                NETWORKDAYS(Table2[[#This Row],[QC START]], DATEVALUE(TEXT(W4037,"MM/DD/YY")), Delivered!$Z$3:$Z$8),
                IF(AND(ISNUMBER(DATEVALUE(TEXT(X4037,"MM/DD/YY"))), ISNUMBER(Table2[[#This Row],[QC START]])),
                    NETWORKDAYS(Table2[[#This Row],[QC START]], DATEVALUE(TEXT(X4037,"MM/DD/YY")), Delivered!$Z$3:$Z$8),
                    "IN QC"
                )
            )-1
        )
    ),
"IN QC"
)</f>
        <v>NO SHIP DATE</v>
      </c>
      <c r="Y4037" s="25"/>
      <c r="Z4037" s="25"/>
      <c r="AA4037" s="45"/>
    </row>
    <row r="4038" spans="1:27" hidden="1">
      <c r="A4038" s="6"/>
      <c r="B4038" s="30"/>
      <c r="D4038" s="6" t="str">
        <f>LEFT(Table2[[#This Row],[Project]],6)</f>
        <v/>
      </c>
      <c r="E4038" s="13"/>
      <c r="F4038" s="13"/>
      <c r="G4038" s="17"/>
      <c r="H4038" s="13"/>
      <c r="I4038" s="13"/>
      <c r="M4038" s="20"/>
      <c r="Q4038" s="13"/>
      <c r="V4038" s="71" t="str">
        <f>IFERROR(
    IF(W4038="DONE",
        "QC DONE",
        IF(OR(X4038="TBD", ISBLANK(X4038)),
            "NO SHIP DATE",
            IF(AND(ISNUMBER(DATEVALUE(TEXT(W4038,"MM/DD/YY"))), ISNUMBER(Table2[[#This Row],[QC START]])),
                NETWORKDAYS(Table2[[#This Row],[QC START]], DATEVALUE(TEXT(W4038,"MM/DD/YY")), Delivered!$Z$3:$Z$8),
                IF(AND(ISNUMBER(DATEVALUE(TEXT(X4038,"MM/DD/YY"))), ISNUMBER(Table2[[#This Row],[QC START]])),
                    NETWORKDAYS(Table2[[#This Row],[QC START]], DATEVALUE(TEXT(X4038,"MM/DD/YY")), Delivered!$Z$3:$Z$8),
                    "IN QC"
                )
            )-1
        )
    ),
"IN QC"
)</f>
        <v>NO SHIP DATE</v>
      </c>
      <c r="Y4038" s="25"/>
      <c r="Z4038" s="25"/>
      <c r="AA4038" s="45"/>
    </row>
    <row r="4039" spans="1:27" hidden="1">
      <c r="A4039" s="6"/>
      <c r="B4039" s="30"/>
      <c r="D4039" s="6" t="str">
        <f>LEFT(Table2[[#This Row],[Project]],6)</f>
        <v/>
      </c>
      <c r="E4039" s="13"/>
      <c r="F4039" s="13"/>
      <c r="G4039" s="17"/>
      <c r="H4039" s="13"/>
      <c r="I4039" s="13"/>
      <c r="M4039" s="20"/>
      <c r="Q4039" s="13"/>
      <c r="V4039" s="71" t="str">
        <f>IFERROR(
    IF(W4039="DONE",
        "QC DONE",
        IF(OR(X4039="TBD", ISBLANK(X4039)),
            "NO SHIP DATE",
            IF(AND(ISNUMBER(DATEVALUE(TEXT(W4039,"MM/DD/YY"))), ISNUMBER(Table2[[#This Row],[QC START]])),
                NETWORKDAYS(Table2[[#This Row],[QC START]], DATEVALUE(TEXT(W4039,"MM/DD/YY")), Delivered!$Z$3:$Z$8),
                IF(AND(ISNUMBER(DATEVALUE(TEXT(X4039,"MM/DD/YY"))), ISNUMBER(Table2[[#This Row],[QC START]])),
                    NETWORKDAYS(Table2[[#This Row],[QC START]], DATEVALUE(TEXT(X4039,"MM/DD/YY")), Delivered!$Z$3:$Z$8),
                    "IN QC"
                )
            )-1
        )
    ),
"IN QC"
)</f>
        <v>NO SHIP DATE</v>
      </c>
      <c r="Y4039" s="25"/>
      <c r="Z4039" s="25"/>
      <c r="AA4039" s="45"/>
    </row>
    <row r="4040" spans="1:27" hidden="1">
      <c r="A4040" s="6"/>
      <c r="B4040" s="30"/>
      <c r="D4040" s="6" t="str">
        <f>LEFT(Table2[[#This Row],[Project]],6)</f>
        <v/>
      </c>
      <c r="E4040" s="13"/>
      <c r="F4040" s="13"/>
      <c r="G4040" s="17"/>
      <c r="H4040" s="13"/>
      <c r="I4040" s="13"/>
      <c r="M4040" s="20"/>
      <c r="Q4040" s="13"/>
      <c r="V4040" s="71" t="str">
        <f>IFERROR(
    IF(W4040="DONE",
        "QC DONE",
        IF(OR(X4040="TBD", ISBLANK(X4040)),
            "NO SHIP DATE",
            IF(AND(ISNUMBER(DATEVALUE(TEXT(W4040,"MM/DD/YY"))), ISNUMBER(Table2[[#This Row],[QC START]])),
                NETWORKDAYS(Table2[[#This Row],[QC START]], DATEVALUE(TEXT(W4040,"MM/DD/YY")), Delivered!$Z$3:$Z$8),
                IF(AND(ISNUMBER(DATEVALUE(TEXT(X4040,"MM/DD/YY"))), ISNUMBER(Table2[[#This Row],[QC START]])),
                    NETWORKDAYS(Table2[[#This Row],[QC START]], DATEVALUE(TEXT(X4040,"MM/DD/YY")), Delivered!$Z$3:$Z$8),
                    "IN QC"
                )
            )-1
        )
    ),
"IN QC"
)</f>
        <v>NO SHIP DATE</v>
      </c>
      <c r="Y4040" s="25"/>
      <c r="Z4040" s="25"/>
      <c r="AA4040" s="45"/>
    </row>
    <row r="4041" spans="1:27" hidden="1">
      <c r="A4041" s="6"/>
      <c r="B4041" s="30"/>
      <c r="D4041" s="6" t="str">
        <f>LEFT(Table2[[#This Row],[Project]],6)</f>
        <v/>
      </c>
      <c r="E4041" s="13"/>
      <c r="F4041" s="13"/>
      <c r="G4041" s="17"/>
      <c r="H4041" s="13"/>
      <c r="I4041" s="13"/>
      <c r="M4041" s="20"/>
      <c r="Q4041" s="13"/>
      <c r="V4041" s="71" t="str">
        <f>IFERROR(
    IF(W4041="DONE",
        "QC DONE",
        IF(OR(X4041="TBD", ISBLANK(X4041)),
            "NO SHIP DATE",
            IF(AND(ISNUMBER(DATEVALUE(TEXT(W4041,"MM/DD/YY"))), ISNUMBER(Table2[[#This Row],[QC START]])),
                NETWORKDAYS(Table2[[#This Row],[QC START]], DATEVALUE(TEXT(W4041,"MM/DD/YY")), Delivered!$Z$3:$Z$8),
                IF(AND(ISNUMBER(DATEVALUE(TEXT(X4041,"MM/DD/YY"))), ISNUMBER(Table2[[#This Row],[QC START]])),
                    NETWORKDAYS(Table2[[#This Row],[QC START]], DATEVALUE(TEXT(X4041,"MM/DD/YY")), Delivered!$Z$3:$Z$8),
                    "IN QC"
                )
            )-1
        )
    ),
"IN QC"
)</f>
        <v>NO SHIP DATE</v>
      </c>
      <c r="Y4041" s="25"/>
      <c r="Z4041" s="25"/>
      <c r="AA4041" s="45"/>
    </row>
    <row r="4042" spans="1:27" hidden="1">
      <c r="A4042" s="6"/>
      <c r="B4042" s="30"/>
      <c r="D4042" s="6" t="str">
        <f>LEFT(Table2[[#This Row],[Project]],6)</f>
        <v/>
      </c>
      <c r="E4042" s="13"/>
      <c r="F4042" s="13"/>
      <c r="G4042" s="17"/>
      <c r="H4042" s="13"/>
      <c r="I4042" s="13"/>
      <c r="M4042" s="20"/>
      <c r="Q4042" s="13"/>
      <c r="V4042" s="71" t="str">
        <f>IFERROR(
    IF(W4042="DONE",
        "QC DONE",
        IF(OR(X4042="TBD", ISBLANK(X4042)),
            "NO SHIP DATE",
            IF(AND(ISNUMBER(DATEVALUE(TEXT(W4042,"MM/DD/YY"))), ISNUMBER(Table2[[#This Row],[QC START]])),
                NETWORKDAYS(Table2[[#This Row],[QC START]], DATEVALUE(TEXT(W4042,"MM/DD/YY")), Delivered!$Z$3:$Z$8),
                IF(AND(ISNUMBER(DATEVALUE(TEXT(X4042,"MM/DD/YY"))), ISNUMBER(Table2[[#This Row],[QC START]])),
                    NETWORKDAYS(Table2[[#This Row],[QC START]], DATEVALUE(TEXT(X4042,"MM/DD/YY")), Delivered!$Z$3:$Z$8),
                    "IN QC"
                )
            )-1
        )
    ),
"IN QC"
)</f>
        <v>NO SHIP DATE</v>
      </c>
      <c r="Y4042" s="25"/>
      <c r="Z4042" s="25"/>
      <c r="AA4042" s="45"/>
    </row>
    <row r="4043" spans="1:27" hidden="1">
      <c r="A4043" s="6"/>
      <c r="B4043" s="30"/>
      <c r="D4043" s="6" t="str">
        <f>LEFT(Table2[[#This Row],[Project]],6)</f>
        <v/>
      </c>
      <c r="E4043" s="13"/>
      <c r="F4043" s="13"/>
      <c r="G4043" s="17"/>
      <c r="H4043" s="13"/>
      <c r="I4043" s="13"/>
      <c r="M4043" s="20"/>
      <c r="Q4043" s="13"/>
      <c r="V4043" s="71" t="str">
        <f>IFERROR(
    IF(W4043="DONE",
        "QC DONE",
        IF(OR(X4043="TBD", ISBLANK(X4043)),
            "NO SHIP DATE",
            IF(AND(ISNUMBER(DATEVALUE(TEXT(W4043,"MM/DD/YY"))), ISNUMBER(Table2[[#This Row],[QC START]])),
                NETWORKDAYS(Table2[[#This Row],[QC START]], DATEVALUE(TEXT(W4043,"MM/DD/YY")), Delivered!$Z$3:$Z$8),
                IF(AND(ISNUMBER(DATEVALUE(TEXT(X4043,"MM/DD/YY"))), ISNUMBER(Table2[[#This Row],[QC START]])),
                    NETWORKDAYS(Table2[[#This Row],[QC START]], DATEVALUE(TEXT(X4043,"MM/DD/YY")), Delivered!$Z$3:$Z$8),
                    "IN QC"
                )
            )-1
        )
    ),
"IN QC"
)</f>
        <v>NO SHIP DATE</v>
      </c>
      <c r="Y4043" s="25"/>
      <c r="Z4043" s="25"/>
      <c r="AA4043" s="45"/>
    </row>
    <row r="4044" spans="1:27" hidden="1">
      <c r="A4044" s="6"/>
      <c r="B4044" s="30"/>
      <c r="D4044" s="6" t="str">
        <f>LEFT(Table2[[#This Row],[Project]],6)</f>
        <v/>
      </c>
      <c r="E4044" s="13"/>
      <c r="F4044" s="13"/>
      <c r="G4044" s="17"/>
      <c r="H4044" s="13"/>
      <c r="I4044" s="13"/>
      <c r="M4044" s="20"/>
      <c r="Q4044" s="13"/>
      <c r="V4044" s="71" t="str">
        <f>IFERROR(
    IF(W4044="DONE",
        "QC DONE",
        IF(OR(X4044="TBD", ISBLANK(X4044)),
            "NO SHIP DATE",
            IF(AND(ISNUMBER(DATEVALUE(TEXT(W4044,"MM/DD/YY"))), ISNUMBER(Table2[[#This Row],[QC START]])),
                NETWORKDAYS(Table2[[#This Row],[QC START]], DATEVALUE(TEXT(W4044,"MM/DD/YY")), Delivered!$Z$3:$Z$8),
                IF(AND(ISNUMBER(DATEVALUE(TEXT(X4044,"MM/DD/YY"))), ISNUMBER(Table2[[#This Row],[QC START]])),
                    NETWORKDAYS(Table2[[#This Row],[QC START]], DATEVALUE(TEXT(X4044,"MM/DD/YY")), Delivered!$Z$3:$Z$8),
                    "IN QC"
                )
            )-1
        )
    ),
"IN QC"
)</f>
        <v>NO SHIP DATE</v>
      </c>
      <c r="Y4044" s="25"/>
      <c r="Z4044" s="25"/>
      <c r="AA4044" s="45"/>
    </row>
    <row r="4045" spans="1:27" hidden="1">
      <c r="A4045" s="6"/>
      <c r="B4045" s="30"/>
      <c r="D4045" s="6" t="str">
        <f>LEFT(Table2[[#This Row],[Project]],6)</f>
        <v/>
      </c>
      <c r="E4045" s="13"/>
      <c r="F4045" s="13"/>
      <c r="G4045" s="17"/>
      <c r="H4045" s="13"/>
      <c r="I4045" s="13"/>
      <c r="M4045" s="20"/>
      <c r="Q4045" s="13"/>
      <c r="V4045" s="71" t="str">
        <f>IFERROR(
    IF(W4045="DONE",
        "QC DONE",
        IF(OR(X4045="TBD", ISBLANK(X4045)),
            "NO SHIP DATE",
            IF(AND(ISNUMBER(DATEVALUE(TEXT(W4045,"MM/DD/YY"))), ISNUMBER(Table2[[#This Row],[QC START]])),
                NETWORKDAYS(Table2[[#This Row],[QC START]], DATEVALUE(TEXT(W4045,"MM/DD/YY")), Delivered!$Z$3:$Z$8),
                IF(AND(ISNUMBER(DATEVALUE(TEXT(X4045,"MM/DD/YY"))), ISNUMBER(Table2[[#This Row],[QC START]])),
                    NETWORKDAYS(Table2[[#This Row],[QC START]], DATEVALUE(TEXT(X4045,"MM/DD/YY")), Delivered!$Z$3:$Z$8),
                    "IN QC"
                )
            )-1
        )
    ),
"IN QC"
)</f>
        <v>NO SHIP DATE</v>
      </c>
      <c r="Y4045" s="25"/>
      <c r="Z4045" s="25"/>
      <c r="AA4045" s="45"/>
    </row>
    <row r="4046" spans="1:27" hidden="1">
      <c r="A4046" s="6"/>
      <c r="B4046" s="30"/>
      <c r="D4046" s="6" t="str">
        <f>LEFT(Table2[[#This Row],[Project]],6)</f>
        <v/>
      </c>
      <c r="E4046" s="13"/>
      <c r="F4046" s="13"/>
      <c r="G4046" s="17"/>
      <c r="H4046" s="13"/>
      <c r="I4046" s="13"/>
      <c r="M4046" s="20"/>
      <c r="Q4046" s="13"/>
      <c r="V4046" s="71" t="str">
        <f>IFERROR(
    IF(W4046="DONE",
        "QC DONE",
        IF(OR(X4046="TBD", ISBLANK(X4046)),
            "NO SHIP DATE",
            IF(AND(ISNUMBER(DATEVALUE(TEXT(W4046,"MM/DD/YY"))), ISNUMBER(Table2[[#This Row],[QC START]])),
                NETWORKDAYS(Table2[[#This Row],[QC START]], DATEVALUE(TEXT(W4046,"MM/DD/YY")), Delivered!$Z$3:$Z$8),
                IF(AND(ISNUMBER(DATEVALUE(TEXT(X4046,"MM/DD/YY"))), ISNUMBER(Table2[[#This Row],[QC START]])),
                    NETWORKDAYS(Table2[[#This Row],[QC START]], DATEVALUE(TEXT(X4046,"MM/DD/YY")), Delivered!$Z$3:$Z$8),
                    "IN QC"
                )
            )-1
        )
    ),
"IN QC"
)</f>
        <v>NO SHIP DATE</v>
      </c>
      <c r="Y4046" s="25"/>
      <c r="Z4046" s="25"/>
      <c r="AA4046" s="45"/>
    </row>
    <row r="4047" spans="1:27" hidden="1">
      <c r="A4047" s="6"/>
      <c r="B4047" s="30"/>
      <c r="D4047" s="6" t="str">
        <f>LEFT(Table2[[#This Row],[Project]],6)</f>
        <v/>
      </c>
      <c r="E4047" s="13"/>
      <c r="F4047" s="13"/>
      <c r="G4047" s="17"/>
      <c r="H4047" s="13"/>
      <c r="I4047" s="13"/>
      <c r="M4047" s="20"/>
      <c r="Q4047" s="13"/>
      <c r="V4047" s="71" t="str">
        <f>IFERROR(
    IF(W4047="DONE",
        "QC DONE",
        IF(OR(X4047="TBD", ISBLANK(X4047)),
            "NO SHIP DATE",
            IF(AND(ISNUMBER(DATEVALUE(TEXT(W4047,"MM/DD/YY"))), ISNUMBER(Table2[[#This Row],[QC START]])),
                NETWORKDAYS(Table2[[#This Row],[QC START]], DATEVALUE(TEXT(W4047,"MM/DD/YY")), Delivered!$Z$3:$Z$8),
                IF(AND(ISNUMBER(DATEVALUE(TEXT(X4047,"MM/DD/YY"))), ISNUMBER(Table2[[#This Row],[QC START]])),
                    NETWORKDAYS(Table2[[#This Row],[QC START]], DATEVALUE(TEXT(X4047,"MM/DD/YY")), Delivered!$Z$3:$Z$8),
                    "IN QC"
                )
            )-1
        )
    ),
"IN QC"
)</f>
        <v>NO SHIP DATE</v>
      </c>
      <c r="Y4047" s="25"/>
      <c r="Z4047" s="25"/>
      <c r="AA4047" s="45"/>
    </row>
    <row r="4048" spans="1:27" hidden="1">
      <c r="A4048" s="6"/>
      <c r="B4048" s="30"/>
      <c r="D4048" s="6" t="str">
        <f>LEFT(Table2[[#This Row],[Project]],6)</f>
        <v/>
      </c>
      <c r="E4048" s="13"/>
      <c r="F4048" s="13"/>
      <c r="G4048" s="17"/>
      <c r="H4048" s="13"/>
      <c r="I4048" s="13"/>
      <c r="M4048" s="20"/>
      <c r="Q4048" s="13"/>
      <c r="V4048" s="71" t="str">
        <f>IFERROR(
    IF(W4048="DONE",
        "QC DONE",
        IF(OR(X4048="TBD", ISBLANK(X4048)),
            "NO SHIP DATE",
            IF(AND(ISNUMBER(DATEVALUE(TEXT(W4048,"MM/DD/YY"))), ISNUMBER(Table2[[#This Row],[QC START]])),
                NETWORKDAYS(Table2[[#This Row],[QC START]], DATEVALUE(TEXT(W4048,"MM/DD/YY")), Delivered!$Z$3:$Z$8),
                IF(AND(ISNUMBER(DATEVALUE(TEXT(X4048,"MM/DD/YY"))), ISNUMBER(Table2[[#This Row],[QC START]])),
                    NETWORKDAYS(Table2[[#This Row],[QC START]], DATEVALUE(TEXT(X4048,"MM/DD/YY")), Delivered!$Z$3:$Z$8),
                    "IN QC"
                )
            )-1
        )
    ),
"IN QC"
)</f>
        <v>NO SHIP DATE</v>
      </c>
      <c r="Y4048" s="25"/>
      <c r="Z4048" s="25"/>
      <c r="AA4048" s="45"/>
    </row>
    <row r="4049" spans="1:27" hidden="1">
      <c r="A4049" s="6"/>
      <c r="B4049" s="30"/>
      <c r="D4049" s="6" t="str">
        <f>LEFT(Table2[[#This Row],[Project]],6)</f>
        <v/>
      </c>
      <c r="E4049" s="13"/>
      <c r="F4049" s="13"/>
      <c r="G4049" s="17"/>
      <c r="H4049" s="13"/>
      <c r="I4049" s="13"/>
      <c r="M4049" s="20"/>
      <c r="Q4049" s="13"/>
      <c r="V4049" s="71" t="str">
        <f>IFERROR(
    IF(W4049="DONE",
        "QC DONE",
        IF(OR(X4049="TBD", ISBLANK(X4049)),
            "NO SHIP DATE",
            IF(AND(ISNUMBER(DATEVALUE(TEXT(W4049,"MM/DD/YY"))), ISNUMBER(Table2[[#This Row],[QC START]])),
                NETWORKDAYS(Table2[[#This Row],[QC START]], DATEVALUE(TEXT(W4049,"MM/DD/YY")), Delivered!$Z$3:$Z$8),
                IF(AND(ISNUMBER(DATEVALUE(TEXT(X4049,"MM/DD/YY"))), ISNUMBER(Table2[[#This Row],[QC START]])),
                    NETWORKDAYS(Table2[[#This Row],[QC START]], DATEVALUE(TEXT(X4049,"MM/DD/YY")), Delivered!$Z$3:$Z$8),
                    "IN QC"
                )
            )-1
        )
    ),
"IN QC"
)</f>
        <v>NO SHIP DATE</v>
      </c>
      <c r="Y4049" s="25"/>
      <c r="Z4049" s="25"/>
      <c r="AA4049" s="45"/>
    </row>
    <row r="4050" spans="1:27" hidden="1">
      <c r="A4050" s="6"/>
      <c r="B4050" s="30"/>
      <c r="D4050" s="6" t="str">
        <f>LEFT(Table2[[#This Row],[Project]],6)</f>
        <v/>
      </c>
      <c r="E4050" s="13"/>
      <c r="F4050" s="13"/>
      <c r="G4050" s="17"/>
      <c r="H4050" s="13"/>
      <c r="I4050" s="13"/>
      <c r="M4050" s="20"/>
      <c r="Q4050" s="13"/>
      <c r="V4050" s="71" t="str">
        <f>IFERROR(
    IF(W4050="DONE",
        "QC DONE",
        IF(OR(X4050="TBD", ISBLANK(X4050)),
            "NO SHIP DATE",
            IF(AND(ISNUMBER(DATEVALUE(TEXT(W4050,"MM/DD/YY"))), ISNUMBER(Table2[[#This Row],[QC START]])),
                NETWORKDAYS(Table2[[#This Row],[QC START]], DATEVALUE(TEXT(W4050,"MM/DD/YY")), Delivered!$Z$3:$Z$8),
                IF(AND(ISNUMBER(DATEVALUE(TEXT(X4050,"MM/DD/YY"))), ISNUMBER(Table2[[#This Row],[QC START]])),
                    NETWORKDAYS(Table2[[#This Row],[QC START]], DATEVALUE(TEXT(X4050,"MM/DD/YY")), Delivered!$Z$3:$Z$8),
                    "IN QC"
                )
            )-1
        )
    ),
"IN QC"
)</f>
        <v>NO SHIP DATE</v>
      </c>
      <c r="Y4050" s="25"/>
      <c r="Z4050" s="25"/>
      <c r="AA4050" s="45"/>
    </row>
    <row r="4051" spans="1:27" hidden="1">
      <c r="A4051" s="6"/>
      <c r="B4051" s="30"/>
      <c r="D4051" s="6" t="str">
        <f>LEFT(Table2[[#This Row],[Project]],6)</f>
        <v/>
      </c>
      <c r="E4051" s="13"/>
      <c r="F4051" s="13"/>
      <c r="G4051" s="17"/>
      <c r="H4051" s="13"/>
      <c r="I4051" s="13"/>
      <c r="M4051" s="20"/>
      <c r="Q4051" s="13"/>
      <c r="V4051" s="71" t="str">
        <f>IFERROR(
    IF(W4051="DONE",
        "QC DONE",
        IF(OR(X4051="TBD", ISBLANK(X4051)),
            "NO SHIP DATE",
            IF(AND(ISNUMBER(DATEVALUE(TEXT(W4051,"MM/DD/YY"))), ISNUMBER(Table2[[#This Row],[QC START]])),
                NETWORKDAYS(Table2[[#This Row],[QC START]], DATEVALUE(TEXT(W4051,"MM/DD/YY")), Delivered!$Z$3:$Z$8),
                IF(AND(ISNUMBER(DATEVALUE(TEXT(X4051,"MM/DD/YY"))), ISNUMBER(Table2[[#This Row],[QC START]])),
                    NETWORKDAYS(Table2[[#This Row],[QC START]], DATEVALUE(TEXT(X4051,"MM/DD/YY")), Delivered!$Z$3:$Z$8),
                    "IN QC"
                )
            )-1
        )
    ),
"IN QC"
)</f>
        <v>NO SHIP DATE</v>
      </c>
      <c r="Y4051" s="25"/>
      <c r="Z4051" s="25"/>
      <c r="AA4051" s="45"/>
    </row>
    <row r="4052" spans="1:27" hidden="1">
      <c r="A4052" s="6"/>
      <c r="B4052" s="30"/>
      <c r="D4052" s="6" t="str">
        <f>LEFT(Table2[[#This Row],[Project]],6)</f>
        <v/>
      </c>
      <c r="E4052" s="13"/>
      <c r="F4052" s="13"/>
      <c r="G4052" s="17"/>
      <c r="H4052" s="13"/>
      <c r="I4052" s="13"/>
      <c r="M4052" s="20"/>
      <c r="Q4052" s="13"/>
      <c r="V4052" s="71" t="str">
        <f>IFERROR(
    IF(W4052="DONE",
        "QC DONE",
        IF(OR(X4052="TBD", ISBLANK(X4052)),
            "NO SHIP DATE",
            IF(AND(ISNUMBER(DATEVALUE(TEXT(W4052,"MM/DD/YY"))), ISNUMBER(Table2[[#This Row],[QC START]])),
                NETWORKDAYS(Table2[[#This Row],[QC START]], DATEVALUE(TEXT(W4052,"MM/DD/YY")), Delivered!$Z$3:$Z$8),
                IF(AND(ISNUMBER(DATEVALUE(TEXT(X4052,"MM/DD/YY"))), ISNUMBER(Table2[[#This Row],[QC START]])),
                    NETWORKDAYS(Table2[[#This Row],[QC START]], DATEVALUE(TEXT(X4052,"MM/DD/YY")), Delivered!$Z$3:$Z$8),
                    "IN QC"
                )
            )-1
        )
    ),
"IN QC"
)</f>
        <v>NO SHIP DATE</v>
      </c>
      <c r="Y4052" s="25"/>
      <c r="Z4052" s="25"/>
      <c r="AA4052" s="45"/>
    </row>
    <row r="4053" spans="1:27" hidden="1">
      <c r="A4053" s="6"/>
      <c r="B4053" s="30"/>
      <c r="D4053" s="6" t="str">
        <f>LEFT(Table2[[#This Row],[Project]],6)</f>
        <v/>
      </c>
      <c r="E4053" s="13"/>
      <c r="F4053" s="13"/>
      <c r="G4053" s="17"/>
      <c r="H4053" s="13"/>
      <c r="I4053" s="13"/>
      <c r="M4053" s="20"/>
      <c r="Q4053" s="13"/>
      <c r="V4053" s="71" t="str">
        <f>IFERROR(
    IF(W4053="DONE",
        "QC DONE",
        IF(OR(X4053="TBD", ISBLANK(X4053)),
            "NO SHIP DATE",
            IF(AND(ISNUMBER(DATEVALUE(TEXT(W4053,"MM/DD/YY"))), ISNUMBER(Table2[[#This Row],[QC START]])),
                NETWORKDAYS(Table2[[#This Row],[QC START]], DATEVALUE(TEXT(W4053,"MM/DD/YY")), Delivered!$Z$3:$Z$8),
                IF(AND(ISNUMBER(DATEVALUE(TEXT(X4053,"MM/DD/YY"))), ISNUMBER(Table2[[#This Row],[QC START]])),
                    NETWORKDAYS(Table2[[#This Row],[QC START]], DATEVALUE(TEXT(X4053,"MM/DD/YY")), Delivered!$Z$3:$Z$8),
                    "IN QC"
                )
            )-1
        )
    ),
"IN QC"
)</f>
        <v>NO SHIP DATE</v>
      </c>
      <c r="Y4053" s="25"/>
      <c r="Z4053" s="25"/>
      <c r="AA4053" s="45"/>
    </row>
    <row r="4054" spans="1:27" hidden="1">
      <c r="A4054" s="6"/>
      <c r="B4054" s="30"/>
      <c r="D4054" s="6" t="str">
        <f>LEFT(Table2[[#This Row],[Project]],6)</f>
        <v/>
      </c>
      <c r="E4054" s="13"/>
      <c r="F4054" s="13"/>
      <c r="G4054" s="17"/>
      <c r="H4054" s="13"/>
      <c r="I4054" s="13"/>
      <c r="M4054" s="20"/>
      <c r="Q4054" s="13"/>
      <c r="V4054" s="71" t="str">
        <f>IFERROR(
    IF(W4054="DONE",
        "QC DONE",
        IF(OR(X4054="TBD", ISBLANK(X4054)),
            "NO SHIP DATE",
            IF(AND(ISNUMBER(DATEVALUE(TEXT(W4054,"MM/DD/YY"))), ISNUMBER(Table2[[#This Row],[QC START]])),
                NETWORKDAYS(Table2[[#This Row],[QC START]], DATEVALUE(TEXT(W4054,"MM/DD/YY")), Delivered!$Z$3:$Z$8),
                IF(AND(ISNUMBER(DATEVALUE(TEXT(X4054,"MM/DD/YY"))), ISNUMBER(Table2[[#This Row],[QC START]])),
                    NETWORKDAYS(Table2[[#This Row],[QC START]], DATEVALUE(TEXT(X4054,"MM/DD/YY")), Delivered!$Z$3:$Z$8),
                    "IN QC"
                )
            )-1
        )
    ),
"IN QC"
)</f>
        <v>NO SHIP DATE</v>
      </c>
      <c r="Y4054" s="25"/>
      <c r="Z4054" s="25"/>
      <c r="AA4054" s="45"/>
    </row>
    <row r="4055" spans="1:27" hidden="1">
      <c r="A4055" s="6"/>
      <c r="B4055" s="30"/>
      <c r="D4055" s="6" t="str">
        <f>LEFT(Table2[[#This Row],[Project]],6)</f>
        <v/>
      </c>
      <c r="E4055" s="13"/>
      <c r="F4055" s="13"/>
      <c r="G4055" s="17"/>
      <c r="H4055" s="13"/>
      <c r="I4055" s="13"/>
      <c r="M4055" s="20"/>
      <c r="Q4055" s="13"/>
      <c r="V4055" s="71" t="str">
        <f>IFERROR(
    IF(W4055="DONE",
        "QC DONE",
        IF(OR(X4055="TBD", ISBLANK(X4055)),
            "NO SHIP DATE",
            IF(AND(ISNUMBER(DATEVALUE(TEXT(W4055,"MM/DD/YY"))), ISNUMBER(Table2[[#This Row],[QC START]])),
                NETWORKDAYS(Table2[[#This Row],[QC START]], DATEVALUE(TEXT(W4055,"MM/DD/YY")), Delivered!$Z$3:$Z$8),
                IF(AND(ISNUMBER(DATEVALUE(TEXT(X4055,"MM/DD/YY"))), ISNUMBER(Table2[[#This Row],[QC START]])),
                    NETWORKDAYS(Table2[[#This Row],[QC START]], DATEVALUE(TEXT(X4055,"MM/DD/YY")), Delivered!$Z$3:$Z$8),
                    "IN QC"
                )
            )-1
        )
    ),
"IN QC"
)</f>
        <v>NO SHIP DATE</v>
      </c>
      <c r="Y4055" s="25"/>
      <c r="Z4055" s="25"/>
      <c r="AA4055" s="45"/>
    </row>
    <row r="4056" spans="1:27" hidden="1">
      <c r="A4056" s="6"/>
      <c r="B4056" s="30"/>
      <c r="D4056" s="6" t="str">
        <f>LEFT(Table2[[#This Row],[Project]],6)</f>
        <v/>
      </c>
      <c r="E4056" s="13"/>
      <c r="F4056" s="13"/>
      <c r="G4056" s="17"/>
      <c r="H4056" s="13"/>
      <c r="I4056" s="13"/>
      <c r="M4056" s="20"/>
      <c r="Q4056" s="13"/>
      <c r="V4056" s="71" t="str">
        <f>IFERROR(
    IF(W4056="DONE",
        "QC DONE",
        IF(OR(X4056="TBD", ISBLANK(X4056)),
            "NO SHIP DATE",
            IF(AND(ISNUMBER(DATEVALUE(TEXT(W4056,"MM/DD/YY"))), ISNUMBER(Table2[[#This Row],[QC START]])),
                NETWORKDAYS(Table2[[#This Row],[QC START]], DATEVALUE(TEXT(W4056,"MM/DD/YY")), Delivered!$Z$3:$Z$8),
                IF(AND(ISNUMBER(DATEVALUE(TEXT(X4056,"MM/DD/YY"))), ISNUMBER(Table2[[#This Row],[QC START]])),
                    NETWORKDAYS(Table2[[#This Row],[QC START]], DATEVALUE(TEXT(X4056,"MM/DD/YY")), Delivered!$Z$3:$Z$8),
                    "IN QC"
                )
            )-1
        )
    ),
"IN QC"
)</f>
        <v>NO SHIP DATE</v>
      </c>
      <c r="Y4056" s="25"/>
      <c r="Z4056" s="25"/>
      <c r="AA4056" s="45"/>
    </row>
    <row r="4057" spans="1:27" hidden="1">
      <c r="A4057" s="6"/>
      <c r="B4057" s="30"/>
      <c r="D4057" s="6" t="str">
        <f>LEFT(Table2[[#This Row],[Project]],6)</f>
        <v/>
      </c>
      <c r="E4057" s="13"/>
      <c r="F4057" s="13"/>
      <c r="G4057" s="17"/>
      <c r="H4057" s="13"/>
      <c r="I4057" s="13"/>
      <c r="M4057" s="20"/>
      <c r="Q4057" s="13"/>
      <c r="V4057" s="71" t="str">
        <f>IFERROR(
    IF(W4057="DONE",
        "QC DONE",
        IF(OR(X4057="TBD", ISBLANK(X4057)),
            "NO SHIP DATE",
            IF(AND(ISNUMBER(DATEVALUE(TEXT(W4057,"MM/DD/YY"))), ISNUMBER(Table2[[#This Row],[QC START]])),
                NETWORKDAYS(Table2[[#This Row],[QC START]], DATEVALUE(TEXT(W4057,"MM/DD/YY")), Delivered!$Z$3:$Z$8),
                IF(AND(ISNUMBER(DATEVALUE(TEXT(X4057,"MM/DD/YY"))), ISNUMBER(Table2[[#This Row],[QC START]])),
                    NETWORKDAYS(Table2[[#This Row],[QC START]], DATEVALUE(TEXT(X4057,"MM/DD/YY")), Delivered!$Z$3:$Z$8),
                    "IN QC"
                )
            )-1
        )
    ),
"IN QC"
)</f>
        <v>NO SHIP DATE</v>
      </c>
      <c r="Y4057" s="25"/>
      <c r="Z4057" s="25"/>
      <c r="AA4057" s="45"/>
    </row>
    <row r="4058" spans="1:27" hidden="1">
      <c r="A4058" s="6"/>
      <c r="B4058" s="30"/>
      <c r="D4058" s="6" t="str">
        <f>LEFT(Table2[[#This Row],[Project]],6)</f>
        <v/>
      </c>
      <c r="E4058" s="13"/>
      <c r="F4058" s="13"/>
      <c r="G4058" s="17"/>
      <c r="H4058" s="13"/>
      <c r="I4058" s="13"/>
      <c r="M4058" s="20"/>
      <c r="Q4058" s="13"/>
      <c r="V4058" s="71" t="str">
        <f>IFERROR(
    IF(W4058="DONE",
        "QC DONE",
        IF(OR(X4058="TBD", ISBLANK(X4058)),
            "NO SHIP DATE",
            IF(AND(ISNUMBER(DATEVALUE(TEXT(W4058,"MM/DD/YY"))), ISNUMBER(Table2[[#This Row],[QC START]])),
                NETWORKDAYS(Table2[[#This Row],[QC START]], DATEVALUE(TEXT(W4058,"MM/DD/YY")), Delivered!$Z$3:$Z$8),
                IF(AND(ISNUMBER(DATEVALUE(TEXT(X4058,"MM/DD/YY"))), ISNUMBER(Table2[[#This Row],[QC START]])),
                    NETWORKDAYS(Table2[[#This Row],[QC START]], DATEVALUE(TEXT(X4058,"MM/DD/YY")), Delivered!$Z$3:$Z$8),
                    "IN QC"
                )
            )-1
        )
    ),
"IN QC"
)</f>
        <v>NO SHIP DATE</v>
      </c>
      <c r="Y4058" s="25"/>
      <c r="Z4058" s="25"/>
      <c r="AA4058" s="45"/>
    </row>
    <row r="4059" spans="1:27" hidden="1">
      <c r="A4059" s="6"/>
      <c r="B4059" s="30"/>
      <c r="D4059" s="6" t="str">
        <f>LEFT(Table2[[#This Row],[Project]],6)</f>
        <v/>
      </c>
      <c r="E4059" s="13"/>
      <c r="F4059" s="13"/>
      <c r="G4059" s="17"/>
      <c r="H4059" s="13"/>
      <c r="I4059" s="13"/>
      <c r="M4059" s="20"/>
      <c r="Q4059" s="13"/>
      <c r="V4059" s="71" t="str">
        <f>IFERROR(
    IF(W4059="DONE",
        "QC DONE",
        IF(OR(X4059="TBD", ISBLANK(X4059)),
            "NO SHIP DATE",
            IF(AND(ISNUMBER(DATEVALUE(TEXT(W4059,"MM/DD/YY"))), ISNUMBER(Table2[[#This Row],[QC START]])),
                NETWORKDAYS(Table2[[#This Row],[QC START]], DATEVALUE(TEXT(W4059,"MM/DD/YY")), Delivered!$Z$3:$Z$8),
                IF(AND(ISNUMBER(DATEVALUE(TEXT(X4059,"MM/DD/YY"))), ISNUMBER(Table2[[#This Row],[QC START]])),
                    NETWORKDAYS(Table2[[#This Row],[QC START]], DATEVALUE(TEXT(X4059,"MM/DD/YY")), Delivered!$Z$3:$Z$8),
                    "IN QC"
                )
            )-1
        )
    ),
"IN QC"
)</f>
        <v>NO SHIP DATE</v>
      </c>
      <c r="Y4059" s="25"/>
      <c r="Z4059" s="25"/>
      <c r="AA4059" s="45"/>
    </row>
    <row r="4060" spans="1:27" hidden="1">
      <c r="A4060" s="6"/>
      <c r="B4060" s="30"/>
      <c r="D4060" s="6" t="str">
        <f>LEFT(Table2[[#This Row],[Project]],6)</f>
        <v/>
      </c>
      <c r="E4060" s="13"/>
      <c r="F4060" s="13"/>
      <c r="G4060" s="17"/>
      <c r="H4060" s="13"/>
      <c r="I4060" s="13"/>
      <c r="M4060" s="20"/>
      <c r="Q4060" s="13"/>
      <c r="V4060" s="71" t="str">
        <f>IFERROR(
    IF(W4060="DONE",
        "QC DONE",
        IF(OR(X4060="TBD", ISBLANK(X4060)),
            "NO SHIP DATE",
            IF(AND(ISNUMBER(DATEVALUE(TEXT(W4060,"MM/DD/YY"))), ISNUMBER(Table2[[#This Row],[QC START]])),
                NETWORKDAYS(Table2[[#This Row],[QC START]], DATEVALUE(TEXT(W4060,"MM/DD/YY")), Delivered!$Z$3:$Z$8),
                IF(AND(ISNUMBER(DATEVALUE(TEXT(X4060,"MM/DD/YY"))), ISNUMBER(Table2[[#This Row],[QC START]])),
                    NETWORKDAYS(Table2[[#This Row],[QC START]], DATEVALUE(TEXT(X4060,"MM/DD/YY")), Delivered!$Z$3:$Z$8),
                    "IN QC"
                )
            )-1
        )
    ),
"IN QC"
)</f>
        <v>NO SHIP DATE</v>
      </c>
      <c r="Y4060" s="25"/>
      <c r="Z4060" s="25"/>
      <c r="AA4060" s="45"/>
    </row>
    <row r="4061" spans="1:27" hidden="1">
      <c r="A4061" s="6"/>
      <c r="B4061" s="30"/>
      <c r="D4061" s="6" t="str">
        <f>LEFT(Table2[[#This Row],[Project]],6)</f>
        <v/>
      </c>
      <c r="E4061" s="13"/>
      <c r="F4061" s="13"/>
      <c r="G4061" s="17"/>
      <c r="H4061" s="13"/>
      <c r="I4061" s="13"/>
      <c r="M4061" s="20"/>
      <c r="Q4061" s="13"/>
      <c r="V4061" s="71" t="str">
        <f>IFERROR(
    IF(W4061="DONE",
        "QC DONE",
        IF(OR(X4061="TBD", ISBLANK(X4061)),
            "NO SHIP DATE",
            IF(AND(ISNUMBER(DATEVALUE(TEXT(W4061,"MM/DD/YY"))), ISNUMBER(Table2[[#This Row],[QC START]])),
                NETWORKDAYS(Table2[[#This Row],[QC START]], DATEVALUE(TEXT(W4061,"MM/DD/YY")), Delivered!$Z$3:$Z$8),
                IF(AND(ISNUMBER(DATEVALUE(TEXT(X4061,"MM/DD/YY"))), ISNUMBER(Table2[[#This Row],[QC START]])),
                    NETWORKDAYS(Table2[[#This Row],[QC START]], DATEVALUE(TEXT(X4061,"MM/DD/YY")), Delivered!$Z$3:$Z$8),
                    "IN QC"
                )
            )-1
        )
    ),
"IN QC"
)</f>
        <v>NO SHIP DATE</v>
      </c>
      <c r="Y4061" s="25"/>
      <c r="Z4061" s="25"/>
      <c r="AA4061" s="45"/>
    </row>
    <row r="4062" spans="1:27" hidden="1">
      <c r="A4062" s="6"/>
      <c r="B4062" s="30"/>
      <c r="D4062" s="6" t="str">
        <f>LEFT(Table2[[#This Row],[Project]],6)</f>
        <v/>
      </c>
      <c r="E4062" s="13"/>
      <c r="F4062" s="13"/>
      <c r="G4062" s="17"/>
      <c r="H4062" s="13"/>
      <c r="I4062" s="13"/>
      <c r="M4062" s="20"/>
      <c r="Q4062" s="13"/>
      <c r="V4062" s="71" t="str">
        <f>IFERROR(
    IF(W4062="DONE",
        "QC DONE",
        IF(OR(X4062="TBD", ISBLANK(X4062)),
            "NO SHIP DATE",
            IF(AND(ISNUMBER(DATEVALUE(TEXT(W4062,"MM/DD/YY"))), ISNUMBER(Table2[[#This Row],[QC START]])),
                NETWORKDAYS(Table2[[#This Row],[QC START]], DATEVALUE(TEXT(W4062,"MM/DD/YY")), Delivered!$Z$3:$Z$8),
                IF(AND(ISNUMBER(DATEVALUE(TEXT(X4062,"MM/DD/YY"))), ISNUMBER(Table2[[#This Row],[QC START]])),
                    NETWORKDAYS(Table2[[#This Row],[QC START]], DATEVALUE(TEXT(X4062,"MM/DD/YY")), Delivered!$Z$3:$Z$8),
                    "IN QC"
                )
            )-1
        )
    ),
"IN QC"
)</f>
        <v>NO SHIP DATE</v>
      </c>
      <c r="Y4062" s="25"/>
      <c r="Z4062" s="25"/>
      <c r="AA4062" s="45"/>
    </row>
    <row r="4063" spans="1:27" hidden="1">
      <c r="A4063" s="6"/>
      <c r="B4063" s="30"/>
      <c r="D4063" s="6" t="str">
        <f>LEFT(Table2[[#This Row],[Project]],6)</f>
        <v/>
      </c>
      <c r="E4063" s="13"/>
      <c r="F4063" s="13"/>
      <c r="G4063" s="17"/>
      <c r="H4063" s="13"/>
      <c r="I4063" s="13"/>
      <c r="M4063" s="20"/>
      <c r="Q4063" s="13"/>
      <c r="V4063" s="71" t="str">
        <f>IFERROR(
    IF(W4063="DONE",
        "QC DONE",
        IF(OR(X4063="TBD", ISBLANK(X4063)),
            "NO SHIP DATE",
            IF(AND(ISNUMBER(DATEVALUE(TEXT(W4063,"MM/DD/YY"))), ISNUMBER(Table2[[#This Row],[QC START]])),
                NETWORKDAYS(Table2[[#This Row],[QC START]], DATEVALUE(TEXT(W4063,"MM/DD/YY")), Delivered!$Z$3:$Z$8),
                IF(AND(ISNUMBER(DATEVALUE(TEXT(X4063,"MM/DD/YY"))), ISNUMBER(Table2[[#This Row],[QC START]])),
                    NETWORKDAYS(Table2[[#This Row],[QC START]], DATEVALUE(TEXT(X4063,"MM/DD/YY")), Delivered!$Z$3:$Z$8),
                    "IN QC"
                )
            )-1
        )
    ),
"IN QC"
)</f>
        <v>NO SHIP DATE</v>
      </c>
      <c r="Y4063" s="25"/>
      <c r="Z4063" s="25"/>
      <c r="AA4063" s="45"/>
    </row>
    <row r="4064" spans="1:27" hidden="1">
      <c r="A4064" s="6"/>
      <c r="B4064" s="30"/>
      <c r="D4064" s="6" t="str">
        <f>LEFT(Table2[[#This Row],[Project]],6)</f>
        <v/>
      </c>
      <c r="E4064" s="13"/>
      <c r="F4064" s="13"/>
      <c r="G4064" s="17"/>
      <c r="H4064" s="13"/>
      <c r="I4064" s="13"/>
      <c r="M4064" s="20"/>
      <c r="Q4064" s="13"/>
      <c r="V4064" s="71" t="str">
        <f>IFERROR(
    IF(W4064="DONE",
        "QC DONE",
        IF(OR(X4064="TBD", ISBLANK(X4064)),
            "NO SHIP DATE",
            IF(AND(ISNUMBER(DATEVALUE(TEXT(W4064,"MM/DD/YY"))), ISNUMBER(Table2[[#This Row],[QC START]])),
                NETWORKDAYS(Table2[[#This Row],[QC START]], DATEVALUE(TEXT(W4064,"MM/DD/YY")), Delivered!$Z$3:$Z$8),
                IF(AND(ISNUMBER(DATEVALUE(TEXT(X4064,"MM/DD/YY"))), ISNUMBER(Table2[[#This Row],[QC START]])),
                    NETWORKDAYS(Table2[[#This Row],[QC START]], DATEVALUE(TEXT(X4064,"MM/DD/YY")), Delivered!$Z$3:$Z$8),
                    "IN QC"
                )
            )-1
        )
    ),
"IN QC"
)</f>
        <v>NO SHIP DATE</v>
      </c>
      <c r="Y4064" s="25"/>
      <c r="Z4064" s="25"/>
      <c r="AA4064" s="45"/>
    </row>
    <row r="4065" spans="1:27" hidden="1">
      <c r="A4065" s="6"/>
      <c r="B4065" s="30"/>
      <c r="D4065" s="6" t="str">
        <f>LEFT(Table2[[#This Row],[Project]],6)</f>
        <v/>
      </c>
      <c r="E4065" s="13"/>
      <c r="F4065" s="13"/>
      <c r="G4065" s="17"/>
      <c r="H4065" s="13"/>
      <c r="I4065" s="13"/>
      <c r="M4065" s="20"/>
      <c r="Q4065" s="13"/>
      <c r="V4065" s="71" t="str">
        <f>IFERROR(
    IF(W4065="DONE",
        "QC DONE",
        IF(OR(X4065="TBD", ISBLANK(X4065)),
            "NO SHIP DATE",
            IF(AND(ISNUMBER(DATEVALUE(TEXT(W4065,"MM/DD/YY"))), ISNUMBER(Table2[[#This Row],[QC START]])),
                NETWORKDAYS(Table2[[#This Row],[QC START]], DATEVALUE(TEXT(W4065,"MM/DD/YY")), Delivered!$Z$3:$Z$8),
                IF(AND(ISNUMBER(DATEVALUE(TEXT(X4065,"MM/DD/YY"))), ISNUMBER(Table2[[#This Row],[QC START]])),
                    NETWORKDAYS(Table2[[#This Row],[QC START]], DATEVALUE(TEXT(X4065,"MM/DD/YY")), Delivered!$Z$3:$Z$8),
                    "IN QC"
                )
            )-1
        )
    ),
"IN QC"
)</f>
        <v>NO SHIP DATE</v>
      </c>
      <c r="Y4065" s="25"/>
      <c r="Z4065" s="25"/>
      <c r="AA4065" s="45"/>
    </row>
    <row r="4066" spans="1:27" hidden="1">
      <c r="A4066" s="6"/>
      <c r="B4066" s="30"/>
      <c r="D4066" s="6" t="str">
        <f>LEFT(Table2[[#This Row],[Project]],6)</f>
        <v/>
      </c>
      <c r="E4066" s="13"/>
      <c r="F4066" s="13"/>
      <c r="G4066" s="17"/>
      <c r="H4066" s="13"/>
      <c r="I4066" s="13"/>
      <c r="M4066" s="20"/>
      <c r="Q4066" s="13"/>
      <c r="V4066" s="71" t="str">
        <f>IFERROR(
    IF(W4066="DONE",
        "QC DONE",
        IF(OR(X4066="TBD", ISBLANK(X4066)),
            "NO SHIP DATE",
            IF(AND(ISNUMBER(DATEVALUE(TEXT(W4066,"MM/DD/YY"))), ISNUMBER(Table2[[#This Row],[QC START]])),
                NETWORKDAYS(Table2[[#This Row],[QC START]], DATEVALUE(TEXT(W4066,"MM/DD/YY")), Delivered!$Z$3:$Z$8),
                IF(AND(ISNUMBER(DATEVALUE(TEXT(X4066,"MM/DD/YY"))), ISNUMBER(Table2[[#This Row],[QC START]])),
                    NETWORKDAYS(Table2[[#This Row],[QC START]], DATEVALUE(TEXT(X4066,"MM/DD/YY")), Delivered!$Z$3:$Z$8),
                    "IN QC"
                )
            )-1
        )
    ),
"IN QC"
)</f>
        <v>NO SHIP DATE</v>
      </c>
      <c r="Y4066" s="25"/>
      <c r="Z4066" s="25"/>
      <c r="AA4066" s="45"/>
    </row>
    <row r="4067" spans="1:27" hidden="1">
      <c r="A4067" s="6"/>
      <c r="B4067" s="30"/>
      <c r="D4067" s="6" t="str">
        <f>LEFT(Table2[[#This Row],[Project]],6)</f>
        <v/>
      </c>
      <c r="E4067" s="13"/>
      <c r="F4067" s="13"/>
      <c r="G4067" s="17"/>
      <c r="H4067" s="13"/>
      <c r="I4067" s="13"/>
      <c r="M4067" s="20"/>
      <c r="Q4067" s="13"/>
      <c r="V4067" s="71" t="str">
        <f>IFERROR(
    IF(W4067="DONE",
        "QC DONE",
        IF(OR(X4067="TBD", ISBLANK(X4067)),
            "NO SHIP DATE",
            IF(AND(ISNUMBER(DATEVALUE(TEXT(W4067,"MM/DD/YY"))), ISNUMBER(Table2[[#This Row],[QC START]])),
                NETWORKDAYS(Table2[[#This Row],[QC START]], DATEVALUE(TEXT(W4067,"MM/DD/YY")), Delivered!$Z$3:$Z$8),
                IF(AND(ISNUMBER(DATEVALUE(TEXT(X4067,"MM/DD/YY"))), ISNUMBER(Table2[[#This Row],[QC START]])),
                    NETWORKDAYS(Table2[[#This Row],[QC START]], DATEVALUE(TEXT(X4067,"MM/DD/YY")), Delivered!$Z$3:$Z$8),
                    "IN QC"
                )
            )-1
        )
    ),
"IN QC"
)</f>
        <v>NO SHIP DATE</v>
      </c>
      <c r="Y4067" s="25"/>
      <c r="Z4067" s="25"/>
      <c r="AA4067" s="45"/>
    </row>
    <row r="4068" spans="1:27" hidden="1">
      <c r="A4068" s="6"/>
      <c r="B4068" s="30"/>
      <c r="D4068" s="6" t="str">
        <f>LEFT(Table2[[#This Row],[Project]],6)</f>
        <v/>
      </c>
      <c r="E4068" s="13"/>
      <c r="F4068" s="13"/>
      <c r="G4068" s="17"/>
      <c r="H4068" s="13"/>
      <c r="I4068" s="13"/>
      <c r="M4068" s="20"/>
      <c r="Q4068" s="13"/>
      <c r="V4068" s="71" t="str">
        <f>IFERROR(
    IF(W4068="DONE",
        "QC DONE",
        IF(OR(X4068="TBD", ISBLANK(X4068)),
            "NO SHIP DATE",
            IF(AND(ISNUMBER(DATEVALUE(TEXT(W4068,"MM/DD/YY"))), ISNUMBER(Table2[[#This Row],[QC START]])),
                NETWORKDAYS(Table2[[#This Row],[QC START]], DATEVALUE(TEXT(W4068,"MM/DD/YY")), Delivered!$Z$3:$Z$8),
                IF(AND(ISNUMBER(DATEVALUE(TEXT(X4068,"MM/DD/YY"))), ISNUMBER(Table2[[#This Row],[QC START]])),
                    NETWORKDAYS(Table2[[#This Row],[QC START]], DATEVALUE(TEXT(X4068,"MM/DD/YY")), Delivered!$Z$3:$Z$8),
                    "IN QC"
                )
            )-1
        )
    ),
"IN QC"
)</f>
        <v>NO SHIP DATE</v>
      </c>
      <c r="Y4068" s="25"/>
      <c r="Z4068" s="25"/>
      <c r="AA4068" s="45"/>
    </row>
    <row r="4069" spans="1:27" hidden="1">
      <c r="A4069" s="6"/>
      <c r="B4069" s="30"/>
      <c r="D4069" s="6" t="str">
        <f>LEFT(Table2[[#This Row],[Project]],6)</f>
        <v/>
      </c>
      <c r="E4069" s="13"/>
      <c r="F4069" s="13"/>
      <c r="G4069" s="17"/>
      <c r="H4069" s="13"/>
      <c r="I4069" s="13"/>
      <c r="M4069" s="20"/>
      <c r="Q4069" s="13"/>
      <c r="V4069" s="71" t="str">
        <f>IFERROR(
    IF(W4069="DONE",
        "QC DONE",
        IF(OR(X4069="TBD", ISBLANK(X4069)),
            "NO SHIP DATE",
            IF(AND(ISNUMBER(DATEVALUE(TEXT(W4069,"MM/DD/YY"))), ISNUMBER(Table2[[#This Row],[QC START]])),
                NETWORKDAYS(Table2[[#This Row],[QC START]], DATEVALUE(TEXT(W4069,"MM/DD/YY")), Delivered!$Z$3:$Z$8),
                IF(AND(ISNUMBER(DATEVALUE(TEXT(X4069,"MM/DD/YY"))), ISNUMBER(Table2[[#This Row],[QC START]])),
                    NETWORKDAYS(Table2[[#This Row],[QC START]], DATEVALUE(TEXT(X4069,"MM/DD/YY")), Delivered!$Z$3:$Z$8),
                    "IN QC"
                )
            )-1
        )
    ),
"IN QC"
)</f>
        <v>NO SHIP DATE</v>
      </c>
      <c r="Y4069" s="25"/>
      <c r="Z4069" s="25"/>
      <c r="AA4069" s="45"/>
    </row>
    <row r="4070" spans="1:27" hidden="1">
      <c r="A4070" s="6"/>
      <c r="B4070" s="30"/>
      <c r="D4070" s="6" t="str">
        <f>LEFT(Table2[[#This Row],[Project]],6)</f>
        <v/>
      </c>
      <c r="E4070" s="13"/>
      <c r="F4070" s="13"/>
      <c r="G4070" s="17"/>
      <c r="H4070" s="13"/>
      <c r="I4070" s="13"/>
      <c r="M4070" s="20"/>
      <c r="Q4070" s="13"/>
      <c r="V4070" s="71" t="str">
        <f>IFERROR(
    IF(W4070="DONE",
        "QC DONE",
        IF(OR(X4070="TBD", ISBLANK(X4070)),
            "NO SHIP DATE",
            IF(AND(ISNUMBER(DATEVALUE(TEXT(W4070,"MM/DD/YY"))), ISNUMBER(Table2[[#This Row],[QC START]])),
                NETWORKDAYS(Table2[[#This Row],[QC START]], DATEVALUE(TEXT(W4070,"MM/DD/YY")), Delivered!$Z$3:$Z$8),
                IF(AND(ISNUMBER(DATEVALUE(TEXT(X4070,"MM/DD/YY"))), ISNUMBER(Table2[[#This Row],[QC START]])),
                    NETWORKDAYS(Table2[[#This Row],[QC START]], DATEVALUE(TEXT(X4070,"MM/DD/YY")), Delivered!$Z$3:$Z$8),
                    "IN QC"
                )
            )-1
        )
    ),
"IN QC"
)</f>
        <v>NO SHIP DATE</v>
      </c>
      <c r="Y4070" s="25"/>
      <c r="Z4070" s="25"/>
      <c r="AA4070" s="45"/>
    </row>
    <row r="4071" spans="1:27" hidden="1">
      <c r="A4071" s="6"/>
      <c r="B4071" s="30"/>
      <c r="D4071" s="6" t="str">
        <f>LEFT(Table2[[#This Row],[Project]],6)</f>
        <v/>
      </c>
      <c r="E4071" s="13"/>
      <c r="F4071" s="13"/>
      <c r="G4071" s="17"/>
      <c r="H4071" s="13"/>
      <c r="I4071" s="13"/>
      <c r="M4071" s="20"/>
      <c r="Q4071" s="13"/>
      <c r="V4071" s="71" t="str">
        <f>IFERROR(
    IF(W4071="DONE",
        "QC DONE",
        IF(OR(X4071="TBD", ISBLANK(X4071)),
            "NO SHIP DATE",
            IF(AND(ISNUMBER(DATEVALUE(TEXT(W4071,"MM/DD/YY"))), ISNUMBER(Table2[[#This Row],[QC START]])),
                NETWORKDAYS(Table2[[#This Row],[QC START]], DATEVALUE(TEXT(W4071,"MM/DD/YY")), Delivered!$Z$3:$Z$8),
                IF(AND(ISNUMBER(DATEVALUE(TEXT(X4071,"MM/DD/YY"))), ISNUMBER(Table2[[#This Row],[QC START]])),
                    NETWORKDAYS(Table2[[#This Row],[QC START]], DATEVALUE(TEXT(X4071,"MM/DD/YY")), Delivered!$Z$3:$Z$8),
                    "IN QC"
                )
            )-1
        )
    ),
"IN QC"
)</f>
        <v>NO SHIP DATE</v>
      </c>
      <c r="Y4071" s="25"/>
      <c r="Z4071" s="25"/>
      <c r="AA4071" s="45"/>
    </row>
    <row r="4072" spans="1:27" hidden="1">
      <c r="A4072" s="6"/>
      <c r="B4072" s="30"/>
      <c r="D4072" s="6" t="str">
        <f>LEFT(Table2[[#This Row],[Project]],6)</f>
        <v/>
      </c>
      <c r="E4072" s="13"/>
      <c r="F4072" s="13"/>
      <c r="G4072" s="17"/>
      <c r="H4072" s="13"/>
      <c r="I4072" s="13"/>
      <c r="M4072" s="20"/>
      <c r="Q4072" s="13"/>
      <c r="V4072" s="71" t="str">
        <f>IFERROR(
    IF(W4072="DONE",
        "QC DONE",
        IF(OR(X4072="TBD", ISBLANK(X4072)),
            "NO SHIP DATE",
            IF(AND(ISNUMBER(DATEVALUE(TEXT(W4072,"MM/DD/YY"))), ISNUMBER(Table2[[#This Row],[QC START]])),
                NETWORKDAYS(Table2[[#This Row],[QC START]], DATEVALUE(TEXT(W4072,"MM/DD/YY")), Delivered!$Z$3:$Z$8),
                IF(AND(ISNUMBER(DATEVALUE(TEXT(X4072,"MM/DD/YY"))), ISNUMBER(Table2[[#This Row],[QC START]])),
                    NETWORKDAYS(Table2[[#This Row],[QC START]], DATEVALUE(TEXT(X4072,"MM/DD/YY")), Delivered!$Z$3:$Z$8),
                    "IN QC"
                )
            )-1
        )
    ),
"IN QC"
)</f>
        <v>NO SHIP DATE</v>
      </c>
      <c r="Y4072" s="25"/>
      <c r="Z4072" s="25"/>
      <c r="AA4072" s="45"/>
    </row>
    <row r="4073" spans="1:27" hidden="1">
      <c r="A4073" s="6"/>
      <c r="B4073" s="30"/>
      <c r="D4073" s="6" t="str">
        <f>LEFT(Table2[[#This Row],[Project]],6)</f>
        <v/>
      </c>
      <c r="E4073" s="13"/>
      <c r="F4073" s="13"/>
      <c r="G4073" s="17"/>
      <c r="H4073" s="13"/>
      <c r="I4073" s="13"/>
      <c r="M4073" s="20"/>
      <c r="Q4073" s="13"/>
      <c r="V4073" s="71" t="str">
        <f>IFERROR(
    IF(W4073="DONE",
        "QC DONE",
        IF(OR(X4073="TBD", ISBLANK(X4073)),
            "NO SHIP DATE",
            IF(AND(ISNUMBER(DATEVALUE(TEXT(W4073,"MM/DD/YY"))), ISNUMBER(Table2[[#This Row],[QC START]])),
                NETWORKDAYS(Table2[[#This Row],[QC START]], DATEVALUE(TEXT(W4073,"MM/DD/YY")), Delivered!$Z$3:$Z$8),
                IF(AND(ISNUMBER(DATEVALUE(TEXT(X4073,"MM/DD/YY"))), ISNUMBER(Table2[[#This Row],[QC START]])),
                    NETWORKDAYS(Table2[[#This Row],[QC START]], DATEVALUE(TEXT(X4073,"MM/DD/YY")), Delivered!$Z$3:$Z$8),
                    "IN QC"
                )
            )-1
        )
    ),
"IN QC"
)</f>
        <v>NO SHIP DATE</v>
      </c>
      <c r="Y4073" s="25"/>
      <c r="Z4073" s="25"/>
      <c r="AA4073" s="45"/>
    </row>
    <row r="4074" spans="1:27" hidden="1">
      <c r="A4074" s="6"/>
      <c r="B4074" s="30"/>
      <c r="D4074" s="6" t="str">
        <f>LEFT(Table2[[#This Row],[Project]],6)</f>
        <v/>
      </c>
      <c r="E4074" s="13"/>
      <c r="F4074" s="13"/>
      <c r="G4074" s="17"/>
      <c r="H4074" s="13"/>
      <c r="I4074" s="13"/>
      <c r="M4074" s="20"/>
      <c r="Q4074" s="13"/>
      <c r="V4074" s="71" t="str">
        <f>IFERROR(
    IF(W4074="DONE",
        "QC DONE",
        IF(OR(X4074="TBD", ISBLANK(X4074)),
            "NO SHIP DATE",
            IF(AND(ISNUMBER(DATEVALUE(TEXT(W4074,"MM/DD/YY"))), ISNUMBER(Table2[[#This Row],[QC START]])),
                NETWORKDAYS(Table2[[#This Row],[QC START]], DATEVALUE(TEXT(W4074,"MM/DD/YY")), Delivered!$Z$3:$Z$8),
                IF(AND(ISNUMBER(DATEVALUE(TEXT(X4074,"MM/DD/YY"))), ISNUMBER(Table2[[#This Row],[QC START]])),
                    NETWORKDAYS(Table2[[#This Row],[QC START]], DATEVALUE(TEXT(X4074,"MM/DD/YY")), Delivered!$Z$3:$Z$8),
                    "IN QC"
                )
            )-1
        )
    ),
"IN QC"
)</f>
        <v>NO SHIP DATE</v>
      </c>
      <c r="Y4074" s="25"/>
      <c r="Z4074" s="25"/>
      <c r="AA4074" s="45"/>
    </row>
    <row r="4075" spans="1:27" hidden="1">
      <c r="A4075" s="6"/>
      <c r="B4075" s="30"/>
      <c r="D4075" s="6" t="str">
        <f>LEFT(Table2[[#This Row],[Project]],6)</f>
        <v/>
      </c>
      <c r="E4075" s="13"/>
      <c r="F4075" s="13"/>
      <c r="G4075" s="17"/>
      <c r="H4075" s="13"/>
      <c r="I4075" s="13"/>
      <c r="M4075" s="20"/>
      <c r="Q4075" s="13"/>
      <c r="V4075" s="71" t="str">
        <f>IFERROR(
    IF(W4075="DONE",
        "QC DONE",
        IF(OR(X4075="TBD", ISBLANK(X4075)),
            "NO SHIP DATE",
            IF(AND(ISNUMBER(DATEVALUE(TEXT(W4075,"MM/DD/YY"))), ISNUMBER(Table2[[#This Row],[QC START]])),
                NETWORKDAYS(Table2[[#This Row],[QC START]], DATEVALUE(TEXT(W4075,"MM/DD/YY")), Delivered!$Z$3:$Z$8),
                IF(AND(ISNUMBER(DATEVALUE(TEXT(X4075,"MM/DD/YY"))), ISNUMBER(Table2[[#This Row],[QC START]])),
                    NETWORKDAYS(Table2[[#This Row],[QC START]], DATEVALUE(TEXT(X4075,"MM/DD/YY")), Delivered!$Z$3:$Z$8),
                    "IN QC"
                )
            )-1
        )
    ),
"IN QC"
)</f>
        <v>NO SHIP DATE</v>
      </c>
      <c r="Y4075" s="25"/>
      <c r="Z4075" s="25"/>
      <c r="AA4075" s="45"/>
    </row>
    <row r="4076" spans="1:27" hidden="1">
      <c r="A4076" s="6"/>
      <c r="B4076" s="30"/>
      <c r="D4076" s="6" t="str">
        <f>LEFT(Table2[[#This Row],[Project]],6)</f>
        <v/>
      </c>
      <c r="E4076" s="13"/>
      <c r="F4076" s="13"/>
      <c r="G4076" s="17"/>
      <c r="H4076" s="13"/>
      <c r="I4076" s="13"/>
      <c r="M4076" s="20"/>
      <c r="Q4076" s="13"/>
      <c r="V4076" s="71" t="str">
        <f>IFERROR(
    IF(W4076="DONE",
        "QC DONE",
        IF(OR(X4076="TBD", ISBLANK(X4076)),
            "NO SHIP DATE",
            IF(AND(ISNUMBER(DATEVALUE(TEXT(W4076,"MM/DD/YY"))), ISNUMBER(Table2[[#This Row],[QC START]])),
                NETWORKDAYS(Table2[[#This Row],[QC START]], DATEVALUE(TEXT(W4076,"MM/DD/YY")), Delivered!$Z$3:$Z$8),
                IF(AND(ISNUMBER(DATEVALUE(TEXT(X4076,"MM/DD/YY"))), ISNUMBER(Table2[[#This Row],[QC START]])),
                    NETWORKDAYS(Table2[[#This Row],[QC START]], DATEVALUE(TEXT(X4076,"MM/DD/YY")), Delivered!$Z$3:$Z$8),
                    "IN QC"
                )
            )-1
        )
    ),
"IN QC"
)</f>
        <v>NO SHIP DATE</v>
      </c>
      <c r="Y4076" s="25"/>
      <c r="Z4076" s="25"/>
      <c r="AA4076" s="45"/>
    </row>
    <row r="4077" spans="1:27" hidden="1">
      <c r="A4077" s="6"/>
      <c r="B4077" s="30"/>
      <c r="D4077" s="6" t="str">
        <f>LEFT(Table2[[#This Row],[Project]],6)</f>
        <v/>
      </c>
      <c r="E4077" s="13"/>
      <c r="F4077" s="13"/>
      <c r="G4077" s="17"/>
      <c r="H4077" s="13"/>
      <c r="I4077" s="13"/>
      <c r="M4077" s="20"/>
      <c r="Q4077" s="13"/>
      <c r="V4077" s="71" t="str">
        <f>IFERROR(
    IF(W4077="DONE",
        "QC DONE",
        IF(OR(X4077="TBD", ISBLANK(X4077)),
            "NO SHIP DATE",
            IF(AND(ISNUMBER(DATEVALUE(TEXT(W4077,"MM/DD/YY"))), ISNUMBER(Table2[[#This Row],[QC START]])),
                NETWORKDAYS(Table2[[#This Row],[QC START]], DATEVALUE(TEXT(W4077,"MM/DD/YY")), Delivered!$Z$3:$Z$8),
                IF(AND(ISNUMBER(DATEVALUE(TEXT(X4077,"MM/DD/YY"))), ISNUMBER(Table2[[#This Row],[QC START]])),
                    NETWORKDAYS(Table2[[#This Row],[QC START]], DATEVALUE(TEXT(X4077,"MM/DD/YY")), Delivered!$Z$3:$Z$8),
                    "IN QC"
                )
            )-1
        )
    ),
"IN QC"
)</f>
        <v>NO SHIP DATE</v>
      </c>
      <c r="Y4077" s="25"/>
      <c r="Z4077" s="25"/>
      <c r="AA4077" s="45"/>
    </row>
    <row r="4078" spans="1:27" hidden="1">
      <c r="A4078" s="6"/>
      <c r="B4078" s="30"/>
      <c r="D4078" s="6" t="str">
        <f>LEFT(Table2[[#This Row],[Project]],6)</f>
        <v/>
      </c>
      <c r="E4078" s="13"/>
      <c r="F4078" s="13"/>
      <c r="G4078" s="17"/>
      <c r="H4078" s="13"/>
      <c r="I4078" s="13"/>
      <c r="M4078" s="20"/>
      <c r="Q4078" s="13"/>
      <c r="V4078" s="71" t="str">
        <f>IFERROR(
    IF(W4078="DONE",
        "QC DONE",
        IF(OR(X4078="TBD", ISBLANK(X4078)),
            "NO SHIP DATE",
            IF(AND(ISNUMBER(DATEVALUE(TEXT(W4078,"MM/DD/YY"))), ISNUMBER(Table2[[#This Row],[QC START]])),
                NETWORKDAYS(Table2[[#This Row],[QC START]], DATEVALUE(TEXT(W4078,"MM/DD/YY")), Delivered!$Z$3:$Z$8),
                IF(AND(ISNUMBER(DATEVALUE(TEXT(X4078,"MM/DD/YY"))), ISNUMBER(Table2[[#This Row],[QC START]])),
                    NETWORKDAYS(Table2[[#This Row],[QC START]], DATEVALUE(TEXT(X4078,"MM/DD/YY")), Delivered!$Z$3:$Z$8),
                    "IN QC"
                )
            )-1
        )
    ),
"IN QC"
)</f>
        <v>NO SHIP DATE</v>
      </c>
      <c r="Y4078" s="25"/>
      <c r="Z4078" s="25"/>
      <c r="AA4078" s="45"/>
    </row>
    <row r="4079" spans="1:27" hidden="1">
      <c r="A4079" s="6"/>
      <c r="B4079" s="30"/>
      <c r="D4079" s="6" t="str">
        <f>LEFT(Table2[[#This Row],[Project]],6)</f>
        <v/>
      </c>
      <c r="E4079" s="13"/>
      <c r="F4079" s="13"/>
      <c r="G4079" s="17"/>
      <c r="H4079" s="13"/>
      <c r="I4079" s="13"/>
      <c r="M4079" s="20"/>
      <c r="Q4079" s="13"/>
      <c r="V4079" s="71" t="str">
        <f>IFERROR(
    IF(W4079="DONE",
        "QC DONE",
        IF(OR(X4079="TBD", ISBLANK(X4079)),
            "NO SHIP DATE",
            IF(AND(ISNUMBER(DATEVALUE(TEXT(W4079,"MM/DD/YY"))), ISNUMBER(Table2[[#This Row],[QC START]])),
                NETWORKDAYS(Table2[[#This Row],[QC START]], DATEVALUE(TEXT(W4079,"MM/DD/YY")), Delivered!$Z$3:$Z$8),
                IF(AND(ISNUMBER(DATEVALUE(TEXT(X4079,"MM/DD/YY"))), ISNUMBER(Table2[[#This Row],[QC START]])),
                    NETWORKDAYS(Table2[[#This Row],[QC START]], DATEVALUE(TEXT(X4079,"MM/DD/YY")), Delivered!$Z$3:$Z$8),
                    "IN QC"
                )
            )-1
        )
    ),
"IN QC"
)</f>
        <v>NO SHIP DATE</v>
      </c>
      <c r="Y4079" s="25"/>
      <c r="Z4079" s="25"/>
      <c r="AA4079" s="45"/>
    </row>
    <row r="4080" spans="1:27" hidden="1">
      <c r="A4080" s="6"/>
      <c r="B4080" s="30"/>
      <c r="D4080" s="6" t="str">
        <f>LEFT(Table2[[#This Row],[Project]],6)</f>
        <v/>
      </c>
      <c r="E4080" s="13"/>
      <c r="F4080" s="13"/>
      <c r="G4080" s="17"/>
      <c r="H4080" s="13"/>
      <c r="I4080" s="13"/>
      <c r="M4080" s="20"/>
      <c r="Q4080" s="13"/>
      <c r="V4080" s="71" t="str">
        <f>IFERROR(
    IF(W4080="DONE",
        "QC DONE",
        IF(OR(X4080="TBD", ISBLANK(X4080)),
            "NO SHIP DATE",
            IF(AND(ISNUMBER(DATEVALUE(TEXT(W4080,"MM/DD/YY"))), ISNUMBER(Table2[[#This Row],[QC START]])),
                NETWORKDAYS(Table2[[#This Row],[QC START]], DATEVALUE(TEXT(W4080,"MM/DD/YY")), Delivered!$Z$3:$Z$8),
                IF(AND(ISNUMBER(DATEVALUE(TEXT(X4080,"MM/DD/YY"))), ISNUMBER(Table2[[#This Row],[QC START]])),
                    NETWORKDAYS(Table2[[#This Row],[QC START]], DATEVALUE(TEXT(X4080,"MM/DD/YY")), Delivered!$Z$3:$Z$8),
                    "IN QC"
                )
            )-1
        )
    ),
"IN QC"
)</f>
        <v>NO SHIP DATE</v>
      </c>
      <c r="Y4080" s="25"/>
      <c r="Z4080" s="25"/>
      <c r="AA4080" s="45"/>
    </row>
    <row r="4081" spans="1:27" hidden="1">
      <c r="A4081" s="6"/>
      <c r="B4081" s="30"/>
      <c r="D4081" s="6" t="str">
        <f>LEFT(Table2[[#This Row],[Project]],6)</f>
        <v/>
      </c>
      <c r="E4081" s="13"/>
      <c r="F4081" s="13"/>
      <c r="G4081" s="17"/>
      <c r="H4081" s="13"/>
      <c r="I4081" s="13"/>
      <c r="M4081" s="20"/>
      <c r="Q4081" s="13"/>
      <c r="V4081" s="71" t="str">
        <f>IFERROR(
    IF(W4081="DONE",
        "QC DONE",
        IF(OR(X4081="TBD", ISBLANK(X4081)),
            "NO SHIP DATE",
            IF(AND(ISNUMBER(DATEVALUE(TEXT(W4081,"MM/DD/YY"))), ISNUMBER(Table2[[#This Row],[QC START]])),
                NETWORKDAYS(Table2[[#This Row],[QC START]], DATEVALUE(TEXT(W4081,"MM/DD/YY")), Delivered!$Z$3:$Z$8),
                IF(AND(ISNUMBER(DATEVALUE(TEXT(X4081,"MM/DD/YY"))), ISNUMBER(Table2[[#This Row],[QC START]])),
                    NETWORKDAYS(Table2[[#This Row],[QC START]], DATEVALUE(TEXT(X4081,"MM/DD/YY")), Delivered!$Z$3:$Z$8),
                    "IN QC"
                )
            )-1
        )
    ),
"IN QC"
)</f>
        <v>NO SHIP DATE</v>
      </c>
      <c r="Y4081" s="25"/>
      <c r="Z4081" s="25"/>
      <c r="AA4081" s="45"/>
    </row>
    <row r="4082" spans="1:27" hidden="1">
      <c r="A4082" s="6"/>
      <c r="B4082" s="30"/>
      <c r="D4082" s="6" t="str">
        <f>LEFT(Table2[[#This Row],[Project]],6)</f>
        <v/>
      </c>
      <c r="E4082" s="13"/>
      <c r="F4082" s="13"/>
      <c r="G4082" s="17"/>
      <c r="H4082" s="13"/>
      <c r="I4082" s="13"/>
      <c r="M4082" s="20"/>
      <c r="Q4082" s="13"/>
      <c r="V4082" s="71" t="str">
        <f>IFERROR(
    IF(W4082="DONE",
        "QC DONE",
        IF(OR(X4082="TBD", ISBLANK(X4082)),
            "NO SHIP DATE",
            IF(AND(ISNUMBER(DATEVALUE(TEXT(W4082,"MM/DD/YY"))), ISNUMBER(Table2[[#This Row],[QC START]])),
                NETWORKDAYS(Table2[[#This Row],[QC START]], DATEVALUE(TEXT(W4082,"MM/DD/YY")), Delivered!$Z$3:$Z$8),
                IF(AND(ISNUMBER(DATEVALUE(TEXT(X4082,"MM/DD/YY"))), ISNUMBER(Table2[[#This Row],[QC START]])),
                    NETWORKDAYS(Table2[[#This Row],[QC START]], DATEVALUE(TEXT(X4082,"MM/DD/YY")), Delivered!$Z$3:$Z$8),
                    "IN QC"
                )
            )-1
        )
    ),
"IN QC"
)</f>
        <v>NO SHIP DATE</v>
      </c>
      <c r="Y4082" s="25"/>
      <c r="Z4082" s="25"/>
      <c r="AA4082" s="45"/>
    </row>
    <row r="4083" spans="1:27" hidden="1">
      <c r="A4083" s="6"/>
      <c r="B4083" s="30"/>
      <c r="D4083" s="6" t="str">
        <f>LEFT(Table2[[#This Row],[Project]],6)</f>
        <v/>
      </c>
      <c r="E4083" s="13"/>
      <c r="F4083" s="13"/>
      <c r="G4083" s="17"/>
      <c r="H4083" s="13"/>
      <c r="I4083" s="13"/>
      <c r="M4083" s="20"/>
      <c r="Q4083" s="13"/>
      <c r="V4083" s="71" t="str">
        <f>IFERROR(
    IF(W4083="DONE",
        "QC DONE",
        IF(OR(X4083="TBD", ISBLANK(X4083)),
            "NO SHIP DATE",
            IF(AND(ISNUMBER(DATEVALUE(TEXT(W4083,"MM/DD/YY"))), ISNUMBER(Table2[[#This Row],[QC START]])),
                NETWORKDAYS(Table2[[#This Row],[QC START]], DATEVALUE(TEXT(W4083,"MM/DD/YY")), Delivered!$Z$3:$Z$8),
                IF(AND(ISNUMBER(DATEVALUE(TEXT(X4083,"MM/DD/YY"))), ISNUMBER(Table2[[#This Row],[QC START]])),
                    NETWORKDAYS(Table2[[#This Row],[QC START]], DATEVALUE(TEXT(X4083,"MM/DD/YY")), Delivered!$Z$3:$Z$8),
                    "IN QC"
                )
            )-1
        )
    ),
"IN QC"
)</f>
        <v>NO SHIP DATE</v>
      </c>
      <c r="Y4083" s="25"/>
      <c r="Z4083" s="25"/>
      <c r="AA4083" s="45"/>
    </row>
    <row r="4084" spans="1:27" hidden="1">
      <c r="A4084" s="6"/>
      <c r="B4084" s="30"/>
      <c r="D4084" s="6" t="str">
        <f>LEFT(Table2[[#This Row],[Project]],6)</f>
        <v/>
      </c>
      <c r="E4084" s="13"/>
      <c r="F4084" s="13"/>
      <c r="G4084" s="17"/>
      <c r="H4084" s="13"/>
      <c r="I4084" s="13"/>
      <c r="M4084" s="20"/>
      <c r="Q4084" s="13"/>
      <c r="V4084" s="71" t="str">
        <f>IFERROR(
    IF(W4084="DONE",
        "QC DONE",
        IF(OR(X4084="TBD", ISBLANK(X4084)),
            "NO SHIP DATE",
            IF(AND(ISNUMBER(DATEVALUE(TEXT(W4084,"MM/DD/YY"))), ISNUMBER(Table2[[#This Row],[QC START]])),
                NETWORKDAYS(Table2[[#This Row],[QC START]], DATEVALUE(TEXT(W4084,"MM/DD/YY")), Delivered!$Z$3:$Z$8),
                IF(AND(ISNUMBER(DATEVALUE(TEXT(X4084,"MM/DD/YY"))), ISNUMBER(Table2[[#This Row],[QC START]])),
                    NETWORKDAYS(Table2[[#This Row],[QC START]], DATEVALUE(TEXT(X4084,"MM/DD/YY")), Delivered!$Z$3:$Z$8),
                    "IN QC"
                )
            )-1
        )
    ),
"IN QC"
)</f>
        <v>NO SHIP DATE</v>
      </c>
      <c r="Y4084" s="25"/>
      <c r="Z4084" s="25"/>
      <c r="AA4084" s="45"/>
    </row>
    <row r="4085" spans="1:27" hidden="1">
      <c r="A4085" s="6"/>
      <c r="B4085" s="30"/>
      <c r="D4085" s="6" t="str">
        <f>LEFT(Table2[[#This Row],[Project]],6)</f>
        <v/>
      </c>
      <c r="E4085" s="13"/>
      <c r="F4085" s="13"/>
      <c r="G4085" s="17"/>
      <c r="H4085" s="13"/>
      <c r="I4085" s="13"/>
      <c r="M4085" s="20"/>
      <c r="Q4085" s="13"/>
      <c r="V4085" s="71" t="str">
        <f>IFERROR(
    IF(W4085="DONE",
        "QC DONE",
        IF(OR(X4085="TBD", ISBLANK(X4085)),
            "NO SHIP DATE",
            IF(AND(ISNUMBER(DATEVALUE(TEXT(W4085,"MM/DD/YY"))), ISNUMBER(Table2[[#This Row],[QC START]])),
                NETWORKDAYS(Table2[[#This Row],[QC START]], DATEVALUE(TEXT(W4085,"MM/DD/YY")), Delivered!$Z$3:$Z$8),
                IF(AND(ISNUMBER(DATEVALUE(TEXT(X4085,"MM/DD/YY"))), ISNUMBER(Table2[[#This Row],[QC START]])),
                    NETWORKDAYS(Table2[[#This Row],[QC START]], DATEVALUE(TEXT(X4085,"MM/DD/YY")), Delivered!$Z$3:$Z$8),
                    "IN QC"
                )
            )-1
        )
    ),
"IN QC"
)</f>
        <v>NO SHIP DATE</v>
      </c>
      <c r="Y4085" s="25"/>
      <c r="Z4085" s="25"/>
      <c r="AA4085" s="45"/>
    </row>
    <row r="4086" spans="1:27" hidden="1">
      <c r="A4086" s="6"/>
      <c r="B4086" s="30"/>
      <c r="D4086" s="6" t="str">
        <f>LEFT(Table2[[#This Row],[Project]],6)</f>
        <v/>
      </c>
      <c r="E4086" s="13"/>
      <c r="F4086" s="13"/>
      <c r="G4086" s="17"/>
      <c r="H4086" s="13"/>
      <c r="I4086" s="13"/>
      <c r="M4086" s="20"/>
      <c r="Q4086" s="13"/>
      <c r="V4086" s="71" t="str">
        <f>IFERROR(
    IF(W4086="DONE",
        "QC DONE",
        IF(OR(X4086="TBD", ISBLANK(X4086)),
            "NO SHIP DATE",
            IF(AND(ISNUMBER(DATEVALUE(TEXT(W4086,"MM/DD/YY"))), ISNUMBER(Table2[[#This Row],[QC START]])),
                NETWORKDAYS(Table2[[#This Row],[QC START]], DATEVALUE(TEXT(W4086,"MM/DD/YY")), Delivered!$Z$3:$Z$8),
                IF(AND(ISNUMBER(DATEVALUE(TEXT(X4086,"MM/DD/YY"))), ISNUMBER(Table2[[#This Row],[QC START]])),
                    NETWORKDAYS(Table2[[#This Row],[QC START]], DATEVALUE(TEXT(X4086,"MM/DD/YY")), Delivered!$Z$3:$Z$8),
                    "IN QC"
                )
            )-1
        )
    ),
"IN QC"
)</f>
        <v>NO SHIP DATE</v>
      </c>
      <c r="Y4086" s="25"/>
      <c r="Z4086" s="25"/>
      <c r="AA4086" s="45"/>
    </row>
    <row r="4087" spans="1:27" hidden="1">
      <c r="A4087" s="6"/>
      <c r="B4087" s="30"/>
      <c r="D4087" s="6" t="str">
        <f>LEFT(Table2[[#This Row],[Project]],6)</f>
        <v/>
      </c>
      <c r="E4087" s="13"/>
      <c r="F4087" s="13"/>
      <c r="G4087" s="17"/>
      <c r="H4087" s="13"/>
      <c r="I4087" s="13"/>
      <c r="M4087" s="20"/>
      <c r="Q4087" s="13"/>
      <c r="V4087" s="71" t="str">
        <f>IFERROR(
    IF(W4087="DONE",
        "QC DONE",
        IF(OR(X4087="TBD", ISBLANK(X4087)),
            "NO SHIP DATE",
            IF(AND(ISNUMBER(DATEVALUE(TEXT(W4087,"MM/DD/YY"))), ISNUMBER(Table2[[#This Row],[QC START]])),
                NETWORKDAYS(Table2[[#This Row],[QC START]], DATEVALUE(TEXT(W4087,"MM/DD/YY")), Delivered!$Z$3:$Z$8),
                IF(AND(ISNUMBER(DATEVALUE(TEXT(X4087,"MM/DD/YY"))), ISNUMBER(Table2[[#This Row],[QC START]])),
                    NETWORKDAYS(Table2[[#This Row],[QC START]], DATEVALUE(TEXT(X4087,"MM/DD/YY")), Delivered!$Z$3:$Z$8),
                    "IN QC"
                )
            )-1
        )
    ),
"IN QC"
)</f>
        <v>NO SHIP DATE</v>
      </c>
      <c r="Y4087" s="25"/>
      <c r="Z4087" s="25"/>
      <c r="AA4087" s="45"/>
    </row>
    <row r="4088" spans="1:27" hidden="1">
      <c r="A4088" s="6"/>
      <c r="B4088" s="30"/>
      <c r="D4088" s="6" t="str">
        <f>LEFT(Table2[[#This Row],[Project]],6)</f>
        <v/>
      </c>
      <c r="E4088" s="13"/>
      <c r="F4088" s="13"/>
      <c r="G4088" s="17"/>
      <c r="H4088" s="13"/>
      <c r="I4088" s="13"/>
      <c r="M4088" s="20"/>
      <c r="Q4088" s="13"/>
      <c r="V4088" s="71" t="str">
        <f>IFERROR(
    IF(W4088="DONE",
        "QC DONE",
        IF(OR(X4088="TBD", ISBLANK(X4088)),
            "NO SHIP DATE",
            IF(AND(ISNUMBER(DATEVALUE(TEXT(W4088,"MM/DD/YY"))), ISNUMBER(Table2[[#This Row],[QC START]])),
                NETWORKDAYS(Table2[[#This Row],[QC START]], DATEVALUE(TEXT(W4088,"MM/DD/YY")), Delivered!$Z$3:$Z$8),
                IF(AND(ISNUMBER(DATEVALUE(TEXT(X4088,"MM/DD/YY"))), ISNUMBER(Table2[[#This Row],[QC START]])),
                    NETWORKDAYS(Table2[[#This Row],[QC START]], DATEVALUE(TEXT(X4088,"MM/DD/YY")), Delivered!$Z$3:$Z$8),
                    "IN QC"
                )
            )-1
        )
    ),
"IN QC"
)</f>
        <v>NO SHIP DATE</v>
      </c>
      <c r="Y4088" s="25"/>
      <c r="Z4088" s="25"/>
      <c r="AA4088" s="45"/>
    </row>
    <row r="4089" spans="1:27" hidden="1">
      <c r="A4089" s="6"/>
      <c r="B4089" s="30"/>
      <c r="D4089" s="6" t="str">
        <f>LEFT(Table2[[#This Row],[Project]],6)</f>
        <v/>
      </c>
      <c r="E4089" s="13"/>
      <c r="F4089" s="13"/>
      <c r="G4089" s="17"/>
      <c r="H4089" s="13"/>
      <c r="I4089" s="13"/>
      <c r="M4089" s="20"/>
      <c r="Q4089" s="13"/>
      <c r="V4089" s="71" t="str">
        <f>IFERROR(
    IF(W4089="DONE",
        "QC DONE",
        IF(OR(X4089="TBD", ISBLANK(X4089)),
            "NO SHIP DATE",
            IF(AND(ISNUMBER(DATEVALUE(TEXT(W4089,"MM/DD/YY"))), ISNUMBER(Table2[[#This Row],[QC START]])),
                NETWORKDAYS(Table2[[#This Row],[QC START]], DATEVALUE(TEXT(W4089,"MM/DD/YY")), Delivered!$Z$3:$Z$8),
                IF(AND(ISNUMBER(DATEVALUE(TEXT(X4089,"MM/DD/YY"))), ISNUMBER(Table2[[#This Row],[QC START]])),
                    NETWORKDAYS(Table2[[#This Row],[QC START]], DATEVALUE(TEXT(X4089,"MM/DD/YY")), Delivered!$Z$3:$Z$8),
                    "IN QC"
                )
            )-1
        )
    ),
"IN QC"
)</f>
        <v>NO SHIP DATE</v>
      </c>
      <c r="Y4089" s="25"/>
      <c r="Z4089" s="25"/>
      <c r="AA4089" s="45"/>
    </row>
    <row r="4090" spans="1:27" hidden="1">
      <c r="A4090" s="6"/>
      <c r="B4090" s="30"/>
      <c r="D4090" s="6" t="str">
        <f>LEFT(Table2[[#This Row],[Project]],6)</f>
        <v/>
      </c>
      <c r="E4090" s="13"/>
      <c r="F4090" s="13"/>
      <c r="G4090" s="17"/>
      <c r="H4090" s="13"/>
      <c r="I4090" s="13"/>
      <c r="M4090" s="20"/>
      <c r="Q4090" s="13"/>
      <c r="V4090" s="71" t="str">
        <f>IFERROR(
    IF(W4090="DONE",
        "QC DONE",
        IF(OR(X4090="TBD", ISBLANK(X4090)),
            "NO SHIP DATE",
            IF(AND(ISNUMBER(DATEVALUE(TEXT(W4090,"MM/DD/YY"))), ISNUMBER(Table2[[#This Row],[QC START]])),
                NETWORKDAYS(Table2[[#This Row],[QC START]], DATEVALUE(TEXT(W4090,"MM/DD/YY")), Delivered!$Z$3:$Z$8),
                IF(AND(ISNUMBER(DATEVALUE(TEXT(X4090,"MM/DD/YY"))), ISNUMBER(Table2[[#This Row],[QC START]])),
                    NETWORKDAYS(Table2[[#This Row],[QC START]], DATEVALUE(TEXT(X4090,"MM/DD/YY")), Delivered!$Z$3:$Z$8),
                    "IN QC"
                )
            )-1
        )
    ),
"IN QC"
)</f>
        <v>NO SHIP DATE</v>
      </c>
      <c r="Y4090" s="25"/>
      <c r="Z4090" s="25"/>
      <c r="AA4090" s="45"/>
    </row>
    <row r="4091" spans="1:27" hidden="1">
      <c r="A4091" s="6"/>
      <c r="B4091" s="30"/>
      <c r="D4091" s="6" t="str">
        <f>LEFT(Table2[[#This Row],[Project]],6)</f>
        <v/>
      </c>
      <c r="E4091" s="13"/>
      <c r="F4091" s="13"/>
      <c r="G4091" s="17"/>
      <c r="H4091" s="13"/>
      <c r="I4091" s="13"/>
      <c r="M4091" s="20"/>
      <c r="Q4091" s="13"/>
      <c r="V4091" s="71" t="str">
        <f>IFERROR(
    IF(W4091="DONE",
        "QC DONE",
        IF(OR(X4091="TBD", ISBLANK(X4091)),
            "NO SHIP DATE",
            IF(AND(ISNUMBER(DATEVALUE(TEXT(W4091,"MM/DD/YY"))), ISNUMBER(Table2[[#This Row],[QC START]])),
                NETWORKDAYS(Table2[[#This Row],[QC START]], DATEVALUE(TEXT(W4091,"MM/DD/YY")), Delivered!$Z$3:$Z$8),
                IF(AND(ISNUMBER(DATEVALUE(TEXT(X4091,"MM/DD/YY"))), ISNUMBER(Table2[[#This Row],[QC START]])),
                    NETWORKDAYS(Table2[[#This Row],[QC START]], DATEVALUE(TEXT(X4091,"MM/DD/YY")), Delivered!$Z$3:$Z$8),
                    "IN QC"
                )
            )-1
        )
    ),
"IN QC"
)</f>
        <v>NO SHIP DATE</v>
      </c>
      <c r="Y4091" s="25"/>
      <c r="Z4091" s="25"/>
      <c r="AA4091" s="45"/>
    </row>
    <row r="4092" spans="1:27" hidden="1">
      <c r="A4092" s="6"/>
      <c r="B4092" s="30"/>
      <c r="D4092" s="6" t="str">
        <f>LEFT(Table2[[#This Row],[Project]],6)</f>
        <v/>
      </c>
      <c r="E4092" s="13"/>
      <c r="F4092" s="13"/>
      <c r="G4092" s="17"/>
      <c r="H4092" s="13"/>
      <c r="I4092" s="13"/>
      <c r="M4092" s="20"/>
      <c r="Q4092" s="13"/>
      <c r="V4092" s="71" t="str">
        <f>IFERROR(
    IF(W4092="DONE",
        "QC DONE",
        IF(OR(X4092="TBD", ISBLANK(X4092)),
            "NO SHIP DATE",
            IF(AND(ISNUMBER(DATEVALUE(TEXT(W4092,"MM/DD/YY"))), ISNUMBER(Table2[[#This Row],[QC START]])),
                NETWORKDAYS(Table2[[#This Row],[QC START]], DATEVALUE(TEXT(W4092,"MM/DD/YY")), Delivered!$Z$3:$Z$8),
                IF(AND(ISNUMBER(DATEVALUE(TEXT(X4092,"MM/DD/YY"))), ISNUMBER(Table2[[#This Row],[QC START]])),
                    NETWORKDAYS(Table2[[#This Row],[QC START]], DATEVALUE(TEXT(X4092,"MM/DD/YY")), Delivered!$Z$3:$Z$8),
                    "IN QC"
                )
            )-1
        )
    ),
"IN QC"
)</f>
        <v>NO SHIP DATE</v>
      </c>
      <c r="Y4092" s="25"/>
      <c r="Z4092" s="25"/>
      <c r="AA4092" s="45"/>
    </row>
    <row r="4093" spans="1:27" hidden="1">
      <c r="A4093" s="6"/>
      <c r="B4093" s="30"/>
      <c r="D4093" s="6" t="str">
        <f>LEFT(Table2[[#This Row],[Project]],6)</f>
        <v/>
      </c>
      <c r="E4093" s="13"/>
      <c r="F4093" s="13"/>
      <c r="G4093" s="17"/>
      <c r="H4093" s="13"/>
      <c r="I4093" s="13"/>
      <c r="M4093" s="20"/>
      <c r="Q4093" s="13"/>
      <c r="V4093" s="71" t="str">
        <f>IFERROR(
    IF(W4093="DONE",
        "QC DONE",
        IF(OR(X4093="TBD", ISBLANK(X4093)),
            "NO SHIP DATE",
            IF(AND(ISNUMBER(DATEVALUE(TEXT(W4093,"MM/DD/YY"))), ISNUMBER(Table2[[#This Row],[QC START]])),
                NETWORKDAYS(Table2[[#This Row],[QC START]], DATEVALUE(TEXT(W4093,"MM/DD/YY")), Delivered!$Z$3:$Z$8),
                IF(AND(ISNUMBER(DATEVALUE(TEXT(X4093,"MM/DD/YY"))), ISNUMBER(Table2[[#This Row],[QC START]])),
                    NETWORKDAYS(Table2[[#This Row],[QC START]], DATEVALUE(TEXT(X4093,"MM/DD/YY")), Delivered!$Z$3:$Z$8),
                    "IN QC"
                )
            )-1
        )
    ),
"IN QC"
)</f>
        <v>NO SHIP DATE</v>
      </c>
      <c r="Y4093" s="25"/>
      <c r="Z4093" s="25"/>
      <c r="AA4093" s="45"/>
    </row>
    <row r="4094" spans="1:27" hidden="1">
      <c r="A4094" s="6"/>
      <c r="B4094" s="30"/>
      <c r="D4094" s="6" t="str">
        <f>LEFT(Table2[[#This Row],[Project]],6)</f>
        <v/>
      </c>
      <c r="E4094" s="13"/>
      <c r="F4094" s="13"/>
      <c r="G4094" s="17"/>
      <c r="H4094" s="13"/>
      <c r="I4094" s="13"/>
      <c r="M4094" s="20"/>
      <c r="Q4094" s="13"/>
      <c r="V4094" s="71" t="str">
        <f>IFERROR(
    IF(W4094="DONE",
        "QC DONE",
        IF(OR(X4094="TBD", ISBLANK(X4094)),
            "NO SHIP DATE",
            IF(AND(ISNUMBER(DATEVALUE(TEXT(W4094,"MM/DD/YY"))), ISNUMBER(Table2[[#This Row],[QC START]])),
                NETWORKDAYS(Table2[[#This Row],[QC START]], DATEVALUE(TEXT(W4094,"MM/DD/YY")), Delivered!$Z$3:$Z$8),
                IF(AND(ISNUMBER(DATEVALUE(TEXT(X4094,"MM/DD/YY"))), ISNUMBER(Table2[[#This Row],[QC START]])),
                    NETWORKDAYS(Table2[[#This Row],[QC START]], DATEVALUE(TEXT(X4094,"MM/DD/YY")), Delivered!$Z$3:$Z$8),
                    "IN QC"
                )
            )-1
        )
    ),
"IN QC"
)</f>
        <v>NO SHIP DATE</v>
      </c>
      <c r="Y4094" s="25"/>
      <c r="Z4094" s="25"/>
      <c r="AA4094" s="45"/>
    </row>
    <row r="4095" spans="1:27" hidden="1">
      <c r="A4095" s="6"/>
      <c r="B4095" s="30"/>
      <c r="D4095" s="6" t="str">
        <f>LEFT(Table2[[#This Row],[Project]],6)</f>
        <v/>
      </c>
      <c r="E4095" s="13"/>
      <c r="F4095" s="13"/>
      <c r="G4095" s="17"/>
      <c r="H4095" s="13"/>
      <c r="I4095" s="13"/>
      <c r="M4095" s="20"/>
      <c r="Q4095" s="13"/>
      <c r="V4095" s="71" t="str">
        <f>IFERROR(
    IF(W4095="DONE",
        "QC DONE",
        IF(OR(X4095="TBD", ISBLANK(X4095)),
            "NO SHIP DATE",
            IF(AND(ISNUMBER(DATEVALUE(TEXT(W4095,"MM/DD/YY"))), ISNUMBER(Table2[[#This Row],[QC START]])),
                NETWORKDAYS(Table2[[#This Row],[QC START]], DATEVALUE(TEXT(W4095,"MM/DD/YY")), Delivered!$Z$3:$Z$8),
                IF(AND(ISNUMBER(DATEVALUE(TEXT(X4095,"MM/DD/YY"))), ISNUMBER(Table2[[#This Row],[QC START]])),
                    NETWORKDAYS(Table2[[#This Row],[QC START]], DATEVALUE(TEXT(X4095,"MM/DD/YY")), Delivered!$Z$3:$Z$8),
                    "IN QC"
                )
            )-1
        )
    ),
"IN QC"
)</f>
        <v>NO SHIP DATE</v>
      </c>
      <c r="Y4095" s="25"/>
      <c r="Z4095" s="25"/>
      <c r="AA4095" s="45"/>
    </row>
    <row r="4096" spans="1:27" hidden="1">
      <c r="A4096" s="6"/>
      <c r="B4096" s="30"/>
      <c r="D4096" s="6" t="str">
        <f>LEFT(Table2[[#This Row],[Project]],6)</f>
        <v/>
      </c>
      <c r="E4096" s="13"/>
      <c r="F4096" s="13"/>
      <c r="G4096" s="17"/>
      <c r="H4096" s="13"/>
      <c r="I4096" s="13"/>
      <c r="M4096" s="20"/>
      <c r="Q4096" s="13"/>
      <c r="V4096" s="71" t="str">
        <f>IFERROR(
    IF(W4096="DONE",
        "QC DONE",
        IF(OR(X4096="TBD", ISBLANK(X4096)),
            "NO SHIP DATE",
            IF(AND(ISNUMBER(DATEVALUE(TEXT(W4096,"MM/DD/YY"))), ISNUMBER(Table2[[#This Row],[QC START]])),
                NETWORKDAYS(Table2[[#This Row],[QC START]], DATEVALUE(TEXT(W4096,"MM/DD/YY")), Delivered!$Z$3:$Z$8),
                IF(AND(ISNUMBER(DATEVALUE(TEXT(X4096,"MM/DD/YY"))), ISNUMBER(Table2[[#This Row],[QC START]])),
                    NETWORKDAYS(Table2[[#This Row],[QC START]], DATEVALUE(TEXT(X4096,"MM/DD/YY")), Delivered!$Z$3:$Z$8),
                    "IN QC"
                )
            )-1
        )
    ),
"IN QC"
)</f>
        <v>NO SHIP DATE</v>
      </c>
      <c r="Y4096" s="25"/>
      <c r="Z4096" s="25"/>
      <c r="AA4096" s="45"/>
    </row>
    <row r="4097" spans="1:27" hidden="1">
      <c r="A4097" s="6"/>
      <c r="B4097" s="30"/>
      <c r="D4097" s="6" t="str">
        <f>LEFT(Table2[[#This Row],[Project]],6)</f>
        <v/>
      </c>
      <c r="E4097" s="13"/>
      <c r="F4097" s="13"/>
      <c r="G4097" s="17"/>
      <c r="H4097" s="13"/>
      <c r="I4097" s="13"/>
      <c r="M4097" s="20"/>
      <c r="Q4097" s="13"/>
      <c r="V4097" s="71" t="str">
        <f>IFERROR(
    IF(W4097="DONE",
        "QC DONE",
        IF(OR(X4097="TBD", ISBLANK(X4097)),
            "NO SHIP DATE",
            IF(AND(ISNUMBER(DATEVALUE(TEXT(W4097,"MM/DD/YY"))), ISNUMBER(Table2[[#This Row],[QC START]])),
                NETWORKDAYS(Table2[[#This Row],[QC START]], DATEVALUE(TEXT(W4097,"MM/DD/YY")), Delivered!$Z$3:$Z$8),
                IF(AND(ISNUMBER(DATEVALUE(TEXT(X4097,"MM/DD/YY"))), ISNUMBER(Table2[[#This Row],[QC START]])),
                    NETWORKDAYS(Table2[[#This Row],[QC START]], DATEVALUE(TEXT(X4097,"MM/DD/YY")), Delivered!$Z$3:$Z$8),
                    "IN QC"
                )
            )-1
        )
    ),
"IN QC"
)</f>
        <v>NO SHIP DATE</v>
      </c>
      <c r="Y4097" s="25"/>
      <c r="Z4097" s="25"/>
      <c r="AA4097" s="45"/>
    </row>
    <row r="4098" spans="1:27" hidden="1">
      <c r="A4098" s="6"/>
      <c r="B4098" s="30"/>
      <c r="D4098" s="6" t="str">
        <f>LEFT(Table2[[#This Row],[Project]],6)</f>
        <v/>
      </c>
      <c r="E4098" s="13"/>
      <c r="F4098" s="13"/>
      <c r="G4098" s="17"/>
      <c r="H4098" s="13"/>
      <c r="I4098" s="13"/>
      <c r="M4098" s="20"/>
      <c r="Q4098" s="13"/>
      <c r="V4098" s="71" t="str">
        <f>IFERROR(
    IF(W4098="DONE",
        "QC DONE",
        IF(OR(X4098="TBD", ISBLANK(X4098)),
            "NO SHIP DATE",
            IF(AND(ISNUMBER(DATEVALUE(TEXT(W4098,"MM/DD/YY"))), ISNUMBER(Table2[[#This Row],[QC START]])),
                NETWORKDAYS(Table2[[#This Row],[QC START]], DATEVALUE(TEXT(W4098,"MM/DD/YY")), Delivered!$Z$3:$Z$8),
                IF(AND(ISNUMBER(DATEVALUE(TEXT(X4098,"MM/DD/YY"))), ISNUMBER(Table2[[#This Row],[QC START]])),
                    NETWORKDAYS(Table2[[#This Row],[QC START]], DATEVALUE(TEXT(X4098,"MM/DD/YY")), Delivered!$Z$3:$Z$8),
                    "IN QC"
                )
            )-1
        )
    ),
"IN QC"
)</f>
        <v>NO SHIP DATE</v>
      </c>
      <c r="Y4098" s="25"/>
      <c r="Z4098" s="25"/>
      <c r="AA4098" s="45"/>
    </row>
    <row r="4099" spans="1:27" hidden="1">
      <c r="A4099" s="6"/>
      <c r="B4099" s="30"/>
      <c r="D4099" s="6" t="str">
        <f>LEFT(Table2[[#This Row],[Project]],6)</f>
        <v/>
      </c>
      <c r="E4099" s="13"/>
      <c r="F4099" s="13"/>
      <c r="G4099" s="17"/>
      <c r="H4099" s="13"/>
      <c r="I4099" s="13"/>
      <c r="M4099" s="20"/>
      <c r="Q4099" s="13"/>
      <c r="V4099" s="71" t="str">
        <f>IFERROR(
    IF(W4099="DONE",
        "QC DONE",
        IF(OR(X4099="TBD", ISBLANK(X4099)),
            "NO SHIP DATE",
            IF(AND(ISNUMBER(DATEVALUE(TEXT(W4099,"MM/DD/YY"))), ISNUMBER(Table2[[#This Row],[QC START]])),
                NETWORKDAYS(Table2[[#This Row],[QC START]], DATEVALUE(TEXT(W4099,"MM/DD/YY")), Delivered!$Z$3:$Z$8),
                IF(AND(ISNUMBER(DATEVALUE(TEXT(X4099,"MM/DD/YY"))), ISNUMBER(Table2[[#This Row],[QC START]])),
                    NETWORKDAYS(Table2[[#This Row],[QC START]], DATEVALUE(TEXT(X4099,"MM/DD/YY")), Delivered!$Z$3:$Z$8),
                    "IN QC"
                )
            )-1
        )
    ),
"IN QC"
)</f>
        <v>NO SHIP DATE</v>
      </c>
      <c r="Y4099" s="25"/>
      <c r="Z4099" s="25"/>
      <c r="AA4099" s="45"/>
    </row>
    <row r="4100" spans="1:27" hidden="1">
      <c r="A4100" s="6"/>
      <c r="B4100" s="30"/>
      <c r="D4100" s="6" t="str">
        <f>LEFT(Table2[[#This Row],[Project]],6)</f>
        <v/>
      </c>
      <c r="E4100" s="13"/>
      <c r="F4100" s="13"/>
      <c r="G4100" s="17"/>
      <c r="H4100" s="13"/>
      <c r="I4100" s="13"/>
      <c r="M4100" s="20"/>
      <c r="Q4100" s="13"/>
      <c r="V4100" s="71" t="str">
        <f>IFERROR(
    IF(W4100="DONE",
        "QC DONE",
        IF(OR(X4100="TBD", ISBLANK(X4100)),
            "NO SHIP DATE",
            IF(AND(ISNUMBER(DATEVALUE(TEXT(W4100,"MM/DD/YY"))), ISNUMBER(Table2[[#This Row],[QC START]])),
                NETWORKDAYS(Table2[[#This Row],[QC START]], DATEVALUE(TEXT(W4100,"MM/DD/YY")), Delivered!$Z$3:$Z$8),
                IF(AND(ISNUMBER(DATEVALUE(TEXT(X4100,"MM/DD/YY"))), ISNUMBER(Table2[[#This Row],[QC START]])),
                    NETWORKDAYS(Table2[[#This Row],[QC START]], DATEVALUE(TEXT(X4100,"MM/DD/YY")), Delivered!$Z$3:$Z$8),
                    "IN QC"
                )
            )-1
        )
    ),
"IN QC"
)</f>
        <v>NO SHIP DATE</v>
      </c>
      <c r="Y4100" s="25"/>
      <c r="Z4100" s="25"/>
      <c r="AA4100" s="45"/>
    </row>
    <row r="4101" spans="1:27" hidden="1">
      <c r="A4101" s="6"/>
      <c r="B4101" s="30"/>
      <c r="D4101" s="6" t="str">
        <f>LEFT(Table2[[#This Row],[Project]],6)</f>
        <v/>
      </c>
      <c r="E4101" s="13"/>
      <c r="F4101" s="13"/>
      <c r="G4101" s="17"/>
      <c r="H4101" s="13"/>
      <c r="I4101" s="13"/>
      <c r="M4101" s="20"/>
      <c r="Q4101" s="13"/>
      <c r="V4101" s="71" t="str">
        <f>IFERROR(
    IF(W4101="DONE",
        "QC DONE",
        IF(OR(X4101="TBD", ISBLANK(X4101)),
            "NO SHIP DATE",
            IF(AND(ISNUMBER(DATEVALUE(TEXT(W4101,"MM/DD/YY"))), ISNUMBER(Table2[[#This Row],[QC START]])),
                NETWORKDAYS(Table2[[#This Row],[QC START]], DATEVALUE(TEXT(W4101,"MM/DD/YY")), Delivered!$Z$3:$Z$8),
                IF(AND(ISNUMBER(DATEVALUE(TEXT(X4101,"MM/DD/YY"))), ISNUMBER(Table2[[#This Row],[QC START]])),
                    NETWORKDAYS(Table2[[#This Row],[QC START]], DATEVALUE(TEXT(X4101,"MM/DD/YY")), Delivered!$Z$3:$Z$8),
                    "IN QC"
                )
            )-1
        )
    ),
"IN QC"
)</f>
        <v>NO SHIP DATE</v>
      </c>
      <c r="Y4101" s="25"/>
      <c r="Z4101" s="25"/>
      <c r="AA4101" s="45"/>
    </row>
    <row r="4102" spans="1:27" hidden="1">
      <c r="A4102" s="6"/>
      <c r="B4102" s="30"/>
      <c r="D4102" s="6" t="str">
        <f>LEFT(Table2[[#This Row],[Project]],6)</f>
        <v/>
      </c>
      <c r="E4102" s="13"/>
      <c r="F4102" s="13"/>
      <c r="G4102" s="17"/>
      <c r="H4102" s="13"/>
      <c r="I4102" s="13"/>
      <c r="M4102" s="20"/>
      <c r="Q4102" s="13"/>
      <c r="V4102" s="71" t="str">
        <f>IFERROR(
    IF(W4102="DONE",
        "QC DONE",
        IF(OR(X4102="TBD", ISBLANK(X4102)),
            "NO SHIP DATE",
            IF(AND(ISNUMBER(DATEVALUE(TEXT(W4102,"MM/DD/YY"))), ISNUMBER(Table2[[#This Row],[QC START]])),
                NETWORKDAYS(Table2[[#This Row],[QC START]], DATEVALUE(TEXT(W4102,"MM/DD/YY")), Delivered!$Z$3:$Z$8),
                IF(AND(ISNUMBER(DATEVALUE(TEXT(X4102,"MM/DD/YY"))), ISNUMBER(Table2[[#This Row],[QC START]])),
                    NETWORKDAYS(Table2[[#This Row],[QC START]], DATEVALUE(TEXT(X4102,"MM/DD/YY")), Delivered!$Z$3:$Z$8),
                    "IN QC"
                )
            )-1
        )
    ),
"IN QC"
)</f>
        <v>NO SHIP DATE</v>
      </c>
      <c r="Y4102" s="25"/>
      <c r="Z4102" s="25"/>
      <c r="AA4102" s="45"/>
    </row>
    <row r="4103" spans="1:27" hidden="1">
      <c r="A4103" s="6"/>
      <c r="B4103" s="30"/>
      <c r="D4103" s="6" t="str">
        <f>LEFT(Table2[[#This Row],[Project]],6)</f>
        <v/>
      </c>
      <c r="E4103" s="13"/>
      <c r="F4103" s="13"/>
      <c r="G4103" s="17"/>
      <c r="H4103" s="13"/>
      <c r="I4103" s="13"/>
      <c r="M4103" s="20"/>
      <c r="Q4103" s="13"/>
      <c r="V4103" s="71" t="str">
        <f>IFERROR(
    IF(W4103="DONE",
        "QC DONE",
        IF(OR(X4103="TBD", ISBLANK(X4103)),
            "NO SHIP DATE",
            IF(AND(ISNUMBER(DATEVALUE(TEXT(W4103,"MM/DD/YY"))), ISNUMBER(Table2[[#This Row],[QC START]])),
                NETWORKDAYS(Table2[[#This Row],[QC START]], DATEVALUE(TEXT(W4103,"MM/DD/YY")), Delivered!$Z$3:$Z$8),
                IF(AND(ISNUMBER(DATEVALUE(TEXT(X4103,"MM/DD/YY"))), ISNUMBER(Table2[[#This Row],[QC START]])),
                    NETWORKDAYS(Table2[[#This Row],[QC START]], DATEVALUE(TEXT(X4103,"MM/DD/YY")), Delivered!$Z$3:$Z$8),
                    "IN QC"
                )
            )-1
        )
    ),
"IN QC"
)</f>
        <v>NO SHIP DATE</v>
      </c>
      <c r="Y4103" s="25"/>
      <c r="Z4103" s="25"/>
      <c r="AA4103" s="45"/>
    </row>
    <row r="4104" spans="1:27" hidden="1">
      <c r="A4104" s="6"/>
      <c r="B4104" s="30"/>
      <c r="D4104" s="6" t="str">
        <f>LEFT(Table2[[#This Row],[Project]],6)</f>
        <v/>
      </c>
      <c r="E4104" s="13"/>
      <c r="F4104" s="13"/>
      <c r="G4104" s="17"/>
      <c r="H4104" s="13"/>
      <c r="I4104" s="13"/>
      <c r="M4104" s="20"/>
      <c r="Q4104" s="13"/>
      <c r="V4104" s="71" t="str">
        <f>IFERROR(
    IF(W4104="DONE",
        "QC DONE",
        IF(OR(X4104="TBD", ISBLANK(X4104)),
            "NO SHIP DATE",
            IF(AND(ISNUMBER(DATEVALUE(TEXT(W4104,"MM/DD/YY"))), ISNUMBER(Table2[[#This Row],[QC START]])),
                NETWORKDAYS(Table2[[#This Row],[QC START]], DATEVALUE(TEXT(W4104,"MM/DD/YY")), Delivered!$Z$3:$Z$8),
                IF(AND(ISNUMBER(DATEVALUE(TEXT(X4104,"MM/DD/YY"))), ISNUMBER(Table2[[#This Row],[QC START]])),
                    NETWORKDAYS(Table2[[#This Row],[QC START]], DATEVALUE(TEXT(X4104,"MM/DD/YY")), Delivered!$Z$3:$Z$8),
                    "IN QC"
                )
            )-1
        )
    ),
"IN QC"
)</f>
        <v>NO SHIP DATE</v>
      </c>
      <c r="Y4104" s="25"/>
      <c r="Z4104" s="25"/>
      <c r="AA4104" s="45"/>
    </row>
    <row r="4105" spans="1:27" hidden="1">
      <c r="A4105" s="6"/>
      <c r="B4105" s="30"/>
      <c r="D4105" s="6" t="str">
        <f>LEFT(Table2[[#This Row],[Project]],6)</f>
        <v/>
      </c>
      <c r="E4105" s="13"/>
      <c r="F4105" s="13"/>
      <c r="G4105" s="17"/>
      <c r="H4105" s="13"/>
      <c r="I4105" s="13"/>
      <c r="M4105" s="20"/>
      <c r="Q4105" s="13"/>
      <c r="V4105" s="71" t="str">
        <f>IFERROR(
    IF(W4105="DONE",
        "QC DONE",
        IF(OR(X4105="TBD", ISBLANK(X4105)),
            "NO SHIP DATE",
            IF(AND(ISNUMBER(DATEVALUE(TEXT(W4105,"MM/DD/YY"))), ISNUMBER(Table2[[#This Row],[QC START]])),
                NETWORKDAYS(Table2[[#This Row],[QC START]], DATEVALUE(TEXT(W4105,"MM/DD/YY")), Delivered!$Z$3:$Z$8),
                IF(AND(ISNUMBER(DATEVALUE(TEXT(X4105,"MM/DD/YY"))), ISNUMBER(Table2[[#This Row],[QC START]])),
                    NETWORKDAYS(Table2[[#This Row],[QC START]], DATEVALUE(TEXT(X4105,"MM/DD/YY")), Delivered!$Z$3:$Z$8),
                    "IN QC"
                )
            )-1
        )
    ),
"IN QC"
)</f>
        <v>NO SHIP DATE</v>
      </c>
      <c r="Y4105" s="25"/>
      <c r="Z4105" s="25"/>
      <c r="AA4105" s="45"/>
    </row>
    <row r="4106" spans="1:27" hidden="1">
      <c r="A4106" s="6"/>
      <c r="B4106" s="30"/>
      <c r="D4106" s="6" t="str">
        <f>LEFT(Table2[[#This Row],[Project]],6)</f>
        <v/>
      </c>
      <c r="E4106" s="13"/>
      <c r="F4106" s="13"/>
      <c r="G4106" s="17"/>
      <c r="H4106" s="13"/>
      <c r="I4106" s="13"/>
      <c r="M4106" s="20"/>
      <c r="Q4106" s="13"/>
      <c r="V4106" s="71" t="str">
        <f>IFERROR(
    IF(W4106="DONE",
        "QC DONE",
        IF(OR(X4106="TBD", ISBLANK(X4106)),
            "NO SHIP DATE",
            IF(AND(ISNUMBER(DATEVALUE(TEXT(W4106,"MM/DD/YY"))), ISNUMBER(Table2[[#This Row],[QC START]])),
                NETWORKDAYS(Table2[[#This Row],[QC START]], DATEVALUE(TEXT(W4106,"MM/DD/YY")), Delivered!$Z$3:$Z$8),
                IF(AND(ISNUMBER(DATEVALUE(TEXT(X4106,"MM/DD/YY"))), ISNUMBER(Table2[[#This Row],[QC START]])),
                    NETWORKDAYS(Table2[[#This Row],[QC START]], DATEVALUE(TEXT(X4106,"MM/DD/YY")), Delivered!$Z$3:$Z$8),
                    "IN QC"
                )
            )-1
        )
    ),
"IN QC"
)</f>
        <v>NO SHIP DATE</v>
      </c>
      <c r="Y4106" s="25"/>
      <c r="Z4106" s="25"/>
      <c r="AA4106" s="45"/>
    </row>
    <row r="4107" spans="1:27" hidden="1">
      <c r="A4107" s="6"/>
      <c r="B4107" s="30"/>
      <c r="D4107" s="6" t="str">
        <f>LEFT(Table2[[#This Row],[Project]],6)</f>
        <v/>
      </c>
      <c r="E4107" s="13"/>
      <c r="F4107" s="13"/>
      <c r="G4107" s="17"/>
      <c r="H4107" s="13"/>
      <c r="I4107" s="13"/>
      <c r="M4107" s="20"/>
      <c r="Q4107" s="13"/>
      <c r="V4107" s="71" t="str">
        <f>IFERROR(
    IF(W4107="DONE",
        "QC DONE",
        IF(OR(X4107="TBD", ISBLANK(X4107)),
            "NO SHIP DATE",
            IF(AND(ISNUMBER(DATEVALUE(TEXT(W4107,"MM/DD/YY"))), ISNUMBER(Table2[[#This Row],[QC START]])),
                NETWORKDAYS(Table2[[#This Row],[QC START]], DATEVALUE(TEXT(W4107,"MM/DD/YY")), Delivered!$Z$3:$Z$8),
                IF(AND(ISNUMBER(DATEVALUE(TEXT(X4107,"MM/DD/YY"))), ISNUMBER(Table2[[#This Row],[QC START]])),
                    NETWORKDAYS(Table2[[#This Row],[QC START]], DATEVALUE(TEXT(X4107,"MM/DD/YY")), Delivered!$Z$3:$Z$8),
                    "IN QC"
                )
            )-1
        )
    ),
"IN QC"
)</f>
        <v>NO SHIP DATE</v>
      </c>
      <c r="Y4107" s="25"/>
      <c r="Z4107" s="25"/>
      <c r="AA4107" s="45"/>
    </row>
    <row r="4108" spans="1:27" hidden="1">
      <c r="A4108" s="6"/>
      <c r="B4108" s="30"/>
      <c r="D4108" s="6" t="str">
        <f>LEFT(Table2[[#This Row],[Project]],6)</f>
        <v/>
      </c>
      <c r="E4108" s="13"/>
      <c r="F4108" s="13"/>
      <c r="G4108" s="17"/>
      <c r="H4108" s="13"/>
      <c r="I4108" s="13"/>
      <c r="M4108" s="20"/>
      <c r="Q4108" s="13"/>
      <c r="V4108" s="71" t="str">
        <f>IFERROR(
    IF(W4108="DONE",
        "QC DONE",
        IF(OR(X4108="TBD", ISBLANK(X4108)),
            "NO SHIP DATE",
            IF(AND(ISNUMBER(DATEVALUE(TEXT(W4108,"MM/DD/YY"))), ISNUMBER(Table2[[#This Row],[QC START]])),
                NETWORKDAYS(Table2[[#This Row],[QC START]], DATEVALUE(TEXT(W4108,"MM/DD/YY")), Delivered!$Z$3:$Z$8),
                IF(AND(ISNUMBER(DATEVALUE(TEXT(X4108,"MM/DD/YY"))), ISNUMBER(Table2[[#This Row],[QC START]])),
                    NETWORKDAYS(Table2[[#This Row],[QC START]], DATEVALUE(TEXT(X4108,"MM/DD/YY")), Delivered!$Z$3:$Z$8),
                    "IN QC"
                )
            )-1
        )
    ),
"IN QC"
)</f>
        <v>NO SHIP DATE</v>
      </c>
      <c r="Y4108" s="25"/>
      <c r="Z4108" s="25"/>
      <c r="AA4108" s="45"/>
    </row>
    <row r="4109" spans="1:27" hidden="1">
      <c r="A4109" s="6"/>
      <c r="B4109" s="30"/>
      <c r="D4109" s="6" t="str">
        <f>LEFT(Table2[[#This Row],[Project]],6)</f>
        <v/>
      </c>
      <c r="E4109" s="13"/>
      <c r="F4109" s="13"/>
      <c r="G4109" s="17"/>
      <c r="H4109" s="13"/>
      <c r="I4109" s="13"/>
      <c r="M4109" s="20"/>
      <c r="Q4109" s="13"/>
      <c r="V4109" s="71" t="str">
        <f>IFERROR(
    IF(W4109="DONE",
        "QC DONE",
        IF(OR(X4109="TBD", ISBLANK(X4109)),
            "NO SHIP DATE",
            IF(AND(ISNUMBER(DATEVALUE(TEXT(W4109,"MM/DD/YY"))), ISNUMBER(Table2[[#This Row],[QC START]])),
                NETWORKDAYS(Table2[[#This Row],[QC START]], DATEVALUE(TEXT(W4109,"MM/DD/YY")), Delivered!$Z$3:$Z$8),
                IF(AND(ISNUMBER(DATEVALUE(TEXT(X4109,"MM/DD/YY"))), ISNUMBER(Table2[[#This Row],[QC START]])),
                    NETWORKDAYS(Table2[[#This Row],[QC START]], DATEVALUE(TEXT(X4109,"MM/DD/YY")), Delivered!$Z$3:$Z$8),
                    "IN QC"
                )
            )-1
        )
    ),
"IN QC"
)</f>
        <v>NO SHIP DATE</v>
      </c>
      <c r="Y4109" s="25"/>
      <c r="Z4109" s="25"/>
      <c r="AA4109" s="45"/>
    </row>
    <row r="4110" spans="1:27" hidden="1">
      <c r="A4110" s="6"/>
      <c r="B4110" s="30"/>
      <c r="D4110" s="6" t="str">
        <f>LEFT(Table2[[#This Row],[Project]],6)</f>
        <v/>
      </c>
      <c r="E4110" s="13"/>
      <c r="F4110" s="13"/>
      <c r="G4110" s="17"/>
      <c r="H4110" s="13"/>
      <c r="I4110" s="13"/>
      <c r="M4110" s="20"/>
      <c r="Q4110" s="13"/>
      <c r="V4110" s="71" t="str">
        <f>IFERROR(
    IF(W4110="DONE",
        "QC DONE",
        IF(OR(X4110="TBD", ISBLANK(X4110)),
            "NO SHIP DATE",
            IF(AND(ISNUMBER(DATEVALUE(TEXT(W4110,"MM/DD/YY"))), ISNUMBER(Table2[[#This Row],[QC START]])),
                NETWORKDAYS(Table2[[#This Row],[QC START]], DATEVALUE(TEXT(W4110,"MM/DD/YY")), Delivered!$Z$3:$Z$8),
                IF(AND(ISNUMBER(DATEVALUE(TEXT(X4110,"MM/DD/YY"))), ISNUMBER(Table2[[#This Row],[QC START]])),
                    NETWORKDAYS(Table2[[#This Row],[QC START]], DATEVALUE(TEXT(X4110,"MM/DD/YY")), Delivered!$Z$3:$Z$8),
                    "IN QC"
                )
            )-1
        )
    ),
"IN QC"
)</f>
        <v>NO SHIP DATE</v>
      </c>
      <c r="Y4110" s="25"/>
      <c r="Z4110" s="25"/>
      <c r="AA4110" s="45"/>
    </row>
    <row r="4111" spans="1:27" hidden="1">
      <c r="A4111" s="6"/>
      <c r="B4111" s="30"/>
      <c r="D4111" s="6" t="str">
        <f>LEFT(Table2[[#This Row],[Project]],6)</f>
        <v/>
      </c>
      <c r="E4111" s="13"/>
      <c r="F4111" s="13"/>
      <c r="G4111" s="17"/>
      <c r="H4111" s="13"/>
      <c r="I4111" s="13"/>
      <c r="M4111" s="20"/>
      <c r="Q4111" s="13"/>
      <c r="V4111" s="71" t="str">
        <f>IFERROR(
    IF(W4111="DONE",
        "QC DONE",
        IF(OR(X4111="TBD", ISBLANK(X4111)),
            "NO SHIP DATE",
            IF(AND(ISNUMBER(DATEVALUE(TEXT(W4111,"MM/DD/YY"))), ISNUMBER(Table2[[#This Row],[QC START]])),
                NETWORKDAYS(Table2[[#This Row],[QC START]], DATEVALUE(TEXT(W4111,"MM/DD/YY")), Delivered!$Z$3:$Z$8),
                IF(AND(ISNUMBER(DATEVALUE(TEXT(X4111,"MM/DD/YY"))), ISNUMBER(Table2[[#This Row],[QC START]])),
                    NETWORKDAYS(Table2[[#This Row],[QC START]], DATEVALUE(TEXT(X4111,"MM/DD/YY")), Delivered!$Z$3:$Z$8),
                    "IN QC"
                )
            )-1
        )
    ),
"IN QC"
)</f>
        <v>NO SHIP DATE</v>
      </c>
      <c r="Y4111" s="25"/>
      <c r="Z4111" s="25"/>
      <c r="AA4111" s="45"/>
    </row>
    <row r="4112" spans="1:27" hidden="1">
      <c r="A4112" s="6"/>
      <c r="B4112" s="30"/>
      <c r="D4112" s="6" t="str">
        <f>LEFT(Table2[[#This Row],[Project]],6)</f>
        <v/>
      </c>
      <c r="E4112" s="13"/>
      <c r="F4112" s="13"/>
      <c r="G4112" s="17"/>
      <c r="H4112" s="13"/>
      <c r="I4112" s="13"/>
      <c r="M4112" s="20"/>
      <c r="Q4112" s="13"/>
      <c r="V4112" s="71" t="str">
        <f>IFERROR(
    IF(W4112="DONE",
        "QC DONE",
        IF(OR(X4112="TBD", ISBLANK(X4112)),
            "NO SHIP DATE",
            IF(AND(ISNUMBER(DATEVALUE(TEXT(W4112,"MM/DD/YY"))), ISNUMBER(Table2[[#This Row],[QC START]])),
                NETWORKDAYS(Table2[[#This Row],[QC START]], DATEVALUE(TEXT(W4112,"MM/DD/YY")), Delivered!$Z$3:$Z$8),
                IF(AND(ISNUMBER(DATEVALUE(TEXT(X4112,"MM/DD/YY"))), ISNUMBER(Table2[[#This Row],[QC START]])),
                    NETWORKDAYS(Table2[[#This Row],[QC START]], DATEVALUE(TEXT(X4112,"MM/DD/YY")), Delivered!$Z$3:$Z$8),
                    "IN QC"
                )
            )-1
        )
    ),
"IN QC"
)</f>
        <v>NO SHIP DATE</v>
      </c>
      <c r="Y4112" s="25"/>
      <c r="Z4112" s="25"/>
      <c r="AA4112" s="45"/>
    </row>
    <row r="4113" spans="1:27" hidden="1">
      <c r="A4113" s="6"/>
      <c r="B4113" s="30"/>
      <c r="D4113" s="6" t="str">
        <f>LEFT(Table2[[#This Row],[Project]],6)</f>
        <v/>
      </c>
      <c r="E4113" s="13"/>
      <c r="F4113" s="13"/>
      <c r="G4113" s="17"/>
      <c r="H4113" s="13"/>
      <c r="I4113" s="13"/>
      <c r="M4113" s="20"/>
      <c r="Q4113" s="13"/>
      <c r="V4113" s="71" t="str">
        <f>IFERROR(
    IF(W4113="DONE",
        "QC DONE",
        IF(OR(X4113="TBD", ISBLANK(X4113)),
            "NO SHIP DATE",
            IF(AND(ISNUMBER(DATEVALUE(TEXT(W4113,"MM/DD/YY"))), ISNUMBER(Table2[[#This Row],[QC START]])),
                NETWORKDAYS(Table2[[#This Row],[QC START]], DATEVALUE(TEXT(W4113,"MM/DD/YY")), Delivered!$Z$3:$Z$8),
                IF(AND(ISNUMBER(DATEVALUE(TEXT(X4113,"MM/DD/YY"))), ISNUMBER(Table2[[#This Row],[QC START]])),
                    NETWORKDAYS(Table2[[#This Row],[QC START]], DATEVALUE(TEXT(X4113,"MM/DD/YY")), Delivered!$Z$3:$Z$8),
                    "IN QC"
                )
            )-1
        )
    ),
"IN QC"
)</f>
        <v>NO SHIP DATE</v>
      </c>
      <c r="Y4113" s="25"/>
      <c r="Z4113" s="25"/>
      <c r="AA4113" s="45"/>
    </row>
    <row r="4114" spans="1:27" hidden="1">
      <c r="A4114" s="6"/>
      <c r="B4114" s="30"/>
      <c r="D4114" s="6" t="str">
        <f>LEFT(Table2[[#This Row],[Project]],6)</f>
        <v/>
      </c>
      <c r="E4114" s="13"/>
      <c r="F4114" s="13"/>
      <c r="G4114" s="17"/>
      <c r="H4114" s="13"/>
      <c r="I4114" s="13"/>
      <c r="M4114" s="20"/>
      <c r="Q4114" s="13"/>
      <c r="V4114" s="71" t="str">
        <f>IFERROR(
    IF(W4114="DONE",
        "QC DONE",
        IF(OR(X4114="TBD", ISBLANK(X4114)),
            "NO SHIP DATE",
            IF(AND(ISNUMBER(DATEVALUE(TEXT(W4114,"MM/DD/YY"))), ISNUMBER(Table2[[#This Row],[QC START]])),
                NETWORKDAYS(Table2[[#This Row],[QC START]], DATEVALUE(TEXT(W4114,"MM/DD/YY")), Delivered!$Z$3:$Z$8),
                IF(AND(ISNUMBER(DATEVALUE(TEXT(X4114,"MM/DD/YY"))), ISNUMBER(Table2[[#This Row],[QC START]])),
                    NETWORKDAYS(Table2[[#This Row],[QC START]], DATEVALUE(TEXT(X4114,"MM/DD/YY")), Delivered!$Z$3:$Z$8),
                    "IN QC"
                )
            )-1
        )
    ),
"IN QC"
)</f>
        <v>NO SHIP DATE</v>
      </c>
      <c r="Y4114" s="25"/>
      <c r="Z4114" s="25"/>
      <c r="AA4114" s="45"/>
    </row>
    <row r="4115" spans="1:27" hidden="1">
      <c r="A4115" s="6"/>
      <c r="B4115" s="30"/>
      <c r="D4115" s="6" t="str">
        <f>LEFT(Table2[[#This Row],[Project]],6)</f>
        <v/>
      </c>
      <c r="E4115" s="13"/>
      <c r="F4115" s="13"/>
      <c r="G4115" s="17"/>
      <c r="H4115" s="13"/>
      <c r="I4115" s="13"/>
      <c r="M4115" s="20"/>
      <c r="Q4115" s="13"/>
      <c r="V4115" s="71" t="str">
        <f>IFERROR(
    IF(W4115="DONE",
        "QC DONE",
        IF(OR(X4115="TBD", ISBLANK(X4115)),
            "NO SHIP DATE",
            IF(AND(ISNUMBER(DATEVALUE(TEXT(W4115,"MM/DD/YY"))), ISNUMBER(Table2[[#This Row],[QC START]])),
                NETWORKDAYS(Table2[[#This Row],[QC START]], DATEVALUE(TEXT(W4115,"MM/DD/YY")), Delivered!$Z$3:$Z$8),
                IF(AND(ISNUMBER(DATEVALUE(TEXT(X4115,"MM/DD/YY"))), ISNUMBER(Table2[[#This Row],[QC START]])),
                    NETWORKDAYS(Table2[[#This Row],[QC START]], DATEVALUE(TEXT(X4115,"MM/DD/YY")), Delivered!$Z$3:$Z$8),
                    "IN QC"
                )
            )-1
        )
    ),
"IN QC"
)</f>
        <v>NO SHIP DATE</v>
      </c>
      <c r="Y4115" s="25"/>
      <c r="Z4115" s="25"/>
      <c r="AA4115" s="45"/>
    </row>
    <row r="4116" spans="1:27" hidden="1">
      <c r="A4116" s="6"/>
      <c r="B4116" s="30"/>
      <c r="D4116" s="6" t="str">
        <f>LEFT(Table2[[#This Row],[Project]],6)</f>
        <v/>
      </c>
      <c r="E4116" s="13"/>
      <c r="F4116" s="13"/>
      <c r="G4116" s="17"/>
      <c r="H4116" s="13"/>
      <c r="I4116" s="13"/>
      <c r="M4116" s="20"/>
      <c r="Q4116" s="13"/>
      <c r="V4116" s="71" t="str">
        <f>IFERROR(
    IF(W4116="DONE",
        "QC DONE",
        IF(OR(X4116="TBD", ISBLANK(X4116)),
            "NO SHIP DATE",
            IF(AND(ISNUMBER(DATEVALUE(TEXT(W4116,"MM/DD/YY"))), ISNUMBER(Table2[[#This Row],[QC START]])),
                NETWORKDAYS(Table2[[#This Row],[QC START]], DATEVALUE(TEXT(W4116,"MM/DD/YY")), Delivered!$Z$3:$Z$8),
                IF(AND(ISNUMBER(DATEVALUE(TEXT(X4116,"MM/DD/YY"))), ISNUMBER(Table2[[#This Row],[QC START]])),
                    NETWORKDAYS(Table2[[#This Row],[QC START]], DATEVALUE(TEXT(X4116,"MM/DD/YY")), Delivered!$Z$3:$Z$8),
                    "IN QC"
                )
            )-1
        )
    ),
"IN QC"
)</f>
        <v>NO SHIP DATE</v>
      </c>
      <c r="Y4116" s="25"/>
      <c r="Z4116" s="25"/>
      <c r="AA4116" s="45"/>
    </row>
    <row r="4117" spans="1:27" hidden="1">
      <c r="A4117" s="6"/>
      <c r="B4117" s="30"/>
      <c r="D4117" s="6" t="str">
        <f>LEFT(Table2[[#This Row],[Project]],6)</f>
        <v/>
      </c>
      <c r="E4117" s="13"/>
      <c r="F4117" s="13"/>
      <c r="G4117" s="17"/>
      <c r="H4117" s="13"/>
      <c r="I4117" s="13"/>
      <c r="M4117" s="20"/>
      <c r="Q4117" s="13"/>
      <c r="V4117" s="71" t="str">
        <f>IFERROR(
    IF(W4117="DONE",
        "QC DONE",
        IF(OR(X4117="TBD", ISBLANK(X4117)),
            "NO SHIP DATE",
            IF(AND(ISNUMBER(DATEVALUE(TEXT(W4117,"MM/DD/YY"))), ISNUMBER(Table2[[#This Row],[QC START]])),
                NETWORKDAYS(Table2[[#This Row],[QC START]], DATEVALUE(TEXT(W4117,"MM/DD/YY")), Delivered!$Z$3:$Z$8),
                IF(AND(ISNUMBER(DATEVALUE(TEXT(X4117,"MM/DD/YY"))), ISNUMBER(Table2[[#This Row],[QC START]])),
                    NETWORKDAYS(Table2[[#This Row],[QC START]], DATEVALUE(TEXT(X4117,"MM/DD/YY")), Delivered!$Z$3:$Z$8),
                    "IN QC"
                )
            )-1
        )
    ),
"IN QC"
)</f>
        <v>NO SHIP DATE</v>
      </c>
      <c r="Y4117" s="25"/>
      <c r="Z4117" s="25"/>
      <c r="AA4117" s="45"/>
    </row>
    <row r="4118" spans="1:27" hidden="1">
      <c r="A4118" s="6"/>
      <c r="B4118" s="30"/>
      <c r="D4118" s="6" t="str">
        <f>LEFT(Table2[[#This Row],[Project]],6)</f>
        <v/>
      </c>
      <c r="E4118" s="13"/>
      <c r="F4118" s="13"/>
      <c r="G4118" s="17"/>
      <c r="H4118" s="13"/>
      <c r="I4118" s="13"/>
      <c r="M4118" s="20"/>
      <c r="Q4118" s="13"/>
      <c r="V4118" s="71" t="str">
        <f>IFERROR(
    IF(W4118="DONE",
        "QC DONE",
        IF(OR(X4118="TBD", ISBLANK(X4118)),
            "NO SHIP DATE",
            IF(AND(ISNUMBER(DATEVALUE(TEXT(W4118,"MM/DD/YY"))), ISNUMBER(Table2[[#This Row],[QC START]])),
                NETWORKDAYS(Table2[[#This Row],[QC START]], DATEVALUE(TEXT(W4118,"MM/DD/YY")), Delivered!$Z$3:$Z$8),
                IF(AND(ISNUMBER(DATEVALUE(TEXT(X4118,"MM/DD/YY"))), ISNUMBER(Table2[[#This Row],[QC START]])),
                    NETWORKDAYS(Table2[[#This Row],[QC START]], DATEVALUE(TEXT(X4118,"MM/DD/YY")), Delivered!$Z$3:$Z$8),
                    "IN QC"
                )
            )-1
        )
    ),
"IN QC"
)</f>
        <v>NO SHIP DATE</v>
      </c>
      <c r="Y4118" s="25"/>
      <c r="Z4118" s="25"/>
      <c r="AA4118" s="45"/>
    </row>
    <row r="4119" spans="1:27" hidden="1">
      <c r="A4119" s="6"/>
      <c r="B4119" s="30"/>
      <c r="D4119" s="6" t="str">
        <f>LEFT(Table2[[#This Row],[Project]],6)</f>
        <v/>
      </c>
      <c r="E4119" s="13"/>
      <c r="F4119" s="13"/>
      <c r="G4119" s="17"/>
      <c r="H4119" s="13"/>
      <c r="I4119" s="13"/>
      <c r="M4119" s="20"/>
      <c r="Q4119" s="13"/>
      <c r="V4119" s="71" t="str">
        <f>IFERROR(
    IF(W4119="DONE",
        "QC DONE",
        IF(OR(X4119="TBD", ISBLANK(X4119)),
            "NO SHIP DATE",
            IF(AND(ISNUMBER(DATEVALUE(TEXT(W4119,"MM/DD/YY"))), ISNUMBER(Table2[[#This Row],[QC START]])),
                NETWORKDAYS(Table2[[#This Row],[QC START]], DATEVALUE(TEXT(W4119,"MM/DD/YY")), Delivered!$Z$3:$Z$8),
                IF(AND(ISNUMBER(DATEVALUE(TEXT(X4119,"MM/DD/YY"))), ISNUMBER(Table2[[#This Row],[QC START]])),
                    NETWORKDAYS(Table2[[#This Row],[QC START]], DATEVALUE(TEXT(X4119,"MM/DD/YY")), Delivered!$Z$3:$Z$8),
                    "IN QC"
                )
            )-1
        )
    ),
"IN QC"
)</f>
        <v>NO SHIP DATE</v>
      </c>
      <c r="Y4119" s="25"/>
      <c r="Z4119" s="25"/>
      <c r="AA4119" s="45"/>
    </row>
    <row r="4120" spans="1:27" hidden="1">
      <c r="A4120" s="6"/>
      <c r="B4120" s="30"/>
      <c r="D4120" s="6" t="str">
        <f>LEFT(Table2[[#This Row],[Project]],6)</f>
        <v/>
      </c>
      <c r="E4120" s="13"/>
      <c r="F4120" s="13"/>
      <c r="G4120" s="17"/>
      <c r="H4120" s="13"/>
      <c r="I4120" s="13"/>
      <c r="M4120" s="20"/>
      <c r="Q4120" s="13"/>
      <c r="V4120" s="71" t="str">
        <f>IFERROR(
    IF(W4120="DONE",
        "QC DONE",
        IF(OR(X4120="TBD", ISBLANK(X4120)),
            "NO SHIP DATE",
            IF(AND(ISNUMBER(DATEVALUE(TEXT(W4120,"MM/DD/YY"))), ISNUMBER(Table2[[#This Row],[QC START]])),
                NETWORKDAYS(Table2[[#This Row],[QC START]], DATEVALUE(TEXT(W4120,"MM/DD/YY")), Delivered!$Z$3:$Z$8),
                IF(AND(ISNUMBER(DATEVALUE(TEXT(X4120,"MM/DD/YY"))), ISNUMBER(Table2[[#This Row],[QC START]])),
                    NETWORKDAYS(Table2[[#This Row],[QC START]], DATEVALUE(TEXT(X4120,"MM/DD/YY")), Delivered!$Z$3:$Z$8),
                    "IN QC"
                )
            )-1
        )
    ),
"IN QC"
)</f>
        <v>NO SHIP DATE</v>
      </c>
      <c r="Y4120" s="25"/>
      <c r="Z4120" s="25"/>
      <c r="AA4120" s="45"/>
    </row>
    <row r="4121" spans="1:27" hidden="1">
      <c r="A4121" s="6"/>
      <c r="B4121" s="30"/>
      <c r="D4121" s="6" t="str">
        <f>LEFT(Table2[[#This Row],[Project]],6)</f>
        <v/>
      </c>
      <c r="E4121" s="13"/>
      <c r="F4121" s="13"/>
      <c r="G4121" s="17"/>
      <c r="H4121" s="13"/>
      <c r="I4121" s="13"/>
      <c r="M4121" s="20"/>
      <c r="Q4121" s="13"/>
      <c r="V4121" s="71" t="str">
        <f>IFERROR(
    IF(W4121="DONE",
        "QC DONE",
        IF(OR(X4121="TBD", ISBLANK(X4121)),
            "NO SHIP DATE",
            IF(AND(ISNUMBER(DATEVALUE(TEXT(W4121,"MM/DD/YY"))), ISNUMBER(Table2[[#This Row],[QC START]])),
                NETWORKDAYS(Table2[[#This Row],[QC START]], DATEVALUE(TEXT(W4121,"MM/DD/YY")), Delivered!$Z$3:$Z$8),
                IF(AND(ISNUMBER(DATEVALUE(TEXT(X4121,"MM/DD/YY"))), ISNUMBER(Table2[[#This Row],[QC START]])),
                    NETWORKDAYS(Table2[[#This Row],[QC START]], DATEVALUE(TEXT(X4121,"MM/DD/YY")), Delivered!$Z$3:$Z$8),
                    "IN QC"
                )
            )-1
        )
    ),
"IN QC"
)</f>
        <v>NO SHIP DATE</v>
      </c>
      <c r="Y4121" s="25"/>
      <c r="Z4121" s="25"/>
      <c r="AA4121" s="45"/>
    </row>
    <row r="4122" spans="1:27" hidden="1">
      <c r="A4122" s="6"/>
      <c r="B4122" s="30"/>
      <c r="D4122" s="6" t="str">
        <f>LEFT(Table2[[#This Row],[Project]],6)</f>
        <v/>
      </c>
      <c r="E4122" s="13"/>
      <c r="F4122" s="13"/>
      <c r="G4122" s="17"/>
      <c r="H4122" s="13"/>
      <c r="I4122" s="13"/>
      <c r="M4122" s="20"/>
      <c r="Q4122" s="13"/>
      <c r="V4122" s="71" t="str">
        <f>IFERROR(
    IF(W4122="DONE",
        "QC DONE",
        IF(OR(X4122="TBD", ISBLANK(X4122)),
            "NO SHIP DATE",
            IF(AND(ISNUMBER(DATEVALUE(TEXT(W4122,"MM/DD/YY"))), ISNUMBER(Table2[[#This Row],[QC START]])),
                NETWORKDAYS(Table2[[#This Row],[QC START]], DATEVALUE(TEXT(W4122,"MM/DD/YY")), Delivered!$Z$3:$Z$8),
                IF(AND(ISNUMBER(DATEVALUE(TEXT(X4122,"MM/DD/YY"))), ISNUMBER(Table2[[#This Row],[QC START]])),
                    NETWORKDAYS(Table2[[#This Row],[QC START]], DATEVALUE(TEXT(X4122,"MM/DD/YY")), Delivered!$Z$3:$Z$8),
                    "IN QC"
                )
            )-1
        )
    ),
"IN QC"
)</f>
        <v>NO SHIP DATE</v>
      </c>
      <c r="Y4122" s="25"/>
      <c r="Z4122" s="25"/>
      <c r="AA4122" s="45"/>
    </row>
    <row r="4123" spans="1:27" hidden="1">
      <c r="A4123" s="6"/>
      <c r="B4123" s="30"/>
      <c r="D4123" s="6" t="str">
        <f>LEFT(Table2[[#This Row],[Project]],6)</f>
        <v/>
      </c>
      <c r="E4123" s="13"/>
      <c r="F4123" s="13"/>
      <c r="G4123" s="17"/>
      <c r="H4123" s="13"/>
      <c r="I4123" s="13"/>
      <c r="M4123" s="20"/>
      <c r="Q4123" s="13"/>
      <c r="V4123" s="71" t="str">
        <f>IFERROR(
    IF(W4123="DONE",
        "QC DONE",
        IF(OR(X4123="TBD", ISBLANK(X4123)),
            "NO SHIP DATE",
            IF(AND(ISNUMBER(DATEVALUE(TEXT(W4123,"MM/DD/YY"))), ISNUMBER(Table2[[#This Row],[QC START]])),
                NETWORKDAYS(Table2[[#This Row],[QC START]], DATEVALUE(TEXT(W4123,"MM/DD/YY")), Delivered!$Z$3:$Z$8),
                IF(AND(ISNUMBER(DATEVALUE(TEXT(X4123,"MM/DD/YY"))), ISNUMBER(Table2[[#This Row],[QC START]])),
                    NETWORKDAYS(Table2[[#This Row],[QC START]], DATEVALUE(TEXT(X4123,"MM/DD/YY")), Delivered!$Z$3:$Z$8),
                    "IN QC"
                )
            )-1
        )
    ),
"IN QC"
)</f>
        <v>NO SHIP DATE</v>
      </c>
      <c r="Y4123" s="25"/>
      <c r="Z4123" s="25"/>
      <c r="AA4123" s="45"/>
    </row>
    <row r="4124" spans="1:27" hidden="1">
      <c r="A4124" s="6"/>
      <c r="B4124" s="30"/>
      <c r="D4124" s="6" t="str">
        <f>LEFT(Table2[[#This Row],[Project]],6)</f>
        <v/>
      </c>
      <c r="E4124" s="13"/>
      <c r="F4124" s="13"/>
      <c r="G4124" s="17"/>
      <c r="H4124" s="13"/>
      <c r="I4124" s="13"/>
      <c r="M4124" s="20"/>
      <c r="Q4124" s="13"/>
      <c r="V4124" s="71" t="str">
        <f>IFERROR(
    IF(W4124="DONE",
        "QC DONE",
        IF(OR(X4124="TBD", ISBLANK(X4124)),
            "NO SHIP DATE",
            IF(AND(ISNUMBER(DATEVALUE(TEXT(W4124,"MM/DD/YY"))), ISNUMBER(Table2[[#This Row],[QC START]])),
                NETWORKDAYS(Table2[[#This Row],[QC START]], DATEVALUE(TEXT(W4124,"MM/DD/YY")), Delivered!$Z$3:$Z$8),
                IF(AND(ISNUMBER(DATEVALUE(TEXT(X4124,"MM/DD/YY"))), ISNUMBER(Table2[[#This Row],[QC START]])),
                    NETWORKDAYS(Table2[[#This Row],[QC START]], DATEVALUE(TEXT(X4124,"MM/DD/YY")), Delivered!$Z$3:$Z$8),
                    "IN QC"
                )
            )-1
        )
    ),
"IN QC"
)</f>
        <v>NO SHIP DATE</v>
      </c>
      <c r="Y4124" s="25"/>
      <c r="Z4124" s="25"/>
      <c r="AA4124" s="45"/>
    </row>
    <row r="4125" spans="1:27" hidden="1">
      <c r="A4125" s="6"/>
      <c r="B4125" s="30"/>
      <c r="D4125" s="6" t="str">
        <f>LEFT(Table2[[#This Row],[Project]],6)</f>
        <v/>
      </c>
      <c r="E4125" s="13"/>
      <c r="F4125" s="13"/>
      <c r="G4125" s="17"/>
      <c r="H4125" s="13"/>
      <c r="I4125" s="13"/>
      <c r="M4125" s="20"/>
      <c r="Q4125" s="13"/>
      <c r="V4125" s="71" t="str">
        <f>IFERROR(
    IF(W4125="DONE",
        "QC DONE",
        IF(OR(X4125="TBD", ISBLANK(X4125)),
            "NO SHIP DATE",
            IF(AND(ISNUMBER(DATEVALUE(TEXT(W4125,"MM/DD/YY"))), ISNUMBER(Table2[[#This Row],[QC START]])),
                NETWORKDAYS(Table2[[#This Row],[QC START]], DATEVALUE(TEXT(W4125,"MM/DD/YY")), Delivered!$Z$3:$Z$8),
                IF(AND(ISNUMBER(DATEVALUE(TEXT(X4125,"MM/DD/YY"))), ISNUMBER(Table2[[#This Row],[QC START]])),
                    NETWORKDAYS(Table2[[#This Row],[QC START]], DATEVALUE(TEXT(X4125,"MM/DD/YY")), Delivered!$Z$3:$Z$8),
                    "IN QC"
                )
            )-1
        )
    ),
"IN QC"
)</f>
        <v>NO SHIP DATE</v>
      </c>
      <c r="Y4125" s="25"/>
      <c r="Z4125" s="25"/>
      <c r="AA4125" s="45"/>
    </row>
    <row r="4126" spans="1:27" hidden="1">
      <c r="A4126" s="6"/>
      <c r="B4126" s="30"/>
      <c r="D4126" s="6" t="str">
        <f>LEFT(Table2[[#This Row],[Project]],6)</f>
        <v/>
      </c>
      <c r="E4126" s="13"/>
      <c r="F4126" s="13"/>
      <c r="G4126" s="17"/>
      <c r="H4126" s="13"/>
      <c r="I4126" s="13"/>
      <c r="M4126" s="20"/>
      <c r="Q4126" s="13"/>
      <c r="V4126" s="71" t="str">
        <f>IFERROR(
    IF(W4126="DONE",
        "QC DONE",
        IF(OR(X4126="TBD", ISBLANK(X4126)),
            "NO SHIP DATE",
            IF(AND(ISNUMBER(DATEVALUE(TEXT(W4126,"MM/DD/YY"))), ISNUMBER(Table2[[#This Row],[QC START]])),
                NETWORKDAYS(Table2[[#This Row],[QC START]], DATEVALUE(TEXT(W4126,"MM/DD/YY")), Delivered!$Z$3:$Z$8),
                IF(AND(ISNUMBER(DATEVALUE(TEXT(X4126,"MM/DD/YY"))), ISNUMBER(Table2[[#This Row],[QC START]])),
                    NETWORKDAYS(Table2[[#This Row],[QC START]], DATEVALUE(TEXT(X4126,"MM/DD/YY")), Delivered!$Z$3:$Z$8),
                    "IN QC"
                )
            )-1
        )
    ),
"IN QC"
)</f>
        <v>NO SHIP DATE</v>
      </c>
      <c r="Y4126" s="25"/>
      <c r="Z4126" s="25"/>
      <c r="AA4126" s="45"/>
    </row>
    <row r="4127" spans="1:27" hidden="1">
      <c r="A4127" s="6"/>
      <c r="B4127" s="30"/>
      <c r="D4127" s="6" t="str">
        <f>LEFT(Table2[[#This Row],[Project]],6)</f>
        <v/>
      </c>
      <c r="E4127" s="13"/>
      <c r="F4127" s="13"/>
      <c r="G4127" s="17"/>
      <c r="H4127" s="13"/>
      <c r="I4127" s="13"/>
      <c r="M4127" s="20"/>
      <c r="Q4127" s="13"/>
      <c r="V4127" s="71" t="str">
        <f>IFERROR(
    IF(W4127="DONE",
        "QC DONE",
        IF(OR(X4127="TBD", ISBLANK(X4127)),
            "NO SHIP DATE",
            IF(AND(ISNUMBER(DATEVALUE(TEXT(W4127,"MM/DD/YY"))), ISNUMBER(Table2[[#This Row],[QC START]])),
                NETWORKDAYS(Table2[[#This Row],[QC START]], DATEVALUE(TEXT(W4127,"MM/DD/YY")), Delivered!$Z$3:$Z$8),
                IF(AND(ISNUMBER(DATEVALUE(TEXT(X4127,"MM/DD/YY"))), ISNUMBER(Table2[[#This Row],[QC START]])),
                    NETWORKDAYS(Table2[[#This Row],[QC START]], DATEVALUE(TEXT(X4127,"MM/DD/YY")), Delivered!$Z$3:$Z$8),
                    "IN QC"
                )
            )-1
        )
    ),
"IN QC"
)</f>
        <v>NO SHIP DATE</v>
      </c>
      <c r="Y4127" s="25"/>
      <c r="Z4127" s="25"/>
      <c r="AA4127" s="45"/>
    </row>
    <row r="4128" spans="1:27" hidden="1">
      <c r="A4128" s="6"/>
      <c r="B4128" s="30"/>
      <c r="D4128" s="6" t="str">
        <f>LEFT(Table2[[#This Row],[Project]],6)</f>
        <v/>
      </c>
      <c r="E4128" s="13"/>
      <c r="F4128" s="13"/>
      <c r="G4128" s="17"/>
      <c r="H4128" s="13"/>
      <c r="I4128" s="13"/>
      <c r="M4128" s="20"/>
      <c r="Q4128" s="13"/>
      <c r="V4128" s="71" t="str">
        <f>IFERROR(
    IF(W4128="DONE",
        "QC DONE",
        IF(OR(X4128="TBD", ISBLANK(X4128)),
            "NO SHIP DATE",
            IF(AND(ISNUMBER(DATEVALUE(TEXT(W4128,"MM/DD/YY"))), ISNUMBER(Table2[[#This Row],[QC START]])),
                NETWORKDAYS(Table2[[#This Row],[QC START]], DATEVALUE(TEXT(W4128,"MM/DD/YY")), Delivered!$Z$3:$Z$8),
                IF(AND(ISNUMBER(DATEVALUE(TEXT(X4128,"MM/DD/YY"))), ISNUMBER(Table2[[#This Row],[QC START]])),
                    NETWORKDAYS(Table2[[#This Row],[QC START]], DATEVALUE(TEXT(X4128,"MM/DD/YY")), Delivered!$Z$3:$Z$8),
                    "IN QC"
                )
            )-1
        )
    ),
"IN QC"
)</f>
        <v>NO SHIP DATE</v>
      </c>
      <c r="Y4128" s="25"/>
      <c r="Z4128" s="25"/>
      <c r="AA4128" s="45"/>
    </row>
    <row r="4129" spans="1:27" hidden="1">
      <c r="A4129" s="6"/>
      <c r="B4129" s="30"/>
      <c r="D4129" s="6" t="str">
        <f>LEFT(Table2[[#This Row],[Project]],6)</f>
        <v/>
      </c>
      <c r="E4129" s="13"/>
      <c r="F4129" s="13"/>
      <c r="G4129" s="17"/>
      <c r="H4129" s="13"/>
      <c r="I4129" s="13"/>
      <c r="M4129" s="20"/>
      <c r="Q4129" s="13"/>
      <c r="V4129" s="71" t="str">
        <f>IFERROR(
    IF(W4129="DONE",
        "QC DONE",
        IF(OR(X4129="TBD", ISBLANK(X4129)),
            "NO SHIP DATE",
            IF(AND(ISNUMBER(DATEVALUE(TEXT(W4129,"MM/DD/YY"))), ISNUMBER(Table2[[#This Row],[QC START]])),
                NETWORKDAYS(Table2[[#This Row],[QC START]], DATEVALUE(TEXT(W4129,"MM/DD/YY")), Delivered!$Z$3:$Z$8),
                IF(AND(ISNUMBER(DATEVALUE(TEXT(X4129,"MM/DD/YY"))), ISNUMBER(Table2[[#This Row],[QC START]])),
                    NETWORKDAYS(Table2[[#This Row],[QC START]], DATEVALUE(TEXT(X4129,"MM/DD/YY")), Delivered!$Z$3:$Z$8),
                    "IN QC"
                )
            )-1
        )
    ),
"IN QC"
)</f>
        <v>NO SHIP DATE</v>
      </c>
      <c r="Y4129" s="25"/>
      <c r="Z4129" s="25"/>
      <c r="AA4129" s="45"/>
    </row>
    <row r="4130" spans="1:27" hidden="1">
      <c r="A4130" s="6"/>
      <c r="B4130" s="30"/>
      <c r="D4130" s="6" t="str">
        <f>LEFT(Table2[[#This Row],[Project]],6)</f>
        <v/>
      </c>
      <c r="E4130" s="13"/>
      <c r="F4130" s="13"/>
      <c r="G4130" s="17"/>
      <c r="H4130" s="13"/>
      <c r="I4130" s="13"/>
      <c r="M4130" s="20"/>
      <c r="Q4130" s="13"/>
      <c r="V4130" s="71" t="str">
        <f>IFERROR(
    IF(W4130="DONE",
        "QC DONE",
        IF(OR(X4130="TBD", ISBLANK(X4130)),
            "NO SHIP DATE",
            IF(AND(ISNUMBER(DATEVALUE(TEXT(W4130,"MM/DD/YY"))), ISNUMBER(Table2[[#This Row],[QC START]])),
                NETWORKDAYS(Table2[[#This Row],[QC START]], DATEVALUE(TEXT(W4130,"MM/DD/YY")), Delivered!$Z$3:$Z$8),
                IF(AND(ISNUMBER(DATEVALUE(TEXT(X4130,"MM/DD/YY"))), ISNUMBER(Table2[[#This Row],[QC START]])),
                    NETWORKDAYS(Table2[[#This Row],[QC START]], DATEVALUE(TEXT(X4130,"MM/DD/YY")), Delivered!$Z$3:$Z$8),
                    "IN QC"
                )
            )-1
        )
    ),
"IN QC"
)</f>
        <v>NO SHIP DATE</v>
      </c>
      <c r="Y4130" s="25"/>
      <c r="Z4130" s="25"/>
      <c r="AA4130" s="45"/>
    </row>
    <row r="4131" spans="1:27" hidden="1">
      <c r="A4131" s="6"/>
      <c r="B4131" s="30"/>
      <c r="D4131" s="6" t="str">
        <f>LEFT(Table2[[#This Row],[Project]],6)</f>
        <v/>
      </c>
      <c r="E4131" s="13"/>
      <c r="F4131" s="13"/>
      <c r="G4131" s="17"/>
      <c r="H4131" s="13"/>
      <c r="I4131" s="13"/>
      <c r="M4131" s="20"/>
      <c r="Q4131" s="13"/>
      <c r="V4131" s="71" t="str">
        <f>IFERROR(
    IF(W4131="DONE",
        "QC DONE",
        IF(OR(X4131="TBD", ISBLANK(X4131)),
            "NO SHIP DATE",
            IF(AND(ISNUMBER(DATEVALUE(TEXT(W4131,"MM/DD/YY"))), ISNUMBER(Table2[[#This Row],[QC START]])),
                NETWORKDAYS(Table2[[#This Row],[QC START]], DATEVALUE(TEXT(W4131,"MM/DD/YY")), Delivered!$Z$3:$Z$8),
                IF(AND(ISNUMBER(DATEVALUE(TEXT(X4131,"MM/DD/YY"))), ISNUMBER(Table2[[#This Row],[QC START]])),
                    NETWORKDAYS(Table2[[#This Row],[QC START]], DATEVALUE(TEXT(X4131,"MM/DD/YY")), Delivered!$Z$3:$Z$8),
                    "IN QC"
                )
            )-1
        )
    ),
"IN QC"
)</f>
        <v>NO SHIP DATE</v>
      </c>
      <c r="Y4131" s="25"/>
      <c r="Z4131" s="25"/>
      <c r="AA4131" s="45"/>
    </row>
    <row r="4132" spans="1:27" hidden="1">
      <c r="A4132" s="6"/>
      <c r="B4132" s="30"/>
      <c r="D4132" s="6" t="str">
        <f>LEFT(Table2[[#This Row],[Project]],6)</f>
        <v/>
      </c>
      <c r="E4132" s="13"/>
      <c r="F4132" s="13"/>
      <c r="G4132" s="17"/>
      <c r="H4132" s="13"/>
      <c r="I4132" s="13"/>
      <c r="M4132" s="20"/>
      <c r="Q4132" s="13"/>
      <c r="V4132" s="71" t="str">
        <f>IFERROR(
    IF(W4132="DONE",
        "QC DONE",
        IF(OR(X4132="TBD", ISBLANK(X4132)),
            "NO SHIP DATE",
            IF(AND(ISNUMBER(DATEVALUE(TEXT(W4132,"MM/DD/YY"))), ISNUMBER(Table2[[#This Row],[QC START]])),
                NETWORKDAYS(Table2[[#This Row],[QC START]], DATEVALUE(TEXT(W4132,"MM/DD/YY")), Delivered!$Z$3:$Z$8),
                IF(AND(ISNUMBER(DATEVALUE(TEXT(X4132,"MM/DD/YY"))), ISNUMBER(Table2[[#This Row],[QC START]])),
                    NETWORKDAYS(Table2[[#This Row],[QC START]], DATEVALUE(TEXT(X4132,"MM/DD/YY")), Delivered!$Z$3:$Z$8),
                    "IN QC"
                )
            )-1
        )
    ),
"IN QC"
)</f>
        <v>NO SHIP DATE</v>
      </c>
      <c r="Y4132" s="25"/>
      <c r="Z4132" s="25"/>
      <c r="AA4132" s="45"/>
    </row>
    <row r="4133" spans="1:27" hidden="1">
      <c r="A4133" s="6"/>
      <c r="B4133" s="30"/>
      <c r="D4133" s="6" t="str">
        <f>LEFT(Table2[[#This Row],[Project]],6)</f>
        <v/>
      </c>
      <c r="E4133" s="13"/>
      <c r="F4133" s="13"/>
      <c r="G4133" s="17"/>
      <c r="H4133" s="13"/>
      <c r="I4133" s="13"/>
      <c r="M4133" s="20"/>
      <c r="Q4133" s="13"/>
      <c r="V4133" s="71" t="str">
        <f>IFERROR(
    IF(W4133="DONE",
        "QC DONE",
        IF(OR(X4133="TBD", ISBLANK(X4133)),
            "NO SHIP DATE",
            IF(AND(ISNUMBER(DATEVALUE(TEXT(W4133,"MM/DD/YY"))), ISNUMBER(Table2[[#This Row],[QC START]])),
                NETWORKDAYS(Table2[[#This Row],[QC START]], DATEVALUE(TEXT(W4133,"MM/DD/YY")), Delivered!$Z$3:$Z$8),
                IF(AND(ISNUMBER(DATEVALUE(TEXT(X4133,"MM/DD/YY"))), ISNUMBER(Table2[[#This Row],[QC START]])),
                    NETWORKDAYS(Table2[[#This Row],[QC START]], DATEVALUE(TEXT(X4133,"MM/DD/YY")), Delivered!$Z$3:$Z$8),
                    "IN QC"
                )
            )-1
        )
    ),
"IN QC"
)</f>
        <v>NO SHIP DATE</v>
      </c>
      <c r="Y4133" s="25"/>
      <c r="Z4133" s="25"/>
      <c r="AA4133" s="45"/>
    </row>
    <row r="4134" spans="1:27" hidden="1">
      <c r="A4134" s="6"/>
      <c r="B4134" s="30"/>
      <c r="D4134" s="6" t="str">
        <f>LEFT(Table2[[#This Row],[Project]],6)</f>
        <v/>
      </c>
      <c r="E4134" s="13"/>
      <c r="F4134" s="13"/>
      <c r="G4134" s="17"/>
      <c r="H4134" s="13"/>
      <c r="I4134" s="13"/>
      <c r="M4134" s="20"/>
      <c r="Q4134" s="13"/>
      <c r="V4134" s="71" t="str">
        <f>IFERROR(
    IF(W4134="DONE",
        "QC DONE",
        IF(OR(X4134="TBD", ISBLANK(X4134)),
            "NO SHIP DATE",
            IF(AND(ISNUMBER(DATEVALUE(TEXT(W4134,"MM/DD/YY"))), ISNUMBER(Table2[[#This Row],[QC START]])),
                NETWORKDAYS(Table2[[#This Row],[QC START]], DATEVALUE(TEXT(W4134,"MM/DD/YY")), Delivered!$Z$3:$Z$8),
                IF(AND(ISNUMBER(DATEVALUE(TEXT(X4134,"MM/DD/YY"))), ISNUMBER(Table2[[#This Row],[QC START]])),
                    NETWORKDAYS(Table2[[#This Row],[QC START]], DATEVALUE(TEXT(X4134,"MM/DD/YY")), Delivered!$Z$3:$Z$8),
                    "IN QC"
                )
            )-1
        )
    ),
"IN QC"
)</f>
        <v>NO SHIP DATE</v>
      </c>
      <c r="Y4134" s="25"/>
      <c r="Z4134" s="25"/>
      <c r="AA4134" s="45"/>
    </row>
    <row r="4135" spans="1:27" hidden="1">
      <c r="A4135" s="6"/>
      <c r="B4135" s="30"/>
      <c r="D4135" s="6" t="str">
        <f>LEFT(Table2[[#This Row],[Project]],6)</f>
        <v/>
      </c>
      <c r="E4135" s="13"/>
      <c r="F4135" s="13"/>
      <c r="G4135" s="17"/>
      <c r="H4135" s="13"/>
      <c r="I4135" s="13"/>
      <c r="M4135" s="20"/>
      <c r="Q4135" s="13"/>
      <c r="V4135" s="71" t="str">
        <f>IFERROR(
    IF(W4135="DONE",
        "QC DONE",
        IF(OR(X4135="TBD", ISBLANK(X4135)),
            "NO SHIP DATE",
            IF(AND(ISNUMBER(DATEVALUE(TEXT(W4135,"MM/DD/YY"))), ISNUMBER(Table2[[#This Row],[QC START]])),
                NETWORKDAYS(Table2[[#This Row],[QC START]], DATEVALUE(TEXT(W4135,"MM/DD/YY")), Delivered!$Z$3:$Z$8),
                IF(AND(ISNUMBER(DATEVALUE(TEXT(X4135,"MM/DD/YY"))), ISNUMBER(Table2[[#This Row],[QC START]])),
                    NETWORKDAYS(Table2[[#This Row],[QC START]], DATEVALUE(TEXT(X4135,"MM/DD/YY")), Delivered!$Z$3:$Z$8),
                    "IN QC"
                )
            )-1
        )
    ),
"IN QC"
)</f>
        <v>NO SHIP DATE</v>
      </c>
      <c r="Y4135" s="25"/>
      <c r="Z4135" s="25"/>
      <c r="AA4135" s="45"/>
    </row>
    <row r="4136" spans="1:27" hidden="1">
      <c r="A4136" s="6"/>
      <c r="B4136" s="30"/>
      <c r="D4136" s="6" t="str">
        <f>LEFT(Table2[[#This Row],[Project]],6)</f>
        <v/>
      </c>
      <c r="E4136" s="13"/>
      <c r="F4136" s="13"/>
      <c r="G4136" s="17"/>
      <c r="H4136" s="13"/>
      <c r="I4136" s="13"/>
      <c r="M4136" s="20"/>
      <c r="Q4136" s="13"/>
      <c r="V4136" s="71" t="str">
        <f>IFERROR(
    IF(W4136="DONE",
        "QC DONE",
        IF(OR(X4136="TBD", ISBLANK(X4136)),
            "NO SHIP DATE",
            IF(AND(ISNUMBER(DATEVALUE(TEXT(W4136,"MM/DD/YY"))), ISNUMBER(Table2[[#This Row],[QC START]])),
                NETWORKDAYS(Table2[[#This Row],[QC START]], DATEVALUE(TEXT(W4136,"MM/DD/YY")), Delivered!$Z$3:$Z$8),
                IF(AND(ISNUMBER(DATEVALUE(TEXT(X4136,"MM/DD/YY"))), ISNUMBER(Table2[[#This Row],[QC START]])),
                    NETWORKDAYS(Table2[[#This Row],[QC START]], DATEVALUE(TEXT(X4136,"MM/DD/YY")), Delivered!$Z$3:$Z$8),
                    "IN QC"
                )
            )-1
        )
    ),
"IN QC"
)</f>
        <v>NO SHIP DATE</v>
      </c>
      <c r="Y4136" s="25"/>
      <c r="Z4136" s="25"/>
      <c r="AA4136" s="45"/>
    </row>
    <row r="4137" spans="1:27" hidden="1">
      <c r="A4137" s="6"/>
      <c r="B4137" s="30"/>
      <c r="D4137" s="6" t="str">
        <f>LEFT(Table2[[#This Row],[Project]],6)</f>
        <v/>
      </c>
      <c r="E4137" s="13"/>
      <c r="F4137" s="13"/>
      <c r="G4137" s="17"/>
      <c r="H4137" s="13"/>
      <c r="I4137" s="13"/>
      <c r="M4137" s="20"/>
      <c r="Q4137" s="13"/>
      <c r="V4137" s="71" t="str">
        <f>IFERROR(
    IF(W4137="DONE",
        "QC DONE",
        IF(OR(X4137="TBD", ISBLANK(X4137)),
            "NO SHIP DATE",
            IF(AND(ISNUMBER(DATEVALUE(TEXT(W4137,"MM/DD/YY"))), ISNUMBER(Table2[[#This Row],[QC START]])),
                NETWORKDAYS(Table2[[#This Row],[QC START]], DATEVALUE(TEXT(W4137,"MM/DD/YY")), Delivered!$Z$3:$Z$8),
                IF(AND(ISNUMBER(DATEVALUE(TEXT(X4137,"MM/DD/YY"))), ISNUMBER(Table2[[#This Row],[QC START]])),
                    NETWORKDAYS(Table2[[#This Row],[QC START]], DATEVALUE(TEXT(X4137,"MM/DD/YY")), Delivered!$Z$3:$Z$8),
                    "IN QC"
                )
            )-1
        )
    ),
"IN QC"
)</f>
        <v>NO SHIP DATE</v>
      </c>
      <c r="Y4137" s="25"/>
      <c r="Z4137" s="25"/>
      <c r="AA4137" s="45"/>
    </row>
    <row r="4138" spans="1:27" hidden="1">
      <c r="A4138" s="6"/>
      <c r="B4138" s="30"/>
      <c r="D4138" s="6" t="str">
        <f>LEFT(Table2[[#This Row],[Project]],6)</f>
        <v/>
      </c>
      <c r="E4138" s="13"/>
      <c r="F4138" s="13"/>
      <c r="G4138" s="17"/>
      <c r="H4138" s="13"/>
      <c r="I4138" s="13"/>
      <c r="M4138" s="20"/>
      <c r="Q4138" s="13"/>
      <c r="V4138" s="71" t="str">
        <f>IFERROR(
    IF(W4138="DONE",
        "QC DONE",
        IF(OR(X4138="TBD", ISBLANK(X4138)),
            "NO SHIP DATE",
            IF(AND(ISNUMBER(DATEVALUE(TEXT(W4138,"MM/DD/YY"))), ISNUMBER(Table2[[#This Row],[QC START]])),
                NETWORKDAYS(Table2[[#This Row],[QC START]], DATEVALUE(TEXT(W4138,"MM/DD/YY")), Delivered!$Z$3:$Z$8),
                IF(AND(ISNUMBER(DATEVALUE(TEXT(X4138,"MM/DD/YY"))), ISNUMBER(Table2[[#This Row],[QC START]])),
                    NETWORKDAYS(Table2[[#This Row],[QC START]], DATEVALUE(TEXT(X4138,"MM/DD/YY")), Delivered!$Z$3:$Z$8),
                    "IN QC"
                )
            )-1
        )
    ),
"IN QC"
)</f>
        <v>NO SHIP DATE</v>
      </c>
      <c r="Y4138" s="25"/>
      <c r="Z4138" s="25"/>
      <c r="AA4138" s="45"/>
    </row>
    <row r="4139" spans="1:27" hidden="1">
      <c r="A4139" s="6"/>
      <c r="B4139" s="30"/>
      <c r="D4139" s="6" t="str">
        <f>LEFT(Table2[[#This Row],[Project]],6)</f>
        <v/>
      </c>
      <c r="E4139" s="13"/>
      <c r="F4139" s="13"/>
      <c r="G4139" s="17"/>
      <c r="H4139" s="13"/>
      <c r="I4139" s="13"/>
      <c r="M4139" s="20"/>
      <c r="Q4139" s="13"/>
      <c r="V4139" s="71" t="str">
        <f>IFERROR(
    IF(W4139="DONE",
        "QC DONE",
        IF(OR(X4139="TBD", ISBLANK(X4139)),
            "NO SHIP DATE",
            IF(AND(ISNUMBER(DATEVALUE(TEXT(W4139,"MM/DD/YY"))), ISNUMBER(Table2[[#This Row],[QC START]])),
                NETWORKDAYS(Table2[[#This Row],[QC START]], DATEVALUE(TEXT(W4139,"MM/DD/YY")), Delivered!$Z$3:$Z$8),
                IF(AND(ISNUMBER(DATEVALUE(TEXT(X4139,"MM/DD/YY"))), ISNUMBER(Table2[[#This Row],[QC START]])),
                    NETWORKDAYS(Table2[[#This Row],[QC START]], DATEVALUE(TEXT(X4139,"MM/DD/YY")), Delivered!$Z$3:$Z$8),
                    "IN QC"
                )
            )-1
        )
    ),
"IN QC"
)</f>
        <v>NO SHIP DATE</v>
      </c>
      <c r="Y4139" s="25"/>
      <c r="Z4139" s="25"/>
      <c r="AA4139" s="45"/>
    </row>
    <row r="4140" spans="1:27" hidden="1">
      <c r="A4140" s="6"/>
      <c r="B4140" s="30"/>
      <c r="D4140" s="6" t="str">
        <f>LEFT(Table2[[#This Row],[Project]],6)</f>
        <v/>
      </c>
      <c r="E4140" s="13"/>
      <c r="F4140" s="13"/>
      <c r="G4140" s="17"/>
      <c r="H4140" s="13"/>
      <c r="I4140" s="13"/>
      <c r="M4140" s="20"/>
      <c r="Q4140" s="13"/>
      <c r="V4140" s="71" t="str">
        <f>IFERROR(
    IF(W4140="DONE",
        "QC DONE",
        IF(OR(X4140="TBD", ISBLANK(X4140)),
            "NO SHIP DATE",
            IF(AND(ISNUMBER(DATEVALUE(TEXT(W4140,"MM/DD/YY"))), ISNUMBER(Table2[[#This Row],[QC START]])),
                NETWORKDAYS(Table2[[#This Row],[QC START]], DATEVALUE(TEXT(W4140,"MM/DD/YY")), Delivered!$Z$3:$Z$8),
                IF(AND(ISNUMBER(DATEVALUE(TEXT(X4140,"MM/DD/YY"))), ISNUMBER(Table2[[#This Row],[QC START]])),
                    NETWORKDAYS(Table2[[#This Row],[QC START]], DATEVALUE(TEXT(X4140,"MM/DD/YY")), Delivered!$Z$3:$Z$8),
                    "IN QC"
                )
            )-1
        )
    ),
"IN QC"
)</f>
        <v>NO SHIP DATE</v>
      </c>
      <c r="Y4140" s="25"/>
      <c r="Z4140" s="25"/>
      <c r="AA4140" s="45"/>
    </row>
    <row r="4141" spans="1:27" hidden="1">
      <c r="A4141" s="6"/>
      <c r="B4141" s="30"/>
      <c r="D4141" s="6" t="str">
        <f>LEFT(Table2[[#This Row],[Project]],6)</f>
        <v/>
      </c>
      <c r="E4141" s="13"/>
      <c r="F4141" s="13"/>
      <c r="G4141" s="17"/>
      <c r="H4141" s="13"/>
      <c r="I4141" s="13"/>
      <c r="M4141" s="20"/>
      <c r="Q4141" s="13"/>
      <c r="V4141" s="71" t="str">
        <f>IFERROR(
    IF(W4141="DONE",
        "QC DONE",
        IF(OR(X4141="TBD", ISBLANK(X4141)),
            "NO SHIP DATE",
            IF(AND(ISNUMBER(DATEVALUE(TEXT(W4141,"MM/DD/YY"))), ISNUMBER(Table2[[#This Row],[QC START]])),
                NETWORKDAYS(Table2[[#This Row],[QC START]], DATEVALUE(TEXT(W4141,"MM/DD/YY")), Delivered!$Z$3:$Z$8),
                IF(AND(ISNUMBER(DATEVALUE(TEXT(X4141,"MM/DD/YY"))), ISNUMBER(Table2[[#This Row],[QC START]])),
                    NETWORKDAYS(Table2[[#This Row],[QC START]], DATEVALUE(TEXT(X4141,"MM/DD/YY")), Delivered!$Z$3:$Z$8),
                    "IN QC"
                )
            )-1
        )
    ),
"IN QC"
)</f>
        <v>NO SHIP DATE</v>
      </c>
      <c r="Y4141" s="25"/>
      <c r="Z4141" s="25"/>
      <c r="AA4141" s="45"/>
    </row>
    <row r="4142" spans="1:27" hidden="1">
      <c r="A4142" s="6"/>
      <c r="B4142" s="30"/>
      <c r="D4142" s="6" t="str">
        <f>LEFT(Table2[[#This Row],[Project]],6)</f>
        <v/>
      </c>
      <c r="E4142" s="13"/>
      <c r="F4142" s="13"/>
      <c r="G4142" s="17"/>
      <c r="H4142" s="13"/>
      <c r="I4142" s="13"/>
      <c r="M4142" s="20"/>
      <c r="Q4142" s="13"/>
      <c r="V4142" s="71" t="str">
        <f>IFERROR(
    IF(W4142="DONE",
        "QC DONE",
        IF(OR(X4142="TBD", ISBLANK(X4142)),
            "NO SHIP DATE",
            IF(AND(ISNUMBER(DATEVALUE(TEXT(W4142,"MM/DD/YY"))), ISNUMBER(Table2[[#This Row],[QC START]])),
                NETWORKDAYS(Table2[[#This Row],[QC START]], DATEVALUE(TEXT(W4142,"MM/DD/YY")), Delivered!$Z$3:$Z$8),
                IF(AND(ISNUMBER(DATEVALUE(TEXT(X4142,"MM/DD/YY"))), ISNUMBER(Table2[[#This Row],[QC START]])),
                    NETWORKDAYS(Table2[[#This Row],[QC START]], DATEVALUE(TEXT(X4142,"MM/DD/YY")), Delivered!$Z$3:$Z$8),
                    "IN QC"
                )
            )-1
        )
    ),
"IN QC"
)</f>
        <v>NO SHIP DATE</v>
      </c>
      <c r="Y4142" s="25"/>
      <c r="Z4142" s="25"/>
      <c r="AA4142" s="45"/>
    </row>
    <row r="4143" spans="1:27" hidden="1">
      <c r="A4143" s="6"/>
      <c r="B4143" s="30"/>
      <c r="D4143" s="6" t="str">
        <f>LEFT(Table2[[#This Row],[Project]],6)</f>
        <v/>
      </c>
      <c r="E4143" s="13"/>
      <c r="F4143" s="13"/>
      <c r="G4143" s="17"/>
      <c r="H4143" s="13"/>
      <c r="I4143" s="13"/>
      <c r="M4143" s="20"/>
      <c r="Q4143" s="13"/>
      <c r="V4143" s="71" t="str">
        <f>IFERROR(
    IF(W4143="DONE",
        "QC DONE",
        IF(OR(X4143="TBD", ISBLANK(X4143)),
            "NO SHIP DATE",
            IF(AND(ISNUMBER(DATEVALUE(TEXT(W4143,"MM/DD/YY"))), ISNUMBER(Table2[[#This Row],[QC START]])),
                NETWORKDAYS(Table2[[#This Row],[QC START]], DATEVALUE(TEXT(W4143,"MM/DD/YY")), Delivered!$Z$3:$Z$8),
                IF(AND(ISNUMBER(DATEVALUE(TEXT(X4143,"MM/DD/YY"))), ISNUMBER(Table2[[#This Row],[QC START]])),
                    NETWORKDAYS(Table2[[#This Row],[QC START]], DATEVALUE(TEXT(X4143,"MM/DD/YY")), Delivered!$Z$3:$Z$8),
                    "IN QC"
                )
            )-1
        )
    ),
"IN QC"
)</f>
        <v>NO SHIP DATE</v>
      </c>
      <c r="Y4143" s="25"/>
      <c r="Z4143" s="25"/>
      <c r="AA4143" s="45"/>
    </row>
    <row r="4144" spans="1:27" hidden="1">
      <c r="A4144" s="6"/>
      <c r="B4144" s="30"/>
      <c r="D4144" s="6" t="str">
        <f>LEFT(Table2[[#This Row],[Project]],6)</f>
        <v/>
      </c>
      <c r="E4144" s="13"/>
      <c r="F4144" s="13"/>
      <c r="G4144" s="17"/>
      <c r="H4144" s="13"/>
      <c r="I4144" s="13"/>
      <c r="M4144" s="20"/>
      <c r="Q4144" s="13"/>
      <c r="V4144" s="71" t="str">
        <f>IFERROR(
    IF(W4144="DONE",
        "QC DONE",
        IF(OR(X4144="TBD", ISBLANK(X4144)),
            "NO SHIP DATE",
            IF(AND(ISNUMBER(DATEVALUE(TEXT(W4144,"MM/DD/YY"))), ISNUMBER(Table2[[#This Row],[QC START]])),
                NETWORKDAYS(Table2[[#This Row],[QC START]], DATEVALUE(TEXT(W4144,"MM/DD/YY")), Delivered!$Z$3:$Z$8),
                IF(AND(ISNUMBER(DATEVALUE(TEXT(X4144,"MM/DD/YY"))), ISNUMBER(Table2[[#This Row],[QC START]])),
                    NETWORKDAYS(Table2[[#This Row],[QC START]], DATEVALUE(TEXT(X4144,"MM/DD/YY")), Delivered!$Z$3:$Z$8),
                    "IN QC"
                )
            )-1
        )
    ),
"IN QC"
)</f>
        <v>NO SHIP DATE</v>
      </c>
      <c r="Y4144" s="25"/>
      <c r="Z4144" s="25"/>
      <c r="AA4144" s="45"/>
    </row>
    <row r="4145" spans="1:27" hidden="1">
      <c r="A4145" s="6"/>
      <c r="B4145" s="30"/>
      <c r="D4145" s="6" t="str">
        <f>LEFT(Table2[[#This Row],[Project]],6)</f>
        <v/>
      </c>
      <c r="E4145" s="13"/>
      <c r="F4145" s="13"/>
      <c r="G4145" s="17"/>
      <c r="H4145" s="13"/>
      <c r="I4145" s="13"/>
      <c r="M4145" s="20"/>
      <c r="Q4145" s="13"/>
      <c r="V4145" s="71" t="str">
        <f>IFERROR(
    IF(W4145="DONE",
        "QC DONE",
        IF(OR(X4145="TBD", ISBLANK(X4145)),
            "NO SHIP DATE",
            IF(AND(ISNUMBER(DATEVALUE(TEXT(W4145,"MM/DD/YY"))), ISNUMBER(Table2[[#This Row],[QC START]])),
                NETWORKDAYS(Table2[[#This Row],[QC START]], DATEVALUE(TEXT(W4145,"MM/DD/YY")), Delivered!$Z$3:$Z$8),
                IF(AND(ISNUMBER(DATEVALUE(TEXT(X4145,"MM/DD/YY"))), ISNUMBER(Table2[[#This Row],[QC START]])),
                    NETWORKDAYS(Table2[[#This Row],[QC START]], DATEVALUE(TEXT(X4145,"MM/DD/YY")), Delivered!$Z$3:$Z$8),
                    "IN QC"
                )
            )-1
        )
    ),
"IN QC"
)</f>
        <v>NO SHIP DATE</v>
      </c>
      <c r="Y4145" s="25"/>
      <c r="Z4145" s="25"/>
      <c r="AA4145" s="45"/>
    </row>
    <row r="4146" spans="1:27" hidden="1">
      <c r="A4146" s="6"/>
      <c r="B4146" s="30"/>
      <c r="D4146" s="6" t="str">
        <f>LEFT(Table2[[#This Row],[Project]],6)</f>
        <v/>
      </c>
      <c r="E4146" s="13"/>
      <c r="F4146" s="13"/>
      <c r="G4146" s="17"/>
      <c r="H4146" s="13"/>
      <c r="I4146" s="13"/>
      <c r="M4146" s="20"/>
      <c r="Q4146" s="13"/>
      <c r="V4146" s="71" t="str">
        <f>IFERROR(
    IF(W4146="DONE",
        "QC DONE",
        IF(OR(X4146="TBD", ISBLANK(X4146)),
            "NO SHIP DATE",
            IF(AND(ISNUMBER(DATEVALUE(TEXT(W4146,"MM/DD/YY"))), ISNUMBER(Table2[[#This Row],[QC START]])),
                NETWORKDAYS(Table2[[#This Row],[QC START]], DATEVALUE(TEXT(W4146,"MM/DD/YY")), Delivered!$Z$3:$Z$8),
                IF(AND(ISNUMBER(DATEVALUE(TEXT(X4146,"MM/DD/YY"))), ISNUMBER(Table2[[#This Row],[QC START]])),
                    NETWORKDAYS(Table2[[#This Row],[QC START]], DATEVALUE(TEXT(X4146,"MM/DD/YY")), Delivered!$Z$3:$Z$8),
                    "IN QC"
                )
            )-1
        )
    ),
"IN QC"
)</f>
        <v>NO SHIP DATE</v>
      </c>
      <c r="Y4146" s="25"/>
      <c r="Z4146" s="25"/>
      <c r="AA4146" s="45"/>
    </row>
    <row r="4147" spans="1:27" hidden="1">
      <c r="A4147" s="6"/>
      <c r="B4147" s="30"/>
      <c r="D4147" s="6" t="str">
        <f>LEFT(Table2[[#This Row],[Project]],6)</f>
        <v/>
      </c>
      <c r="E4147" s="13"/>
      <c r="F4147" s="13"/>
      <c r="G4147" s="17"/>
      <c r="H4147" s="13"/>
      <c r="I4147" s="13"/>
      <c r="M4147" s="20"/>
      <c r="Q4147" s="13"/>
      <c r="V4147" s="71" t="str">
        <f>IFERROR(
    IF(W4147="DONE",
        "QC DONE",
        IF(OR(X4147="TBD", ISBLANK(X4147)),
            "NO SHIP DATE",
            IF(AND(ISNUMBER(DATEVALUE(TEXT(W4147,"MM/DD/YY"))), ISNUMBER(Table2[[#This Row],[QC START]])),
                NETWORKDAYS(Table2[[#This Row],[QC START]], DATEVALUE(TEXT(W4147,"MM/DD/YY")), Delivered!$Z$3:$Z$8),
                IF(AND(ISNUMBER(DATEVALUE(TEXT(X4147,"MM/DD/YY"))), ISNUMBER(Table2[[#This Row],[QC START]])),
                    NETWORKDAYS(Table2[[#This Row],[QC START]], DATEVALUE(TEXT(X4147,"MM/DD/YY")), Delivered!$Z$3:$Z$8),
                    "IN QC"
                )
            )-1
        )
    ),
"IN QC"
)</f>
        <v>NO SHIP DATE</v>
      </c>
      <c r="Y4147" s="25"/>
      <c r="Z4147" s="25"/>
      <c r="AA4147" s="45"/>
    </row>
    <row r="4148" spans="1:27" hidden="1">
      <c r="A4148" s="6"/>
      <c r="B4148" s="30"/>
      <c r="D4148" s="6" t="str">
        <f>LEFT(Table2[[#This Row],[Project]],6)</f>
        <v/>
      </c>
      <c r="E4148" s="13"/>
      <c r="F4148" s="13"/>
      <c r="G4148" s="17"/>
      <c r="H4148" s="13"/>
      <c r="I4148" s="13"/>
      <c r="M4148" s="20"/>
      <c r="Q4148" s="13"/>
      <c r="V4148" s="71" t="str">
        <f>IFERROR(
    IF(W4148="DONE",
        "QC DONE",
        IF(OR(X4148="TBD", ISBLANK(X4148)),
            "NO SHIP DATE",
            IF(AND(ISNUMBER(DATEVALUE(TEXT(W4148,"MM/DD/YY"))), ISNUMBER(Table2[[#This Row],[QC START]])),
                NETWORKDAYS(Table2[[#This Row],[QC START]], DATEVALUE(TEXT(W4148,"MM/DD/YY")), Delivered!$Z$3:$Z$8),
                IF(AND(ISNUMBER(DATEVALUE(TEXT(X4148,"MM/DD/YY"))), ISNUMBER(Table2[[#This Row],[QC START]])),
                    NETWORKDAYS(Table2[[#This Row],[QC START]], DATEVALUE(TEXT(X4148,"MM/DD/YY")), Delivered!$Z$3:$Z$8),
                    "IN QC"
                )
            )-1
        )
    ),
"IN QC"
)</f>
        <v>NO SHIP DATE</v>
      </c>
      <c r="Y4148" s="25"/>
      <c r="Z4148" s="25"/>
      <c r="AA4148" s="45"/>
    </row>
    <row r="4149" spans="1:27" hidden="1">
      <c r="A4149" s="6"/>
      <c r="B4149" s="30"/>
      <c r="D4149" s="6" t="str">
        <f>LEFT(Table2[[#This Row],[Project]],6)</f>
        <v/>
      </c>
      <c r="E4149" s="13"/>
      <c r="F4149" s="13"/>
      <c r="G4149" s="17"/>
      <c r="H4149" s="13"/>
      <c r="I4149" s="13"/>
      <c r="M4149" s="20"/>
      <c r="Q4149" s="13"/>
      <c r="V4149" s="71" t="str">
        <f>IFERROR(
    IF(W4149="DONE",
        "QC DONE",
        IF(OR(X4149="TBD", ISBLANK(X4149)),
            "NO SHIP DATE",
            IF(AND(ISNUMBER(DATEVALUE(TEXT(W4149,"MM/DD/YY"))), ISNUMBER(Table2[[#This Row],[QC START]])),
                NETWORKDAYS(Table2[[#This Row],[QC START]], DATEVALUE(TEXT(W4149,"MM/DD/YY")), Delivered!$Z$3:$Z$8),
                IF(AND(ISNUMBER(DATEVALUE(TEXT(X4149,"MM/DD/YY"))), ISNUMBER(Table2[[#This Row],[QC START]])),
                    NETWORKDAYS(Table2[[#This Row],[QC START]], DATEVALUE(TEXT(X4149,"MM/DD/YY")), Delivered!$Z$3:$Z$8),
                    "IN QC"
                )
            )-1
        )
    ),
"IN QC"
)</f>
        <v>NO SHIP DATE</v>
      </c>
      <c r="Y4149" s="25"/>
      <c r="Z4149" s="25"/>
      <c r="AA4149" s="45"/>
    </row>
    <row r="4150" spans="1:27" hidden="1">
      <c r="A4150" s="6"/>
      <c r="B4150" s="30"/>
      <c r="D4150" s="6" t="str">
        <f>LEFT(Table2[[#This Row],[Project]],6)</f>
        <v/>
      </c>
      <c r="E4150" s="13"/>
      <c r="F4150" s="13"/>
      <c r="G4150" s="17"/>
      <c r="H4150" s="13"/>
      <c r="I4150" s="13"/>
      <c r="M4150" s="20"/>
      <c r="Q4150" s="13"/>
      <c r="V4150" s="71" t="str">
        <f>IFERROR(
    IF(W4150="DONE",
        "QC DONE",
        IF(OR(X4150="TBD", ISBLANK(X4150)),
            "NO SHIP DATE",
            IF(AND(ISNUMBER(DATEVALUE(TEXT(W4150,"MM/DD/YY"))), ISNUMBER(Table2[[#This Row],[QC START]])),
                NETWORKDAYS(Table2[[#This Row],[QC START]], DATEVALUE(TEXT(W4150,"MM/DD/YY")), Delivered!$Z$3:$Z$8),
                IF(AND(ISNUMBER(DATEVALUE(TEXT(X4150,"MM/DD/YY"))), ISNUMBER(Table2[[#This Row],[QC START]])),
                    NETWORKDAYS(Table2[[#This Row],[QC START]], DATEVALUE(TEXT(X4150,"MM/DD/YY")), Delivered!$Z$3:$Z$8),
                    "IN QC"
                )
            )-1
        )
    ),
"IN QC"
)</f>
        <v>NO SHIP DATE</v>
      </c>
      <c r="Y4150" s="25"/>
      <c r="Z4150" s="25"/>
      <c r="AA4150" s="45"/>
    </row>
    <row r="4151" spans="1:27" hidden="1">
      <c r="A4151" s="6"/>
      <c r="B4151" s="30"/>
      <c r="D4151" s="6" t="str">
        <f>LEFT(Table2[[#This Row],[Project]],6)</f>
        <v/>
      </c>
      <c r="E4151" s="13"/>
      <c r="F4151" s="13"/>
      <c r="G4151" s="17"/>
      <c r="H4151" s="13"/>
      <c r="I4151" s="13"/>
      <c r="M4151" s="20"/>
      <c r="Q4151" s="13"/>
      <c r="V4151" s="71" t="str">
        <f>IFERROR(
    IF(W4151="DONE",
        "QC DONE",
        IF(OR(X4151="TBD", ISBLANK(X4151)),
            "NO SHIP DATE",
            IF(AND(ISNUMBER(DATEVALUE(TEXT(W4151,"MM/DD/YY"))), ISNUMBER(Table2[[#This Row],[QC START]])),
                NETWORKDAYS(Table2[[#This Row],[QC START]], DATEVALUE(TEXT(W4151,"MM/DD/YY")), Delivered!$Z$3:$Z$8),
                IF(AND(ISNUMBER(DATEVALUE(TEXT(X4151,"MM/DD/YY"))), ISNUMBER(Table2[[#This Row],[QC START]])),
                    NETWORKDAYS(Table2[[#This Row],[QC START]], DATEVALUE(TEXT(X4151,"MM/DD/YY")), Delivered!$Z$3:$Z$8),
                    "IN QC"
                )
            )-1
        )
    ),
"IN QC"
)</f>
        <v>NO SHIP DATE</v>
      </c>
      <c r="Y4151" s="25"/>
      <c r="Z4151" s="25"/>
      <c r="AA4151" s="45"/>
    </row>
    <row r="4152" spans="1:27" hidden="1">
      <c r="A4152" s="6"/>
      <c r="B4152" s="30"/>
      <c r="D4152" s="6" t="str">
        <f>LEFT(Table2[[#This Row],[Project]],6)</f>
        <v/>
      </c>
      <c r="E4152" s="13"/>
      <c r="F4152" s="13"/>
      <c r="G4152" s="17"/>
      <c r="H4152" s="13"/>
      <c r="I4152" s="13"/>
      <c r="M4152" s="20"/>
      <c r="Q4152" s="13"/>
      <c r="V4152" s="71" t="str">
        <f>IFERROR(
    IF(W4152="DONE",
        "QC DONE",
        IF(OR(X4152="TBD", ISBLANK(X4152)),
            "NO SHIP DATE",
            IF(AND(ISNUMBER(DATEVALUE(TEXT(W4152,"MM/DD/YY"))), ISNUMBER(Table2[[#This Row],[QC START]])),
                NETWORKDAYS(Table2[[#This Row],[QC START]], DATEVALUE(TEXT(W4152,"MM/DD/YY")), Delivered!$Z$3:$Z$8),
                IF(AND(ISNUMBER(DATEVALUE(TEXT(X4152,"MM/DD/YY"))), ISNUMBER(Table2[[#This Row],[QC START]])),
                    NETWORKDAYS(Table2[[#This Row],[QC START]], DATEVALUE(TEXT(X4152,"MM/DD/YY")), Delivered!$Z$3:$Z$8),
                    "IN QC"
                )
            )-1
        )
    ),
"IN QC"
)</f>
        <v>NO SHIP DATE</v>
      </c>
      <c r="Y4152" s="25"/>
      <c r="Z4152" s="25"/>
      <c r="AA4152" s="45"/>
    </row>
    <row r="4153" spans="1:27" hidden="1">
      <c r="A4153" s="6"/>
      <c r="B4153" s="30"/>
      <c r="D4153" s="6" t="str">
        <f>LEFT(Table2[[#This Row],[Project]],6)</f>
        <v/>
      </c>
      <c r="E4153" s="13"/>
      <c r="F4153" s="13"/>
      <c r="G4153" s="17"/>
      <c r="H4153" s="13"/>
      <c r="I4153" s="13"/>
      <c r="M4153" s="20"/>
      <c r="Q4153" s="13"/>
      <c r="V4153" s="71" t="str">
        <f>IFERROR(
    IF(W4153="DONE",
        "QC DONE",
        IF(OR(X4153="TBD", ISBLANK(X4153)),
            "NO SHIP DATE",
            IF(AND(ISNUMBER(DATEVALUE(TEXT(W4153,"MM/DD/YY"))), ISNUMBER(Table2[[#This Row],[QC START]])),
                NETWORKDAYS(Table2[[#This Row],[QC START]], DATEVALUE(TEXT(W4153,"MM/DD/YY")), Delivered!$Z$3:$Z$8),
                IF(AND(ISNUMBER(DATEVALUE(TEXT(X4153,"MM/DD/YY"))), ISNUMBER(Table2[[#This Row],[QC START]])),
                    NETWORKDAYS(Table2[[#This Row],[QC START]], DATEVALUE(TEXT(X4153,"MM/DD/YY")), Delivered!$Z$3:$Z$8),
                    "IN QC"
                )
            )-1
        )
    ),
"IN QC"
)</f>
        <v>NO SHIP DATE</v>
      </c>
      <c r="Y4153" s="25"/>
      <c r="Z4153" s="25"/>
      <c r="AA4153" s="45"/>
    </row>
    <row r="4154" spans="1:27" hidden="1">
      <c r="A4154" s="6"/>
      <c r="B4154" s="30"/>
      <c r="D4154" s="6" t="str">
        <f>LEFT(Table2[[#This Row],[Project]],6)</f>
        <v/>
      </c>
      <c r="E4154" s="13"/>
      <c r="F4154" s="13"/>
      <c r="G4154" s="17"/>
      <c r="H4154" s="13"/>
      <c r="I4154" s="13"/>
      <c r="M4154" s="20"/>
      <c r="Q4154" s="13"/>
      <c r="V4154" s="71" t="str">
        <f>IFERROR(
    IF(W4154="DONE",
        "QC DONE",
        IF(OR(X4154="TBD", ISBLANK(X4154)),
            "NO SHIP DATE",
            IF(AND(ISNUMBER(DATEVALUE(TEXT(W4154,"MM/DD/YY"))), ISNUMBER(Table2[[#This Row],[QC START]])),
                NETWORKDAYS(Table2[[#This Row],[QC START]], DATEVALUE(TEXT(W4154,"MM/DD/YY")), Delivered!$Z$3:$Z$8),
                IF(AND(ISNUMBER(DATEVALUE(TEXT(X4154,"MM/DD/YY"))), ISNUMBER(Table2[[#This Row],[QC START]])),
                    NETWORKDAYS(Table2[[#This Row],[QC START]], DATEVALUE(TEXT(X4154,"MM/DD/YY")), Delivered!$Z$3:$Z$8),
                    "IN QC"
                )
            )-1
        )
    ),
"IN QC"
)</f>
        <v>NO SHIP DATE</v>
      </c>
      <c r="Y4154" s="25"/>
      <c r="Z4154" s="25"/>
      <c r="AA4154" s="45"/>
    </row>
    <row r="4155" spans="1:27" hidden="1">
      <c r="A4155" s="6"/>
      <c r="B4155" s="30"/>
      <c r="D4155" s="6" t="str">
        <f>LEFT(Table2[[#This Row],[Project]],6)</f>
        <v/>
      </c>
      <c r="E4155" s="13"/>
      <c r="F4155" s="13"/>
      <c r="G4155" s="17"/>
      <c r="H4155" s="13"/>
      <c r="I4155" s="13"/>
      <c r="M4155" s="20"/>
      <c r="Q4155" s="13"/>
      <c r="V4155" s="71" t="str">
        <f>IFERROR(
    IF(W4155="DONE",
        "QC DONE",
        IF(OR(X4155="TBD", ISBLANK(X4155)),
            "NO SHIP DATE",
            IF(AND(ISNUMBER(DATEVALUE(TEXT(W4155,"MM/DD/YY"))), ISNUMBER(Table2[[#This Row],[QC START]])),
                NETWORKDAYS(Table2[[#This Row],[QC START]], DATEVALUE(TEXT(W4155,"MM/DD/YY")), Delivered!$Z$3:$Z$8),
                IF(AND(ISNUMBER(DATEVALUE(TEXT(X4155,"MM/DD/YY"))), ISNUMBER(Table2[[#This Row],[QC START]])),
                    NETWORKDAYS(Table2[[#This Row],[QC START]], DATEVALUE(TEXT(X4155,"MM/DD/YY")), Delivered!$Z$3:$Z$8),
                    "IN QC"
                )
            )-1
        )
    ),
"IN QC"
)</f>
        <v>NO SHIP DATE</v>
      </c>
      <c r="Y4155" s="25"/>
      <c r="Z4155" s="25"/>
      <c r="AA4155" s="45"/>
    </row>
    <row r="4156" spans="1:27" hidden="1">
      <c r="A4156" s="6"/>
      <c r="B4156" s="30"/>
      <c r="D4156" s="6" t="str">
        <f>LEFT(Table2[[#This Row],[Project]],6)</f>
        <v/>
      </c>
      <c r="E4156" s="13"/>
      <c r="F4156" s="13"/>
      <c r="G4156" s="17"/>
      <c r="H4156" s="13"/>
      <c r="I4156" s="13"/>
      <c r="M4156" s="20"/>
      <c r="Q4156" s="13"/>
      <c r="V4156" s="71" t="str">
        <f>IFERROR(
    IF(W4156="DONE",
        "QC DONE",
        IF(OR(X4156="TBD", ISBLANK(X4156)),
            "NO SHIP DATE",
            IF(AND(ISNUMBER(DATEVALUE(TEXT(W4156,"MM/DD/YY"))), ISNUMBER(Table2[[#This Row],[QC START]])),
                NETWORKDAYS(Table2[[#This Row],[QC START]], DATEVALUE(TEXT(W4156,"MM/DD/YY")), Delivered!$Z$3:$Z$8),
                IF(AND(ISNUMBER(DATEVALUE(TEXT(X4156,"MM/DD/YY"))), ISNUMBER(Table2[[#This Row],[QC START]])),
                    NETWORKDAYS(Table2[[#This Row],[QC START]], DATEVALUE(TEXT(X4156,"MM/DD/YY")), Delivered!$Z$3:$Z$8),
                    "IN QC"
                )
            )-1
        )
    ),
"IN QC"
)</f>
        <v>NO SHIP DATE</v>
      </c>
      <c r="Y4156" s="25"/>
      <c r="Z4156" s="25"/>
      <c r="AA4156" s="45"/>
    </row>
    <row r="4157" spans="1:27" hidden="1">
      <c r="A4157" s="6"/>
      <c r="B4157" s="30"/>
      <c r="D4157" s="6" t="str">
        <f>LEFT(Table2[[#This Row],[Project]],6)</f>
        <v/>
      </c>
      <c r="E4157" s="13"/>
      <c r="F4157" s="13"/>
      <c r="G4157" s="17"/>
      <c r="H4157" s="13"/>
      <c r="I4157" s="13"/>
      <c r="M4157" s="20"/>
      <c r="Q4157" s="13"/>
      <c r="V4157" s="71" t="str">
        <f>IFERROR(
    IF(W4157="DONE",
        "QC DONE",
        IF(OR(X4157="TBD", ISBLANK(X4157)),
            "NO SHIP DATE",
            IF(AND(ISNUMBER(DATEVALUE(TEXT(W4157,"MM/DD/YY"))), ISNUMBER(Table2[[#This Row],[QC START]])),
                NETWORKDAYS(Table2[[#This Row],[QC START]], DATEVALUE(TEXT(W4157,"MM/DD/YY")), Delivered!$Z$3:$Z$8),
                IF(AND(ISNUMBER(DATEVALUE(TEXT(X4157,"MM/DD/YY"))), ISNUMBER(Table2[[#This Row],[QC START]])),
                    NETWORKDAYS(Table2[[#This Row],[QC START]], DATEVALUE(TEXT(X4157,"MM/DD/YY")), Delivered!$Z$3:$Z$8),
                    "IN QC"
                )
            )-1
        )
    ),
"IN QC"
)</f>
        <v>NO SHIP DATE</v>
      </c>
      <c r="Y4157" s="25"/>
      <c r="Z4157" s="25"/>
      <c r="AA4157" s="45"/>
    </row>
    <row r="4158" spans="1:27" hidden="1">
      <c r="A4158" s="6"/>
      <c r="B4158" s="30"/>
      <c r="D4158" s="6" t="str">
        <f>LEFT(Table2[[#This Row],[Project]],6)</f>
        <v/>
      </c>
      <c r="E4158" s="13"/>
      <c r="F4158" s="13"/>
      <c r="G4158" s="17"/>
      <c r="H4158" s="13"/>
      <c r="I4158" s="13"/>
      <c r="M4158" s="20"/>
      <c r="Q4158" s="13"/>
      <c r="V4158" s="71" t="str">
        <f>IFERROR(
    IF(W4158="DONE",
        "QC DONE",
        IF(OR(X4158="TBD", ISBLANK(X4158)),
            "NO SHIP DATE",
            IF(AND(ISNUMBER(DATEVALUE(TEXT(W4158,"MM/DD/YY"))), ISNUMBER(Table2[[#This Row],[QC START]])),
                NETWORKDAYS(Table2[[#This Row],[QC START]], DATEVALUE(TEXT(W4158,"MM/DD/YY")), Delivered!$Z$3:$Z$8),
                IF(AND(ISNUMBER(DATEVALUE(TEXT(X4158,"MM/DD/YY"))), ISNUMBER(Table2[[#This Row],[QC START]])),
                    NETWORKDAYS(Table2[[#This Row],[QC START]], DATEVALUE(TEXT(X4158,"MM/DD/YY")), Delivered!$Z$3:$Z$8),
                    "IN QC"
                )
            )-1
        )
    ),
"IN QC"
)</f>
        <v>NO SHIP DATE</v>
      </c>
      <c r="Y4158" s="25"/>
      <c r="Z4158" s="25"/>
      <c r="AA4158" s="45"/>
    </row>
    <row r="4159" spans="1:27" hidden="1">
      <c r="A4159" s="6"/>
      <c r="B4159" s="30"/>
      <c r="D4159" s="6" t="str">
        <f>LEFT(Table2[[#This Row],[Project]],6)</f>
        <v/>
      </c>
      <c r="E4159" s="13"/>
      <c r="F4159" s="13"/>
      <c r="G4159" s="17"/>
      <c r="H4159" s="13"/>
      <c r="I4159" s="13"/>
      <c r="M4159" s="20"/>
      <c r="Q4159" s="13"/>
      <c r="V4159" s="71" t="str">
        <f>IFERROR(
    IF(W4159="DONE",
        "QC DONE",
        IF(OR(X4159="TBD", ISBLANK(X4159)),
            "NO SHIP DATE",
            IF(AND(ISNUMBER(DATEVALUE(TEXT(W4159,"MM/DD/YY"))), ISNUMBER(Table2[[#This Row],[QC START]])),
                NETWORKDAYS(Table2[[#This Row],[QC START]], DATEVALUE(TEXT(W4159,"MM/DD/YY")), Delivered!$Z$3:$Z$8),
                IF(AND(ISNUMBER(DATEVALUE(TEXT(X4159,"MM/DD/YY"))), ISNUMBER(Table2[[#This Row],[QC START]])),
                    NETWORKDAYS(Table2[[#This Row],[QC START]], DATEVALUE(TEXT(X4159,"MM/DD/YY")), Delivered!$Z$3:$Z$8),
                    "IN QC"
                )
            )-1
        )
    ),
"IN QC"
)</f>
        <v>NO SHIP DATE</v>
      </c>
      <c r="Y4159" s="25"/>
      <c r="Z4159" s="25"/>
      <c r="AA4159" s="45"/>
    </row>
    <row r="4160" spans="1:27" hidden="1">
      <c r="A4160" s="6"/>
      <c r="B4160" s="30"/>
      <c r="D4160" s="6" t="str">
        <f>LEFT(Table2[[#This Row],[Project]],6)</f>
        <v/>
      </c>
      <c r="E4160" s="13"/>
      <c r="F4160" s="13"/>
      <c r="G4160" s="17"/>
      <c r="H4160" s="13"/>
      <c r="I4160" s="13"/>
      <c r="M4160" s="20"/>
      <c r="Q4160" s="13"/>
      <c r="V4160" s="71" t="str">
        <f>IFERROR(
    IF(W4160="DONE",
        "QC DONE",
        IF(OR(X4160="TBD", ISBLANK(X4160)),
            "NO SHIP DATE",
            IF(AND(ISNUMBER(DATEVALUE(TEXT(W4160,"MM/DD/YY"))), ISNUMBER(Table2[[#This Row],[QC START]])),
                NETWORKDAYS(Table2[[#This Row],[QC START]], DATEVALUE(TEXT(W4160,"MM/DD/YY")), Delivered!$Z$3:$Z$8),
                IF(AND(ISNUMBER(DATEVALUE(TEXT(X4160,"MM/DD/YY"))), ISNUMBER(Table2[[#This Row],[QC START]])),
                    NETWORKDAYS(Table2[[#This Row],[QC START]], DATEVALUE(TEXT(X4160,"MM/DD/YY")), Delivered!$Z$3:$Z$8),
                    "IN QC"
                )
            )-1
        )
    ),
"IN QC"
)</f>
        <v>NO SHIP DATE</v>
      </c>
      <c r="Y4160" s="25"/>
      <c r="Z4160" s="25"/>
      <c r="AA4160" s="45"/>
    </row>
    <row r="4161" spans="1:27" hidden="1">
      <c r="A4161" s="6"/>
      <c r="B4161" s="30"/>
      <c r="D4161" s="6" t="str">
        <f>LEFT(Table2[[#This Row],[Project]],6)</f>
        <v/>
      </c>
      <c r="E4161" s="13"/>
      <c r="F4161" s="13"/>
      <c r="G4161" s="17"/>
      <c r="H4161" s="13"/>
      <c r="I4161" s="13"/>
      <c r="M4161" s="20"/>
      <c r="Q4161" s="13"/>
      <c r="V4161" s="71" t="str">
        <f>IFERROR(
    IF(W4161="DONE",
        "QC DONE",
        IF(OR(X4161="TBD", ISBLANK(X4161)),
            "NO SHIP DATE",
            IF(AND(ISNUMBER(DATEVALUE(TEXT(W4161,"MM/DD/YY"))), ISNUMBER(Table2[[#This Row],[QC START]])),
                NETWORKDAYS(Table2[[#This Row],[QC START]], DATEVALUE(TEXT(W4161,"MM/DD/YY")), Delivered!$Z$3:$Z$8),
                IF(AND(ISNUMBER(DATEVALUE(TEXT(X4161,"MM/DD/YY"))), ISNUMBER(Table2[[#This Row],[QC START]])),
                    NETWORKDAYS(Table2[[#This Row],[QC START]], DATEVALUE(TEXT(X4161,"MM/DD/YY")), Delivered!$Z$3:$Z$8),
                    "IN QC"
                )
            )-1
        )
    ),
"IN QC"
)</f>
        <v>NO SHIP DATE</v>
      </c>
      <c r="Y4161" s="25"/>
      <c r="Z4161" s="25"/>
      <c r="AA4161" s="45"/>
    </row>
    <row r="4162" spans="1:27" hidden="1">
      <c r="A4162" s="6"/>
      <c r="B4162" s="30"/>
      <c r="D4162" s="6" t="str">
        <f>LEFT(Table2[[#This Row],[Project]],6)</f>
        <v/>
      </c>
      <c r="E4162" s="13"/>
      <c r="F4162" s="13"/>
      <c r="G4162" s="17"/>
      <c r="H4162" s="13"/>
      <c r="I4162" s="13"/>
      <c r="M4162" s="20"/>
      <c r="Q4162" s="13"/>
      <c r="V4162" s="71" t="str">
        <f>IFERROR(
    IF(W4162="DONE",
        "QC DONE",
        IF(OR(X4162="TBD", ISBLANK(X4162)),
            "NO SHIP DATE",
            IF(AND(ISNUMBER(DATEVALUE(TEXT(W4162,"MM/DD/YY"))), ISNUMBER(Table2[[#This Row],[QC START]])),
                NETWORKDAYS(Table2[[#This Row],[QC START]], DATEVALUE(TEXT(W4162,"MM/DD/YY")), Delivered!$Z$3:$Z$8),
                IF(AND(ISNUMBER(DATEVALUE(TEXT(X4162,"MM/DD/YY"))), ISNUMBER(Table2[[#This Row],[QC START]])),
                    NETWORKDAYS(Table2[[#This Row],[QC START]], DATEVALUE(TEXT(X4162,"MM/DD/YY")), Delivered!$Z$3:$Z$8),
                    "IN QC"
                )
            )-1
        )
    ),
"IN QC"
)</f>
        <v>NO SHIP DATE</v>
      </c>
      <c r="Y4162" s="25"/>
      <c r="Z4162" s="25"/>
      <c r="AA4162" s="45"/>
    </row>
    <row r="4163" spans="1:27" hidden="1">
      <c r="A4163" s="6"/>
      <c r="B4163" s="30"/>
      <c r="D4163" s="6" t="str">
        <f>LEFT(Table2[[#This Row],[Project]],6)</f>
        <v/>
      </c>
      <c r="E4163" s="13"/>
      <c r="F4163" s="13"/>
      <c r="G4163" s="17"/>
      <c r="H4163" s="13"/>
      <c r="I4163" s="13"/>
      <c r="M4163" s="20"/>
      <c r="Q4163" s="13"/>
      <c r="V4163" s="71" t="str">
        <f>IFERROR(
    IF(W4163="DONE",
        "QC DONE",
        IF(OR(X4163="TBD", ISBLANK(X4163)),
            "NO SHIP DATE",
            IF(AND(ISNUMBER(DATEVALUE(TEXT(W4163,"MM/DD/YY"))), ISNUMBER(Table2[[#This Row],[QC START]])),
                NETWORKDAYS(Table2[[#This Row],[QC START]], DATEVALUE(TEXT(W4163,"MM/DD/YY")), Delivered!$Z$3:$Z$8),
                IF(AND(ISNUMBER(DATEVALUE(TEXT(X4163,"MM/DD/YY"))), ISNUMBER(Table2[[#This Row],[QC START]])),
                    NETWORKDAYS(Table2[[#This Row],[QC START]], DATEVALUE(TEXT(X4163,"MM/DD/YY")), Delivered!$Z$3:$Z$8),
                    "IN QC"
                )
            )-1
        )
    ),
"IN QC"
)</f>
        <v>NO SHIP DATE</v>
      </c>
      <c r="Y4163" s="25"/>
      <c r="Z4163" s="25"/>
      <c r="AA4163" s="45"/>
    </row>
    <row r="4164" spans="1:27" hidden="1">
      <c r="A4164" s="6"/>
      <c r="B4164" s="30"/>
      <c r="D4164" s="6" t="str">
        <f>LEFT(Table2[[#This Row],[Project]],6)</f>
        <v/>
      </c>
      <c r="E4164" s="13"/>
      <c r="F4164" s="13"/>
      <c r="G4164" s="17"/>
      <c r="H4164" s="13"/>
      <c r="I4164" s="13"/>
      <c r="M4164" s="20"/>
      <c r="Q4164" s="13"/>
      <c r="V4164" s="71" t="str">
        <f>IFERROR(
    IF(W4164="DONE",
        "QC DONE",
        IF(OR(X4164="TBD", ISBLANK(X4164)),
            "NO SHIP DATE",
            IF(AND(ISNUMBER(DATEVALUE(TEXT(W4164,"MM/DD/YY"))), ISNUMBER(Table2[[#This Row],[QC START]])),
                NETWORKDAYS(Table2[[#This Row],[QC START]], DATEVALUE(TEXT(W4164,"MM/DD/YY")), Delivered!$Z$3:$Z$8),
                IF(AND(ISNUMBER(DATEVALUE(TEXT(X4164,"MM/DD/YY"))), ISNUMBER(Table2[[#This Row],[QC START]])),
                    NETWORKDAYS(Table2[[#This Row],[QC START]], DATEVALUE(TEXT(X4164,"MM/DD/YY")), Delivered!$Z$3:$Z$8),
                    "IN QC"
                )
            )-1
        )
    ),
"IN QC"
)</f>
        <v>NO SHIP DATE</v>
      </c>
      <c r="Y4164" s="25"/>
      <c r="Z4164" s="25"/>
      <c r="AA4164" s="45"/>
    </row>
    <row r="4165" spans="1:27" hidden="1">
      <c r="A4165" s="6"/>
      <c r="B4165" s="30"/>
      <c r="D4165" s="6" t="str">
        <f>LEFT(Table2[[#This Row],[Project]],6)</f>
        <v/>
      </c>
      <c r="E4165" s="13"/>
      <c r="F4165" s="13"/>
      <c r="G4165" s="17"/>
      <c r="H4165" s="13"/>
      <c r="I4165" s="13"/>
      <c r="M4165" s="20"/>
      <c r="Q4165" s="13"/>
      <c r="V4165" s="71" t="str">
        <f>IFERROR(
    IF(W4165="DONE",
        "QC DONE",
        IF(OR(X4165="TBD", ISBLANK(X4165)),
            "NO SHIP DATE",
            IF(AND(ISNUMBER(DATEVALUE(TEXT(W4165,"MM/DD/YY"))), ISNUMBER(Table2[[#This Row],[QC START]])),
                NETWORKDAYS(Table2[[#This Row],[QC START]], DATEVALUE(TEXT(W4165,"MM/DD/YY")), Delivered!$Z$3:$Z$8),
                IF(AND(ISNUMBER(DATEVALUE(TEXT(X4165,"MM/DD/YY"))), ISNUMBER(Table2[[#This Row],[QC START]])),
                    NETWORKDAYS(Table2[[#This Row],[QC START]], DATEVALUE(TEXT(X4165,"MM/DD/YY")), Delivered!$Z$3:$Z$8),
                    "IN QC"
                )
            )-1
        )
    ),
"IN QC"
)</f>
        <v>NO SHIP DATE</v>
      </c>
      <c r="Y4165" s="25"/>
      <c r="Z4165" s="25"/>
      <c r="AA4165" s="45"/>
    </row>
    <row r="4166" spans="1:27" hidden="1">
      <c r="A4166" s="6"/>
      <c r="B4166" s="30"/>
      <c r="D4166" s="6" t="str">
        <f>LEFT(Table2[[#This Row],[Project]],6)</f>
        <v/>
      </c>
      <c r="E4166" s="13"/>
      <c r="F4166" s="13"/>
      <c r="G4166" s="17"/>
      <c r="H4166" s="13"/>
      <c r="I4166" s="13"/>
      <c r="M4166" s="20"/>
      <c r="Q4166" s="13"/>
      <c r="V4166" s="71" t="str">
        <f>IFERROR(
    IF(W4166="DONE",
        "QC DONE",
        IF(OR(X4166="TBD", ISBLANK(X4166)),
            "NO SHIP DATE",
            IF(AND(ISNUMBER(DATEVALUE(TEXT(W4166,"MM/DD/YY"))), ISNUMBER(Table2[[#This Row],[QC START]])),
                NETWORKDAYS(Table2[[#This Row],[QC START]], DATEVALUE(TEXT(W4166,"MM/DD/YY")), Delivered!$Z$3:$Z$8),
                IF(AND(ISNUMBER(DATEVALUE(TEXT(X4166,"MM/DD/YY"))), ISNUMBER(Table2[[#This Row],[QC START]])),
                    NETWORKDAYS(Table2[[#This Row],[QC START]], DATEVALUE(TEXT(X4166,"MM/DD/YY")), Delivered!$Z$3:$Z$8),
                    "IN QC"
                )
            )-1
        )
    ),
"IN QC"
)</f>
        <v>NO SHIP DATE</v>
      </c>
      <c r="Y4166" s="25"/>
      <c r="Z4166" s="25"/>
      <c r="AA4166" s="45"/>
    </row>
    <row r="4167" spans="1:27" hidden="1">
      <c r="A4167" s="6"/>
      <c r="B4167" s="30"/>
      <c r="D4167" s="6" t="str">
        <f>LEFT(Table2[[#This Row],[Project]],6)</f>
        <v/>
      </c>
      <c r="E4167" s="13"/>
      <c r="F4167" s="13"/>
      <c r="G4167" s="17"/>
      <c r="H4167" s="13"/>
      <c r="I4167" s="13"/>
      <c r="M4167" s="20"/>
      <c r="Q4167" s="13"/>
      <c r="V4167" s="71" t="str">
        <f>IFERROR(
    IF(W4167="DONE",
        "QC DONE",
        IF(OR(X4167="TBD", ISBLANK(X4167)),
            "NO SHIP DATE",
            IF(AND(ISNUMBER(DATEVALUE(TEXT(W4167,"MM/DD/YY"))), ISNUMBER(Table2[[#This Row],[QC START]])),
                NETWORKDAYS(Table2[[#This Row],[QC START]], DATEVALUE(TEXT(W4167,"MM/DD/YY")), Delivered!$Z$3:$Z$8),
                IF(AND(ISNUMBER(DATEVALUE(TEXT(X4167,"MM/DD/YY"))), ISNUMBER(Table2[[#This Row],[QC START]])),
                    NETWORKDAYS(Table2[[#This Row],[QC START]], DATEVALUE(TEXT(X4167,"MM/DD/YY")), Delivered!$Z$3:$Z$8),
                    "IN QC"
                )
            )-1
        )
    ),
"IN QC"
)</f>
        <v>NO SHIP DATE</v>
      </c>
      <c r="Y4167" s="25"/>
      <c r="Z4167" s="25"/>
      <c r="AA4167" s="45"/>
    </row>
    <row r="4168" spans="1:27" hidden="1">
      <c r="A4168" s="6"/>
      <c r="B4168" s="30"/>
      <c r="D4168" s="6" t="str">
        <f>LEFT(Table2[[#This Row],[Project]],6)</f>
        <v/>
      </c>
      <c r="E4168" s="13"/>
      <c r="F4168" s="13"/>
      <c r="G4168" s="17"/>
      <c r="H4168" s="13"/>
      <c r="I4168" s="13"/>
      <c r="M4168" s="20"/>
      <c r="Q4168" s="13"/>
      <c r="V4168" s="71" t="str">
        <f>IFERROR(
    IF(W4168="DONE",
        "QC DONE",
        IF(OR(X4168="TBD", ISBLANK(X4168)),
            "NO SHIP DATE",
            IF(AND(ISNUMBER(DATEVALUE(TEXT(W4168,"MM/DD/YY"))), ISNUMBER(Table2[[#This Row],[QC START]])),
                NETWORKDAYS(Table2[[#This Row],[QC START]], DATEVALUE(TEXT(W4168,"MM/DD/YY")), Delivered!$Z$3:$Z$8),
                IF(AND(ISNUMBER(DATEVALUE(TEXT(X4168,"MM/DD/YY"))), ISNUMBER(Table2[[#This Row],[QC START]])),
                    NETWORKDAYS(Table2[[#This Row],[QC START]], DATEVALUE(TEXT(X4168,"MM/DD/YY")), Delivered!$Z$3:$Z$8),
                    "IN QC"
                )
            )-1
        )
    ),
"IN QC"
)</f>
        <v>NO SHIP DATE</v>
      </c>
      <c r="Y4168" s="25"/>
      <c r="Z4168" s="25"/>
      <c r="AA4168" s="45"/>
    </row>
    <row r="4169" spans="1:27" hidden="1">
      <c r="A4169" s="6"/>
      <c r="B4169" s="30"/>
      <c r="D4169" s="6" t="str">
        <f>LEFT(Table2[[#This Row],[Project]],6)</f>
        <v/>
      </c>
      <c r="E4169" s="13"/>
      <c r="F4169" s="13"/>
      <c r="G4169" s="17"/>
      <c r="H4169" s="13"/>
      <c r="I4169" s="13"/>
      <c r="M4169" s="20"/>
      <c r="Q4169" s="13"/>
      <c r="V4169" s="71" t="str">
        <f>IFERROR(
    IF(W4169="DONE",
        "QC DONE",
        IF(OR(X4169="TBD", ISBLANK(X4169)),
            "NO SHIP DATE",
            IF(AND(ISNUMBER(DATEVALUE(TEXT(W4169,"MM/DD/YY"))), ISNUMBER(Table2[[#This Row],[QC START]])),
                NETWORKDAYS(Table2[[#This Row],[QC START]], DATEVALUE(TEXT(W4169,"MM/DD/YY")), Delivered!$Z$3:$Z$8),
                IF(AND(ISNUMBER(DATEVALUE(TEXT(X4169,"MM/DD/YY"))), ISNUMBER(Table2[[#This Row],[QC START]])),
                    NETWORKDAYS(Table2[[#This Row],[QC START]], DATEVALUE(TEXT(X4169,"MM/DD/YY")), Delivered!$Z$3:$Z$8),
                    "IN QC"
                )
            )-1
        )
    ),
"IN QC"
)</f>
        <v>NO SHIP DATE</v>
      </c>
      <c r="Y4169" s="25"/>
      <c r="Z4169" s="25"/>
      <c r="AA4169" s="45"/>
    </row>
    <row r="4170" spans="1:27" hidden="1">
      <c r="A4170" s="6"/>
      <c r="B4170" s="30"/>
      <c r="D4170" s="6" t="str">
        <f>LEFT(Table2[[#This Row],[Project]],6)</f>
        <v/>
      </c>
      <c r="E4170" s="13"/>
      <c r="F4170" s="13"/>
      <c r="G4170" s="17"/>
      <c r="H4170" s="13"/>
      <c r="I4170" s="13"/>
      <c r="M4170" s="20"/>
      <c r="Q4170" s="13"/>
      <c r="V4170" s="71" t="str">
        <f>IFERROR(
    IF(W4170="DONE",
        "QC DONE",
        IF(OR(X4170="TBD", ISBLANK(X4170)),
            "NO SHIP DATE",
            IF(AND(ISNUMBER(DATEVALUE(TEXT(W4170,"MM/DD/YY"))), ISNUMBER(Table2[[#This Row],[QC START]])),
                NETWORKDAYS(Table2[[#This Row],[QC START]], DATEVALUE(TEXT(W4170,"MM/DD/YY")), Delivered!$Z$3:$Z$8),
                IF(AND(ISNUMBER(DATEVALUE(TEXT(X4170,"MM/DD/YY"))), ISNUMBER(Table2[[#This Row],[QC START]])),
                    NETWORKDAYS(Table2[[#This Row],[QC START]], DATEVALUE(TEXT(X4170,"MM/DD/YY")), Delivered!$Z$3:$Z$8),
                    "IN QC"
                )
            )-1
        )
    ),
"IN QC"
)</f>
        <v>NO SHIP DATE</v>
      </c>
      <c r="Y4170" s="25"/>
      <c r="Z4170" s="25"/>
      <c r="AA4170" s="45"/>
    </row>
    <row r="4171" spans="1:27" hidden="1">
      <c r="A4171" s="6"/>
      <c r="B4171" s="30"/>
      <c r="D4171" s="6" t="str">
        <f>LEFT(Table2[[#This Row],[Project]],6)</f>
        <v/>
      </c>
      <c r="E4171" s="13"/>
      <c r="F4171" s="13"/>
      <c r="G4171" s="17"/>
      <c r="H4171" s="13"/>
      <c r="I4171" s="13"/>
      <c r="M4171" s="20"/>
      <c r="Q4171" s="13"/>
      <c r="V4171" s="71" t="str">
        <f>IFERROR(
    IF(W4171="DONE",
        "QC DONE",
        IF(OR(X4171="TBD", ISBLANK(X4171)),
            "NO SHIP DATE",
            IF(AND(ISNUMBER(DATEVALUE(TEXT(W4171,"MM/DD/YY"))), ISNUMBER(Table2[[#This Row],[QC START]])),
                NETWORKDAYS(Table2[[#This Row],[QC START]], DATEVALUE(TEXT(W4171,"MM/DD/YY")), Delivered!$Z$3:$Z$8),
                IF(AND(ISNUMBER(DATEVALUE(TEXT(X4171,"MM/DD/YY"))), ISNUMBER(Table2[[#This Row],[QC START]])),
                    NETWORKDAYS(Table2[[#This Row],[QC START]], DATEVALUE(TEXT(X4171,"MM/DD/YY")), Delivered!$Z$3:$Z$8),
                    "IN QC"
                )
            )-1
        )
    ),
"IN QC"
)</f>
        <v>NO SHIP DATE</v>
      </c>
      <c r="Y4171" s="25"/>
      <c r="Z4171" s="25"/>
      <c r="AA4171" s="45"/>
    </row>
    <row r="4172" spans="1:27" hidden="1">
      <c r="A4172" s="6"/>
      <c r="B4172" s="30"/>
      <c r="D4172" s="6" t="str">
        <f>LEFT(Table2[[#This Row],[Project]],6)</f>
        <v/>
      </c>
      <c r="E4172" s="13"/>
      <c r="F4172" s="13"/>
      <c r="G4172" s="17"/>
      <c r="H4172" s="13"/>
      <c r="I4172" s="13"/>
      <c r="M4172" s="20"/>
      <c r="Q4172" s="13"/>
      <c r="V4172" s="71" t="str">
        <f>IFERROR(
    IF(W4172="DONE",
        "QC DONE",
        IF(OR(X4172="TBD", ISBLANK(X4172)),
            "NO SHIP DATE",
            IF(AND(ISNUMBER(DATEVALUE(TEXT(W4172,"MM/DD/YY"))), ISNUMBER(Table2[[#This Row],[QC START]])),
                NETWORKDAYS(Table2[[#This Row],[QC START]], DATEVALUE(TEXT(W4172,"MM/DD/YY")), Delivered!$Z$3:$Z$8),
                IF(AND(ISNUMBER(DATEVALUE(TEXT(X4172,"MM/DD/YY"))), ISNUMBER(Table2[[#This Row],[QC START]])),
                    NETWORKDAYS(Table2[[#This Row],[QC START]], DATEVALUE(TEXT(X4172,"MM/DD/YY")), Delivered!$Z$3:$Z$8),
                    "IN QC"
                )
            )-1
        )
    ),
"IN QC"
)</f>
        <v>NO SHIP DATE</v>
      </c>
      <c r="Y4172" s="25"/>
      <c r="Z4172" s="25"/>
      <c r="AA4172" s="45"/>
    </row>
    <row r="4173" spans="1:27" hidden="1">
      <c r="A4173" s="6"/>
      <c r="B4173" s="30"/>
      <c r="D4173" s="6" t="str">
        <f>LEFT(Table2[[#This Row],[Project]],6)</f>
        <v/>
      </c>
      <c r="E4173" s="13"/>
      <c r="F4173" s="13"/>
      <c r="G4173" s="17"/>
      <c r="H4173" s="13"/>
      <c r="I4173" s="13"/>
      <c r="M4173" s="20"/>
      <c r="Q4173" s="13"/>
      <c r="V4173" s="71" t="str">
        <f>IFERROR(
    IF(W4173="DONE",
        "QC DONE",
        IF(OR(X4173="TBD", ISBLANK(X4173)),
            "NO SHIP DATE",
            IF(AND(ISNUMBER(DATEVALUE(TEXT(W4173,"MM/DD/YY"))), ISNUMBER(Table2[[#This Row],[QC START]])),
                NETWORKDAYS(Table2[[#This Row],[QC START]], DATEVALUE(TEXT(W4173,"MM/DD/YY")), Delivered!$Z$3:$Z$8),
                IF(AND(ISNUMBER(DATEVALUE(TEXT(X4173,"MM/DD/YY"))), ISNUMBER(Table2[[#This Row],[QC START]])),
                    NETWORKDAYS(Table2[[#This Row],[QC START]], DATEVALUE(TEXT(X4173,"MM/DD/YY")), Delivered!$Z$3:$Z$8),
                    "IN QC"
                )
            )-1
        )
    ),
"IN QC"
)</f>
        <v>NO SHIP DATE</v>
      </c>
      <c r="Y4173" s="25"/>
      <c r="Z4173" s="25"/>
      <c r="AA4173" s="45"/>
    </row>
    <row r="4174" spans="1:27" hidden="1">
      <c r="A4174" s="6"/>
      <c r="B4174" s="30"/>
      <c r="D4174" s="6" t="str">
        <f>LEFT(Table2[[#This Row],[Project]],6)</f>
        <v/>
      </c>
      <c r="E4174" s="13"/>
      <c r="F4174" s="13"/>
      <c r="G4174" s="17"/>
      <c r="H4174" s="13"/>
      <c r="I4174" s="13"/>
      <c r="M4174" s="20"/>
      <c r="Q4174" s="13"/>
      <c r="V4174" s="71" t="str">
        <f>IFERROR(
    IF(W4174="DONE",
        "QC DONE",
        IF(OR(X4174="TBD", ISBLANK(X4174)),
            "NO SHIP DATE",
            IF(AND(ISNUMBER(DATEVALUE(TEXT(W4174,"MM/DD/YY"))), ISNUMBER(Table2[[#This Row],[QC START]])),
                NETWORKDAYS(Table2[[#This Row],[QC START]], DATEVALUE(TEXT(W4174,"MM/DD/YY")), Delivered!$Z$3:$Z$8),
                IF(AND(ISNUMBER(DATEVALUE(TEXT(X4174,"MM/DD/YY"))), ISNUMBER(Table2[[#This Row],[QC START]])),
                    NETWORKDAYS(Table2[[#This Row],[QC START]], DATEVALUE(TEXT(X4174,"MM/DD/YY")), Delivered!$Z$3:$Z$8),
                    "IN QC"
                )
            )-1
        )
    ),
"IN QC"
)</f>
        <v>NO SHIP DATE</v>
      </c>
      <c r="Y4174" s="25"/>
      <c r="Z4174" s="25"/>
      <c r="AA4174" s="45"/>
    </row>
    <row r="4175" spans="1:27" hidden="1">
      <c r="A4175" s="6"/>
      <c r="B4175" s="30"/>
      <c r="D4175" s="6" t="str">
        <f>LEFT(Table2[[#This Row],[Project]],6)</f>
        <v/>
      </c>
      <c r="E4175" s="13"/>
      <c r="F4175" s="13"/>
      <c r="G4175" s="17"/>
      <c r="H4175" s="13"/>
      <c r="I4175" s="13"/>
      <c r="M4175" s="20"/>
      <c r="Q4175" s="13"/>
      <c r="V4175" s="71" t="str">
        <f>IFERROR(
    IF(W4175="DONE",
        "QC DONE",
        IF(OR(X4175="TBD", ISBLANK(X4175)),
            "NO SHIP DATE",
            IF(AND(ISNUMBER(DATEVALUE(TEXT(W4175,"MM/DD/YY"))), ISNUMBER(Table2[[#This Row],[QC START]])),
                NETWORKDAYS(Table2[[#This Row],[QC START]], DATEVALUE(TEXT(W4175,"MM/DD/YY")), Delivered!$Z$3:$Z$8),
                IF(AND(ISNUMBER(DATEVALUE(TEXT(X4175,"MM/DD/YY"))), ISNUMBER(Table2[[#This Row],[QC START]])),
                    NETWORKDAYS(Table2[[#This Row],[QC START]], DATEVALUE(TEXT(X4175,"MM/DD/YY")), Delivered!$Z$3:$Z$8),
                    "IN QC"
                )
            )-1
        )
    ),
"IN QC"
)</f>
        <v>NO SHIP DATE</v>
      </c>
      <c r="Y4175" s="25"/>
      <c r="Z4175" s="25"/>
      <c r="AA4175" s="45"/>
    </row>
    <row r="4176" spans="1:27" hidden="1">
      <c r="A4176" s="6"/>
      <c r="B4176" s="30"/>
      <c r="D4176" s="6" t="str">
        <f>LEFT(Table2[[#This Row],[Project]],6)</f>
        <v/>
      </c>
      <c r="E4176" s="13"/>
      <c r="F4176" s="13"/>
      <c r="G4176" s="17"/>
      <c r="H4176" s="13"/>
      <c r="I4176" s="13"/>
      <c r="M4176" s="20"/>
      <c r="Q4176" s="13"/>
      <c r="V4176" s="71" t="str">
        <f>IFERROR(
    IF(W4176="DONE",
        "QC DONE",
        IF(OR(X4176="TBD", ISBLANK(X4176)),
            "NO SHIP DATE",
            IF(AND(ISNUMBER(DATEVALUE(TEXT(W4176,"MM/DD/YY"))), ISNUMBER(Table2[[#This Row],[QC START]])),
                NETWORKDAYS(Table2[[#This Row],[QC START]], DATEVALUE(TEXT(W4176,"MM/DD/YY")), Delivered!$Z$3:$Z$8),
                IF(AND(ISNUMBER(DATEVALUE(TEXT(X4176,"MM/DD/YY"))), ISNUMBER(Table2[[#This Row],[QC START]])),
                    NETWORKDAYS(Table2[[#This Row],[QC START]], DATEVALUE(TEXT(X4176,"MM/DD/YY")), Delivered!$Z$3:$Z$8),
                    "IN QC"
                )
            )-1
        )
    ),
"IN QC"
)</f>
        <v>NO SHIP DATE</v>
      </c>
      <c r="Y4176" s="25"/>
      <c r="Z4176" s="25"/>
      <c r="AA4176" s="45"/>
    </row>
    <row r="4177" spans="1:27" hidden="1">
      <c r="A4177" s="6"/>
      <c r="B4177" s="30"/>
      <c r="D4177" s="6" t="str">
        <f>LEFT(Table2[[#This Row],[Project]],6)</f>
        <v/>
      </c>
      <c r="E4177" s="13"/>
      <c r="F4177" s="13"/>
      <c r="G4177" s="17"/>
      <c r="H4177" s="13"/>
      <c r="I4177" s="13"/>
      <c r="M4177" s="20"/>
      <c r="Q4177" s="13"/>
      <c r="V4177" s="71" t="str">
        <f>IFERROR(
    IF(W4177="DONE",
        "QC DONE",
        IF(OR(X4177="TBD", ISBLANK(X4177)),
            "NO SHIP DATE",
            IF(AND(ISNUMBER(DATEVALUE(TEXT(W4177,"MM/DD/YY"))), ISNUMBER(Table2[[#This Row],[QC START]])),
                NETWORKDAYS(Table2[[#This Row],[QC START]], DATEVALUE(TEXT(W4177,"MM/DD/YY")), Delivered!$Z$3:$Z$8),
                IF(AND(ISNUMBER(DATEVALUE(TEXT(X4177,"MM/DD/YY"))), ISNUMBER(Table2[[#This Row],[QC START]])),
                    NETWORKDAYS(Table2[[#This Row],[QC START]], DATEVALUE(TEXT(X4177,"MM/DD/YY")), Delivered!$Z$3:$Z$8),
                    "IN QC"
                )
            )-1
        )
    ),
"IN QC"
)</f>
        <v>NO SHIP DATE</v>
      </c>
      <c r="Y4177" s="25"/>
      <c r="Z4177" s="25"/>
      <c r="AA4177" s="45"/>
    </row>
    <row r="4178" spans="1:27" hidden="1">
      <c r="A4178" s="6"/>
      <c r="B4178" s="30"/>
      <c r="D4178" s="6" t="str">
        <f>LEFT(Table2[[#This Row],[Project]],6)</f>
        <v/>
      </c>
      <c r="E4178" s="13"/>
      <c r="F4178" s="13"/>
      <c r="G4178" s="17"/>
      <c r="H4178" s="13"/>
      <c r="I4178" s="13"/>
      <c r="M4178" s="20"/>
      <c r="Q4178" s="13"/>
      <c r="V4178" s="71" t="str">
        <f>IFERROR(
    IF(W4178="DONE",
        "QC DONE",
        IF(OR(X4178="TBD", ISBLANK(X4178)),
            "NO SHIP DATE",
            IF(AND(ISNUMBER(DATEVALUE(TEXT(W4178,"MM/DD/YY"))), ISNUMBER(Table2[[#This Row],[QC START]])),
                NETWORKDAYS(Table2[[#This Row],[QC START]], DATEVALUE(TEXT(W4178,"MM/DD/YY")), Delivered!$Z$3:$Z$8),
                IF(AND(ISNUMBER(DATEVALUE(TEXT(X4178,"MM/DD/YY"))), ISNUMBER(Table2[[#This Row],[QC START]])),
                    NETWORKDAYS(Table2[[#This Row],[QC START]], DATEVALUE(TEXT(X4178,"MM/DD/YY")), Delivered!$Z$3:$Z$8),
                    "IN QC"
                )
            )-1
        )
    ),
"IN QC"
)</f>
        <v>NO SHIP DATE</v>
      </c>
      <c r="Y4178" s="25"/>
      <c r="Z4178" s="25"/>
      <c r="AA4178" s="45"/>
    </row>
    <row r="4179" spans="1:27" hidden="1">
      <c r="A4179" s="6"/>
      <c r="B4179" s="30"/>
      <c r="D4179" s="6" t="str">
        <f>LEFT(Table2[[#This Row],[Project]],6)</f>
        <v/>
      </c>
      <c r="E4179" s="13"/>
      <c r="F4179" s="13"/>
      <c r="G4179" s="17"/>
      <c r="H4179" s="13"/>
      <c r="I4179" s="13"/>
      <c r="M4179" s="20"/>
      <c r="Q4179" s="13"/>
      <c r="V4179" s="71" t="str">
        <f>IFERROR(
    IF(W4179="DONE",
        "QC DONE",
        IF(OR(X4179="TBD", ISBLANK(X4179)),
            "NO SHIP DATE",
            IF(AND(ISNUMBER(DATEVALUE(TEXT(W4179,"MM/DD/YY"))), ISNUMBER(Table2[[#This Row],[QC START]])),
                NETWORKDAYS(Table2[[#This Row],[QC START]], DATEVALUE(TEXT(W4179,"MM/DD/YY")), Delivered!$Z$3:$Z$8),
                IF(AND(ISNUMBER(DATEVALUE(TEXT(X4179,"MM/DD/YY"))), ISNUMBER(Table2[[#This Row],[QC START]])),
                    NETWORKDAYS(Table2[[#This Row],[QC START]], DATEVALUE(TEXT(X4179,"MM/DD/YY")), Delivered!$Z$3:$Z$8),
                    "IN QC"
                )
            )-1
        )
    ),
"IN QC"
)</f>
        <v>NO SHIP DATE</v>
      </c>
      <c r="Y4179" s="25"/>
      <c r="Z4179" s="25"/>
      <c r="AA4179" s="45"/>
    </row>
    <row r="4180" spans="1:27" hidden="1">
      <c r="A4180" s="6"/>
      <c r="B4180" s="30"/>
      <c r="D4180" s="6" t="str">
        <f>LEFT(Table2[[#This Row],[Project]],6)</f>
        <v/>
      </c>
      <c r="E4180" s="13"/>
      <c r="F4180" s="13"/>
      <c r="G4180" s="17"/>
      <c r="H4180" s="13"/>
      <c r="I4180" s="13"/>
      <c r="M4180" s="20"/>
      <c r="Q4180" s="13"/>
      <c r="V4180" s="71" t="str">
        <f>IFERROR(
    IF(W4180="DONE",
        "QC DONE",
        IF(OR(X4180="TBD", ISBLANK(X4180)),
            "NO SHIP DATE",
            IF(AND(ISNUMBER(DATEVALUE(TEXT(W4180,"MM/DD/YY"))), ISNUMBER(Table2[[#This Row],[QC START]])),
                NETWORKDAYS(Table2[[#This Row],[QC START]], DATEVALUE(TEXT(W4180,"MM/DD/YY")), Delivered!$Z$3:$Z$8),
                IF(AND(ISNUMBER(DATEVALUE(TEXT(X4180,"MM/DD/YY"))), ISNUMBER(Table2[[#This Row],[QC START]])),
                    NETWORKDAYS(Table2[[#This Row],[QC START]], DATEVALUE(TEXT(X4180,"MM/DD/YY")), Delivered!$Z$3:$Z$8),
                    "IN QC"
                )
            )-1
        )
    ),
"IN QC"
)</f>
        <v>NO SHIP DATE</v>
      </c>
      <c r="Y4180" s="25"/>
      <c r="Z4180" s="25"/>
      <c r="AA4180" s="45"/>
    </row>
    <row r="4181" spans="1:27" hidden="1">
      <c r="A4181" s="6"/>
      <c r="B4181" s="30"/>
      <c r="D4181" s="6" t="str">
        <f>LEFT(Table2[[#This Row],[Project]],6)</f>
        <v/>
      </c>
      <c r="E4181" s="13"/>
      <c r="F4181" s="13"/>
      <c r="G4181" s="17"/>
      <c r="H4181" s="13"/>
      <c r="I4181" s="13"/>
      <c r="M4181" s="20"/>
      <c r="Q4181" s="13"/>
      <c r="V4181" s="71" t="str">
        <f>IFERROR(
    IF(W4181="DONE",
        "QC DONE",
        IF(OR(X4181="TBD", ISBLANK(X4181)),
            "NO SHIP DATE",
            IF(AND(ISNUMBER(DATEVALUE(TEXT(W4181,"MM/DD/YY"))), ISNUMBER(Table2[[#This Row],[QC START]])),
                NETWORKDAYS(Table2[[#This Row],[QC START]], DATEVALUE(TEXT(W4181,"MM/DD/YY")), Delivered!$Z$3:$Z$8),
                IF(AND(ISNUMBER(DATEVALUE(TEXT(X4181,"MM/DD/YY"))), ISNUMBER(Table2[[#This Row],[QC START]])),
                    NETWORKDAYS(Table2[[#This Row],[QC START]], DATEVALUE(TEXT(X4181,"MM/DD/YY")), Delivered!$Z$3:$Z$8),
                    "IN QC"
                )
            )-1
        )
    ),
"IN QC"
)</f>
        <v>NO SHIP DATE</v>
      </c>
      <c r="Y4181" s="25"/>
      <c r="Z4181" s="25"/>
      <c r="AA4181" s="45"/>
    </row>
    <row r="4182" spans="1:27" hidden="1">
      <c r="A4182" s="6"/>
      <c r="B4182" s="30"/>
      <c r="D4182" s="6" t="str">
        <f>LEFT(Table2[[#This Row],[Project]],6)</f>
        <v/>
      </c>
      <c r="E4182" s="13"/>
      <c r="F4182" s="13"/>
      <c r="G4182" s="17"/>
      <c r="H4182" s="13"/>
      <c r="I4182" s="13"/>
      <c r="M4182" s="20"/>
      <c r="Q4182" s="13"/>
      <c r="V4182" s="71" t="str">
        <f>IFERROR(
    IF(W4182="DONE",
        "QC DONE",
        IF(OR(X4182="TBD", ISBLANK(X4182)),
            "NO SHIP DATE",
            IF(AND(ISNUMBER(DATEVALUE(TEXT(W4182,"MM/DD/YY"))), ISNUMBER(Table2[[#This Row],[QC START]])),
                NETWORKDAYS(Table2[[#This Row],[QC START]], DATEVALUE(TEXT(W4182,"MM/DD/YY")), Delivered!$Z$3:$Z$8),
                IF(AND(ISNUMBER(DATEVALUE(TEXT(X4182,"MM/DD/YY"))), ISNUMBER(Table2[[#This Row],[QC START]])),
                    NETWORKDAYS(Table2[[#This Row],[QC START]], DATEVALUE(TEXT(X4182,"MM/DD/YY")), Delivered!$Z$3:$Z$8),
                    "IN QC"
                )
            )-1
        )
    ),
"IN QC"
)</f>
        <v>NO SHIP DATE</v>
      </c>
      <c r="Y4182" s="25"/>
      <c r="Z4182" s="25"/>
      <c r="AA4182" s="45"/>
    </row>
    <row r="4183" spans="1:27" hidden="1">
      <c r="A4183" s="6"/>
      <c r="B4183" s="30"/>
      <c r="D4183" s="6" t="str">
        <f>LEFT(Table2[[#This Row],[Project]],6)</f>
        <v/>
      </c>
      <c r="E4183" s="13"/>
      <c r="F4183" s="13"/>
      <c r="G4183" s="17"/>
      <c r="H4183" s="13"/>
      <c r="I4183" s="13"/>
      <c r="M4183" s="20"/>
      <c r="Q4183" s="13"/>
      <c r="V4183" s="71" t="str">
        <f>IFERROR(
    IF(W4183="DONE",
        "QC DONE",
        IF(OR(X4183="TBD", ISBLANK(X4183)),
            "NO SHIP DATE",
            IF(AND(ISNUMBER(DATEVALUE(TEXT(W4183,"MM/DD/YY"))), ISNUMBER(Table2[[#This Row],[QC START]])),
                NETWORKDAYS(Table2[[#This Row],[QC START]], DATEVALUE(TEXT(W4183,"MM/DD/YY")), Delivered!$Z$3:$Z$8),
                IF(AND(ISNUMBER(DATEVALUE(TEXT(X4183,"MM/DD/YY"))), ISNUMBER(Table2[[#This Row],[QC START]])),
                    NETWORKDAYS(Table2[[#This Row],[QC START]], DATEVALUE(TEXT(X4183,"MM/DD/YY")), Delivered!$Z$3:$Z$8),
                    "IN QC"
                )
            )-1
        )
    ),
"IN QC"
)</f>
        <v>NO SHIP DATE</v>
      </c>
      <c r="Y4183" s="25"/>
      <c r="Z4183" s="25"/>
      <c r="AA4183" s="45"/>
    </row>
    <row r="4184" spans="1:27" hidden="1">
      <c r="A4184" s="6"/>
      <c r="B4184" s="30"/>
      <c r="D4184" s="6" t="str">
        <f>LEFT(Table2[[#This Row],[Project]],6)</f>
        <v/>
      </c>
      <c r="E4184" s="13"/>
      <c r="F4184" s="13"/>
      <c r="G4184" s="17"/>
      <c r="H4184" s="13"/>
      <c r="I4184" s="13"/>
      <c r="M4184" s="20"/>
      <c r="Q4184" s="13"/>
      <c r="V4184" s="71" t="str">
        <f>IFERROR(
    IF(W4184="DONE",
        "QC DONE",
        IF(OR(X4184="TBD", ISBLANK(X4184)),
            "NO SHIP DATE",
            IF(AND(ISNUMBER(DATEVALUE(TEXT(W4184,"MM/DD/YY"))), ISNUMBER(Table2[[#This Row],[QC START]])),
                NETWORKDAYS(Table2[[#This Row],[QC START]], DATEVALUE(TEXT(W4184,"MM/DD/YY")), Delivered!$Z$3:$Z$8),
                IF(AND(ISNUMBER(DATEVALUE(TEXT(X4184,"MM/DD/YY"))), ISNUMBER(Table2[[#This Row],[QC START]])),
                    NETWORKDAYS(Table2[[#This Row],[QC START]], DATEVALUE(TEXT(X4184,"MM/DD/YY")), Delivered!$Z$3:$Z$8),
                    "IN QC"
                )
            )-1
        )
    ),
"IN QC"
)</f>
        <v>NO SHIP DATE</v>
      </c>
      <c r="Y4184" s="25"/>
      <c r="Z4184" s="25"/>
      <c r="AA4184" s="45"/>
    </row>
    <row r="4185" spans="1:27" hidden="1">
      <c r="A4185" s="6"/>
      <c r="B4185" s="30"/>
      <c r="D4185" s="6" t="str">
        <f>LEFT(Table2[[#This Row],[Project]],6)</f>
        <v/>
      </c>
      <c r="E4185" s="13"/>
      <c r="F4185" s="13"/>
      <c r="G4185" s="17"/>
      <c r="H4185" s="13"/>
      <c r="I4185" s="13"/>
      <c r="M4185" s="20"/>
      <c r="Q4185" s="13"/>
      <c r="V4185" s="71" t="str">
        <f>IFERROR(
    IF(W4185="DONE",
        "QC DONE",
        IF(OR(X4185="TBD", ISBLANK(X4185)),
            "NO SHIP DATE",
            IF(AND(ISNUMBER(DATEVALUE(TEXT(W4185,"MM/DD/YY"))), ISNUMBER(Table2[[#This Row],[QC START]])),
                NETWORKDAYS(Table2[[#This Row],[QC START]], DATEVALUE(TEXT(W4185,"MM/DD/YY")), Delivered!$Z$3:$Z$8),
                IF(AND(ISNUMBER(DATEVALUE(TEXT(X4185,"MM/DD/YY"))), ISNUMBER(Table2[[#This Row],[QC START]])),
                    NETWORKDAYS(Table2[[#This Row],[QC START]], DATEVALUE(TEXT(X4185,"MM/DD/YY")), Delivered!$Z$3:$Z$8),
                    "IN QC"
                )
            )-1
        )
    ),
"IN QC"
)</f>
        <v>NO SHIP DATE</v>
      </c>
      <c r="Y4185" s="25"/>
      <c r="Z4185" s="25"/>
      <c r="AA4185" s="45"/>
    </row>
    <row r="4186" spans="1:27" hidden="1">
      <c r="A4186" s="6"/>
      <c r="B4186" s="30"/>
      <c r="D4186" s="6" t="str">
        <f>LEFT(Table2[[#This Row],[Project]],6)</f>
        <v/>
      </c>
      <c r="E4186" s="13"/>
      <c r="F4186" s="13"/>
      <c r="G4186" s="17"/>
      <c r="H4186" s="13"/>
      <c r="I4186" s="13"/>
      <c r="M4186" s="20"/>
      <c r="Q4186" s="13"/>
      <c r="V4186" s="71" t="str">
        <f>IFERROR(
    IF(W4186="DONE",
        "QC DONE",
        IF(OR(X4186="TBD", ISBLANK(X4186)),
            "NO SHIP DATE",
            IF(AND(ISNUMBER(DATEVALUE(TEXT(W4186,"MM/DD/YY"))), ISNUMBER(Table2[[#This Row],[QC START]])),
                NETWORKDAYS(Table2[[#This Row],[QC START]], DATEVALUE(TEXT(W4186,"MM/DD/YY")), Delivered!$Z$3:$Z$8),
                IF(AND(ISNUMBER(DATEVALUE(TEXT(X4186,"MM/DD/YY"))), ISNUMBER(Table2[[#This Row],[QC START]])),
                    NETWORKDAYS(Table2[[#This Row],[QC START]], DATEVALUE(TEXT(X4186,"MM/DD/YY")), Delivered!$Z$3:$Z$8),
                    "IN QC"
                )
            )-1
        )
    ),
"IN QC"
)</f>
        <v>NO SHIP DATE</v>
      </c>
      <c r="Y4186" s="25"/>
      <c r="Z4186" s="25"/>
      <c r="AA4186" s="45"/>
    </row>
    <row r="4187" spans="1:27" hidden="1">
      <c r="A4187" s="6"/>
      <c r="B4187" s="30"/>
      <c r="D4187" s="6" t="str">
        <f>LEFT(Table2[[#This Row],[Project]],6)</f>
        <v/>
      </c>
      <c r="E4187" s="13"/>
      <c r="F4187" s="13"/>
      <c r="G4187" s="17"/>
      <c r="H4187" s="13"/>
      <c r="I4187" s="13"/>
      <c r="M4187" s="20"/>
      <c r="Q4187" s="13"/>
      <c r="V4187" s="71" t="str">
        <f>IFERROR(
    IF(W4187="DONE",
        "QC DONE",
        IF(OR(X4187="TBD", ISBLANK(X4187)),
            "NO SHIP DATE",
            IF(AND(ISNUMBER(DATEVALUE(TEXT(W4187,"MM/DD/YY"))), ISNUMBER(Table2[[#This Row],[QC START]])),
                NETWORKDAYS(Table2[[#This Row],[QC START]], DATEVALUE(TEXT(W4187,"MM/DD/YY")), Delivered!$Z$3:$Z$8),
                IF(AND(ISNUMBER(DATEVALUE(TEXT(X4187,"MM/DD/YY"))), ISNUMBER(Table2[[#This Row],[QC START]])),
                    NETWORKDAYS(Table2[[#This Row],[QC START]], DATEVALUE(TEXT(X4187,"MM/DD/YY")), Delivered!$Z$3:$Z$8),
                    "IN QC"
                )
            )-1
        )
    ),
"IN QC"
)</f>
        <v>NO SHIP DATE</v>
      </c>
      <c r="Y4187" s="25"/>
      <c r="Z4187" s="25"/>
      <c r="AA4187" s="45"/>
    </row>
    <row r="4188" spans="1:27" hidden="1">
      <c r="A4188" s="6"/>
      <c r="B4188" s="30"/>
      <c r="D4188" s="6" t="str">
        <f>LEFT(Table2[[#This Row],[Project]],6)</f>
        <v/>
      </c>
      <c r="E4188" s="13"/>
      <c r="F4188" s="13"/>
      <c r="G4188" s="17"/>
      <c r="H4188" s="13"/>
      <c r="I4188" s="13"/>
      <c r="M4188" s="20"/>
      <c r="Q4188" s="13"/>
      <c r="V4188" s="71" t="str">
        <f>IFERROR(
    IF(W4188="DONE",
        "QC DONE",
        IF(OR(X4188="TBD", ISBLANK(X4188)),
            "NO SHIP DATE",
            IF(AND(ISNUMBER(DATEVALUE(TEXT(W4188,"MM/DD/YY"))), ISNUMBER(Table2[[#This Row],[QC START]])),
                NETWORKDAYS(Table2[[#This Row],[QC START]], DATEVALUE(TEXT(W4188,"MM/DD/YY")), Delivered!$Z$3:$Z$8),
                IF(AND(ISNUMBER(DATEVALUE(TEXT(X4188,"MM/DD/YY"))), ISNUMBER(Table2[[#This Row],[QC START]])),
                    NETWORKDAYS(Table2[[#This Row],[QC START]], DATEVALUE(TEXT(X4188,"MM/DD/YY")), Delivered!$Z$3:$Z$8),
                    "IN QC"
                )
            )-1
        )
    ),
"IN QC"
)</f>
        <v>NO SHIP DATE</v>
      </c>
      <c r="Y4188" s="25"/>
      <c r="Z4188" s="25"/>
      <c r="AA4188" s="45"/>
    </row>
    <row r="4189" spans="1:27" hidden="1">
      <c r="A4189" s="6"/>
      <c r="B4189" s="30"/>
      <c r="D4189" s="6" t="str">
        <f>LEFT(Table2[[#This Row],[Project]],6)</f>
        <v/>
      </c>
      <c r="E4189" s="13"/>
      <c r="F4189" s="13"/>
      <c r="G4189" s="17"/>
      <c r="H4189" s="13"/>
      <c r="I4189" s="13"/>
      <c r="M4189" s="20"/>
      <c r="Q4189" s="13"/>
      <c r="V4189" s="71" t="str">
        <f>IFERROR(
    IF(W4189="DONE",
        "QC DONE",
        IF(OR(X4189="TBD", ISBLANK(X4189)),
            "NO SHIP DATE",
            IF(AND(ISNUMBER(DATEVALUE(TEXT(W4189,"MM/DD/YY"))), ISNUMBER(Table2[[#This Row],[QC START]])),
                NETWORKDAYS(Table2[[#This Row],[QC START]], DATEVALUE(TEXT(W4189,"MM/DD/YY")), Delivered!$Z$3:$Z$8),
                IF(AND(ISNUMBER(DATEVALUE(TEXT(X4189,"MM/DD/YY"))), ISNUMBER(Table2[[#This Row],[QC START]])),
                    NETWORKDAYS(Table2[[#This Row],[QC START]], DATEVALUE(TEXT(X4189,"MM/DD/YY")), Delivered!$Z$3:$Z$8),
                    "IN QC"
                )
            )-1
        )
    ),
"IN QC"
)</f>
        <v>NO SHIP DATE</v>
      </c>
      <c r="Y4189" s="25"/>
      <c r="Z4189" s="25"/>
      <c r="AA4189" s="45"/>
    </row>
    <row r="4190" spans="1:27" hidden="1">
      <c r="A4190" s="6"/>
      <c r="B4190" s="30"/>
      <c r="D4190" s="6" t="str">
        <f>LEFT(Table2[[#This Row],[Project]],6)</f>
        <v/>
      </c>
      <c r="E4190" s="13"/>
      <c r="F4190" s="13"/>
      <c r="G4190" s="17"/>
      <c r="H4190" s="13"/>
      <c r="I4190" s="13"/>
      <c r="M4190" s="20"/>
      <c r="Q4190" s="13"/>
      <c r="V4190" s="71" t="str">
        <f>IFERROR(
    IF(W4190="DONE",
        "QC DONE",
        IF(OR(X4190="TBD", ISBLANK(X4190)),
            "NO SHIP DATE",
            IF(AND(ISNUMBER(DATEVALUE(TEXT(W4190,"MM/DD/YY"))), ISNUMBER(Table2[[#This Row],[QC START]])),
                NETWORKDAYS(Table2[[#This Row],[QC START]], DATEVALUE(TEXT(W4190,"MM/DD/YY")), Delivered!$Z$3:$Z$8),
                IF(AND(ISNUMBER(DATEVALUE(TEXT(X4190,"MM/DD/YY"))), ISNUMBER(Table2[[#This Row],[QC START]])),
                    NETWORKDAYS(Table2[[#This Row],[QC START]], DATEVALUE(TEXT(X4190,"MM/DD/YY")), Delivered!$Z$3:$Z$8),
                    "IN QC"
                )
            )-1
        )
    ),
"IN QC"
)</f>
        <v>NO SHIP DATE</v>
      </c>
      <c r="Y4190" s="25"/>
      <c r="Z4190" s="25"/>
      <c r="AA4190" s="45"/>
    </row>
    <row r="4191" spans="1:27" hidden="1">
      <c r="A4191" s="6"/>
      <c r="B4191" s="30"/>
      <c r="D4191" s="6" t="str">
        <f>LEFT(Table2[[#This Row],[Project]],6)</f>
        <v/>
      </c>
      <c r="E4191" s="13"/>
      <c r="F4191" s="13"/>
      <c r="G4191" s="17"/>
      <c r="H4191" s="13"/>
      <c r="I4191" s="13"/>
      <c r="M4191" s="20"/>
      <c r="Q4191" s="13"/>
      <c r="V4191" s="71" t="str">
        <f>IFERROR(
    IF(W4191="DONE",
        "QC DONE",
        IF(OR(X4191="TBD", ISBLANK(X4191)),
            "NO SHIP DATE",
            IF(AND(ISNUMBER(DATEVALUE(TEXT(W4191,"MM/DD/YY"))), ISNUMBER(Table2[[#This Row],[QC START]])),
                NETWORKDAYS(Table2[[#This Row],[QC START]], DATEVALUE(TEXT(W4191,"MM/DD/YY")), Delivered!$Z$3:$Z$8),
                IF(AND(ISNUMBER(DATEVALUE(TEXT(X4191,"MM/DD/YY"))), ISNUMBER(Table2[[#This Row],[QC START]])),
                    NETWORKDAYS(Table2[[#This Row],[QC START]], DATEVALUE(TEXT(X4191,"MM/DD/YY")), Delivered!$Z$3:$Z$8),
                    "IN QC"
                )
            )-1
        )
    ),
"IN QC"
)</f>
        <v>NO SHIP DATE</v>
      </c>
      <c r="Y4191" s="25"/>
      <c r="Z4191" s="25"/>
      <c r="AA4191" s="45"/>
    </row>
    <row r="4192" spans="1:27" hidden="1">
      <c r="A4192" s="6"/>
      <c r="B4192" s="30"/>
      <c r="D4192" s="6" t="str">
        <f>LEFT(Table2[[#This Row],[Project]],6)</f>
        <v/>
      </c>
      <c r="E4192" s="13"/>
      <c r="F4192" s="13"/>
      <c r="G4192" s="17"/>
      <c r="H4192" s="13"/>
      <c r="I4192" s="13"/>
      <c r="M4192" s="20"/>
      <c r="Q4192" s="13"/>
      <c r="V4192" s="71" t="str">
        <f>IFERROR(
    IF(W4192="DONE",
        "QC DONE",
        IF(OR(X4192="TBD", ISBLANK(X4192)),
            "NO SHIP DATE",
            IF(AND(ISNUMBER(DATEVALUE(TEXT(W4192,"MM/DD/YY"))), ISNUMBER(Table2[[#This Row],[QC START]])),
                NETWORKDAYS(Table2[[#This Row],[QC START]], DATEVALUE(TEXT(W4192,"MM/DD/YY")), Delivered!$Z$3:$Z$8),
                IF(AND(ISNUMBER(DATEVALUE(TEXT(X4192,"MM/DD/YY"))), ISNUMBER(Table2[[#This Row],[QC START]])),
                    NETWORKDAYS(Table2[[#This Row],[QC START]], DATEVALUE(TEXT(X4192,"MM/DD/YY")), Delivered!$Z$3:$Z$8),
                    "IN QC"
                )
            )-1
        )
    ),
"IN QC"
)</f>
        <v>NO SHIP DATE</v>
      </c>
      <c r="Y4192" s="25"/>
      <c r="Z4192" s="25"/>
      <c r="AA4192" s="45"/>
    </row>
    <row r="4193" spans="1:27" hidden="1">
      <c r="A4193" s="6"/>
      <c r="B4193" s="30"/>
      <c r="D4193" s="6" t="str">
        <f>LEFT(Table2[[#This Row],[Project]],6)</f>
        <v/>
      </c>
      <c r="E4193" s="13"/>
      <c r="F4193" s="13"/>
      <c r="G4193" s="17"/>
      <c r="H4193" s="13"/>
      <c r="I4193" s="13"/>
      <c r="M4193" s="20"/>
      <c r="Q4193" s="13"/>
      <c r="V4193" s="71" t="str">
        <f>IFERROR(
    IF(W4193="DONE",
        "QC DONE",
        IF(OR(X4193="TBD", ISBLANK(X4193)),
            "NO SHIP DATE",
            IF(AND(ISNUMBER(DATEVALUE(TEXT(W4193,"MM/DD/YY"))), ISNUMBER(Table2[[#This Row],[QC START]])),
                NETWORKDAYS(Table2[[#This Row],[QC START]], DATEVALUE(TEXT(W4193,"MM/DD/YY")), Delivered!$Z$3:$Z$8),
                IF(AND(ISNUMBER(DATEVALUE(TEXT(X4193,"MM/DD/YY"))), ISNUMBER(Table2[[#This Row],[QC START]])),
                    NETWORKDAYS(Table2[[#This Row],[QC START]], DATEVALUE(TEXT(X4193,"MM/DD/YY")), Delivered!$Z$3:$Z$8),
                    "IN QC"
                )
            )-1
        )
    ),
"IN QC"
)</f>
        <v>NO SHIP DATE</v>
      </c>
      <c r="Y4193" s="25"/>
      <c r="Z4193" s="25"/>
      <c r="AA4193" s="45"/>
    </row>
    <row r="4194" spans="1:27" hidden="1">
      <c r="A4194" s="6"/>
      <c r="B4194" s="30"/>
      <c r="D4194" s="6" t="str">
        <f>LEFT(Table2[[#This Row],[Project]],6)</f>
        <v/>
      </c>
      <c r="E4194" s="13"/>
      <c r="F4194" s="13"/>
      <c r="G4194" s="17"/>
      <c r="H4194" s="13"/>
      <c r="I4194" s="13"/>
      <c r="M4194" s="20"/>
      <c r="Q4194" s="13"/>
      <c r="V4194" s="71" t="str">
        <f>IFERROR(
    IF(W4194="DONE",
        "QC DONE",
        IF(OR(X4194="TBD", ISBLANK(X4194)),
            "NO SHIP DATE",
            IF(AND(ISNUMBER(DATEVALUE(TEXT(W4194,"MM/DD/YY"))), ISNUMBER(Table2[[#This Row],[QC START]])),
                NETWORKDAYS(Table2[[#This Row],[QC START]], DATEVALUE(TEXT(W4194,"MM/DD/YY")), Delivered!$Z$3:$Z$8),
                IF(AND(ISNUMBER(DATEVALUE(TEXT(X4194,"MM/DD/YY"))), ISNUMBER(Table2[[#This Row],[QC START]])),
                    NETWORKDAYS(Table2[[#This Row],[QC START]], DATEVALUE(TEXT(X4194,"MM/DD/YY")), Delivered!$Z$3:$Z$8),
                    "IN QC"
                )
            )-1
        )
    ),
"IN QC"
)</f>
        <v>NO SHIP DATE</v>
      </c>
      <c r="Y4194" s="25"/>
      <c r="Z4194" s="25"/>
      <c r="AA4194" s="45"/>
    </row>
    <row r="4195" spans="1:27" hidden="1">
      <c r="A4195" s="6"/>
      <c r="B4195" s="30"/>
      <c r="D4195" s="6" t="str">
        <f>LEFT(Table2[[#This Row],[Project]],6)</f>
        <v/>
      </c>
      <c r="E4195" s="13"/>
      <c r="F4195" s="13"/>
      <c r="G4195" s="17"/>
      <c r="H4195" s="13"/>
      <c r="I4195" s="13"/>
      <c r="M4195" s="20"/>
      <c r="Q4195" s="13"/>
      <c r="V4195" s="71" t="str">
        <f>IFERROR(
    IF(W4195="DONE",
        "QC DONE",
        IF(OR(X4195="TBD", ISBLANK(X4195)),
            "NO SHIP DATE",
            IF(AND(ISNUMBER(DATEVALUE(TEXT(W4195,"MM/DD/YY"))), ISNUMBER(Table2[[#This Row],[QC START]])),
                NETWORKDAYS(Table2[[#This Row],[QC START]], DATEVALUE(TEXT(W4195,"MM/DD/YY")), Delivered!$Z$3:$Z$8),
                IF(AND(ISNUMBER(DATEVALUE(TEXT(X4195,"MM/DD/YY"))), ISNUMBER(Table2[[#This Row],[QC START]])),
                    NETWORKDAYS(Table2[[#This Row],[QC START]], DATEVALUE(TEXT(X4195,"MM/DD/YY")), Delivered!$Z$3:$Z$8),
                    "IN QC"
                )
            )-1
        )
    ),
"IN QC"
)</f>
        <v>NO SHIP DATE</v>
      </c>
      <c r="Y4195" s="25"/>
      <c r="Z4195" s="25"/>
      <c r="AA4195" s="45"/>
    </row>
    <row r="4196" spans="1:27" hidden="1">
      <c r="A4196" s="6"/>
      <c r="B4196" s="30"/>
      <c r="D4196" s="6" t="str">
        <f>LEFT(Table2[[#This Row],[Project]],6)</f>
        <v/>
      </c>
      <c r="E4196" s="13"/>
      <c r="F4196" s="13"/>
      <c r="G4196" s="17"/>
      <c r="H4196" s="13"/>
      <c r="I4196" s="13"/>
      <c r="M4196" s="20"/>
      <c r="Q4196" s="13"/>
      <c r="V4196" s="71" t="str">
        <f>IFERROR(
    IF(W4196="DONE",
        "QC DONE",
        IF(OR(X4196="TBD", ISBLANK(X4196)),
            "NO SHIP DATE",
            IF(AND(ISNUMBER(DATEVALUE(TEXT(W4196,"MM/DD/YY"))), ISNUMBER(Table2[[#This Row],[QC START]])),
                NETWORKDAYS(Table2[[#This Row],[QC START]], DATEVALUE(TEXT(W4196,"MM/DD/YY")), Delivered!$Z$3:$Z$8),
                IF(AND(ISNUMBER(DATEVALUE(TEXT(X4196,"MM/DD/YY"))), ISNUMBER(Table2[[#This Row],[QC START]])),
                    NETWORKDAYS(Table2[[#This Row],[QC START]], DATEVALUE(TEXT(X4196,"MM/DD/YY")), Delivered!$Z$3:$Z$8),
                    "IN QC"
                )
            )-1
        )
    ),
"IN QC"
)</f>
        <v>NO SHIP DATE</v>
      </c>
      <c r="Y4196" s="25"/>
      <c r="Z4196" s="25"/>
      <c r="AA4196" s="45"/>
    </row>
    <row r="4197" spans="1:27" hidden="1">
      <c r="A4197" s="6"/>
      <c r="B4197" s="30"/>
      <c r="D4197" s="6" t="str">
        <f>LEFT(Table2[[#This Row],[Project]],6)</f>
        <v/>
      </c>
      <c r="E4197" s="13"/>
      <c r="F4197" s="13"/>
      <c r="G4197" s="17"/>
      <c r="H4197" s="13"/>
      <c r="I4197" s="13"/>
      <c r="M4197" s="20"/>
      <c r="Q4197" s="13"/>
      <c r="V4197" s="71" t="str">
        <f>IFERROR(
    IF(W4197="DONE",
        "QC DONE",
        IF(OR(X4197="TBD", ISBLANK(X4197)),
            "NO SHIP DATE",
            IF(AND(ISNUMBER(DATEVALUE(TEXT(W4197,"MM/DD/YY"))), ISNUMBER(Table2[[#This Row],[QC START]])),
                NETWORKDAYS(Table2[[#This Row],[QC START]], DATEVALUE(TEXT(W4197,"MM/DD/YY")), Delivered!$Z$3:$Z$8),
                IF(AND(ISNUMBER(DATEVALUE(TEXT(X4197,"MM/DD/YY"))), ISNUMBER(Table2[[#This Row],[QC START]])),
                    NETWORKDAYS(Table2[[#This Row],[QC START]], DATEVALUE(TEXT(X4197,"MM/DD/YY")), Delivered!$Z$3:$Z$8),
                    "IN QC"
                )
            )-1
        )
    ),
"IN QC"
)</f>
        <v>NO SHIP DATE</v>
      </c>
      <c r="Y4197" s="25"/>
      <c r="Z4197" s="25"/>
      <c r="AA4197" s="45"/>
    </row>
    <row r="4198" spans="1:27" hidden="1">
      <c r="A4198" s="6"/>
      <c r="B4198" s="30"/>
      <c r="D4198" s="6" t="str">
        <f>LEFT(Table2[[#This Row],[Project]],6)</f>
        <v/>
      </c>
      <c r="E4198" s="13"/>
      <c r="F4198" s="13"/>
      <c r="G4198" s="17"/>
      <c r="H4198" s="13"/>
      <c r="I4198" s="13"/>
      <c r="M4198" s="20"/>
      <c r="Q4198" s="13"/>
      <c r="V4198" s="71" t="str">
        <f>IFERROR(
    IF(W4198="DONE",
        "QC DONE",
        IF(OR(X4198="TBD", ISBLANK(X4198)),
            "NO SHIP DATE",
            IF(AND(ISNUMBER(DATEVALUE(TEXT(W4198,"MM/DD/YY"))), ISNUMBER(Table2[[#This Row],[QC START]])),
                NETWORKDAYS(Table2[[#This Row],[QC START]], DATEVALUE(TEXT(W4198,"MM/DD/YY")), Delivered!$Z$3:$Z$8),
                IF(AND(ISNUMBER(DATEVALUE(TEXT(X4198,"MM/DD/YY"))), ISNUMBER(Table2[[#This Row],[QC START]])),
                    NETWORKDAYS(Table2[[#This Row],[QC START]], DATEVALUE(TEXT(X4198,"MM/DD/YY")), Delivered!$Z$3:$Z$8),
                    "IN QC"
                )
            )-1
        )
    ),
"IN QC"
)</f>
        <v>NO SHIP DATE</v>
      </c>
      <c r="Y4198" s="25"/>
      <c r="Z4198" s="25"/>
      <c r="AA4198" s="45"/>
    </row>
    <row r="4199" spans="1:27" hidden="1">
      <c r="A4199" s="6"/>
      <c r="B4199" s="30"/>
      <c r="D4199" s="6" t="str">
        <f>LEFT(Table2[[#This Row],[Project]],6)</f>
        <v/>
      </c>
      <c r="E4199" s="13"/>
      <c r="F4199" s="13"/>
      <c r="G4199" s="17"/>
      <c r="H4199" s="13"/>
      <c r="I4199" s="13"/>
      <c r="M4199" s="20"/>
      <c r="Q4199" s="13"/>
      <c r="V4199" s="71" t="str">
        <f>IFERROR(
    IF(W4199="DONE",
        "QC DONE",
        IF(OR(X4199="TBD", ISBLANK(X4199)),
            "NO SHIP DATE",
            IF(AND(ISNUMBER(DATEVALUE(TEXT(W4199,"MM/DD/YY"))), ISNUMBER(Table2[[#This Row],[QC START]])),
                NETWORKDAYS(Table2[[#This Row],[QC START]], DATEVALUE(TEXT(W4199,"MM/DD/YY")), Delivered!$Z$3:$Z$8),
                IF(AND(ISNUMBER(DATEVALUE(TEXT(X4199,"MM/DD/YY"))), ISNUMBER(Table2[[#This Row],[QC START]])),
                    NETWORKDAYS(Table2[[#This Row],[QC START]], DATEVALUE(TEXT(X4199,"MM/DD/YY")), Delivered!$Z$3:$Z$8),
                    "IN QC"
                )
            )-1
        )
    ),
"IN QC"
)</f>
        <v>NO SHIP DATE</v>
      </c>
      <c r="Y4199" s="25"/>
      <c r="Z4199" s="25"/>
      <c r="AA4199" s="45"/>
    </row>
    <row r="4200" spans="1:27" hidden="1">
      <c r="A4200" s="6"/>
      <c r="B4200" s="30"/>
      <c r="D4200" s="6" t="str">
        <f>LEFT(Table2[[#This Row],[Project]],6)</f>
        <v/>
      </c>
      <c r="E4200" s="13"/>
      <c r="F4200" s="13"/>
      <c r="G4200" s="17"/>
      <c r="H4200" s="13"/>
      <c r="I4200" s="13"/>
      <c r="M4200" s="20"/>
      <c r="Q4200" s="13"/>
      <c r="V4200" s="71" t="str">
        <f>IFERROR(
    IF(W4200="DONE",
        "QC DONE",
        IF(OR(X4200="TBD", ISBLANK(X4200)),
            "NO SHIP DATE",
            IF(AND(ISNUMBER(DATEVALUE(TEXT(W4200,"MM/DD/YY"))), ISNUMBER(Table2[[#This Row],[QC START]])),
                NETWORKDAYS(Table2[[#This Row],[QC START]], DATEVALUE(TEXT(W4200,"MM/DD/YY")), Delivered!$Z$3:$Z$8),
                IF(AND(ISNUMBER(DATEVALUE(TEXT(X4200,"MM/DD/YY"))), ISNUMBER(Table2[[#This Row],[QC START]])),
                    NETWORKDAYS(Table2[[#This Row],[QC START]], DATEVALUE(TEXT(X4200,"MM/DD/YY")), Delivered!$Z$3:$Z$8),
                    "IN QC"
                )
            )-1
        )
    ),
"IN QC"
)</f>
        <v>NO SHIP DATE</v>
      </c>
      <c r="Y4200" s="25"/>
      <c r="Z4200" s="25"/>
      <c r="AA4200" s="45"/>
    </row>
    <row r="4201" spans="1:27" hidden="1">
      <c r="A4201" s="6"/>
      <c r="B4201" s="30"/>
      <c r="D4201" s="6" t="str">
        <f>LEFT(Table2[[#This Row],[Project]],6)</f>
        <v/>
      </c>
      <c r="E4201" s="13"/>
      <c r="F4201" s="13"/>
      <c r="G4201" s="17"/>
      <c r="H4201" s="13"/>
      <c r="I4201" s="13"/>
      <c r="M4201" s="20"/>
      <c r="Q4201" s="13"/>
      <c r="V4201" s="71" t="str">
        <f>IFERROR(
    IF(W4201="DONE",
        "QC DONE",
        IF(OR(X4201="TBD", ISBLANK(X4201)),
            "NO SHIP DATE",
            IF(AND(ISNUMBER(DATEVALUE(TEXT(W4201,"MM/DD/YY"))), ISNUMBER(Table2[[#This Row],[QC START]])),
                NETWORKDAYS(Table2[[#This Row],[QC START]], DATEVALUE(TEXT(W4201,"MM/DD/YY")), Delivered!$Z$3:$Z$8),
                IF(AND(ISNUMBER(DATEVALUE(TEXT(X4201,"MM/DD/YY"))), ISNUMBER(Table2[[#This Row],[QC START]])),
                    NETWORKDAYS(Table2[[#This Row],[QC START]], DATEVALUE(TEXT(X4201,"MM/DD/YY")), Delivered!$Z$3:$Z$8),
                    "IN QC"
                )
            )-1
        )
    ),
"IN QC"
)</f>
        <v>NO SHIP DATE</v>
      </c>
      <c r="Y4201" s="25"/>
      <c r="Z4201" s="25"/>
      <c r="AA4201" s="45"/>
    </row>
    <row r="4202" spans="1:27" hidden="1">
      <c r="A4202" s="6"/>
      <c r="B4202" s="30"/>
      <c r="D4202" s="6" t="str">
        <f>LEFT(Table2[[#This Row],[Project]],6)</f>
        <v/>
      </c>
      <c r="E4202" s="13"/>
      <c r="F4202" s="13"/>
      <c r="G4202" s="17"/>
      <c r="H4202" s="13"/>
      <c r="I4202" s="13"/>
      <c r="M4202" s="20"/>
      <c r="Q4202" s="13"/>
      <c r="V4202" s="71" t="str">
        <f>IFERROR(
    IF(W4202="DONE",
        "QC DONE",
        IF(OR(X4202="TBD", ISBLANK(X4202)),
            "NO SHIP DATE",
            IF(AND(ISNUMBER(DATEVALUE(TEXT(W4202,"MM/DD/YY"))), ISNUMBER(Table2[[#This Row],[QC START]])),
                NETWORKDAYS(Table2[[#This Row],[QC START]], DATEVALUE(TEXT(W4202,"MM/DD/YY")), Delivered!$Z$3:$Z$8),
                IF(AND(ISNUMBER(DATEVALUE(TEXT(X4202,"MM/DD/YY"))), ISNUMBER(Table2[[#This Row],[QC START]])),
                    NETWORKDAYS(Table2[[#This Row],[QC START]], DATEVALUE(TEXT(X4202,"MM/DD/YY")), Delivered!$Z$3:$Z$8),
                    "IN QC"
                )
            )-1
        )
    ),
"IN QC"
)</f>
        <v>NO SHIP DATE</v>
      </c>
      <c r="Y4202" s="25"/>
      <c r="Z4202" s="25"/>
      <c r="AA4202" s="45"/>
    </row>
    <row r="4203" spans="1:27" hidden="1">
      <c r="A4203" s="6"/>
      <c r="B4203" s="30"/>
      <c r="D4203" s="6" t="str">
        <f>LEFT(Table2[[#This Row],[Project]],6)</f>
        <v/>
      </c>
      <c r="E4203" s="13"/>
      <c r="F4203" s="13"/>
      <c r="G4203" s="17"/>
      <c r="H4203" s="13"/>
      <c r="I4203" s="13"/>
      <c r="M4203" s="20"/>
      <c r="Q4203" s="13"/>
      <c r="V4203" s="71" t="str">
        <f>IFERROR(
    IF(W4203="DONE",
        "QC DONE",
        IF(OR(X4203="TBD", ISBLANK(X4203)),
            "NO SHIP DATE",
            IF(AND(ISNUMBER(DATEVALUE(TEXT(W4203,"MM/DD/YY"))), ISNUMBER(Table2[[#This Row],[QC START]])),
                NETWORKDAYS(Table2[[#This Row],[QC START]], DATEVALUE(TEXT(W4203,"MM/DD/YY")), Delivered!$Z$3:$Z$8),
                IF(AND(ISNUMBER(DATEVALUE(TEXT(X4203,"MM/DD/YY"))), ISNUMBER(Table2[[#This Row],[QC START]])),
                    NETWORKDAYS(Table2[[#This Row],[QC START]], DATEVALUE(TEXT(X4203,"MM/DD/YY")), Delivered!$Z$3:$Z$8),
                    "IN QC"
                )
            )-1
        )
    ),
"IN QC"
)</f>
        <v>NO SHIP DATE</v>
      </c>
      <c r="Y4203" s="25"/>
      <c r="Z4203" s="25"/>
      <c r="AA4203" s="45"/>
    </row>
    <row r="4204" spans="1:27" hidden="1">
      <c r="A4204" s="6"/>
      <c r="B4204" s="30"/>
      <c r="D4204" s="6" t="str">
        <f>LEFT(Table2[[#This Row],[Project]],6)</f>
        <v/>
      </c>
      <c r="E4204" s="13"/>
      <c r="F4204" s="13"/>
      <c r="G4204" s="17"/>
      <c r="H4204" s="13"/>
      <c r="I4204" s="13"/>
      <c r="M4204" s="20"/>
      <c r="Q4204" s="13"/>
      <c r="V4204" s="71" t="str">
        <f>IFERROR(
    IF(W4204="DONE",
        "QC DONE",
        IF(OR(X4204="TBD", ISBLANK(X4204)),
            "NO SHIP DATE",
            IF(AND(ISNUMBER(DATEVALUE(TEXT(W4204,"MM/DD/YY"))), ISNUMBER(Table2[[#This Row],[QC START]])),
                NETWORKDAYS(Table2[[#This Row],[QC START]], DATEVALUE(TEXT(W4204,"MM/DD/YY")), Delivered!$Z$3:$Z$8),
                IF(AND(ISNUMBER(DATEVALUE(TEXT(X4204,"MM/DD/YY"))), ISNUMBER(Table2[[#This Row],[QC START]])),
                    NETWORKDAYS(Table2[[#This Row],[QC START]], DATEVALUE(TEXT(X4204,"MM/DD/YY")), Delivered!$Z$3:$Z$8),
                    "IN QC"
                )
            )-1
        )
    ),
"IN QC"
)</f>
        <v>NO SHIP DATE</v>
      </c>
      <c r="Y4204" s="25"/>
      <c r="Z4204" s="25"/>
      <c r="AA4204" s="45"/>
    </row>
    <row r="4205" spans="1:27" hidden="1">
      <c r="A4205" s="6"/>
      <c r="B4205" s="30"/>
      <c r="D4205" s="6" t="str">
        <f>LEFT(Table2[[#This Row],[Project]],6)</f>
        <v/>
      </c>
      <c r="E4205" s="13"/>
      <c r="F4205" s="13"/>
      <c r="G4205" s="17"/>
      <c r="H4205" s="13"/>
      <c r="I4205" s="13"/>
      <c r="M4205" s="20"/>
      <c r="Q4205" s="13"/>
      <c r="V4205" s="71" t="str">
        <f>IFERROR(
    IF(W4205="DONE",
        "QC DONE",
        IF(OR(X4205="TBD", ISBLANK(X4205)),
            "NO SHIP DATE",
            IF(AND(ISNUMBER(DATEVALUE(TEXT(W4205,"MM/DD/YY"))), ISNUMBER(Table2[[#This Row],[QC START]])),
                NETWORKDAYS(Table2[[#This Row],[QC START]], DATEVALUE(TEXT(W4205,"MM/DD/YY")), Delivered!$Z$3:$Z$8),
                IF(AND(ISNUMBER(DATEVALUE(TEXT(X4205,"MM/DD/YY"))), ISNUMBER(Table2[[#This Row],[QC START]])),
                    NETWORKDAYS(Table2[[#This Row],[QC START]], DATEVALUE(TEXT(X4205,"MM/DD/YY")), Delivered!$Z$3:$Z$8),
                    "IN QC"
                )
            )-1
        )
    ),
"IN QC"
)</f>
        <v>NO SHIP DATE</v>
      </c>
      <c r="Y4205" s="25"/>
      <c r="Z4205" s="25"/>
      <c r="AA4205" s="45"/>
    </row>
    <row r="4206" spans="1:27" hidden="1">
      <c r="A4206" s="6"/>
      <c r="B4206" s="30"/>
      <c r="D4206" s="6" t="str">
        <f>LEFT(Table2[[#This Row],[Project]],6)</f>
        <v/>
      </c>
      <c r="E4206" s="13"/>
      <c r="F4206" s="13"/>
      <c r="G4206" s="17"/>
      <c r="H4206" s="13"/>
      <c r="I4206" s="13"/>
      <c r="M4206" s="20"/>
      <c r="Q4206" s="13"/>
      <c r="V4206" s="71" t="str">
        <f>IFERROR(
    IF(W4206="DONE",
        "QC DONE",
        IF(OR(X4206="TBD", ISBLANK(X4206)),
            "NO SHIP DATE",
            IF(AND(ISNUMBER(DATEVALUE(TEXT(W4206,"MM/DD/YY"))), ISNUMBER(Table2[[#This Row],[QC START]])),
                NETWORKDAYS(Table2[[#This Row],[QC START]], DATEVALUE(TEXT(W4206,"MM/DD/YY")), Delivered!$Z$3:$Z$8),
                IF(AND(ISNUMBER(DATEVALUE(TEXT(X4206,"MM/DD/YY"))), ISNUMBER(Table2[[#This Row],[QC START]])),
                    NETWORKDAYS(Table2[[#This Row],[QC START]], DATEVALUE(TEXT(X4206,"MM/DD/YY")), Delivered!$Z$3:$Z$8),
                    "IN QC"
                )
            )-1
        )
    ),
"IN QC"
)</f>
        <v>NO SHIP DATE</v>
      </c>
      <c r="Y4206" s="25"/>
      <c r="Z4206" s="25"/>
      <c r="AA4206" s="45"/>
    </row>
    <row r="4207" spans="1:27" hidden="1">
      <c r="A4207" s="6"/>
      <c r="B4207" s="30"/>
      <c r="D4207" s="6" t="str">
        <f>LEFT(Table2[[#This Row],[Project]],6)</f>
        <v/>
      </c>
      <c r="E4207" s="13"/>
      <c r="F4207" s="13"/>
      <c r="G4207" s="17"/>
      <c r="H4207" s="13"/>
      <c r="I4207" s="13"/>
      <c r="M4207" s="20"/>
      <c r="Q4207" s="13"/>
      <c r="V4207" s="71" t="str">
        <f>IFERROR(
    IF(W4207="DONE",
        "QC DONE",
        IF(OR(X4207="TBD", ISBLANK(X4207)),
            "NO SHIP DATE",
            IF(AND(ISNUMBER(DATEVALUE(TEXT(W4207,"MM/DD/YY"))), ISNUMBER(Table2[[#This Row],[QC START]])),
                NETWORKDAYS(Table2[[#This Row],[QC START]], DATEVALUE(TEXT(W4207,"MM/DD/YY")), Delivered!$Z$3:$Z$8),
                IF(AND(ISNUMBER(DATEVALUE(TEXT(X4207,"MM/DD/YY"))), ISNUMBER(Table2[[#This Row],[QC START]])),
                    NETWORKDAYS(Table2[[#This Row],[QC START]], DATEVALUE(TEXT(X4207,"MM/DD/YY")), Delivered!$Z$3:$Z$8),
                    "IN QC"
                )
            )-1
        )
    ),
"IN QC"
)</f>
        <v>NO SHIP DATE</v>
      </c>
      <c r="Y4207" s="25"/>
      <c r="Z4207" s="25"/>
      <c r="AA4207" s="45"/>
    </row>
    <row r="4208" spans="1:27" hidden="1">
      <c r="A4208" s="6"/>
      <c r="B4208" s="30"/>
      <c r="D4208" s="6" t="str">
        <f>LEFT(Table2[[#This Row],[Project]],6)</f>
        <v/>
      </c>
      <c r="E4208" s="13"/>
      <c r="F4208" s="13"/>
      <c r="G4208" s="17"/>
      <c r="H4208" s="13"/>
      <c r="I4208" s="13"/>
      <c r="M4208" s="20"/>
      <c r="Q4208" s="13"/>
      <c r="V4208" s="71" t="str">
        <f>IFERROR(
    IF(W4208="DONE",
        "QC DONE",
        IF(OR(X4208="TBD", ISBLANK(X4208)),
            "NO SHIP DATE",
            IF(AND(ISNUMBER(DATEVALUE(TEXT(W4208,"MM/DD/YY"))), ISNUMBER(Table2[[#This Row],[QC START]])),
                NETWORKDAYS(Table2[[#This Row],[QC START]], DATEVALUE(TEXT(W4208,"MM/DD/YY")), Delivered!$Z$3:$Z$8),
                IF(AND(ISNUMBER(DATEVALUE(TEXT(X4208,"MM/DD/YY"))), ISNUMBER(Table2[[#This Row],[QC START]])),
                    NETWORKDAYS(Table2[[#This Row],[QC START]], DATEVALUE(TEXT(X4208,"MM/DD/YY")), Delivered!$Z$3:$Z$8),
                    "IN QC"
                )
            )-1
        )
    ),
"IN QC"
)</f>
        <v>NO SHIP DATE</v>
      </c>
      <c r="Y4208" s="25"/>
      <c r="Z4208" s="25"/>
      <c r="AA4208" s="45"/>
    </row>
    <row r="4209" spans="1:27" hidden="1">
      <c r="A4209" s="6"/>
      <c r="B4209" s="30"/>
      <c r="D4209" s="6" t="str">
        <f>LEFT(Table2[[#This Row],[Project]],6)</f>
        <v/>
      </c>
      <c r="E4209" s="13"/>
      <c r="F4209" s="13"/>
      <c r="G4209" s="17"/>
      <c r="H4209" s="13"/>
      <c r="I4209" s="13"/>
      <c r="M4209" s="20"/>
      <c r="Q4209" s="13"/>
      <c r="V4209" s="71" t="str">
        <f>IFERROR(
    IF(W4209="DONE",
        "QC DONE",
        IF(OR(X4209="TBD", ISBLANK(X4209)),
            "NO SHIP DATE",
            IF(AND(ISNUMBER(DATEVALUE(TEXT(W4209,"MM/DD/YY"))), ISNUMBER(Table2[[#This Row],[QC START]])),
                NETWORKDAYS(Table2[[#This Row],[QC START]], DATEVALUE(TEXT(W4209,"MM/DD/YY")), Delivered!$Z$3:$Z$8),
                IF(AND(ISNUMBER(DATEVALUE(TEXT(X4209,"MM/DD/YY"))), ISNUMBER(Table2[[#This Row],[QC START]])),
                    NETWORKDAYS(Table2[[#This Row],[QC START]], DATEVALUE(TEXT(X4209,"MM/DD/YY")), Delivered!$Z$3:$Z$8),
                    "IN QC"
                )
            )-1
        )
    ),
"IN QC"
)</f>
        <v>NO SHIP DATE</v>
      </c>
      <c r="Y4209" s="25"/>
      <c r="Z4209" s="25"/>
      <c r="AA4209" s="45"/>
    </row>
    <row r="4210" spans="1:27" hidden="1">
      <c r="A4210" s="6"/>
      <c r="B4210" s="30"/>
      <c r="D4210" s="6" t="str">
        <f>LEFT(Table2[[#This Row],[Project]],6)</f>
        <v/>
      </c>
      <c r="E4210" s="13"/>
      <c r="F4210" s="13"/>
      <c r="G4210" s="17"/>
      <c r="H4210" s="13"/>
      <c r="I4210" s="13"/>
      <c r="M4210" s="20"/>
      <c r="Q4210" s="13"/>
      <c r="V4210" s="71" t="str">
        <f>IFERROR(
    IF(W4210="DONE",
        "QC DONE",
        IF(OR(X4210="TBD", ISBLANK(X4210)),
            "NO SHIP DATE",
            IF(AND(ISNUMBER(DATEVALUE(TEXT(W4210,"MM/DD/YY"))), ISNUMBER(Table2[[#This Row],[QC START]])),
                NETWORKDAYS(Table2[[#This Row],[QC START]], DATEVALUE(TEXT(W4210,"MM/DD/YY")), Delivered!$Z$3:$Z$8),
                IF(AND(ISNUMBER(DATEVALUE(TEXT(X4210,"MM/DD/YY"))), ISNUMBER(Table2[[#This Row],[QC START]])),
                    NETWORKDAYS(Table2[[#This Row],[QC START]], DATEVALUE(TEXT(X4210,"MM/DD/YY")), Delivered!$Z$3:$Z$8),
                    "IN QC"
                )
            )-1
        )
    ),
"IN QC"
)</f>
        <v>NO SHIP DATE</v>
      </c>
      <c r="Y4210" s="25"/>
      <c r="Z4210" s="25"/>
      <c r="AA4210" s="45"/>
    </row>
    <row r="4211" spans="1:27" hidden="1">
      <c r="A4211" s="6"/>
      <c r="B4211" s="30"/>
      <c r="D4211" s="6" t="str">
        <f>LEFT(Table2[[#This Row],[Project]],6)</f>
        <v/>
      </c>
      <c r="E4211" s="13"/>
      <c r="F4211" s="13"/>
      <c r="G4211" s="17"/>
      <c r="H4211" s="13"/>
      <c r="I4211" s="13"/>
      <c r="M4211" s="20"/>
      <c r="Q4211" s="13"/>
      <c r="V4211" s="71" t="str">
        <f>IFERROR(
    IF(W4211="DONE",
        "QC DONE",
        IF(OR(X4211="TBD", ISBLANK(X4211)),
            "NO SHIP DATE",
            IF(AND(ISNUMBER(DATEVALUE(TEXT(W4211,"MM/DD/YY"))), ISNUMBER(Table2[[#This Row],[QC START]])),
                NETWORKDAYS(Table2[[#This Row],[QC START]], DATEVALUE(TEXT(W4211,"MM/DD/YY")), Delivered!$Z$3:$Z$8),
                IF(AND(ISNUMBER(DATEVALUE(TEXT(X4211,"MM/DD/YY"))), ISNUMBER(Table2[[#This Row],[QC START]])),
                    NETWORKDAYS(Table2[[#This Row],[QC START]], DATEVALUE(TEXT(X4211,"MM/DD/YY")), Delivered!$Z$3:$Z$8),
                    "IN QC"
                )
            )-1
        )
    ),
"IN QC"
)</f>
        <v>NO SHIP DATE</v>
      </c>
      <c r="Y4211" s="25"/>
      <c r="Z4211" s="25"/>
      <c r="AA4211" s="45"/>
    </row>
    <row r="4212" spans="1:27" hidden="1">
      <c r="A4212" s="6"/>
      <c r="B4212" s="30"/>
      <c r="D4212" s="6" t="str">
        <f>LEFT(Table2[[#This Row],[Project]],6)</f>
        <v/>
      </c>
      <c r="E4212" s="13"/>
      <c r="F4212" s="13"/>
      <c r="G4212" s="17"/>
      <c r="H4212" s="13"/>
      <c r="I4212" s="13"/>
      <c r="M4212" s="20"/>
      <c r="Q4212" s="13"/>
      <c r="V4212" s="71" t="str">
        <f>IFERROR(
    IF(W4212="DONE",
        "QC DONE",
        IF(OR(X4212="TBD", ISBLANK(X4212)),
            "NO SHIP DATE",
            IF(AND(ISNUMBER(DATEVALUE(TEXT(W4212,"MM/DD/YY"))), ISNUMBER(Table2[[#This Row],[QC START]])),
                NETWORKDAYS(Table2[[#This Row],[QC START]], DATEVALUE(TEXT(W4212,"MM/DD/YY")), Delivered!$Z$3:$Z$8),
                IF(AND(ISNUMBER(DATEVALUE(TEXT(X4212,"MM/DD/YY"))), ISNUMBER(Table2[[#This Row],[QC START]])),
                    NETWORKDAYS(Table2[[#This Row],[QC START]], DATEVALUE(TEXT(X4212,"MM/DD/YY")), Delivered!$Z$3:$Z$8),
                    "IN QC"
                )
            )-1
        )
    ),
"IN QC"
)</f>
        <v>NO SHIP DATE</v>
      </c>
      <c r="Y4212" s="25"/>
      <c r="Z4212" s="25"/>
      <c r="AA4212" s="45"/>
    </row>
    <row r="4213" spans="1:27" hidden="1">
      <c r="A4213" s="6"/>
      <c r="B4213" s="30"/>
      <c r="D4213" s="6" t="str">
        <f>LEFT(Table2[[#This Row],[Project]],6)</f>
        <v/>
      </c>
      <c r="E4213" s="13"/>
      <c r="F4213" s="13"/>
      <c r="G4213" s="17"/>
      <c r="H4213" s="13"/>
      <c r="I4213" s="13"/>
      <c r="M4213" s="20"/>
      <c r="Q4213" s="13"/>
      <c r="V4213" s="71" t="str">
        <f>IFERROR(
    IF(W4213="DONE",
        "QC DONE",
        IF(OR(X4213="TBD", ISBLANK(X4213)),
            "NO SHIP DATE",
            IF(AND(ISNUMBER(DATEVALUE(TEXT(W4213,"MM/DD/YY"))), ISNUMBER(Table2[[#This Row],[QC START]])),
                NETWORKDAYS(Table2[[#This Row],[QC START]], DATEVALUE(TEXT(W4213,"MM/DD/YY")), Delivered!$Z$3:$Z$8),
                IF(AND(ISNUMBER(DATEVALUE(TEXT(X4213,"MM/DD/YY"))), ISNUMBER(Table2[[#This Row],[QC START]])),
                    NETWORKDAYS(Table2[[#This Row],[QC START]], DATEVALUE(TEXT(X4213,"MM/DD/YY")), Delivered!$Z$3:$Z$8),
                    "IN QC"
                )
            )-1
        )
    ),
"IN QC"
)</f>
        <v>NO SHIP DATE</v>
      </c>
      <c r="Y4213" s="25"/>
      <c r="Z4213" s="25"/>
      <c r="AA4213" s="45"/>
    </row>
    <row r="4214" spans="1:27" hidden="1">
      <c r="A4214" s="6"/>
      <c r="B4214" s="30"/>
      <c r="D4214" s="6" t="str">
        <f>LEFT(Table2[[#This Row],[Project]],6)</f>
        <v/>
      </c>
      <c r="E4214" s="13"/>
      <c r="F4214" s="13"/>
      <c r="G4214" s="17"/>
      <c r="H4214" s="13"/>
      <c r="I4214" s="13"/>
      <c r="M4214" s="20"/>
      <c r="Q4214" s="13"/>
      <c r="V4214" s="71" t="str">
        <f>IFERROR(
    IF(W4214="DONE",
        "QC DONE",
        IF(OR(X4214="TBD", ISBLANK(X4214)),
            "NO SHIP DATE",
            IF(AND(ISNUMBER(DATEVALUE(TEXT(W4214,"MM/DD/YY"))), ISNUMBER(Table2[[#This Row],[QC START]])),
                NETWORKDAYS(Table2[[#This Row],[QC START]], DATEVALUE(TEXT(W4214,"MM/DD/YY")), Delivered!$Z$3:$Z$8),
                IF(AND(ISNUMBER(DATEVALUE(TEXT(X4214,"MM/DD/YY"))), ISNUMBER(Table2[[#This Row],[QC START]])),
                    NETWORKDAYS(Table2[[#This Row],[QC START]], DATEVALUE(TEXT(X4214,"MM/DD/YY")), Delivered!$Z$3:$Z$8),
                    "IN QC"
                )
            )-1
        )
    ),
"IN QC"
)</f>
        <v>NO SHIP DATE</v>
      </c>
      <c r="Y4214" s="25"/>
      <c r="Z4214" s="25"/>
      <c r="AA4214" s="45"/>
    </row>
    <row r="4215" spans="1:27" hidden="1">
      <c r="A4215" s="6"/>
      <c r="B4215" s="30"/>
      <c r="D4215" s="6" t="str">
        <f>LEFT(Table2[[#This Row],[Project]],6)</f>
        <v/>
      </c>
      <c r="E4215" s="13"/>
      <c r="F4215" s="13"/>
      <c r="G4215" s="17"/>
      <c r="H4215" s="13"/>
      <c r="I4215" s="13"/>
      <c r="M4215" s="20"/>
      <c r="Q4215" s="13"/>
      <c r="V4215" s="71" t="str">
        <f>IFERROR(
    IF(W4215="DONE",
        "QC DONE",
        IF(OR(X4215="TBD", ISBLANK(X4215)),
            "NO SHIP DATE",
            IF(AND(ISNUMBER(DATEVALUE(TEXT(W4215,"MM/DD/YY"))), ISNUMBER(Table2[[#This Row],[QC START]])),
                NETWORKDAYS(Table2[[#This Row],[QC START]], DATEVALUE(TEXT(W4215,"MM/DD/YY")), Delivered!$Z$3:$Z$8),
                IF(AND(ISNUMBER(DATEVALUE(TEXT(X4215,"MM/DD/YY"))), ISNUMBER(Table2[[#This Row],[QC START]])),
                    NETWORKDAYS(Table2[[#This Row],[QC START]], DATEVALUE(TEXT(X4215,"MM/DD/YY")), Delivered!$Z$3:$Z$8),
                    "IN QC"
                )
            )-1
        )
    ),
"IN QC"
)</f>
        <v>NO SHIP DATE</v>
      </c>
      <c r="Y4215" s="25"/>
      <c r="Z4215" s="25"/>
      <c r="AA4215" s="45"/>
    </row>
    <row r="4216" spans="1:27" hidden="1">
      <c r="A4216" s="6"/>
      <c r="B4216" s="30"/>
      <c r="D4216" s="6" t="str">
        <f>LEFT(Table2[[#This Row],[Project]],6)</f>
        <v/>
      </c>
      <c r="E4216" s="13"/>
      <c r="F4216" s="13"/>
      <c r="G4216" s="17"/>
      <c r="H4216" s="13"/>
      <c r="I4216" s="13"/>
      <c r="M4216" s="20"/>
      <c r="Q4216" s="13"/>
      <c r="V4216" s="71" t="str">
        <f>IFERROR(
    IF(W4216="DONE",
        "QC DONE",
        IF(OR(X4216="TBD", ISBLANK(X4216)),
            "NO SHIP DATE",
            IF(AND(ISNUMBER(DATEVALUE(TEXT(W4216,"MM/DD/YY"))), ISNUMBER(Table2[[#This Row],[QC START]])),
                NETWORKDAYS(Table2[[#This Row],[QC START]], DATEVALUE(TEXT(W4216,"MM/DD/YY")), Delivered!$Z$3:$Z$8),
                IF(AND(ISNUMBER(DATEVALUE(TEXT(X4216,"MM/DD/YY"))), ISNUMBER(Table2[[#This Row],[QC START]])),
                    NETWORKDAYS(Table2[[#This Row],[QC START]], DATEVALUE(TEXT(X4216,"MM/DD/YY")), Delivered!$Z$3:$Z$8),
                    "IN QC"
                )
            )-1
        )
    ),
"IN QC"
)</f>
        <v>NO SHIP DATE</v>
      </c>
      <c r="Y4216" s="25"/>
      <c r="Z4216" s="25"/>
      <c r="AA4216" s="45"/>
    </row>
    <row r="4217" spans="1:27" hidden="1">
      <c r="A4217" s="6"/>
      <c r="B4217" s="30"/>
      <c r="D4217" s="6" t="str">
        <f>LEFT(Table2[[#This Row],[Project]],6)</f>
        <v/>
      </c>
      <c r="E4217" s="13"/>
      <c r="F4217" s="13"/>
      <c r="G4217" s="17"/>
      <c r="H4217" s="13"/>
      <c r="I4217" s="13"/>
      <c r="M4217" s="20"/>
      <c r="Q4217" s="13"/>
      <c r="V4217" s="71" t="str">
        <f>IFERROR(
    IF(W4217="DONE",
        "QC DONE",
        IF(OR(X4217="TBD", ISBLANK(X4217)),
            "NO SHIP DATE",
            IF(AND(ISNUMBER(DATEVALUE(TEXT(W4217,"MM/DD/YY"))), ISNUMBER(Table2[[#This Row],[QC START]])),
                NETWORKDAYS(Table2[[#This Row],[QC START]], DATEVALUE(TEXT(W4217,"MM/DD/YY")), Delivered!$Z$3:$Z$8),
                IF(AND(ISNUMBER(DATEVALUE(TEXT(X4217,"MM/DD/YY"))), ISNUMBER(Table2[[#This Row],[QC START]])),
                    NETWORKDAYS(Table2[[#This Row],[QC START]], DATEVALUE(TEXT(X4217,"MM/DD/YY")), Delivered!$Z$3:$Z$8),
                    "IN QC"
                )
            )-1
        )
    ),
"IN QC"
)</f>
        <v>NO SHIP DATE</v>
      </c>
      <c r="Y4217" s="25"/>
      <c r="Z4217" s="25"/>
      <c r="AA4217" s="45"/>
    </row>
    <row r="4218" spans="1:27" hidden="1">
      <c r="A4218" s="6"/>
      <c r="B4218" s="30"/>
      <c r="D4218" s="6" t="str">
        <f>LEFT(Table2[[#This Row],[Project]],6)</f>
        <v/>
      </c>
      <c r="E4218" s="13"/>
      <c r="F4218" s="13"/>
      <c r="G4218" s="17"/>
      <c r="H4218" s="13"/>
      <c r="I4218" s="13"/>
      <c r="M4218" s="20"/>
      <c r="Q4218" s="13"/>
      <c r="V4218" s="71" t="str">
        <f>IFERROR(
    IF(W4218="DONE",
        "QC DONE",
        IF(OR(X4218="TBD", ISBLANK(X4218)),
            "NO SHIP DATE",
            IF(AND(ISNUMBER(DATEVALUE(TEXT(W4218,"MM/DD/YY"))), ISNUMBER(Table2[[#This Row],[QC START]])),
                NETWORKDAYS(Table2[[#This Row],[QC START]], DATEVALUE(TEXT(W4218,"MM/DD/YY")), Delivered!$Z$3:$Z$8),
                IF(AND(ISNUMBER(DATEVALUE(TEXT(X4218,"MM/DD/YY"))), ISNUMBER(Table2[[#This Row],[QC START]])),
                    NETWORKDAYS(Table2[[#This Row],[QC START]], DATEVALUE(TEXT(X4218,"MM/DD/YY")), Delivered!$Z$3:$Z$8),
                    "IN QC"
                )
            )-1
        )
    ),
"IN QC"
)</f>
        <v>NO SHIP DATE</v>
      </c>
      <c r="Y4218" s="25"/>
      <c r="Z4218" s="25"/>
      <c r="AA4218" s="45"/>
    </row>
    <row r="4219" spans="1:27" hidden="1">
      <c r="A4219" s="6"/>
      <c r="B4219" s="30"/>
      <c r="D4219" s="6" t="str">
        <f>LEFT(Table2[[#This Row],[Project]],6)</f>
        <v/>
      </c>
      <c r="E4219" s="13"/>
      <c r="F4219" s="13"/>
      <c r="G4219" s="17"/>
      <c r="H4219" s="13"/>
      <c r="I4219" s="13"/>
      <c r="M4219" s="20"/>
      <c r="Q4219" s="13"/>
      <c r="V4219" s="71" t="str">
        <f>IFERROR(
    IF(W4219="DONE",
        "QC DONE",
        IF(OR(X4219="TBD", ISBLANK(X4219)),
            "NO SHIP DATE",
            IF(AND(ISNUMBER(DATEVALUE(TEXT(W4219,"MM/DD/YY"))), ISNUMBER(Table2[[#This Row],[QC START]])),
                NETWORKDAYS(Table2[[#This Row],[QC START]], DATEVALUE(TEXT(W4219,"MM/DD/YY")), Delivered!$Z$3:$Z$8),
                IF(AND(ISNUMBER(DATEVALUE(TEXT(X4219,"MM/DD/YY"))), ISNUMBER(Table2[[#This Row],[QC START]])),
                    NETWORKDAYS(Table2[[#This Row],[QC START]], DATEVALUE(TEXT(X4219,"MM/DD/YY")), Delivered!$Z$3:$Z$8),
                    "IN QC"
                )
            )-1
        )
    ),
"IN QC"
)</f>
        <v>NO SHIP DATE</v>
      </c>
      <c r="Y4219" s="25"/>
      <c r="Z4219" s="25"/>
      <c r="AA4219" s="45"/>
    </row>
    <row r="4220" spans="1:27" hidden="1">
      <c r="A4220" s="6"/>
      <c r="B4220" s="30"/>
      <c r="D4220" s="6" t="str">
        <f>LEFT(Table2[[#This Row],[Project]],6)</f>
        <v/>
      </c>
      <c r="E4220" s="13"/>
      <c r="F4220" s="13"/>
      <c r="G4220" s="17"/>
      <c r="H4220" s="13"/>
      <c r="I4220" s="13"/>
      <c r="M4220" s="20"/>
      <c r="Q4220" s="13"/>
      <c r="V4220" s="71" t="str">
        <f>IFERROR(
    IF(W4220="DONE",
        "QC DONE",
        IF(OR(X4220="TBD", ISBLANK(X4220)),
            "NO SHIP DATE",
            IF(AND(ISNUMBER(DATEVALUE(TEXT(W4220,"MM/DD/YY"))), ISNUMBER(Table2[[#This Row],[QC START]])),
                NETWORKDAYS(Table2[[#This Row],[QC START]], DATEVALUE(TEXT(W4220,"MM/DD/YY")), Delivered!$Z$3:$Z$8),
                IF(AND(ISNUMBER(DATEVALUE(TEXT(X4220,"MM/DD/YY"))), ISNUMBER(Table2[[#This Row],[QC START]])),
                    NETWORKDAYS(Table2[[#This Row],[QC START]], DATEVALUE(TEXT(X4220,"MM/DD/YY")), Delivered!$Z$3:$Z$8),
                    "IN QC"
                )
            )-1
        )
    ),
"IN QC"
)</f>
        <v>NO SHIP DATE</v>
      </c>
      <c r="Y4220" s="25"/>
      <c r="Z4220" s="25"/>
      <c r="AA4220" s="45"/>
    </row>
    <row r="4221" spans="1:27" hidden="1">
      <c r="A4221" s="6"/>
      <c r="B4221" s="30"/>
      <c r="D4221" s="6" t="str">
        <f>LEFT(Table2[[#This Row],[Project]],6)</f>
        <v/>
      </c>
      <c r="E4221" s="13"/>
      <c r="F4221" s="13"/>
      <c r="G4221" s="17"/>
      <c r="H4221" s="13"/>
      <c r="I4221" s="13"/>
      <c r="M4221" s="20"/>
      <c r="Q4221" s="13"/>
      <c r="V4221" s="71" t="str">
        <f>IFERROR(
    IF(W4221="DONE",
        "QC DONE",
        IF(OR(X4221="TBD", ISBLANK(X4221)),
            "NO SHIP DATE",
            IF(AND(ISNUMBER(DATEVALUE(TEXT(W4221,"MM/DD/YY"))), ISNUMBER(Table2[[#This Row],[QC START]])),
                NETWORKDAYS(Table2[[#This Row],[QC START]], DATEVALUE(TEXT(W4221,"MM/DD/YY")), Delivered!$Z$3:$Z$8),
                IF(AND(ISNUMBER(DATEVALUE(TEXT(X4221,"MM/DD/YY"))), ISNUMBER(Table2[[#This Row],[QC START]])),
                    NETWORKDAYS(Table2[[#This Row],[QC START]], DATEVALUE(TEXT(X4221,"MM/DD/YY")), Delivered!$Z$3:$Z$8),
                    "IN QC"
                )
            )-1
        )
    ),
"IN QC"
)</f>
        <v>NO SHIP DATE</v>
      </c>
      <c r="Y4221" s="25"/>
      <c r="Z4221" s="25"/>
      <c r="AA4221" s="45"/>
    </row>
    <row r="4222" spans="1:27" hidden="1">
      <c r="A4222" s="6"/>
      <c r="B4222" s="30"/>
      <c r="D4222" s="6" t="str">
        <f>LEFT(Table2[[#This Row],[Project]],6)</f>
        <v/>
      </c>
      <c r="E4222" s="13"/>
      <c r="F4222" s="13"/>
      <c r="G4222" s="17"/>
      <c r="H4222" s="13"/>
      <c r="I4222" s="13"/>
      <c r="M4222" s="20"/>
      <c r="Q4222" s="13"/>
      <c r="V4222" s="71" t="str">
        <f>IFERROR(
    IF(W4222="DONE",
        "QC DONE",
        IF(OR(X4222="TBD", ISBLANK(X4222)),
            "NO SHIP DATE",
            IF(AND(ISNUMBER(DATEVALUE(TEXT(W4222,"MM/DD/YY"))), ISNUMBER(Table2[[#This Row],[QC START]])),
                NETWORKDAYS(Table2[[#This Row],[QC START]], DATEVALUE(TEXT(W4222,"MM/DD/YY")), Delivered!$Z$3:$Z$8),
                IF(AND(ISNUMBER(DATEVALUE(TEXT(X4222,"MM/DD/YY"))), ISNUMBER(Table2[[#This Row],[QC START]])),
                    NETWORKDAYS(Table2[[#This Row],[QC START]], DATEVALUE(TEXT(X4222,"MM/DD/YY")), Delivered!$Z$3:$Z$8),
                    "IN QC"
                )
            )-1
        )
    ),
"IN QC"
)</f>
        <v>NO SHIP DATE</v>
      </c>
      <c r="Y4222" s="25"/>
      <c r="Z4222" s="25"/>
      <c r="AA4222" s="45"/>
    </row>
    <row r="4223" spans="1:27" hidden="1">
      <c r="A4223" s="6"/>
      <c r="B4223" s="30"/>
      <c r="D4223" s="6" t="str">
        <f>LEFT(Table2[[#This Row],[Project]],6)</f>
        <v/>
      </c>
      <c r="E4223" s="13"/>
      <c r="F4223" s="13"/>
      <c r="G4223" s="17"/>
      <c r="H4223" s="13"/>
      <c r="I4223" s="13"/>
      <c r="M4223" s="20"/>
      <c r="Q4223" s="13"/>
      <c r="V4223" s="71" t="str">
        <f>IFERROR(
    IF(W4223="DONE",
        "QC DONE",
        IF(OR(X4223="TBD", ISBLANK(X4223)),
            "NO SHIP DATE",
            IF(AND(ISNUMBER(DATEVALUE(TEXT(W4223,"MM/DD/YY"))), ISNUMBER(Table2[[#This Row],[QC START]])),
                NETWORKDAYS(Table2[[#This Row],[QC START]], DATEVALUE(TEXT(W4223,"MM/DD/YY")), Delivered!$Z$3:$Z$8),
                IF(AND(ISNUMBER(DATEVALUE(TEXT(X4223,"MM/DD/YY"))), ISNUMBER(Table2[[#This Row],[QC START]])),
                    NETWORKDAYS(Table2[[#This Row],[QC START]], DATEVALUE(TEXT(X4223,"MM/DD/YY")), Delivered!$Z$3:$Z$8),
                    "IN QC"
                )
            )-1
        )
    ),
"IN QC"
)</f>
        <v>NO SHIP DATE</v>
      </c>
      <c r="Y4223" s="25"/>
      <c r="Z4223" s="25"/>
      <c r="AA4223" s="45"/>
    </row>
    <row r="4224" spans="1:27" hidden="1">
      <c r="A4224" s="6"/>
      <c r="B4224" s="30"/>
      <c r="D4224" s="6" t="str">
        <f>LEFT(Table2[[#This Row],[Project]],6)</f>
        <v/>
      </c>
      <c r="E4224" s="13"/>
      <c r="F4224" s="13"/>
      <c r="G4224" s="17"/>
      <c r="H4224" s="13"/>
      <c r="I4224" s="13"/>
      <c r="M4224" s="20"/>
      <c r="Q4224" s="13"/>
      <c r="V4224" s="71" t="str">
        <f>IFERROR(
    IF(W4224="DONE",
        "QC DONE",
        IF(OR(X4224="TBD", ISBLANK(X4224)),
            "NO SHIP DATE",
            IF(AND(ISNUMBER(DATEVALUE(TEXT(W4224,"MM/DD/YY"))), ISNUMBER(Table2[[#This Row],[QC START]])),
                NETWORKDAYS(Table2[[#This Row],[QC START]], DATEVALUE(TEXT(W4224,"MM/DD/YY")), Delivered!$Z$3:$Z$8),
                IF(AND(ISNUMBER(DATEVALUE(TEXT(X4224,"MM/DD/YY"))), ISNUMBER(Table2[[#This Row],[QC START]])),
                    NETWORKDAYS(Table2[[#This Row],[QC START]], DATEVALUE(TEXT(X4224,"MM/DD/YY")), Delivered!$Z$3:$Z$8),
                    "IN QC"
                )
            )-1
        )
    ),
"IN QC"
)</f>
        <v>NO SHIP DATE</v>
      </c>
      <c r="Y4224" s="25"/>
      <c r="Z4224" s="25"/>
      <c r="AA4224" s="45"/>
    </row>
    <row r="4225" spans="1:27" hidden="1">
      <c r="A4225" s="6"/>
      <c r="B4225" s="30"/>
      <c r="D4225" s="6" t="str">
        <f>LEFT(Table2[[#This Row],[Project]],6)</f>
        <v/>
      </c>
      <c r="E4225" s="13"/>
      <c r="F4225" s="13"/>
      <c r="G4225" s="17"/>
      <c r="H4225" s="13"/>
      <c r="I4225" s="13"/>
      <c r="M4225" s="20"/>
      <c r="Q4225" s="13"/>
      <c r="V4225" s="71" t="str">
        <f>IFERROR(
    IF(W4225="DONE",
        "QC DONE",
        IF(OR(X4225="TBD", ISBLANK(X4225)),
            "NO SHIP DATE",
            IF(AND(ISNUMBER(DATEVALUE(TEXT(W4225,"MM/DD/YY"))), ISNUMBER(Table2[[#This Row],[QC START]])),
                NETWORKDAYS(Table2[[#This Row],[QC START]], DATEVALUE(TEXT(W4225,"MM/DD/YY")), Delivered!$Z$3:$Z$8),
                IF(AND(ISNUMBER(DATEVALUE(TEXT(X4225,"MM/DD/YY"))), ISNUMBER(Table2[[#This Row],[QC START]])),
                    NETWORKDAYS(Table2[[#This Row],[QC START]], DATEVALUE(TEXT(X4225,"MM/DD/YY")), Delivered!$Z$3:$Z$8),
                    "IN QC"
                )
            )-1
        )
    ),
"IN QC"
)</f>
        <v>NO SHIP DATE</v>
      </c>
      <c r="Y4225" s="25"/>
      <c r="Z4225" s="25"/>
      <c r="AA4225" s="45"/>
    </row>
    <row r="4226" spans="1:27" hidden="1">
      <c r="A4226" s="6"/>
      <c r="B4226" s="30"/>
      <c r="D4226" s="6" t="str">
        <f>LEFT(Table2[[#This Row],[Project]],6)</f>
        <v/>
      </c>
      <c r="E4226" s="13"/>
      <c r="F4226" s="13"/>
      <c r="G4226" s="17"/>
      <c r="H4226" s="13"/>
      <c r="I4226" s="13"/>
      <c r="M4226" s="20"/>
      <c r="Q4226" s="13"/>
      <c r="V4226" s="71" t="str">
        <f>IFERROR(
    IF(W4226="DONE",
        "QC DONE",
        IF(OR(X4226="TBD", ISBLANK(X4226)),
            "NO SHIP DATE",
            IF(AND(ISNUMBER(DATEVALUE(TEXT(W4226,"MM/DD/YY"))), ISNUMBER(Table2[[#This Row],[QC START]])),
                NETWORKDAYS(Table2[[#This Row],[QC START]], DATEVALUE(TEXT(W4226,"MM/DD/YY")), Delivered!$Z$3:$Z$8),
                IF(AND(ISNUMBER(DATEVALUE(TEXT(X4226,"MM/DD/YY"))), ISNUMBER(Table2[[#This Row],[QC START]])),
                    NETWORKDAYS(Table2[[#This Row],[QC START]], DATEVALUE(TEXT(X4226,"MM/DD/YY")), Delivered!$Z$3:$Z$8),
                    "IN QC"
                )
            )-1
        )
    ),
"IN QC"
)</f>
        <v>NO SHIP DATE</v>
      </c>
      <c r="Y4226" s="25"/>
      <c r="Z4226" s="25"/>
      <c r="AA4226" s="45"/>
    </row>
    <row r="4227" spans="1:27" hidden="1">
      <c r="A4227" s="6"/>
      <c r="B4227" s="30"/>
      <c r="D4227" s="6" t="str">
        <f>LEFT(Table2[[#This Row],[Project]],6)</f>
        <v/>
      </c>
      <c r="E4227" s="13"/>
      <c r="F4227" s="13"/>
      <c r="G4227" s="17"/>
      <c r="H4227" s="13"/>
      <c r="I4227" s="13"/>
      <c r="M4227" s="20"/>
      <c r="Q4227" s="13"/>
      <c r="V4227" s="71" t="str">
        <f>IFERROR(
    IF(W4227="DONE",
        "QC DONE",
        IF(OR(X4227="TBD", ISBLANK(X4227)),
            "NO SHIP DATE",
            IF(AND(ISNUMBER(DATEVALUE(TEXT(W4227,"MM/DD/YY"))), ISNUMBER(Table2[[#This Row],[QC START]])),
                NETWORKDAYS(Table2[[#This Row],[QC START]], DATEVALUE(TEXT(W4227,"MM/DD/YY")), Delivered!$Z$3:$Z$8),
                IF(AND(ISNUMBER(DATEVALUE(TEXT(X4227,"MM/DD/YY"))), ISNUMBER(Table2[[#This Row],[QC START]])),
                    NETWORKDAYS(Table2[[#This Row],[QC START]], DATEVALUE(TEXT(X4227,"MM/DD/YY")), Delivered!$Z$3:$Z$8),
                    "IN QC"
                )
            )-1
        )
    ),
"IN QC"
)</f>
        <v>NO SHIP DATE</v>
      </c>
      <c r="Y4227" s="25"/>
      <c r="Z4227" s="25"/>
      <c r="AA4227" s="45"/>
    </row>
    <row r="4228" spans="1:27" hidden="1">
      <c r="A4228" s="6"/>
      <c r="B4228" s="30"/>
      <c r="D4228" s="6" t="str">
        <f>LEFT(Table2[[#This Row],[Project]],6)</f>
        <v/>
      </c>
      <c r="E4228" s="13"/>
      <c r="F4228" s="13"/>
      <c r="G4228" s="17"/>
      <c r="H4228" s="13"/>
      <c r="I4228" s="13"/>
      <c r="M4228" s="20"/>
      <c r="Q4228" s="13"/>
      <c r="V4228" s="71" t="str">
        <f>IFERROR(
    IF(W4228="DONE",
        "QC DONE",
        IF(OR(X4228="TBD", ISBLANK(X4228)),
            "NO SHIP DATE",
            IF(AND(ISNUMBER(DATEVALUE(TEXT(W4228,"MM/DD/YY"))), ISNUMBER(Table2[[#This Row],[QC START]])),
                NETWORKDAYS(Table2[[#This Row],[QC START]], DATEVALUE(TEXT(W4228,"MM/DD/YY")), Delivered!$Z$3:$Z$8),
                IF(AND(ISNUMBER(DATEVALUE(TEXT(X4228,"MM/DD/YY"))), ISNUMBER(Table2[[#This Row],[QC START]])),
                    NETWORKDAYS(Table2[[#This Row],[QC START]], DATEVALUE(TEXT(X4228,"MM/DD/YY")), Delivered!$Z$3:$Z$8),
                    "IN QC"
                )
            )-1
        )
    ),
"IN QC"
)</f>
        <v>NO SHIP DATE</v>
      </c>
      <c r="Y4228" s="25"/>
      <c r="Z4228" s="25"/>
      <c r="AA4228" s="45"/>
    </row>
    <row r="4229" spans="1:27" hidden="1">
      <c r="A4229" s="6"/>
      <c r="B4229" s="30"/>
      <c r="D4229" s="6" t="str">
        <f>LEFT(Table2[[#This Row],[Project]],6)</f>
        <v/>
      </c>
      <c r="E4229" s="13"/>
      <c r="F4229" s="13"/>
      <c r="G4229" s="17"/>
      <c r="H4229" s="13"/>
      <c r="I4229" s="13"/>
      <c r="M4229" s="20"/>
      <c r="Q4229" s="13"/>
      <c r="V4229" s="71" t="str">
        <f>IFERROR(
    IF(W4229="DONE",
        "QC DONE",
        IF(OR(X4229="TBD", ISBLANK(X4229)),
            "NO SHIP DATE",
            IF(AND(ISNUMBER(DATEVALUE(TEXT(W4229,"MM/DD/YY"))), ISNUMBER(Table2[[#This Row],[QC START]])),
                NETWORKDAYS(Table2[[#This Row],[QC START]], DATEVALUE(TEXT(W4229,"MM/DD/YY")), Delivered!$Z$3:$Z$8),
                IF(AND(ISNUMBER(DATEVALUE(TEXT(X4229,"MM/DD/YY"))), ISNUMBER(Table2[[#This Row],[QC START]])),
                    NETWORKDAYS(Table2[[#This Row],[QC START]], DATEVALUE(TEXT(X4229,"MM/DD/YY")), Delivered!$Z$3:$Z$8),
                    "IN QC"
                )
            )-1
        )
    ),
"IN QC"
)</f>
        <v>NO SHIP DATE</v>
      </c>
      <c r="Y4229" s="25"/>
      <c r="Z4229" s="25"/>
      <c r="AA4229" s="45"/>
    </row>
    <row r="4230" spans="1:27" hidden="1">
      <c r="A4230" s="6"/>
      <c r="B4230" s="30"/>
      <c r="D4230" s="6" t="str">
        <f>LEFT(Table2[[#This Row],[Project]],6)</f>
        <v/>
      </c>
      <c r="E4230" s="13"/>
      <c r="F4230" s="13"/>
      <c r="G4230" s="17"/>
      <c r="H4230" s="13"/>
      <c r="I4230" s="13"/>
      <c r="M4230" s="20"/>
      <c r="Q4230" s="13"/>
      <c r="V4230" s="71" t="str">
        <f>IFERROR(
    IF(W4230="DONE",
        "QC DONE",
        IF(OR(X4230="TBD", ISBLANK(X4230)),
            "NO SHIP DATE",
            IF(AND(ISNUMBER(DATEVALUE(TEXT(W4230,"MM/DD/YY"))), ISNUMBER(Table2[[#This Row],[QC START]])),
                NETWORKDAYS(Table2[[#This Row],[QC START]], DATEVALUE(TEXT(W4230,"MM/DD/YY")), Delivered!$Z$3:$Z$8),
                IF(AND(ISNUMBER(DATEVALUE(TEXT(X4230,"MM/DD/YY"))), ISNUMBER(Table2[[#This Row],[QC START]])),
                    NETWORKDAYS(Table2[[#This Row],[QC START]], DATEVALUE(TEXT(X4230,"MM/DD/YY")), Delivered!$Z$3:$Z$8),
                    "IN QC"
                )
            )-1
        )
    ),
"IN QC"
)</f>
        <v>NO SHIP DATE</v>
      </c>
      <c r="Y4230" s="25"/>
      <c r="Z4230" s="25"/>
      <c r="AA4230" s="45"/>
    </row>
    <row r="4231" spans="1:27" hidden="1">
      <c r="A4231" s="6"/>
      <c r="B4231" s="30"/>
      <c r="D4231" s="6" t="str">
        <f>LEFT(Table2[[#This Row],[Project]],6)</f>
        <v/>
      </c>
      <c r="E4231" s="13"/>
      <c r="F4231" s="13"/>
      <c r="G4231" s="17"/>
      <c r="H4231" s="13"/>
      <c r="I4231" s="13"/>
      <c r="M4231" s="20"/>
      <c r="Q4231" s="13"/>
      <c r="V4231" s="71" t="str">
        <f>IFERROR(
    IF(W4231="DONE",
        "QC DONE",
        IF(OR(X4231="TBD", ISBLANK(X4231)),
            "NO SHIP DATE",
            IF(AND(ISNUMBER(DATEVALUE(TEXT(W4231,"MM/DD/YY"))), ISNUMBER(Table2[[#This Row],[QC START]])),
                NETWORKDAYS(Table2[[#This Row],[QC START]], DATEVALUE(TEXT(W4231,"MM/DD/YY")), Delivered!$Z$3:$Z$8),
                IF(AND(ISNUMBER(DATEVALUE(TEXT(X4231,"MM/DD/YY"))), ISNUMBER(Table2[[#This Row],[QC START]])),
                    NETWORKDAYS(Table2[[#This Row],[QC START]], DATEVALUE(TEXT(X4231,"MM/DD/YY")), Delivered!$Z$3:$Z$8),
                    "IN QC"
                )
            )-1
        )
    ),
"IN QC"
)</f>
        <v>NO SHIP DATE</v>
      </c>
      <c r="Y4231" s="25"/>
      <c r="Z4231" s="25"/>
      <c r="AA4231" s="45"/>
    </row>
    <row r="4232" spans="1:27" hidden="1">
      <c r="A4232" s="6"/>
      <c r="B4232" s="30"/>
      <c r="D4232" s="6" t="str">
        <f>LEFT(Table2[[#This Row],[Project]],6)</f>
        <v/>
      </c>
      <c r="E4232" s="13"/>
      <c r="F4232" s="13"/>
      <c r="G4232" s="17"/>
      <c r="H4232" s="13"/>
      <c r="I4232" s="13"/>
      <c r="M4232" s="20"/>
      <c r="Q4232" s="13"/>
      <c r="V4232" s="71" t="str">
        <f>IFERROR(
    IF(W4232="DONE",
        "QC DONE",
        IF(OR(X4232="TBD", ISBLANK(X4232)),
            "NO SHIP DATE",
            IF(AND(ISNUMBER(DATEVALUE(TEXT(W4232,"MM/DD/YY"))), ISNUMBER(Table2[[#This Row],[QC START]])),
                NETWORKDAYS(Table2[[#This Row],[QC START]], DATEVALUE(TEXT(W4232,"MM/DD/YY")), Delivered!$Z$3:$Z$8),
                IF(AND(ISNUMBER(DATEVALUE(TEXT(X4232,"MM/DD/YY"))), ISNUMBER(Table2[[#This Row],[QC START]])),
                    NETWORKDAYS(Table2[[#This Row],[QC START]], DATEVALUE(TEXT(X4232,"MM/DD/YY")), Delivered!$Z$3:$Z$8),
                    "IN QC"
                )
            )-1
        )
    ),
"IN QC"
)</f>
        <v>NO SHIP DATE</v>
      </c>
      <c r="Y4232" s="25"/>
      <c r="Z4232" s="25"/>
      <c r="AA4232" s="45"/>
    </row>
    <row r="4233" spans="1:27" hidden="1">
      <c r="A4233" s="6"/>
      <c r="B4233" s="30"/>
      <c r="D4233" s="6" t="str">
        <f>LEFT(Table2[[#This Row],[Project]],6)</f>
        <v/>
      </c>
      <c r="E4233" s="13"/>
      <c r="F4233" s="13"/>
      <c r="G4233" s="17"/>
      <c r="H4233" s="13"/>
      <c r="I4233" s="13"/>
      <c r="M4233" s="20"/>
      <c r="Q4233" s="13"/>
      <c r="V4233" s="71" t="str">
        <f>IFERROR(
    IF(W4233="DONE",
        "QC DONE",
        IF(OR(X4233="TBD", ISBLANK(X4233)),
            "NO SHIP DATE",
            IF(AND(ISNUMBER(DATEVALUE(TEXT(W4233,"MM/DD/YY"))), ISNUMBER(Table2[[#This Row],[QC START]])),
                NETWORKDAYS(Table2[[#This Row],[QC START]], DATEVALUE(TEXT(W4233,"MM/DD/YY")), Delivered!$Z$3:$Z$8),
                IF(AND(ISNUMBER(DATEVALUE(TEXT(X4233,"MM/DD/YY"))), ISNUMBER(Table2[[#This Row],[QC START]])),
                    NETWORKDAYS(Table2[[#This Row],[QC START]], DATEVALUE(TEXT(X4233,"MM/DD/YY")), Delivered!$Z$3:$Z$8),
                    "IN QC"
                )
            )-1
        )
    ),
"IN QC"
)</f>
        <v>NO SHIP DATE</v>
      </c>
      <c r="Y4233" s="25"/>
      <c r="Z4233" s="25"/>
      <c r="AA4233" s="45"/>
    </row>
    <row r="4234" spans="1:27" hidden="1">
      <c r="A4234" s="6"/>
      <c r="B4234" s="30"/>
      <c r="D4234" s="6" t="str">
        <f>LEFT(Table2[[#This Row],[Project]],6)</f>
        <v/>
      </c>
      <c r="E4234" s="13"/>
      <c r="F4234" s="13"/>
      <c r="G4234" s="17"/>
      <c r="H4234" s="13"/>
      <c r="I4234" s="13"/>
      <c r="M4234" s="20"/>
      <c r="Q4234" s="13"/>
      <c r="V4234" s="71" t="str">
        <f>IFERROR(
    IF(W4234="DONE",
        "QC DONE",
        IF(OR(X4234="TBD", ISBLANK(X4234)),
            "NO SHIP DATE",
            IF(AND(ISNUMBER(DATEVALUE(TEXT(W4234,"MM/DD/YY"))), ISNUMBER(Table2[[#This Row],[QC START]])),
                NETWORKDAYS(Table2[[#This Row],[QC START]], DATEVALUE(TEXT(W4234,"MM/DD/YY")), Delivered!$Z$3:$Z$8),
                IF(AND(ISNUMBER(DATEVALUE(TEXT(X4234,"MM/DD/YY"))), ISNUMBER(Table2[[#This Row],[QC START]])),
                    NETWORKDAYS(Table2[[#This Row],[QC START]], DATEVALUE(TEXT(X4234,"MM/DD/YY")), Delivered!$Z$3:$Z$8),
                    "IN QC"
                )
            )-1
        )
    ),
"IN QC"
)</f>
        <v>NO SHIP DATE</v>
      </c>
      <c r="Y4234" s="25"/>
      <c r="Z4234" s="25"/>
      <c r="AA4234" s="45"/>
    </row>
    <row r="4235" spans="1:27" hidden="1">
      <c r="A4235" s="6"/>
      <c r="B4235" s="30"/>
      <c r="D4235" s="6" t="str">
        <f>LEFT(Table2[[#This Row],[Project]],6)</f>
        <v/>
      </c>
      <c r="E4235" s="13"/>
      <c r="F4235" s="13"/>
      <c r="G4235" s="17"/>
      <c r="H4235" s="13"/>
      <c r="I4235" s="13"/>
      <c r="M4235" s="20"/>
      <c r="Q4235" s="13"/>
      <c r="V4235" s="71" t="str">
        <f>IFERROR(
    IF(W4235="DONE",
        "QC DONE",
        IF(OR(X4235="TBD", ISBLANK(X4235)),
            "NO SHIP DATE",
            IF(AND(ISNUMBER(DATEVALUE(TEXT(W4235,"MM/DD/YY"))), ISNUMBER(Table2[[#This Row],[QC START]])),
                NETWORKDAYS(Table2[[#This Row],[QC START]], DATEVALUE(TEXT(W4235,"MM/DD/YY")), Delivered!$Z$3:$Z$8),
                IF(AND(ISNUMBER(DATEVALUE(TEXT(X4235,"MM/DD/YY"))), ISNUMBER(Table2[[#This Row],[QC START]])),
                    NETWORKDAYS(Table2[[#This Row],[QC START]], DATEVALUE(TEXT(X4235,"MM/DD/YY")), Delivered!$Z$3:$Z$8),
                    "IN QC"
                )
            )-1
        )
    ),
"IN QC"
)</f>
        <v>NO SHIP DATE</v>
      </c>
      <c r="Y4235" s="25"/>
      <c r="Z4235" s="25"/>
      <c r="AA4235" s="45"/>
    </row>
    <row r="4236" spans="1:27" hidden="1">
      <c r="A4236" s="6"/>
      <c r="B4236" s="30"/>
      <c r="D4236" s="6" t="str">
        <f>LEFT(Table2[[#This Row],[Project]],6)</f>
        <v/>
      </c>
      <c r="E4236" s="13"/>
      <c r="F4236" s="13"/>
      <c r="G4236" s="17"/>
      <c r="H4236" s="13"/>
      <c r="I4236" s="13"/>
      <c r="M4236" s="20"/>
      <c r="Q4236" s="13"/>
      <c r="V4236" s="71" t="str">
        <f>IFERROR(
    IF(W4236="DONE",
        "QC DONE",
        IF(OR(X4236="TBD", ISBLANK(X4236)),
            "NO SHIP DATE",
            IF(AND(ISNUMBER(DATEVALUE(TEXT(W4236,"MM/DD/YY"))), ISNUMBER(Table2[[#This Row],[QC START]])),
                NETWORKDAYS(Table2[[#This Row],[QC START]], DATEVALUE(TEXT(W4236,"MM/DD/YY")), Delivered!$Z$3:$Z$8),
                IF(AND(ISNUMBER(DATEVALUE(TEXT(X4236,"MM/DD/YY"))), ISNUMBER(Table2[[#This Row],[QC START]])),
                    NETWORKDAYS(Table2[[#This Row],[QC START]], DATEVALUE(TEXT(X4236,"MM/DD/YY")), Delivered!$Z$3:$Z$8),
                    "IN QC"
                )
            )-1
        )
    ),
"IN QC"
)</f>
        <v>NO SHIP DATE</v>
      </c>
      <c r="Y4236" s="25"/>
      <c r="Z4236" s="25"/>
      <c r="AA4236" s="45"/>
    </row>
    <row r="4237" spans="1:27" hidden="1">
      <c r="A4237" s="6"/>
      <c r="B4237" s="30"/>
      <c r="D4237" s="6" t="str">
        <f>LEFT(Table2[[#This Row],[Project]],6)</f>
        <v/>
      </c>
      <c r="E4237" s="13"/>
      <c r="F4237" s="13"/>
      <c r="G4237" s="17"/>
      <c r="H4237" s="13"/>
      <c r="I4237" s="13"/>
      <c r="M4237" s="20"/>
      <c r="Q4237" s="13"/>
      <c r="V4237" s="71" t="str">
        <f>IFERROR(
    IF(W4237="DONE",
        "QC DONE",
        IF(OR(X4237="TBD", ISBLANK(X4237)),
            "NO SHIP DATE",
            IF(AND(ISNUMBER(DATEVALUE(TEXT(W4237,"MM/DD/YY"))), ISNUMBER(Table2[[#This Row],[QC START]])),
                NETWORKDAYS(Table2[[#This Row],[QC START]], DATEVALUE(TEXT(W4237,"MM/DD/YY")), Delivered!$Z$3:$Z$8),
                IF(AND(ISNUMBER(DATEVALUE(TEXT(X4237,"MM/DD/YY"))), ISNUMBER(Table2[[#This Row],[QC START]])),
                    NETWORKDAYS(Table2[[#This Row],[QC START]], DATEVALUE(TEXT(X4237,"MM/DD/YY")), Delivered!$Z$3:$Z$8),
                    "IN QC"
                )
            )-1
        )
    ),
"IN QC"
)</f>
        <v>NO SHIP DATE</v>
      </c>
      <c r="Y4237" s="25"/>
      <c r="Z4237" s="25"/>
      <c r="AA4237" s="45"/>
    </row>
    <row r="4238" spans="1:27" hidden="1">
      <c r="A4238" s="6"/>
      <c r="B4238" s="30"/>
      <c r="D4238" s="6" t="str">
        <f>LEFT(Table2[[#This Row],[Project]],6)</f>
        <v/>
      </c>
      <c r="E4238" s="13"/>
      <c r="F4238" s="13"/>
      <c r="G4238" s="17"/>
      <c r="H4238" s="13"/>
      <c r="I4238" s="13"/>
      <c r="M4238" s="20"/>
      <c r="Q4238" s="13"/>
      <c r="V4238" s="71" t="str">
        <f>IFERROR(
    IF(W4238="DONE",
        "QC DONE",
        IF(OR(X4238="TBD", ISBLANK(X4238)),
            "NO SHIP DATE",
            IF(AND(ISNUMBER(DATEVALUE(TEXT(W4238,"MM/DD/YY"))), ISNUMBER(Table2[[#This Row],[QC START]])),
                NETWORKDAYS(Table2[[#This Row],[QC START]], DATEVALUE(TEXT(W4238,"MM/DD/YY")), Delivered!$Z$3:$Z$8),
                IF(AND(ISNUMBER(DATEVALUE(TEXT(X4238,"MM/DD/YY"))), ISNUMBER(Table2[[#This Row],[QC START]])),
                    NETWORKDAYS(Table2[[#This Row],[QC START]], DATEVALUE(TEXT(X4238,"MM/DD/YY")), Delivered!$Z$3:$Z$8),
                    "IN QC"
                )
            )-1
        )
    ),
"IN QC"
)</f>
        <v>NO SHIP DATE</v>
      </c>
      <c r="Y4238" s="25"/>
      <c r="Z4238" s="25"/>
      <c r="AA4238" s="45"/>
    </row>
    <row r="4239" spans="1:27" hidden="1">
      <c r="A4239" s="6"/>
      <c r="B4239" s="30"/>
      <c r="D4239" s="6" t="str">
        <f>LEFT(Table2[[#This Row],[Project]],6)</f>
        <v/>
      </c>
      <c r="E4239" s="13"/>
      <c r="F4239" s="13"/>
      <c r="G4239" s="17"/>
      <c r="H4239" s="13"/>
      <c r="I4239" s="13"/>
      <c r="M4239" s="20"/>
      <c r="Q4239" s="13"/>
      <c r="V4239" s="71" t="str">
        <f>IFERROR(
    IF(W4239="DONE",
        "QC DONE",
        IF(OR(X4239="TBD", ISBLANK(X4239)),
            "NO SHIP DATE",
            IF(AND(ISNUMBER(DATEVALUE(TEXT(W4239,"MM/DD/YY"))), ISNUMBER(Table2[[#This Row],[QC START]])),
                NETWORKDAYS(Table2[[#This Row],[QC START]], DATEVALUE(TEXT(W4239,"MM/DD/YY")), Delivered!$Z$3:$Z$8),
                IF(AND(ISNUMBER(DATEVALUE(TEXT(X4239,"MM/DD/YY"))), ISNUMBER(Table2[[#This Row],[QC START]])),
                    NETWORKDAYS(Table2[[#This Row],[QC START]], DATEVALUE(TEXT(X4239,"MM/DD/YY")), Delivered!$Z$3:$Z$8),
                    "IN QC"
                )
            )-1
        )
    ),
"IN QC"
)</f>
        <v>NO SHIP DATE</v>
      </c>
      <c r="Y4239" s="25"/>
      <c r="Z4239" s="25"/>
      <c r="AA4239" s="45"/>
    </row>
    <row r="4240" spans="1:27" hidden="1">
      <c r="A4240" s="6"/>
      <c r="B4240" s="30"/>
      <c r="D4240" s="6" t="str">
        <f>LEFT(Table2[[#This Row],[Project]],6)</f>
        <v/>
      </c>
      <c r="E4240" s="13"/>
      <c r="F4240" s="13"/>
      <c r="G4240" s="17"/>
      <c r="H4240" s="13"/>
      <c r="I4240" s="13"/>
      <c r="M4240" s="20"/>
      <c r="Q4240" s="13"/>
      <c r="V4240" s="71" t="str">
        <f>IFERROR(
    IF(W4240="DONE",
        "QC DONE",
        IF(OR(X4240="TBD", ISBLANK(X4240)),
            "NO SHIP DATE",
            IF(AND(ISNUMBER(DATEVALUE(TEXT(W4240,"MM/DD/YY"))), ISNUMBER(Table2[[#This Row],[QC START]])),
                NETWORKDAYS(Table2[[#This Row],[QC START]], DATEVALUE(TEXT(W4240,"MM/DD/YY")), Delivered!$Z$3:$Z$8),
                IF(AND(ISNUMBER(DATEVALUE(TEXT(X4240,"MM/DD/YY"))), ISNUMBER(Table2[[#This Row],[QC START]])),
                    NETWORKDAYS(Table2[[#This Row],[QC START]], DATEVALUE(TEXT(X4240,"MM/DD/YY")), Delivered!$Z$3:$Z$8),
                    "IN QC"
                )
            )-1
        )
    ),
"IN QC"
)</f>
        <v>NO SHIP DATE</v>
      </c>
      <c r="Y4240" s="25"/>
      <c r="Z4240" s="25"/>
      <c r="AA4240" s="45"/>
    </row>
    <row r="4241" spans="1:27" hidden="1">
      <c r="A4241" s="6"/>
      <c r="B4241" s="30"/>
      <c r="D4241" s="6" t="str">
        <f>LEFT(Table2[[#This Row],[Project]],6)</f>
        <v/>
      </c>
      <c r="E4241" s="13"/>
      <c r="F4241" s="13"/>
      <c r="G4241" s="17"/>
      <c r="H4241" s="13"/>
      <c r="I4241" s="13"/>
      <c r="M4241" s="20"/>
      <c r="Q4241" s="13"/>
      <c r="V4241" s="71" t="str">
        <f>IFERROR(
    IF(W4241="DONE",
        "QC DONE",
        IF(OR(X4241="TBD", ISBLANK(X4241)),
            "NO SHIP DATE",
            IF(AND(ISNUMBER(DATEVALUE(TEXT(W4241,"MM/DD/YY"))), ISNUMBER(Table2[[#This Row],[QC START]])),
                NETWORKDAYS(Table2[[#This Row],[QC START]], DATEVALUE(TEXT(W4241,"MM/DD/YY")), Delivered!$Z$3:$Z$8),
                IF(AND(ISNUMBER(DATEVALUE(TEXT(X4241,"MM/DD/YY"))), ISNUMBER(Table2[[#This Row],[QC START]])),
                    NETWORKDAYS(Table2[[#This Row],[QC START]], DATEVALUE(TEXT(X4241,"MM/DD/YY")), Delivered!$Z$3:$Z$8),
                    "IN QC"
                )
            )-1
        )
    ),
"IN QC"
)</f>
        <v>NO SHIP DATE</v>
      </c>
      <c r="Y4241" s="25"/>
      <c r="Z4241" s="25"/>
      <c r="AA4241" s="45"/>
    </row>
    <row r="4242" spans="1:27" hidden="1">
      <c r="A4242" s="6"/>
      <c r="B4242" s="30"/>
      <c r="D4242" s="6" t="str">
        <f>LEFT(Table2[[#This Row],[Project]],6)</f>
        <v/>
      </c>
      <c r="E4242" s="13"/>
      <c r="F4242" s="13"/>
      <c r="G4242" s="17"/>
      <c r="H4242" s="13"/>
      <c r="I4242" s="13"/>
      <c r="M4242" s="20"/>
      <c r="Q4242" s="13"/>
      <c r="V4242" s="71" t="str">
        <f>IFERROR(
    IF(W4242="DONE",
        "QC DONE",
        IF(OR(X4242="TBD", ISBLANK(X4242)),
            "NO SHIP DATE",
            IF(AND(ISNUMBER(DATEVALUE(TEXT(W4242,"MM/DD/YY"))), ISNUMBER(Table2[[#This Row],[QC START]])),
                NETWORKDAYS(Table2[[#This Row],[QC START]], DATEVALUE(TEXT(W4242,"MM/DD/YY")), Delivered!$Z$3:$Z$8),
                IF(AND(ISNUMBER(DATEVALUE(TEXT(X4242,"MM/DD/YY"))), ISNUMBER(Table2[[#This Row],[QC START]])),
                    NETWORKDAYS(Table2[[#This Row],[QC START]], DATEVALUE(TEXT(X4242,"MM/DD/YY")), Delivered!$Z$3:$Z$8),
                    "IN QC"
                )
            )-1
        )
    ),
"IN QC"
)</f>
        <v>NO SHIP DATE</v>
      </c>
      <c r="Y4242" s="25"/>
      <c r="Z4242" s="25"/>
      <c r="AA4242" s="45"/>
    </row>
    <row r="4243" spans="1:27" hidden="1">
      <c r="A4243" s="6"/>
      <c r="B4243" s="30"/>
      <c r="D4243" s="6" t="str">
        <f>LEFT(Table2[[#This Row],[Project]],6)</f>
        <v/>
      </c>
      <c r="E4243" s="13"/>
      <c r="F4243" s="13"/>
      <c r="G4243" s="17"/>
      <c r="H4243" s="13"/>
      <c r="I4243" s="13"/>
      <c r="M4243" s="20"/>
      <c r="Q4243" s="13"/>
      <c r="V4243" s="71" t="str">
        <f>IFERROR(
    IF(W4243="DONE",
        "QC DONE",
        IF(OR(X4243="TBD", ISBLANK(X4243)),
            "NO SHIP DATE",
            IF(AND(ISNUMBER(DATEVALUE(TEXT(W4243,"MM/DD/YY"))), ISNUMBER(Table2[[#This Row],[QC START]])),
                NETWORKDAYS(Table2[[#This Row],[QC START]], DATEVALUE(TEXT(W4243,"MM/DD/YY")), Delivered!$Z$3:$Z$8),
                IF(AND(ISNUMBER(DATEVALUE(TEXT(X4243,"MM/DD/YY"))), ISNUMBER(Table2[[#This Row],[QC START]])),
                    NETWORKDAYS(Table2[[#This Row],[QC START]], DATEVALUE(TEXT(X4243,"MM/DD/YY")), Delivered!$Z$3:$Z$8),
                    "IN QC"
                )
            )-1
        )
    ),
"IN QC"
)</f>
        <v>NO SHIP DATE</v>
      </c>
      <c r="Y4243" s="25"/>
      <c r="Z4243" s="25"/>
      <c r="AA4243" s="45"/>
    </row>
    <row r="4244" spans="1:27" hidden="1">
      <c r="A4244" s="6"/>
      <c r="B4244" s="30"/>
      <c r="D4244" s="6" t="str">
        <f>LEFT(Table2[[#This Row],[Project]],6)</f>
        <v/>
      </c>
      <c r="E4244" s="13"/>
      <c r="F4244" s="13"/>
      <c r="G4244" s="17"/>
      <c r="H4244" s="13"/>
      <c r="I4244" s="13"/>
      <c r="M4244" s="20"/>
      <c r="Q4244" s="13"/>
      <c r="V4244" s="71" t="str">
        <f>IFERROR(
    IF(W4244="DONE",
        "QC DONE",
        IF(OR(X4244="TBD", ISBLANK(X4244)),
            "NO SHIP DATE",
            IF(AND(ISNUMBER(DATEVALUE(TEXT(W4244,"MM/DD/YY"))), ISNUMBER(Table2[[#This Row],[QC START]])),
                NETWORKDAYS(Table2[[#This Row],[QC START]], DATEVALUE(TEXT(W4244,"MM/DD/YY")), Delivered!$Z$3:$Z$8),
                IF(AND(ISNUMBER(DATEVALUE(TEXT(X4244,"MM/DD/YY"))), ISNUMBER(Table2[[#This Row],[QC START]])),
                    NETWORKDAYS(Table2[[#This Row],[QC START]], DATEVALUE(TEXT(X4244,"MM/DD/YY")), Delivered!$Z$3:$Z$8),
                    "IN QC"
                )
            )-1
        )
    ),
"IN QC"
)</f>
        <v>NO SHIP DATE</v>
      </c>
      <c r="Y4244" s="25"/>
      <c r="Z4244" s="25"/>
      <c r="AA4244" s="45"/>
    </row>
    <row r="4245" spans="1:27" hidden="1">
      <c r="A4245" s="6"/>
      <c r="B4245" s="30"/>
      <c r="D4245" s="6" t="str">
        <f>LEFT(Table2[[#This Row],[Project]],6)</f>
        <v/>
      </c>
      <c r="E4245" s="13"/>
      <c r="F4245" s="13"/>
      <c r="G4245" s="17"/>
      <c r="H4245" s="13"/>
      <c r="I4245" s="13"/>
      <c r="M4245" s="20"/>
      <c r="Q4245" s="13"/>
      <c r="V4245" s="71" t="str">
        <f>IFERROR(
    IF(W4245="DONE",
        "QC DONE",
        IF(OR(X4245="TBD", ISBLANK(X4245)),
            "NO SHIP DATE",
            IF(AND(ISNUMBER(DATEVALUE(TEXT(W4245,"MM/DD/YY"))), ISNUMBER(Table2[[#This Row],[QC START]])),
                NETWORKDAYS(Table2[[#This Row],[QC START]], DATEVALUE(TEXT(W4245,"MM/DD/YY")), Delivered!$Z$3:$Z$8),
                IF(AND(ISNUMBER(DATEVALUE(TEXT(X4245,"MM/DD/YY"))), ISNUMBER(Table2[[#This Row],[QC START]])),
                    NETWORKDAYS(Table2[[#This Row],[QC START]], DATEVALUE(TEXT(X4245,"MM/DD/YY")), Delivered!$Z$3:$Z$8),
                    "IN QC"
                )
            )-1
        )
    ),
"IN QC"
)</f>
        <v>NO SHIP DATE</v>
      </c>
      <c r="Y4245" s="25"/>
      <c r="Z4245" s="25"/>
      <c r="AA4245" s="45"/>
    </row>
    <row r="4246" spans="1:27" hidden="1">
      <c r="A4246" s="6"/>
      <c r="B4246" s="30"/>
      <c r="D4246" s="6" t="str">
        <f>LEFT(Table2[[#This Row],[Project]],6)</f>
        <v/>
      </c>
      <c r="E4246" s="13"/>
      <c r="F4246" s="13"/>
      <c r="G4246" s="17"/>
      <c r="H4246" s="13"/>
      <c r="I4246" s="13"/>
      <c r="M4246" s="20"/>
      <c r="Q4246" s="13"/>
      <c r="V4246" s="71" t="str">
        <f>IFERROR(
    IF(W4246="DONE",
        "QC DONE",
        IF(OR(X4246="TBD", ISBLANK(X4246)),
            "NO SHIP DATE",
            IF(AND(ISNUMBER(DATEVALUE(TEXT(W4246,"MM/DD/YY"))), ISNUMBER(Table2[[#This Row],[QC START]])),
                NETWORKDAYS(Table2[[#This Row],[QC START]], DATEVALUE(TEXT(W4246,"MM/DD/YY")), Delivered!$Z$3:$Z$8),
                IF(AND(ISNUMBER(DATEVALUE(TEXT(X4246,"MM/DD/YY"))), ISNUMBER(Table2[[#This Row],[QC START]])),
                    NETWORKDAYS(Table2[[#This Row],[QC START]], DATEVALUE(TEXT(X4246,"MM/DD/YY")), Delivered!$Z$3:$Z$8),
                    "IN QC"
                )
            )-1
        )
    ),
"IN QC"
)</f>
        <v>NO SHIP DATE</v>
      </c>
      <c r="Y4246" s="25"/>
      <c r="Z4246" s="25"/>
      <c r="AA4246" s="45"/>
    </row>
    <row r="4247" spans="1:27" hidden="1">
      <c r="A4247" s="6"/>
      <c r="B4247" s="30"/>
      <c r="D4247" s="6" t="str">
        <f>LEFT(Table2[[#This Row],[Project]],6)</f>
        <v/>
      </c>
      <c r="E4247" s="13"/>
      <c r="F4247" s="13"/>
      <c r="G4247" s="17"/>
      <c r="H4247" s="13"/>
      <c r="I4247" s="13"/>
      <c r="M4247" s="20"/>
      <c r="Q4247" s="13"/>
      <c r="V4247" s="71" t="str">
        <f>IFERROR(
    IF(W4247="DONE",
        "QC DONE",
        IF(OR(X4247="TBD", ISBLANK(X4247)),
            "NO SHIP DATE",
            IF(AND(ISNUMBER(DATEVALUE(TEXT(W4247,"MM/DD/YY"))), ISNUMBER(Table2[[#This Row],[QC START]])),
                NETWORKDAYS(Table2[[#This Row],[QC START]], DATEVALUE(TEXT(W4247,"MM/DD/YY")), Delivered!$Z$3:$Z$8),
                IF(AND(ISNUMBER(DATEVALUE(TEXT(X4247,"MM/DD/YY"))), ISNUMBER(Table2[[#This Row],[QC START]])),
                    NETWORKDAYS(Table2[[#This Row],[QC START]], DATEVALUE(TEXT(X4247,"MM/DD/YY")), Delivered!$Z$3:$Z$8),
                    "IN QC"
                )
            )-1
        )
    ),
"IN QC"
)</f>
        <v>NO SHIP DATE</v>
      </c>
      <c r="Y4247" s="25"/>
      <c r="Z4247" s="25"/>
      <c r="AA4247" s="45"/>
    </row>
    <row r="4248" spans="1:27" hidden="1">
      <c r="A4248" s="6"/>
      <c r="B4248" s="30"/>
      <c r="D4248" s="6" t="str">
        <f>LEFT(Table2[[#This Row],[Project]],6)</f>
        <v/>
      </c>
      <c r="E4248" s="13"/>
      <c r="F4248" s="13"/>
      <c r="G4248" s="17"/>
      <c r="H4248" s="13"/>
      <c r="I4248" s="13"/>
      <c r="M4248" s="20"/>
      <c r="Q4248" s="13"/>
      <c r="V4248" s="71" t="str">
        <f>IFERROR(
    IF(W4248="DONE",
        "QC DONE",
        IF(OR(X4248="TBD", ISBLANK(X4248)),
            "NO SHIP DATE",
            IF(AND(ISNUMBER(DATEVALUE(TEXT(W4248,"MM/DD/YY"))), ISNUMBER(Table2[[#This Row],[QC START]])),
                NETWORKDAYS(Table2[[#This Row],[QC START]], DATEVALUE(TEXT(W4248,"MM/DD/YY")), Delivered!$Z$3:$Z$8),
                IF(AND(ISNUMBER(DATEVALUE(TEXT(X4248,"MM/DD/YY"))), ISNUMBER(Table2[[#This Row],[QC START]])),
                    NETWORKDAYS(Table2[[#This Row],[QC START]], DATEVALUE(TEXT(X4248,"MM/DD/YY")), Delivered!$Z$3:$Z$8),
                    "IN QC"
                )
            )-1
        )
    ),
"IN QC"
)</f>
        <v>NO SHIP DATE</v>
      </c>
      <c r="Y4248" s="25"/>
      <c r="Z4248" s="25"/>
      <c r="AA4248" s="45"/>
    </row>
    <row r="4249" spans="1:27" hidden="1">
      <c r="A4249" s="6"/>
      <c r="B4249" s="30"/>
      <c r="D4249" s="6" t="str">
        <f>LEFT(Table2[[#This Row],[Project]],6)</f>
        <v/>
      </c>
      <c r="E4249" s="13"/>
      <c r="F4249" s="13"/>
      <c r="G4249" s="17"/>
      <c r="H4249" s="13"/>
      <c r="I4249" s="13"/>
      <c r="M4249" s="20"/>
      <c r="Q4249" s="13"/>
      <c r="V4249" s="71" t="str">
        <f>IFERROR(
    IF(W4249="DONE",
        "QC DONE",
        IF(OR(X4249="TBD", ISBLANK(X4249)),
            "NO SHIP DATE",
            IF(AND(ISNUMBER(DATEVALUE(TEXT(W4249,"MM/DD/YY"))), ISNUMBER(Table2[[#This Row],[QC START]])),
                NETWORKDAYS(Table2[[#This Row],[QC START]], DATEVALUE(TEXT(W4249,"MM/DD/YY")), Delivered!$Z$3:$Z$8),
                IF(AND(ISNUMBER(DATEVALUE(TEXT(X4249,"MM/DD/YY"))), ISNUMBER(Table2[[#This Row],[QC START]])),
                    NETWORKDAYS(Table2[[#This Row],[QC START]], DATEVALUE(TEXT(X4249,"MM/DD/YY")), Delivered!$Z$3:$Z$8),
                    "IN QC"
                )
            )-1
        )
    ),
"IN QC"
)</f>
        <v>NO SHIP DATE</v>
      </c>
      <c r="Y4249" s="25"/>
      <c r="Z4249" s="25"/>
      <c r="AA4249" s="45"/>
    </row>
    <row r="4250" spans="1:27" hidden="1">
      <c r="A4250" s="6"/>
      <c r="B4250" s="30"/>
      <c r="D4250" s="6" t="str">
        <f>LEFT(Table2[[#This Row],[Project]],6)</f>
        <v/>
      </c>
      <c r="E4250" s="13"/>
      <c r="F4250" s="13"/>
      <c r="G4250" s="17"/>
      <c r="H4250" s="13"/>
      <c r="I4250" s="13"/>
      <c r="M4250" s="20"/>
      <c r="Q4250" s="13"/>
      <c r="V4250" s="71" t="str">
        <f>IFERROR(
    IF(W4250="DONE",
        "QC DONE",
        IF(OR(X4250="TBD", ISBLANK(X4250)),
            "NO SHIP DATE",
            IF(AND(ISNUMBER(DATEVALUE(TEXT(W4250,"MM/DD/YY"))), ISNUMBER(Table2[[#This Row],[QC START]])),
                NETWORKDAYS(Table2[[#This Row],[QC START]], DATEVALUE(TEXT(W4250,"MM/DD/YY")), Delivered!$Z$3:$Z$8),
                IF(AND(ISNUMBER(DATEVALUE(TEXT(X4250,"MM/DD/YY"))), ISNUMBER(Table2[[#This Row],[QC START]])),
                    NETWORKDAYS(Table2[[#This Row],[QC START]], DATEVALUE(TEXT(X4250,"MM/DD/YY")), Delivered!$Z$3:$Z$8),
                    "IN QC"
                )
            )-1
        )
    ),
"IN QC"
)</f>
        <v>NO SHIP DATE</v>
      </c>
      <c r="Y4250" s="25"/>
      <c r="Z4250" s="25"/>
      <c r="AA4250" s="45"/>
    </row>
    <row r="4251" spans="1:27" hidden="1">
      <c r="A4251" s="6"/>
      <c r="B4251" s="30"/>
      <c r="D4251" s="6" t="str">
        <f>LEFT(Table2[[#This Row],[Project]],6)</f>
        <v/>
      </c>
      <c r="E4251" s="13"/>
      <c r="F4251" s="13"/>
      <c r="G4251" s="17"/>
      <c r="H4251" s="13"/>
      <c r="I4251" s="13"/>
      <c r="M4251" s="20"/>
      <c r="Q4251" s="13"/>
      <c r="V4251" s="71" t="str">
        <f>IFERROR(
    IF(W4251="DONE",
        "QC DONE",
        IF(OR(X4251="TBD", ISBLANK(X4251)),
            "NO SHIP DATE",
            IF(AND(ISNUMBER(DATEVALUE(TEXT(W4251,"MM/DD/YY"))), ISNUMBER(Table2[[#This Row],[QC START]])),
                NETWORKDAYS(Table2[[#This Row],[QC START]], DATEVALUE(TEXT(W4251,"MM/DD/YY")), Delivered!$Z$3:$Z$8),
                IF(AND(ISNUMBER(DATEVALUE(TEXT(X4251,"MM/DD/YY"))), ISNUMBER(Table2[[#This Row],[QC START]])),
                    NETWORKDAYS(Table2[[#This Row],[QC START]], DATEVALUE(TEXT(X4251,"MM/DD/YY")), Delivered!$Z$3:$Z$8),
                    "IN QC"
                )
            )-1
        )
    ),
"IN QC"
)</f>
        <v>NO SHIP DATE</v>
      </c>
      <c r="Y4251" s="25"/>
      <c r="Z4251" s="25"/>
      <c r="AA4251" s="45"/>
    </row>
    <row r="4252" spans="1:27" hidden="1">
      <c r="A4252" s="6"/>
      <c r="B4252" s="30"/>
      <c r="D4252" s="6" t="str">
        <f>LEFT(Table2[[#This Row],[Project]],6)</f>
        <v/>
      </c>
      <c r="E4252" s="13"/>
      <c r="F4252" s="13"/>
      <c r="G4252" s="17"/>
      <c r="H4252" s="13"/>
      <c r="I4252" s="13"/>
      <c r="M4252" s="20"/>
      <c r="Q4252" s="13"/>
      <c r="V4252" s="71" t="str">
        <f>IFERROR(
    IF(W4252="DONE",
        "QC DONE",
        IF(OR(X4252="TBD", ISBLANK(X4252)),
            "NO SHIP DATE",
            IF(AND(ISNUMBER(DATEVALUE(TEXT(W4252,"MM/DD/YY"))), ISNUMBER(Table2[[#This Row],[QC START]])),
                NETWORKDAYS(Table2[[#This Row],[QC START]], DATEVALUE(TEXT(W4252,"MM/DD/YY")), Delivered!$Z$3:$Z$8),
                IF(AND(ISNUMBER(DATEVALUE(TEXT(X4252,"MM/DD/YY"))), ISNUMBER(Table2[[#This Row],[QC START]])),
                    NETWORKDAYS(Table2[[#This Row],[QC START]], DATEVALUE(TEXT(X4252,"MM/DD/YY")), Delivered!$Z$3:$Z$8),
                    "IN QC"
                )
            )-1
        )
    ),
"IN QC"
)</f>
        <v>NO SHIP DATE</v>
      </c>
      <c r="Y4252" s="25"/>
      <c r="Z4252" s="25"/>
      <c r="AA4252" s="45"/>
    </row>
    <row r="4253" spans="1:27" hidden="1">
      <c r="A4253" s="6"/>
      <c r="B4253" s="30"/>
      <c r="D4253" s="6" t="str">
        <f>LEFT(Table2[[#This Row],[Project]],6)</f>
        <v/>
      </c>
      <c r="E4253" s="13"/>
      <c r="F4253" s="13"/>
      <c r="G4253" s="17"/>
      <c r="H4253" s="13"/>
      <c r="I4253" s="13"/>
      <c r="M4253" s="20"/>
      <c r="Q4253" s="13"/>
      <c r="V4253" s="71" t="str">
        <f>IFERROR(
    IF(W4253="DONE",
        "QC DONE",
        IF(OR(X4253="TBD", ISBLANK(X4253)),
            "NO SHIP DATE",
            IF(AND(ISNUMBER(DATEVALUE(TEXT(W4253,"MM/DD/YY"))), ISNUMBER(Table2[[#This Row],[QC START]])),
                NETWORKDAYS(Table2[[#This Row],[QC START]], DATEVALUE(TEXT(W4253,"MM/DD/YY")), Delivered!$Z$3:$Z$8),
                IF(AND(ISNUMBER(DATEVALUE(TEXT(X4253,"MM/DD/YY"))), ISNUMBER(Table2[[#This Row],[QC START]])),
                    NETWORKDAYS(Table2[[#This Row],[QC START]], DATEVALUE(TEXT(X4253,"MM/DD/YY")), Delivered!$Z$3:$Z$8),
                    "IN QC"
                )
            )-1
        )
    ),
"IN QC"
)</f>
        <v>NO SHIP DATE</v>
      </c>
      <c r="Y4253" s="25"/>
      <c r="Z4253" s="25"/>
      <c r="AA4253" s="45"/>
    </row>
    <row r="4254" spans="1:27" hidden="1">
      <c r="A4254" s="6"/>
      <c r="B4254" s="30"/>
      <c r="D4254" s="6" t="str">
        <f>LEFT(Table2[[#This Row],[Project]],6)</f>
        <v/>
      </c>
      <c r="E4254" s="13"/>
      <c r="F4254" s="13"/>
      <c r="G4254" s="17"/>
      <c r="H4254" s="13"/>
      <c r="I4254" s="13"/>
      <c r="M4254" s="20"/>
      <c r="Q4254" s="13"/>
      <c r="V4254" s="71" t="str">
        <f>IFERROR(
    IF(W4254="DONE",
        "QC DONE",
        IF(OR(X4254="TBD", ISBLANK(X4254)),
            "NO SHIP DATE",
            IF(AND(ISNUMBER(DATEVALUE(TEXT(W4254,"MM/DD/YY"))), ISNUMBER(Table2[[#This Row],[QC START]])),
                NETWORKDAYS(Table2[[#This Row],[QC START]], DATEVALUE(TEXT(W4254,"MM/DD/YY")), Delivered!$Z$3:$Z$8),
                IF(AND(ISNUMBER(DATEVALUE(TEXT(X4254,"MM/DD/YY"))), ISNUMBER(Table2[[#This Row],[QC START]])),
                    NETWORKDAYS(Table2[[#This Row],[QC START]], DATEVALUE(TEXT(X4254,"MM/DD/YY")), Delivered!$Z$3:$Z$8),
                    "IN QC"
                )
            )-1
        )
    ),
"IN QC"
)</f>
        <v>NO SHIP DATE</v>
      </c>
      <c r="Y4254" s="25"/>
      <c r="Z4254" s="25"/>
      <c r="AA4254" s="45"/>
    </row>
    <row r="4255" spans="1:27" hidden="1">
      <c r="A4255" s="6"/>
      <c r="B4255" s="30"/>
      <c r="D4255" s="6" t="str">
        <f>LEFT(Table2[[#This Row],[Project]],6)</f>
        <v/>
      </c>
      <c r="E4255" s="13"/>
      <c r="F4255" s="13"/>
      <c r="G4255" s="17"/>
      <c r="H4255" s="13"/>
      <c r="I4255" s="13"/>
      <c r="M4255" s="20"/>
      <c r="Q4255" s="13"/>
      <c r="V4255" s="71" t="str">
        <f>IFERROR(
    IF(W4255="DONE",
        "QC DONE",
        IF(OR(X4255="TBD", ISBLANK(X4255)),
            "NO SHIP DATE",
            IF(AND(ISNUMBER(DATEVALUE(TEXT(W4255,"MM/DD/YY"))), ISNUMBER(Table2[[#This Row],[QC START]])),
                NETWORKDAYS(Table2[[#This Row],[QC START]], DATEVALUE(TEXT(W4255,"MM/DD/YY")), Delivered!$Z$3:$Z$8),
                IF(AND(ISNUMBER(DATEVALUE(TEXT(X4255,"MM/DD/YY"))), ISNUMBER(Table2[[#This Row],[QC START]])),
                    NETWORKDAYS(Table2[[#This Row],[QC START]], DATEVALUE(TEXT(X4255,"MM/DD/YY")), Delivered!$Z$3:$Z$8),
                    "IN QC"
                )
            )-1
        )
    ),
"IN QC"
)</f>
        <v>NO SHIP DATE</v>
      </c>
      <c r="Y4255" s="25"/>
      <c r="Z4255" s="25"/>
      <c r="AA4255" s="45"/>
    </row>
    <row r="4256" spans="1:27" hidden="1">
      <c r="A4256" s="6"/>
      <c r="B4256" s="30"/>
      <c r="D4256" s="6" t="str">
        <f>LEFT(Table2[[#This Row],[Project]],6)</f>
        <v/>
      </c>
      <c r="E4256" s="13"/>
      <c r="F4256" s="13"/>
      <c r="G4256" s="17"/>
      <c r="H4256" s="13"/>
      <c r="I4256" s="13"/>
      <c r="M4256" s="20"/>
      <c r="Q4256" s="13"/>
      <c r="V4256" s="71" t="str">
        <f>IFERROR(
    IF(W4256="DONE",
        "QC DONE",
        IF(OR(X4256="TBD", ISBLANK(X4256)),
            "NO SHIP DATE",
            IF(AND(ISNUMBER(DATEVALUE(TEXT(W4256,"MM/DD/YY"))), ISNUMBER(Table2[[#This Row],[QC START]])),
                NETWORKDAYS(Table2[[#This Row],[QC START]], DATEVALUE(TEXT(W4256,"MM/DD/YY")), Delivered!$Z$3:$Z$8),
                IF(AND(ISNUMBER(DATEVALUE(TEXT(X4256,"MM/DD/YY"))), ISNUMBER(Table2[[#This Row],[QC START]])),
                    NETWORKDAYS(Table2[[#This Row],[QC START]], DATEVALUE(TEXT(X4256,"MM/DD/YY")), Delivered!$Z$3:$Z$8),
                    "IN QC"
                )
            )-1
        )
    ),
"IN QC"
)</f>
        <v>NO SHIP DATE</v>
      </c>
      <c r="Y4256" s="25"/>
      <c r="Z4256" s="25"/>
      <c r="AA4256" s="45"/>
    </row>
    <row r="4257" spans="1:27" hidden="1">
      <c r="A4257" s="6"/>
      <c r="B4257" s="30"/>
      <c r="D4257" s="6" t="str">
        <f>LEFT(Table2[[#This Row],[Project]],6)</f>
        <v/>
      </c>
      <c r="E4257" s="13"/>
      <c r="F4257" s="13"/>
      <c r="G4257" s="17"/>
      <c r="H4257" s="13"/>
      <c r="I4257" s="13"/>
      <c r="M4257" s="20"/>
      <c r="Q4257" s="13"/>
      <c r="V4257" s="71" t="str">
        <f>IFERROR(
    IF(W4257="DONE",
        "QC DONE",
        IF(OR(X4257="TBD", ISBLANK(X4257)),
            "NO SHIP DATE",
            IF(AND(ISNUMBER(DATEVALUE(TEXT(W4257,"MM/DD/YY"))), ISNUMBER(Table2[[#This Row],[QC START]])),
                NETWORKDAYS(Table2[[#This Row],[QC START]], DATEVALUE(TEXT(W4257,"MM/DD/YY")), Delivered!$Z$3:$Z$8),
                IF(AND(ISNUMBER(DATEVALUE(TEXT(X4257,"MM/DD/YY"))), ISNUMBER(Table2[[#This Row],[QC START]])),
                    NETWORKDAYS(Table2[[#This Row],[QC START]], DATEVALUE(TEXT(X4257,"MM/DD/YY")), Delivered!$Z$3:$Z$8),
                    "IN QC"
                )
            )-1
        )
    ),
"IN QC"
)</f>
        <v>NO SHIP DATE</v>
      </c>
      <c r="Y4257" s="25"/>
      <c r="Z4257" s="25"/>
      <c r="AA4257" s="45"/>
    </row>
    <row r="4258" spans="1:27" hidden="1">
      <c r="A4258" s="6"/>
      <c r="B4258" s="30"/>
      <c r="D4258" s="6" t="str">
        <f>LEFT(Table2[[#This Row],[Project]],6)</f>
        <v/>
      </c>
      <c r="E4258" s="13"/>
      <c r="F4258" s="13"/>
      <c r="G4258" s="17"/>
      <c r="H4258" s="13"/>
      <c r="I4258" s="13"/>
      <c r="M4258" s="20"/>
      <c r="Q4258" s="13"/>
      <c r="V4258" s="71" t="str">
        <f>IFERROR(
    IF(W4258="DONE",
        "QC DONE",
        IF(OR(X4258="TBD", ISBLANK(X4258)),
            "NO SHIP DATE",
            IF(AND(ISNUMBER(DATEVALUE(TEXT(W4258,"MM/DD/YY"))), ISNUMBER(Table2[[#This Row],[QC START]])),
                NETWORKDAYS(Table2[[#This Row],[QC START]], DATEVALUE(TEXT(W4258,"MM/DD/YY")), Delivered!$Z$3:$Z$8),
                IF(AND(ISNUMBER(DATEVALUE(TEXT(X4258,"MM/DD/YY"))), ISNUMBER(Table2[[#This Row],[QC START]])),
                    NETWORKDAYS(Table2[[#This Row],[QC START]], DATEVALUE(TEXT(X4258,"MM/DD/YY")), Delivered!$Z$3:$Z$8),
                    "IN QC"
                )
            )-1
        )
    ),
"IN QC"
)</f>
        <v>NO SHIP DATE</v>
      </c>
      <c r="Y4258" s="25"/>
      <c r="Z4258" s="25"/>
      <c r="AA4258" s="45"/>
    </row>
    <row r="4259" spans="1:27" hidden="1">
      <c r="A4259" s="6"/>
      <c r="B4259" s="30"/>
      <c r="D4259" s="6" t="str">
        <f>LEFT(Table2[[#This Row],[Project]],6)</f>
        <v/>
      </c>
      <c r="E4259" s="13"/>
      <c r="F4259" s="13"/>
      <c r="G4259" s="17"/>
      <c r="H4259" s="13"/>
      <c r="I4259" s="13"/>
      <c r="M4259" s="20"/>
      <c r="Q4259" s="13"/>
      <c r="V4259" s="71" t="str">
        <f>IFERROR(
    IF(W4259="DONE",
        "QC DONE",
        IF(OR(X4259="TBD", ISBLANK(X4259)),
            "NO SHIP DATE",
            IF(AND(ISNUMBER(DATEVALUE(TEXT(W4259,"MM/DD/YY"))), ISNUMBER(Table2[[#This Row],[QC START]])),
                NETWORKDAYS(Table2[[#This Row],[QC START]], DATEVALUE(TEXT(W4259,"MM/DD/YY")), Delivered!$Z$3:$Z$8),
                IF(AND(ISNUMBER(DATEVALUE(TEXT(X4259,"MM/DD/YY"))), ISNUMBER(Table2[[#This Row],[QC START]])),
                    NETWORKDAYS(Table2[[#This Row],[QC START]], DATEVALUE(TEXT(X4259,"MM/DD/YY")), Delivered!$Z$3:$Z$8),
                    "IN QC"
                )
            )-1
        )
    ),
"IN QC"
)</f>
        <v>NO SHIP DATE</v>
      </c>
      <c r="Y4259" s="25"/>
      <c r="Z4259" s="25"/>
      <c r="AA4259" s="45"/>
    </row>
    <row r="4260" spans="1:27" hidden="1">
      <c r="A4260" s="6"/>
      <c r="B4260" s="30"/>
      <c r="D4260" s="6" t="str">
        <f>LEFT(Table2[[#This Row],[Project]],6)</f>
        <v/>
      </c>
      <c r="E4260" s="13"/>
      <c r="F4260" s="13"/>
      <c r="G4260" s="17"/>
      <c r="H4260" s="13"/>
      <c r="I4260" s="13"/>
      <c r="M4260" s="20"/>
      <c r="Q4260" s="13"/>
      <c r="V4260" s="71" t="str">
        <f>IFERROR(
    IF(W4260="DONE",
        "QC DONE",
        IF(OR(X4260="TBD", ISBLANK(X4260)),
            "NO SHIP DATE",
            IF(AND(ISNUMBER(DATEVALUE(TEXT(W4260,"MM/DD/YY"))), ISNUMBER(Table2[[#This Row],[QC START]])),
                NETWORKDAYS(Table2[[#This Row],[QC START]], DATEVALUE(TEXT(W4260,"MM/DD/YY")), Delivered!$Z$3:$Z$8),
                IF(AND(ISNUMBER(DATEVALUE(TEXT(X4260,"MM/DD/YY"))), ISNUMBER(Table2[[#This Row],[QC START]])),
                    NETWORKDAYS(Table2[[#This Row],[QC START]], DATEVALUE(TEXT(X4260,"MM/DD/YY")), Delivered!$Z$3:$Z$8),
                    "IN QC"
                )
            )-1
        )
    ),
"IN QC"
)</f>
        <v>NO SHIP DATE</v>
      </c>
      <c r="Y4260" s="25"/>
      <c r="Z4260" s="25"/>
      <c r="AA4260" s="45"/>
    </row>
    <row r="4261" spans="1:27" hidden="1">
      <c r="A4261" s="6"/>
      <c r="B4261" s="30"/>
      <c r="D4261" s="6" t="str">
        <f>LEFT(Table2[[#This Row],[Project]],6)</f>
        <v/>
      </c>
      <c r="E4261" s="13"/>
      <c r="F4261" s="13"/>
      <c r="G4261" s="17"/>
      <c r="H4261" s="13"/>
      <c r="I4261" s="13"/>
      <c r="M4261" s="20"/>
      <c r="Q4261" s="13"/>
      <c r="V4261" s="71" t="str">
        <f>IFERROR(
    IF(W4261="DONE",
        "QC DONE",
        IF(OR(X4261="TBD", ISBLANK(X4261)),
            "NO SHIP DATE",
            IF(AND(ISNUMBER(DATEVALUE(TEXT(W4261,"MM/DD/YY"))), ISNUMBER(Table2[[#This Row],[QC START]])),
                NETWORKDAYS(Table2[[#This Row],[QC START]], DATEVALUE(TEXT(W4261,"MM/DD/YY")), Delivered!$Z$3:$Z$8),
                IF(AND(ISNUMBER(DATEVALUE(TEXT(X4261,"MM/DD/YY"))), ISNUMBER(Table2[[#This Row],[QC START]])),
                    NETWORKDAYS(Table2[[#This Row],[QC START]], DATEVALUE(TEXT(X4261,"MM/DD/YY")), Delivered!$Z$3:$Z$8),
                    "IN QC"
                )
            )-1
        )
    ),
"IN QC"
)</f>
        <v>NO SHIP DATE</v>
      </c>
      <c r="Y4261" s="25"/>
      <c r="Z4261" s="25"/>
      <c r="AA4261" s="45"/>
    </row>
    <row r="4262" spans="1:27" hidden="1">
      <c r="A4262" s="6"/>
      <c r="B4262" s="30"/>
      <c r="D4262" s="6" t="str">
        <f>LEFT(Table2[[#This Row],[Project]],6)</f>
        <v/>
      </c>
      <c r="E4262" s="13"/>
      <c r="F4262" s="13"/>
      <c r="G4262" s="17"/>
      <c r="H4262" s="13"/>
      <c r="I4262" s="13"/>
      <c r="M4262" s="20"/>
      <c r="Q4262" s="13"/>
      <c r="V4262" s="71" t="str">
        <f>IFERROR(
    IF(W4262="DONE",
        "QC DONE",
        IF(OR(X4262="TBD", ISBLANK(X4262)),
            "NO SHIP DATE",
            IF(AND(ISNUMBER(DATEVALUE(TEXT(W4262,"MM/DD/YY"))), ISNUMBER(Table2[[#This Row],[QC START]])),
                NETWORKDAYS(Table2[[#This Row],[QC START]], DATEVALUE(TEXT(W4262,"MM/DD/YY")), Delivered!$Z$3:$Z$8),
                IF(AND(ISNUMBER(DATEVALUE(TEXT(X4262,"MM/DD/YY"))), ISNUMBER(Table2[[#This Row],[QC START]])),
                    NETWORKDAYS(Table2[[#This Row],[QC START]], DATEVALUE(TEXT(X4262,"MM/DD/YY")), Delivered!$Z$3:$Z$8),
                    "IN QC"
                )
            )-1
        )
    ),
"IN QC"
)</f>
        <v>NO SHIP DATE</v>
      </c>
      <c r="Y4262" s="25"/>
      <c r="Z4262" s="25"/>
      <c r="AA4262" s="45"/>
    </row>
    <row r="4263" spans="1:27" hidden="1">
      <c r="A4263" s="6"/>
      <c r="B4263" s="30"/>
      <c r="D4263" s="6" t="str">
        <f>LEFT(Table2[[#This Row],[Project]],6)</f>
        <v/>
      </c>
      <c r="E4263" s="13"/>
      <c r="F4263" s="13"/>
      <c r="G4263" s="17"/>
      <c r="H4263" s="13"/>
      <c r="I4263" s="13"/>
      <c r="M4263" s="20"/>
      <c r="Q4263" s="13"/>
      <c r="V4263" s="71" t="str">
        <f>IFERROR(
    IF(W4263="DONE",
        "QC DONE",
        IF(OR(X4263="TBD", ISBLANK(X4263)),
            "NO SHIP DATE",
            IF(AND(ISNUMBER(DATEVALUE(TEXT(W4263,"MM/DD/YY"))), ISNUMBER(Table2[[#This Row],[QC START]])),
                NETWORKDAYS(Table2[[#This Row],[QC START]], DATEVALUE(TEXT(W4263,"MM/DD/YY")), Delivered!$Z$3:$Z$8),
                IF(AND(ISNUMBER(DATEVALUE(TEXT(X4263,"MM/DD/YY"))), ISNUMBER(Table2[[#This Row],[QC START]])),
                    NETWORKDAYS(Table2[[#This Row],[QC START]], DATEVALUE(TEXT(X4263,"MM/DD/YY")), Delivered!$Z$3:$Z$8),
                    "IN QC"
                )
            )-1
        )
    ),
"IN QC"
)</f>
        <v>NO SHIP DATE</v>
      </c>
      <c r="Y4263" s="25"/>
      <c r="Z4263" s="25"/>
      <c r="AA4263" s="45"/>
    </row>
    <row r="4264" spans="1:27" hidden="1">
      <c r="A4264" s="6"/>
      <c r="B4264" s="30"/>
      <c r="D4264" s="6" t="str">
        <f>LEFT(Table2[[#This Row],[Project]],6)</f>
        <v/>
      </c>
      <c r="E4264" s="13"/>
      <c r="F4264" s="13"/>
      <c r="G4264" s="17"/>
      <c r="H4264" s="13"/>
      <c r="I4264" s="13"/>
      <c r="M4264" s="20"/>
      <c r="Q4264" s="13"/>
      <c r="V4264" s="71" t="str">
        <f>IFERROR(
    IF(W4264="DONE",
        "QC DONE",
        IF(OR(X4264="TBD", ISBLANK(X4264)),
            "NO SHIP DATE",
            IF(AND(ISNUMBER(DATEVALUE(TEXT(W4264,"MM/DD/YY"))), ISNUMBER(Table2[[#This Row],[QC START]])),
                NETWORKDAYS(Table2[[#This Row],[QC START]], DATEVALUE(TEXT(W4264,"MM/DD/YY")), Delivered!$Z$3:$Z$8),
                IF(AND(ISNUMBER(DATEVALUE(TEXT(X4264,"MM/DD/YY"))), ISNUMBER(Table2[[#This Row],[QC START]])),
                    NETWORKDAYS(Table2[[#This Row],[QC START]], DATEVALUE(TEXT(X4264,"MM/DD/YY")), Delivered!$Z$3:$Z$8),
                    "IN QC"
                )
            )-1
        )
    ),
"IN QC"
)</f>
        <v>NO SHIP DATE</v>
      </c>
      <c r="Y4264" s="25"/>
      <c r="Z4264" s="25"/>
      <c r="AA4264" s="45"/>
    </row>
    <row r="4265" spans="1:27" hidden="1">
      <c r="A4265" s="6"/>
      <c r="B4265" s="30"/>
      <c r="D4265" s="6" t="str">
        <f>LEFT(Table2[[#This Row],[Project]],6)</f>
        <v/>
      </c>
      <c r="E4265" s="13"/>
      <c r="F4265" s="13"/>
      <c r="G4265" s="17"/>
      <c r="H4265" s="13"/>
      <c r="I4265" s="13"/>
      <c r="M4265" s="20"/>
      <c r="Q4265" s="13"/>
      <c r="V4265" s="71" t="str">
        <f>IFERROR(
    IF(W4265="DONE",
        "QC DONE",
        IF(OR(X4265="TBD", ISBLANK(X4265)),
            "NO SHIP DATE",
            IF(AND(ISNUMBER(DATEVALUE(TEXT(W4265,"MM/DD/YY"))), ISNUMBER(Table2[[#This Row],[QC START]])),
                NETWORKDAYS(Table2[[#This Row],[QC START]], DATEVALUE(TEXT(W4265,"MM/DD/YY")), Delivered!$Z$3:$Z$8),
                IF(AND(ISNUMBER(DATEVALUE(TEXT(X4265,"MM/DD/YY"))), ISNUMBER(Table2[[#This Row],[QC START]])),
                    NETWORKDAYS(Table2[[#This Row],[QC START]], DATEVALUE(TEXT(X4265,"MM/DD/YY")), Delivered!$Z$3:$Z$8),
                    "IN QC"
                )
            )-1
        )
    ),
"IN QC"
)</f>
        <v>NO SHIP DATE</v>
      </c>
      <c r="Y4265" s="25"/>
      <c r="Z4265" s="25"/>
      <c r="AA4265" s="45"/>
    </row>
    <row r="4266" spans="1:27" hidden="1">
      <c r="A4266" s="6"/>
      <c r="B4266" s="30"/>
      <c r="D4266" s="6" t="str">
        <f>LEFT(Table2[[#This Row],[Project]],6)</f>
        <v/>
      </c>
      <c r="E4266" s="13"/>
      <c r="F4266" s="13"/>
      <c r="G4266" s="17"/>
      <c r="H4266" s="13"/>
      <c r="I4266" s="13"/>
      <c r="M4266" s="20"/>
      <c r="Q4266" s="13"/>
      <c r="V4266" s="71" t="str">
        <f>IFERROR(
    IF(W4266="DONE",
        "QC DONE",
        IF(OR(X4266="TBD", ISBLANK(X4266)),
            "NO SHIP DATE",
            IF(AND(ISNUMBER(DATEVALUE(TEXT(W4266,"MM/DD/YY"))), ISNUMBER(Table2[[#This Row],[QC START]])),
                NETWORKDAYS(Table2[[#This Row],[QC START]], DATEVALUE(TEXT(W4266,"MM/DD/YY")), Delivered!$Z$3:$Z$8),
                IF(AND(ISNUMBER(DATEVALUE(TEXT(X4266,"MM/DD/YY"))), ISNUMBER(Table2[[#This Row],[QC START]])),
                    NETWORKDAYS(Table2[[#This Row],[QC START]], DATEVALUE(TEXT(X4266,"MM/DD/YY")), Delivered!$Z$3:$Z$8),
                    "IN QC"
                )
            )-1
        )
    ),
"IN QC"
)</f>
        <v>NO SHIP DATE</v>
      </c>
      <c r="Y4266" s="25"/>
      <c r="Z4266" s="25"/>
      <c r="AA4266" s="45"/>
    </row>
    <row r="4267" spans="1:27" hidden="1">
      <c r="A4267" s="6"/>
      <c r="B4267" s="30"/>
      <c r="D4267" s="6" t="str">
        <f>LEFT(Table2[[#This Row],[Project]],6)</f>
        <v/>
      </c>
      <c r="E4267" s="13"/>
      <c r="F4267" s="13"/>
      <c r="G4267" s="17"/>
      <c r="H4267" s="13"/>
      <c r="I4267" s="13"/>
      <c r="M4267" s="20"/>
      <c r="Q4267" s="13"/>
      <c r="V4267" s="71" t="str">
        <f>IFERROR(
    IF(W4267="DONE",
        "QC DONE",
        IF(OR(X4267="TBD", ISBLANK(X4267)),
            "NO SHIP DATE",
            IF(AND(ISNUMBER(DATEVALUE(TEXT(W4267,"MM/DD/YY"))), ISNUMBER(Table2[[#This Row],[QC START]])),
                NETWORKDAYS(Table2[[#This Row],[QC START]], DATEVALUE(TEXT(W4267,"MM/DD/YY")), Delivered!$Z$3:$Z$8),
                IF(AND(ISNUMBER(DATEVALUE(TEXT(X4267,"MM/DD/YY"))), ISNUMBER(Table2[[#This Row],[QC START]])),
                    NETWORKDAYS(Table2[[#This Row],[QC START]], DATEVALUE(TEXT(X4267,"MM/DD/YY")), Delivered!$Z$3:$Z$8),
                    "IN QC"
                )
            )-1
        )
    ),
"IN QC"
)</f>
        <v>NO SHIP DATE</v>
      </c>
      <c r="Y4267" s="25"/>
      <c r="Z4267" s="25"/>
      <c r="AA4267" s="45"/>
    </row>
    <row r="4268" spans="1:27" hidden="1">
      <c r="A4268" s="6"/>
      <c r="B4268" s="30"/>
      <c r="D4268" s="6" t="str">
        <f>LEFT(Table2[[#This Row],[Project]],6)</f>
        <v/>
      </c>
      <c r="E4268" s="13"/>
      <c r="F4268" s="13"/>
      <c r="G4268" s="17"/>
      <c r="H4268" s="13"/>
      <c r="I4268" s="13"/>
      <c r="M4268" s="20"/>
      <c r="Q4268" s="13"/>
      <c r="V4268" s="71" t="str">
        <f>IFERROR(
    IF(W4268="DONE",
        "QC DONE",
        IF(OR(X4268="TBD", ISBLANK(X4268)),
            "NO SHIP DATE",
            IF(AND(ISNUMBER(DATEVALUE(TEXT(W4268,"MM/DD/YY"))), ISNUMBER(Table2[[#This Row],[QC START]])),
                NETWORKDAYS(Table2[[#This Row],[QC START]], DATEVALUE(TEXT(W4268,"MM/DD/YY")), Delivered!$Z$3:$Z$8),
                IF(AND(ISNUMBER(DATEVALUE(TEXT(X4268,"MM/DD/YY"))), ISNUMBER(Table2[[#This Row],[QC START]])),
                    NETWORKDAYS(Table2[[#This Row],[QC START]], DATEVALUE(TEXT(X4268,"MM/DD/YY")), Delivered!$Z$3:$Z$8),
                    "IN QC"
                )
            )-1
        )
    ),
"IN QC"
)</f>
        <v>NO SHIP DATE</v>
      </c>
      <c r="Y4268" s="25"/>
      <c r="Z4268" s="25"/>
      <c r="AA4268" s="45"/>
    </row>
    <row r="4269" spans="1:27" hidden="1">
      <c r="A4269" s="6"/>
      <c r="B4269" s="30"/>
      <c r="D4269" s="6" t="str">
        <f>LEFT(Table2[[#This Row],[Project]],6)</f>
        <v/>
      </c>
      <c r="E4269" s="13"/>
      <c r="F4269" s="13"/>
      <c r="G4269" s="17"/>
      <c r="H4269" s="13"/>
      <c r="I4269" s="13"/>
      <c r="M4269" s="20"/>
      <c r="Q4269" s="13"/>
      <c r="V4269" s="71" t="str">
        <f>IFERROR(
    IF(W4269="DONE",
        "QC DONE",
        IF(OR(X4269="TBD", ISBLANK(X4269)),
            "NO SHIP DATE",
            IF(AND(ISNUMBER(DATEVALUE(TEXT(W4269,"MM/DD/YY"))), ISNUMBER(Table2[[#This Row],[QC START]])),
                NETWORKDAYS(Table2[[#This Row],[QC START]], DATEVALUE(TEXT(W4269,"MM/DD/YY")), Delivered!$Z$3:$Z$8),
                IF(AND(ISNUMBER(DATEVALUE(TEXT(X4269,"MM/DD/YY"))), ISNUMBER(Table2[[#This Row],[QC START]])),
                    NETWORKDAYS(Table2[[#This Row],[QC START]], DATEVALUE(TEXT(X4269,"MM/DD/YY")), Delivered!$Z$3:$Z$8),
                    "IN QC"
                )
            )-1
        )
    ),
"IN QC"
)</f>
        <v>NO SHIP DATE</v>
      </c>
      <c r="Y4269" s="25"/>
      <c r="Z4269" s="25"/>
      <c r="AA4269" s="45"/>
    </row>
    <row r="4270" spans="1:27" hidden="1">
      <c r="A4270" s="6"/>
      <c r="B4270" s="30"/>
      <c r="D4270" s="6" t="str">
        <f>LEFT(Table2[[#This Row],[Project]],6)</f>
        <v/>
      </c>
      <c r="E4270" s="13"/>
      <c r="F4270" s="13"/>
      <c r="G4270" s="17"/>
      <c r="H4270" s="13"/>
      <c r="I4270" s="13"/>
      <c r="M4270" s="20"/>
      <c r="Q4270" s="13"/>
      <c r="V4270" s="71" t="str">
        <f>IFERROR(
    IF(W4270="DONE",
        "QC DONE",
        IF(OR(X4270="TBD", ISBLANK(X4270)),
            "NO SHIP DATE",
            IF(AND(ISNUMBER(DATEVALUE(TEXT(W4270,"MM/DD/YY"))), ISNUMBER(Table2[[#This Row],[QC START]])),
                NETWORKDAYS(Table2[[#This Row],[QC START]], DATEVALUE(TEXT(W4270,"MM/DD/YY")), Delivered!$Z$3:$Z$8),
                IF(AND(ISNUMBER(DATEVALUE(TEXT(X4270,"MM/DD/YY"))), ISNUMBER(Table2[[#This Row],[QC START]])),
                    NETWORKDAYS(Table2[[#This Row],[QC START]], DATEVALUE(TEXT(X4270,"MM/DD/YY")), Delivered!$Z$3:$Z$8),
                    "IN QC"
                )
            )-1
        )
    ),
"IN QC"
)</f>
        <v>NO SHIP DATE</v>
      </c>
      <c r="Y4270" s="25"/>
      <c r="Z4270" s="25"/>
      <c r="AA4270" s="45"/>
    </row>
    <row r="4271" spans="1:27" hidden="1">
      <c r="A4271" s="6"/>
      <c r="B4271" s="30"/>
      <c r="D4271" s="6" t="str">
        <f>LEFT(Table2[[#This Row],[Project]],6)</f>
        <v/>
      </c>
      <c r="E4271" s="13"/>
      <c r="F4271" s="13"/>
      <c r="G4271" s="17"/>
      <c r="H4271" s="13"/>
      <c r="I4271" s="13"/>
      <c r="M4271" s="20"/>
      <c r="Q4271" s="13"/>
      <c r="V4271" s="71" t="str">
        <f>IFERROR(
    IF(W4271="DONE",
        "QC DONE",
        IF(OR(X4271="TBD", ISBLANK(X4271)),
            "NO SHIP DATE",
            IF(AND(ISNUMBER(DATEVALUE(TEXT(W4271,"MM/DD/YY"))), ISNUMBER(Table2[[#This Row],[QC START]])),
                NETWORKDAYS(Table2[[#This Row],[QC START]], DATEVALUE(TEXT(W4271,"MM/DD/YY")), Delivered!$Z$3:$Z$8),
                IF(AND(ISNUMBER(DATEVALUE(TEXT(X4271,"MM/DD/YY"))), ISNUMBER(Table2[[#This Row],[QC START]])),
                    NETWORKDAYS(Table2[[#This Row],[QC START]], DATEVALUE(TEXT(X4271,"MM/DD/YY")), Delivered!$Z$3:$Z$8),
                    "IN QC"
                )
            )-1
        )
    ),
"IN QC"
)</f>
        <v>NO SHIP DATE</v>
      </c>
      <c r="Y4271" s="25"/>
      <c r="Z4271" s="25"/>
      <c r="AA4271" s="45"/>
    </row>
    <row r="4272" spans="1:27" hidden="1">
      <c r="A4272" s="6"/>
      <c r="B4272" s="30"/>
      <c r="D4272" s="6" t="str">
        <f>LEFT(Table2[[#This Row],[Project]],6)</f>
        <v/>
      </c>
      <c r="E4272" s="13"/>
      <c r="F4272" s="13"/>
      <c r="G4272" s="17"/>
      <c r="H4272" s="13"/>
      <c r="I4272" s="13"/>
      <c r="M4272" s="20"/>
      <c r="Q4272" s="13"/>
      <c r="V4272" s="71" t="str">
        <f>IFERROR(
    IF(W4272="DONE",
        "QC DONE",
        IF(OR(X4272="TBD", ISBLANK(X4272)),
            "NO SHIP DATE",
            IF(AND(ISNUMBER(DATEVALUE(TEXT(W4272,"MM/DD/YY"))), ISNUMBER(Table2[[#This Row],[QC START]])),
                NETWORKDAYS(Table2[[#This Row],[QC START]], DATEVALUE(TEXT(W4272,"MM/DD/YY")), Delivered!$Z$3:$Z$8),
                IF(AND(ISNUMBER(DATEVALUE(TEXT(X4272,"MM/DD/YY"))), ISNUMBER(Table2[[#This Row],[QC START]])),
                    NETWORKDAYS(Table2[[#This Row],[QC START]], DATEVALUE(TEXT(X4272,"MM/DD/YY")), Delivered!$Z$3:$Z$8),
                    "IN QC"
                )
            )-1
        )
    ),
"IN QC"
)</f>
        <v>NO SHIP DATE</v>
      </c>
      <c r="Y4272" s="25"/>
      <c r="Z4272" s="25"/>
      <c r="AA4272" s="45"/>
    </row>
    <row r="4273" spans="1:27" hidden="1">
      <c r="A4273" s="6"/>
      <c r="B4273" s="30"/>
      <c r="D4273" s="6" t="str">
        <f>LEFT(Table2[[#This Row],[Project]],6)</f>
        <v/>
      </c>
      <c r="E4273" s="13"/>
      <c r="F4273" s="13"/>
      <c r="G4273" s="17"/>
      <c r="H4273" s="13"/>
      <c r="I4273" s="13"/>
      <c r="M4273" s="20"/>
      <c r="Q4273" s="13"/>
      <c r="V4273" s="71" t="str">
        <f>IFERROR(
    IF(W4273="DONE",
        "QC DONE",
        IF(OR(X4273="TBD", ISBLANK(X4273)),
            "NO SHIP DATE",
            IF(AND(ISNUMBER(DATEVALUE(TEXT(W4273,"MM/DD/YY"))), ISNUMBER(Table2[[#This Row],[QC START]])),
                NETWORKDAYS(Table2[[#This Row],[QC START]], DATEVALUE(TEXT(W4273,"MM/DD/YY")), Delivered!$Z$3:$Z$8),
                IF(AND(ISNUMBER(DATEVALUE(TEXT(X4273,"MM/DD/YY"))), ISNUMBER(Table2[[#This Row],[QC START]])),
                    NETWORKDAYS(Table2[[#This Row],[QC START]], DATEVALUE(TEXT(X4273,"MM/DD/YY")), Delivered!$Z$3:$Z$8),
                    "IN QC"
                )
            )-1
        )
    ),
"IN QC"
)</f>
        <v>NO SHIP DATE</v>
      </c>
      <c r="Y4273" s="25"/>
      <c r="Z4273" s="25"/>
      <c r="AA4273" s="45"/>
    </row>
    <row r="4274" spans="1:27" hidden="1">
      <c r="A4274" s="6"/>
      <c r="B4274" s="30"/>
      <c r="D4274" s="6" t="str">
        <f>LEFT(Table2[[#This Row],[Project]],6)</f>
        <v/>
      </c>
      <c r="E4274" s="13"/>
      <c r="F4274" s="13"/>
      <c r="G4274" s="17"/>
      <c r="H4274" s="13"/>
      <c r="I4274" s="13"/>
      <c r="M4274" s="20"/>
      <c r="Q4274" s="13"/>
      <c r="V4274" s="71" t="str">
        <f>IFERROR(
    IF(W4274="DONE",
        "QC DONE",
        IF(OR(X4274="TBD", ISBLANK(X4274)),
            "NO SHIP DATE",
            IF(AND(ISNUMBER(DATEVALUE(TEXT(W4274,"MM/DD/YY"))), ISNUMBER(Table2[[#This Row],[QC START]])),
                NETWORKDAYS(Table2[[#This Row],[QC START]], DATEVALUE(TEXT(W4274,"MM/DD/YY")), Delivered!$Z$3:$Z$8),
                IF(AND(ISNUMBER(DATEVALUE(TEXT(X4274,"MM/DD/YY"))), ISNUMBER(Table2[[#This Row],[QC START]])),
                    NETWORKDAYS(Table2[[#This Row],[QC START]], DATEVALUE(TEXT(X4274,"MM/DD/YY")), Delivered!$Z$3:$Z$8),
                    "IN QC"
                )
            )-1
        )
    ),
"IN QC"
)</f>
        <v>NO SHIP DATE</v>
      </c>
      <c r="Y4274" s="25"/>
      <c r="Z4274" s="25"/>
      <c r="AA4274" s="45"/>
    </row>
    <row r="4275" spans="1:27" hidden="1">
      <c r="A4275" s="6"/>
      <c r="B4275" s="30"/>
      <c r="D4275" s="6" t="str">
        <f>LEFT(Table2[[#This Row],[Project]],6)</f>
        <v/>
      </c>
      <c r="E4275" s="13"/>
      <c r="F4275" s="13"/>
      <c r="G4275" s="17"/>
      <c r="H4275" s="13"/>
      <c r="I4275" s="13"/>
      <c r="M4275" s="20"/>
      <c r="Q4275" s="13"/>
      <c r="V4275" s="71" t="str">
        <f>IFERROR(
    IF(W4275="DONE",
        "QC DONE",
        IF(OR(X4275="TBD", ISBLANK(X4275)),
            "NO SHIP DATE",
            IF(AND(ISNUMBER(DATEVALUE(TEXT(W4275,"MM/DD/YY"))), ISNUMBER(Table2[[#This Row],[QC START]])),
                NETWORKDAYS(Table2[[#This Row],[QC START]], DATEVALUE(TEXT(W4275,"MM/DD/YY")), Delivered!$Z$3:$Z$8),
                IF(AND(ISNUMBER(DATEVALUE(TEXT(X4275,"MM/DD/YY"))), ISNUMBER(Table2[[#This Row],[QC START]])),
                    NETWORKDAYS(Table2[[#This Row],[QC START]], DATEVALUE(TEXT(X4275,"MM/DD/YY")), Delivered!$Z$3:$Z$8),
                    "IN QC"
                )
            )-1
        )
    ),
"IN QC"
)</f>
        <v>NO SHIP DATE</v>
      </c>
      <c r="Y4275" s="25"/>
      <c r="Z4275" s="25"/>
      <c r="AA4275" s="45"/>
    </row>
    <row r="4276" spans="1:27" hidden="1">
      <c r="A4276" s="6"/>
      <c r="B4276" s="30"/>
      <c r="D4276" s="6" t="str">
        <f>LEFT(Table2[[#This Row],[Project]],6)</f>
        <v/>
      </c>
      <c r="E4276" s="13"/>
      <c r="F4276" s="13"/>
      <c r="G4276" s="17"/>
      <c r="H4276" s="13"/>
      <c r="I4276" s="13"/>
      <c r="M4276" s="20"/>
      <c r="Q4276" s="13"/>
      <c r="V4276" s="71" t="str">
        <f>IFERROR(
    IF(W4276="DONE",
        "QC DONE",
        IF(OR(X4276="TBD", ISBLANK(X4276)),
            "NO SHIP DATE",
            IF(AND(ISNUMBER(DATEVALUE(TEXT(W4276,"MM/DD/YY"))), ISNUMBER(Table2[[#This Row],[QC START]])),
                NETWORKDAYS(Table2[[#This Row],[QC START]], DATEVALUE(TEXT(W4276,"MM/DD/YY")), Delivered!$Z$3:$Z$8),
                IF(AND(ISNUMBER(DATEVALUE(TEXT(X4276,"MM/DD/YY"))), ISNUMBER(Table2[[#This Row],[QC START]])),
                    NETWORKDAYS(Table2[[#This Row],[QC START]], DATEVALUE(TEXT(X4276,"MM/DD/YY")), Delivered!$Z$3:$Z$8),
                    "IN QC"
                )
            )-1
        )
    ),
"IN QC"
)</f>
        <v>NO SHIP DATE</v>
      </c>
      <c r="Y4276" s="25"/>
      <c r="Z4276" s="25"/>
      <c r="AA4276" s="45"/>
    </row>
    <row r="4277" spans="1:27" hidden="1">
      <c r="A4277" s="6"/>
      <c r="B4277" s="30"/>
      <c r="D4277" s="6" t="str">
        <f>LEFT(Table2[[#This Row],[Project]],6)</f>
        <v/>
      </c>
      <c r="E4277" s="13"/>
      <c r="F4277" s="13"/>
      <c r="G4277" s="17"/>
      <c r="H4277" s="13"/>
      <c r="I4277" s="13"/>
      <c r="M4277" s="20"/>
      <c r="Q4277" s="13"/>
      <c r="V4277" s="71" t="str">
        <f>IFERROR(
    IF(W4277="DONE",
        "QC DONE",
        IF(OR(X4277="TBD", ISBLANK(X4277)),
            "NO SHIP DATE",
            IF(AND(ISNUMBER(DATEVALUE(TEXT(W4277,"MM/DD/YY"))), ISNUMBER(Table2[[#This Row],[QC START]])),
                NETWORKDAYS(Table2[[#This Row],[QC START]], DATEVALUE(TEXT(W4277,"MM/DD/YY")), Delivered!$Z$3:$Z$8),
                IF(AND(ISNUMBER(DATEVALUE(TEXT(X4277,"MM/DD/YY"))), ISNUMBER(Table2[[#This Row],[QC START]])),
                    NETWORKDAYS(Table2[[#This Row],[QC START]], DATEVALUE(TEXT(X4277,"MM/DD/YY")), Delivered!$Z$3:$Z$8),
                    "IN QC"
                )
            )-1
        )
    ),
"IN QC"
)</f>
        <v>NO SHIP DATE</v>
      </c>
      <c r="Y4277" s="25"/>
      <c r="Z4277" s="25"/>
      <c r="AA4277" s="45"/>
    </row>
    <row r="4278" spans="1:27" hidden="1">
      <c r="A4278" s="6"/>
      <c r="B4278" s="30"/>
      <c r="D4278" s="6" t="str">
        <f>LEFT(Table2[[#This Row],[Project]],6)</f>
        <v/>
      </c>
      <c r="E4278" s="13"/>
      <c r="F4278" s="13"/>
      <c r="G4278" s="17"/>
      <c r="H4278" s="13"/>
      <c r="I4278" s="13"/>
      <c r="M4278" s="20"/>
      <c r="Q4278" s="13"/>
      <c r="V4278" s="71" t="str">
        <f>IFERROR(
    IF(W4278="DONE",
        "QC DONE",
        IF(OR(X4278="TBD", ISBLANK(X4278)),
            "NO SHIP DATE",
            IF(AND(ISNUMBER(DATEVALUE(TEXT(W4278,"MM/DD/YY"))), ISNUMBER(Table2[[#This Row],[QC START]])),
                NETWORKDAYS(Table2[[#This Row],[QC START]], DATEVALUE(TEXT(W4278,"MM/DD/YY")), Delivered!$Z$3:$Z$8),
                IF(AND(ISNUMBER(DATEVALUE(TEXT(X4278,"MM/DD/YY"))), ISNUMBER(Table2[[#This Row],[QC START]])),
                    NETWORKDAYS(Table2[[#This Row],[QC START]], DATEVALUE(TEXT(X4278,"MM/DD/YY")), Delivered!$Z$3:$Z$8),
                    "IN QC"
                )
            )-1
        )
    ),
"IN QC"
)</f>
        <v>NO SHIP DATE</v>
      </c>
      <c r="Y4278" s="25"/>
      <c r="Z4278" s="25"/>
      <c r="AA4278" s="45"/>
    </row>
    <row r="4279" spans="1:27" hidden="1">
      <c r="A4279" s="6"/>
      <c r="B4279" s="30"/>
      <c r="D4279" s="6" t="str">
        <f>LEFT(Table2[[#This Row],[Project]],6)</f>
        <v/>
      </c>
      <c r="E4279" s="13"/>
      <c r="F4279" s="13"/>
      <c r="G4279" s="17"/>
      <c r="H4279" s="13"/>
      <c r="I4279" s="13"/>
      <c r="M4279" s="20"/>
      <c r="Q4279" s="13"/>
      <c r="V4279" s="71" t="str">
        <f>IFERROR(
    IF(W4279="DONE",
        "QC DONE",
        IF(OR(X4279="TBD", ISBLANK(X4279)),
            "NO SHIP DATE",
            IF(AND(ISNUMBER(DATEVALUE(TEXT(W4279,"MM/DD/YY"))), ISNUMBER(Table2[[#This Row],[QC START]])),
                NETWORKDAYS(Table2[[#This Row],[QC START]], DATEVALUE(TEXT(W4279,"MM/DD/YY")), Delivered!$Z$3:$Z$8),
                IF(AND(ISNUMBER(DATEVALUE(TEXT(X4279,"MM/DD/YY"))), ISNUMBER(Table2[[#This Row],[QC START]])),
                    NETWORKDAYS(Table2[[#This Row],[QC START]], DATEVALUE(TEXT(X4279,"MM/DD/YY")), Delivered!$Z$3:$Z$8),
                    "IN QC"
                )
            )-1
        )
    ),
"IN QC"
)</f>
        <v>NO SHIP DATE</v>
      </c>
      <c r="Y4279" s="25"/>
      <c r="Z4279" s="25"/>
      <c r="AA4279" s="45"/>
    </row>
    <row r="4280" spans="1:27" hidden="1">
      <c r="A4280" s="6"/>
      <c r="B4280" s="30"/>
      <c r="D4280" s="6" t="str">
        <f>LEFT(Table2[[#This Row],[Project]],6)</f>
        <v/>
      </c>
      <c r="E4280" s="13"/>
      <c r="F4280" s="13"/>
      <c r="G4280" s="17"/>
      <c r="H4280" s="13"/>
      <c r="I4280" s="13"/>
      <c r="M4280" s="20"/>
      <c r="Q4280" s="13"/>
      <c r="V4280" s="71" t="str">
        <f>IFERROR(
    IF(W4280="DONE",
        "QC DONE",
        IF(OR(X4280="TBD", ISBLANK(X4280)),
            "NO SHIP DATE",
            IF(AND(ISNUMBER(DATEVALUE(TEXT(W4280,"MM/DD/YY"))), ISNUMBER(Table2[[#This Row],[QC START]])),
                NETWORKDAYS(Table2[[#This Row],[QC START]], DATEVALUE(TEXT(W4280,"MM/DD/YY")), Delivered!$Z$3:$Z$8),
                IF(AND(ISNUMBER(DATEVALUE(TEXT(X4280,"MM/DD/YY"))), ISNUMBER(Table2[[#This Row],[QC START]])),
                    NETWORKDAYS(Table2[[#This Row],[QC START]], DATEVALUE(TEXT(X4280,"MM/DD/YY")), Delivered!$Z$3:$Z$8),
                    "IN QC"
                )
            )-1
        )
    ),
"IN QC"
)</f>
        <v>NO SHIP DATE</v>
      </c>
      <c r="Y4280" s="25"/>
      <c r="Z4280" s="25"/>
      <c r="AA4280" s="45"/>
    </row>
    <row r="4281" spans="1:27" hidden="1">
      <c r="A4281" s="6"/>
      <c r="B4281" s="30"/>
      <c r="D4281" s="6" t="str">
        <f>LEFT(Table2[[#This Row],[Project]],6)</f>
        <v/>
      </c>
      <c r="E4281" s="13"/>
      <c r="F4281" s="13"/>
      <c r="G4281" s="17"/>
      <c r="H4281" s="13"/>
      <c r="I4281" s="13"/>
      <c r="M4281" s="20"/>
      <c r="Q4281" s="13"/>
      <c r="V4281" s="71" t="str">
        <f>IFERROR(
    IF(W4281="DONE",
        "QC DONE",
        IF(OR(X4281="TBD", ISBLANK(X4281)),
            "NO SHIP DATE",
            IF(AND(ISNUMBER(DATEVALUE(TEXT(W4281,"MM/DD/YY"))), ISNUMBER(Table2[[#This Row],[QC START]])),
                NETWORKDAYS(Table2[[#This Row],[QC START]], DATEVALUE(TEXT(W4281,"MM/DD/YY")), Delivered!$Z$3:$Z$8),
                IF(AND(ISNUMBER(DATEVALUE(TEXT(X4281,"MM/DD/YY"))), ISNUMBER(Table2[[#This Row],[QC START]])),
                    NETWORKDAYS(Table2[[#This Row],[QC START]], DATEVALUE(TEXT(X4281,"MM/DD/YY")), Delivered!$Z$3:$Z$8),
                    "IN QC"
                )
            )-1
        )
    ),
"IN QC"
)</f>
        <v>NO SHIP DATE</v>
      </c>
      <c r="Y4281" s="25"/>
      <c r="Z4281" s="25"/>
      <c r="AA4281" s="45"/>
    </row>
    <row r="4282" spans="1:27" hidden="1">
      <c r="A4282" s="6"/>
      <c r="B4282" s="30"/>
      <c r="D4282" s="6" t="str">
        <f>LEFT(Table2[[#This Row],[Project]],6)</f>
        <v/>
      </c>
      <c r="E4282" s="13"/>
      <c r="F4282" s="13"/>
      <c r="G4282" s="17"/>
      <c r="H4282" s="13"/>
      <c r="I4282" s="13"/>
      <c r="M4282" s="20"/>
      <c r="Q4282" s="13"/>
      <c r="V4282" s="71" t="str">
        <f>IFERROR(
    IF(W4282="DONE",
        "QC DONE",
        IF(OR(X4282="TBD", ISBLANK(X4282)),
            "NO SHIP DATE",
            IF(AND(ISNUMBER(DATEVALUE(TEXT(W4282,"MM/DD/YY"))), ISNUMBER(Table2[[#This Row],[QC START]])),
                NETWORKDAYS(Table2[[#This Row],[QC START]], DATEVALUE(TEXT(W4282,"MM/DD/YY")), Delivered!$Z$3:$Z$8),
                IF(AND(ISNUMBER(DATEVALUE(TEXT(X4282,"MM/DD/YY"))), ISNUMBER(Table2[[#This Row],[QC START]])),
                    NETWORKDAYS(Table2[[#This Row],[QC START]], DATEVALUE(TEXT(X4282,"MM/DD/YY")), Delivered!$Z$3:$Z$8),
                    "IN QC"
                )
            )-1
        )
    ),
"IN QC"
)</f>
        <v>NO SHIP DATE</v>
      </c>
      <c r="Y4282" s="25"/>
      <c r="Z4282" s="25"/>
      <c r="AA4282" s="45"/>
    </row>
    <row r="4283" spans="1:27" hidden="1">
      <c r="A4283" s="6"/>
      <c r="B4283" s="30"/>
      <c r="D4283" s="6" t="str">
        <f>LEFT(Table2[[#This Row],[Project]],6)</f>
        <v/>
      </c>
      <c r="E4283" s="13"/>
      <c r="F4283" s="13"/>
      <c r="G4283" s="17"/>
      <c r="H4283" s="13"/>
      <c r="I4283" s="13"/>
      <c r="M4283" s="20"/>
      <c r="Q4283" s="13"/>
      <c r="V4283" s="71" t="str">
        <f>IFERROR(
    IF(W4283="DONE",
        "QC DONE",
        IF(OR(X4283="TBD", ISBLANK(X4283)),
            "NO SHIP DATE",
            IF(AND(ISNUMBER(DATEVALUE(TEXT(W4283,"MM/DD/YY"))), ISNUMBER(Table2[[#This Row],[QC START]])),
                NETWORKDAYS(Table2[[#This Row],[QC START]], DATEVALUE(TEXT(W4283,"MM/DD/YY")), Delivered!$Z$3:$Z$8),
                IF(AND(ISNUMBER(DATEVALUE(TEXT(X4283,"MM/DD/YY"))), ISNUMBER(Table2[[#This Row],[QC START]])),
                    NETWORKDAYS(Table2[[#This Row],[QC START]], DATEVALUE(TEXT(X4283,"MM/DD/YY")), Delivered!$Z$3:$Z$8),
                    "IN QC"
                )
            )-1
        )
    ),
"IN QC"
)</f>
        <v>NO SHIP DATE</v>
      </c>
      <c r="Y4283" s="25"/>
      <c r="Z4283" s="25"/>
      <c r="AA4283" s="45"/>
    </row>
    <row r="4284" spans="1:27" hidden="1">
      <c r="A4284" s="6"/>
      <c r="B4284" s="30"/>
      <c r="D4284" s="6" t="str">
        <f>LEFT(Table2[[#This Row],[Project]],6)</f>
        <v/>
      </c>
      <c r="E4284" s="13"/>
      <c r="F4284" s="13"/>
      <c r="G4284" s="17"/>
      <c r="H4284" s="13"/>
      <c r="I4284" s="13"/>
      <c r="M4284" s="20"/>
      <c r="Q4284" s="13"/>
      <c r="V4284" s="71" t="str">
        <f>IFERROR(
    IF(W4284="DONE",
        "QC DONE",
        IF(OR(X4284="TBD", ISBLANK(X4284)),
            "NO SHIP DATE",
            IF(AND(ISNUMBER(DATEVALUE(TEXT(W4284,"MM/DD/YY"))), ISNUMBER(Table2[[#This Row],[QC START]])),
                NETWORKDAYS(Table2[[#This Row],[QC START]], DATEVALUE(TEXT(W4284,"MM/DD/YY")), Delivered!$Z$3:$Z$8),
                IF(AND(ISNUMBER(DATEVALUE(TEXT(X4284,"MM/DD/YY"))), ISNUMBER(Table2[[#This Row],[QC START]])),
                    NETWORKDAYS(Table2[[#This Row],[QC START]], DATEVALUE(TEXT(X4284,"MM/DD/YY")), Delivered!$Z$3:$Z$8),
                    "IN QC"
                )
            )-1
        )
    ),
"IN QC"
)</f>
        <v>NO SHIP DATE</v>
      </c>
      <c r="Y4284" s="25"/>
      <c r="Z4284" s="25"/>
      <c r="AA4284" s="45"/>
    </row>
    <row r="4285" spans="1:27" hidden="1">
      <c r="A4285" s="6"/>
      <c r="B4285" s="30"/>
      <c r="D4285" s="6" t="str">
        <f>LEFT(Table2[[#This Row],[Project]],6)</f>
        <v/>
      </c>
      <c r="E4285" s="13"/>
      <c r="F4285" s="13"/>
      <c r="G4285" s="17"/>
      <c r="H4285" s="13"/>
      <c r="I4285" s="13"/>
      <c r="M4285" s="20"/>
      <c r="Q4285" s="13"/>
      <c r="V4285" s="71" t="str">
        <f>IFERROR(
    IF(W4285="DONE",
        "QC DONE",
        IF(OR(X4285="TBD", ISBLANK(X4285)),
            "NO SHIP DATE",
            IF(AND(ISNUMBER(DATEVALUE(TEXT(W4285,"MM/DD/YY"))), ISNUMBER(Table2[[#This Row],[QC START]])),
                NETWORKDAYS(Table2[[#This Row],[QC START]], DATEVALUE(TEXT(W4285,"MM/DD/YY")), Delivered!$Z$3:$Z$8),
                IF(AND(ISNUMBER(DATEVALUE(TEXT(X4285,"MM/DD/YY"))), ISNUMBER(Table2[[#This Row],[QC START]])),
                    NETWORKDAYS(Table2[[#This Row],[QC START]], DATEVALUE(TEXT(X4285,"MM/DD/YY")), Delivered!$Z$3:$Z$8),
                    "IN QC"
                )
            )-1
        )
    ),
"IN QC"
)</f>
        <v>NO SHIP DATE</v>
      </c>
      <c r="Y4285" s="25"/>
      <c r="Z4285" s="25"/>
      <c r="AA4285" s="45"/>
    </row>
    <row r="4286" spans="1:27" hidden="1">
      <c r="A4286" s="6"/>
      <c r="B4286" s="30"/>
      <c r="D4286" s="6" t="str">
        <f>LEFT(Table2[[#This Row],[Project]],6)</f>
        <v/>
      </c>
      <c r="E4286" s="13"/>
      <c r="F4286" s="13"/>
      <c r="G4286" s="17"/>
      <c r="H4286" s="13"/>
      <c r="I4286" s="13"/>
      <c r="M4286" s="20"/>
      <c r="Q4286" s="13"/>
      <c r="V4286" s="71" t="str">
        <f>IFERROR(
    IF(W4286="DONE",
        "QC DONE",
        IF(OR(X4286="TBD", ISBLANK(X4286)),
            "NO SHIP DATE",
            IF(AND(ISNUMBER(DATEVALUE(TEXT(W4286,"MM/DD/YY"))), ISNUMBER(Table2[[#This Row],[QC START]])),
                NETWORKDAYS(Table2[[#This Row],[QC START]], DATEVALUE(TEXT(W4286,"MM/DD/YY")), Delivered!$Z$3:$Z$8),
                IF(AND(ISNUMBER(DATEVALUE(TEXT(X4286,"MM/DD/YY"))), ISNUMBER(Table2[[#This Row],[QC START]])),
                    NETWORKDAYS(Table2[[#This Row],[QC START]], DATEVALUE(TEXT(X4286,"MM/DD/YY")), Delivered!$Z$3:$Z$8),
                    "IN QC"
                )
            )-1
        )
    ),
"IN QC"
)</f>
        <v>NO SHIP DATE</v>
      </c>
      <c r="Y4286" s="25"/>
      <c r="Z4286" s="25"/>
      <c r="AA4286" s="45"/>
    </row>
    <row r="4287" spans="1:27" hidden="1">
      <c r="A4287" s="6"/>
      <c r="B4287" s="30"/>
      <c r="D4287" s="6" t="str">
        <f>LEFT(Table2[[#This Row],[Project]],6)</f>
        <v/>
      </c>
      <c r="E4287" s="13"/>
      <c r="F4287" s="13"/>
      <c r="G4287" s="17"/>
      <c r="H4287" s="13"/>
      <c r="I4287" s="13"/>
      <c r="M4287" s="20"/>
      <c r="Q4287" s="13"/>
      <c r="V4287" s="71" t="str">
        <f>IFERROR(
    IF(W4287="DONE",
        "QC DONE",
        IF(OR(X4287="TBD", ISBLANK(X4287)),
            "NO SHIP DATE",
            IF(AND(ISNUMBER(DATEVALUE(TEXT(W4287,"MM/DD/YY"))), ISNUMBER(Table2[[#This Row],[QC START]])),
                NETWORKDAYS(Table2[[#This Row],[QC START]], DATEVALUE(TEXT(W4287,"MM/DD/YY")), Delivered!$Z$3:$Z$8),
                IF(AND(ISNUMBER(DATEVALUE(TEXT(X4287,"MM/DD/YY"))), ISNUMBER(Table2[[#This Row],[QC START]])),
                    NETWORKDAYS(Table2[[#This Row],[QC START]], DATEVALUE(TEXT(X4287,"MM/DD/YY")), Delivered!$Z$3:$Z$8),
                    "IN QC"
                )
            )-1
        )
    ),
"IN QC"
)</f>
        <v>NO SHIP DATE</v>
      </c>
      <c r="Y4287" s="25"/>
      <c r="Z4287" s="25"/>
      <c r="AA4287" s="45"/>
    </row>
    <row r="4288" spans="1:27" hidden="1">
      <c r="A4288" s="6"/>
      <c r="B4288" s="30"/>
      <c r="D4288" s="6" t="str">
        <f>LEFT(Table2[[#This Row],[Project]],6)</f>
        <v/>
      </c>
      <c r="E4288" s="13"/>
      <c r="F4288" s="13"/>
      <c r="G4288" s="17"/>
      <c r="H4288" s="13"/>
      <c r="I4288" s="13"/>
      <c r="M4288" s="20"/>
      <c r="Q4288" s="13"/>
      <c r="V4288" s="71" t="str">
        <f>IFERROR(
    IF(W4288="DONE",
        "QC DONE",
        IF(OR(X4288="TBD", ISBLANK(X4288)),
            "NO SHIP DATE",
            IF(AND(ISNUMBER(DATEVALUE(TEXT(W4288,"MM/DD/YY"))), ISNUMBER(Table2[[#This Row],[QC START]])),
                NETWORKDAYS(Table2[[#This Row],[QC START]], DATEVALUE(TEXT(W4288,"MM/DD/YY")), Delivered!$Z$3:$Z$8),
                IF(AND(ISNUMBER(DATEVALUE(TEXT(X4288,"MM/DD/YY"))), ISNUMBER(Table2[[#This Row],[QC START]])),
                    NETWORKDAYS(Table2[[#This Row],[QC START]], DATEVALUE(TEXT(X4288,"MM/DD/YY")), Delivered!$Z$3:$Z$8),
                    "IN QC"
                )
            )-1
        )
    ),
"IN QC"
)</f>
        <v>NO SHIP DATE</v>
      </c>
      <c r="Y4288" s="25"/>
      <c r="Z4288" s="25"/>
      <c r="AA4288" s="45"/>
    </row>
    <row r="4289" spans="1:27" hidden="1">
      <c r="A4289" s="6"/>
      <c r="B4289" s="30"/>
      <c r="D4289" s="6" t="str">
        <f>LEFT(Table2[[#This Row],[Project]],6)</f>
        <v/>
      </c>
      <c r="E4289" s="13"/>
      <c r="F4289" s="13"/>
      <c r="G4289" s="17"/>
      <c r="H4289" s="13"/>
      <c r="I4289" s="13"/>
      <c r="M4289" s="20"/>
      <c r="Q4289" s="13"/>
      <c r="V4289" s="71" t="str">
        <f>IFERROR(
    IF(W4289="DONE",
        "QC DONE",
        IF(OR(X4289="TBD", ISBLANK(X4289)),
            "NO SHIP DATE",
            IF(AND(ISNUMBER(DATEVALUE(TEXT(W4289,"MM/DD/YY"))), ISNUMBER(Table2[[#This Row],[QC START]])),
                NETWORKDAYS(Table2[[#This Row],[QC START]], DATEVALUE(TEXT(W4289,"MM/DD/YY")), Delivered!$Z$3:$Z$8),
                IF(AND(ISNUMBER(DATEVALUE(TEXT(X4289,"MM/DD/YY"))), ISNUMBER(Table2[[#This Row],[QC START]])),
                    NETWORKDAYS(Table2[[#This Row],[QC START]], DATEVALUE(TEXT(X4289,"MM/DD/YY")), Delivered!$Z$3:$Z$8),
                    "IN QC"
                )
            )-1
        )
    ),
"IN QC"
)</f>
        <v>NO SHIP DATE</v>
      </c>
      <c r="Y4289" s="25"/>
      <c r="Z4289" s="25"/>
      <c r="AA4289" s="45"/>
    </row>
    <row r="4290" spans="1:27" hidden="1">
      <c r="A4290" s="6"/>
      <c r="B4290" s="30"/>
      <c r="D4290" s="6" t="str">
        <f>LEFT(Table2[[#This Row],[Project]],6)</f>
        <v/>
      </c>
      <c r="E4290" s="13"/>
      <c r="F4290" s="13"/>
      <c r="G4290" s="17"/>
      <c r="H4290" s="13"/>
      <c r="I4290" s="13"/>
      <c r="M4290" s="20"/>
      <c r="Q4290" s="13"/>
      <c r="V4290" s="71" t="str">
        <f>IFERROR(
    IF(W4290="DONE",
        "QC DONE",
        IF(OR(X4290="TBD", ISBLANK(X4290)),
            "NO SHIP DATE",
            IF(AND(ISNUMBER(DATEVALUE(TEXT(W4290,"MM/DD/YY"))), ISNUMBER(Table2[[#This Row],[QC START]])),
                NETWORKDAYS(Table2[[#This Row],[QC START]], DATEVALUE(TEXT(W4290,"MM/DD/YY")), Delivered!$Z$3:$Z$8),
                IF(AND(ISNUMBER(DATEVALUE(TEXT(X4290,"MM/DD/YY"))), ISNUMBER(Table2[[#This Row],[QC START]])),
                    NETWORKDAYS(Table2[[#This Row],[QC START]], DATEVALUE(TEXT(X4290,"MM/DD/YY")), Delivered!$Z$3:$Z$8),
                    "IN QC"
                )
            )-1
        )
    ),
"IN QC"
)</f>
        <v>NO SHIP DATE</v>
      </c>
      <c r="Y4290" s="25"/>
      <c r="Z4290" s="25"/>
      <c r="AA4290" s="45"/>
    </row>
    <row r="4291" spans="1:27" hidden="1">
      <c r="A4291" s="6"/>
      <c r="B4291" s="30"/>
      <c r="D4291" s="6" t="str">
        <f>LEFT(Table2[[#This Row],[Project]],6)</f>
        <v/>
      </c>
      <c r="E4291" s="13"/>
      <c r="F4291" s="13"/>
      <c r="G4291" s="17"/>
      <c r="H4291" s="13"/>
      <c r="I4291" s="13"/>
      <c r="M4291" s="20"/>
      <c r="Q4291" s="13"/>
      <c r="V4291" s="71" t="str">
        <f>IFERROR(
    IF(W4291="DONE",
        "QC DONE",
        IF(OR(X4291="TBD", ISBLANK(X4291)),
            "NO SHIP DATE",
            IF(AND(ISNUMBER(DATEVALUE(TEXT(W4291,"MM/DD/YY"))), ISNUMBER(Table2[[#This Row],[QC START]])),
                NETWORKDAYS(Table2[[#This Row],[QC START]], DATEVALUE(TEXT(W4291,"MM/DD/YY")), Delivered!$Z$3:$Z$8),
                IF(AND(ISNUMBER(DATEVALUE(TEXT(X4291,"MM/DD/YY"))), ISNUMBER(Table2[[#This Row],[QC START]])),
                    NETWORKDAYS(Table2[[#This Row],[QC START]], DATEVALUE(TEXT(X4291,"MM/DD/YY")), Delivered!$Z$3:$Z$8),
                    "IN QC"
                )
            )-1
        )
    ),
"IN QC"
)</f>
        <v>NO SHIP DATE</v>
      </c>
      <c r="Y4291" s="25"/>
      <c r="Z4291" s="25"/>
      <c r="AA4291" s="45"/>
    </row>
    <row r="4292" spans="1:27" hidden="1">
      <c r="A4292" s="6"/>
      <c r="B4292" s="30"/>
      <c r="D4292" s="6" t="str">
        <f>LEFT(Table2[[#This Row],[Project]],6)</f>
        <v/>
      </c>
      <c r="E4292" s="13"/>
      <c r="F4292" s="13"/>
      <c r="G4292" s="17"/>
      <c r="H4292" s="13"/>
      <c r="I4292" s="13"/>
      <c r="M4292" s="20"/>
      <c r="Q4292" s="13"/>
      <c r="V4292" s="71" t="str">
        <f>IFERROR(
    IF(W4292="DONE",
        "QC DONE",
        IF(OR(X4292="TBD", ISBLANK(X4292)),
            "NO SHIP DATE",
            IF(AND(ISNUMBER(DATEVALUE(TEXT(W4292,"MM/DD/YY"))), ISNUMBER(Table2[[#This Row],[QC START]])),
                NETWORKDAYS(Table2[[#This Row],[QC START]], DATEVALUE(TEXT(W4292,"MM/DD/YY")), Delivered!$Z$3:$Z$8),
                IF(AND(ISNUMBER(DATEVALUE(TEXT(X4292,"MM/DD/YY"))), ISNUMBER(Table2[[#This Row],[QC START]])),
                    NETWORKDAYS(Table2[[#This Row],[QC START]], DATEVALUE(TEXT(X4292,"MM/DD/YY")), Delivered!$Z$3:$Z$8),
                    "IN QC"
                )
            )-1
        )
    ),
"IN QC"
)</f>
        <v>NO SHIP DATE</v>
      </c>
      <c r="Y4292" s="25"/>
      <c r="Z4292" s="25"/>
      <c r="AA4292" s="45"/>
    </row>
    <row r="4293" spans="1:27" hidden="1">
      <c r="A4293" s="6"/>
      <c r="B4293" s="30"/>
      <c r="D4293" s="6" t="str">
        <f>LEFT(Table2[[#This Row],[Project]],6)</f>
        <v/>
      </c>
      <c r="E4293" s="13"/>
      <c r="F4293" s="13"/>
      <c r="G4293" s="17"/>
      <c r="H4293" s="13"/>
      <c r="I4293" s="13"/>
      <c r="M4293" s="20"/>
      <c r="Q4293" s="13"/>
      <c r="V4293" s="71" t="str">
        <f>IFERROR(
    IF(W4293="DONE",
        "QC DONE",
        IF(OR(X4293="TBD", ISBLANK(X4293)),
            "NO SHIP DATE",
            IF(AND(ISNUMBER(DATEVALUE(TEXT(W4293,"MM/DD/YY"))), ISNUMBER(Table2[[#This Row],[QC START]])),
                NETWORKDAYS(Table2[[#This Row],[QC START]], DATEVALUE(TEXT(W4293,"MM/DD/YY")), Delivered!$Z$3:$Z$8),
                IF(AND(ISNUMBER(DATEVALUE(TEXT(X4293,"MM/DD/YY"))), ISNUMBER(Table2[[#This Row],[QC START]])),
                    NETWORKDAYS(Table2[[#This Row],[QC START]], DATEVALUE(TEXT(X4293,"MM/DD/YY")), Delivered!$Z$3:$Z$8),
                    "IN QC"
                )
            )-1
        )
    ),
"IN QC"
)</f>
        <v>NO SHIP DATE</v>
      </c>
      <c r="Y4293" s="25"/>
      <c r="Z4293" s="25"/>
      <c r="AA4293" s="45"/>
    </row>
    <row r="4294" spans="1:27" hidden="1">
      <c r="A4294" s="6"/>
      <c r="B4294" s="30"/>
      <c r="D4294" s="6" t="str">
        <f>LEFT(Table2[[#This Row],[Project]],6)</f>
        <v/>
      </c>
      <c r="E4294" s="13"/>
      <c r="F4294" s="13"/>
      <c r="G4294" s="17"/>
      <c r="H4294" s="13"/>
      <c r="I4294" s="13"/>
      <c r="M4294" s="20"/>
      <c r="Q4294" s="13"/>
      <c r="V4294" s="71" t="str">
        <f>IFERROR(
    IF(W4294="DONE",
        "QC DONE",
        IF(OR(X4294="TBD", ISBLANK(X4294)),
            "NO SHIP DATE",
            IF(AND(ISNUMBER(DATEVALUE(TEXT(W4294,"MM/DD/YY"))), ISNUMBER(Table2[[#This Row],[QC START]])),
                NETWORKDAYS(Table2[[#This Row],[QC START]], DATEVALUE(TEXT(W4294,"MM/DD/YY")), Delivered!$Z$3:$Z$8),
                IF(AND(ISNUMBER(DATEVALUE(TEXT(X4294,"MM/DD/YY"))), ISNUMBER(Table2[[#This Row],[QC START]])),
                    NETWORKDAYS(Table2[[#This Row],[QC START]], DATEVALUE(TEXT(X4294,"MM/DD/YY")), Delivered!$Z$3:$Z$8),
                    "IN QC"
                )
            )-1
        )
    ),
"IN QC"
)</f>
        <v>NO SHIP DATE</v>
      </c>
      <c r="Y4294" s="25"/>
      <c r="Z4294" s="25"/>
      <c r="AA4294" s="45"/>
    </row>
    <row r="4295" spans="1:27" hidden="1">
      <c r="A4295" s="6"/>
      <c r="B4295" s="30"/>
      <c r="D4295" s="6" t="str">
        <f>LEFT(Table2[[#This Row],[Project]],6)</f>
        <v/>
      </c>
      <c r="E4295" s="13"/>
      <c r="F4295" s="13"/>
      <c r="G4295" s="17"/>
      <c r="H4295" s="13"/>
      <c r="I4295" s="13"/>
      <c r="M4295" s="20"/>
      <c r="Q4295" s="13"/>
      <c r="V4295" s="71" t="str">
        <f>IFERROR(
    IF(W4295="DONE",
        "QC DONE",
        IF(OR(X4295="TBD", ISBLANK(X4295)),
            "NO SHIP DATE",
            IF(AND(ISNUMBER(DATEVALUE(TEXT(W4295,"MM/DD/YY"))), ISNUMBER(Table2[[#This Row],[QC START]])),
                NETWORKDAYS(Table2[[#This Row],[QC START]], DATEVALUE(TEXT(W4295,"MM/DD/YY")), Delivered!$Z$3:$Z$8),
                IF(AND(ISNUMBER(DATEVALUE(TEXT(X4295,"MM/DD/YY"))), ISNUMBER(Table2[[#This Row],[QC START]])),
                    NETWORKDAYS(Table2[[#This Row],[QC START]], DATEVALUE(TEXT(X4295,"MM/DD/YY")), Delivered!$Z$3:$Z$8),
                    "IN QC"
                )
            )-1
        )
    ),
"IN QC"
)</f>
        <v>NO SHIP DATE</v>
      </c>
      <c r="Y4295" s="25"/>
      <c r="Z4295" s="25"/>
      <c r="AA4295" s="45"/>
    </row>
    <row r="4296" spans="1:27" hidden="1">
      <c r="A4296" s="6"/>
      <c r="B4296" s="30"/>
      <c r="D4296" s="6" t="str">
        <f>LEFT(Table2[[#This Row],[Project]],6)</f>
        <v/>
      </c>
      <c r="E4296" s="13"/>
      <c r="F4296" s="13"/>
      <c r="G4296" s="17"/>
      <c r="H4296" s="13"/>
      <c r="I4296" s="13"/>
      <c r="M4296" s="20"/>
      <c r="Q4296" s="13"/>
      <c r="V4296" s="71" t="str">
        <f>IFERROR(
    IF(W4296="DONE",
        "QC DONE",
        IF(OR(X4296="TBD", ISBLANK(X4296)),
            "NO SHIP DATE",
            IF(AND(ISNUMBER(DATEVALUE(TEXT(W4296,"MM/DD/YY"))), ISNUMBER(Table2[[#This Row],[QC START]])),
                NETWORKDAYS(Table2[[#This Row],[QC START]], DATEVALUE(TEXT(W4296,"MM/DD/YY")), Delivered!$Z$3:$Z$8),
                IF(AND(ISNUMBER(DATEVALUE(TEXT(X4296,"MM/DD/YY"))), ISNUMBER(Table2[[#This Row],[QC START]])),
                    NETWORKDAYS(Table2[[#This Row],[QC START]], DATEVALUE(TEXT(X4296,"MM/DD/YY")), Delivered!$Z$3:$Z$8),
                    "IN QC"
                )
            )-1
        )
    ),
"IN QC"
)</f>
        <v>NO SHIP DATE</v>
      </c>
      <c r="Y4296" s="25"/>
      <c r="Z4296" s="25"/>
      <c r="AA4296" s="45"/>
    </row>
    <row r="4297" spans="1:27" hidden="1">
      <c r="A4297" s="6"/>
      <c r="B4297" s="30"/>
      <c r="D4297" s="6" t="str">
        <f>LEFT(Table2[[#This Row],[Project]],6)</f>
        <v/>
      </c>
      <c r="E4297" s="13"/>
      <c r="F4297" s="13"/>
      <c r="G4297" s="17"/>
      <c r="H4297" s="13"/>
      <c r="I4297" s="13"/>
      <c r="M4297" s="20"/>
      <c r="Q4297" s="13"/>
      <c r="V4297" s="71" t="str">
        <f>IFERROR(
    IF(W4297="DONE",
        "QC DONE",
        IF(OR(X4297="TBD", ISBLANK(X4297)),
            "NO SHIP DATE",
            IF(AND(ISNUMBER(DATEVALUE(TEXT(W4297,"MM/DD/YY"))), ISNUMBER(Table2[[#This Row],[QC START]])),
                NETWORKDAYS(Table2[[#This Row],[QC START]], DATEVALUE(TEXT(W4297,"MM/DD/YY")), Delivered!$Z$3:$Z$8),
                IF(AND(ISNUMBER(DATEVALUE(TEXT(X4297,"MM/DD/YY"))), ISNUMBER(Table2[[#This Row],[QC START]])),
                    NETWORKDAYS(Table2[[#This Row],[QC START]], DATEVALUE(TEXT(X4297,"MM/DD/YY")), Delivered!$Z$3:$Z$8),
                    "IN QC"
                )
            )-1
        )
    ),
"IN QC"
)</f>
        <v>NO SHIP DATE</v>
      </c>
      <c r="Y4297" s="25"/>
      <c r="Z4297" s="25"/>
      <c r="AA4297" s="45"/>
    </row>
    <row r="4298" spans="1:27" hidden="1">
      <c r="A4298" s="6"/>
      <c r="B4298" s="30"/>
      <c r="D4298" s="6" t="str">
        <f>LEFT(Table2[[#This Row],[Project]],6)</f>
        <v/>
      </c>
      <c r="E4298" s="13"/>
      <c r="F4298" s="13"/>
      <c r="G4298" s="17"/>
      <c r="H4298" s="13"/>
      <c r="I4298" s="13"/>
      <c r="M4298" s="20"/>
      <c r="Q4298" s="13"/>
      <c r="V4298" s="71" t="str">
        <f>IFERROR(
    IF(W4298="DONE",
        "QC DONE",
        IF(OR(X4298="TBD", ISBLANK(X4298)),
            "NO SHIP DATE",
            IF(AND(ISNUMBER(DATEVALUE(TEXT(W4298,"MM/DD/YY"))), ISNUMBER(Table2[[#This Row],[QC START]])),
                NETWORKDAYS(Table2[[#This Row],[QC START]], DATEVALUE(TEXT(W4298,"MM/DD/YY")), Delivered!$Z$3:$Z$8),
                IF(AND(ISNUMBER(DATEVALUE(TEXT(X4298,"MM/DD/YY"))), ISNUMBER(Table2[[#This Row],[QC START]])),
                    NETWORKDAYS(Table2[[#This Row],[QC START]], DATEVALUE(TEXT(X4298,"MM/DD/YY")), Delivered!$Z$3:$Z$8),
                    "IN QC"
                )
            )-1
        )
    ),
"IN QC"
)</f>
        <v>NO SHIP DATE</v>
      </c>
      <c r="Y4298" s="25"/>
      <c r="Z4298" s="25"/>
      <c r="AA4298" s="45"/>
    </row>
    <row r="4299" spans="1:27" hidden="1">
      <c r="A4299" s="6"/>
      <c r="B4299" s="30"/>
      <c r="D4299" s="6" t="str">
        <f>LEFT(Table2[[#This Row],[Project]],6)</f>
        <v/>
      </c>
      <c r="E4299" s="13"/>
      <c r="F4299" s="13"/>
      <c r="G4299" s="17"/>
      <c r="H4299" s="13"/>
      <c r="I4299" s="13"/>
      <c r="M4299" s="20"/>
      <c r="Q4299" s="13"/>
      <c r="V4299" s="71" t="str">
        <f>IFERROR(
    IF(W4299="DONE",
        "QC DONE",
        IF(OR(X4299="TBD", ISBLANK(X4299)),
            "NO SHIP DATE",
            IF(AND(ISNUMBER(DATEVALUE(TEXT(W4299,"MM/DD/YY"))), ISNUMBER(Table2[[#This Row],[QC START]])),
                NETWORKDAYS(Table2[[#This Row],[QC START]], DATEVALUE(TEXT(W4299,"MM/DD/YY")), Delivered!$Z$3:$Z$8),
                IF(AND(ISNUMBER(DATEVALUE(TEXT(X4299,"MM/DD/YY"))), ISNUMBER(Table2[[#This Row],[QC START]])),
                    NETWORKDAYS(Table2[[#This Row],[QC START]], DATEVALUE(TEXT(X4299,"MM/DD/YY")), Delivered!$Z$3:$Z$8),
                    "IN QC"
                )
            )-1
        )
    ),
"IN QC"
)</f>
        <v>NO SHIP DATE</v>
      </c>
      <c r="Y4299" s="25"/>
      <c r="Z4299" s="25"/>
      <c r="AA4299" s="45"/>
    </row>
    <row r="4300" spans="1:27" hidden="1">
      <c r="A4300" s="6"/>
      <c r="B4300" s="30"/>
      <c r="D4300" s="6" t="str">
        <f>LEFT(Table2[[#This Row],[Project]],6)</f>
        <v/>
      </c>
      <c r="E4300" s="13"/>
      <c r="F4300" s="13"/>
      <c r="G4300" s="17"/>
      <c r="H4300" s="13"/>
      <c r="I4300" s="13"/>
      <c r="M4300" s="20"/>
      <c r="Q4300" s="13"/>
      <c r="V4300" s="71" t="str">
        <f>IFERROR(
    IF(W4300="DONE",
        "QC DONE",
        IF(OR(X4300="TBD", ISBLANK(X4300)),
            "NO SHIP DATE",
            IF(AND(ISNUMBER(DATEVALUE(TEXT(W4300,"MM/DD/YY"))), ISNUMBER(Table2[[#This Row],[QC START]])),
                NETWORKDAYS(Table2[[#This Row],[QC START]], DATEVALUE(TEXT(W4300,"MM/DD/YY")), Delivered!$Z$3:$Z$8),
                IF(AND(ISNUMBER(DATEVALUE(TEXT(X4300,"MM/DD/YY"))), ISNUMBER(Table2[[#This Row],[QC START]])),
                    NETWORKDAYS(Table2[[#This Row],[QC START]], DATEVALUE(TEXT(X4300,"MM/DD/YY")), Delivered!$Z$3:$Z$8),
                    "IN QC"
                )
            )-1
        )
    ),
"IN QC"
)</f>
        <v>NO SHIP DATE</v>
      </c>
      <c r="Y4300" s="25"/>
      <c r="Z4300" s="25"/>
      <c r="AA4300" s="45"/>
    </row>
    <row r="4301" spans="1:27" hidden="1">
      <c r="A4301" s="6"/>
      <c r="B4301" s="30"/>
      <c r="D4301" s="6" t="str">
        <f>LEFT(Table2[[#This Row],[Project]],6)</f>
        <v/>
      </c>
      <c r="E4301" s="13"/>
      <c r="F4301" s="13"/>
      <c r="G4301" s="17"/>
      <c r="H4301" s="13"/>
      <c r="I4301" s="13"/>
      <c r="M4301" s="20"/>
      <c r="Q4301" s="13"/>
      <c r="V4301" s="71" t="str">
        <f>IFERROR(
    IF(W4301="DONE",
        "QC DONE",
        IF(OR(X4301="TBD", ISBLANK(X4301)),
            "NO SHIP DATE",
            IF(AND(ISNUMBER(DATEVALUE(TEXT(W4301,"MM/DD/YY"))), ISNUMBER(Table2[[#This Row],[QC START]])),
                NETWORKDAYS(Table2[[#This Row],[QC START]], DATEVALUE(TEXT(W4301,"MM/DD/YY")), Delivered!$Z$3:$Z$8),
                IF(AND(ISNUMBER(DATEVALUE(TEXT(X4301,"MM/DD/YY"))), ISNUMBER(Table2[[#This Row],[QC START]])),
                    NETWORKDAYS(Table2[[#This Row],[QC START]], DATEVALUE(TEXT(X4301,"MM/DD/YY")), Delivered!$Z$3:$Z$8),
                    "IN QC"
                )
            )-1
        )
    ),
"IN QC"
)</f>
        <v>NO SHIP DATE</v>
      </c>
      <c r="Y4301" s="25"/>
      <c r="Z4301" s="25"/>
      <c r="AA4301" s="45"/>
    </row>
    <row r="4302" spans="1:27" hidden="1">
      <c r="A4302" s="6"/>
      <c r="B4302" s="30"/>
      <c r="D4302" s="6" t="str">
        <f>LEFT(Table2[[#This Row],[Project]],6)</f>
        <v/>
      </c>
      <c r="E4302" s="13"/>
      <c r="F4302" s="13"/>
      <c r="G4302" s="17"/>
      <c r="H4302" s="13"/>
      <c r="I4302" s="13"/>
      <c r="M4302" s="20"/>
      <c r="Q4302" s="13"/>
      <c r="V4302" s="71" t="str">
        <f>IFERROR(
    IF(W4302="DONE",
        "QC DONE",
        IF(OR(X4302="TBD", ISBLANK(X4302)),
            "NO SHIP DATE",
            IF(AND(ISNUMBER(DATEVALUE(TEXT(W4302,"MM/DD/YY"))), ISNUMBER(Table2[[#This Row],[QC START]])),
                NETWORKDAYS(Table2[[#This Row],[QC START]], DATEVALUE(TEXT(W4302,"MM/DD/YY")), Delivered!$Z$3:$Z$8),
                IF(AND(ISNUMBER(DATEVALUE(TEXT(X4302,"MM/DD/YY"))), ISNUMBER(Table2[[#This Row],[QC START]])),
                    NETWORKDAYS(Table2[[#This Row],[QC START]], DATEVALUE(TEXT(X4302,"MM/DD/YY")), Delivered!$Z$3:$Z$8),
                    "IN QC"
                )
            )-1
        )
    ),
"IN QC"
)</f>
        <v>NO SHIP DATE</v>
      </c>
      <c r="Y4302" s="25"/>
      <c r="Z4302" s="25"/>
      <c r="AA4302" s="45"/>
    </row>
    <row r="4303" spans="1:27" hidden="1">
      <c r="A4303" s="6"/>
      <c r="B4303" s="30"/>
      <c r="D4303" s="6" t="str">
        <f>LEFT(Table2[[#This Row],[Project]],6)</f>
        <v/>
      </c>
      <c r="E4303" s="13"/>
      <c r="F4303" s="13"/>
      <c r="G4303" s="17"/>
      <c r="H4303" s="13"/>
      <c r="I4303" s="13"/>
      <c r="M4303" s="20"/>
      <c r="Q4303" s="13"/>
      <c r="V4303" s="71" t="str">
        <f>IFERROR(
    IF(W4303="DONE",
        "QC DONE",
        IF(OR(X4303="TBD", ISBLANK(X4303)),
            "NO SHIP DATE",
            IF(AND(ISNUMBER(DATEVALUE(TEXT(W4303,"MM/DD/YY"))), ISNUMBER(Table2[[#This Row],[QC START]])),
                NETWORKDAYS(Table2[[#This Row],[QC START]], DATEVALUE(TEXT(W4303,"MM/DD/YY")), Delivered!$Z$3:$Z$8),
                IF(AND(ISNUMBER(DATEVALUE(TEXT(X4303,"MM/DD/YY"))), ISNUMBER(Table2[[#This Row],[QC START]])),
                    NETWORKDAYS(Table2[[#This Row],[QC START]], DATEVALUE(TEXT(X4303,"MM/DD/YY")), Delivered!$Z$3:$Z$8),
                    "IN QC"
                )
            )-1
        )
    ),
"IN QC"
)</f>
        <v>NO SHIP DATE</v>
      </c>
      <c r="Y4303" s="25"/>
      <c r="Z4303" s="25"/>
      <c r="AA4303" s="45"/>
    </row>
    <row r="4304" spans="1:27" hidden="1">
      <c r="A4304" s="6"/>
      <c r="B4304" s="30"/>
      <c r="D4304" s="6" t="str">
        <f>LEFT(Table2[[#This Row],[Project]],6)</f>
        <v/>
      </c>
      <c r="E4304" s="13"/>
      <c r="F4304" s="13"/>
      <c r="G4304" s="17"/>
      <c r="H4304" s="13"/>
      <c r="I4304" s="13"/>
      <c r="M4304" s="20"/>
      <c r="Q4304" s="13"/>
      <c r="V4304" s="71" t="str">
        <f>IFERROR(
    IF(W4304="DONE",
        "QC DONE",
        IF(OR(X4304="TBD", ISBLANK(X4304)),
            "NO SHIP DATE",
            IF(AND(ISNUMBER(DATEVALUE(TEXT(W4304,"MM/DD/YY"))), ISNUMBER(Table2[[#This Row],[QC START]])),
                NETWORKDAYS(Table2[[#This Row],[QC START]], DATEVALUE(TEXT(W4304,"MM/DD/YY")), Delivered!$Z$3:$Z$8),
                IF(AND(ISNUMBER(DATEVALUE(TEXT(X4304,"MM/DD/YY"))), ISNUMBER(Table2[[#This Row],[QC START]])),
                    NETWORKDAYS(Table2[[#This Row],[QC START]], DATEVALUE(TEXT(X4304,"MM/DD/YY")), Delivered!$Z$3:$Z$8),
                    "IN QC"
                )
            )-1
        )
    ),
"IN QC"
)</f>
        <v>NO SHIP DATE</v>
      </c>
      <c r="Y4304" s="25"/>
      <c r="Z4304" s="25"/>
      <c r="AA4304" s="45"/>
    </row>
    <row r="4305" spans="1:27" hidden="1">
      <c r="A4305" s="6"/>
      <c r="B4305" s="30"/>
      <c r="D4305" s="6" t="str">
        <f>LEFT(Table2[[#This Row],[Project]],6)</f>
        <v/>
      </c>
      <c r="E4305" s="13"/>
      <c r="F4305" s="13"/>
      <c r="G4305" s="17"/>
      <c r="H4305" s="13"/>
      <c r="I4305" s="13"/>
      <c r="M4305" s="20"/>
      <c r="Q4305" s="13"/>
      <c r="V4305" s="71" t="str">
        <f>IFERROR(
    IF(W4305="DONE",
        "QC DONE",
        IF(OR(X4305="TBD", ISBLANK(X4305)),
            "NO SHIP DATE",
            IF(AND(ISNUMBER(DATEVALUE(TEXT(W4305,"MM/DD/YY"))), ISNUMBER(Table2[[#This Row],[QC START]])),
                NETWORKDAYS(Table2[[#This Row],[QC START]], DATEVALUE(TEXT(W4305,"MM/DD/YY")), Delivered!$Z$3:$Z$8),
                IF(AND(ISNUMBER(DATEVALUE(TEXT(X4305,"MM/DD/YY"))), ISNUMBER(Table2[[#This Row],[QC START]])),
                    NETWORKDAYS(Table2[[#This Row],[QC START]], DATEVALUE(TEXT(X4305,"MM/DD/YY")), Delivered!$Z$3:$Z$8),
                    "IN QC"
                )
            )-1
        )
    ),
"IN QC"
)</f>
        <v>NO SHIP DATE</v>
      </c>
      <c r="Y4305" s="25"/>
      <c r="Z4305" s="25"/>
      <c r="AA4305" s="45"/>
    </row>
    <row r="4306" spans="1:27" hidden="1">
      <c r="A4306" s="6"/>
      <c r="B4306" s="30"/>
      <c r="D4306" s="6" t="str">
        <f>LEFT(Table2[[#This Row],[Project]],6)</f>
        <v/>
      </c>
      <c r="E4306" s="13"/>
      <c r="F4306" s="13"/>
      <c r="G4306" s="17"/>
      <c r="H4306" s="13"/>
      <c r="I4306" s="13"/>
      <c r="M4306" s="20"/>
      <c r="Q4306" s="13"/>
      <c r="V4306" s="71" t="str">
        <f>IFERROR(
    IF(W4306="DONE",
        "QC DONE",
        IF(OR(X4306="TBD", ISBLANK(X4306)),
            "NO SHIP DATE",
            IF(AND(ISNUMBER(DATEVALUE(TEXT(W4306,"MM/DD/YY"))), ISNUMBER(Table2[[#This Row],[QC START]])),
                NETWORKDAYS(Table2[[#This Row],[QC START]], DATEVALUE(TEXT(W4306,"MM/DD/YY")), Delivered!$Z$3:$Z$8),
                IF(AND(ISNUMBER(DATEVALUE(TEXT(X4306,"MM/DD/YY"))), ISNUMBER(Table2[[#This Row],[QC START]])),
                    NETWORKDAYS(Table2[[#This Row],[QC START]], DATEVALUE(TEXT(X4306,"MM/DD/YY")), Delivered!$Z$3:$Z$8),
                    "IN QC"
                )
            )-1
        )
    ),
"IN QC"
)</f>
        <v>NO SHIP DATE</v>
      </c>
      <c r="Y4306" s="25"/>
      <c r="Z4306" s="25"/>
      <c r="AA4306" s="45"/>
    </row>
    <row r="4307" spans="1:27" hidden="1">
      <c r="A4307" s="6"/>
      <c r="B4307" s="30"/>
      <c r="D4307" s="6" t="str">
        <f>LEFT(Table2[[#This Row],[Project]],6)</f>
        <v/>
      </c>
      <c r="E4307" s="13"/>
      <c r="F4307" s="13"/>
      <c r="G4307" s="17"/>
      <c r="H4307" s="13"/>
      <c r="I4307" s="13"/>
      <c r="M4307" s="20"/>
      <c r="Q4307" s="13"/>
      <c r="V4307" s="71" t="str">
        <f>IFERROR(
    IF(W4307="DONE",
        "QC DONE",
        IF(OR(X4307="TBD", ISBLANK(X4307)),
            "NO SHIP DATE",
            IF(AND(ISNUMBER(DATEVALUE(TEXT(W4307,"MM/DD/YY"))), ISNUMBER(Table2[[#This Row],[QC START]])),
                NETWORKDAYS(Table2[[#This Row],[QC START]], DATEVALUE(TEXT(W4307,"MM/DD/YY")), Delivered!$Z$3:$Z$8),
                IF(AND(ISNUMBER(DATEVALUE(TEXT(X4307,"MM/DD/YY"))), ISNUMBER(Table2[[#This Row],[QC START]])),
                    NETWORKDAYS(Table2[[#This Row],[QC START]], DATEVALUE(TEXT(X4307,"MM/DD/YY")), Delivered!$Z$3:$Z$8),
                    "IN QC"
                )
            )-1
        )
    ),
"IN QC"
)</f>
        <v>NO SHIP DATE</v>
      </c>
      <c r="Y4307" s="25"/>
      <c r="Z4307" s="25"/>
      <c r="AA4307" s="45"/>
    </row>
    <row r="4308" spans="1:27" hidden="1">
      <c r="A4308" s="6"/>
      <c r="B4308" s="30"/>
      <c r="D4308" s="6" t="str">
        <f>LEFT(Table2[[#This Row],[Project]],6)</f>
        <v/>
      </c>
      <c r="E4308" s="13"/>
      <c r="F4308" s="13"/>
      <c r="G4308" s="17"/>
      <c r="H4308" s="13"/>
      <c r="I4308" s="13"/>
      <c r="M4308" s="20"/>
      <c r="Q4308" s="13"/>
      <c r="V4308" s="71" t="str">
        <f>IFERROR(
    IF(W4308="DONE",
        "QC DONE",
        IF(OR(X4308="TBD", ISBLANK(X4308)),
            "NO SHIP DATE",
            IF(AND(ISNUMBER(DATEVALUE(TEXT(W4308,"MM/DD/YY"))), ISNUMBER(Table2[[#This Row],[QC START]])),
                NETWORKDAYS(Table2[[#This Row],[QC START]], DATEVALUE(TEXT(W4308,"MM/DD/YY")), Delivered!$Z$3:$Z$8),
                IF(AND(ISNUMBER(DATEVALUE(TEXT(X4308,"MM/DD/YY"))), ISNUMBER(Table2[[#This Row],[QC START]])),
                    NETWORKDAYS(Table2[[#This Row],[QC START]], DATEVALUE(TEXT(X4308,"MM/DD/YY")), Delivered!$Z$3:$Z$8),
                    "IN QC"
                )
            )-1
        )
    ),
"IN QC"
)</f>
        <v>NO SHIP DATE</v>
      </c>
      <c r="Y4308" s="25"/>
      <c r="Z4308" s="25"/>
      <c r="AA4308" s="45"/>
    </row>
    <row r="4309" spans="1:27" hidden="1">
      <c r="A4309" s="6"/>
      <c r="B4309" s="30"/>
      <c r="D4309" s="6" t="str">
        <f>LEFT(Table2[[#This Row],[Project]],6)</f>
        <v/>
      </c>
      <c r="E4309" s="13"/>
      <c r="F4309" s="13"/>
      <c r="G4309" s="17"/>
      <c r="H4309" s="13"/>
      <c r="I4309" s="13"/>
      <c r="M4309" s="20"/>
      <c r="Q4309" s="13"/>
      <c r="V4309" s="71" t="str">
        <f>IFERROR(
    IF(W4309="DONE",
        "QC DONE",
        IF(OR(X4309="TBD", ISBLANK(X4309)),
            "NO SHIP DATE",
            IF(AND(ISNUMBER(DATEVALUE(TEXT(W4309,"MM/DD/YY"))), ISNUMBER(Table2[[#This Row],[QC START]])),
                NETWORKDAYS(Table2[[#This Row],[QC START]], DATEVALUE(TEXT(W4309,"MM/DD/YY")), Delivered!$Z$3:$Z$8),
                IF(AND(ISNUMBER(DATEVALUE(TEXT(X4309,"MM/DD/YY"))), ISNUMBER(Table2[[#This Row],[QC START]])),
                    NETWORKDAYS(Table2[[#This Row],[QC START]], DATEVALUE(TEXT(X4309,"MM/DD/YY")), Delivered!$Z$3:$Z$8),
                    "IN QC"
                )
            )-1
        )
    ),
"IN QC"
)</f>
        <v>NO SHIP DATE</v>
      </c>
      <c r="Y4309" s="25"/>
      <c r="Z4309" s="25"/>
      <c r="AA4309" s="45"/>
    </row>
    <row r="4310" spans="1:27" hidden="1">
      <c r="A4310" s="6"/>
      <c r="B4310" s="30"/>
      <c r="D4310" s="6" t="str">
        <f>LEFT(Table2[[#This Row],[Project]],6)</f>
        <v/>
      </c>
      <c r="E4310" s="13"/>
      <c r="F4310" s="13"/>
      <c r="G4310" s="17"/>
      <c r="H4310" s="13"/>
      <c r="I4310" s="13"/>
      <c r="M4310" s="20"/>
      <c r="Q4310" s="13"/>
      <c r="V4310" s="71" t="str">
        <f>IFERROR(
    IF(W4310="DONE",
        "QC DONE",
        IF(OR(X4310="TBD", ISBLANK(X4310)),
            "NO SHIP DATE",
            IF(AND(ISNUMBER(DATEVALUE(TEXT(W4310,"MM/DD/YY"))), ISNUMBER(Table2[[#This Row],[QC START]])),
                NETWORKDAYS(Table2[[#This Row],[QC START]], DATEVALUE(TEXT(W4310,"MM/DD/YY")), Delivered!$Z$3:$Z$8),
                IF(AND(ISNUMBER(DATEVALUE(TEXT(X4310,"MM/DD/YY"))), ISNUMBER(Table2[[#This Row],[QC START]])),
                    NETWORKDAYS(Table2[[#This Row],[QC START]], DATEVALUE(TEXT(X4310,"MM/DD/YY")), Delivered!$Z$3:$Z$8),
                    "IN QC"
                )
            )-1
        )
    ),
"IN QC"
)</f>
        <v>NO SHIP DATE</v>
      </c>
      <c r="Y4310" s="25"/>
      <c r="Z4310" s="25"/>
      <c r="AA4310" s="45"/>
    </row>
    <row r="4311" spans="1:27" hidden="1">
      <c r="A4311" s="6"/>
      <c r="B4311" s="30"/>
      <c r="D4311" s="6" t="str">
        <f>LEFT(Table2[[#This Row],[Project]],6)</f>
        <v/>
      </c>
      <c r="E4311" s="13"/>
      <c r="F4311" s="13"/>
      <c r="G4311" s="17"/>
      <c r="H4311" s="13"/>
      <c r="I4311" s="13"/>
      <c r="M4311" s="20"/>
      <c r="Q4311" s="13"/>
      <c r="V4311" s="71" t="str">
        <f>IFERROR(
    IF(W4311="DONE",
        "QC DONE",
        IF(OR(X4311="TBD", ISBLANK(X4311)),
            "NO SHIP DATE",
            IF(AND(ISNUMBER(DATEVALUE(TEXT(W4311,"MM/DD/YY"))), ISNUMBER(Table2[[#This Row],[QC START]])),
                NETWORKDAYS(Table2[[#This Row],[QC START]], DATEVALUE(TEXT(W4311,"MM/DD/YY")), Delivered!$Z$3:$Z$8),
                IF(AND(ISNUMBER(DATEVALUE(TEXT(X4311,"MM/DD/YY"))), ISNUMBER(Table2[[#This Row],[QC START]])),
                    NETWORKDAYS(Table2[[#This Row],[QC START]], DATEVALUE(TEXT(X4311,"MM/DD/YY")), Delivered!$Z$3:$Z$8),
                    "IN QC"
                )
            )-1
        )
    ),
"IN QC"
)</f>
        <v>NO SHIP DATE</v>
      </c>
      <c r="Y4311" s="25"/>
      <c r="Z4311" s="25"/>
      <c r="AA4311" s="45"/>
    </row>
    <row r="4312" spans="1:27" hidden="1">
      <c r="A4312" s="6"/>
      <c r="B4312" s="30"/>
      <c r="D4312" s="6" t="str">
        <f>LEFT(Table2[[#This Row],[Project]],6)</f>
        <v/>
      </c>
      <c r="E4312" s="13"/>
      <c r="F4312" s="13"/>
      <c r="G4312" s="17"/>
      <c r="H4312" s="13"/>
      <c r="I4312" s="13"/>
      <c r="M4312" s="20"/>
      <c r="Q4312" s="13"/>
      <c r="V4312" s="71" t="str">
        <f>IFERROR(
    IF(W4312="DONE",
        "QC DONE",
        IF(OR(X4312="TBD", ISBLANK(X4312)),
            "NO SHIP DATE",
            IF(AND(ISNUMBER(DATEVALUE(TEXT(W4312,"MM/DD/YY"))), ISNUMBER(Table2[[#This Row],[QC START]])),
                NETWORKDAYS(Table2[[#This Row],[QC START]], DATEVALUE(TEXT(W4312,"MM/DD/YY")), Delivered!$Z$3:$Z$8),
                IF(AND(ISNUMBER(DATEVALUE(TEXT(X4312,"MM/DD/YY"))), ISNUMBER(Table2[[#This Row],[QC START]])),
                    NETWORKDAYS(Table2[[#This Row],[QC START]], DATEVALUE(TEXT(X4312,"MM/DD/YY")), Delivered!$Z$3:$Z$8),
                    "IN QC"
                )
            )-1
        )
    ),
"IN QC"
)</f>
        <v>NO SHIP DATE</v>
      </c>
      <c r="Y4312" s="25"/>
      <c r="Z4312" s="25"/>
      <c r="AA4312" s="45"/>
    </row>
    <row r="4313" spans="1:27" hidden="1">
      <c r="A4313" s="6"/>
      <c r="B4313" s="30"/>
      <c r="D4313" s="6" t="str">
        <f>LEFT(Table2[[#This Row],[Project]],6)</f>
        <v/>
      </c>
      <c r="E4313" s="13"/>
      <c r="F4313" s="13"/>
      <c r="G4313" s="17"/>
      <c r="H4313" s="13"/>
      <c r="I4313" s="13"/>
      <c r="M4313" s="20"/>
      <c r="Q4313" s="13"/>
      <c r="V4313" s="71" t="str">
        <f>IFERROR(
    IF(W4313="DONE",
        "QC DONE",
        IF(OR(X4313="TBD", ISBLANK(X4313)),
            "NO SHIP DATE",
            IF(AND(ISNUMBER(DATEVALUE(TEXT(W4313,"MM/DD/YY"))), ISNUMBER(Table2[[#This Row],[QC START]])),
                NETWORKDAYS(Table2[[#This Row],[QC START]], DATEVALUE(TEXT(W4313,"MM/DD/YY")), Delivered!$Z$3:$Z$8),
                IF(AND(ISNUMBER(DATEVALUE(TEXT(X4313,"MM/DD/YY"))), ISNUMBER(Table2[[#This Row],[QC START]])),
                    NETWORKDAYS(Table2[[#This Row],[QC START]], DATEVALUE(TEXT(X4313,"MM/DD/YY")), Delivered!$Z$3:$Z$8),
                    "IN QC"
                )
            )-1
        )
    ),
"IN QC"
)</f>
        <v>NO SHIP DATE</v>
      </c>
      <c r="Y4313" s="25"/>
      <c r="Z4313" s="25"/>
      <c r="AA4313" s="45"/>
    </row>
    <row r="4314" spans="1:27" hidden="1">
      <c r="A4314" s="6"/>
      <c r="B4314" s="30"/>
      <c r="D4314" s="6" t="str">
        <f>LEFT(Table2[[#This Row],[Project]],6)</f>
        <v/>
      </c>
      <c r="E4314" s="13"/>
      <c r="F4314" s="13"/>
      <c r="G4314" s="17"/>
      <c r="H4314" s="13"/>
      <c r="I4314" s="13"/>
      <c r="M4314" s="20"/>
      <c r="Q4314" s="13"/>
      <c r="V4314" s="71" t="str">
        <f>IFERROR(
    IF(W4314="DONE",
        "QC DONE",
        IF(OR(X4314="TBD", ISBLANK(X4314)),
            "NO SHIP DATE",
            IF(AND(ISNUMBER(DATEVALUE(TEXT(W4314,"MM/DD/YY"))), ISNUMBER(Table2[[#This Row],[QC START]])),
                NETWORKDAYS(Table2[[#This Row],[QC START]], DATEVALUE(TEXT(W4314,"MM/DD/YY")), Delivered!$Z$3:$Z$8),
                IF(AND(ISNUMBER(DATEVALUE(TEXT(X4314,"MM/DD/YY"))), ISNUMBER(Table2[[#This Row],[QC START]])),
                    NETWORKDAYS(Table2[[#This Row],[QC START]], DATEVALUE(TEXT(X4314,"MM/DD/YY")), Delivered!$Z$3:$Z$8),
                    "IN QC"
                )
            )-1
        )
    ),
"IN QC"
)</f>
        <v>NO SHIP DATE</v>
      </c>
      <c r="Y4314" s="25"/>
      <c r="Z4314" s="25"/>
      <c r="AA4314" s="45"/>
    </row>
    <row r="4315" spans="1:27" hidden="1">
      <c r="A4315" s="6"/>
      <c r="B4315" s="30"/>
      <c r="D4315" s="6" t="str">
        <f>LEFT(Table2[[#This Row],[Project]],6)</f>
        <v/>
      </c>
      <c r="E4315" s="13"/>
      <c r="F4315" s="13"/>
      <c r="G4315" s="17"/>
      <c r="H4315" s="13"/>
      <c r="I4315" s="13"/>
      <c r="M4315" s="20"/>
      <c r="Q4315" s="13"/>
      <c r="V4315" s="71" t="str">
        <f>IFERROR(
    IF(W4315="DONE",
        "QC DONE",
        IF(OR(X4315="TBD", ISBLANK(X4315)),
            "NO SHIP DATE",
            IF(AND(ISNUMBER(DATEVALUE(TEXT(W4315,"MM/DD/YY"))), ISNUMBER(Table2[[#This Row],[QC START]])),
                NETWORKDAYS(Table2[[#This Row],[QC START]], DATEVALUE(TEXT(W4315,"MM/DD/YY")), Delivered!$Z$3:$Z$8),
                IF(AND(ISNUMBER(DATEVALUE(TEXT(X4315,"MM/DD/YY"))), ISNUMBER(Table2[[#This Row],[QC START]])),
                    NETWORKDAYS(Table2[[#This Row],[QC START]], DATEVALUE(TEXT(X4315,"MM/DD/YY")), Delivered!$Z$3:$Z$8),
                    "IN QC"
                )
            )-1
        )
    ),
"IN QC"
)</f>
        <v>NO SHIP DATE</v>
      </c>
      <c r="Y4315" s="25"/>
      <c r="Z4315" s="25"/>
      <c r="AA4315" s="45"/>
    </row>
    <row r="4316" spans="1:27" hidden="1">
      <c r="A4316" s="6"/>
      <c r="B4316" s="30"/>
      <c r="D4316" s="6" t="str">
        <f>LEFT(Table2[[#This Row],[Project]],6)</f>
        <v/>
      </c>
      <c r="E4316" s="13"/>
      <c r="F4316" s="13"/>
      <c r="G4316" s="17"/>
      <c r="H4316" s="13"/>
      <c r="I4316" s="13"/>
      <c r="M4316" s="20"/>
      <c r="Q4316" s="13"/>
      <c r="V4316" s="71" t="str">
        <f>IFERROR(
    IF(W4316="DONE",
        "QC DONE",
        IF(OR(X4316="TBD", ISBLANK(X4316)),
            "NO SHIP DATE",
            IF(AND(ISNUMBER(DATEVALUE(TEXT(W4316,"MM/DD/YY"))), ISNUMBER(Table2[[#This Row],[QC START]])),
                NETWORKDAYS(Table2[[#This Row],[QC START]], DATEVALUE(TEXT(W4316,"MM/DD/YY")), Delivered!$Z$3:$Z$8),
                IF(AND(ISNUMBER(DATEVALUE(TEXT(X4316,"MM/DD/YY"))), ISNUMBER(Table2[[#This Row],[QC START]])),
                    NETWORKDAYS(Table2[[#This Row],[QC START]], DATEVALUE(TEXT(X4316,"MM/DD/YY")), Delivered!$Z$3:$Z$8),
                    "IN QC"
                )
            )-1
        )
    ),
"IN QC"
)</f>
        <v>NO SHIP DATE</v>
      </c>
      <c r="Y4316" s="25"/>
      <c r="Z4316" s="25"/>
      <c r="AA4316" s="45"/>
    </row>
    <row r="4317" spans="1:27" hidden="1">
      <c r="A4317" s="6"/>
      <c r="B4317" s="30"/>
      <c r="D4317" s="6" t="str">
        <f>LEFT(Table2[[#This Row],[Project]],6)</f>
        <v/>
      </c>
      <c r="E4317" s="13"/>
      <c r="F4317" s="13"/>
      <c r="G4317" s="17"/>
      <c r="H4317" s="13"/>
      <c r="I4317" s="13"/>
      <c r="M4317" s="20"/>
      <c r="Q4317" s="13"/>
      <c r="V4317" s="71" t="str">
        <f>IFERROR(
    IF(W4317="DONE",
        "QC DONE",
        IF(OR(X4317="TBD", ISBLANK(X4317)),
            "NO SHIP DATE",
            IF(AND(ISNUMBER(DATEVALUE(TEXT(W4317,"MM/DD/YY"))), ISNUMBER(Table2[[#This Row],[QC START]])),
                NETWORKDAYS(Table2[[#This Row],[QC START]], DATEVALUE(TEXT(W4317,"MM/DD/YY")), Delivered!$Z$3:$Z$8),
                IF(AND(ISNUMBER(DATEVALUE(TEXT(X4317,"MM/DD/YY"))), ISNUMBER(Table2[[#This Row],[QC START]])),
                    NETWORKDAYS(Table2[[#This Row],[QC START]], DATEVALUE(TEXT(X4317,"MM/DD/YY")), Delivered!$Z$3:$Z$8),
                    "IN QC"
                )
            )-1
        )
    ),
"IN QC"
)</f>
        <v>NO SHIP DATE</v>
      </c>
      <c r="Y4317" s="25"/>
      <c r="Z4317" s="25"/>
      <c r="AA4317" s="45"/>
    </row>
    <row r="4318" spans="1:27" hidden="1">
      <c r="A4318" s="6"/>
      <c r="B4318" s="30"/>
      <c r="D4318" s="6" t="str">
        <f>LEFT(Table2[[#This Row],[Project]],6)</f>
        <v/>
      </c>
      <c r="E4318" s="13"/>
      <c r="F4318" s="13"/>
      <c r="G4318" s="17"/>
      <c r="H4318" s="13"/>
      <c r="I4318" s="13"/>
      <c r="M4318" s="20"/>
      <c r="Q4318" s="13"/>
      <c r="V4318" s="71" t="str">
        <f>IFERROR(
    IF(W4318="DONE",
        "QC DONE",
        IF(OR(X4318="TBD", ISBLANK(X4318)),
            "NO SHIP DATE",
            IF(AND(ISNUMBER(DATEVALUE(TEXT(W4318,"MM/DD/YY"))), ISNUMBER(Table2[[#This Row],[QC START]])),
                NETWORKDAYS(Table2[[#This Row],[QC START]], DATEVALUE(TEXT(W4318,"MM/DD/YY")), Delivered!$Z$3:$Z$8),
                IF(AND(ISNUMBER(DATEVALUE(TEXT(X4318,"MM/DD/YY"))), ISNUMBER(Table2[[#This Row],[QC START]])),
                    NETWORKDAYS(Table2[[#This Row],[QC START]], DATEVALUE(TEXT(X4318,"MM/DD/YY")), Delivered!$Z$3:$Z$8),
                    "IN QC"
                )
            )-1
        )
    ),
"IN QC"
)</f>
        <v>NO SHIP DATE</v>
      </c>
      <c r="Y4318" s="25"/>
      <c r="Z4318" s="25"/>
      <c r="AA4318" s="45"/>
    </row>
    <row r="4319" spans="1:27" hidden="1">
      <c r="A4319" s="6"/>
      <c r="B4319" s="30"/>
      <c r="D4319" s="6" t="str">
        <f>LEFT(Table2[[#This Row],[Project]],6)</f>
        <v/>
      </c>
      <c r="E4319" s="13"/>
      <c r="F4319" s="13"/>
      <c r="G4319" s="17"/>
      <c r="H4319" s="13"/>
      <c r="I4319" s="13"/>
      <c r="M4319" s="20"/>
      <c r="Q4319" s="13"/>
      <c r="V4319" s="71" t="str">
        <f>IFERROR(
    IF(W4319="DONE",
        "QC DONE",
        IF(OR(X4319="TBD", ISBLANK(X4319)),
            "NO SHIP DATE",
            IF(AND(ISNUMBER(DATEVALUE(TEXT(W4319,"MM/DD/YY"))), ISNUMBER(Table2[[#This Row],[QC START]])),
                NETWORKDAYS(Table2[[#This Row],[QC START]], DATEVALUE(TEXT(W4319,"MM/DD/YY")), Delivered!$Z$3:$Z$8),
                IF(AND(ISNUMBER(DATEVALUE(TEXT(X4319,"MM/DD/YY"))), ISNUMBER(Table2[[#This Row],[QC START]])),
                    NETWORKDAYS(Table2[[#This Row],[QC START]], DATEVALUE(TEXT(X4319,"MM/DD/YY")), Delivered!$Z$3:$Z$8),
                    "IN QC"
                )
            )-1
        )
    ),
"IN QC"
)</f>
        <v>NO SHIP DATE</v>
      </c>
      <c r="Y4319" s="25"/>
      <c r="Z4319" s="25"/>
      <c r="AA4319" s="45"/>
    </row>
    <row r="4320" spans="1:27" hidden="1">
      <c r="A4320" s="6"/>
      <c r="B4320" s="30"/>
      <c r="D4320" s="6" t="str">
        <f>LEFT(Table2[[#This Row],[Project]],6)</f>
        <v/>
      </c>
      <c r="E4320" s="13"/>
      <c r="F4320" s="13"/>
      <c r="G4320" s="17"/>
      <c r="H4320" s="13"/>
      <c r="I4320" s="13"/>
      <c r="M4320" s="20"/>
      <c r="Q4320" s="13"/>
      <c r="V4320" s="71" t="str">
        <f>IFERROR(
    IF(W4320="DONE",
        "QC DONE",
        IF(OR(X4320="TBD", ISBLANK(X4320)),
            "NO SHIP DATE",
            IF(AND(ISNUMBER(DATEVALUE(TEXT(W4320,"MM/DD/YY"))), ISNUMBER(Table2[[#This Row],[QC START]])),
                NETWORKDAYS(Table2[[#This Row],[QC START]], DATEVALUE(TEXT(W4320,"MM/DD/YY")), Delivered!$Z$3:$Z$8),
                IF(AND(ISNUMBER(DATEVALUE(TEXT(X4320,"MM/DD/YY"))), ISNUMBER(Table2[[#This Row],[QC START]])),
                    NETWORKDAYS(Table2[[#This Row],[QC START]], DATEVALUE(TEXT(X4320,"MM/DD/YY")), Delivered!$Z$3:$Z$8),
                    "IN QC"
                )
            )-1
        )
    ),
"IN QC"
)</f>
        <v>NO SHIP DATE</v>
      </c>
      <c r="Y4320" s="25"/>
      <c r="Z4320" s="25"/>
      <c r="AA4320" s="45"/>
    </row>
    <row r="4321" spans="1:27" hidden="1">
      <c r="A4321" s="6"/>
      <c r="B4321" s="30"/>
      <c r="D4321" s="6" t="str">
        <f>LEFT(Table2[[#This Row],[Project]],6)</f>
        <v/>
      </c>
      <c r="E4321" s="13"/>
      <c r="F4321" s="13"/>
      <c r="G4321" s="17"/>
      <c r="H4321" s="13"/>
      <c r="I4321" s="13"/>
      <c r="M4321" s="20"/>
      <c r="Q4321" s="13"/>
      <c r="V4321" s="71" t="str">
        <f>IFERROR(
    IF(W4321="DONE",
        "QC DONE",
        IF(OR(X4321="TBD", ISBLANK(X4321)),
            "NO SHIP DATE",
            IF(AND(ISNUMBER(DATEVALUE(TEXT(W4321,"MM/DD/YY"))), ISNUMBER(Table2[[#This Row],[QC START]])),
                NETWORKDAYS(Table2[[#This Row],[QC START]], DATEVALUE(TEXT(W4321,"MM/DD/YY")), Delivered!$Z$3:$Z$8),
                IF(AND(ISNUMBER(DATEVALUE(TEXT(X4321,"MM/DD/YY"))), ISNUMBER(Table2[[#This Row],[QC START]])),
                    NETWORKDAYS(Table2[[#This Row],[QC START]], DATEVALUE(TEXT(X4321,"MM/DD/YY")), Delivered!$Z$3:$Z$8),
                    "IN QC"
                )
            )-1
        )
    ),
"IN QC"
)</f>
        <v>NO SHIP DATE</v>
      </c>
      <c r="Y4321" s="25"/>
      <c r="Z4321" s="25"/>
      <c r="AA4321" s="45"/>
    </row>
    <row r="4322" spans="1:27" hidden="1">
      <c r="A4322" s="6"/>
      <c r="B4322" s="30"/>
      <c r="D4322" s="6" t="str">
        <f>LEFT(Table2[[#This Row],[Project]],6)</f>
        <v/>
      </c>
      <c r="E4322" s="13"/>
      <c r="F4322" s="13"/>
      <c r="G4322" s="17"/>
      <c r="H4322" s="13"/>
      <c r="I4322" s="13"/>
      <c r="M4322" s="20"/>
      <c r="Q4322" s="13"/>
      <c r="V4322" s="71" t="str">
        <f>IFERROR(
    IF(W4322="DONE",
        "QC DONE",
        IF(OR(X4322="TBD", ISBLANK(X4322)),
            "NO SHIP DATE",
            IF(AND(ISNUMBER(DATEVALUE(TEXT(W4322,"MM/DD/YY"))), ISNUMBER(Table2[[#This Row],[QC START]])),
                NETWORKDAYS(Table2[[#This Row],[QC START]], DATEVALUE(TEXT(W4322,"MM/DD/YY")), Delivered!$Z$3:$Z$8),
                IF(AND(ISNUMBER(DATEVALUE(TEXT(X4322,"MM/DD/YY"))), ISNUMBER(Table2[[#This Row],[QC START]])),
                    NETWORKDAYS(Table2[[#This Row],[QC START]], DATEVALUE(TEXT(X4322,"MM/DD/YY")), Delivered!$Z$3:$Z$8),
                    "IN QC"
                )
            )-1
        )
    ),
"IN QC"
)</f>
        <v>NO SHIP DATE</v>
      </c>
      <c r="Y4322" s="25"/>
      <c r="Z4322" s="25"/>
      <c r="AA4322" s="45"/>
    </row>
    <row r="4323" spans="1:27" hidden="1">
      <c r="A4323" s="6"/>
      <c r="B4323" s="30"/>
      <c r="D4323" s="6" t="str">
        <f>LEFT(Table2[[#This Row],[Project]],6)</f>
        <v/>
      </c>
      <c r="E4323" s="13"/>
      <c r="F4323" s="13"/>
      <c r="G4323" s="17"/>
      <c r="H4323" s="13"/>
      <c r="I4323" s="13"/>
      <c r="M4323" s="20"/>
      <c r="Q4323" s="13"/>
      <c r="V4323" s="71" t="str">
        <f>IFERROR(
    IF(W4323="DONE",
        "QC DONE",
        IF(OR(X4323="TBD", ISBLANK(X4323)),
            "NO SHIP DATE",
            IF(AND(ISNUMBER(DATEVALUE(TEXT(W4323,"MM/DD/YY"))), ISNUMBER(Table2[[#This Row],[QC START]])),
                NETWORKDAYS(Table2[[#This Row],[QC START]], DATEVALUE(TEXT(W4323,"MM/DD/YY")), Delivered!$Z$3:$Z$8),
                IF(AND(ISNUMBER(DATEVALUE(TEXT(X4323,"MM/DD/YY"))), ISNUMBER(Table2[[#This Row],[QC START]])),
                    NETWORKDAYS(Table2[[#This Row],[QC START]], DATEVALUE(TEXT(X4323,"MM/DD/YY")), Delivered!$Z$3:$Z$8),
                    "IN QC"
                )
            )-1
        )
    ),
"IN QC"
)</f>
        <v>NO SHIP DATE</v>
      </c>
      <c r="Y4323" s="25"/>
      <c r="Z4323" s="25"/>
      <c r="AA4323" s="45"/>
    </row>
    <row r="4324" spans="1:27" hidden="1">
      <c r="A4324" s="6"/>
      <c r="B4324" s="30"/>
      <c r="D4324" s="6" t="str">
        <f>LEFT(Table2[[#This Row],[Project]],6)</f>
        <v/>
      </c>
      <c r="E4324" s="13"/>
      <c r="F4324" s="13"/>
      <c r="G4324" s="17"/>
      <c r="H4324" s="13"/>
      <c r="I4324" s="13"/>
      <c r="M4324" s="20"/>
      <c r="Q4324" s="13"/>
      <c r="V4324" s="71" t="str">
        <f>IFERROR(
    IF(W4324="DONE",
        "QC DONE",
        IF(OR(X4324="TBD", ISBLANK(X4324)),
            "NO SHIP DATE",
            IF(AND(ISNUMBER(DATEVALUE(TEXT(W4324,"MM/DD/YY"))), ISNUMBER(Table2[[#This Row],[QC START]])),
                NETWORKDAYS(Table2[[#This Row],[QC START]], DATEVALUE(TEXT(W4324,"MM/DD/YY")), Delivered!$Z$3:$Z$8),
                IF(AND(ISNUMBER(DATEVALUE(TEXT(X4324,"MM/DD/YY"))), ISNUMBER(Table2[[#This Row],[QC START]])),
                    NETWORKDAYS(Table2[[#This Row],[QC START]], DATEVALUE(TEXT(X4324,"MM/DD/YY")), Delivered!$Z$3:$Z$8),
                    "IN QC"
                )
            )-1
        )
    ),
"IN QC"
)</f>
        <v>NO SHIP DATE</v>
      </c>
      <c r="Y4324" s="25"/>
      <c r="Z4324" s="25"/>
      <c r="AA4324" s="45"/>
    </row>
    <row r="4325" spans="1:27" hidden="1">
      <c r="A4325" s="6"/>
      <c r="B4325" s="30"/>
      <c r="D4325" s="6" t="str">
        <f>LEFT(Table2[[#This Row],[Project]],6)</f>
        <v/>
      </c>
      <c r="E4325" s="13"/>
      <c r="F4325" s="13"/>
      <c r="G4325" s="17"/>
      <c r="H4325" s="13"/>
      <c r="I4325" s="13"/>
      <c r="M4325" s="20"/>
      <c r="Q4325" s="13"/>
      <c r="V4325" s="71" t="str">
        <f>IFERROR(
    IF(W4325="DONE",
        "QC DONE",
        IF(OR(X4325="TBD", ISBLANK(X4325)),
            "NO SHIP DATE",
            IF(AND(ISNUMBER(DATEVALUE(TEXT(W4325,"MM/DD/YY"))), ISNUMBER(Table2[[#This Row],[QC START]])),
                NETWORKDAYS(Table2[[#This Row],[QC START]], DATEVALUE(TEXT(W4325,"MM/DD/YY")), Delivered!$Z$3:$Z$8),
                IF(AND(ISNUMBER(DATEVALUE(TEXT(X4325,"MM/DD/YY"))), ISNUMBER(Table2[[#This Row],[QC START]])),
                    NETWORKDAYS(Table2[[#This Row],[QC START]], DATEVALUE(TEXT(X4325,"MM/DD/YY")), Delivered!$Z$3:$Z$8),
                    "IN QC"
                )
            )-1
        )
    ),
"IN QC"
)</f>
        <v>NO SHIP DATE</v>
      </c>
      <c r="Y4325" s="25"/>
      <c r="Z4325" s="25"/>
      <c r="AA4325" s="45"/>
    </row>
    <row r="4326" spans="1:27" hidden="1">
      <c r="A4326" s="6"/>
      <c r="B4326" s="30"/>
      <c r="D4326" s="6" t="str">
        <f>LEFT(Table2[[#This Row],[Project]],6)</f>
        <v/>
      </c>
      <c r="E4326" s="13"/>
      <c r="F4326" s="13"/>
      <c r="G4326" s="17"/>
      <c r="H4326" s="13"/>
      <c r="I4326" s="13"/>
      <c r="M4326" s="20"/>
      <c r="Q4326" s="13"/>
      <c r="V4326" s="71" t="str">
        <f>IFERROR(
    IF(W4326="DONE",
        "QC DONE",
        IF(OR(X4326="TBD", ISBLANK(X4326)),
            "NO SHIP DATE",
            IF(AND(ISNUMBER(DATEVALUE(TEXT(W4326,"MM/DD/YY"))), ISNUMBER(Table2[[#This Row],[QC START]])),
                NETWORKDAYS(Table2[[#This Row],[QC START]], DATEVALUE(TEXT(W4326,"MM/DD/YY")), Delivered!$Z$3:$Z$8),
                IF(AND(ISNUMBER(DATEVALUE(TEXT(X4326,"MM/DD/YY"))), ISNUMBER(Table2[[#This Row],[QC START]])),
                    NETWORKDAYS(Table2[[#This Row],[QC START]], DATEVALUE(TEXT(X4326,"MM/DD/YY")), Delivered!$Z$3:$Z$8),
                    "IN QC"
                )
            )-1
        )
    ),
"IN QC"
)</f>
        <v>NO SHIP DATE</v>
      </c>
      <c r="Y4326" s="25"/>
      <c r="Z4326" s="25"/>
      <c r="AA4326" s="45"/>
    </row>
    <row r="4327" spans="1:27" hidden="1">
      <c r="A4327" s="6"/>
      <c r="B4327" s="30"/>
      <c r="D4327" s="6" t="str">
        <f>LEFT(Table2[[#This Row],[Project]],6)</f>
        <v/>
      </c>
      <c r="E4327" s="13"/>
      <c r="F4327" s="13"/>
      <c r="G4327" s="17"/>
      <c r="H4327" s="13"/>
      <c r="I4327" s="13"/>
      <c r="M4327" s="20"/>
      <c r="Q4327" s="13"/>
      <c r="V4327" s="71" t="str">
        <f>IFERROR(
    IF(W4327="DONE",
        "QC DONE",
        IF(OR(X4327="TBD", ISBLANK(X4327)),
            "NO SHIP DATE",
            IF(AND(ISNUMBER(DATEVALUE(TEXT(W4327,"MM/DD/YY"))), ISNUMBER(Table2[[#This Row],[QC START]])),
                NETWORKDAYS(Table2[[#This Row],[QC START]], DATEVALUE(TEXT(W4327,"MM/DD/YY")), Delivered!$Z$3:$Z$8),
                IF(AND(ISNUMBER(DATEVALUE(TEXT(X4327,"MM/DD/YY"))), ISNUMBER(Table2[[#This Row],[QC START]])),
                    NETWORKDAYS(Table2[[#This Row],[QC START]], DATEVALUE(TEXT(X4327,"MM/DD/YY")), Delivered!$Z$3:$Z$8),
                    "IN QC"
                )
            )-1
        )
    ),
"IN QC"
)</f>
        <v>NO SHIP DATE</v>
      </c>
      <c r="Y4327" s="25"/>
      <c r="Z4327" s="25"/>
      <c r="AA4327" s="45"/>
    </row>
    <row r="4328" spans="1:27" hidden="1">
      <c r="A4328" s="6"/>
      <c r="B4328" s="30"/>
      <c r="D4328" s="6" t="str">
        <f>LEFT(Table2[[#This Row],[Project]],6)</f>
        <v/>
      </c>
      <c r="E4328" s="13"/>
      <c r="F4328" s="13"/>
      <c r="G4328" s="17"/>
      <c r="H4328" s="13"/>
      <c r="I4328" s="13"/>
      <c r="M4328" s="20"/>
      <c r="Q4328" s="13"/>
      <c r="V4328" s="71" t="str">
        <f>IFERROR(
    IF(W4328="DONE",
        "QC DONE",
        IF(OR(X4328="TBD", ISBLANK(X4328)),
            "NO SHIP DATE",
            IF(AND(ISNUMBER(DATEVALUE(TEXT(W4328,"MM/DD/YY"))), ISNUMBER(Table2[[#This Row],[QC START]])),
                NETWORKDAYS(Table2[[#This Row],[QC START]], DATEVALUE(TEXT(W4328,"MM/DD/YY")), Delivered!$Z$3:$Z$8),
                IF(AND(ISNUMBER(DATEVALUE(TEXT(X4328,"MM/DD/YY"))), ISNUMBER(Table2[[#This Row],[QC START]])),
                    NETWORKDAYS(Table2[[#This Row],[QC START]], DATEVALUE(TEXT(X4328,"MM/DD/YY")), Delivered!$Z$3:$Z$8),
                    "IN QC"
                )
            )-1
        )
    ),
"IN QC"
)</f>
        <v>NO SHIP DATE</v>
      </c>
      <c r="Y4328" s="25"/>
      <c r="Z4328" s="25"/>
      <c r="AA4328" s="45"/>
    </row>
    <row r="4329" spans="1:27" hidden="1">
      <c r="A4329" s="6"/>
      <c r="B4329" s="30"/>
      <c r="D4329" s="6" t="str">
        <f>LEFT(Table2[[#This Row],[Project]],6)</f>
        <v/>
      </c>
      <c r="E4329" s="13"/>
      <c r="F4329" s="13"/>
      <c r="G4329" s="17"/>
      <c r="H4329" s="13"/>
      <c r="I4329" s="13"/>
      <c r="M4329" s="20"/>
      <c r="Q4329" s="13"/>
      <c r="V4329" s="71" t="str">
        <f>IFERROR(
    IF(W4329="DONE",
        "QC DONE",
        IF(OR(X4329="TBD", ISBLANK(X4329)),
            "NO SHIP DATE",
            IF(AND(ISNUMBER(DATEVALUE(TEXT(W4329,"MM/DD/YY"))), ISNUMBER(Table2[[#This Row],[QC START]])),
                NETWORKDAYS(Table2[[#This Row],[QC START]], DATEVALUE(TEXT(W4329,"MM/DD/YY")), Delivered!$Z$3:$Z$8),
                IF(AND(ISNUMBER(DATEVALUE(TEXT(X4329,"MM/DD/YY"))), ISNUMBER(Table2[[#This Row],[QC START]])),
                    NETWORKDAYS(Table2[[#This Row],[QC START]], DATEVALUE(TEXT(X4329,"MM/DD/YY")), Delivered!$Z$3:$Z$8),
                    "IN QC"
                )
            )-1
        )
    ),
"IN QC"
)</f>
        <v>NO SHIP DATE</v>
      </c>
      <c r="Y4329" s="25"/>
      <c r="Z4329" s="25"/>
      <c r="AA4329" s="45"/>
    </row>
    <row r="4330" spans="1:27" hidden="1">
      <c r="A4330" s="6"/>
      <c r="B4330" s="30"/>
      <c r="D4330" s="6" t="str">
        <f>LEFT(Table2[[#This Row],[Project]],6)</f>
        <v/>
      </c>
      <c r="E4330" s="13"/>
      <c r="F4330" s="13"/>
      <c r="G4330" s="17"/>
      <c r="H4330" s="13"/>
      <c r="I4330" s="13"/>
      <c r="M4330" s="20"/>
      <c r="Q4330" s="13"/>
      <c r="V4330" s="71" t="str">
        <f>IFERROR(
    IF(W4330="DONE",
        "QC DONE",
        IF(OR(X4330="TBD", ISBLANK(X4330)),
            "NO SHIP DATE",
            IF(AND(ISNUMBER(DATEVALUE(TEXT(W4330,"MM/DD/YY"))), ISNUMBER(Table2[[#This Row],[QC START]])),
                NETWORKDAYS(Table2[[#This Row],[QC START]], DATEVALUE(TEXT(W4330,"MM/DD/YY")), Delivered!$Z$3:$Z$8),
                IF(AND(ISNUMBER(DATEVALUE(TEXT(X4330,"MM/DD/YY"))), ISNUMBER(Table2[[#This Row],[QC START]])),
                    NETWORKDAYS(Table2[[#This Row],[QC START]], DATEVALUE(TEXT(X4330,"MM/DD/YY")), Delivered!$Z$3:$Z$8),
                    "IN QC"
                )
            )-1
        )
    ),
"IN QC"
)</f>
        <v>NO SHIP DATE</v>
      </c>
      <c r="Y4330" s="25"/>
      <c r="Z4330" s="25"/>
      <c r="AA4330" s="45"/>
    </row>
    <row r="4331" spans="1:27" hidden="1">
      <c r="A4331" s="6"/>
      <c r="B4331" s="30"/>
      <c r="D4331" s="6" t="str">
        <f>LEFT(Table2[[#This Row],[Project]],6)</f>
        <v/>
      </c>
      <c r="E4331" s="13"/>
      <c r="F4331" s="13"/>
      <c r="G4331" s="17"/>
      <c r="H4331" s="13"/>
      <c r="I4331" s="13"/>
      <c r="M4331" s="20"/>
      <c r="Q4331" s="13"/>
      <c r="V4331" s="71" t="str">
        <f>IFERROR(
    IF(W4331="DONE",
        "QC DONE",
        IF(OR(X4331="TBD", ISBLANK(X4331)),
            "NO SHIP DATE",
            IF(AND(ISNUMBER(DATEVALUE(TEXT(W4331,"MM/DD/YY"))), ISNUMBER(Table2[[#This Row],[QC START]])),
                NETWORKDAYS(Table2[[#This Row],[QC START]], DATEVALUE(TEXT(W4331,"MM/DD/YY")), Delivered!$Z$3:$Z$8),
                IF(AND(ISNUMBER(DATEVALUE(TEXT(X4331,"MM/DD/YY"))), ISNUMBER(Table2[[#This Row],[QC START]])),
                    NETWORKDAYS(Table2[[#This Row],[QC START]], DATEVALUE(TEXT(X4331,"MM/DD/YY")), Delivered!$Z$3:$Z$8),
                    "IN QC"
                )
            )-1
        )
    ),
"IN QC"
)</f>
        <v>NO SHIP DATE</v>
      </c>
      <c r="Y4331" s="25"/>
      <c r="Z4331" s="25"/>
      <c r="AA4331" s="45"/>
    </row>
    <row r="4332" spans="1:27" hidden="1">
      <c r="A4332" s="6"/>
      <c r="B4332" s="30"/>
      <c r="D4332" s="6" t="str">
        <f>LEFT(Table2[[#This Row],[Project]],6)</f>
        <v/>
      </c>
      <c r="E4332" s="13"/>
      <c r="F4332" s="13"/>
      <c r="G4332" s="17"/>
      <c r="H4332" s="13"/>
      <c r="I4332" s="13"/>
      <c r="M4332" s="20"/>
      <c r="Q4332" s="13"/>
      <c r="V4332" s="71" t="str">
        <f>IFERROR(
    IF(W4332="DONE",
        "QC DONE",
        IF(OR(X4332="TBD", ISBLANK(X4332)),
            "NO SHIP DATE",
            IF(AND(ISNUMBER(DATEVALUE(TEXT(W4332,"MM/DD/YY"))), ISNUMBER(Table2[[#This Row],[QC START]])),
                NETWORKDAYS(Table2[[#This Row],[QC START]], DATEVALUE(TEXT(W4332,"MM/DD/YY")), Delivered!$Z$3:$Z$8),
                IF(AND(ISNUMBER(DATEVALUE(TEXT(X4332,"MM/DD/YY"))), ISNUMBER(Table2[[#This Row],[QC START]])),
                    NETWORKDAYS(Table2[[#This Row],[QC START]], DATEVALUE(TEXT(X4332,"MM/DD/YY")), Delivered!$Z$3:$Z$8),
                    "IN QC"
                )
            )-1
        )
    ),
"IN QC"
)</f>
        <v>NO SHIP DATE</v>
      </c>
      <c r="Y4332" s="25"/>
      <c r="Z4332" s="25"/>
      <c r="AA4332" s="45"/>
    </row>
    <row r="4333" spans="1:27" hidden="1">
      <c r="A4333" s="6"/>
      <c r="B4333" s="30"/>
      <c r="D4333" s="6" t="str">
        <f>LEFT(Table2[[#This Row],[Project]],6)</f>
        <v/>
      </c>
      <c r="E4333" s="13"/>
      <c r="F4333" s="13"/>
      <c r="G4333" s="17"/>
      <c r="H4333" s="13"/>
      <c r="I4333" s="13"/>
      <c r="M4333" s="20"/>
      <c r="Q4333" s="13"/>
      <c r="V4333" s="71" t="str">
        <f>IFERROR(
    IF(W4333="DONE",
        "QC DONE",
        IF(OR(X4333="TBD", ISBLANK(X4333)),
            "NO SHIP DATE",
            IF(AND(ISNUMBER(DATEVALUE(TEXT(W4333,"MM/DD/YY"))), ISNUMBER(Table2[[#This Row],[QC START]])),
                NETWORKDAYS(Table2[[#This Row],[QC START]], DATEVALUE(TEXT(W4333,"MM/DD/YY")), Delivered!$Z$3:$Z$8),
                IF(AND(ISNUMBER(DATEVALUE(TEXT(X4333,"MM/DD/YY"))), ISNUMBER(Table2[[#This Row],[QC START]])),
                    NETWORKDAYS(Table2[[#This Row],[QC START]], DATEVALUE(TEXT(X4333,"MM/DD/YY")), Delivered!$Z$3:$Z$8),
                    "IN QC"
                )
            )-1
        )
    ),
"IN QC"
)</f>
        <v>NO SHIP DATE</v>
      </c>
      <c r="Y4333" s="25"/>
      <c r="Z4333" s="25"/>
      <c r="AA4333" s="45"/>
    </row>
    <row r="4334" spans="1:27" hidden="1">
      <c r="A4334" s="6"/>
      <c r="B4334" s="30"/>
      <c r="D4334" s="6" t="str">
        <f>LEFT(Table2[[#This Row],[Project]],6)</f>
        <v/>
      </c>
      <c r="E4334" s="13"/>
      <c r="F4334" s="13"/>
      <c r="G4334" s="17"/>
      <c r="H4334" s="13"/>
      <c r="I4334" s="13"/>
      <c r="M4334" s="20"/>
      <c r="Q4334" s="13"/>
      <c r="V4334" s="71" t="str">
        <f>IFERROR(
    IF(W4334="DONE",
        "QC DONE",
        IF(OR(X4334="TBD", ISBLANK(X4334)),
            "NO SHIP DATE",
            IF(AND(ISNUMBER(DATEVALUE(TEXT(W4334,"MM/DD/YY"))), ISNUMBER(Table2[[#This Row],[QC START]])),
                NETWORKDAYS(Table2[[#This Row],[QC START]], DATEVALUE(TEXT(W4334,"MM/DD/YY")), Delivered!$Z$3:$Z$8),
                IF(AND(ISNUMBER(DATEVALUE(TEXT(X4334,"MM/DD/YY"))), ISNUMBER(Table2[[#This Row],[QC START]])),
                    NETWORKDAYS(Table2[[#This Row],[QC START]], DATEVALUE(TEXT(X4334,"MM/DD/YY")), Delivered!$Z$3:$Z$8),
                    "IN QC"
                )
            )-1
        )
    ),
"IN QC"
)</f>
        <v>NO SHIP DATE</v>
      </c>
      <c r="Y4334" s="25"/>
      <c r="Z4334" s="25"/>
      <c r="AA4334" s="45"/>
    </row>
    <row r="4335" spans="1:27" hidden="1">
      <c r="A4335" s="6"/>
      <c r="B4335" s="30"/>
      <c r="D4335" s="6" t="str">
        <f>LEFT(Table2[[#This Row],[Project]],6)</f>
        <v/>
      </c>
      <c r="E4335" s="13"/>
      <c r="F4335" s="13"/>
      <c r="G4335" s="17"/>
      <c r="H4335" s="13"/>
      <c r="I4335" s="13"/>
      <c r="M4335" s="20"/>
      <c r="Q4335" s="13"/>
      <c r="V4335" s="71" t="str">
        <f>IFERROR(
    IF(W4335="DONE",
        "QC DONE",
        IF(OR(X4335="TBD", ISBLANK(X4335)),
            "NO SHIP DATE",
            IF(AND(ISNUMBER(DATEVALUE(TEXT(W4335,"MM/DD/YY"))), ISNUMBER(Table2[[#This Row],[QC START]])),
                NETWORKDAYS(Table2[[#This Row],[QC START]], DATEVALUE(TEXT(W4335,"MM/DD/YY")), Delivered!$Z$3:$Z$8),
                IF(AND(ISNUMBER(DATEVALUE(TEXT(X4335,"MM/DD/YY"))), ISNUMBER(Table2[[#This Row],[QC START]])),
                    NETWORKDAYS(Table2[[#This Row],[QC START]], DATEVALUE(TEXT(X4335,"MM/DD/YY")), Delivered!$Z$3:$Z$8),
                    "IN QC"
                )
            )-1
        )
    ),
"IN QC"
)</f>
        <v>NO SHIP DATE</v>
      </c>
      <c r="Y4335" s="25"/>
      <c r="Z4335" s="25"/>
      <c r="AA4335" s="45"/>
    </row>
    <row r="4336" spans="1:27" hidden="1">
      <c r="A4336" s="6"/>
      <c r="B4336" s="30"/>
      <c r="D4336" s="6" t="str">
        <f>LEFT(Table2[[#This Row],[Project]],6)</f>
        <v/>
      </c>
      <c r="E4336" s="13"/>
      <c r="F4336" s="13"/>
      <c r="G4336" s="17"/>
      <c r="H4336" s="13"/>
      <c r="I4336" s="13"/>
      <c r="M4336" s="20"/>
      <c r="Q4336" s="13"/>
      <c r="V4336" s="71" t="str">
        <f>IFERROR(
    IF(W4336="DONE",
        "QC DONE",
        IF(OR(X4336="TBD", ISBLANK(X4336)),
            "NO SHIP DATE",
            IF(AND(ISNUMBER(DATEVALUE(TEXT(W4336,"MM/DD/YY"))), ISNUMBER(Table2[[#This Row],[QC START]])),
                NETWORKDAYS(Table2[[#This Row],[QC START]], DATEVALUE(TEXT(W4336,"MM/DD/YY")), Delivered!$Z$3:$Z$8),
                IF(AND(ISNUMBER(DATEVALUE(TEXT(X4336,"MM/DD/YY"))), ISNUMBER(Table2[[#This Row],[QC START]])),
                    NETWORKDAYS(Table2[[#This Row],[QC START]], DATEVALUE(TEXT(X4336,"MM/DD/YY")), Delivered!$Z$3:$Z$8),
                    "IN QC"
                )
            )-1
        )
    ),
"IN QC"
)</f>
        <v>NO SHIP DATE</v>
      </c>
      <c r="Y4336" s="25"/>
      <c r="Z4336" s="25"/>
      <c r="AA4336" s="45"/>
    </row>
    <row r="4337" spans="1:27" hidden="1">
      <c r="A4337" s="6"/>
      <c r="B4337" s="30"/>
      <c r="D4337" s="6" t="str">
        <f>LEFT(Table2[[#This Row],[Project]],6)</f>
        <v/>
      </c>
      <c r="E4337" s="13"/>
      <c r="F4337" s="13"/>
      <c r="G4337" s="17"/>
      <c r="H4337" s="13"/>
      <c r="I4337" s="13"/>
      <c r="M4337" s="20"/>
      <c r="Q4337" s="13"/>
      <c r="V4337" s="71" t="str">
        <f>IFERROR(
    IF(W4337="DONE",
        "QC DONE",
        IF(OR(X4337="TBD", ISBLANK(X4337)),
            "NO SHIP DATE",
            IF(AND(ISNUMBER(DATEVALUE(TEXT(W4337,"MM/DD/YY"))), ISNUMBER(Table2[[#This Row],[QC START]])),
                NETWORKDAYS(Table2[[#This Row],[QC START]], DATEVALUE(TEXT(W4337,"MM/DD/YY")), Delivered!$Z$3:$Z$8),
                IF(AND(ISNUMBER(DATEVALUE(TEXT(X4337,"MM/DD/YY"))), ISNUMBER(Table2[[#This Row],[QC START]])),
                    NETWORKDAYS(Table2[[#This Row],[QC START]], DATEVALUE(TEXT(X4337,"MM/DD/YY")), Delivered!$Z$3:$Z$8),
                    "IN QC"
                )
            )-1
        )
    ),
"IN QC"
)</f>
        <v>NO SHIP DATE</v>
      </c>
      <c r="Y4337" s="25"/>
      <c r="Z4337" s="25"/>
      <c r="AA4337" s="45"/>
    </row>
    <row r="4338" spans="1:27" hidden="1">
      <c r="A4338" s="6"/>
      <c r="B4338" s="30"/>
      <c r="D4338" s="6" t="str">
        <f>LEFT(Table2[[#This Row],[Project]],6)</f>
        <v/>
      </c>
      <c r="E4338" s="13"/>
      <c r="F4338" s="13"/>
      <c r="G4338" s="17"/>
      <c r="H4338" s="13"/>
      <c r="I4338" s="13"/>
      <c r="M4338" s="20"/>
      <c r="Q4338" s="13"/>
      <c r="V4338" s="71" t="str">
        <f>IFERROR(
    IF(W4338="DONE",
        "QC DONE",
        IF(OR(X4338="TBD", ISBLANK(X4338)),
            "NO SHIP DATE",
            IF(AND(ISNUMBER(DATEVALUE(TEXT(W4338,"MM/DD/YY"))), ISNUMBER(Table2[[#This Row],[QC START]])),
                NETWORKDAYS(Table2[[#This Row],[QC START]], DATEVALUE(TEXT(W4338,"MM/DD/YY")), Delivered!$Z$3:$Z$8),
                IF(AND(ISNUMBER(DATEVALUE(TEXT(X4338,"MM/DD/YY"))), ISNUMBER(Table2[[#This Row],[QC START]])),
                    NETWORKDAYS(Table2[[#This Row],[QC START]], DATEVALUE(TEXT(X4338,"MM/DD/YY")), Delivered!$Z$3:$Z$8),
                    "IN QC"
                )
            )-1
        )
    ),
"IN QC"
)</f>
        <v>NO SHIP DATE</v>
      </c>
      <c r="Y4338" s="25"/>
      <c r="Z4338" s="25"/>
      <c r="AA4338" s="45"/>
    </row>
    <row r="4339" spans="1:27" hidden="1">
      <c r="A4339" s="6"/>
      <c r="B4339" s="30"/>
      <c r="D4339" s="6" t="str">
        <f>LEFT(Table2[[#This Row],[Project]],6)</f>
        <v/>
      </c>
      <c r="E4339" s="13"/>
      <c r="F4339" s="13"/>
      <c r="G4339" s="17"/>
      <c r="H4339" s="13"/>
      <c r="I4339" s="13"/>
      <c r="M4339" s="20"/>
      <c r="Q4339" s="13"/>
      <c r="V4339" s="71" t="str">
        <f>IFERROR(
    IF(W4339="DONE",
        "QC DONE",
        IF(OR(X4339="TBD", ISBLANK(X4339)),
            "NO SHIP DATE",
            IF(AND(ISNUMBER(DATEVALUE(TEXT(W4339,"MM/DD/YY"))), ISNUMBER(Table2[[#This Row],[QC START]])),
                NETWORKDAYS(Table2[[#This Row],[QC START]], DATEVALUE(TEXT(W4339,"MM/DD/YY")), Delivered!$Z$3:$Z$8),
                IF(AND(ISNUMBER(DATEVALUE(TEXT(X4339,"MM/DD/YY"))), ISNUMBER(Table2[[#This Row],[QC START]])),
                    NETWORKDAYS(Table2[[#This Row],[QC START]], DATEVALUE(TEXT(X4339,"MM/DD/YY")), Delivered!$Z$3:$Z$8),
                    "IN QC"
                )
            )-1
        )
    ),
"IN QC"
)</f>
        <v>NO SHIP DATE</v>
      </c>
      <c r="Y4339" s="25"/>
      <c r="Z4339" s="25"/>
      <c r="AA4339" s="45"/>
    </row>
    <row r="4340" spans="1:27" hidden="1">
      <c r="A4340" s="6"/>
      <c r="B4340" s="30"/>
      <c r="D4340" s="6" t="str">
        <f>LEFT(Table2[[#This Row],[Project]],6)</f>
        <v/>
      </c>
      <c r="E4340" s="13"/>
      <c r="F4340" s="13"/>
      <c r="G4340" s="17"/>
      <c r="H4340" s="13"/>
      <c r="I4340" s="13"/>
      <c r="M4340" s="20"/>
      <c r="Q4340" s="13"/>
      <c r="V4340" s="71" t="str">
        <f>IFERROR(
    IF(W4340="DONE",
        "QC DONE",
        IF(OR(X4340="TBD", ISBLANK(X4340)),
            "NO SHIP DATE",
            IF(AND(ISNUMBER(DATEVALUE(TEXT(W4340,"MM/DD/YY"))), ISNUMBER(Table2[[#This Row],[QC START]])),
                NETWORKDAYS(Table2[[#This Row],[QC START]], DATEVALUE(TEXT(W4340,"MM/DD/YY")), Delivered!$Z$3:$Z$8),
                IF(AND(ISNUMBER(DATEVALUE(TEXT(X4340,"MM/DD/YY"))), ISNUMBER(Table2[[#This Row],[QC START]])),
                    NETWORKDAYS(Table2[[#This Row],[QC START]], DATEVALUE(TEXT(X4340,"MM/DD/YY")), Delivered!$Z$3:$Z$8),
                    "IN QC"
                )
            )-1
        )
    ),
"IN QC"
)</f>
        <v>NO SHIP DATE</v>
      </c>
      <c r="Y4340" s="25"/>
      <c r="Z4340" s="25"/>
      <c r="AA4340" s="45"/>
    </row>
    <row r="4341" spans="1:27" hidden="1">
      <c r="A4341" s="6"/>
      <c r="B4341" s="30"/>
      <c r="D4341" s="6" t="str">
        <f>LEFT(Table2[[#This Row],[Project]],6)</f>
        <v/>
      </c>
      <c r="E4341" s="13"/>
      <c r="F4341" s="13"/>
      <c r="G4341" s="17"/>
      <c r="H4341" s="13"/>
      <c r="I4341" s="13"/>
      <c r="M4341" s="20"/>
      <c r="Q4341" s="13"/>
      <c r="V4341" s="71" t="str">
        <f>IFERROR(
    IF(W4341="DONE",
        "QC DONE",
        IF(OR(X4341="TBD", ISBLANK(X4341)),
            "NO SHIP DATE",
            IF(AND(ISNUMBER(DATEVALUE(TEXT(W4341,"MM/DD/YY"))), ISNUMBER(Table2[[#This Row],[QC START]])),
                NETWORKDAYS(Table2[[#This Row],[QC START]], DATEVALUE(TEXT(W4341,"MM/DD/YY")), Delivered!$Z$3:$Z$8),
                IF(AND(ISNUMBER(DATEVALUE(TEXT(X4341,"MM/DD/YY"))), ISNUMBER(Table2[[#This Row],[QC START]])),
                    NETWORKDAYS(Table2[[#This Row],[QC START]], DATEVALUE(TEXT(X4341,"MM/DD/YY")), Delivered!$Z$3:$Z$8),
                    "IN QC"
                )
            )-1
        )
    ),
"IN QC"
)</f>
        <v>NO SHIP DATE</v>
      </c>
      <c r="Y4341" s="25"/>
      <c r="Z4341" s="25"/>
      <c r="AA4341" s="45"/>
    </row>
    <row r="4342" spans="1:27" hidden="1">
      <c r="A4342" s="6"/>
      <c r="B4342" s="30"/>
      <c r="D4342" s="6" t="str">
        <f>LEFT(Table2[[#This Row],[Project]],6)</f>
        <v/>
      </c>
      <c r="E4342" s="13"/>
      <c r="F4342" s="13"/>
      <c r="G4342" s="17"/>
      <c r="H4342" s="13"/>
      <c r="I4342" s="13"/>
      <c r="M4342" s="20"/>
      <c r="Q4342" s="13"/>
      <c r="V4342" s="71" t="str">
        <f>IFERROR(
    IF(W4342="DONE",
        "QC DONE",
        IF(OR(X4342="TBD", ISBLANK(X4342)),
            "NO SHIP DATE",
            IF(AND(ISNUMBER(DATEVALUE(TEXT(W4342,"MM/DD/YY"))), ISNUMBER(Table2[[#This Row],[QC START]])),
                NETWORKDAYS(Table2[[#This Row],[QC START]], DATEVALUE(TEXT(W4342,"MM/DD/YY")), Delivered!$Z$3:$Z$8),
                IF(AND(ISNUMBER(DATEVALUE(TEXT(X4342,"MM/DD/YY"))), ISNUMBER(Table2[[#This Row],[QC START]])),
                    NETWORKDAYS(Table2[[#This Row],[QC START]], DATEVALUE(TEXT(X4342,"MM/DD/YY")), Delivered!$Z$3:$Z$8),
                    "IN QC"
                )
            )-1
        )
    ),
"IN QC"
)</f>
        <v>NO SHIP DATE</v>
      </c>
      <c r="Y4342" s="25"/>
      <c r="Z4342" s="25"/>
      <c r="AA4342" s="45"/>
    </row>
    <row r="4343" spans="1:27" hidden="1">
      <c r="A4343" s="6"/>
      <c r="B4343" s="30"/>
      <c r="D4343" s="6" t="str">
        <f>LEFT(Table2[[#This Row],[Project]],6)</f>
        <v/>
      </c>
      <c r="E4343" s="13"/>
      <c r="F4343" s="13"/>
      <c r="G4343" s="17"/>
      <c r="H4343" s="13"/>
      <c r="I4343" s="13"/>
      <c r="M4343" s="20"/>
      <c r="Q4343" s="13"/>
      <c r="V4343" s="71" t="str">
        <f>IFERROR(
    IF(W4343="DONE",
        "QC DONE",
        IF(OR(X4343="TBD", ISBLANK(X4343)),
            "NO SHIP DATE",
            IF(AND(ISNUMBER(DATEVALUE(TEXT(W4343,"MM/DD/YY"))), ISNUMBER(Table2[[#This Row],[QC START]])),
                NETWORKDAYS(Table2[[#This Row],[QC START]], DATEVALUE(TEXT(W4343,"MM/DD/YY")), Delivered!$Z$3:$Z$8),
                IF(AND(ISNUMBER(DATEVALUE(TEXT(X4343,"MM/DD/YY"))), ISNUMBER(Table2[[#This Row],[QC START]])),
                    NETWORKDAYS(Table2[[#This Row],[QC START]], DATEVALUE(TEXT(X4343,"MM/DD/YY")), Delivered!$Z$3:$Z$8),
                    "IN QC"
                )
            )-1
        )
    ),
"IN QC"
)</f>
        <v>NO SHIP DATE</v>
      </c>
      <c r="Y4343" s="25"/>
      <c r="Z4343" s="25"/>
      <c r="AA4343" s="45"/>
    </row>
    <row r="4344" spans="1:27" hidden="1">
      <c r="A4344" s="6"/>
      <c r="B4344" s="30"/>
      <c r="D4344" s="6" t="str">
        <f>LEFT(Table2[[#This Row],[Project]],6)</f>
        <v/>
      </c>
      <c r="E4344" s="13"/>
      <c r="F4344" s="13"/>
      <c r="G4344" s="17"/>
      <c r="H4344" s="13"/>
      <c r="I4344" s="13"/>
      <c r="M4344" s="20"/>
      <c r="Q4344" s="13"/>
      <c r="V4344" s="71" t="str">
        <f>IFERROR(
    IF(W4344="DONE",
        "QC DONE",
        IF(OR(X4344="TBD", ISBLANK(X4344)),
            "NO SHIP DATE",
            IF(AND(ISNUMBER(DATEVALUE(TEXT(W4344,"MM/DD/YY"))), ISNUMBER(Table2[[#This Row],[QC START]])),
                NETWORKDAYS(Table2[[#This Row],[QC START]], DATEVALUE(TEXT(W4344,"MM/DD/YY")), Delivered!$Z$3:$Z$8),
                IF(AND(ISNUMBER(DATEVALUE(TEXT(X4344,"MM/DD/YY"))), ISNUMBER(Table2[[#This Row],[QC START]])),
                    NETWORKDAYS(Table2[[#This Row],[QC START]], DATEVALUE(TEXT(X4344,"MM/DD/YY")), Delivered!$Z$3:$Z$8),
                    "IN QC"
                )
            )-1
        )
    ),
"IN QC"
)</f>
        <v>NO SHIP DATE</v>
      </c>
      <c r="Y4344" s="25"/>
      <c r="Z4344" s="25"/>
      <c r="AA4344" s="45"/>
    </row>
    <row r="4345" spans="1:27" hidden="1">
      <c r="A4345" s="6"/>
      <c r="B4345" s="30"/>
      <c r="D4345" s="6" t="str">
        <f>LEFT(Table2[[#This Row],[Project]],6)</f>
        <v/>
      </c>
      <c r="E4345" s="13"/>
      <c r="F4345" s="13"/>
      <c r="G4345" s="17"/>
      <c r="H4345" s="13"/>
      <c r="I4345" s="13"/>
      <c r="M4345" s="20"/>
      <c r="Q4345" s="13"/>
      <c r="V4345" s="71" t="str">
        <f>IFERROR(
    IF(W4345="DONE",
        "QC DONE",
        IF(OR(X4345="TBD", ISBLANK(X4345)),
            "NO SHIP DATE",
            IF(AND(ISNUMBER(DATEVALUE(TEXT(W4345,"MM/DD/YY"))), ISNUMBER(Table2[[#This Row],[QC START]])),
                NETWORKDAYS(Table2[[#This Row],[QC START]], DATEVALUE(TEXT(W4345,"MM/DD/YY")), Delivered!$Z$3:$Z$8),
                IF(AND(ISNUMBER(DATEVALUE(TEXT(X4345,"MM/DD/YY"))), ISNUMBER(Table2[[#This Row],[QC START]])),
                    NETWORKDAYS(Table2[[#This Row],[QC START]], DATEVALUE(TEXT(X4345,"MM/DD/YY")), Delivered!$Z$3:$Z$8),
                    "IN QC"
                )
            )-1
        )
    ),
"IN QC"
)</f>
        <v>NO SHIP DATE</v>
      </c>
      <c r="Y4345" s="25"/>
      <c r="Z4345" s="25"/>
      <c r="AA4345" s="45"/>
    </row>
    <row r="4346" spans="1:27" hidden="1">
      <c r="A4346" s="6"/>
      <c r="B4346" s="30"/>
      <c r="D4346" s="6" t="str">
        <f>LEFT(Table2[[#This Row],[Project]],6)</f>
        <v/>
      </c>
      <c r="E4346" s="13"/>
      <c r="F4346" s="13"/>
      <c r="G4346" s="17"/>
      <c r="H4346" s="13"/>
      <c r="I4346" s="13"/>
      <c r="M4346" s="20"/>
      <c r="Q4346" s="13"/>
      <c r="V4346" s="71" t="str">
        <f>IFERROR(
    IF(W4346="DONE",
        "QC DONE",
        IF(OR(X4346="TBD", ISBLANK(X4346)),
            "NO SHIP DATE",
            IF(AND(ISNUMBER(DATEVALUE(TEXT(W4346,"MM/DD/YY"))), ISNUMBER(Table2[[#This Row],[QC START]])),
                NETWORKDAYS(Table2[[#This Row],[QC START]], DATEVALUE(TEXT(W4346,"MM/DD/YY")), Delivered!$Z$3:$Z$8),
                IF(AND(ISNUMBER(DATEVALUE(TEXT(X4346,"MM/DD/YY"))), ISNUMBER(Table2[[#This Row],[QC START]])),
                    NETWORKDAYS(Table2[[#This Row],[QC START]], DATEVALUE(TEXT(X4346,"MM/DD/YY")), Delivered!$Z$3:$Z$8),
                    "IN QC"
                )
            )-1
        )
    ),
"IN QC"
)</f>
        <v>NO SHIP DATE</v>
      </c>
      <c r="Y4346" s="25"/>
      <c r="Z4346" s="25"/>
      <c r="AA4346" s="45"/>
    </row>
    <row r="4347" spans="1:27" hidden="1">
      <c r="A4347" s="6"/>
      <c r="B4347" s="30"/>
      <c r="D4347" s="6" t="str">
        <f>LEFT(Table2[[#This Row],[Project]],6)</f>
        <v/>
      </c>
      <c r="E4347" s="13"/>
      <c r="F4347" s="13"/>
      <c r="G4347" s="17"/>
      <c r="H4347" s="13"/>
      <c r="I4347" s="13"/>
      <c r="M4347" s="20"/>
      <c r="Q4347" s="13"/>
      <c r="V4347" s="71" t="str">
        <f>IFERROR(
    IF(W4347="DONE",
        "QC DONE",
        IF(OR(X4347="TBD", ISBLANK(X4347)),
            "NO SHIP DATE",
            IF(AND(ISNUMBER(DATEVALUE(TEXT(W4347,"MM/DD/YY"))), ISNUMBER(Table2[[#This Row],[QC START]])),
                NETWORKDAYS(Table2[[#This Row],[QC START]], DATEVALUE(TEXT(W4347,"MM/DD/YY")), Delivered!$Z$3:$Z$8),
                IF(AND(ISNUMBER(DATEVALUE(TEXT(X4347,"MM/DD/YY"))), ISNUMBER(Table2[[#This Row],[QC START]])),
                    NETWORKDAYS(Table2[[#This Row],[QC START]], DATEVALUE(TEXT(X4347,"MM/DD/YY")), Delivered!$Z$3:$Z$8),
                    "IN QC"
                )
            )-1
        )
    ),
"IN QC"
)</f>
        <v>NO SHIP DATE</v>
      </c>
      <c r="Y4347" s="25"/>
      <c r="Z4347" s="25"/>
      <c r="AA4347" s="45"/>
    </row>
    <row r="4348" spans="1:27" hidden="1">
      <c r="A4348" s="6"/>
      <c r="B4348" s="30"/>
      <c r="D4348" s="6" t="str">
        <f>LEFT(Table2[[#This Row],[Project]],6)</f>
        <v/>
      </c>
      <c r="E4348" s="13"/>
      <c r="F4348" s="13"/>
      <c r="G4348" s="17"/>
      <c r="H4348" s="13"/>
      <c r="I4348" s="13"/>
      <c r="M4348" s="20"/>
      <c r="Q4348" s="13"/>
      <c r="V4348" s="71" t="str">
        <f>IFERROR(
    IF(W4348="DONE",
        "QC DONE",
        IF(OR(X4348="TBD", ISBLANK(X4348)),
            "NO SHIP DATE",
            IF(AND(ISNUMBER(DATEVALUE(TEXT(W4348,"MM/DD/YY"))), ISNUMBER(Table2[[#This Row],[QC START]])),
                NETWORKDAYS(Table2[[#This Row],[QC START]], DATEVALUE(TEXT(W4348,"MM/DD/YY")), Delivered!$Z$3:$Z$8),
                IF(AND(ISNUMBER(DATEVALUE(TEXT(X4348,"MM/DD/YY"))), ISNUMBER(Table2[[#This Row],[QC START]])),
                    NETWORKDAYS(Table2[[#This Row],[QC START]], DATEVALUE(TEXT(X4348,"MM/DD/YY")), Delivered!$Z$3:$Z$8),
                    "IN QC"
                )
            )-1
        )
    ),
"IN QC"
)</f>
        <v>NO SHIP DATE</v>
      </c>
      <c r="Y4348" s="25"/>
      <c r="Z4348" s="25"/>
      <c r="AA4348" s="45"/>
    </row>
    <row r="4349" spans="1:27" hidden="1">
      <c r="A4349" s="6"/>
      <c r="B4349" s="30"/>
      <c r="D4349" s="6" t="str">
        <f>LEFT(Table2[[#This Row],[Project]],6)</f>
        <v/>
      </c>
      <c r="E4349" s="13"/>
      <c r="F4349" s="13"/>
      <c r="G4349" s="17"/>
      <c r="H4349" s="13"/>
      <c r="I4349" s="13"/>
      <c r="M4349" s="20"/>
      <c r="Q4349" s="13"/>
      <c r="V4349" s="71" t="str">
        <f>IFERROR(
    IF(W4349="DONE",
        "QC DONE",
        IF(OR(X4349="TBD", ISBLANK(X4349)),
            "NO SHIP DATE",
            IF(AND(ISNUMBER(DATEVALUE(TEXT(W4349,"MM/DD/YY"))), ISNUMBER(Table2[[#This Row],[QC START]])),
                NETWORKDAYS(Table2[[#This Row],[QC START]], DATEVALUE(TEXT(W4349,"MM/DD/YY")), Delivered!$Z$3:$Z$8),
                IF(AND(ISNUMBER(DATEVALUE(TEXT(X4349,"MM/DD/YY"))), ISNUMBER(Table2[[#This Row],[QC START]])),
                    NETWORKDAYS(Table2[[#This Row],[QC START]], DATEVALUE(TEXT(X4349,"MM/DD/YY")), Delivered!$Z$3:$Z$8),
                    "IN QC"
                )
            )-1
        )
    ),
"IN QC"
)</f>
        <v>NO SHIP DATE</v>
      </c>
      <c r="Y4349" s="25"/>
      <c r="Z4349" s="25"/>
      <c r="AA4349" s="45"/>
    </row>
    <row r="4350" spans="1:27" hidden="1">
      <c r="A4350" s="6"/>
      <c r="B4350" s="30"/>
      <c r="D4350" s="6" t="str">
        <f>LEFT(Table2[[#This Row],[Project]],6)</f>
        <v/>
      </c>
      <c r="E4350" s="13"/>
      <c r="F4350" s="13"/>
      <c r="G4350" s="17"/>
      <c r="H4350" s="13"/>
      <c r="I4350" s="13"/>
      <c r="M4350" s="20"/>
      <c r="Q4350" s="13"/>
      <c r="V4350" s="71" t="str">
        <f>IFERROR(
    IF(W4350="DONE",
        "QC DONE",
        IF(OR(X4350="TBD", ISBLANK(X4350)),
            "NO SHIP DATE",
            IF(AND(ISNUMBER(DATEVALUE(TEXT(W4350,"MM/DD/YY"))), ISNUMBER(Table2[[#This Row],[QC START]])),
                NETWORKDAYS(Table2[[#This Row],[QC START]], DATEVALUE(TEXT(W4350,"MM/DD/YY")), Delivered!$Z$3:$Z$8),
                IF(AND(ISNUMBER(DATEVALUE(TEXT(X4350,"MM/DD/YY"))), ISNUMBER(Table2[[#This Row],[QC START]])),
                    NETWORKDAYS(Table2[[#This Row],[QC START]], DATEVALUE(TEXT(X4350,"MM/DD/YY")), Delivered!$Z$3:$Z$8),
                    "IN QC"
                )
            )-1
        )
    ),
"IN QC"
)</f>
        <v>NO SHIP DATE</v>
      </c>
      <c r="Y4350" s="25"/>
      <c r="Z4350" s="25"/>
      <c r="AA4350" s="45"/>
    </row>
    <row r="4351" spans="1:27" hidden="1">
      <c r="A4351" s="6"/>
      <c r="B4351" s="30"/>
      <c r="D4351" s="6" t="str">
        <f>LEFT(Table2[[#This Row],[Project]],6)</f>
        <v/>
      </c>
      <c r="E4351" s="13"/>
      <c r="F4351" s="13"/>
      <c r="G4351" s="17"/>
      <c r="H4351" s="13"/>
      <c r="I4351" s="13"/>
      <c r="M4351" s="20"/>
      <c r="Q4351" s="13"/>
      <c r="V4351" s="71" t="str">
        <f>IFERROR(
    IF(W4351="DONE",
        "QC DONE",
        IF(OR(X4351="TBD", ISBLANK(X4351)),
            "NO SHIP DATE",
            IF(AND(ISNUMBER(DATEVALUE(TEXT(W4351,"MM/DD/YY"))), ISNUMBER(Table2[[#This Row],[QC START]])),
                NETWORKDAYS(Table2[[#This Row],[QC START]], DATEVALUE(TEXT(W4351,"MM/DD/YY")), Delivered!$Z$3:$Z$8),
                IF(AND(ISNUMBER(DATEVALUE(TEXT(X4351,"MM/DD/YY"))), ISNUMBER(Table2[[#This Row],[QC START]])),
                    NETWORKDAYS(Table2[[#This Row],[QC START]], DATEVALUE(TEXT(X4351,"MM/DD/YY")), Delivered!$Z$3:$Z$8),
                    "IN QC"
                )
            )-1
        )
    ),
"IN QC"
)</f>
        <v>NO SHIP DATE</v>
      </c>
      <c r="Y4351" s="25"/>
      <c r="Z4351" s="25"/>
      <c r="AA4351" s="45"/>
    </row>
    <row r="4352" spans="1:27" hidden="1">
      <c r="A4352" s="6"/>
      <c r="B4352" s="30"/>
      <c r="D4352" s="6" t="str">
        <f>LEFT(Table2[[#This Row],[Project]],6)</f>
        <v/>
      </c>
      <c r="E4352" s="13"/>
      <c r="F4352" s="13"/>
      <c r="G4352" s="17"/>
      <c r="H4352" s="13"/>
      <c r="I4352" s="13"/>
      <c r="M4352" s="20"/>
      <c r="Q4352" s="13"/>
      <c r="V4352" s="71" t="str">
        <f>IFERROR(
    IF(W4352="DONE",
        "QC DONE",
        IF(OR(X4352="TBD", ISBLANK(X4352)),
            "NO SHIP DATE",
            IF(AND(ISNUMBER(DATEVALUE(TEXT(W4352,"MM/DD/YY"))), ISNUMBER(Table2[[#This Row],[QC START]])),
                NETWORKDAYS(Table2[[#This Row],[QC START]], DATEVALUE(TEXT(W4352,"MM/DD/YY")), Delivered!$Z$3:$Z$8),
                IF(AND(ISNUMBER(DATEVALUE(TEXT(X4352,"MM/DD/YY"))), ISNUMBER(Table2[[#This Row],[QC START]])),
                    NETWORKDAYS(Table2[[#This Row],[QC START]], DATEVALUE(TEXT(X4352,"MM/DD/YY")), Delivered!$Z$3:$Z$8),
                    "IN QC"
                )
            )-1
        )
    ),
"IN QC"
)</f>
        <v>NO SHIP DATE</v>
      </c>
      <c r="Y4352" s="25"/>
      <c r="Z4352" s="25"/>
      <c r="AA4352" s="45"/>
    </row>
    <row r="4353" spans="1:27" hidden="1">
      <c r="A4353" s="6"/>
      <c r="B4353" s="30"/>
      <c r="D4353" s="6" t="str">
        <f>LEFT(Table2[[#This Row],[Project]],6)</f>
        <v/>
      </c>
      <c r="E4353" s="13"/>
      <c r="F4353" s="13"/>
      <c r="G4353" s="17"/>
      <c r="H4353" s="13"/>
      <c r="I4353" s="13"/>
      <c r="M4353" s="20"/>
      <c r="Q4353" s="13"/>
      <c r="V4353" s="71" t="str">
        <f>IFERROR(
    IF(W4353="DONE",
        "QC DONE",
        IF(OR(X4353="TBD", ISBLANK(X4353)),
            "NO SHIP DATE",
            IF(AND(ISNUMBER(DATEVALUE(TEXT(W4353,"MM/DD/YY"))), ISNUMBER(Table2[[#This Row],[QC START]])),
                NETWORKDAYS(Table2[[#This Row],[QC START]], DATEVALUE(TEXT(W4353,"MM/DD/YY")), Delivered!$Z$3:$Z$8),
                IF(AND(ISNUMBER(DATEVALUE(TEXT(X4353,"MM/DD/YY"))), ISNUMBER(Table2[[#This Row],[QC START]])),
                    NETWORKDAYS(Table2[[#This Row],[QC START]], DATEVALUE(TEXT(X4353,"MM/DD/YY")), Delivered!$Z$3:$Z$8),
                    "IN QC"
                )
            )-1
        )
    ),
"IN QC"
)</f>
        <v>NO SHIP DATE</v>
      </c>
      <c r="Y4353" s="25"/>
      <c r="Z4353" s="25"/>
      <c r="AA4353" s="45"/>
    </row>
    <row r="4354" spans="1:27" hidden="1">
      <c r="A4354" s="6"/>
      <c r="B4354" s="30"/>
      <c r="D4354" s="6" t="str">
        <f>LEFT(Table2[[#This Row],[Project]],6)</f>
        <v/>
      </c>
      <c r="E4354" s="13"/>
      <c r="F4354" s="13"/>
      <c r="G4354" s="17"/>
      <c r="H4354" s="13"/>
      <c r="I4354" s="13"/>
      <c r="M4354" s="20"/>
      <c r="Q4354" s="13"/>
      <c r="V4354" s="71" t="str">
        <f>IFERROR(
    IF(W4354="DONE",
        "QC DONE",
        IF(OR(X4354="TBD", ISBLANK(X4354)),
            "NO SHIP DATE",
            IF(AND(ISNUMBER(DATEVALUE(TEXT(W4354,"MM/DD/YY"))), ISNUMBER(Table2[[#This Row],[QC START]])),
                NETWORKDAYS(Table2[[#This Row],[QC START]], DATEVALUE(TEXT(W4354,"MM/DD/YY")), Delivered!$Z$3:$Z$8),
                IF(AND(ISNUMBER(DATEVALUE(TEXT(X4354,"MM/DD/YY"))), ISNUMBER(Table2[[#This Row],[QC START]])),
                    NETWORKDAYS(Table2[[#This Row],[QC START]], DATEVALUE(TEXT(X4354,"MM/DD/YY")), Delivered!$Z$3:$Z$8),
                    "IN QC"
                )
            )-1
        )
    ),
"IN QC"
)</f>
        <v>NO SHIP DATE</v>
      </c>
      <c r="Y4354" s="25"/>
      <c r="Z4354" s="25"/>
      <c r="AA4354" s="45"/>
    </row>
    <row r="4355" spans="1:27" hidden="1">
      <c r="A4355" s="6"/>
      <c r="B4355" s="30"/>
      <c r="D4355" s="6" t="str">
        <f>LEFT(Table2[[#This Row],[Project]],6)</f>
        <v/>
      </c>
      <c r="E4355" s="13"/>
      <c r="F4355" s="13"/>
      <c r="G4355" s="17"/>
      <c r="H4355" s="13"/>
      <c r="I4355" s="13"/>
      <c r="M4355" s="20"/>
      <c r="Q4355" s="13"/>
      <c r="V4355" s="71" t="str">
        <f>IFERROR(
    IF(W4355="DONE",
        "QC DONE",
        IF(OR(X4355="TBD", ISBLANK(X4355)),
            "NO SHIP DATE",
            IF(AND(ISNUMBER(DATEVALUE(TEXT(W4355,"MM/DD/YY"))), ISNUMBER(Table2[[#This Row],[QC START]])),
                NETWORKDAYS(Table2[[#This Row],[QC START]], DATEVALUE(TEXT(W4355,"MM/DD/YY")), Delivered!$Z$3:$Z$8),
                IF(AND(ISNUMBER(DATEVALUE(TEXT(X4355,"MM/DD/YY"))), ISNUMBER(Table2[[#This Row],[QC START]])),
                    NETWORKDAYS(Table2[[#This Row],[QC START]], DATEVALUE(TEXT(X4355,"MM/DD/YY")), Delivered!$Z$3:$Z$8),
                    "IN QC"
                )
            )-1
        )
    ),
"IN QC"
)</f>
        <v>NO SHIP DATE</v>
      </c>
      <c r="Y4355" s="25"/>
      <c r="Z4355" s="25"/>
      <c r="AA4355" s="45"/>
    </row>
    <row r="4356" spans="1:27" hidden="1">
      <c r="A4356" s="6"/>
      <c r="B4356" s="30"/>
      <c r="D4356" s="6" t="str">
        <f>LEFT(Table2[[#This Row],[Project]],6)</f>
        <v/>
      </c>
      <c r="E4356" s="13"/>
      <c r="F4356" s="13"/>
      <c r="G4356" s="17"/>
      <c r="H4356" s="13"/>
      <c r="I4356" s="13"/>
      <c r="M4356" s="20"/>
      <c r="Q4356" s="13"/>
      <c r="V4356" s="71" t="str">
        <f>IFERROR(
    IF(W4356="DONE",
        "QC DONE",
        IF(OR(X4356="TBD", ISBLANK(X4356)),
            "NO SHIP DATE",
            IF(AND(ISNUMBER(DATEVALUE(TEXT(W4356,"MM/DD/YY"))), ISNUMBER(Table2[[#This Row],[QC START]])),
                NETWORKDAYS(Table2[[#This Row],[QC START]], DATEVALUE(TEXT(W4356,"MM/DD/YY")), Delivered!$Z$3:$Z$8),
                IF(AND(ISNUMBER(DATEVALUE(TEXT(X4356,"MM/DD/YY"))), ISNUMBER(Table2[[#This Row],[QC START]])),
                    NETWORKDAYS(Table2[[#This Row],[QC START]], DATEVALUE(TEXT(X4356,"MM/DD/YY")), Delivered!$Z$3:$Z$8),
                    "IN QC"
                )
            )-1
        )
    ),
"IN QC"
)</f>
        <v>NO SHIP DATE</v>
      </c>
      <c r="Y4356" s="25"/>
      <c r="Z4356" s="25"/>
      <c r="AA4356" s="45"/>
    </row>
    <row r="4357" spans="1:27" hidden="1">
      <c r="A4357" s="6"/>
      <c r="B4357" s="30"/>
      <c r="D4357" s="6" t="str">
        <f>LEFT(Table2[[#This Row],[Project]],6)</f>
        <v/>
      </c>
      <c r="E4357" s="13"/>
      <c r="F4357" s="13"/>
      <c r="G4357" s="17"/>
      <c r="H4357" s="13"/>
      <c r="I4357" s="13"/>
      <c r="M4357" s="20"/>
      <c r="Q4357" s="13"/>
      <c r="V4357" s="71" t="str">
        <f>IFERROR(
    IF(W4357="DONE",
        "QC DONE",
        IF(OR(X4357="TBD", ISBLANK(X4357)),
            "NO SHIP DATE",
            IF(AND(ISNUMBER(DATEVALUE(TEXT(W4357,"MM/DD/YY"))), ISNUMBER(Table2[[#This Row],[QC START]])),
                NETWORKDAYS(Table2[[#This Row],[QC START]], DATEVALUE(TEXT(W4357,"MM/DD/YY")), Delivered!$Z$3:$Z$8),
                IF(AND(ISNUMBER(DATEVALUE(TEXT(X4357,"MM/DD/YY"))), ISNUMBER(Table2[[#This Row],[QC START]])),
                    NETWORKDAYS(Table2[[#This Row],[QC START]], DATEVALUE(TEXT(X4357,"MM/DD/YY")), Delivered!$Z$3:$Z$8),
                    "IN QC"
                )
            )-1
        )
    ),
"IN QC"
)</f>
        <v>NO SHIP DATE</v>
      </c>
      <c r="Y4357" s="25"/>
      <c r="Z4357" s="25"/>
      <c r="AA4357" s="45"/>
    </row>
    <row r="4358" spans="1:27" hidden="1">
      <c r="A4358" s="6"/>
      <c r="B4358" s="30"/>
      <c r="D4358" s="6" t="str">
        <f>LEFT(Table2[[#This Row],[Project]],6)</f>
        <v/>
      </c>
      <c r="E4358" s="13"/>
      <c r="F4358" s="13"/>
      <c r="G4358" s="17"/>
      <c r="H4358" s="13"/>
      <c r="I4358" s="13"/>
      <c r="M4358" s="20"/>
      <c r="Q4358" s="13"/>
      <c r="V4358" s="71" t="str">
        <f>IFERROR(
    IF(W4358="DONE",
        "QC DONE",
        IF(OR(X4358="TBD", ISBLANK(X4358)),
            "NO SHIP DATE",
            IF(AND(ISNUMBER(DATEVALUE(TEXT(W4358,"MM/DD/YY"))), ISNUMBER(Table2[[#This Row],[QC START]])),
                NETWORKDAYS(Table2[[#This Row],[QC START]], DATEVALUE(TEXT(W4358,"MM/DD/YY")), Delivered!$Z$3:$Z$8),
                IF(AND(ISNUMBER(DATEVALUE(TEXT(X4358,"MM/DD/YY"))), ISNUMBER(Table2[[#This Row],[QC START]])),
                    NETWORKDAYS(Table2[[#This Row],[QC START]], DATEVALUE(TEXT(X4358,"MM/DD/YY")), Delivered!$Z$3:$Z$8),
                    "IN QC"
                )
            )-1
        )
    ),
"IN QC"
)</f>
        <v>NO SHIP DATE</v>
      </c>
      <c r="Y4358" s="25"/>
      <c r="Z4358" s="25"/>
      <c r="AA4358" s="45"/>
    </row>
    <row r="4359" spans="1:27" hidden="1">
      <c r="A4359" s="6"/>
      <c r="B4359" s="30"/>
      <c r="D4359" s="6" t="str">
        <f>LEFT(Table2[[#This Row],[Project]],6)</f>
        <v/>
      </c>
      <c r="E4359" s="13"/>
      <c r="F4359" s="13"/>
      <c r="G4359" s="17"/>
      <c r="H4359" s="13"/>
      <c r="I4359" s="13"/>
      <c r="M4359" s="20"/>
      <c r="Q4359" s="13"/>
      <c r="V4359" s="71" t="str">
        <f>IFERROR(
    IF(W4359="DONE",
        "QC DONE",
        IF(OR(X4359="TBD", ISBLANK(X4359)),
            "NO SHIP DATE",
            IF(AND(ISNUMBER(DATEVALUE(TEXT(W4359,"MM/DD/YY"))), ISNUMBER(Table2[[#This Row],[QC START]])),
                NETWORKDAYS(Table2[[#This Row],[QC START]], DATEVALUE(TEXT(W4359,"MM/DD/YY")), Delivered!$Z$3:$Z$8),
                IF(AND(ISNUMBER(DATEVALUE(TEXT(X4359,"MM/DD/YY"))), ISNUMBER(Table2[[#This Row],[QC START]])),
                    NETWORKDAYS(Table2[[#This Row],[QC START]], DATEVALUE(TEXT(X4359,"MM/DD/YY")), Delivered!$Z$3:$Z$8),
                    "IN QC"
                )
            )-1
        )
    ),
"IN QC"
)</f>
        <v>NO SHIP DATE</v>
      </c>
      <c r="Y4359" s="25"/>
      <c r="Z4359" s="25"/>
      <c r="AA4359" s="45"/>
    </row>
    <row r="4360" spans="1:27" hidden="1">
      <c r="A4360" s="6"/>
      <c r="B4360" s="30"/>
      <c r="D4360" s="6" t="str">
        <f>LEFT(Table2[[#This Row],[Project]],6)</f>
        <v/>
      </c>
      <c r="E4360" s="13"/>
      <c r="F4360" s="13"/>
      <c r="G4360" s="17"/>
      <c r="H4360" s="13"/>
      <c r="I4360" s="13"/>
      <c r="M4360" s="20"/>
      <c r="Q4360" s="13"/>
      <c r="V4360" s="71" t="str">
        <f>IFERROR(
    IF(W4360="DONE",
        "QC DONE",
        IF(OR(X4360="TBD", ISBLANK(X4360)),
            "NO SHIP DATE",
            IF(AND(ISNUMBER(DATEVALUE(TEXT(W4360,"MM/DD/YY"))), ISNUMBER(Table2[[#This Row],[QC START]])),
                NETWORKDAYS(Table2[[#This Row],[QC START]], DATEVALUE(TEXT(W4360,"MM/DD/YY")), Delivered!$Z$3:$Z$8),
                IF(AND(ISNUMBER(DATEVALUE(TEXT(X4360,"MM/DD/YY"))), ISNUMBER(Table2[[#This Row],[QC START]])),
                    NETWORKDAYS(Table2[[#This Row],[QC START]], DATEVALUE(TEXT(X4360,"MM/DD/YY")), Delivered!$Z$3:$Z$8),
                    "IN QC"
                )
            )-1
        )
    ),
"IN QC"
)</f>
        <v>NO SHIP DATE</v>
      </c>
      <c r="Y4360" s="25"/>
      <c r="Z4360" s="25"/>
      <c r="AA4360" s="45"/>
    </row>
    <row r="4361" spans="1:27" hidden="1">
      <c r="A4361" s="6"/>
      <c r="B4361" s="30"/>
      <c r="D4361" s="6" t="str">
        <f>LEFT(Table2[[#This Row],[Project]],6)</f>
        <v/>
      </c>
      <c r="E4361" s="13"/>
      <c r="F4361" s="13"/>
      <c r="G4361" s="17"/>
      <c r="H4361" s="13"/>
      <c r="I4361" s="13"/>
      <c r="M4361" s="20"/>
      <c r="Q4361" s="13"/>
      <c r="V4361" s="71" t="str">
        <f>IFERROR(
    IF(W4361="DONE",
        "QC DONE",
        IF(OR(X4361="TBD", ISBLANK(X4361)),
            "NO SHIP DATE",
            IF(AND(ISNUMBER(DATEVALUE(TEXT(W4361,"MM/DD/YY"))), ISNUMBER(Table2[[#This Row],[QC START]])),
                NETWORKDAYS(Table2[[#This Row],[QC START]], DATEVALUE(TEXT(W4361,"MM/DD/YY")), Delivered!$Z$3:$Z$8),
                IF(AND(ISNUMBER(DATEVALUE(TEXT(X4361,"MM/DD/YY"))), ISNUMBER(Table2[[#This Row],[QC START]])),
                    NETWORKDAYS(Table2[[#This Row],[QC START]], DATEVALUE(TEXT(X4361,"MM/DD/YY")), Delivered!$Z$3:$Z$8),
                    "IN QC"
                )
            )-1
        )
    ),
"IN QC"
)</f>
        <v>NO SHIP DATE</v>
      </c>
      <c r="Y4361" s="25"/>
      <c r="Z4361" s="25"/>
      <c r="AA4361" s="45"/>
    </row>
    <row r="4362" spans="1:27" hidden="1">
      <c r="A4362" s="6"/>
      <c r="B4362" s="30"/>
      <c r="D4362" s="6" t="str">
        <f>LEFT(Table2[[#This Row],[Project]],6)</f>
        <v/>
      </c>
      <c r="E4362" s="13"/>
      <c r="F4362" s="13"/>
      <c r="G4362" s="17"/>
      <c r="H4362" s="13"/>
      <c r="I4362" s="13"/>
      <c r="M4362" s="20"/>
      <c r="Q4362" s="13"/>
      <c r="V4362" s="71" t="str">
        <f>IFERROR(
    IF(W4362="DONE",
        "QC DONE",
        IF(OR(X4362="TBD", ISBLANK(X4362)),
            "NO SHIP DATE",
            IF(AND(ISNUMBER(DATEVALUE(TEXT(W4362,"MM/DD/YY"))), ISNUMBER(Table2[[#This Row],[QC START]])),
                NETWORKDAYS(Table2[[#This Row],[QC START]], DATEVALUE(TEXT(W4362,"MM/DD/YY")), Delivered!$Z$3:$Z$8),
                IF(AND(ISNUMBER(DATEVALUE(TEXT(X4362,"MM/DD/YY"))), ISNUMBER(Table2[[#This Row],[QC START]])),
                    NETWORKDAYS(Table2[[#This Row],[QC START]], DATEVALUE(TEXT(X4362,"MM/DD/YY")), Delivered!$Z$3:$Z$8),
                    "IN QC"
                )
            )-1
        )
    ),
"IN QC"
)</f>
        <v>NO SHIP DATE</v>
      </c>
      <c r="Y4362" s="25"/>
      <c r="Z4362" s="25"/>
      <c r="AA4362" s="45"/>
    </row>
    <row r="4363" spans="1:27" hidden="1">
      <c r="A4363" s="6"/>
      <c r="B4363" s="30"/>
      <c r="D4363" s="6" t="str">
        <f>LEFT(Table2[[#This Row],[Project]],6)</f>
        <v/>
      </c>
      <c r="E4363" s="13"/>
      <c r="F4363" s="13"/>
      <c r="G4363" s="17"/>
      <c r="H4363" s="13"/>
      <c r="I4363" s="13"/>
      <c r="M4363" s="20"/>
      <c r="Q4363" s="13"/>
      <c r="V4363" s="71" t="str">
        <f>IFERROR(
    IF(W4363="DONE",
        "QC DONE",
        IF(OR(X4363="TBD", ISBLANK(X4363)),
            "NO SHIP DATE",
            IF(AND(ISNUMBER(DATEVALUE(TEXT(W4363,"MM/DD/YY"))), ISNUMBER(Table2[[#This Row],[QC START]])),
                NETWORKDAYS(Table2[[#This Row],[QC START]], DATEVALUE(TEXT(W4363,"MM/DD/YY")), Delivered!$Z$3:$Z$8),
                IF(AND(ISNUMBER(DATEVALUE(TEXT(X4363,"MM/DD/YY"))), ISNUMBER(Table2[[#This Row],[QC START]])),
                    NETWORKDAYS(Table2[[#This Row],[QC START]], DATEVALUE(TEXT(X4363,"MM/DD/YY")), Delivered!$Z$3:$Z$8),
                    "IN QC"
                )
            )-1
        )
    ),
"IN QC"
)</f>
        <v>NO SHIP DATE</v>
      </c>
      <c r="Y4363" s="25"/>
      <c r="Z4363" s="25"/>
      <c r="AA4363" s="45"/>
    </row>
    <row r="4364" spans="1:27" hidden="1">
      <c r="A4364" s="6"/>
      <c r="B4364" s="30"/>
      <c r="D4364" s="6" t="str">
        <f>LEFT(Table2[[#This Row],[Project]],6)</f>
        <v/>
      </c>
      <c r="E4364" s="13"/>
      <c r="F4364" s="13"/>
      <c r="G4364" s="17"/>
      <c r="H4364" s="13"/>
      <c r="I4364" s="13"/>
      <c r="M4364" s="20"/>
      <c r="Q4364" s="13"/>
      <c r="V4364" s="71" t="str">
        <f>IFERROR(
    IF(W4364="DONE",
        "QC DONE",
        IF(OR(X4364="TBD", ISBLANK(X4364)),
            "NO SHIP DATE",
            IF(AND(ISNUMBER(DATEVALUE(TEXT(W4364,"MM/DD/YY"))), ISNUMBER(Table2[[#This Row],[QC START]])),
                NETWORKDAYS(Table2[[#This Row],[QC START]], DATEVALUE(TEXT(W4364,"MM/DD/YY")), Delivered!$Z$3:$Z$8),
                IF(AND(ISNUMBER(DATEVALUE(TEXT(X4364,"MM/DD/YY"))), ISNUMBER(Table2[[#This Row],[QC START]])),
                    NETWORKDAYS(Table2[[#This Row],[QC START]], DATEVALUE(TEXT(X4364,"MM/DD/YY")), Delivered!$Z$3:$Z$8),
                    "IN QC"
                )
            )-1
        )
    ),
"IN QC"
)</f>
        <v>NO SHIP DATE</v>
      </c>
      <c r="Y4364" s="25"/>
      <c r="Z4364" s="25"/>
      <c r="AA4364" s="45"/>
    </row>
    <row r="4365" spans="1:27" hidden="1">
      <c r="A4365" s="6"/>
      <c r="B4365" s="30"/>
      <c r="D4365" s="6" t="str">
        <f>LEFT(Table2[[#This Row],[Project]],6)</f>
        <v/>
      </c>
      <c r="E4365" s="13"/>
      <c r="F4365" s="13"/>
      <c r="G4365" s="17"/>
      <c r="H4365" s="13"/>
      <c r="I4365" s="13"/>
      <c r="M4365" s="20"/>
      <c r="Q4365" s="13"/>
      <c r="V4365" s="71" t="str">
        <f>IFERROR(
    IF(W4365="DONE",
        "QC DONE",
        IF(OR(X4365="TBD", ISBLANK(X4365)),
            "NO SHIP DATE",
            IF(AND(ISNUMBER(DATEVALUE(TEXT(W4365,"MM/DD/YY"))), ISNUMBER(Table2[[#This Row],[QC START]])),
                NETWORKDAYS(Table2[[#This Row],[QC START]], DATEVALUE(TEXT(W4365,"MM/DD/YY")), Delivered!$Z$3:$Z$8),
                IF(AND(ISNUMBER(DATEVALUE(TEXT(X4365,"MM/DD/YY"))), ISNUMBER(Table2[[#This Row],[QC START]])),
                    NETWORKDAYS(Table2[[#This Row],[QC START]], DATEVALUE(TEXT(X4365,"MM/DD/YY")), Delivered!$Z$3:$Z$8),
                    "IN QC"
                )
            )-1
        )
    ),
"IN QC"
)</f>
        <v>NO SHIP DATE</v>
      </c>
      <c r="Y4365" s="25"/>
      <c r="Z4365" s="25"/>
      <c r="AA4365" s="45"/>
    </row>
    <row r="4366" spans="1:27" hidden="1">
      <c r="A4366" s="6"/>
      <c r="B4366" s="30"/>
      <c r="D4366" s="6" t="str">
        <f>LEFT(Table2[[#This Row],[Project]],6)</f>
        <v/>
      </c>
      <c r="E4366" s="13"/>
      <c r="F4366" s="13"/>
      <c r="G4366" s="17"/>
      <c r="H4366" s="13"/>
      <c r="I4366" s="13"/>
      <c r="M4366" s="20"/>
      <c r="Q4366" s="13"/>
      <c r="V4366" s="71" t="str">
        <f>IFERROR(
    IF(W4366="DONE",
        "QC DONE",
        IF(OR(X4366="TBD", ISBLANK(X4366)),
            "NO SHIP DATE",
            IF(AND(ISNUMBER(DATEVALUE(TEXT(W4366,"MM/DD/YY"))), ISNUMBER(Table2[[#This Row],[QC START]])),
                NETWORKDAYS(Table2[[#This Row],[QC START]], DATEVALUE(TEXT(W4366,"MM/DD/YY")), Delivered!$Z$3:$Z$8),
                IF(AND(ISNUMBER(DATEVALUE(TEXT(X4366,"MM/DD/YY"))), ISNUMBER(Table2[[#This Row],[QC START]])),
                    NETWORKDAYS(Table2[[#This Row],[QC START]], DATEVALUE(TEXT(X4366,"MM/DD/YY")), Delivered!$Z$3:$Z$8),
                    "IN QC"
                )
            )-1
        )
    ),
"IN QC"
)</f>
        <v>NO SHIP DATE</v>
      </c>
      <c r="Y4366" s="25"/>
      <c r="Z4366" s="25"/>
      <c r="AA4366" s="45"/>
    </row>
    <row r="4367" spans="1:27" hidden="1">
      <c r="A4367" s="6"/>
      <c r="B4367" s="30"/>
      <c r="D4367" s="6" t="str">
        <f>LEFT(Table2[[#This Row],[Project]],6)</f>
        <v/>
      </c>
      <c r="E4367" s="13"/>
      <c r="F4367" s="13"/>
      <c r="G4367" s="17"/>
      <c r="H4367" s="13"/>
      <c r="I4367" s="13"/>
      <c r="M4367" s="20"/>
      <c r="Q4367" s="13"/>
      <c r="V4367" s="71" t="str">
        <f>IFERROR(
    IF(W4367="DONE",
        "QC DONE",
        IF(OR(X4367="TBD", ISBLANK(X4367)),
            "NO SHIP DATE",
            IF(AND(ISNUMBER(DATEVALUE(TEXT(W4367,"MM/DD/YY"))), ISNUMBER(Table2[[#This Row],[QC START]])),
                NETWORKDAYS(Table2[[#This Row],[QC START]], DATEVALUE(TEXT(W4367,"MM/DD/YY")), Delivered!$Z$3:$Z$8),
                IF(AND(ISNUMBER(DATEVALUE(TEXT(X4367,"MM/DD/YY"))), ISNUMBER(Table2[[#This Row],[QC START]])),
                    NETWORKDAYS(Table2[[#This Row],[QC START]], DATEVALUE(TEXT(X4367,"MM/DD/YY")), Delivered!$Z$3:$Z$8),
                    "IN QC"
                )
            )-1
        )
    ),
"IN QC"
)</f>
        <v>NO SHIP DATE</v>
      </c>
      <c r="Y4367" s="25"/>
      <c r="Z4367" s="25"/>
      <c r="AA4367" s="45"/>
    </row>
    <row r="4368" spans="1:27" hidden="1">
      <c r="A4368" s="6"/>
      <c r="B4368" s="30"/>
      <c r="D4368" s="6" t="str">
        <f>LEFT(Table2[[#This Row],[Project]],6)</f>
        <v/>
      </c>
      <c r="E4368" s="13"/>
      <c r="F4368" s="13"/>
      <c r="G4368" s="17"/>
      <c r="H4368" s="13"/>
      <c r="I4368" s="13"/>
      <c r="M4368" s="20"/>
      <c r="Q4368" s="13"/>
      <c r="V4368" s="71" t="str">
        <f>IFERROR(
    IF(W4368="DONE",
        "QC DONE",
        IF(OR(X4368="TBD", ISBLANK(X4368)),
            "NO SHIP DATE",
            IF(AND(ISNUMBER(DATEVALUE(TEXT(W4368,"MM/DD/YY"))), ISNUMBER(Table2[[#This Row],[QC START]])),
                NETWORKDAYS(Table2[[#This Row],[QC START]], DATEVALUE(TEXT(W4368,"MM/DD/YY")), Delivered!$Z$3:$Z$8),
                IF(AND(ISNUMBER(DATEVALUE(TEXT(X4368,"MM/DD/YY"))), ISNUMBER(Table2[[#This Row],[QC START]])),
                    NETWORKDAYS(Table2[[#This Row],[QC START]], DATEVALUE(TEXT(X4368,"MM/DD/YY")), Delivered!$Z$3:$Z$8),
                    "IN QC"
                )
            )-1
        )
    ),
"IN QC"
)</f>
        <v>NO SHIP DATE</v>
      </c>
      <c r="Y4368" s="25"/>
      <c r="Z4368" s="25"/>
      <c r="AA4368" s="45"/>
    </row>
    <row r="4369" spans="1:27" hidden="1">
      <c r="A4369" s="6"/>
      <c r="B4369" s="30"/>
      <c r="D4369" s="6" t="str">
        <f>LEFT(Table2[[#This Row],[Project]],6)</f>
        <v/>
      </c>
      <c r="E4369" s="13"/>
      <c r="F4369" s="13"/>
      <c r="G4369" s="17"/>
      <c r="H4369" s="13"/>
      <c r="I4369" s="13"/>
      <c r="M4369" s="20"/>
      <c r="Q4369" s="13"/>
      <c r="V4369" s="71" t="str">
        <f>IFERROR(
    IF(W4369="DONE",
        "QC DONE",
        IF(OR(X4369="TBD", ISBLANK(X4369)),
            "NO SHIP DATE",
            IF(AND(ISNUMBER(DATEVALUE(TEXT(W4369,"MM/DD/YY"))), ISNUMBER(Table2[[#This Row],[QC START]])),
                NETWORKDAYS(Table2[[#This Row],[QC START]], DATEVALUE(TEXT(W4369,"MM/DD/YY")), Delivered!$Z$3:$Z$8),
                IF(AND(ISNUMBER(DATEVALUE(TEXT(X4369,"MM/DD/YY"))), ISNUMBER(Table2[[#This Row],[QC START]])),
                    NETWORKDAYS(Table2[[#This Row],[QC START]], DATEVALUE(TEXT(X4369,"MM/DD/YY")), Delivered!$Z$3:$Z$8),
                    "IN QC"
                )
            )-1
        )
    ),
"IN QC"
)</f>
        <v>NO SHIP DATE</v>
      </c>
      <c r="Y4369" s="25"/>
      <c r="Z4369" s="25"/>
      <c r="AA4369" s="45"/>
    </row>
    <row r="4370" spans="1:27" hidden="1">
      <c r="A4370" s="6"/>
      <c r="B4370" s="30"/>
      <c r="D4370" s="6" t="str">
        <f>LEFT(Table2[[#This Row],[Project]],6)</f>
        <v/>
      </c>
      <c r="E4370" s="13"/>
      <c r="F4370" s="13"/>
      <c r="G4370" s="17"/>
      <c r="H4370" s="13"/>
      <c r="I4370" s="13"/>
      <c r="M4370" s="20"/>
      <c r="Q4370" s="13"/>
      <c r="V4370" s="71" t="str">
        <f>IFERROR(
    IF(W4370="DONE",
        "QC DONE",
        IF(OR(X4370="TBD", ISBLANK(X4370)),
            "NO SHIP DATE",
            IF(AND(ISNUMBER(DATEVALUE(TEXT(W4370,"MM/DD/YY"))), ISNUMBER(Table2[[#This Row],[QC START]])),
                NETWORKDAYS(Table2[[#This Row],[QC START]], DATEVALUE(TEXT(W4370,"MM/DD/YY")), Delivered!$Z$3:$Z$8),
                IF(AND(ISNUMBER(DATEVALUE(TEXT(X4370,"MM/DD/YY"))), ISNUMBER(Table2[[#This Row],[QC START]])),
                    NETWORKDAYS(Table2[[#This Row],[QC START]], DATEVALUE(TEXT(X4370,"MM/DD/YY")), Delivered!$Z$3:$Z$8),
                    "IN QC"
                )
            )-1
        )
    ),
"IN QC"
)</f>
        <v>NO SHIP DATE</v>
      </c>
      <c r="Y4370" s="25"/>
      <c r="Z4370" s="25"/>
      <c r="AA4370" s="45"/>
    </row>
    <row r="4371" spans="1:27" hidden="1">
      <c r="A4371" s="6"/>
      <c r="B4371" s="30"/>
      <c r="D4371" s="6" t="str">
        <f>LEFT(Table2[[#This Row],[Project]],6)</f>
        <v/>
      </c>
      <c r="E4371" s="13"/>
      <c r="F4371" s="13"/>
      <c r="G4371" s="17"/>
      <c r="H4371" s="13"/>
      <c r="I4371" s="13"/>
      <c r="M4371" s="20"/>
      <c r="Q4371" s="13"/>
      <c r="V4371" s="71" t="str">
        <f>IFERROR(
    IF(W4371="DONE",
        "QC DONE",
        IF(OR(X4371="TBD", ISBLANK(X4371)),
            "NO SHIP DATE",
            IF(AND(ISNUMBER(DATEVALUE(TEXT(W4371,"MM/DD/YY"))), ISNUMBER(Table2[[#This Row],[QC START]])),
                NETWORKDAYS(Table2[[#This Row],[QC START]], DATEVALUE(TEXT(W4371,"MM/DD/YY")), Delivered!$Z$3:$Z$8),
                IF(AND(ISNUMBER(DATEVALUE(TEXT(X4371,"MM/DD/YY"))), ISNUMBER(Table2[[#This Row],[QC START]])),
                    NETWORKDAYS(Table2[[#This Row],[QC START]], DATEVALUE(TEXT(X4371,"MM/DD/YY")), Delivered!$Z$3:$Z$8),
                    "IN QC"
                )
            )-1
        )
    ),
"IN QC"
)</f>
        <v>NO SHIP DATE</v>
      </c>
      <c r="Y4371" s="25"/>
      <c r="Z4371" s="25"/>
      <c r="AA4371" s="45"/>
    </row>
    <row r="4372" spans="1:27" hidden="1">
      <c r="A4372" s="6"/>
      <c r="B4372" s="30"/>
      <c r="D4372" s="6" t="str">
        <f>LEFT(Table2[[#This Row],[Project]],6)</f>
        <v/>
      </c>
      <c r="E4372" s="13"/>
      <c r="F4372" s="13"/>
      <c r="G4372" s="17"/>
      <c r="H4372" s="13"/>
      <c r="I4372" s="13"/>
      <c r="M4372" s="20"/>
      <c r="Q4372" s="13"/>
      <c r="V4372" s="71" t="str">
        <f>IFERROR(
    IF(W4372="DONE",
        "QC DONE",
        IF(OR(X4372="TBD", ISBLANK(X4372)),
            "NO SHIP DATE",
            IF(AND(ISNUMBER(DATEVALUE(TEXT(W4372,"MM/DD/YY"))), ISNUMBER(Table2[[#This Row],[QC START]])),
                NETWORKDAYS(Table2[[#This Row],[QC START]], DATEVALUE(TEXT(W4372,"MM/DD/YY")), Delivered!$Z$3:$Z$8),
                IF(AND(ISNUMBER(DATEVALUE(TEXT(X4372,"MM/DD/YY"))), ISNUMBER(Table2[[#This Row],[QC START]])),
                    NETWORKDAYS(Table2[[#This Row],[QC START]], DATEVALUE(TEXT(X4372,"MM/DD/YY")), Delivered!$Z$3:$Z$8),
                    "IN QC"
                )
            )-1
        )
    ),
"IN QC"
)</f>
        <v>NO SHIP DATE</v>
      </c>
      <c r="Y4372" s="25"/>
      <c r="Z4372" s="25"/>
      <c r="AA4372" s="45"/>
    </row>
    <row r="4373" spans="1:27" hidden="1">
      <c r="A4373" s="6"/>
      <c r="B4373" s="30"/>
      <c r="D4373" s="6" t="str">
        <f>LEFT(Table2[[#This Row],[Project]],6)</f>
        <v/>
      </c>
      <c r="E4373" s="13"/>
      <c r="F4373" s="13"/>
      <c r="G4373" s="17"/>
      <c r="H4373" s="13"/>
      <c r="I4373" s="13"/>
      <c r="M4373" s="20"/>
      <c r="Q4373" s="13"/>
      <c r="V4373" s="71" t="str">
        <f>IFERROR(
    IF(W4373="DONE",
        "QC DONE",
        IF(OR(X4373="TBD", ISBLANK(X4373)),
            "NO SHIP DATE",
            IF(AND(ISNUMBER(DATEVALUE(TEXT(W4373,"MM/DD/YY"))), ISNUMBER(Table2[[#This Row],[QC START]])),
                NETWORKDAYS(Table2[[#This Row],[QC START]], DATEVALUE(TEXT(W4373,"MM/DD/YY")), Delivered!$Z$3:$Z$8),
                IF(AND(ISNUMBER(DATEVALUE(TEXT(X4373,"MM/DD/YY"))), ISNUMBER(Table2[[#This Row],[QC START]])),
                    NETWORKDAYS(Table2[[#This Row],[QC START]], DATEVALUE(TEXT(X4373,"MM/DD/YY")), Delivered!$Z$3:$Z$8),
                    "IN QC"
                )
            )-1
        )
    ),
"IN QC"
)</f>
        <v>NO SHIP DATE</v>
      </c>
      <c r="Y4373" s="25"/>
      <c r="Z4373" s="25"/>
      <c r="AA4373" s="45"/>
    </row>
    <row r="4374" spans="1:27" hidden="1">
      <c r="A4374" s="6"/>
      <c r="B4374" s="30"/>
      <c r="D4374" s="6" t="str">
        <f>LEFT(Table2[[#This Row],[Project]],6)</f>
        <v/>
      </c>
      <c r="E4374" s="13"/>
      <c r="F4374" s="13"/>
      <c r="G4374" s="17"/>
      <c r="H4374" s="13"/>
      <c r="I4374" s="13"/>
      <c r="M4374" s="20"/>
      <c r="Q4374" s="13"/>
      <c r="V4374" s="71" t="str">
        <f>IFERROR(
    IF(W4374="DONE",
        "QC DONE",
        IF(OR(X4374="TBD", ISBLANK(X4374)),
            "NO SHIP DATE",
            IF(AND(ISNUMBER(DATEVALUE(TEXT(W4374,"MM/DD/YY"))), ISNUMBER(Table2[[#This Row],[QC START]])),
                NETWORKDAYS(Table2[[#This Row],[QC START]], DATEVALUE(TEXT(W4374,"MM/DD/YY")), Delivered!$Z$3:$Z$8),
                IF(AND(ISNUMBER(DATEVALUE(TEXT(X4374,"MM/DD/YY"))), ISNUMBER(Table2[[#This Row],[QC START]])),
                    NETWORKDAYS(Table2[[#This Row],[QC START]], DATEVALUE(TEXT(X4374,"MM/DD/YY")), Delivered!$Z$3:$Z$8),
                    "IN QC"
                )
            )-1
        )
    ),
"IN QC"
)</f>
        <v>NO SHIP DATE</v>
      </c>
      <c r="Y4374" s="25"/>
      <c r="Z4374" s="25"/>
      <c r="AA4374" s="45"/>
    </row>
    <row r="4375" spans="1:27" hidden="1">
      <c r="A4375" s="6"/>
      <c r="B4375" s="30"/>
      <c r="D4375" s="6" t="str">
        <f>LEFT(Table2[[#This Row],[Project]],6)</f>
        <v/>
      </c>
      <c r="E4375" s="13"/>
      <c r="F4375" s="13"/>
      <c r="G4375" s="17"/>
      <c r="H4375" s="13"/>
      <c r="I4375" s="13"/>
      <c r="M4375" s="20"/>
      <c r="Q4375" s="13"/>
      <c r="V4375" s="71" t="str">
        <f>IFERROR(
    IF(W4375="DONE",
        "QC DONE",
        IF(OR(X4375="TBD", ISBLANK(X4375)),
            "NO SHIP DATE",
            IF(AND(ISNUMBER(DATEVALUE(TEXT(W4375,"MM/DD/YY"))), ISNUMBER(Table2[[#This Row],[QC START]])),
                NETWORKDAYS(Table2[[#This Row],[QC START]], DATEVALUE(TEXT(W4375,"MM/DD/YY")), Delivered!$Z$3:$Z$8),
                IF(AND(ISNUMBER(DATEVALUE(TEXT(X4375,"MM/DD/YY"))), ISNUMBER(Table2[[#This Row],[QC START]])),
                    NETWORKDAYS(Table2[[#This Row],[QC START]], DATEVALUE(TEXT(X4375,"MM/DD/YY")), Delivered!$Z$3:$Z$8),
                    "IN QC"
                )
            )-1
        )
    ),
"IN QC"
)</f>
        <v>NO SHIP DATE</v>
      </c>
      <c r="Y4375" s="25"/>
      <c r="Z4375" s="25"/>
      <c r="AA4375" s="45"/>
    </row>
    <row r="4376" spans="1:27" hidden="1">
      <c r="A4376" s="6"/>
      <c r="B4376" s="30"/>
      <c r="D4376" s="6" t="str">
        <f>LEFT(Table2[[#This Row],[Project]],6)</f>
        <v/>
      </c>
      <c r="E4376" s="13"/>
      <c r="F4376" s="13"/>
      <c r="G4376" s="17"/>
      <c r="H4376" s="13"/>
      <c r="I4376" s="13"/>
      <c r="M4376" s="20"/>
      <c r="Q4376" s="13"/>
      <c r="V4376" s="71" t="str">
        <f>IFERROR(
    IF(W4376="DONE",
        "QC DONE",
        IF(OR(X4376="TBD", ISBLANK(X4376)),
            "NO SHIP DATE",
            IF(AND(ISNUMBER(DATEVALUE(TEXT(W4376,"MM/DD/YY"))), ISNUMBER(Table2[[#This Row],[QC START]])),
                NETWORKDAYS(Table2[[#This Row],[QC START]], DATEVALUE(TEXT(W4376,"MM/DD/YY")), Delivered!$Z$3:$Z$8),
                IF(AND(ISNUMBER(DATEVALUE(TEXT(X4376,"MM/DD/YY"))), ISNUMBER(Table2[[#This Row],[QC START]])),
                    NETWORKDAYS(Table2[[#This Row],[QC START]], DATEVALUE(TEXT(X4376,"MM/DD/YY")), Delivered!$Z$3:$Z$8),
                    "IN QC"
                )
            )-1
        )
    ),
"IN QC"
)</f>
        <v>NO SHIP DATE</v>
      </c>
      <c r="Y4376" s="25"/>
      <c r="Z4376" s="25"/>
      <c r="AA4376" s="45"/>
    </row>
    <row r="4377" spans="1:27" hidden="1">
      <c r="A4377" s="6"/>
      <c r="B4377" s="30"/>
      <c r="D4377" s="6" t="str">
        <f>LEFT(Table2[[#This Row],[Project]],6)</f>
        <v/>
      </c>
      <c r="E4377" s="13"/>
      <c r="F4377" s="13"/>
      <c r="G4377" s="17"/>
      <c r="H4377" s="13"/>
      <c r="I4377" s="13"/>
      <c r="M4377" s="20"/>
      <c r="Q4377" s="13"/>
      <c r="V4377" s="71" t="str">
        <f>IFERROR(
    IF(W4377="DONE",
        "QC DONE",
        IF(OR(X4377="TBD", ISBLANK(X4377)),
            "NO SHIP DATE",
            IF(AND(ISNUMBER(DATEVALUE(TEXT(W4377,"MM/DD/YY"))), ISNUMBER(Table2[[#This Row],[QC START]])),
                NETWORKDAYS(Table2[[#This Row],[QC START]], DATEVALUE(TEXT(W4377,"MM/DD/YY")), Delivered!$Z$3:$Z$8),
                IF(AND(ISNUMBER(DATEVALUE(TEXT(X4377,"MM/DD/YY"))), ISNUMBER(Table2[[#This Row],[QC START]])),
                    NETWORKDAYS(Table2[[#This Row],[QC START]], DATEVALUE(TEXT(X4377,"MM/DD/YY")), Delivered!$Z$3:$Z$8),
                    "IN QC"
                )
            )-1
        )
    ),
"IN QC"
)</f>
        <v>NO SHIP DATE</v>
      </c>
      <c r="Y4377" s="25"/>
      <c r="Z4377" s="25"/>
      <c r="AA4377" s="45"/>
    </row>
    <row r="4378" spans="1:27" hidden="1">
      <c r="A4378" s="6"/>
      <c r="B4378" s="30"/>
      <c r="D4378" s="6" t="str">
        <f>LEFT(Table2[[#This Row],[Project]],6)</f>
        <v/>
      </c>
      <c r="E4378" s="13"/>
      <c r="F4378" s="13"/>
      <c r="G4378" s="17"/>
      <c r="H4378" s="13"/>
      <c r="I4378" s="13"/>
      <c r="M4378" s="20"/>
      <c r="Q4378" s="13"/>
      <c r="V4378" s="71" t="str">
        <f>IFERROR(
    IF(W4378="DONE",
        "QC DONE",
        IF(OR(X4378="TBD", ISBLANK(X4378)),
            "NO SHIP DATE",
            IF(AND(ISNUMBER(DATEVALUE(TEXT(W4378,"MM/DD/YY"))), ISNUMBER(Table2[[#This Row],[QC START]])),
                NETWORKDAYS(Table2[[#This Row],[QC START]], DATEVALUE(TEXT(W4378,"MM/DD/YY")), Delivered!$Z$3:$Z$8),
                IF(AND(ISNUMBER(DATEVALUE(TEXT(X4378,"MM/DD/YY"))), ISNUMBER(Table2[[#This Row],[QC START]])),
                    NETWORKDAYS(Table2[[#This Row],[QC START]], DATEVALUE(TEXT(X4378,"MM/DD/YY")), Delivered!$Z$3:$Z$8),
                    "IN QC"
                )
            )-1
        )
    ),
"IN QC"
)</f>
        <v>NO SHIP DATE</v>
      </c>
      <c r="Y4378" s="25"/>
      <c r="Z4378" s="25"/>
      <c r="AA4378" s="45"/>
    </row>
    <row r="4379" spans="1:27" hidden="1">
      <c r="A4379" s="6"/>
      <c r="B4379" s="30"/>
      <c r="D4379" s="6" t="str">
        <f>LEFT(Table2[[#This Row],[Project]],6)</f>
        <v/>
      </c>
      <c r="E4379" s="13"/>
      <c r="F4379" s="13"/>
      <c r="G4379" s="17"/>
      <c r="H4379" s="13"/>
      <c r="I4379" s="13"/>
      <c r="M4379" s="20"/>
      <c r="Q4379" s="13"/>
      <c r="V4379" s="71" t="str">
        <f>IFERROR(
    IF(W4379="DONE",
        "QC DONE",
        IF(OR(X4379="TBD", ISBLANK(X4379)),
            "NO SHIP DATE",
            IF(AND(ISNUMBER(DATEVALUE(TEXT(W4379,"MM/DD/YY"))), ISNUMBER(Table2[[#This Row],[QC START]])),
                NETWORKDAYS(Table2[[#This Row],[QC START]], DATEVALUE(TEXT(W4379,"MM/DD/YY")), Delivered!$Z$3:$Z$8),
                IF(AND(ISNUMBER(DATEVALUE(TEXT(X4379,"MM/DD/YY"))), ISNUMBER(Table2[[#This Row],[QC START]])),
                    NETWORKDAYS(Table2[[#This Row],[QC START]], DATEVALUE(TEXT(X4379,"MM/DD/YY")), Delivered!$Z$3:$Z$8),
                    "IN QC"
                )
            )-1
        )
    ),
"IN QC"
)</f>
        <v>NO SHIP DATE</v>
      </c>
      <c r="Y4379" s="25"/>
      <c r="Z4379" s="25"/>
      <c r="AA4379" s="45"/>
    </row>
    <row r="4380" spans="1:27" hidden="1">
      <c r="A4380" s="6"/>
      <c r="B4380" s="30"/>
      <c r="D4380" s="6" t="str">
        <f>LEFT(Table2[[#This Row],[Project]],6)</f>
        <v/>
      </c>
      <c r="E4380" s="13"/>
      <c r="F4380" s="13"/>
      <c r="G4380" s="17"/>
      <c r="H4380" s="13"/>
      <c r="I4380" s="13"/>
      <c r="M4380" s="20"/>
      <c r="Q4380" s="13"/>
      <c r="V4380" s="71" t="str">
        <f>IFERROR(
    IF(W4380="DONE",
        "QC DONE",
        IF(OR(X4380="TBD", ISBLANK(X4380)),
            "NO SHIP DATE",
            IF(AND(ISNUMBER(DATEVALUE(TEXT(W4380,"MM/DD/YY"))), ISNUMBER(Table2[[#This Row],[QC START]])),
                NETWORKDAYS(Table2[[#This Row],[QC START]], DATEVALUE(TEXT(W4380,"MM/DD/YY")), Delivered!$Z$3:$Z$8),
                IF(AND(ISNUMBER(DATEVALUE(TEXT(X4380,"MM/DD/YY"))), ISNUMBER(Table2[[#This Row],[QC START]])),
                    NETWORKDAYS(Table2[[#This Row],[QC START]], DATEVALUE(TEXT(X4380,"MM/DD/YY")), Delivered!$Z$3:$Z$8),
                    "IN QC"
                )
            )-1
        )
    ),
"IN QC"
)</f>
        <v>NO SHIP DATE</v>
      </c>
      <c r="Y4380" s="25"/>
      <c r="Z4380" s="25"/>
      <c r="AA4380" s="45"/>
    </row>
    <row r="4381" spans="1:27" hidden="1">
      <c r="A4381" s="6"/>
      <c r="B4381" s="30"/>
      <c r="D4381" s="6" t="str">
        <f>LEFT(Table2[[#This Row],[Project]],6)</f>
        <v/>
      </c>
      <c r="E4381" s="13"/>
      <c r="F4381" s="13"/>
      <c r="G4381" s="17"/>
      <c r="H4381" s="13"/>
      <c r="I4381" s="13"/>
      <c r="M4381" s="20"/>
      <c r="Q4381" s="13"/>
      <c r="V4381" s="71" t="str">
        <f>IFERROR(
    IF(W4381="DONE",
        "QC DONE",
        IF(OR(X4381="TBD", ISBLANK(X4381)),
            "NO SHIP DATE",
            IF(AND(ISNUMBER(DATEVALUE(TEXT(W4381,"MM/DD/YY"))), ISNUMBER(Table2[[#This Row],[QC START]])),
                NETWORKDAYS(Table2[[#This Row],[QC START]], DATEVALUE(TEXT(W4381,"MM/DD/YY")), Delivered!$Z$3:$Z$8),
                IF(AND(ISNUMBER(DATEVALUE(TEXT(X4381,"MM/DD/YY"))), ISNUMBER(Table2[[#This Row],[QC START]])),
                    NETWORKDAYS(Table2[[#This Row],[QC START]], DATEVALUE(TEXT(X4381,"MM/DD/YY")), Delivered!$Z$3:$Z$8),
                    "IN QC"
                )
            )-1
        )
    ),
"IN QC"
)</f>
        <v>NO SHIP DATE</v>
      </c>
      <c r="Y4381" s="25"/>
      <c r="Z4381" s="25"/>
      <c r="AA4381" s="45"/>
    </row>
    <row r="4382" spans="1:27" hidden="1">
      <c r="A4382" s="6"/>
      <c r="B4382" s="30"/>
      <c r="D4382" s="6" t="str">
        <f>LEFT(Table2[[#This Row],[Project]],6)</f>
        <v/>
      </c>
      <c r="E4382" s="13"/>
      <c r="F4382" s="13"/>
      <c r="G4382" s="17"/>
      <c r="H4382" s="13"/>
      <c r="I4382" s="13"/>
      <c r="M4382" s="20"/>
      <c r="Q4382" s="13"/>
      <c r="V4382" s="71" t="str">
        <f>IFERROR(
    IF(W4382="DONE",
        "QC DONE",
        IF(OR(X4382="TBD", ISBLANK(X4382)),
            "NO SHIP DATE",
            IF(AND(ISNUMBER(DATEVALUE(TEXT(W4382,"MM/DD/YY"))), ISNUMBER(Table2[[#This Row],[QC START]])),
                NETWORKDAYS(Table2[[#This Row],[QC START]], DATEVALUE(TEXT(W4382,"MM/DD/YY")), Delivered!$Z$3:$Z$8),
                IF(AND(ISNUMBER(DATEVALUE(TEXT(X4382,"MM/DD/YY"))), ISNUMBER(Table2[[#This Row],[QC START]])),
                    NETWORKDAYS(Table2[[#This Row],[QC START]], DATEVALUE(TEXT(X4382,"MM/DD/YY")), Delivered!$Z$3:$Z$8),
                    "IN QC"
                )
            )-1
        )
    ),
"IN QC"
)</f>
        <v>NO SHIP DATE</v>
      </c>
      <c r="Y4382" s="25"/>
      <c r="Z4382" s="25"/>
      <c r="AA4382" s="45"/>
    </row>
    <row r="4383" spans="1:27" hidden="1">
      <c r="A4383" s="6"/>
      <c r="B4383" s="30"/>
      <c r="D4383" s="6" t="str">
        <f>LEFT(Table2[[#This Row],[Project]],6)</f>
        <v/>
      </c>
      <c r="E4383" s="13"/>
      <c r="F4383" s="13"/>
      <c r="G4383" s="17"/>
      <c r="H4383" s="13"/>
      <c r="I4383" s="13"/>
      <c r="M4383" s="20"/>
      <c r="Q4383" s="13"/>
      <c r="V4383" s="71" t="str">
        <f>IFERROR(
    IF(W4383="DONE",
        "QC DONE",
        IF(OR(X4383="TBD", ISBLANK(X4383)),
            "NO SHIP DATE",
            IF(AND(ISNUMBER(DATEVALUE(TEXT(W4383,"MM/DD/YY"))), ISNUMBER(Table2[[#This Row],[QC START]])),
                NETWORKDAYS(Table2[[#This Row],[QC START]], DATEVALUE(TEXT(W4383,"MM/DD/YY")), Delivered!$Z$3:$Z$8),
                IF(AND(ISNUMBER(DATEVALUE(TEXT(X4383,"MM/DD/YY"))), ISNUMBER(Table2[[#This Row],[QC START]])),
                    NETWORKDAYS(Table2[[#This Row],[QC START]], DATEVALUE(TEXT(X4383,"MM/DD/YY")), Delivered!$Z$3:$Z$8),
                    "IN QC"
                )
            )-1
        )
    ),
"IN QC"
)</f>
        <v>NO SHIP DATE</v>
      </c>
      <c r="Y4383" s="25"/>
      <c r="Z4383" s="25"/>
      <c r="AA4383" s="45"/>
    </row>
    <row r="4384" spans="1:27" hidden="1">
      <c r="A4384" s="6"/>
      <c r="B4384" s="30"/>
      <c r="D4384" s="6" t="str">
        <f>LEFT(Table2[[#This Row],[Project]],6)</f>
        <v/>
      </c>
      <c r="E4384" s="13"/>
      <c r="F4384" s="13"/>
      <c r="G4384" s="17"/>
      <c r="H4384" s="13"/>
      <c r="I4384" s="13"/>
      <c r="M4384" s="20"/>
      <c r="Q4384" s="13"/>
      <c r="V4384" s="71" t="str">
        <f>IFERROR(
    IF(W4384="DONE",
        "QC DONE",
        IF(OR(X4384="TBD", ISBLANK(X4384)),
            "NO SHIP DATE",
            IF(AND(ISNUMBER(DATEVALUE(TEXT(W4384,"MM/DD/YY"))), ISNUMBER(Table2[[#This Row],[QC START]])),
                NETWORKDAYS(Table2[[#This Row],[QC START]], DATEVALUE(TEXT(W4384,"MM/DD/YY")), Delivered!$Z$3:$Z$8),
                IF(AND(ISNUMBER(DATEVALUE(TEXT(X4384,"MM/DD/YY"))), ISNUMBER(Table2[[#This Row],[QC START]])),
                    NETWORKDAYS(Table2[[#This Row],[QC START]], DATEVALUE(TEXT(X4384,"MM/DD/YY")), Delivered!$Z$3:$Z$8),
                    "IN QC"
                )
            )-1
        )
    ),
"IN QC"
)</f>
        <v>NO SHIP DATE</v>
      </c>
      <c r="Y4384" s="25"/>
      <c r="Z4384" s="25"/>
      <c r="AA4384" s="45"/>
    </row>
    <row r="4385" spans="1:27" hidden="1">
      <c r="A4385" s="6"/>
      <c r="B4385" s="30"/>
      <c r="D4385" s="6" t="str">
        <f>LEFT(Table2[[#This Row],[Project]],6)</f>
        <v/>
      </c>
      <c r="E4385" s="13"/>
      <c r="F4385" s="13"/>
      <c r="G4385" s="17"/>
      <c r="H4385" s="13"/>
      <c r="I4385" s="13"/>
      <c r="M4385" s="20"/>
      <c r="Q4385" s="13"/>
      <c r="V4385" s="71" t="str">
        <f>IFERROR(
    IF(W4385="DONE",
        "QC DONE",
        IF(OR(X4385="TBD", ISBLANK(X4385)),
            "NO SHIP DATE",
            IF(AND(ISNUMBER(DATEVALUE(TEXT(W4385,"MM/DD/YY"))), ISNUMBER(Table2[[#This Row],[QC START]])),
                NETWORKDAYS(Table2[[#This Row],[QC START]], DATEVALUE(TEXT(W4385,"MM/DD/YY")), Delivered!$Z$3:$Z$8),
                IF(AND(ISNUMBER(DATEVALUE(TEXT(X4385,"MM/DD/YY"))), ISNUMBER(Table2[[#This Row],[QC START]])),
                    NETWORKDAYS(Table2[[#This Row],[QC START]], DATEVALUE(TEXT(X4385,"MM/DD/YY")), Delivered!$Z$3:$Z$8),
                    "IN QC"
                )
            )-1
        )
    ),
"IN QC"
)</f>
        <v>NO SHIP DATE</v>
      </c>
      <c r="Y4385" s="25"/>
      <c r="Z4385" s="25"/>
      <c r="AA4385" s="45"/>
    </row>
    <row r="4386" spans="1:27" hidden="1">
      <c r="A4386" s="6"/>
      <c r="B4386" s="30"/>
      <c r="D4386" s="6" t="str">
        <f>LEFT(Table2[[#This Row],[Project]],6)</f>
        <v/>
      </c>
      <c r="E4386" s="13"/>
      <c r="F4386" s="13"/>
      <c r="G4386" s="17"/>
      <c r="H4386" s="13"/>
      <c r="I4386" s="13"/>
      <c r="M4386" s="20"/>
      <c r="Q4386" s="13"/>
      <c r="V4386" s="71" t="str">
        <f>IFERROR(
    IF(W4386="DONE",
        "QC DONE",
        IF(OR(X4386="TBD", ISBLANK(X4386)),
            "NO SHIP DATE",
            IF(AND(ISNUMBER(DATEVALUE(TEXT(W4386,"MM/DD/YY"))), ISNUMBER(Table2[[#This Row],[QC START]])),
                NETWORKDAYS(Table2[[#This Row],[QC START]], DATEVALUE(TEXT(W4386,"MM/DD/YY")), Delivered!$Z$3:$Z$8),
                IF(AND(ISNUMBER(DATEVALUE(TEXT(X4386,"MM/DD/YY"))), ISNUMBER(Table2[[#This Row],[QC START]])),
                    NETWORKDAYS(Table2[[#This Row],[QC START]], DATEVALUE(TEXT(X4386,"MM/DD/YY")), Delivered!$Z$3:$Z$8),
                    "IN QC"
                )
            )-1
        )
    ),
"IN QC"
)</f>
        <v>NO SHIP DATE</v>
      </c>
      <c r="Y4386" s="25"/>
      <c r="Z4386" s="25"/>
      <c r="AA4386" s="45"/>
    </row>
    <row r="4387" spans="1:27" hidden="1">
      <c r="A4387" s="6"/>
      <c r="B4387" s="30"/>
      <c r="D4387" s="6" t="str">
        <f>LEFT(Table2[[#This Row],[Project]],6)</f>
        <v/>
      </c>
      <c r="E4387" s="13"/>
      <c r="F4387" s="13"/>
      <c r="G4387" s="17"/>
      <c r="H4387" s="13"/>
      <c r="I4387" s="13"/>
      <c r="M4387" s="20"/>
      <c r="Q4387" s="13"/>
      <c r="V4387" s="71" t="str">
        <f>IFERROR(
    IF(W4387="DONE",
        "QC DONE",
        IF(OR(X4387="TBD", ISBLANK(X4387)),
            "NO SHIP DATE",
            IF(AND(ISNUMBER(DATEVALUE(TEXT(W4387,"MM/DD/YY"))), ISNUMBER(Table2[[#This Row],[QC START]])),
                NETWORKDAYS(Table2[[#This Row],[QC START]], DATEVALUE(TEXT(W4387,"MM/DD/YY")), Delivered!$Z$3:$Z$8),
                IF(AND(ISNUMBER(DATEVALUE(TEXT(X4387,"MM/DD/YY"))), ISNUMBER(Table2[[#This Row],[QC START]])),
                    NETWORKDAYS(Table2[[#This Row],[QC START]], DATEVALUE(TEXT(X4387,"MM/DD/YY")), Delivered!$Z$3:$Z$8),
                    "IN QC"
                )
            )-1
        )
    ),
"IN QC"
)</f>
        <v>NO SHIP DATE</v>
      </c>
      <c r="Y4387" s="25"/>
      <c r="Z4387" s="25"/>
      <c r="AA4387" s="45"/>
    </row>
    <row r="4388" spans="1:27" hidden="1">
      <c r="A4388" s="6"/>
      <c r="B4388" s="30"/>
      <c r="D4388" s="6" t="str">
        <f>LEFT(Table2[[#This Row],[Project]],6)</f>
        <v/>
      </c>
      <c r="E4388" s="13"/>
      <c r="F4388" s="13"/>
      <c r="G4388" s="17"/>
      <c r="H4388" s="13"/>
      <c r="I4388" s="13"/>
      <c r="M4388" s="20"/>
      <c r="Q4388" s="13"/>
      <c r="V4388" s="71" t="str">
        <f>IFERROR(
    IF(W4388="DONE",
        "QC DONE",
        IF(OR(X4388="TBD", ISBLANK(X4388)),
            "NO SHIP DATE",
            IF(AND(ISNUMBER(DATEVALUE(TEXT(W4388,"MM/DD/YY"))), ISNUMBER(Table2[[#This Row],[QC START]])),
                NETWORKDAYS(Table2[[#This Row],[QC START]], DATEVALUE(TEXT(W4388,"MM/DD/YY")), Delivered!$Z$3:$Z$8),
                IF(AND(ISNUMBER(DATEVALUE(TEXT(X4388,"MM/DD/YY"))), ISNUMBER(Table2[[#This Row],[QC START]])),
                    NETWORKDAYS(Table2[[#This Row],[QC START]], DATEVALUE(TEXT(X4388,"MM/DD/YY")), Delivered!$Z$3:$Z$8),
                    "IN QC"
                )
            )-1
        )
    ),
"IN QC"
)</f>
        <v>NO SHIP DATE</v>
      </c>
      <c r="Y4388" s="25"/>
      <c r="Z4388" s="25"/>
      <c r="AA4388" s="45"/>
    </row>
    <row r="4389" spans="1:27" hidden="1">
      <c r="A4389" s="6"/>
      <c r="B4389" s="30"/>
      <c r="D4389" s="6" t="str">
        <f>LEFT(Table2[[#This Row],[Project]],6)</f>
        <v/>
      </c>
      <c r="E4389" s="13"/>
      <c r="F4389" s="13"/>
      <c r="G4389" s="17"/>
      <c r="H4389" s="13"/>
      <c r="I4389" s="13"/>
      <c r="M4389" s="20"/>
      <c r="Q4389" s="13"/>
      <c r="V4389" s="71" t="str">
        <f>IFERROR(
    IF(W4389="DONE",
        "QC DONE",
        IF(OR(X4389="TBD", ISBLANK(X4389)),
            "NO SHIP DATE",
            IF(AND(ISNUMBER(DATEVALUE(TEXT(W4389,"MM/DD/YY"))), ISNUMBER(Table2[[#This Row],[QC START]])),
                NETWORKDAYS(Table2[[#This Row],[QC START]], DATEVALUE(TEXT(W4389,"MM/DD/YY")), Delivered!$Z$3:$Z$8),
                IF(AND(ISNUMBER(DATEVALUE(TEXT(X4389,"MM/DD/YY"))), ISNUMBER(Table2[[#This Row],[QC START]])),
                    NETWORKDAYS(Table2[[#This Row],[QC START]], DATEVALUE(TEXT(X4389,"MM/DD/YY")), Delivered!$Z$3:$Z$8),
                    "IN QC"
                )
            )-1
        )
    ),
"IN QC"
)</f>
        <v>NO SHIP DATE</v>
      </c>
      <c r="Y4389" s="25"/>
      <c r="Z4389" s="25"/>
      <c r="AA4389" s="45"/>
    </row>
    <row r="4390" spans="1:27" hidden="1">
      <c r="A4390" s="6"/>
      <c r="B4390" s="30"/>
      <c r="D4390" s="6" t="str">
        <f>LEFT(Table2[[#This Row],[Project]],6)</f>
        <v/>
      </c>
      <c r="E4390" s="13"/>
      <c r="F4390" s="13"/>
      <c r="G4390" s="17"/>
      <c r="H4390" s="13"/>
      <c r="I4390" s="13"/>
      <c r="M4390" s="20"/>
      <c r="Q4390" s="13"/>
      <c r="V4390" s="71" t="str">
        <f>IFERROR(
    IF(W4390="DONE",
        "QC DONE",
        IF(OR(X4390="TBD", ISBLANK(X4390)),
            "NO SHIP DATE",
            IF(AND(ISNUMBER(DATEVALUE(TEXT(W4390,"MM/DD/YY"))), ISNUMBER(Table2[[#This Row],[QC START]])),
                NETWORKDAYS(Table2[[#This Row],[QC START]], DATEVALUE(TEXT(W4390,"MM/DD/YY")), Delivered!$Z$3:$Z$8),
                IF(AND(ISNUMBER(DATEVALUE(TEXT(X4390,"MM/DD/YY"))), ISNUMBER(Table2[[#This Row],[QC START]])),
                    NETWORKDAYS(Table2[[#This Row],[QC START]], DATEVALUE(TEXT(X4390,"MM/DD/YY")), Delivered!$Z$3:$Z$8),
                    "IN QC"
                )
            )-1
        )
    ),
"IN QC"
)</f>
        <v>NO SHIP DATE</v>
      </c>
      <c r="Y4390" s="25"/>
      <c r="Z4390" s="25"/>
      <c r="AA4390" s="45"/>
    </row>
    <row r="4391" spans="1:27" hidden="1">
      <c r="A4391" s="6"/>
      <c r="B4391" s="30"/>
      <c r="D4391" s="6" t="str">
        <f>LEFT(Table2[[#This Row],[Project]],6)</f>
        <v/>
      </c>
      <c r="E4391" s="13"/>
      <c r="F4391" s="13"/>
      <c r="G4391" s="17"/>
      <c r="H4391" s="13"/>
      <c r="I4391" s="13"/>
      <c r="M4391" s="20"/>
      <c r="Q4391" s="13"/>
      <c r="V4391" s="71" t="str">
        <f>IFERROR(
    IF(W4391="DONE",
        "QC DONE",
        IF(OR(X4391="TBD", ISBLANK(X4391)),
            "NO SHIP DATE",
            IF(AND(ISNUMBER(DATEVALUE(TEXT(W4391,"MM/DD/YY"))), ISNUMBER(Table2[[#This Row],[QC START]])),
                NETWORKDAYS(Table2[[#This Row],[QC START]], DATEVALUE(TEXT(W4391,"MM/DD/YY")), Delivered!$Z$3:$Z$8),
                IF(AND(ISNUMBER(DATEVALUE(TEXT(X4391,"MM/DD/YY"))), ISNUMBER(Table2[[#This Row],[QC START]])),
                    NETWORKDAYS(Table2[[#This Row],[QC START]], DATEVALUE(TEXT(X4391,"MM/DD/YY")), Delivered!$Z$3:$Z$8),
                    "IN QC"
                )
            )-1
        )
    ),
"IN QC"
)</f>
        <v>NO SHIP DATE</v>
      </c>
      <c r="Y4391" s="25"/>
      <c r="Z4391" s="25"/>
      <c r="AA4391" s="45"/>
    </row>
    <row r="4392" spans="1:27" hidden="1">
      <c r="A4392" s="6"/>
      <c r="B4392" s="30"/>
      <c r="D4392" s="6" t="str">
        <f>LEFT(Table2[[#This Row],[Project]],6)</f>
        <v/>
      </c>
      <c r="E4392" s="13"/>
      <c r="F4392" s="13"/>
      <c r="G4392" s="17"/>
      <c r="H4392" s="13"/>
      <c r="I4392" s="13"/>
      <c r="M4392" s="20"/>
      <c r="Q4392" s="13"/>
      <c r="V4392" s="71" t="str">
        <f>IFERROR(
    IF(W4392="DONE",
        "QC DONE",
        IF(OR(X4392="TBD", ISBLANK(X4392)),
            "NO SHIP DATE",
            IF(AND(ISNUMBER(DATEVALUE(TEXT(W4392,"MM/DD/YY"))), ISNUMBER(Table2[[#This Row],[QC START]])),
                NETWORKDAYS(Table2[[#This Row],[QC START]], DATEVALUE(TEXT(W4392,"MM/DD/YY")), Delivered!$Z$3:$Z$8),
                IF(AND(ISNUMBER(DATEVALUE(TEXT(X4392,"MM/DD/YY"))), ISNUMBER(Table2[[#This Row],[QC START]])),
                    NETWORKDAYS(Table2[[#This Row],[QC START]], DATEVALUE(TEXT(X4392,"MM/DD/YY")), Delivered!$Z$3:$Z$8),
                    "IN QC"
                )
            )-1
        )
    ),
"IN QC"
)</f>
        <v>NO SHIP DATE</v>
      </c>
      <c r="Y4392" s="25"/>
      <c r="Z4392" s="25"/>
      <c r="AA4392" s="45"/>
    </row>
    <row r="4393" spans="1:27" hidden="1">
      <c r="A4393" s="6"/>
      <c r="B4393" s="30"/>
      <c r="D4393" s="6" t="str">
        <f>LEFT(Table2[[#This Row],[Project]],6)</f>
        <v/>
      </c>
      <c r="E4393" s="13"/>
      <c r="F4393" s="13"/>
      <c r="G4393" s="17"/>
      <c r="H4393" s="13"/>
      <c r="I4393" s="13"/>
      <c r="M4393" s="20"/>
      <c r="Q4393" s="13"/>
      <c r="V4393" s="71" t="str">
        <f>IFERROR(
    IF(W4393="DONE",
        "QC DONE",
        IF(OR(X4393="TBD", ISBLANK(X4393)),
            "NO SHIP DATE",
            IF(AND(ISNUMBER(DATEVALUE(TEXT(W4393,"MM/DD/YY"))), ISNUMBER(Table2[[#This Row],[QC START]])),
                NETWORKDAYS(Table2[[#This Row],[QC START]], DATEVALUE(TEXT(W4393,"MM/DD/YY")), Delivered!$Z$3:$Z$8),
                IF(AND(ISNUMBER(DATEVALUE(TEXT(X4393,"MM/DD/YY"))), ISNUMBER(Table2[[#This Row],[QC START]])),
                    NETWORKDAYS(Table2[[#This Row],[QC START]], DATEVALUE(TEXT(X4393,"MM/DD/YY")), Delivered!$Z$3:$Z$8),
                    "IN QC"
                )
            )-1
        )
    ),
"IN QC"
)</f>
        <v>NO SHIP DATE</v>
      </c>
      <c r="Y4393" s="25"/>
      <c r="Z4393" s="25"/>
      <c r="AA4393" s="45"/>
    </row>
    <row r="4394" spans="1:27" hidden="1">
      <c r="A4394" s="6"/>
      <c r="B4394" s="30"/>
      <c r="D4394" s="6" t="str">
        <f>LEFT(Table2[[#This Row],[Project]],6)</f>
        <v/>
      </c>
      <c r="E4394" s="13"/>
      <c r="F4394" s="13"/>
      <c r="G4394" s="17"/>
      <c r="H4394" s="13"/>
      <c r="I4394" s="13"/>
      <c r="M4394" s="20"/>
      <c r="Q4394" s="13"/>
      <c r="V4394" s="71" t="str">
        <f>IFERROR(
    IF(W4394="DONE",
        "QC DONE",
        IF(OR(X4394="TBD", ISBLANK(X4394)),
            "NO SHIP DATE",
            IF(AND(ISNUMBER(DATEVALUE(TEXT(W4394,"MM/DD/YY"))), ISNUMBER(Table2[[#This Row],[QC START]])),
                NETWORKDAYS(Table2[[#This Row],[QC START]], DATEVALUE(TEXT(W4394,"MM/DD/YY")), Delivered!$Z$3:$Z$8),
                IF(AND(ISNUMBER(DATEVALUE(TEXT(X4394,"MM/DD/YY"))), ISNUMBER(Table2[[#This Row],[QC START]])),
                    NETWORKDAYS(Table2[[#This Row],[QC START]], DATEVALUE(TEXT(X4394,"MM/DD/YY")), Delivered!$Z$3:$Z$8),
                    "IN QC"
                )
            )-1
        )
    ),
"IN QC"
)</f>
        <v>NO SHIP DATE</v>
      </c>
      <c r="Y4394" s="25"/>
      <c r="Z4394" s="25"/>
      <c r="AA4394" s="45"/>
    </row>
    <row r="4395" spans="1:27" hidden="1">
      <c r="A4395" s="6"/>
      <c r="B4395" s="30"/>
      <c r="D4395" s="6" t="str">
        <f>LEFT(Table2[[#This Row],[Project]],6)</f>
        <v/>
      </c>
      <c r="E4395" s="13"/>
      <c r="F4395" s="13"/>
      <c r="G4395" s="17"/>
      <c r="H4395" s="13"/>
      <c r="I4395" s="13"/>
      <c r="M4395" s="20"/>
      <c r="Q4395" s="13"/>
      <c r="V4395" s="71" t="str">
        <f>IFERROR(
    IF(W4395="DONE",
        "QC DONE",
        IF(OR(X4395="TBD", ISBLANK(X4395)),
            "NO SHIP DATE",
            IF(AND(ISNUMBER(DATEVALUE(TEXT(W4395,"MM/DD/YY"))), ISNUMBER(Table2[[#This Row],[QC START]])),
                NETWORKDAYS(Table2[[#This Row],[QC START]], DATEVALUE(TEXT(W4395,"MM/DD/YY")), Delivered!$Z$3:$Z$8),
                IF(AND(ISNUMBER(DATEVALUE(TEXT(X4395,"MM/DD/YY"))), ISNUMBER(Table2[[#This Row],[QC START]])),
                    NETWORKDAYS(Table2[[#This Row],[QC START]], DATEVALUE(TEXT(X4395,"MM/DD/YY")), Delivered!$Z$3:$Z$8),
                    "IN QC"
                )
            )-1
        )
    ),
"IN QC"
)</f>
        <v>NO SHIP DATE</v>
      </c>
      <c r="Y4395" s="25"/>
      <c r="Z4395" s="25"/>
      <c r="AA4395" s="45"/>
    </row>
    <row r="4396" spans="1:27" hidden="1">
      <c r="A4396" s="6"/>
      <c r="B4396" s="30"/>
      <c r="D4396" s="6" t="str">
        <f>LEFT(Table2[[#This Row],[Project]],6)</f>
        <v/>
      </c>
      <c r="E4396" s="13"/>
      <c r="F4396" s="13"/>
      <c r="G4396" s="17"/>
      <c r="H4396" s="13"/>
      <c r="I4396" s="13"/>
      <c r="M4396" s="20"/>
      <c r="Q4396" s="13"/>
      <c r="V4396" s="71" t="str">
        <f>IFERROR(
    IF(W4396="DONE",
        "QC DONE",
        IF(OR(X4396="TBD", ISBLANK(X4396)),
            "NO SHIP DATE",
            IF(AND(ISNUMBER(DATEVALUE(TEXT(W4396,"MM/DD/YY"))), ISNUMBER(Table2[[#This Row],[QC START]])),
                NETWORKDAYS(Table2[[#This Row],[QC START]], DATEVALUE(TEXT(W4396,"MM/DD/YY")), Delivered!$Z$3:$Z$8),
                IF(AND(ISNUMBER(DATEVALUE(TEXT(X4396,"MM/DD/YY"))), ISNUMBER(Table2[[#This Row],[QC START]])),
                    NETWORKDAYS(Table2[[#This Row],[QC START]], DATEVALUE(TEXT(X4396,"MM/DD/YY")), Delivered!$Z$3:$Z$8),
                    "IN QC"
                )
            )-1
        )
    ),
"IN QC"
)</f>
        <v>NO SHIP DATE</v>
      </c>
      <c r="Y4396" s="25"/>
      <c r="Z4396" s="25"/>
      <c r="AA4396" s="45"/>
    </row>
    <row r="4397" spans="1:27" hidden="1">
      <c r="A4397" s="6"/>
      <c r="B4397" s="30"/>
      <c r="D4397" s="6" t="str">
        <f>LEFT(Table2[[#This Row],[Project]],6)</f>
        <v/>
      </c>
      <c r="E4397" s="13"/>
      <c r="F4397" s="13"/>
      <c r="G4397" s="17"/>
      <c r="H4397" s="13"/>
      <c r="I4397" s="13"/>
      <c r="M4397" s="20"/>
      <c r="Q4397" s="13"/>
      <c r="V4397" s="71" t="str">
        <f>IFERROR(
    IF(W4397="DONE",
        "QC DONE",
        IF(OR(X4397="TBD", ISBLANK(X4397)),
            "NO SHIP DATE",
            IF(AND(ISNUMBER(DATEVALUE(TEXT(W4397,"MM/DD/YY"))), ISNUMBER(Table2[[#This Row],[QC START]])),
                NETWORKDAYS(Table2[[#This Row],[QC START]], DATEVALUE(TEXT(W4397,"MM/DD/YY")), Delivered!$Z$3:$Z$8),
                IF(AND(ISNUMBER(DATEVALUE(TEXT(X4397,"MM/DD/YY"))), ISNUMBER(Table2[[#This Row],[QC START]])),
                    NETWORKDAYS(Table2[[#This Row],[QC START]], DATEVALUE(TEXT(X4397,"MM/DD/YY")), Delivered!$Z$3:$Z$8),
                    "IN QC"
                )
            )-1
        )
    ),
"IN QC"
)</f>
        <v>NO SHIP DATE</v>
      </c>
      <c r="Y4397" s="25"/>
      <c r="Z4397" s="25"/>
      <c r="AA4397" s="45"/>
    </row>
    <row r="4398" spans="1:27" hidden="1">
      <c r="A4398" s="6"/>
      <c r="B4398" s="30"/>
      <c r="D4398" s="6" t="str">
        <f>LEFT(Table2[[#This Row],[Project]],6)</f>
        <v/>
      </c>
      <c r="E4398" s="13"/>
      <c r="F4398" s="13"/>
      <c r="G4398" s="17"/>
      <c r="H4398" s="13"/>
      <c r="I4398" s="13"/>
      <c r="M4398" s="20"/>
      <c r="Q4398" s="13"/>
      <c r="V4398" s="71" t="str">
        <f>IFERROR(
    IF(W4398="DONE",
        "QC DONE",
        IF(OR(X4398="TBD", ISBLANK(X4398)),
            "NO SHIP DATE",
            IF(AND(ISNUMBER(DATEVALUE(TEXT(W4398,"MM/DD/YY"))), ISNUMBER(Table2[[#This Row],[QC START]])),
                NETWORKDAYS(Table2[[#This Row],[QC START]], DATEVALUE(TEXT(W4398,"MM/DD/YY")), Delivered!$Z$3:$Z$8),
                IF(AND(ISNUMBER(DATEVALUE(TEXT(X4398,"MM/DD/YY"))), ISNUMBER(Table2[[#This Row],[QC START]])),
                    NETWORKDAYS(Table2[[#This Row],[QC START]], DATEVALUE(TEXT(X4398,"MM/DD/YY")), Delivered!$Z$3:$Z$8),
                    "IN QC"
                )
            )-1
        )
    ),
"IN QC"
)</f>
        <v>NO SHIP DATE</v>
      </c>
      <c r="Y4398" s="25"/>
      <c r="Z4398" s="25"/>
      <c r="AA4398" s="45"/>
    </row>
    <row r="4399" spans="1:27" hidden="1">
      <c r="A4399" s="6"/>
      <c r="B4399" s="30"/>
      <c r="D4399" s="6" t="str">
        <f>LEFT(Table2[[#This Row],[Project]],6)</f>
        <v/>
      </c>
      <c r="E4399" s="13"/>
      <c r="F4399" s="13"/>
      <c r="G4399" s="17"/>
      <c r="H4399" s="13"/>
      <c r="I4399" s="13"/>
      <c r="M4399" s="20"/>
      <c r="Q4399" s="13"/>
      <c r="V4399" s="71" t="str">
        <f>IFERROR(
    IF(W4399="DONE",
        "QC DONE",
        IF(OR(X4399="TBD", ISBLANK(X4399)),
            "NO SHIP DATE",
            IF(AND(ISNUMBER(DATEVALUE(TEXT(W4399,"MM/DD/YY"))), ISNUMBER(Table2[[#This Row],[QC START]])),
                NETWORKDAYS(Table2[[#This Row],[QC START]], DATEVALUE(TEXT(W4399,"MM/DD/YY")), Delivered!$Z$3:$Z$8),
                IF(AND(ISNUMBER(DATEVALUE(TEXT(X4399,"MM/DD/YY"))), ISNUMBER(Table2[[#This Row],[QC START]])),
                    NETWORKDAYS(Table2[[#This Row],[QC START]], DATEVALUE(TEXT(X4399,"MM/DD/YY")), Delivered!$Z$3:$Z$8),
                    "IN QC"
                )
            )-1
        )
    ),
"IN QC"
)</f>
        <v>NO SHIP DATE</v>
      </c>
      <c r="Y4399" s="25"/>
      <c r="Z4399" s="25"/>
      <c r="AA4399" s="45"/>
    </row>
    <row r="4400" spans="1:27" hidden="1">
      <c r="A4400" s="6"/>
      <c r="B4400" s="30"/>
      <c r="D4400" s="6" t="str">
        <f>LEFT(Table2[[#This Row],[Project]],6)</f>
        <v/>
      </c>
      <c r="E4400" s="13"/>
      <c r="F4400" s="13"/>
      <c r="G4400" s="17"/>
      <c r="H4400" s="13"/>
      <c r="I4400" s="13"/>
      <c r="M4400" s="20"/>
      <c r="Q4400" s="13"/>
      <c r="V4400" s="71" t="str">
        <f>IFERROR(
    IF(W4400="DONE",
        "QC DONE",
        IF(OR(X4400="TBD", ISBLANK(X4400)),
            "NO SHIP DATE",
            IF(AND(ISNUMBER(DATEVALUE(TEXT(W4400,"MM/DD/YY"))), ISNUMBER(Table2[[#This Row],[QC START]])),
                NETWORKDAYS(Table2[[#This Row],[QC START]], DATEVALUE(TEXT(W4400,"MM/DD/YY")), Delivered!$Z$3:$Z$8),
                IF(AND(ISNUMBER(DATEVALUE(TEXT(X4400,"MM/DD/YY"))), ISNUMBER(Table2[[#This Row],[QC START]])),
                    NETWORKDAYS(Table2[[#This Row],[QC START]], DATEVALUE(TEXT(X4400,"MM/DD/YY")), Delivered!$Z$3:$Z$8),
                    "IN QC"
                )
            )-1
        )
    ),
"IN QC"
)</f>
        <v>NO SHIP DATE</v>
      </c>
      <c r="Y4400" s="25"/>
      <c r="Z4400" s="25"/>
      <c r="AA4400" s="45"/>
    </row>
    <row r="4401" spans="1:27" hidden="1">
      <c r="A4401" s="6"/>
      <c r="B4401" s="30"/>
      <c r="D4401" s="6" t="str">
        <f>LEFT(Table2[[#This Row],[Project]],6)</f>
        <v/>
      </c>
      <c r="E4401" s="13"/>
      <c r="F4401" s="13"/>
      <c r="G4401" s="17"/>
      <c r="H4401" s="13"/>
      <c r="I4401" s="13"/>
      <c r="M4401" s="20"/>
      <c r="Q4401" s="13"/>
      <c r="V4401" s="71" t="str">
        <f>IFERROR(
    IF(W4401="DONE",
        "QC DONE",
        IF(OR(X4401="TBD", ISBLANK(X4401)),
            "NO SHIP DATE",
            IF(AND(ISNUMBER(DATEVALUE(TEXT(W4401,"MM/DD/YY"))), ISNUMBER(Table2[[#This Row],[QC START]])),
                NETWORKDAYS(Table2[[#This Row],[QC START]], DATEVALUE(TEXT(W4401,"MM/DD/YY")), Delivered!$Z$3:$Z$8),
                IF(AND(ISNUMBER(DATEVALUE(TEXT(X4401,"MM/DD/YY"))), ISNUMBER(Table2[[#This Row],[QC START]])),
                    NETWORKDAYS(Table2[[#This Row],[QC START]], DATEVALUE(TEXT(X4401,"MM/DD/YY")), Delivered!$Z$3:$Z$8),
                    "IN QC"
                )
            )-1
        )
    ),
"IN QC"
)</f>
        <v>NO SHIP DATE</v>
      </c>
      <c r="Y4401" s="25"/>
      <c r="Z4401" s="25"/>
      <c r="AA4401" s="45"/>
    </row>
    <row r="4402" spans="1:27" hidden="1">
      <c r="A4402" s="6"/>
      <c r="B4402" s="30"/>
      <c r="D4402" s="6" t="str">
        <f>LEFT(Table2[[#This Row],[Project]],6)</f>
        <v/>
      </c>
      <c r="E4402" s="13"/>
      <c r="F4402" s="13"/>
      <c r="G4402" s="17"/>
      <c r="H4402" s="13"/>
      <c r="I4402" s="13"/>
      <c r="M4402" s="20"/>
      <c r="Q4402" s="13"/>
      <c r="V4402" s="71" t="str">
        <f>IFERROR(
    IF(W4402="DONE",
        "QC DONE",
        IF(OR(X4402="TBD", ISBLANK(X4402)),
            "NO SHIP DATE",
            IF(AND(ISNUMBER(DATEVALUE(TEXT(W4402,"MM/DD/YY"))), ISNUMBER(Table2[[#This Row],[QC START]])),
                NETWORKDAYS(Table2[[#This Row],[QC START]], DATEVALUE(TEXT(W4402,"MM/DD/YY")), Delivered!$Z$3:$Z$8),
                IF(AND(ISNUMBER(DATEVALUE(TEXT(X4402,"MM/DD/YY"))), ISNUMBER(Table2[[#This Row],[QC START]])),
                    NETWORKDAYS(Table2[[#This Row],[QC START]], DATEVALUE(TEXT(X4402,"MM/DD/YY")), Delivered!$Z$3:$Z$8),
                    "IN QC"
                )
            )-1
        )
    ),
"IN QC"
)</f>
        <v>NO SHIP DATE</v>
      </c>
      <c r="Y4402" s="25"/>
      <c r="Z4402" s="25"/>
      <c r="AA4402" s="45"/>
    </row>
    <row r="4403" spans="1:27" hidden="1">
      <c r="A4403" s="6"/>
      <c r="B4403" s="30"/>
      <c r="D4403" s="6" t="str">
        <f>LEFT(Table2[[#This Row],[Project]],6)</f>
        <v/>
      </c>
      <c r="E4403" s="13"/>
      <c r="F4403" s="13"/>
      <c r="G4403" s="17"/>
      <c r="H4403" s="13"/>
      <c r="I4403" s="13"/>
      <c r="M4403" s="20"/>
      <c r="Q4403" s="13"/>
      <c r="V4403" s="71" t="str">
        <f>IFERROR(
    IF(W4403="DONE",
        "QC DONE",
        IF(OR(X4403="TBD", ISBLANK(X4403)),
            "NO SHIP DATE",
            IF(AND(ISNUMBER(DATEVALUE(TEXT(W4403,"MM/DD/YY"))), ISNUMBER(Table2[[#This Row],[QC START]])),
                NETWORKDAYS(Table2[[#This Row],[QC START]], DATEVALUE(TEXT(W4403,"MM/DD/YY")), Delivered!$Z$3:$Z$8),
                IF(AND(ISNUMBER(DATEVALUE(TEXT(X4403,"MM/DD/YY"))), ISNUMBER(Table2[[#This Row],[QC START]])),
                    NETWORKDAYS(Table2[[#This Row],[QC START]], DATEVALUE(TEXT(X4403,"MM/DD/YY")), Delivered!$Z$3:$Z$8),
                    "IN QC"
                )
            )-1
        )
    ),
"IN QC"
)</f>
        <v>NO SHIP DATE</v>
      </c>
      <c r="Y4403" s="25"/>
      <c r="Z4403" s="25"/>
      <c r="AA4403" s="45"/>
    </row>
    <row r="4404" spans="1:27" hidden="1">
      <c r="A4404" s="6"/>
      <c r="B4404" s="30"/>
      <c r="D4404" s="6" t="str">
        <f>LEFT(Table2[[#This Row],[Project]],6)</f>
        <v/>
      </c>
      <c r="E4404" s="13"/>
      <c r="F4404" s="13"/>
      <c r="G4404" s="17"/>
      <c r="H4404" s="13"/>
      <c r="I4404" s="13"/>
      <c r="M4404" s="20"/>
      <c r="Q4404" s="13"/>
      <c r="V4404" s="71" t="str">
        <f>IFERROR(
    IF(W4404="DONE",
        "QC DONE",
        IF(OR(X4404="TBD", ISBLANK(X4404)),
            "NO SHIP DATE",
            IF(AND(ISNUMBER(DATEVALUE(TEXT(W4404,"MM/DD/YY"))), ISNUMBER(Table2[[#This Row],[QC START]])),
                NETWORKDAYS(Table2[[#This Row],[QC START]], DATEVALUE(TEXT(W4404,"MM/DD/YY")), Delivered!$Z$3:$Z$8),
                IF(AND(ISNUMBER(DATEVALUE(TEXT(X4404,"MM/DD/YY"))), ISNUMBER(Table2[[#This Row],[QC START]])),
                    NETWORKDAYS(Table2[[#This Row],[QC START]], DATEVALUE(TEXT(X4404,"MM/DD/YY")), Delivered!$Z$3:$Z$8),
                    "IN QC"
                )
            )-1
        )
    ),
"IN QC"
)</f>
        <v>NO SHIP DATE</v>
      </c>
      <c r="Y4404" s="25"/>
      <c r="Z4404" s="25"/>
      <c r="AA4404" s="45"/>
    </row>
    <row r="4405" spans="1:27" hidden="1">
      <c r="A4405" s="6"/>
      <c r="B4405" s="30"/>
      <c r="D4405" s="6" t="str">
        <f>LEFT(Table2[[#This Row],[Project]],6)</f>
        <v/>
      </c>
      <c r="E4405" s="13"/>
      <c r="F4405" s="13"/>
      <c r="G4405" s="17"/>
      <c r="H4405" s="13"/>
      <c r="I4405" s="13"/>
      <c r="M4405" s="20"/>
      <c r="Q4405" s="13"/>
      <c r="V4405" s="71" t="str">
        <f>IFERROR(
    IF(W4405="DONE",
        "QC DONE",
        IF(OR(X4405="TBD", ISBLANK(X4405)),
            "NO SHIP DATE",
            IF(AND(ISNUMBER(DATEVALUE(TEXT(W4405,"MM/DD/YY"))), ISNUMBER(Table2[[#This Row],[QC START]])),
                NETWORKDAYS(Table2[[#This Row],[QC START]], DATEVALUE(TEXT(W4405,"MM/DD/YY")), Delivered!$Z$3:$Z$8),
                IF(AND(ISNUMBER(DATEVALUE(TEXT(X4405,"MM/DD/YY"))), ISNUMBER(Table2[[#This Row],[QC START]])),
                    NETWORKDAYS(Table2[[#This Row],[QC START]], DATEVALUE(TEXT(X4405,"MM/DD/YY")), Delivered!$Z$3:$Z$8),
                    "IN QC"
                )
            )-1
        )
    ),
"IN QC"
)</f>
        <v>NO SHIP DATE</v>
      </c>
      <c r="Y4405" s="25"/>
      <c r="Z4405" s="25"/>
      <c r="AA4405" s="45"/>
    </row>
    <row r="4406" spans="1:27" hidden="1">
      <c r="A4406" s="6"/>
      <c r="B4406" s="30"/>
      <c r="D4406" s="6" t="str">
        <f>LEFT(Table2[[#This Row],[Project]],6)</f>
        <v/>
      </c>
      <c r="E4406" s="13"/>
      <c r="F4406" s="13"/>
      <c r="G4406" s="17"/>
      <c r="H4406" s="13"/>
      <c r="I4406" s="13"/>
      <c r="M4406" s="20"/>
      <c r="Q4406" s="13"/>
      <c r="V4406" s="71" t="str">
        <f>IFERROR(
    IF(W4406="DONE",
        "QC DONE",
        IF(OR(X4406="TBD", ISBLANK(X4406)),
            "NO SHIP DATE",
            IF(AND(ISNUMBER(DATEVALUE(TEXT(W4406,"MM/DD/YY"))), ISNUMBER(Table2[[#This Row],[QC START]])),
                NETWORKDAYS(Table2[[#This Row],[QC START]], DATEVALUE(TEXT(W4406,"MM/DD/YY")), Delivered!$Z$3:$Z$8),
                IF(AND(ISNUMBER(DATEVALUE(TEXT(X4406,"MM/DD/YY"))), ISNUMBER(Table2[[#This Row],[QC START]])),
                    NETWORKDAYS(Table2[[#This Row],[QC START]], DATEVALUE(TEXT(X4406,"MM/DD/YY")), Delivered!$Z$3:$Z$8),
                    "IN QC"
                )
            )-1
        )
    ),
"IN QC"
)</f>
        <v>NO SHIP DATE</v>
      </c>
      <c r="Y4406" s="25"/>
      <c r="Z4406" s="25"/>
      <c r="AA4406" s="45"/>
    </row>
    <row r="4407" spans="1:27" hidden="1">
      <c r="A4407" s="6"/>
      <c r="B4407" s="30"/>
      <c r="D4407" s="6" t="str">
        <f>LEFT(Table2[[#This Row],[Project]],6)</f>
        <v/>
      </c>
      <c r="E4407" s="13"/>
      <c r="F4407" s="13"/>
      <c r="G4407" s="17"/>
      <c r="H4407" s="13"/>
      <c r="I4407" s="13"/>
      <c r="M4407" s="20"/>
      <c r="Q4407" s="13"/>
      <c r="V4407" s="71" t="str">
        <f>IFERROR(
    IF(W4407="DONE",
        "QC DONE",
        IF(OR(X4407="TBD", ISBLANK(X4407)),
            "NO SHIP DATE",
            IF(AND(ISNUMBER(DATEVALUE(TEXT(W4407,"MM/DD/YY"))), ISNUMBER(Table2[[#This Row],[QC START]])),
                NETWORKDAYS(Table2[[#This Row],[QC START]], DATEVALUE(TEXT(W4407,"MM/DD/YY")), Delivered!$Z$3:$Z$8),
                IF(AND(ISNUMBER(DATEVALUE(TEXT(X4407,"MM/DD/YY"))), ISNUMBER(Table2[[#This Row],[QC START]])),
                    NETWORKDAYS(Table2[[#This Row],[QC START]], DATEVALUE(TEXT(X4407,"MM/DD/YY")), Delivered!$Z$3:$Z$8),
                    "IN QC"
                )
            )-1
        )
    ),
"IN QC"
)</f>
        <v>NO SHIP DATE</v>
      </c>
      <c r="Y4407" s="25"/>
      <c r="Z4407" s="25"/>
      <c r="AA4407" s="45"/>
    </row>
    <row r="4408" spans="1:27" hidden="1">
      <c r="A4408" s="6"/>
      <c r="B4408" s="30"/>
      <c r="D4408" s="6" t="str">
        <f>LEFT(Table2[[#This Row],[Project]],6)</f>
        <v/>
      </c>
      <c r="E4408" s="13"/>
      <c r="F4408" s="13"/>
      <c r="G4408" s="17"/>
      <c r="H4408" s="13"/>
      <c r="I4408" s="13"/>
      <c r="M4408" s="20"/>
      <c r="Q4408" s="13"/>
      <c r="V4408" s="71" t="str">
        <f>IFERROR(
    IF(W4408="DONE",
        "QC DONE",
        IF(OR(X4408="TBD", ISBLANK(X4408)),
            "NO SHIP DATE",
            IF(AND(ISNUMBER(DATEVALUE(TEXT(W4408,"MM/DD/YY"))), ISNUMBER(Table2[[#This Row],[QC START]])),
                NETWORKDAYS(Table2[[#This Row],[QC START]], DATEVALUE(TEXT(W4408,"MM/DD/YY")), Delivered!$Z$3:$Z$8),
                IF(AND(ISNUMBER(DATEVALUE(TEXT(X4408,"MM/DD/YY"))), ISNUMBER(Table2[[#This Row],[QC START]])),
                    NETWORKDAYS(Table2[[#This Row],[QC START]], DATEVALUE(TEXT(X4408,"MM/DD/YY")), Delivered!$Z$3:$Z$8),
                    "IN QC"
                )
            )-1
        )
    ),
"IN QC"
)</f>
        <v>NO SHIP DATE</v>
      </c>
      <c r="Y4408" s="25"/>
      <c r="Z4408" s="25"/>
      <c r="AA4408" s="45"/>
    </row>
    <row r="4409" spans="1:27" hidden="1">
      <c r="A4409" s="6"/>
      <c r="B4409" s="30"/>
      <c r="D4409" s="6" t="str">
        <f>LEFT(Table2[[#This Row],[Project]],6)</f>
        <v/>
      </c>
      <c r="E4409" s="13"/>
      <c r="F4409" s="13"/>
      <c r="G4409" s="17"/>
      <c r="H4409" s="13"/>
      <c r="I4409" s="13"/>
      <c r="M4409" s="20"/>
      <c r="Q4409" s="13"/>
      <c r="V4409" s="71" t="str">
        <f>IFERROR(
    IF(W4409="DONE",
        "QC DONE",
        IF(OR(X4409="TBD", ISBLANK(X4409)),
            "NO SHIP DATE",
            IF(AND(ISNUMBER(DATEVALUE(TEXT(W4409,"MM/DD/YY"))), ISNUMBER(Table2[[#This Row],[QC START]])),
                NETWORKDAYS(Table2[[#This Row],[QC START]], DATEVALUE(TEXT(W4409,"MM/DD/YY")), Delivered!$Z$3:$Z$8),
                IF(AND(ISNUMBER(DATEVALUE(TEXT(X4409,"MM/DD/YY"))), ISNUMBER(Table2[[#This Row],[QC START]])),
                    NETWORKDAYS(Table2[[#This Row],[QC START]], DATEVALUE(TEXT(X4409,"MM/DD/YY")), Delivered!$Z$3:$Z$8),
                    "IN QC"
                )
            )-1
        )
    ),
"IN QC"
)</f>
        <v>NO SHIP DATE</v>
      </c>
      <c r="Y4409" s="25"/>
      <c r="Z4409" s="25"/>
      <c r="AA4409" s="45"/>
    </row>
    <row r="4410" spans="1:27" hidden="1">
      <c r="A4410" s="6"/>
      <c r="B4410" s="30"/>
      <c r="D4410" s="6" t="str">
        <f>LEFT(Table2[[#This Row],[Project]],6)</f>
        <v/>
      </c>
      <c r="E4410" s="13"/>
      <c r="F4410" s="13"/>
      <c r="G4410" s="17"/>
      <c r="H4410" s="13"/>
      <c r="I4410" s="13"/>
      <c r="M4410" s="20"/>
      <c r="Q4410" s="13"/>
      <c r="V4410" s="71" t="str">
        <f>IFERROR(
    IF(W4410="DONE",
        "QC DONE",
        IF(OR(X4410="TBD", ISBLANK(X4410)),
            "NO SHIP DATE",
            IF(AND(ISNUMBER(DATEVALUE(TEXT(W4410,"MM/DD/YY"))), ISNUMBER(Table2[[#This Row],[QC START]])),
                NETWORKDAYS(Table2[[#This Row],[QC START]], DATEVALUE(TEXT(W4410,"MM/DD/YY")), Delivered!$Z$3:$Z$8),
                IF(AND(ISNUMBER(DATEVALUE(TEXT(X4410,"MM/DD/YY"))), ISNUMBER(Table2[[#This Row],[QC START]])),
                    NETWORKDAYS(Table2[[#This Row],[QC START]], DATEVALUE(TEXT(X4410,"MM/DD/YY")), Delivered!$Z$3:$Z$8),
                    "IN QC"
                )
            )-1
        )
    ),
"IN QC"
)</f>
        <v>NO SHIP DATE</v>
      </c>
      <c r="Y4410" s="25"/>
      <c r="Z4410" s="25"/>
      <c r="AA4410" s="45"/>
    </row>
    <row r="4411" spans="1:27" hidden="1">
      <c r="A4411" s="6"/>
      <c r="B4411" s="30"/>
      <c r="D4411" s="6" t="str">
        <f>LEFT(Table2[[#This Row],[Project]],6)</f>
        <v/>
      </c>
      <c r="E4411" s="13"/>
      <c r="F4411" s="13"/>
      <c r="G4411" s="17"/>
      <c r="H4411" s="13"/>
      <c r="I4411" s="13"/>
      <c r="M4411" s="20"/>
      <c r="Q4411" s="13"/>
      <c r="V4411" s="71" t="str">
        <f>IFERROR(
    IF(W4411="DONE",
        "QC DONE",
        IF(OR(X4411="TBD", ISBLANK(X4411)),
            "NO SHIP DATE",
            IF(AND(ISNUMBER(DATEVALUE(TEXT(W4411,"MM/DD/YY"))), ISNUMBER(Table2[[#This Row],[QC START]])),
                NETWORKDAYS(Table2[[#This Row],[QC START]], DATEVALUE(TEXT(W4411,"MM/DD/YY")), Delivered!$Z$3:$Z$8),
                IF(AND(ISNUMBER(DATEVALUE(TEXT(X4411,"MM/DD/YY"))), ISNUMBER(Table2[[#This Row],[QC START]])),
                    NETWORKDAYS(Table2[[#This Row],[QC START]], DATEVALUE(TEXT(X4411,"MM/DD/YY")), Delivered!$Z$3:$Z$8),
                    "IN QC"
                )
            )-1
        )
    ),
"IN QC"
)</f>
        <v>NO SHIP DATE</v>
      </c>
      <c r="Y4411" s="25"/>
      <c r="Z4411" s="25"/>
      <c r="AA4411" s="45"/>
    </row>
    <row r="4412" spans="1:27" hidden="1">
      <c r="A4412" s="6"/>
      <c r="B4412" s="30"/>
      <c r="D4412" s="6" t="str">
        <f>LEFT(Table2[[#This Row],[Project]],6)</f>
        <v/>
      </c>
      <c r="E4412" s="13"/>
      <c r="F4412" s="13"/>
      <c r="G4412" s="17"/>
      <c r="H4412" s="13"/>
      <c r="I4412" s="13"/>
      <c r="M4412" s="20"/>
      <c r="Q4412" s="13"/>
      <c r="V4412" s="71" t="str">
        <f>IFERROR(
    IF(W4412="DONE",
        "QC DONE",
        IF(OR(X4412="TBD", ISBLANK(X4412)),
            "NO SHIP DATE",
            IF(AND(ISNUMBER(DATEVALUE(TEXT(W4412,"MM/DD/YY"))), ISNUMBER(Table2[[#This Row],[QC START]])),
                NETWORKDAYS(Table2[[#This Row],[QC START]], DATEVALUE(TEXT(W4412,"MM/DD/YY")), Delivered!$Z$3:$Z$8),
                IF(AND(ISNUMBER(DATEVALUE(TEXT(X4412,"MM/DD/YY"))), ISNUMBER(Table2[[#This Row],[QC START]])),
                    NETWORKDAYS(Table2[[#This Row],[QC START]], DATEVALUE(TEXT(X4412,"MM/DD/YY")), Delivered!$Z$3:$Z$8),
                    "IN QC"
                )
            )-1
        )
    ),
"IN QC"
)</f>
        <v>NO SHIP DATE</v>
      </c>
      <c r="Y4412" s="25"/>
      <c r="Z4412" s="25"/>
      <c r="AA4412" s="45"/>
    </row>
    <row r="4413" spans="1:27" hidden="1">
      <c r="A4413" s="6"/>
      <c r="B4413" s="30"/>
      <c r="D4413" s="6" t="str">
        <f>LEFT(Table2[[#This Row],[Project]],6)</f>
        <v/>
      </c>
      <c r="E4413" s="13"/>
      <c r="F4413" s="13"/>
      <c r="G4413" s="17"/>
      <c r="H4413" s="13"/>
      <c r="I4413" s="13"/>
      <c r="M4413" s="20"/>
      <c r="Q4413" s="13"/>
      <c r="V4413" s="71" t="str">
        <f>IFERROR(
    IF(W4413="DONE",
        "QC DONE",
        IF(OR(X4413="TBD", ISBLANK(X4413)),
            "NO SHIP DATE",
            IF(AND(ISNUMBER(DATEVALUE(TEXT(W4413,"MM/DD/YY"))), ISNUMBER(Table2[[#This Row],[QC START]])),
                NETWORKDAYS(Table2[[#This Row],[QC START]], DATEVALUE(TEXT(W4413,"MM/DD/YY")), Delivered!$Z$3:$Z$8),
                IF(AND(ISNUMBER(DATEVALUE(TEXT(X4413,"MM/DD/YY"))), ISNUMBER(Table2[[#This Row],[QC START]])),
                    NETWORKDAYS(Table2[[#This Row],[QC START]], DATEVALUE(TEXT(X4413,"MM/DD/YY")), Delivered!$Z$3:$Z$8),
                    "IN QC"
                )
            )-1
        )
    ),
"IN QC"
)</f>
        <v>NO SHIP DATE</v>
      </c>
      <c r="Y4413" s="25"/>
      <c r="Z4413" s="25"/>
      <c r="AA4413" s="45"/>
    </row>
    <row r="4414" spans="1:27" hidden="1">
      <c r="A4414" s="6"/>
      <c r="B4414" s="30"/>
      <c r="D4414" s="6" t="str">
        <f>LEFT(Table2[[#This Row],[Project]],6)</f>
        <v/>
      </c>
      <c r="E4414" s="13"/>
      <c r="F4414" s="13"/>
      <c r="G4414" s="17"/>
      <c r="H4414" s="13"/>
      <c r="I4414" s="13"/>
      <c r="M4414" s="20"/>
      <c r="Q4414" s="13"/>
      <c r="V4414" s="71" t="str">
        <f>IFERROR(
    IF(W4414="DONE",
        "QC DONE",
        IF(OR(X4414="TBD", ISBLANK(X4414)),
            "NO SHIP DATE",
            IF(AND(ISNUMBER(DATEVALUE(TEXT(W4414,"MM/DD/YY"))), ISNUMBER(Table2[[#This Row],[QC START]])),
                NETWORKDAYS(Table2[[#This Row],[QC START]], DATEVALUE(TEXT(W4414,"MM/DD/YY")), Delivered!$Z$3:$Z$8),
                IF(AND(ISNUMBER(DATEVALUE(TEXT(X4414,"MM/DD/YY"))), ISNUMBER(Table2[[#This Row],[QC START]])),
                    NETWORKDAYS(Table2[[#This Row],[QC START]], DATEVALUE(TEXT(X4414,"MM/DD/YY")), Delivered!$Z$3:$Z$8),
                    "IN QC"
                )
            )-1
        )
    ),
"IN QC"
)</f>
        <v>NO SHIP DATE</v>
      </c>
      <c r="Y4414" s="25"/>
      <c r="Z4414" s="25"/>
      <c r="AA4414" s="45"/>
    </row>
    <row r="4415" spans="1:27" hidden="1">
      <c r="A4415" s="6"/>
      <c r="B4415" s="30"/>
      <c r="D4415" s="6" t="str">
        <f>LEFT(Table2[[#This Row],[Project]],6)</f>
        <v/>
      </c>
      <c r="E4415" s="13"/>
      <c r="F4415" s="13"/>
      <c r="G4415" s="17"/>
      <c r="H4415" s="13"/>
      <c r="I4415" s="13"/>
      <c r="M4415" s="20"/>
      <c r="Q4415" s="13"/>
      <c r="V4415" s="71" t="str">
        <f>IFERROR(
    IF(W4415="DONE",
        "QC DONE",
        IF(OR(X4415="TBD", ISBLANK(X4415)),
            "NO SHIP DATE",
            IF(AND(ISNUMBER(DATEVALUE(TEXT(W4415,"MM/DD/YY"))), ISNUMBER(Table2[[#This Row],[QC START]])),
                NETWORKDAYS(Table2[[#This Row],[QC START]], DATEVALUE(TEXT(W4415,"MM/DD/YY")), Delivered!$Z$3:$Z$8),
                IF(AND(ISNUMBER(DATEVALUE(TEXT(X4415,"MM/DD/YY"))), ISNUMBER(Table2[[#This Row],[QC START]])),
                    NETWORKDAYS(Table2[[#This Row],[QC START]], DATEVALUE(TEXT(X4415,"MM/DD/YY")), Delivered!$Z$3:$Z$8),
                    "IN QC"
                )
            )-1
        )
    ),
"IN QC"
)</f>
        <v>NO SHIP DATE</v>
      </c>
      <c r="Y4415" s="25"/>
      <c r="Z4415" s="25"/>
      <c r="AA4415" s="45"/>
    </row>
    <row r="4416" spans="1:27" hidden="1">
      <c r="A4416" s="6"/>
      <c r="B4416" s="30"/>
      <c r="D4416" s="6" t="str">
        <f>LEFT(Table2[[#This Row],[Project]],6)</f>
        <v/>
      </c>
      <c r="E4416" s="13"/>
      <c r="F4416" s="13"/>
      <c r="G4416" s="17"/>
      <c r="H4416" s="13"/>
      <c r="I4416" s="13"/>
      <c r="M4416" s="20"/>
      <c r="Q4416" s="13"/>
      <c r="V4416" s="71" t="str">
        <f>IFERROR(
    IF(W4416="DONE",
        "QC DONE",
        IF(OR(X4416="TBD", ISBLANK(X4416)),
            "NO SHIP DATE",
            IF(AND(ISNUMBER(DATEVALUE(TEXT(W4416,"MM/DD/YY"))), ISNUMBER(Table2[[#This Row],[QC START]])),
                NETWORKDAYS(Table2[[#This Row],[QC START]], DATEVALUE(TEXT(W4416,"MM/DD/YY")), Delivered!$Z$3:$Z$8),
                IF(AND(ISNUMBER(DATEVALUE(TEXT(X4416,"MM/DD/YY"))), ISNUMBER(Table2[[#This Row],[QC START]])),
                    NETWORKDAYS(Table2[[#This Row],[QC START]], DATEVALUE(TEXT(X4416,"MM/DD/YY")), Delivered!$Z$3:$Z$8),
                    "IN QC"
                )
            )-1
        )
    ),
"IN QC"
)</f>
        <v>NO SHIP DATE</v>
      </c>
      <c r="Y4416" s="25"/>
      <c r="Z4416" s="25"/>
      <c r="AA4416" s="45"/>
    </row>
    <row r="4417" spans="1:27" hidden="1">
      <c r="A4417" s="6"/>
      <c r="B4417" s="30"/>
      <c r="D4417" s="6" t="str">
        <f>LEFT(Table2[[#This Row],[Project]],6)</f>
        <v/>
      </c>
      <c r="E4417" s="13"/>
      <c r="F4417" s="13"/>
      <c r="G4417" s="17"/>
      <c r="H4417" s="13"/>
      <c r="I4417" s="13"/>
      <c r="M4417" s="20"/>
      <c r="Q4417" s="13"/>
      <c r="V4417" s="71" t="str">
        <f>IFERROR(
    IF(W4417="DONE",
        "QC DONE",
        IF(OR(X4417="TBD", ISBLANK(X4417)),
            "NO SHIP DATE",
            IF(AND(ISNUMBER(DATEVALUE(TEXT(W4417,"MM/DD/YY"))), ISNUMBER(Table2[[#This Row],[QC START]])),
                NETWORKDAYS(Table2[[#This Row],[QC START]], DATEVALUE(TEXT(W4417,"MM/DD/YY")), Delivered!$Z$3:$Z$8),
                IF(AND(ISNUMBER(DATEVALUE(TEXT(X4417,"MM/DD/YY"))), ISNUMBER(Table2[[#This Row],[QC START]])),
                    NETWORKDAYS(Table2[[#This Row],[QC START]], DATEVALUE(TEXT(X4417,"MM/DD/YY")), Delivered!$Z$3:$Z$8),
                    "IN QC"
                )
            )-1
        )
    ),
"IN QC"
)</f>
        <v>NO SHIP DATE</v>
      </c>
      <c r="Y4417" s="25"/>
      <c r="Z4417" s="25"/>
      <c r="AA4417" s="45"/>
    </row>
    <row r="4418" spans="1:27" hidden="1">
      <c r="A4418" s="6"/>
      <c r="B4418" s="30"/>
      <c r="D4418" s="6" t="str">
        <f>LEFT(Table2[[#This Row],[Project]],6)</f>
        <v/>
      </c>
      <c r="E4418" s="13"/>
      <c r="F4418" s="13"/>
      <c r="G4418" s="17"/>
      <c r="H4418" s="13"/>
      <c r="I4418" s="13"/>
      <c r="M4418" s="20"/>
      <c r="Q4418" s="13"/>
      <c r="V4418" s="71" t="str">
        <f>IFERROR(
    IF(W4418="DONE",
        "QC DONE",
        IF(OR(X4418="TBD", ISBLANK(X4418)),
            "NO SHIP DATE",
            IF(AND(ISNUMBER(DATEVALUE(TEXT(W4418,"MM/DD/YY"))), ISNUMBER(Table2[[#This Row],[QC START]])),
                NETWORKDAYS(Table2[[#This Row],[QC START]], DATEVALUE(TEXT(W4418,"MM/DD/YY")), Delivered!$Z$3:$Z$8),
                IF(AND(ISNUMBER(DATEVALUE(TEXT(X4418,"MM/DD/YY"))), ISNUMBER(Table2[[#This Row],[QC START]])),
                    NETWORKDAYS(Table2[[#This Row],[QC START]], DATEVALUE(TEXT(X4418,"MM/DD/YY")), Delivered!$Z$3:$Z$8),
                    "IN QC"
                )
            )-1
        )
    ),
"IN QC"
)</f>
        <v>NO SHIP DATE</v>
      </c>
      <c r="Y4418" s="25"/>
      <c r="Z4418" s="25"/>
      <c r="AA4418" s="45"/>
    </row>
    <row r="4419" spans="1:27" hidden="1">
      <c r="A4419" s="6"/>
      <c r="B4419" s="30"/>
      <c r="D4419" s="6" t="str">
        <f>LEFT(Table2[[#This Row],[Project]],6)</f>
        <v/>
      </c>
      <c r="E4419" s="13"/>
      <c r="F4419" s="13"/>
      <c r="G4419" s="17"/>
      <c r="H4419" s="13"/>
      <c r="I4419" s="13"/>
      <c r="M4419" s="20"/>
      <c r="Q4419" s="13"/>
      <c r="V4419" s="71" t="str">
        <f>IFERROR(
    IF(W4419="DONE",
        "QC DONE",
        IF(OR(X4419="TBD", ISBLANK(X4419)),
            "NO SHIP DATE",
            IF(AND(ISNUMBER(DATEVALUE(TEXT(W4419,"MM/DD/YY"))), ISNUMBER(Table2[[#This Row],[QC START]])),
                NETWORKDAYS(Table2[[#This Row],[QC START]], DATEVALUE(TEXT(W4419,"MM/DD/YY")), Delivered!$Z$3:$Z$8),
                IF(AND(ISNUMBER(DATEVALUE(TEXT(X4419,"MM/DD/YY"))), ISNUMBER(Table2[[#This Row],[QC START]])),
                    NETWORKDAYS(Table2[[#This Row],[QC START]], DATEVALUE(TEXT(X4419,"MM/DD/YY")), Delivered!$Z$3:$Z$8),
                    "IN QC"
                )
            )-1
        )
    ),
"IN QC"
)</f>
        <v>NO SHIP DATE</v>
      </c>
      <c r="Y4419" s="25"/>
      <c r="Z4419" s="25"/>
      <c r="AA4419" s="45"/>
    </row>
    <row r="4420" spans="1:27" hidden="1">
      <c r="A4420" s="6"/>
      <c r="B4420" s="30"/>
      <c r="D4420" s="6" t="str">
        <f>LEFT(Table2[[#This Row],[Project]],6)</f>
        <v/>
      </c>
      <c r="E4420" s="13"/>
      <c r="F4420" s="13"/>
      <c r="G4420" s="17"/>
      <c r="H4420" s="13"/>
      <c r="I4420" s="13"/>
      <c r="M4420" s="20"/>
      <c r="Q4420" s="13"/>
      <c r="V4420" s="71" t="str">
        <f>IFERROR(
    IF(W4420="DONE",
        "QC DONE",
        IF(OR(X4420="TBD", ISBLANK(X4420)),
            "NO SHIP DATE",
            IF(AND(ISNUMBER(DATEVALUE(TEXT(W4420,"MM/DD/YY"))), ISNUMBER(Table2[[#This Row],[QC START]])),
                NETWORKDAYS(Table2[[#This Row],[QC START]], DATEVALUE(TEXT(W4420,"MM/DD/YY")), Delivered!$Z$3:$Z$8),
                IF(AND(ISNUMBER(DATEVALUE(TEXT(X4420,"MM/DD/YY"))), ISNUMBER(Table2[[#This Row],[QC START]])),
                    NETWORKDAYS(Table2[[#This Row],[QC START]], DATEVALUE(TEXT(X4420,"MM/DD/YY")), Delivered!$Z$3:$Z$8),
                    "IN QC"
                )
            )-1
        )
    ),
"IN QC"
)</f>
        <v>NO SHIP DATE</v>
      </c>
      <c r="Y4420" s="25"/>
      <c r="Z4420" s="25"/>
      <c r="AA4420" s="45"/>
    </row>
    <row r="4421" spans="1:27" hidden="1">
      <c r="A4421" s="6"/>
      <c r="B4421" s="30"/>
      <c r="D4421" s="6" t="str">
        <f>LEFT(Table2[[#This Row],[Project]],6)</f>
        <v/>
      </c>
      <c r="E4421" s="13"/>
      <c r="F4421" s="13"/>
      <c r="G4421" s="17"/>
      <c r="H4421" s="13"/>
      <c r="I4421" s="13"/>
      <c r="M4421" s="20"/>
      <c r="Q4421" s="13"/>
      <c r="V4421" s="71" t="str">
        <f>IFERROR(
    IF(W4421="DONE",
        "QC DONE",
        IF(OR(X4421="TBD", ISBLANK(X4421)),
            "NO SHIP DATE",
            IF(AND(ISNUMBER(DATEVALUE(TEXT(W4421,"MM/DD/YY"))), ISNUMBER(Table2[[#This Row],[QC START]])),
                NETWORKDAYS(Table2[[#This Row],[QC START]], DATEVALUE(TEXT(W4421,"MM/DD/YY")), Delivered!$Z$3:$Z$8),
                IF(AND(ISNUMBER(DATEVALUE(TEXT(X4421,"MM/DD/YY"))), ISNUMBER(Table2[[#This Row],[QC START]])),
                    NETWORKDAYS(Table2[[#This Row],[QC START]], DATEVALUE(TEXT(X4421,"MM/DD/YY")), Delivered!$Z$3:$Z$8),
                    "IN QC"
                )
            )-1
        )
    ),
"IN QC"
)</f>
        <v>NO SHIP DATE</v>
      </c>
      <c r="Y4421" s="25"/>
      <c r="Z4421" s="25"/>
      <c r="AA4421" s="45"/>
    </row>
    <row r="4422" spans="1:27" hidden="1">
      <c r="A4422" s="6"/>
      <c r="B4422" s="30"/>
      <c r="D4422" s="6" t="str">
        <f>LEFT(Table2[[#This Row],[Project]],6)</f>
        <v/>
      </c>
      <c r="E4422" s="13"/>
      <c r="F4422" s="13"/>
      <c r="G4422" s="17"/>
      <c r="H4422" s="13"/>
      <c r="I4422" s="13"/>
      <c r="M4422" s="20"/>
      <c r="Q4422" s="13"/>
      <c r="V4422" s="71" t="str">
        <f>IFERROR(
    IF(W4422="DONE",
        "QC DONE",
        IF(OR(X4422="TBD", ISBLANK(X4422)),
            "NO SHIP DATE",
            IF(AND(ISNUMBER(DATEVALUE(TEXT(W4422,"MM/DD/YY"))), ISNUMBER(Table2[[#This Row],[QC START]])),
                NETWORKDAYS(Table2[[#This Row],[QC START]], DATEVALUE(TEXT(W4422,"MM/DD/YY")), Delivered!$Z$3:$Z$8),
                IF(AND(ISNUMBER(DATEVALUE(TEXT(X4422,"MM/DD/YY"))), ISNUMBER(Table2[[#This Row],[QC START]])),
                    NETWORKDAYS(Table2[[#This Row],[QC START]], DATEVALUE(TEXT(X4422,"MM/DD/YY")), Delivered!$Z$3:$Z$8),
                    "IN QC"
                )
            )-1
        )
    ),
"IN QC"
)</f>
        <v>NO SHIP DATE</v>
      </c>
      <c r="Y4422" s="25"/>
      <c r="Z4422" s="25"/>
      <c r="AA4422" s="45"/>
    </row>
    <row r="4423" spans="1:27" hidden="1">
      <c r="A4423" s="6"/>
      <c r="B4423" s="30"/>
      <c r="D4423" s="6" t="str">
        <f>LEFT(Table2[[#This Row],[Project]],6)</f>
        <v/>
      </c>
      <c r="E4423" s="13"/>
      <c r="F4423" s="13"/>
      <c r="G4423" s="17"/>
      <c r="H4423" s="13"/>
      <c r="I4423" s="13"/>
      <c r="M4423" s="20"/>
      <c r="Q4423" s="13"/>
      <c r="V4423" s="71" t="str">
        <f>IFERROR(
    IF(W4423="DONE",
        "QC DONE",
        IF(OR(X4423="TBD", ISBLANK(X4423)),
            "NO SHIP DATE",
            IF(AND(ISNUMBER(DATEVALUE(TEXT(W4423,"MM/DD/YY"))), ISNUMBER(Table2[[#This Row],[QC START]])),
                NETWORKDAYS(Table2[[#This Row],[QC START]], DATEVALUE(TEXT(W4423,"MM/DD/YY")), Delivered!$Z$3:$Z$8),
                IF(AND(ISNUMBER(DATEVALUE(TEXT(X4423,"MM/DD/YY"))), ISNUMBER(Table2[[#This Row],[QC START]])),
                    NETWORKDAYS(Table2[[#This Row],[QC START]], DATEVALUE(TEXT(X4423,"MM/DD/YY")), Delivered!$Z$3:$Z$8),
                    "IN QC"
                )
            )-1
        )
    ),
"IN QC"
)</f>
        <v>NO SHIP DATE</v>
      </c>
      <c r="Y4423" s="25"/>
      <c r="Z4423" s="25"/>
      <c r="AA4423" s="45"/>
    </row>
    <row r="4424" spans="1:27" hidden="1">
      <c r="A4424" s="6"/>
      <c r="B4424" s="30"/>
      <c r="D4424" s="6" t="str">
        <f>LEFT(Table2[[#This Row],[Project]],6)</f>
        <v/>
      </c>
      <c r="E4424" s="13"/>
      <c r="F4424" s="13"/>
      <c r="G4424" s="17"/>
      <c r="H4424" s="13"/>
      <c r="I4424" s="13"/>
      <c r="M4424" s="20"/>
      <c r="Q4424" s="13"/>
      <c r="V4424" s="71" t="str">
        <f>IFERROR(
    IF(W4424="DONE",
        "QC DONE",
        IF(OR(X4424="TBD", ISBLANK(X4424)),
            "NO SHIP DATE",
            IF(AND(ISNUMBER(DATEVALUE(TEXT(W4424,"MM/DD/YY"))), ISNUMBER(Table2[[#This Row],[QC START]])),
                NETWORKDAYS(Table2[[#This Row],[QC START]], DATEVALUE(TEXT(W4424,"MM/DD/YY")), Delivered!$Z$3:$Z$8),
                IF(AND(ISNUMBER(DATEVALUE(TEXT(X4424,"MM/DD/YY"))), ISNUMBER(Table2[[#This Row],[QC START]])),
                    NETWORKDAYS(Table2[[#This Row],[QC START]], DATEVALUE(TEXT(X4424,"MM/DD/YY")), Delivered!$Z$3:$Z$8),
                    "IN QC"
                )
            )-1
        )
    ),
"IN QC"
)</f>
        <v>NO SHIP DATE</v>
      </c>
      <c r="Y4424" s="25"/>
      <c r="Z4424" s="25"/>
      <c r="AA4424" s="45"/>
    </row>
    <row r="4425" spans="1:27" hidden="1">
      <c r="A4425" s="6"/>
      <c r="B4425" s="30"/>
      <c r="D4425" s="6" t="str">
        <f>LEFT(Table2[[#This Row],[Project]],6)</f>
        <v/>
      </c>
      <c r="E4425" s="13"/>
      <c r="F4425" s="13"/>
      <c r="G4425" s="17"/>
      <c r="H4425" s="13"/>
      <c r="I4425" s="13"/>
      <c r="M4425" s="20"/>
      <c r="Q4425" s="13"/>
      <c r="V4425" s="71" t="str">
        <f>IFERROR(
    IF(W4425="DONE",
        "QC DONE",
        IF(OR(X4425="TBD", ISBLANK(X4425)),
            "NO SHIP DATE",
            IF(AND(ISNUMBER(DATEVALUE(TEXT(W4425,"MM/DD/YY"))), ISNUMBER(Table2[[#This Row],[QC START]])),
                NETWORKDAYS(Table2[[#This Row],[QC START]], DATEVALUE(TEXT(W4425,"MM/DD/YY")), Delivered!$Z$3:$Z$8),
                IF(AND(ISNUMBER(DATEVALUE(TEXT(X4425,"MM/DD/YY"))), ISNUMBER(Table2[[#This Row],[QC START]])),
                    NETWORKDAYS(Table2[[#This Row],[QC START]], DATEVALUE(TEXT(X4425,"MM/DD/YY")), Delivered!$Z$3:$Z$8),
                    "IN QC"
                )
            )-1
        )
    ),
"IN QC"
)</f>
        <v>NO SHIP DATE</v>
      </c>
      <c r="Y4425" s="25"/>
      <c r="Z4425" s="25"/>
      <c r="AA4425" s="45"/>
    </row>
    <row r="4426" spans="1:27" hidden="1">
      <c r="A4426" s="6"/>
      <c r="B4426" s="30"/>
      <c r="D4426" s="6" t="str">
        <f>LEFT(Table2[[#This Row],[Project]],6)</f>
        <v/>
      </c>
      <c r="E4426" s="13"/>
      <c r="F4426" s="13"/>
      <c r="G4426" s="17"/>
      <c r="H4426" s="13"/>
      <c r="I4426" s="13"/>
      <c r="M4426" s="20"/>
      <c r="Q4426" s="13"/>
      <c r="V4426" s="71" t="str">
        <f>IFERROR(
    IF(W4426="DONE",
        "QC DONE",
        IF(OR(X4426="TBD", ISBLANK(X4426)),
            "NO SHIP DATE",
            IF(AND(ISNUMBER(DATEVALUE(TEXT(W4426,"MM/DD/YY"))), ISNUMBER(Table2[[#This Row],[QC START]])),
                NETWORKDAYS(Table2[[#This Row],[QC START]], DATEVALUE(TEXT(W4426,"MM/DD/YY")), Delivered!$Z$3:$Z$8),
                IF(AND(ISNUMBER(DATEVALUE(TEXT(X4426,"MM/DD/YY"))), ISNUMBER(Table2[[#This Row],[QC START]])),
                    NETWORKDAYS(Table2[[#This Row],[QC START]], DATEVALUE(TEXT(X4426,"MM/DD/YY")), Delivered!$Z$3:$Z$8),
                    "IN QC"
                )
            )-1
        )
    ),
"IN QC"
)</f>
        <v>NO SHIP DATE</v>
      </c>
      <c r="Y4426" s="25"/>
      <c r="Z4426" s="25"/>
      <c r="AA4426" s="45"/>
    </row>
    <row r="4427" spans="1:27" hidden="1">
      <c r="A4427" s="6"/>
      <c r="B4427" s="30"/>
      <c r="D4427" s="6" t="str">
        <f>LEFT(Table2[[#This Row],[Project]],6)</f>
        <v/>
      </c>
      <c r="E4427" s="13"/>
      <c r="F4427" s="13"/>
      <c r="G4427" s="17"/>
      <c r="H4427" s="13"/>
      <c r="I4427" s="13"/>
      <c r="M4427" s="20"/>
      <c r="Q4427" s="13"/>
      <c r="V4427" s="71" t="str">
        <f>IFERROR(
    IF(W4427="DONE",
        "QC DONE",
        IF(OR(X4427="TBD", ISBLANK(X4427)),
            "NO SHIP DATE",
            IF(AND(ISNUMBER(DATEVALUE(TEXT(W4427,"MM/DD/YY"))), ISNUMBER(Table2[[#This Row],[QC START]])),
                NETWORKDAYS(Table2[[#This Row],[QC START]], DATEVALUE(TEXT(W4427,"MM/DD/YY")), Delivered!$Z$3:$Z$8),
                IF(AND(ISNUMBER(DATEVALUE(TEXT(X4427,"MM/DD/YY"))), ISNUMBER(Table2[[#This Row],[QC START]])),
                    NETWORKDAYS(Table2[[#This Row],[QC START]], DATEVALUE(TEXT(X4427,"MM/DD/YY")), Delivered!$Z$3:$Z$8),
                    "IN QC"
                )
            )-1
        )
    ),
"IN QC"
)</f>
        <v>NO SHIP DATE</v>
      </c>
      <c r="Y4427" s="25"/>
      <c r="Z4427" s="25"/>
      <c r="AA4427" s="45"/>
    </row>
    <row r="4428" spans="1:27" hidden="1">
      <c r="A4428" s="6"/>
      <c r="B4428" s="30"/>
      <c r="D4428" s="6" t="str">
        <f>LEFT(Table2[[#This Row],[Project]],6)</f>
        <v/>
      </c>
      <c r="E4428" s="13"/>
      <c r="F4428" s="13"/>
      <c r="G4428" s="17"/>
      <c r="H4428" s="13"/>
      <c r="I4428" s="13"/>
      <c r="M4428" s="20"/>
      <c r="Q4428" s="13"/>
      <c r="V4428" s="71" t="str">
        <f>IFERROR(
    IF(W4428="DONE",
        "QC DONE",
        IF(OR(X4428="TBD", ISBLANK(X4428)),
            "NO SHIP DATE",
            IF(AND(ISNUMBER(DATEVALUE(TEXT(W4428,"MM/DD/YY"))), ISNUMBER(Table2[[#This Row],[QC START]])),
                NETWORKDAYS(Table2[[#This Row],[QC START]], DATEVALUE(TEXT(W4428,"MM/DD/YY")), Delivered!$Z$3:$Z$8),
                IF(AND(ISNUMBER(DATEVALUE(TEXT(X4428,"MM/DD/YY"))), ISNUMBER(Table2[[#This Row],[QC START]])),
                    NETWORKDAYS(Table2[[#This Row],[QC START]], DATEVALUE(TEXT(X4428,"MM/DD/YY")), Delivered!$Z$3:$Z$8),
                    "IN QC"
                )
            )-1
        )
    ),
"IN QC"
)</f>
        <v>NO SHIP DATE</v>
      </c>
      <c r="Y4428" s="25"/>
      <c r="Z4428" s="25"/>
      <c r="AA4428" s="45"/>
    </row>
    <row r="4429" spans="1:27" hidden="1">
      <c r="A4429" s="6"/>
      <c r="B4429" s="30"/>
      <c r="D4429" s="6" t="str">
        <f>LEFT(Table2[[#This Row],[Project]],6)</f>
        <v/>
      </c>
      <c r="E4429" s="13"/>
      <c r="F4429" s="13"/>
      <c r="G4429" s="17"/>
      <c r="H4429" s="13"/>
      <c r="I4429" s="13"/>
      <c r="M4429" s="20"/>
      <c r="Q4429" s="13"/>
      <c r="V4429" s="71" t="str">
        <f>IFERROR(
    IF(W4429="DONE",
        "QC DONE",
        IF(OR(X4429="TBD", ISBLANK(X4429)),
            "NO SHIP DATE",
            IF(AND(ISNUMBER(DATEVALUE(TEXT(W4429,"MM/DD/YY"))), ISNUMBER(Table2[[#This Row],[QC START]])),
                NETWORKDAYS(Table2[[#This Row],[QC START]], DATEVALUE(TEXT(W4429,"MM/DD/YY")), Delivered!$Z$3:$Z$8),
                IF(AND(ISNUMBER(DATEVALUE(TEXT(X4429,"MM/DD/YY"))), ISNUMBER(Table2[[#This Row],[QC START]])),
                    NETWORKDAYS(Table2[[#This Row],[QC START]], DATEVALUE(TEXT(X4429,"MM/DD/YY")), Delivered!$Z$3:$Z$8),
                    "IN QC"
                )
            )-1
        )
    ),
"IN QC"
)</f>
        <v>NO SHIP DATE</v>
      </c>
      <c r="Y4429" s="25"/>
      <c r="Z4429" s="25"/>
      <c r="AA4429" s="45"/>
    </row>
    <row r="4430" spans="1:27" hidden="1">
      <c r="A4430" s="6"/>
      <c r="B4430" s="30"/>
      <c r="D4430" s="6" t="str">
        <f>LEFT(Table2[[#This Row],[Project]],6)</f>
        <v/>
      </c>
      <c r="E4430" s="13"/>
      <c r="F4430" s="13"/>
      <c r="G4430" s="17"/>
      <c r="H4430" s="13"/>
      <c r="I4430" s="13"/>
      <c r="M4430" s="20"/>
      <c r="Q4430" s="13"/>
      <c r="V4430" s="71" t="str">
        <f>IFERROR(
    IF(W4430="DONE",
        "QC DONE",
        IF(OR(X4430="TBD", ISBLANK(X4430)),
            "NO SHIP DATE",
            IF(AND(ISNUMBER(DATEVALUE(TEXT(W4430,"MM/DD/YY"))), ISNUMBER(Table2[[#This Row],[QC START]])),
                NETWORKDAYS(Table2[[#This Row],[QC START]], DATEVALUE(TEXT(W4430,"MM/DD/YY")), Delivered!$Z$3:$Z$8),
                IF(AND(ISNUMBER(DATEVALUE(TEXT(X4430,"MM/DD/YY"))), ISNUMBER(Table2[[#This Row],[QC START]])),
                    NETWORKDAYS(Table2[[#This Row],[QC START]], DATEVALUE(TEXT(X4430,"MM/DD/YY")), Delivered!$Z$3:$Z$8),
                    "IN QC"
                )
            )-1
        )
    ),
"IN QC"
)</f>
        <v>NO SHIP DATE</v>
      </c>
      <c r="Y4430" s="25"/>
      <c r="Z4430" s="25"/>
      <c r="AA4430" s="45"/>
    </row>
    <row r="4431" spans="1:27" hidden="1">
      <c r="A4431" s="6"/>
      <c r="B4431" s="30"/>
      <c r="D4431" s="6" t="str">
        <f>LEFT(Table2[[#This Row],[Project]],6)</f>
        <v/>
      </c>
      <c r="E4431" s="13"/>
      <c r="F4431" s="13"/>
      <c r="G4431" s="17"/>
      <c r="H4431" s="13"/>
      <c r="I4431" s="13"/>
      <c r="M4431" s="20"/>
      <c r="Q4431" s="13"/>
      <c r="V4431" s="71" t="str">
        <f>IFERROR(
    IF(W4431="DONE",
        "QC DONE",
        IF(OR(X4431="TBD", ISBLANK(X4431)),
            "NO SHIP DATE",
            IF(AND(ISNUMBER(DATEVALUE(TEXT(W4431,"MM/DD/YY"))), ISNUMBER(Table2[[#This Row],[QC START]])),
                NETWORKDAYS(Table2[[#This Row],[QC START]], DATEVALUE(TEXT(W4431,"MM/DD/YY")), Delivered!$Z$3:$Z$8),
                IF(AND(ISNUMBER(DATEVALUE(TEXT(X4431,"MM/DD/YY"))), ISNUMBER(Table2[[#This Row],[QC START]])),
                    NETWORKDAYS(Table2[[#This Row],[QC START]], DATEVALUE(TEXT(X4431,"MM/DD/YY")), Delivered!$Z$3:$Z$8),
                    "IN QC"
                )
            )-1
        )
    ),
"IN QC"
)</f>
        <v>NO SHIP DATE</v>
      </c>
      <c r="Y4431" s="25"/>
      <c r="Z4431" s="25"/>
      <c r="AA4431" s="45"/>
    </row>
    <row r="4432" spans="1:27" hidden="1">
      <c r="A4432" s="6"/>
      <c r="B4432" s="30"/>
      <c r="D4432" s="6" t="str">
        <f>LEFT(Table2[[#This Row],[Project]],6)</f>
        <v/>
      </c>
      <c r="E4432" s="13"/>
      <c r="F4432" s="13"/>
      <c r="G4432" s="17"/>
      <c r="H4432" s="13"/>
      <c r="I4432" s="13"/>
      <c r="M4432" s="20"/>
      <c r="Q4432" s="13"/>
      <c r="V4432" s="71" t="str">
        <f>IFERROR(
    IF(W4432="DONE",
        "QC DONE",
        IF(OR(X4432="TBD", ISBLANK(X4432)),
            "NO SHIP DATE",
            IF(AND(ISNUMBER(DATEVALUE(TEXT(W4432,"MM/DD/YY"))), ISNUMBER(Table2[[#This Row],[QC START]])),
                NETWORKDAYS(Table2[[#This Row],[QC START]], DATEVALUE(TEXT(W4432,"MM/DD/YY")), Delivered!$Z$3:$Z$8),
                IF(AND(ISNUMBER(DATEVALUE(TEXT(X4432,"MM/DD/YY"))), ISNUMBER(Table2[[#This Row],[QC START]])),
                    NETWORKDAYS(Table2[[#This Row],[QC START]], DATEVALUE(TEXT(X4432,"MM/DD/YY")), Delivered!$Z$3:$Z$8),
                    "IN QC"
                )
            )-1
        )
    ),
"IN QC"
)</f>
        <v>NO SHIP DATE</v>
      </c>
      <c r="Y4432" s="25"/>
      <c r="Z4432" s="25"/>
      <c r="AA4432" s="45"/>
    </row>
    <row r="4433" spans="1:27" hidden="1">
      <c r="A4433" s="6"/>
      <c r="B4433" s="30"/>
      <c r="D4433" s="6" t="str">
        <f>LEFT(Table2[[#This Row],[Project]],6)</f>
        <v/>
      </c>
      <c r="E4433" s="13"/>
      <c r="F4433" s="13"/>
      <c r="G4433" s="17"/>
      <c r="H4433" s="13"/>
      <c r="I4433" s="13"/>
      <c r="M4433" s="20"/>
      <c r="Q4433" s="13"/>
      <c r="V4433" s="71" t="str">
        <f>IFERROR(
    IF(W4433="DONE",
        "QC DONE",
        IF(OR(X4433="TBD", ISBLANK(X4433)),
            "NO SHIP DATE",
            IF(AND(ISNUMBER(DATEVALUE(TEXT(W4433,"MM/DD/YY"))), ISNUMBER(Table2[[#This Row],[QC START]])),
                NETWORKDAYS(Table2[[#This Row],[QC START]], DATEVALUE(TEXT(W4433,"MM/DD/YY")), Delivered!$Z$3:$Z$8),
                IF(AND(ISNUMBER(DATEVALUE(TEXT(X4433,"MM/DD/YY"))), ISNUMBER(Table2[[#This Row],[QC START]])),
                    NETWORKDAYS(Table2[[#This Row],[QC START]], DATEVALUE(TEXT(X4433,"MM/DD/YY")), Delivered!$Z$3:$Z$8),
                    "IN QC"
                )
            )-1
        )
    ),
"IN QC"
)</f>
        <v>NO SHIP DATE</v>
      </c>
      <c r="Y4433" s="25"/>
      <c r="Z4433" s="25"/>
      <c r="AA4433" s="45"/>
    </row>
    <row r="4434" spans="1:27" hidden="1">
      <c r="A4434" s="6"/>
      <c r="B4434" s="30"/>
      <c r="D4434" s="6" t="str">
        <f>LEFT(Table2[[#This Row],[Project]],6)</f>
        <v/>
      </c>
      <c r="E4434" s="13"/>
      <c r="F4434" s="13"/>
      <c r="G4434" s="17"/>
      <c r="H4434" s="13"/>
      <c r="I4434" s="13"/>
      <c r="M4434" s="20"/>
      <c r="Q4434" s="13"/>
      <c r="V4434" s="71" t="str">
        <f>IFERROR(
    IF(W4434="DONE",
        "QC DONE",
        IF(OR(X4434="TBD", ISBLANK(X4434)),
            "NO SHIP DATE",
            IF(AND(ISNUMBER(DATEVALUE(TEXT(W4434,"MM/DD/YY"))), ISNUMBER(Table2[[#This Row],[QC START]])),
                NETWORKDAYS(Table2[[#This Row],[QC START]], DATEVALUE(TEXT(W4434,"MM/DD/YY")), Delivered!$Z$3:$Z$8),
                IF(AND(ISNUMBER(DATEVALUE(TEXT(X4434,"MM/DD/YY"))), ISNUMBER(Table2[[#This Row],[QC START]])),
                    NETWORKDAYS(Table2[[#This Row],[QC START]], DATEVALUE(TEXT(X4434,"MM/DD/YY")), Delivered!$Z$3:$Z$8),
                    "IN QC"
                )
            )-1
        )
    ),
"IN QC"
)</f>
        <v>NO SHIP DATE</v>
      </c>
      <c r="Y4434" s="25"/>
      <c r="Z4434" s="25"/>
      <c r="AA4434" s="45"/>
    </row>
    <row r="4435" spans="1:27" hidden="1">
      <c r="A4435" s="6"/>
      <c r="B4435" s="30"/>
      <c r="D4435" s="6" t="str">
        <f>LEFT(Table2[[#This Row],[Project]],6)</f>
        <v/>
      </c>
      <c r="E4435" s="13"/>
      <c r="F4435" s="13"/>
      <c r="G4435" s="17"/>
      <c r="H4435" s="13"/>
      <c r="I4435" s="13"/>
      <c r="M4435" s="20"/>
      <c r="Q4435" s="13"/>
      <c r="V4435" s="71" t="str">
        <f>IFERROR(
    IF(W4435="DONE",
        "QC DONE",
        IF(OR(X4435="TBD", ISBLANK(X4435)),
            "NO SHIP DATE",
            IF(AND(ISNUMBER(DATEVALUE(TEXT(W4435,"MM/DD/YY"))), ISNUMBER(Table2[[#This Row],[QC START]])),
                NETWORKDAYS(Table2[[#This Row],[QC START]], DATEVALUE(TEXT(W4435,"MM/DD/YY")), Delivered!$Z$3:$Z$8),
                IF(AND(ISNUMBER(DATEVALUE(TEXT(X4435,"MM/DD/YY"))), ISNUMBER(Table2[[#This Row],[QC START]])),
                    NETWORKDAYS(Table2[[#This Row],[QC START]], DATEVALUE(TEXT(X4435,"MM/DD/YY")), Delivered!$Z$3:$Z$8),
                    "IN QC"
                )
            )-1
        )
    ),
"IN QC"
)</f>
        <v>NO SHIP DATE</v>
      </c>
      <c r="Y4435" s="25"/>
      <c r="Z4435" s="25"/>
      <c r="AA4435" s="45"/>
    </row>
    <row r="4436" spans="1:27" hidden="1">
      <c r="A4436" s="6"/>
      <c r="B4436" s="30"/>
      <c r="D4436" s="6" t="str">
        <f>LEFT(Table2[[#This Row],[Project]],6)</f>
        <v/>
      </c>
      <c r="E4436" s="13"/>
      <c r="F4436" s="13"/>
      <c r="G4436" s="17"/>
      <c r="H4436" s="13"/>
      <c r="I4436" s="13"/>
      <c r="M4436" s="20"/>
      <c r="Q4436" s="13"/>
      <c r="V4436" s="71" t="str">
        <f>IFERROR(
    IF(W4436="DONE",
        "QC DONE",
        IF(OR(X4436="TBD", ISBLANK(X4436)),
            "NO SHIP DATE",
            IF(AND(ISNUMBER(DATEVALUE(TEXT(W4436,"MM/DD/YY"))), ISNUMBER(Table2[[#This Row],[QC START]])),
                NETWORKDAYS(Table2[[#This Row],[QC START]], DATEVALUE(TEXT(W4436,"MM/DD/YY")), Delivered!$Z$3:$Z$8),
                IF(AND(ISNUMBER(DATEVALUE(TEXT(X4436,"MM/DD/YY"))), ISNUMBER(Table2[[#This Row],[QC START]])),
                    NETWORKDAYS(Table2[[#This Row],[QC START]], DATEVALUE(TEXT(X4436,"MM/DD/YY")), Delivered!$Z$3:$Z$8),
                    "IN QC"
                )
            )-1
        )
    ),
"IN QC"
)</f>
        <v>NO SHIP DATE</v>
      </c>
      <c r="Y4436" s="25"/>
      <c r="Z4436" s="25"/>
      <c r="AA4436" s="45"/>
    </row>
    <row r="4437" spans="1:27" hidden="1">
      <c r="A4437" s="6"/>
      <c r="B4437" s="30"/>
      <c r="D4437" s="6" t="str">
        <f>LEFT(Table2[[#This Row],[Project]],6)</f>
        <v/>
      </c>
      <c r="E4437" s="13"/>
      <c r="F4437" s="13"/>
      <c r="G4437" s="17"/>
      <c r="H4437" s="13"/>
      <c r="I4437" s="13"/>
      <c r="M4437" s="20"/>
      <c r="Q4437" s="13"/>
      <c r="V4437" s="71" t="str">
        <f>IFERROR(
    IF(W4437="DONE",
        "QC DONE",
        IF(OR(X4437="TBD", ISBLANK(X4437)),
            "NO SHIP DATE",
            IF(AND(ISNUMBER(DATEVALUE(TEXT(W4437,"MM/DD/YY"))), ISNUMBER(Table2[[#This Row],[QC START]])),
                NETWORKDAYS(Table2[[#This Row],[QC START]], DATEVALUE(TEXT(W4437,"MM/DD/YY")), Delivered!$Z$3:$Z$8),
                IF(AND(ISNUMBER(DATEVALUE(TEXT(X4437,"MM/DD/YY"))), ISNUMBER(Table2[[#This Row],[QC START]])),
                    NETWORKDAYS(Table2[[#This Row],[QC START]], DATEVALUE(TEXT(X4437,"MM/DD/YY")), Delivered!$Z$3:$Z$8),
                    "IN QC"
                )
            )-1
        )
    ),
"IN QC"
)</f>
        <v>NO SHIP DATE</v>
      </c>
      <c r="Y4437" s="25"/>
      <c r="Z4437" s="25"/>
      <c r="AA4437" s="45"/>
    </row>
    <row r="4438" spans="1:27" hidden="1">
      <c r="A4438" s="6"/>
      <c r="B4438" s="30"/>
      <c r="D4438" s="6" t="str">
        <f>LEFT(Table2[[#This Row],[Project]],6)</f>
        <v/>
      </c>
      <c r="E4438" s="13"/>
      <c r="F4438" s="13"/>
      <c r="G4438" s="17"/>
      <c r="H4438" s="13"/>
      <c r="I4438" s="13"/>
      <c r="M4438" s="20"/>
      <c r="Q4438" s="13"/>
      <c r="V4438" s="71" t="str">
        <f>IFERROR(
    IF(W4438="DONE",
        "QC DONE",
        IF(OR(X4438="TBD", ISBLANK(X4438)),
            "NO SHIP DATE",
            IF(AND(ISNUMBER(DATEVALUE(TEXT(W4438,"MM/DD/YY"))), ISNUMBER(Table2[[#This Row],[QC START]])),
                NETWORKDAYS(Table2[[#This Row],[QC START]], DATEVALUE(TEXT(W4438,"MM/DD/YY")), Delivered!$Z$3:$Z$8),
                IF(AND(ISNUMBER(DATEVALUE(TEXT(X4438,"MM/DD/YY"))), ISNUMBER(Table2[[#This Row],[QC START]])),
                    NETWORKDAYS(Table2[[#This Row],[QC START]], DATEVALUE(TEXT(X4438,"MM/DD/YY")), Delivered!$Z$3:$Z$8),
                    "IN QC"
                )
            )-1
        )
    ),
"IN QC"
)</f>
        <v>NO SHIP DATE</v>
      </c>
      <c r="Y4438" s="25"/>
      <c r="Z4438" s="25"/>
      <c r="AA4438" s="45"/>
    </row>
    <row r="4439" spans="1:27" hidden="1">
      <c r="A4439" s="6"/>
      <c r="B4439" s="30"/>
      <c r="D4439" s="6" t="str">
        <f>LEFT(Table2[[#This Row],[Project]],6)</f>
        <v/>
      </c>
      <c r="E4439" s="13"/>
      <c r="F4439" s="13"/>
      <c r="G4439" s="17"/>
      <c r="H4439" s="13"/>
      <c r="I4439" s="13"/>
      <c r="M4439" s="20"/>
      <c r="Q4439" s="13"/>
      <c r="V4439" s="71" t="str">
        <f>IFERROR(
    IF(W4439="DONE",
        "QC DONE",
        IF(OR(X4439="TBD", ISBLANK(X4439)),
            "NO SHIP DATE",
            IF(AND(ISNUMBER(DATEVALUE(TEXT(W4439,"MM/DD/YY"))), ISNUMBER(Table2[[#This Row],[QC START]])),
                NETWORKDAYS(Table2[[#This Row],[QC START]], DATEVALUE(TEXT(W4439,"MM/DD/YY")), Delivered!$Z$3:$Z$8),
                IF(AND(ISNUMBER(DATEVALUE(TEXT(X4439,"MM/DD/YY"))), ISNUMBER(Table2[[#This Row],[QC START]])),
                    NETWORKDAYS(Table2[[#This Row],[QC START]], DATEVALUE(TEXT(X4439,"MM/DD/YY")), Delivered!$Z$3:$Z$8),
                    "IN QC"
                )
            )-1
        )
    ),
"IN QC"
)</f>
        <v>NO SHIP DATE</v>
      </c>
      <c r="Y4439" s="25"/>
      <c r="Z4439" s="25"/>
      <c r="AA4439" s="45"/>
    </row>
    <row r="4440" spans="1:27" hidden="1">
      <c r="A4440" s="6"/>
      <c r="B4440" s="30"/>
      <c r="D4440" s="6" t="str">
        <f>LEFT(Table2[[#This Row],[Project]],6)</f>
        <v/>
      </c>
      <c r="E4440" s="13"/>
      <c r="F4440" s="13"/>
      <c r="G4440" s="17"/>
      <c r="H4440" s="13"/>
      <c r="I4440" s="13"/>
      <c r="M4440" s="20"/>
      <c r="Q4440" s="13"/>
      <c r="V4440" s="71" t="str">
        <f>IFERROR(
    IF(W4440="DONE",
        "QC DONE",
        IF(OR(X4440="TBD", ISBLANK(X4440)),
            "NO SHIP DATE",
            IF(AND(ISNUMBER(DATEVALUE(TEXT(W4440,"MM/DD/YY"))), ISNUMBER(Table2[[#This Row],[QC START]])),
                NETWORKDAYS(Table2[[#This Row],[QC START]], DATEVALUE(TEXT(W4440,"MM/DD/YY")), Delivered!$Z$3:$Z$8),
                IF(AND(ISNUMBER(DATEVALUE(TEXT(X4440,"MM/DD/YY"))), ISNUMBER(Table2[[#This Row],[QC START]])),
                    NETWORKDAYS(Table2[[#This Row],[QC START]], DATEVALUE(TEXT(X4440,"MM/DD/YY")), Delivered!$Z$3:$Z$8),
                    "IN QC"
                )
            )-1
        )
    ),
"IN QC"
)</f>
        <v>NO SHIP DATE</v>
      </c>
      <c r="Y4440" s="25"/>
      <c r="Z4440" s="25"/>
      <c r="AA4440" s="45"/>
    </row>
    <row r="4441" spans="1:27" hidden="1">
      <c r="A4441" s="6"/>
      <c r="B4441" s="30"/>
      <c r="D4441" s="6" t="str">
        <f>LEFT(Table2[[#This Row],[Project]],6)</f>
        <v/>
      </c>
      <c r="E4441" s="13"/>
      <c r="F4441" s="13"/>
      <c r="G4441" s="17"/>
      <c r="H4441" s="13"/>
      <c r="I4441" s="13"/>
      <c r="M4441" s="20"/>
      <c r="Q4441" s="13"/>
      <c r="V4441" s="71" t="str">
        <f>IFERROR(
    IF(W4441="DONE",
        "QC DONE",
        IF(OR(X4441="TBD", ISBLANK(X4441)),
            "NO SHIP DATE",
            IF(AND(ISNUMBER(DATEVALUE(TEXT(W4441,"MM/DD/YY"))), ISNUMBER(Table2[[#This Row],[QC START]])),
                NETWORKDAYS(Table2[[#This Row],[QC START]], DATEVALUE(TEXT(W4441,"MM/DD/YY")), Delivered!$Z$3:$Z$8),
                IF(AND(ISNUMBER(DATEVALUE(TEXT(X4441,"MM/DD/YY"))), ISNUMBER(Table2[[#This Row],[QC START]])),
                    NETWORKDAYS(Table2[[#This Row],[QC START]], DATEVALUE(TEXT(X4441,"MM/DD/YY")), Delivered!$Z$3:$Z$8),
                    "IN QC"
                )
            )-1
        )
    ),
"IN QC"
)</f>
        <v>NO SHIP DATE</v>
      </c>
      <c r="Y4441" s="25"/>
      <c r="Z4441" s="25"/>
      <c r="AA4441" s="45"/>
    </row>
    <row r="4442" spans="1:27" hidden="1">
      <c r="A4442" s="6"/>
      <c r="B4442" s="30"/>
      <c r="D4442" s="6" t="str">
        <f>LEFT(Table2[[#This Row],[Project]],6)</f>
        <v/>
      </c>
      <c r="E4442" s="13"/>
      <c r="F4442" s="13"/>
      <c r="G4442" s="17"/>
      <c r="H4442" s="13"/>
      <c r="I4442" s="13"/>
      <c r="M4442" s="20"/>
      <c r="Q4442" s="13"/>
      <c r="V4442" s="71" t="str">
        <f>IFERROR(
    IF(W4442="DONE",
        "QC DONE",
        IF(OR(X4442="TBD", ISBLANK(X4442)),
            "NO SHIP DATE",
            IF(AND(ISNUMBER(DATEVALUE(TEXT(W4442,"MM/DD/YY"))), ISNUMBER(Table2[[#This Row],[QC START]])),
                NETWORKDAYS(Table2[[#This Row],[QC START]], DATEVALUE(TEXT(W4442,"MM/DD/YY")), Delivered!$Z$3:$Z$8),
                IF(AND(ISNUMBER(DATEVALUE(TEXT(X4442,"MM/DD/YY"))), ISNUMBER(Table2[[#This Row],[QC START]])),
                    NETWORKDAYS(Table2[[#This Row],[QC START]], DATEVALUE(TEXT(X4442,"MM/DD/YY")), Delivered!$Z$3:$Z$8),
                    "IN QC"
                )
            )-1
        )
    ),
"IN QC"
)</f>
        <v>NO SHIP DATE</v>
      </c>
      <c r="Y4442" s="25"/>
      <c r="Z4442" s="25"/>
      <c r="AA4442" s="45"/>
    </row>
    <row r="4443" spans="1:27" hidden="1">
      <c r="A4443" s="6"/>
      <c r="B4443" s="30"/>
      <c r="D4443" s="6" t="str">
        <f>LEFT(Table2[[#This Row],[Project]],6)</f>
        <v/>
      </c>
      <c r="E4443" s="13"/>
      <c r="F4443" s="13"/>
      <c r="G4443" s="17"/>
      <c r="H4443" s="13"/>
      <c r="I4443" s="13"/>
      <c r="M4443" s="20"/>
      <c r="Q4443" s="13"/>
      <c r="V4443" s="71" t="str">
        <f>IFERROR(
    IF(W4443="DONE",
        "QC DONE",
        IF(OR(X4443="TBD", ISBLANK(X4443)),
            "NO SHIP DATE",
            IF(AND(ISNUMBER(DATEVALUE(TEXT(W4443,"MM/DD/YY"))), ISNUMBER(Table2[[#This Row],[QC START]])),
                NETWORKDAYS(Table2[[#This Row],[QC START]], DATEVALUE(TEXT(W4443,"MM/DD/YY")), Delivered!$Z$3:$Z$8),
                IF(AND(ISNUMBER(DATEVALUE(TEXT(X4443,"MM/DD/YY"))), ISNUMBER(Table2[[#This Row],[QC START]])),
                    NETWORKDAYS(Table2[[#This Row],[QC START]], DATEVALUE(TEXT(X4443,"MM/DD/YY")), Delivered!$Z$3:$Z$8),
                    "IN QC"
                )
            )-1
        )
    ),
"IN QC"
)</f>
        <v>NO SHIP DATE</v>
      </c>
      <c r="Y4443" s="25"/>
      <c r="Z4443" s="25"/>
      <c r="AA4443" s="45"/>
    </row>
    <row r="4444" spans="1:27" hidden="1">
      <c r="A4444" s="6"/>
      <c r="B4444" s="30"/>
      <c r="D4444" s="6" t="str">
        <f>LEFT(Table2[[#This Row],[Project]],6)</f>
        <v/>
      </c>
      <c r="E4444" s="13"/>
      <c r="F4444" s="13"/>
      <c r="G4444" s="17"/>
      <c r="H4444" s="13"/>
      <c r="I4444" s="13"/>
      <c r="M4444" s="20"/>
      <c r="Q4444" s="13"/>
      <c r="V4444" s="71" t="str">
        <f>IFERROR(
    IF(W4444="DONE",
        "QC DONE",
        IF(OR(X4444="TBD", ISBLANK(X4444)),
            "NO SHIP DATE",
            IF(AND(ISNUMBER(DATEVALUE(TEXT(W4444,"MM/DD/YY"))), ISNUMBER(Table2[[#This Row],[QC START]])),
                NETWORKDAYS(Table2[[#This Row],[QC START]], DATEVALUE(TEXT(W4444,"MM/DD/YY")), Delivered!$Z$3:$Z$8),
                IF(AND(ISNUMBER(DATEVALUE(TEXT(X4444,"MM/DD/YY"))), ISNUMBER(Table2[[#This Row],[QC START]])),
                    NETWORKDAYS(Table2[[#This Row],[QC START]], DATEVALUE(TEXT(X4444,"MM/DD/YY")), Delivered!$Z$3:$Z$8),
                    "IN QC"
                )
            )-1
        )
    ),
"IN QC"
)</f>
        <v>NO SHIP DATE</v>
      </c>
      <c r="Y4444" s="25"/>
      <c r="Z4444" s="25"/>
      <c r="AA4444" s="45"/>
    </row>
    <row r="4445" spans="1:27" hidden="1">
      <c r="A4445" s="6"/>
      <c r="B4445" s="30"/>
      <c r="D4445" s="6" t="str">
        <f>LEFT(Table2[[#This Row],[Project]],6)</f>
        <v/>
      </c>
      <c r="E4445" s="13"/>
      <c r="F4445" s="13"/>
      <c r="G4445" s="17"/>
      <c r="H4445" s="13"/>
      <c r="I4445" s="13"/>
      <c r="M4445" s="20"/>
      <c r="Q4445" s="13"/>
      <c r="V4445" s="71" t="str">
        <f>IFERROR(
    IF(W4445="DONE",
        "QC DONE",
        IF(OR(X4445="TBD", ISBLANK(X4445)),
            "NO SHIP DATE",
            IF(AND(ISNUMBER(DATEVALUE(TEXT(W4445,"MM/DD/YY"))), ISNUMBER(Table2[[#This Row],[QC START]])),
                NETWORKDAYS(Table2[[#This Row],[QC START]], DATEVALUE(TEXT(W4445,"MM/DD/YY")), Delivered!$Z$3:$Z$8),
                IF(AND(ISNUMBER(DATEVALUE(TEXT(X4445,"MM/DD/YY"))), ISNUMBER(Table2[[#This Row],[QC START]])),
                    NETWORKDAYS(Table2[[#This Row],[QC START]], DATEVALUE(TEXT(X4445,"MM/DD/YY")), Delivered!$Z$3:$Z$8),
                    "IN QC"
                )
            )-1
        )
    ),
"IN QC"
)</f>
        <v>NO SHIP DATE</v>
      </c>
      <c r="Y4445" s="25"/>
      <c r="Z4445" s="25"/>
      <c r="AA4445" s="45"/>
    </row>
    <row r="4446" spans="1:27" hidden="1">
      <c r="A4446" s="6"/>
      <c r="B4446" s="30"/>
      <c r="D4446" s="6" t="str">
        <f>LEFT(Table2[[#This Row],[Project]],6)</f>
        <v/>
      </c>
      <c r="E4446" s="13"/>
      <c r="F4446" s="13"/>
      <c r="G4446" s="17"/>
      <c r="H4446" s="13"/>
      <c r="I4446" s="13"/>
      <c r="M4446" s="20"/>
      <c r="Q4446" s="13"/>
      <c r="V4446" s="71" t="str">
        <f>IFERROR(
    IF(W4446="DONE",
        "QC DONE",
        IF(OR(X4446="TBD", ISBLANK(X4446)),
            "NO SHIP DATE",
            IF(AND(ISNUMBER(DATEVALUE(TEXT(W4446,"MM/DD/YY"))), ISNUMBER(Table2[[#This Row],[QC START]])),
                NETWORKDAYS(Table2[[#This Row],[QC START]], DATEVALUE(TEXT(W4446,"MM/DD/YY")), Delivered!$Z$3:$Z$8),
                IF(AND(ISNUMBER(DATEVALUE(TEXT(X4446,"MM/DD/YY"))), ISNUMBER(Table2[[#This Row],[QC START]])),
                    NETWORKDAYS(Table2[[#This Row],[QC START]], DATEVALUE(TEXT(X4446,"MM/DD/YY")), Delivered!$Z$3:$Z$8),
                    "IN QC"
                )
            )-1
        )
    ),
"IN QC"
)</f>
        <v>NO SHIP DATE</v>
      </c>
      <c r="Y4446" s="25"/>
      <c r="Z4446" s="25"/>
      <c r="AA4446" s="45"/>
    </row>
    <row r="4447" spans="1:27" hidden="1">
      <c r="A4447" s="6"/>
      <c r="B4447" s="30"/>
      <c r="D4447" s="6" t="str">
        <f>LEFT(Table2[[#This Row],[Project]],6)</f>
        <v/>
      </c>
      <c r="E4447" s="13"/>
      <c r="F4447" s="13"/>
      <c r="G4447" s="17"/>
      <c r="H4447" s="13"/>
      <c r="I4447" s="13"/>
      <c r="M4447" s="20"/>
      <c r="Q4447" s="13"/>
      <c r="V4447" s="71" t="str">
        <f>IFERROR(
    IF(W4447="DONE",
        "QC DONE",
        IF(OR(X4447="TBD", ISBLANK(X4447)),
            "NO SHIP DATE",
            IF(AND(ISNUMBER(DATEVALUE(TEXT(W4447,"MM/DD/YY"))), ISNUMBER(Table2[[#This Row],[QC START]])),
                NETWORKDAYS(Table2[[#This Row],[QC START]], DATEVALUE(TEXT(W4447,"MM/DD/YY")), Delivered!$Z$3:$Z$8),
                IF(AND(ISNUMBER(DATEVALUE(TEXT(X4447,"MM/DD/YY"))), ISNUMBER(Table2[[#This Row],[QC START]])),
                    NETWORKDAYS(Table2[[#This Row],[QC START]], DATEVALUE(TEXT(X4447,"MM/DD/YY")), Delivered!$Z$3:$Z$8),
                    "IN QC"
                )
            )-1
        )
    ),
"IN QC"
)</f>
        <v>NO SHIP DATE</v>
      </c>
      <c r="Y4447" s="25"/>
      <c r="Z4447" s="25"/>
      <c r="AA4447" s="45"/>
    </row>
    <row r="4448" spans="1:27" hidden="1">
      <c r="A4448" s="6"/>
      <c r="B4448" s="30"/>
      <c r="D4448" s="6" t="str">
        <f>LEFT(Table2[[#This Row],[Project]],6)</f>
        <v/>
      </c>
      <c r="E4448" s="13"/>
      <c r="F4448" s="13"/>
      <c r="G4448" s="17"/>
      <c r="H4448" s="13"/>
      <c r="I4448" s="13"/>
      <c r="M4448" s="20"/>
      <c r="Q4448" s="13"/>
      <c r="V4448" s="71" t="str">
        <f>IFERROR(
    IF(W4448="DONE",
        "QC DONE",
        IF(OR(X4448="TBD", ISBLANK(X4448)),
            "NO SHIP DATE",
            IF(AND(ISNUMBER(DATEVALUE(TEXT(W4448,"MM/DD/YY"))), ISNUMBER(Table2[[#This Row],[QC START]])),
                NETWORKDAYS(Table2[[#This Row],[QC START]], DATEVALUE(TEXT(W4448,"MM/DD/YY")), Delivered!$Z$3:$Z$8),
                IF(AND(ISNUMBER(DATEVALUE(TEXT(X4448,"MM/DD/YY"))), ISNUMBER(Table2[[#This Row],[QC START]])),
                    NETWORKDAYS(Table2[[#This Row],[QC START]], DATEVALUE(TEXT(X4448,"MM/DD/YY")), Delivered!$Z$3:$Z$8),
                    "IN QC"
                )
            )-1
        )
    ),
"IN QC"
)</f>
        <v>NO SHIP DATE</v>
      </c>
      <c r="Y4448" s="25"/>
      <c r="Z4448" s="25"/>
      <c r="AA4448" s="45"/>
    </row>
    <row r="4449" spans="1:27" hidden="1">
      <c r="A4449" s="6"/>
      <c r="B4449" s="30"/>
      <c r="D4449" s="6" t="str">
        <f>LEFT(Table2[[#This Row],[Project]],6)</f>
        <v/>
      </c>
      <c r="E4449" s="13"/>
      <c r="F4449" s="13"/>
      <c r="G4449" s="17"/>
      <c r="H4449" s="13"/>
      <c r="I4449" s="13"/>
      <c r="M4449" s="20"/>
      <c r="Q4449" s="13"/>
      <c r="V4449" s="71" t="str">
        <f>IFERROR(
    IF(W4449="DONE",
        "QC DONE",
        IF(OR(X4449="TBD", ISBLANK(X4449)),
            "NO SHIP DATE",
            IF(AND(ISNUMBER(DATEVALUE(TEXT(W4449,"MM/DD/YY"))), ISNUMBER(Table2[[#This Row],[QC START]])),
                NETWORKDAYS(Table2[[#This Row],[QC START]], DATEVALUE(TEXT(W4449,"MM/DD/YY")), Delivered!$Z$3:$Z$8),
                IF(AND(ISNUMBER(DATEVALUE(TEXT(X4449,"MM/DD/YY"))), ISNUMBER(Table2[[#This Row],[QC START]])),
                    NETWORKDAYS(Table2[[#This Row],[QC START]], DATEVALUE(TEXT(X4449,"MM/DD/YY")), Delivered!$Z$3:$Z$8),
                    "IN QC"
                )
            )-1
        )
    ),
"IN QC"
)</f>
        <v>NO SHIP DATE</v>
      </c>
      <c r="Y4449" s="25"/>
      <c r="Z4449" s="25"/>
      <c r="AA4449" s="45"/>
    </row>
    <row r="4450" spans="1:27" hidden="1">
      <c r="A4450" s="6"/>
      <c r="B4450" s="30"/>
      <c r="D4450" s="6" t="str">
        <f>LEFT(Table2[[#This Row],[Project]],6)</f>
        <v/>
      </c>
      <c r="E4450" s="13"/>
      <c r="F4450" s="13"/>
      <c r="G4450" s="17"/>
      <c r="H4450" s="13"/>
      <c r="I4450" s="13"/>
      <c r="M4450" s="20"/>
      <c r="Q4450" s="13"/>
      <c r="V4450" s="71" t="str">
        <f>IFERROR(
    IF(W4450="DONE",
        "QC DONE",
        IF(OR(X4450="TBD", ISBLANK(X4450)),
            "NO SHIP DATE",
            IF(AND(ISNUMBER(DATEVALUE(TEXT(W4450,"MM/DD/YY"))), ISNUMBER(Table2[[#This Row],[QC START]])),
                NETWORKDAYS(Table2[[#This Row],[QC START]], DATEVALUE(TEXT(W4450,"MM/DD/YY")), Delivered!$Z$3:$Z$8),
                IF(AND(ISNUMBER(DATEVALUE(TEXT(X4450,"MM/DD/YY"))), ISNUMBER(Table2[[#This Row],[QC START]])),
                    NETWORKDAYS(Table2[[#This Row],[QC START]], DATEVALUE(TEXT(X4450,"MM/DD/YY")), Delivered!$Z$3:$Z$8),
                    "IN QC"
                )
            )-1
        )
    ),
"IN QC"
)</f>
        <v>NO SHIP DATE</v>
      </c>
      <c r="Y4450" s="25"/>
      <c r="Z4450" s="25"/>
      <c r="AA4450" s="45"/>
    </row>
    <row r="4451" spans="1:27" hidden="1">
      <c r="A4451" s="6"/>
      <c r="B4451" s="30"/>
      <c r="D4451" s="6" t="str">
        <f>LEFT(Table2[[#This Row],[Project]],6)</f>
        <v/>
      </c>
      <c r="E4451" s="13"/>
      <c r="F4451" s="13"/>
      <c r="G4451" s="17"/>
      <c r="H4451" s="13"/>
      <c r="I4451" s="13"/>
      <c r="M4451" s="20"/>
      <c r="Q4451" s="13"/>
      <c r="V4451" s="71" t="str">
        <f>IFERROR(
    IF(W4451="DONE",
        "QC DONE",
        IF(OR(X4451="TBD", ISBLANK(X4451)),
            "NO SHIP DATE",
            IF(AND(ISNUMBER(DATEVALUE(TEXT(W4451,"MM/DD/YY"))), ISNUMBER(Table2[[#This Row],[QC START]])),
                NETWORKDAYS(Table2[[#This Row],[QC START]], DATEVALUE(TEXT(W4451,"MM/DD/YY")), Delivered!$Z$3:$Z$8),
                IF(AND(ISNUMBER(DATEVALUE(TEXT(X4451,"MM/DD/YY"))), ISNUMBER(Table2[[#This Row],[QC START]])),
                    NETWORKDAYS(Table2[[#This Row],[QC START]], DATEVALUE(TEXT(X4451,"MM/DD/YY")), Delivered!$Z$3:$Z$8),
                    "IN QC"
                )
            )-1
        )
    ),
"IN QC"
)</f>
        <v>NO SHIP DATE</v>
      </c>
      <c r="Y4451" s="25"/>
      <c r="Z4451" s="25"/>
      <c r="AA4451" s="45"/>
    </row>
    <row r="4452" spans="1:27" hidden="1">
      <c r="A4452" s="6"/>
      <c r="B4452" s="30"/>
      <c r="D4452" s="6" t="str">
        <f>LEFT(Table2[[#This Row],[Project]],6)</f>
        <v/>
      </c>
      <c r="E4452" s="13"/>
      <c r="F4452" s="13"/>
      <c r="G4452" s="17"/>
      <c r="H4452" s="13"/>
      <c r="I4452" s="13"/>
      <c r="M4452" s="20"/>
      <c r="Q4452" s="13"/>
      <c r="V4452" s="71" t="str">
        <f>IFERROR(
    IF(W4452="DONE",
        "QC DONE",
        IF(OR(X4452="TBD", ISBLANK(X4452)),
            "NO SHIP DATE",
            IF(AND(ISNUMBER(DATEVALUE(TEXT(W4452,"MM/DD/YY"))), ISNUMBER(Table2[[#This Row],[QC START]])),
                NETWORKDAYS(Table2[[#This Row],[QC START]], DATEVALUE(TEXT(W4452,"MM/DD/YY")), Delivered!$Z$3:$Z$8),
                IF(AND(ISNUMBER(DATEVALUE(TEXT(X4452,"MM/DD/YY"))), ISNUMBER(Table2[[#This Row],[QC START]])),
                    NETWORKDAYS(Table2[[#This Row],[QC START]], DATEVALUE(TEXT(X4452,"MM/DD/YY")), Delivered!$Z$3:$Z$8),
                    "IN QC"
                )
            )-1
        )
    ),
"IN QC"
)</f>
        <v>NO SHIP DATE</v>
      </c>
      <c r="Y4452" s="25"/>
      <c r="Z4452" s="25"/>
      <c r="AA4452" s="45"/>
    </row>
    <row r="4453" spans="1:27" hidden="1">
      <c r="A4453" s="6"/>
      <c r="B4453" s="30"/>
      <c r="D4453" s="6" t="str">
        <f>LEFT(Table2[[#This Row],[Project]],6)</f>
        <v/>
      </c>
      <c r="E4453" s="13"/>
      <c r="F4453" s="13"/>
      <c r="G4453" s="17"/>
      <c r="H4453" s="13"/>
      <c r="I4453" s="13"/>
      <c r="M4453" s="20"/>
      <c r="Q4453" s="13"/>
      <c r="V4453" s="71" t="str">
        <f>IFERROR(
    IF(W4453="DONE",
        "QC DONE",
        IF(OR(X4453="TBD", ISBLANK(X4453)),
            "NO SHIP DATE",
            IF(AND(ISNUMBER(DATEVALUE(TEXT(W4453,"MM/DD/YY"))), ISNUMBER(Table2[[#This Row],[QC START]])),
                NETWORKDAYS(Table2[[#This Row],[QC START]], DATEVALUE(TEXT(W4453,"MM/DD/YY")), Delivered!$Z$3:$Z$8),
                IF(AND(ISNUMBER(DATEVALUE(TEXT(X4453,"MM/DD/YY"))), ISNUMBER(Table2[[#This Row],[QC START]])),
                    NETWORKDAYS(Table2[[#This Row],[QC START]], DATEVALUE(TEXT(X4453,"MM/DD/YY")), Delivered!$Z$3:$Z$8),
                    "IN QC"
                )
            )-1
        )
    ),
"IN QC"
)</f>
        <v>NO SHIP DATE</v>
      </c>
      <c r="Y4453" s="25"/>
      <c r="Z4453" s="25"/>
      <c r="AA4453" s="45"/>
    </row>
    <row r="4454" spans="1:27" hidden="1">
      <c r="A4454" s="6"/>
      <c r="B4454" s="30"/>
      <c r="D4454" s="6" t="str">
        <f>LEFT(Table2[[#This Row],[Project]],6)</f>
        <v/>
      </c>
      <c r="E4454" s="13"/>
      <c r="F4454" s="13"/>
      <c r="G4454" s="17"/>
      <c r="H4454" s="13"/>
      <c r="I4454" s="13"/>
      <c r="M4454" s="20"/>
      <c r="Q4454" s="13"/>
      <c r="V4454" s="71" t="str">
        <f>IFERROR(
    IF(W4454="DONE",
        "QC DONE",
        IF(OR(X4454="TBD", ISBLANK(X4454)),
            "NO SHIP DATE",
            IF(AND(ISNUMBER(DATEVALUE(TEXT(W4454,"MM/DD/YY"))), ISNUMBER(Table2[[#This Row],[QC START]])),
                NETWORKDAYS(Table2[[#This Row],[QC START]], DATEVALUE(TEXT(W4454,"MM/DD/YY")), Delivered!$Z$3:$Z$8),
                IF(AND(ISNUMBER(DATEVALUE(TEXT(X4454,"MM/DD/YY"))), ISNUMBER(Table2[[#This Row],[QC START]])),
                    NETWORKDAYS(Table2[[#This Row],[QC START]], DATEVALUE(TEXT(X4454,"MM/DD/YY")), Delivered!$Z$3:$Z$8),
                    "IN QC"
                )
            )-1
        )
    ),
"IN QC"
)</f>
        <v>NO SHIP DATE</v>
      </c>
      <c r="Y4454" s="25"/>
      <c r="Z4454" s="25"/>
      <c r="AA4454" s="45"/>
    </row>
    <row r="4455" spans="1:27" hidden="1">
      <c r="A4455" s="6"/>
      <c r="B4455" s="30"/>
      <c r="D4455" s="6" t="str">
        <f>LEFT(Table2[[#This Row],[Project]],6)</f>
        <v/>
      </c>
      <c r="E4455" s="13"/>
      <c r="F4455" s="13"/>
      <c r="G4455" s="17"/>
      <c r="H4455" s="13"/>
      <c r="I4455" s="13"/>
      <c r="M4455" s="20"/>
      <c r="Q4455" s="13"/>
      <c r="V4455" s="71" t="str">
        <f>IFERROR(
    IF(W4455="DONE",
        "QC DONE",
        IF(OR(X4455="TBD", ISBLANK(X4455)),
            "NO SHIP DATE",
            IF(AND(ISNUMBER(DATEVALUE(TEXT(W4455,"MM/DD/YY"))), ISNUMBER(Table2[[#This Row],[QC START]])),
                NETWORKDAYS(Table2[[#This Row],[QC START]], DATEVALUE(TEXT(W4455,"MM/DD/YY")), Delivered!$Z$3:$Z$8),
                IF(AND(ISNUMBER(DATEVALUE(TEXT(X4455,"MM/DD/YY"))), ISNUMBER(Table2[[#This Row],[QC START]])),
                    NETWORKDAYS(Table2[[#This Row],[QC START]], DATEVALUE(TEXT(X4455,"MM/DD/YY")), Delivered!$Z$3:$Z$8),
                    "IN QC"
                )
            )-1
        )
    ),
"IN QC"
)</f>
        <v>NO SHIP DATE</v>
      </c>
      <c r="Y4455" s="25"/>
      <c r="Z4455" s="25"/>
      <c r="AA4455" s="45"/>
    </row>
    <row r="4456" spans="1:27" hidden="1">
      <c r="A4456" s="6"/>
      <c r="B4456" s="30"/>
      <c r="D4456" s="6" t="str">
        <f>LEFT(Table2[[#This Row],[Project]],6)</f>
        <v/>
      </c>
      <c r="E4456" s="13"/>
      <c r="F4456" s="13"/>
      <c r="G4456" s="17"/>
      <c r="H4456" s="13"/>
      <c r="I4456" s="13"/>
      <c r="M4456" s="20"/>
      <c r="Q4456" s="13"/>
      <c r="V4456" s="71" t="str">
        <f>IFERROR(
    IF(W4456="DONE",
        "QC DONE",
        IF(OR(X4456="TBD", ISBLANK(X4456)),
            "NO SHIP DATE",
            IF(AND(ISNUMBER(DATEVALUE(TEXT(W4456,"MM/DD/YY"))), ISNUMBER(Table2[[#This Row],[QC START]])),
                NETWORKDAYS(Table2[[#This Row],[QC START]], DATEVALUE(TEXT(W4456,"MM/DD/YY")), Delivered!$Z$3:$Z$8),
                IF(AND(ISNUMBER(DATEVALUE(TEXT(X4456,"MM/DD/YY"))), ISNUMBER(Table2[[#This Row],[QC START]])),
                    NETWORKDAYS(Table2[[#This Row],[QC START]], DATEVALUE(TEXT(X4456,"MM/DD/YY")), Delivered!$Z$3:$Z$8),
                    "IN QC"
                )
            )-1
        )
    ),
"IN QC"
)</f>
        <v>NO SHIP DATE</v>
      </c>
      <c r="Y4456" s="25"/>
      <c r="Z4456" s="25"/>
      <c r="AA4456" s="45"/>
    </row>
    <row r="4457" spans="1:27" hidden="1">
      <c r="A4457" s="6"/>
      <c r="B4457" s="30"/>
      <c r="D4457" s="6" t="str">
        <f>LEFT(Table2[[#This Row],[Project]],6)</f>
        <v/>
      </c>
      <c r="E4457" s="13"/>
      <c r="F4457" s="13"/>
      <c r="G4457" s="17"/>
      <c r="H4457" s="13"/>
      <c r="I4457" s="13"/>
      <c r="M4457" s="20"/>
      <c r="Q4457" s="13"/>
      <c r="V4457" s="71" t="str">
        <f>IFERROR(
    IF(W4457="DONE",
        "QC DONE",
        IF(OR(X4457="TBD", ISBLANK(X4457)),
            "NO SHIP DATE",
            IF(AND(ISNUMBER(DATEVALUE(TEXT(W4457,"MM/DD/YY"))), ISNUMBER(Table2[[#This Row],[QC START]])),
                NETWORKDAYS(Table2[[#This Row],[QC START]], DATEVALUE(TEXT(W4457,"MM/DD/YY")), Delivered!$Z$3:$Z$8),
                IF(AND(ISNUMBER(DATEVALUE(TEXT(X4457,"MM/DD/YY"))), ISNUMBER(Table2[[#This Row],[QC START]])),
                    NETWORKDAYS(Table2[[#This Row],[QC START]], DATEVALUE(TEXT(X4457,"MM/DD/YY")), Delivered!$Z$3:$Z$8),
                    "IN QC"
                )
            )-1
        )
    ),
"IN QC"
)</f>
        <v>NO SHIP DATE</v>
      </c>
      <c r="Y4457" s="25"/>
      <c r="Z4457" s="25"/>
      <c r="AA4457" s="45"/>
    </row>
    <row r="4458" spans="1:27" hidden="1">
      <c r="A4458" s="6"/>
      <c r="B4458" s="30"/>
      <c r="D4458" s="6" t="str">
        <f>LEFT(Table2[[#This Row],[Project]],6)</f>
        <v/>
      </c>
      <c r="E4458" s="13"/>
      <c r="F4458" s="13"/>
      <c r="G4458" s="17"/>
      <c r="H4458" s="13"/>
      <c r="I4458" s="13"/>
      <c r="M4458" s="20"/>
      <c r="Q4458" s="13"/>
      <c r="V4458" s="71" t="str">
        <f>IFERROR(
    IF(W4458="DONE",
        "QC DONE",
        IF(OR(X4458="TBD", ISBLANK(X4458)),
            "NO SHIP DATE",
            IF(AND(ISNUMBER(DATEVALUE(TEXT(W4458,"MM/DD/YY"))), ISNUMBER(Table2[[#This Row],[QC START]])),
                NETWORKDAYS(Table2[[#This Row],[QC START]], DATEVALUE(TEXT(W4458,"MM/DD/YY")), Delivered!$Z$3:$Z$8),
                IF(AND(ISNUMBER(DATEVALUE(TEXT(X4458,"MM/DD/YY"))), ISNUMBER(Table2[[#This Row],[QC START]])),
                    NETWORKDAYS(Table2[[#This Row],[QC START]], DATEVALUE(TEXT(X4458,"MM/DD/YY")), Delivered!$Z$3:$Z$8),
                    "IN QC"
                )
            )-1
        )
    ),
"IN QC"
)</f>
        <v>NO SHIP DATE</v>
      </c>
      <c r="Y4458" s="25"/>
      <c r="Z4458" s="25"/>
      <c r="AA4458" s="45"/>
    </row>
    <row r="4459" spans="1:27" hidden="1">
      <c r="A4459" s="6"/>
      <c r="B4459" s="30"/>
      <c r="D4459" s="6" t="str">
        <f>LEFT(Table2[[#This Row],[Project]],6)</f>
        <v/>
      </c>
      <c r="E4459" s="13"/>
      <c r="F4459" s="13"/>
      <c r="G4459" s="17"/>
      <c r="H4459" s="13"/>
      <c r="I4459" s="13"/>
      <c r="M4459" s="20"/>
      <c r="Q4459" s="13"/>
      <c r="V4459" s="71" t="str">
        <f>IFERROR(
    IF(W4459="DONE",
        "QC DONE",
        IF(OR(X4459="TBD", ISBLANK(X4459)),
            "NO SHIP DATE",
            IF(AND(ISNUMBER(DATEVALUE(TEXT(W4459,"MM/DD/YY"))), ISNUMBER(Table2[[#This Row],[QC START]])),
                NETWORKDAYS(Table2[[#This Row],[QC START]], DATEVALUE(TEXT(W4459,"MM/DD/YY")), Delivered!$Z$3:$Z$8),
                IF(AND(ISNUMBER(DATEVALUE(TEXT(X4459,"MM/DD/YY"))), ISNUMBER(Table2[[#This Row],[QC START]])),
                    NETWORKDAYS(Table2[[#This Row],[QC START]], DATEVALUE(TEXT(X4459,"MM/DD/YY")), Delivered!$Z$3:$Z$8),
                    "IN QC"
                )
            )-1
        )
    ),
"IN QC"
)</f>
        <v>NO SHIP DATE</v>
      </c>
      <c r="Y4459" s="25"/>
      <c r="Z4459" s="25"/>
      <c r="AA4459" s="45"/>
    </row>
    <row r="4460" spans="1:27" hidden="1">
      <c r="A4460" s="6"/>
      <c r="B4460" s="30"/>
      <c r="D4460" s="6" t="str">
        <f>LEFT(Table2[[#This Row],[Project]],6)</f>
        <v/>
      </c>
      <c r="E4460" s="13"/>
      <c r="F4460" s="13"/>
      <c r="G4460" s="17"/>
      <c r="H4460" s="13"/>
      <c r="I4460" s="13"/>
      <c r="M4460" s="20"/>
      <c r="Q4460" s="13"/>
      <c r="V4460" s="71" t="str">
        <f>IFERROR(
    IF(W4460="DONE",
        "QC DONE",
        IF(OR(X4460="TBD", ISBLANK(X4460)),
            "NO SHIP DATE",
            IF(AND(ISNUMBER(DATEVALUE(TEXT(W4460,"MM/DD/YY"))), ISNUMBER(Table2[[#This Row],[QC START]])),
                NETWORKDAYS(Table2[[#This Row],[QC START]], DATEVALUE(TEXT(W4460,"MM/DD/YY")), Delivered!$Z$3:$Z$8),
                IF(AND(ISNUMBER(DATEVALUE(TEXT(X4460,"MM/DD/YY"))), ISNUMBER(Table2[[#This Row],[QC START]])),
                    NETWORKDAYS(Table2[[#This Row],[QC START]], DATEVALUE(TEXT(X4460,"MM/DD/YY")), Delivered!$Z$3:$Z$8),
                    "IN QC"
                )
            )-1
        )
    ),
"IN QC"
)</f>
        <v>NO SHIP DATE</v>
      </c>
      <c r="Y4460" s="25"/>
      <c r="Z4460" s="25"/>
      <c r="AA4460" s="45"/>
    </row>
    <row r="4461" spans="1:27" hidden="1">
      <c r="A4461" s="6"/>
      <c r="B4461" s="30"/>
      <c r="D4461" s="6" t="str">
        <f>LEFT(Table2[[#This Row],[Project]],6)</f>
        <v/>
      </c>
      <c r="E4461" s="13"/>
      <c r="F4461" s="13"/>
      <c r="G4461" s="17"/>
      <c r="H4461" s="13"/>
      <c r="I4461" s="13"/>
      <c r="M4461" s="20"/>
      <c r="Q4461" s="13"/>
      <c r="V4461" s="71" t="str">
        <f>IFERROR(
    IF(W4461="DONE",
        "QC DONE",
        IF(OR(X4461="TBD", ISBLANK(X4461)),
            "NO SHIP DATE",
            IF(AND(ISNUMBER(DATEVALUE(TEXT(W4461,"MM/DD/YY"))), ISNUMBER(Table2[[#This Row],[QC START]])),
                NETWORKDAYS(Table2[[#This Row],[QC START]], DATEVALUE(TEXT(W4461,"MM/DD/YY")), Delivered!$Z$3:$Z$8),
                IF(AND(ISNUMBER(DATEVALUE(TEXT(X4461,"MM/DD/YY"))), ISNUMBER(Table2[[#This Row],[QC START]])),
                    NETWORKDAYS(Table2[[#This Row],[QC START]], DATEVALUE(TEXT(X4461,"MM/DD/YY")), Delivered!$Z$3:$Z$8),
                    "IN QC"
                )
            )-1
        )
    ),
"IN QC"
)</f>
        <v>NO SHIP DATE</v>
      </c>
      <c r="Y4461" s="25"/>
      <c r="Z4461" s="25"/>
      <c r="AA4461" s="45"/>
    </row>
    <row r="4462" spans="1:27" hidden="1">
      <c r="A4462" s="6"/>
      <c r="B4462" s="30"/>
      <c r="D4462" s="6" t="str">
        <f>LEFT(Table2[[#This Row],[Project]],6)</f>
        <v/>
      </c>
      <c r="E4462" s="13"/>
      <c r="F4462" s="13"/>
      <c r="G4462" s="17"/>
      <c r="H4462" s="13"/>
      <c r="I4462" s="13"/>
      <c r="M4462" s="20"/>
      <c r="Q4462" s="13"/>
      <c r="V4462" s="71" t="str">
        <f>IFERROR(
    IF(W4462="DONE",
        "QC DONE",
        IF(OR(X4462="TBD", ISBLANK(X4462)),
            "NO SHIP DATE",
            IF(AND(ISNUMBER(DATEVALUE(TEXT(W4462,"MM/DD/YY"))), ISNUMBER(Table2[[#This Row],[QC START]])),
                NETWORKDAYS(Table2[[#This Row],[QC START]], DATEVALUE(TEXT(W4462,"MM/DD/YY")), Delivered!$Z$3:$Z$8),
                IF(AND(ISNUMBER(DATEVALUE(TEXT(X4462,"MM/DD/YY"))), ISNUMBER(Table2[[#This Row],[QC START]])),
                    NETWORKDAYS(Table2[[#This Row],[QC START]], DATEVALUE(TEXT(X4462,"MM/DD/YY")), Delivered!$Z$3:$Z$8),
                    "IN QC"
                )
            )-1
        )
    ),
"IN QC"
)</f>
        <v>NO SHIP DATE</v>
      </c>
      <c r="Y4462" s="25"/>
      <c r="Z4462" s="25"/>
      <c r="AA4462" s="45"/>
    </row>
    <row r="4463" spans="1:27" hidden="1">
      <c r="A4463" s="6"/>
      <c r="B4463" s="30"/>
      <c r="D4463" s="6" t="str">
        <f>LEFT(Table2[[#This Row],[Project]],6)</f>
        <v/>
      </c>
      <c r="E4463" s="13"/>
      <c r="F4463" s="13"/>
      <c r="G4463" s="17"/>
      <c r="H4463" s="13"/>
      <c r="I4463" s="13"/>
      <c r="M4463" s="20"/>
      <c r="Q4463" s="13"/>
      <c r="V4463" s="71" t="str">
        <f>IFERROR(
    IF(W4463="DONE",
        "QC DONE",
        IF(OR(X4463="TBD", ISBLANK(X4463)),
            "NO SHIP DATE",
            IF(AND(ISNUMBER(DATEVALUE(TEXT(W4463,"MM/DD/YY"))), ISNUMBER(Table2[[#This Row],[QC START]])),
                NETWORKDAYS(Table2[[#This Row],[QC START]], DATEVALUE(TEXT(W4463,"MM/DD/YY")), Delivered!$Z$3:$Z$8),
                IF(AND(ISNUMBER(DATEVALUE(TEXT(X4463,"MM/DD/YY"))), ISNUMBER(Table2[[#This Row],[QC START]])),
                    NETWORKDAYS(Table2[[#This Row],[QC START]], DATEVALUE(TEXT(X4463,"MM/DD/YY")), Delivered!$Z$3:$Z$8),
                    "IN QC"
                )
            )-1
        )
    ),
"IN QC"
)</f>
        <v>NO SHIP DATE</v>
      </c>
      <c r="Y4463" s="25"/>
      <c r="Z4463" s="25"/>
      <c r="AA4463" s="45"/>
    </row>
    <row r="4464" spans="1:27" hidden="1">
      <c r="A4464" s="6"/>
      <c r="B4464" s="30"/>
      <c r="D4464" s="6" t="str">
        <f>LEFT(Table2[[#This Row],[Project]],6)</f>
        <v/>
      </c>
      <c r="E4464" s="13"/>
      <c r="F4464" s="13"/>
      <c r="G4464" s="17"/>
      <c r="H4464" s="13"/>
      <c r="I4464" s="13"/>
      <c r="M4464" s="20"/>
      <c r="Q4464" s="13"/>
      <c r="V4464" s="71" t="str">
        <f>IFERROR(
    IF(W4464="DONE",
        "QC DONE",
        IF(OR(X4464="TBD", ISBLANK(X4464)),
            "NO SHIP DATE",
            IF(AND(ISNUMBER(DATEVALUE(TEXT(W4464,"MM/DD/YY"))), ISNUMBER(Table2[[#This Row],[QC START]])),
                NETWORKDAYS(Table2[[#This Row],[QC START]], DATEVALUE(TEXT(W4464,"MM/DD/YY")), Delivered!$Z$3:$Z$8),
                IF(AND(ISNUMBER(DATEVALUE(TEXT(X4464,"MM/DD/YY"))), ISNUMBER(Table2[[#This Row],[QC START]])),
                    NETWORKDAYS(Table2[[#This Row],[QC START]], DATEVALUE(TEXT(X4464,"MM/DD/YY")), Delivered!$Z$3:$Z$8),
                    "IN QC"
                )
            )-1
        )
    ),
"IN QC"
)</f>
        <v>NO SHIP DATE</v>
      </c>
      <c r="Y4464" s="25"/>
      <c r="Z4464" s="25"/>
      <c r="AA4464" s="45"/>
    </row>
    <row r="4465" spans="1:27" hidden="1">
      <c r="A4465" s="6"/>
      <c r="B4465" s="30"/>
      <c r="D4465" s="6" t="str">
        <f>LEFT(Table2[[#This Row],[Project]],6)</f>
        <v/>
      </c>
      <c r="E4465" s="13"/>
      <c r="F4465" s="13"/>
      <c r="G4465" s="17"/>
      <c r="H4465" s="13"/>
      <c r="I4465" s="13"/>
      <c r="M4465" s="20"/>
      <c r="Q4465" s="13"/>
      <c r="V4465" s="71" t="str">
        <f>IFERROR(
    IF(W4465="DONE",
        "QC DONE",
        IF(OR(X4465="TBD", ISBLANK(X4465)),
            "NO SHIP DATE",
            IF(AND(ISNUMBER(DATEVALUE(TEXT(W4465,"MM/DD/YY"))), ISNUMBER(Table2[[#This Row],[QC START]])),
                NETWORKDAYS(Table2[[#This Row],[QC START]], DATEVALUE(TEXT(W4465,"MM/DD/YY")), Delivered!$Z$3:$Z$8),
                IF(AND(ISNUMBER(DATEVALUE(TEXT(X4465,"MM/DD/YY"))), ISNUMBER(Table2[[#This Row],[QC START]])),
                    NETWORKDAYS(Table2[[#This Row],[QC START]], DATEVALUE(TEXT(X4465,"MM/DD/YY")), Delivered!$Z$3:$Z$8),
                    "IN QC"
                )
            )-1
        )
    ),
"IN QC"
)</f>
        <v>NO SHIP DATE</v>
      </c>
      <c r="Y4465" s="25"/>
      <c r="Z4465" s="25"/>
      <c r="AA4465" s="45"/>
    </row>
    <row r="4466" spans="1:27" hidden="1">
      <c r="A4466" s="6"/>
      <c r="B4466" s="30"/>
      <c r="D4466" s="6" t="str">
        <f>LEFT(Table2[[#This Row],[Project]],6)</f>
        <v/>
      </c>
      <c r="E4466" s="13"/>
      <c r="F4466" s="13"/>
      <c r="G4466" s="17"/>
      <c r="H4466" s="13"/>
      <c r="I4466" s="13"/>
      <c r="M4466" s="20"/>
      <c r="Q4466" s="13"/>
      <c r="V4466" s="71" t="str">
        <f>IFERROR(
    IF(W4466="DONE",
        "QC DONE",
        IF(OR(X4466="TBD", ISBLANK(X4466)),
            "NO SHIP DATE",
            IF(AND(ISNUMBER(DATEVALUE(TEXT(W4466,"MM/DD/YY"))), ISNUMBER(Table2[[#This Row],[QC START]])),
                NETWORKDAYS(Table2[[#This Row],[QC START]], DATEVALUE(TEXT(W4466,"MM/DD/YY")), Delivered!$Z$3:$Z$8),
                IF(AND(ISNUMBER(DATEVALUE(TEXT(X4466,"MM/DD/YY"))), ISNUMBER(Table2[[#This Row],[QC START]])),
                    NETWORKDAYS(Table2[[#This Row],[QC START]], DATEVALUE(TEXT(X4466,"MM/DD/YY")), Delivered!$Z$3:$Z$8),
                    "IN QC"
                )
            )-1
        )
    ),
"IN QC"
)</f>
        <v>NO SHIP DATE</v>
      </c>
      <c r="Y4466" s="25"/>
      <c r="Z4466" s="25"/>
      <c r="AA4466" s="45"/>
    </row>
    <row r="4467" spans="1:27" hidden="1">
      <c r="A4467" s="6"/>
      <c r="B4467" s="30"/>
      <c r="D4467" s="6" t="str">
        <f>LEFT(Table2[[#This Row],[Project]],6)</f>
        <v/>
      </c>
      <c r="E4467" s="13"/>
      <c r="F4467" s="13"/>
      <c r="G4467" s="17"/>
      <c r="H4467" s="13"/>
      <c r="I4467" s="13"/>
      <c r="M4467" s="20"/>
      <c r="Q4467" s="13"/>
      <c r="V4467" s="71" t="str">
        <f>IFERROR(
    IF(W4467="DONE",
        "QC DONE",
        IF(OR(X4467="TBD", ISBLANK(X4467)),
            "NO SHIP DATE",
            IF(AND(ISNUMBER(DATEVALUE(TEXT(W4467,"MM/DD/YY"))), ISNUMBER(Table2[[#This Row],[QC START]])),
                NETWORKDAYS(Table2[[#This Row],[QC START]], DATEVALUE(TEXT(W4467,"MM/DD/YY")), Delivered!$Z$3:$Z$8),
                IF(AND(ISNUMBER(DATEVALUE(TEXT(X4467,"MM/DD/YY"))), ISNUMBER(Table2[[#This Row],[QC START]])),
                    NETWORKDAYS(Table2[[#This Row],[QC START]], DATEVALUE(TEXT(X4467,"MM/DD/YY")), Delivered!$Z$3:$Z$8),
                    "IN QC"
                )
            )-1
        )
    ),
"IN QC"
)</f>
        <v>NO SHIP DATE</v>
      </c>
      <c r="Y4467" s="25"/>
      <c r="Z4467" s="25"/>
      <c r="AA4467" s="45"/>
    </row>
    <row r="4468" spans="1:27" hidden="1">
      <c r="A4468" s="6"/>
      <c r="B4468" s="30"/>
      <c r="D4468" s="6" t="str">
        <f>LEFT(Table2[[#This Row],[Project]],6)</f>
        <v/>
      </c>
      <c r="E4468" s="13"/>
      <c r="F4468" s="13"/>
      <c r="G4468" s="17"/>
      <c r="H4468" s="13"/>
      <c r="I4468" s="13"/>
      <c r="M4468" s="20"/>
      <c r="Q4468" s="13"/>
      <c r="V4468" s="71" t="str">
        <f>IFERROR(
    IF(W4468="DONE",
        "QC DONE",
        IF(OR(X4468="TBD", ISBLANK(X4468)),
            "NO SHIP DATE",
            IF(AND(ISNUMBER(DATEVALUE(TEXT(W4468,"MM/DD/YY"))), ISNUMBER(Table2[[#This Row],[QC START]])),
                NETWORKDAYS(Table2[[#This Row],[QC START]], DATEVALUE(TEXT(W4468,"MM/DD/YY")), Delivered!$Z$3:$Z$8),
                IF(AND(ISNUMBER(DATEVALUE(TEXT(X4468,"MM/DD/YY"))), ISNUMBER(Table2[[#This Row],[QC START]])),
                    NETWORKDAYS(Table2[[#This Row],[QC START]], DATEVALUE(TEXT(X4468,"MM/DD/YY")), Delivered!$Z$3:$Z$8),
                    "IN QC"
                )
            )-1
        )
    ),
"IN QC"
)</f>
        <v>NO SHIP DATE</v>
      </c>
      <c r="Y4468" s="25"/>
      <c r="Z4468" s="25"/>
      <c r="AA4468" s="45"/>
    </row>
    <row r="4469" spans="1:27" hidden="1">
      <c r="A4469" s="6"/>
      <c r="B4469" s="30"/>
      <c r="D4469" s="6" t="str">
        <f>LEFT(Table2[[#This Row],[Project]],6)</f>
        <v/>
      </c>
      <c r="E4469" s="13"/>
      <c r="F4469" s="13"/>
      <c r="G4469" s="17"/>
      <c r="H4469" s="13"/>
      <c r="I4469" s="13"/>
      <c r="M4469" s="20"/>
      <c r="Q4469" s="13"/>
      <c r="V4469" s="71" t="str">
        <f>IFERROR(
    IF(W4469="DONE",
        "QC DONE",
        IF(OR(X4469="TBD", ISBLANK(X4469)),
            "NO SHIP DATE",
            IF(AND(ISNUMBER(DATEVALUE(TEXT(W4469,"MM/DD/YY"))), ISNUMBER(Table2[[#This Row],[QC START]])),
                NETWORKDAYS(Table2[[#This Row],[QC START]], DATEVALUE(TEXT(W4469,"MM/DD/YY")), Delivered!$Z$3:$Z$8),
                IF(AND(ISNUMBER(DATEVALUE(TEXT(X4469,"MM/DD/YY"))), ISNUMBER(Table2[[#This Row],[QC START]])),
                    NETWORKDAYS(Table2[[#This Row],[QC START]], DATEVALUE(TEXT(X4469,"MM/DD/YY")), Delivered!$Z$3:$Z$8),
                    "IN QC"
                )
            )-1
        )
    ),
"IN QC"
)</f>
        <v>NO SHIP DATE</v>
      </c>
      <c r="Y4469" s="25"/>
      <c r="Z4469" s="25"/>
      <c r="AA4469" s="45"/>
    </row>
    <row r="4470" spans="1:27" hidden="1">
      <c r="A4470" s="6"/>
      <c r="B4470" s="30"/>
      <c r="D4470" s="6" t="str">
        <f>LEFT(Table2[[#This Row],[Project]],6)</f>
        <v/>
      </c>
      <c r="E4470" s="13"/>
      <c r="F4470" s="13"/>
      <c r="G4470" s="17"/>
      <c r="H4470" s="13"/>
      <c r="I4470" s="13"/>
      <c r="M4470" s="20"/>
      <c r="Q4470" s="13"/>
      <c r="V4470" s="71" t="str">
        <f>IFERROR(
    IF(W4470="DONE",
        "QC DONE",
        IF(OR(X4470="TBD", ISBLANK(X4470)),
            "NO SHIP DATE",
            IF(AND(ISNUMBER(DATEVALUE(TEXT(W4470,"MM/DD/YY"))), ISNUMBER(Table2[[#This Row],[QC START]])),
                NETWORKDAYS(Table2[[#This Row],[QC START]], DATEVALUE(TEXT(W4470,"MM/DD/YY")), Delivered!$Z$3:$Z$8),
                IF(AND(ISNUMBER(DATEVALUE(TEXT(X4470,"MM/DD/YY"))), ISNUMBER(Table2[[#This Row],[QC START]])),
                    NETWORKDAYS(Table2[[#This Row],[QC START]], DATEVALUE(TEXT(X4470,"MM/DD/YY")), Delivered!$Z$3:$Z$8),
                    "IN QC"
                )
            )-1
        )
    ),
"IN QC"
)</f>
        <v>NO SHIP DATE</v>
      </c>
      <c r="Y4470" s="25"/>
      <c r="Z4470" s="25"/>
      <c r="AA4470" s="45"/>
    </row>
    <row r="4471" spans="1:27" hidden="1">
      <c r="A4471" s="6"/>
      <c r="B4471" s="30"/>
      <c r="D4471" s="6" t="str">
        <f>LEFT(Table2[[#This Row],[Project]],6)</f>
        <v/>
      </c>
      <c r="E4471" s="13"/>
      <c r="F4471" s="13"/>
      <c r="G4471" s="17"/>
      <c r="H4471" s="13"/>
      <c r="I4471" s="13"/>
      <c r="M4471" s="20"/>
      <c r="Q4471" s="13"/>
      <c r="V4471" s="71" t="str">
        <f>IFERROR(
    IF(W4471="DONE",
        "QC DONE",
        IF(OR(X4471="TBD", ISBLANK(X4471)),
            "NO SHIP DATE",
            IF(AND(ISNUMBER(DATEVALUE(TEXT(W4471,"MM/DD/YY"))), ISNUMBER(Table2[[#This Row],[QC START]])),
                NETWORKDAYS(Table2[[#This Row],[QC START]], DATEVALUE(TEXT(W4471,"MM/DD/YY")), Delivered!$Z$3:$Z$8),
                IF(AND(ISNUMBER(DATEVALUE(TEXT(X4471,"MM/DD/YY"))), ISNUMBER(Table2[[#This Row],[QC START]])),
                    NETWORKDAYS(Table2[[#This Row],[QC START]], DATEVALUE(TEXT(X4471,"MM/DD/YY")), Delivered!$Z$3:$Z$8),
                    "IN QC"
                )
            )-1
        )
    ),
"IN QC"
)</f>
        <v>NO SHIP DATE</v>
      </c>
      <c r="Y4471" s="25"/>
      <c r="Z4471" s="25"/>
      <c r="AA4471" s="45"/>
    </row>
    <row r="4472" spans="1:27" hidden="1">
      <c r="A4472" s="6"/>
      <c r="B4472" s="30"/>
      <c r="D4472" s="6" t="str">
        <f>LEFT(Table2[[#This Row],[Project]],6)</f>
        <v/>
      </c>
      <c r="E4472" s="13"/>
      <c r="F4472" s="13"/>
      <c r="G4472" s="17"/>
      <c r="H4472" s="13"/>
      <c r="I4472" s="13"/>
      <c r="M4472" s="20"/>
      <c r="Q4472" s="13"/>
      <c r="V4472" s="71" t="str">
        <f>IFERROR(
    IF(W4472="DONE",
        "QC DONE",
        IF(OR(X4472="TBD", ISBLANK(X4472)),
            "NO SHIP DATE",
            IF(AND(ISNUMBER(DATEVALUE(TEXT(W4472,"MM/DD/YY"))), ISNUMBER(Table2[[#This Row],[QC START]])),
                NETWORKDAYS(Table2[[#This Row],[QC START]], DATEVALUE(TEXT(W4472,"MM/DD/YY")), Delivered!$Z$3:$Z$8),
                IF(AND(ISNUMBER(DATEVALUE(TEXT(X4472,"MM/DD/YY"))), ISNUMBER(Table2[[#This Row],[QC START]])),
                    NETWORKDAYS(Table2[[#This Row],[QC START]], DATEVALUE(TEXT(X4472,"MM/DD/YY")), Delivered!$Z$3:$Z$8),
                    "IN QC"
                )
            )-1
        )
    ),
"IN QC"
)</f>
        <v>NO SHIP DATE</v>
      </c>
      <c r="Y4472" s="25"/>
      <c r="Z4472" s="25"/>
      <c r="AA4472" s="45"/>
    </row>
    <row r="4473" spans="1:27" hidden="1">
      <c r="A4473" s="6"/>
      <c r="B4473" s="30"/>
      <c r="D4473" s="6" t="str">
        <f>LEFT(Table2[[#This Row],[Project]],6)</f>
        <v/>
      </c>
      <c r="E4473" s="13"/>
      <c r="F4473" s="13"/>
      <c r="G4473" s="17"/>
      <c r="H4473" s="13"/>
      <c r="I4473" s="13"/>
      <c r="M4473" s="20"/>
      <c r="Q4473" s="13"/>
      <c r="V4473" s="71" t="str">
        <f>IFERROR(
    IF(W4473="DONE",
        "QC DONE",
        IF(OR(X4473="TBD", ISBLANK(X4473)),
            "NO SHIP DATE",
            IF(AND(ISNUMBER(DATEVALUE(TEXT(W4473,"MM/DD/YY"))), ISNUMBER(Table2[[#This Row],[QC START]])),
                NETWORKDAYS(Table2[[#This Row],[QC START]], DATEVALUE(TEXT(W4473,"MM/DD/YY")), Delivered!$Z$3:$Z$8),
                IF(AND(ISNUMBER(DATEVALUE(TEXT(X4473,"MM/DD/YY"))), ISNUMBER(Table2[[#This Row],[QC START]])),
                    NETWORKDAYS(Table2[[#This Row],[QC START]], DATEVALUE(TEXT(X4473,"MM/DD/YY")), Delivered!$Z$3:$Z$8),
                    "IN QC"
                )
            )-1
        )
    ),
"IN QC"
)</f>
        <v>NO SHIP DATE</v>
      </c>
      <c r="Y4473" s="25"/>
      <c r="Z4473" s="25"/>
      <c r="AA4473" s="45"/>
    </row>
    <row r="4474" spans="1:27" hidden="1">
      <c r="A4474" s="6"/>
      <c r="B4474" s="30"/>
      <c r="D4474" s="6" t="str">
        <f>LEFT(Table2[[#This Row],[Project]],6)</f>
        <v/>
      </c>
      <c r="E4474" s="13"/>
      <c r="F4474" s="13"/>
      <c r="G4474" s="17"/>
      <c r="H4474" s="13"/>
      <c r="I4474" s="13"/>
      <c r="M4474" s="20"/>
      <c r="Q4474" s="13"/>
      <c r="V4474" s="71" t="str">
        <f>IFERROR(
    IF(W4474="DONE",
        "QC DONE",
        IF(OR(X4474="TBD", ISBLANK(X4474)),
            "NO SHIP DATE",
            IF(AND(ISNUMBER(DATEVALUE(TEXT(W4474,"MM/DD/YY"))), ISNUMBER(Table2[[#This Row],[QC START]])),
                NETWORKDAYS(Table2[[#This Row],[QC START]], DATEVALUE(TEXT(W4474,"MM/DD/YY")), Delivered!$Z$3:$Z$8),
                IF(AND(ISNUMBER(DATEVALUE(TEXT(X4474,"MM/DD/YY"))), ISNUMBER(Table2[[#This Row],[QC START]])),
                    NETWORKDAYS(Table2[[#This Row],[QC START]], DATEVALUE(TEXT(X4474,"MM/DD/YY")), Delivered!$Z$3:$Z$8),
                    "IN QC"
                )
            )-1
        )
    ),
"IN QC"
)</f>
        <v>NO SHIP DATE</v>
      </c>
      <c r="Y4474" s="25"/>
      <c r="Z4474" s="25"/>
      <c r="AA4474" s="45"/>
    </row>
    <row r="4475" spans="1:27" hidden="1">
      <c r="A4475" s="6"/>
      <c r="B4475" s="30"/>
      <c r="D4475" s="6" t="str">
        <f>LEFT(Table2[[#This Row],[Project]],6)</f>
        <v/>
      </c>
      <c r="E4475" s="13"/>
      <c r="F4475" s="13"/>
      <c r="G4475" s="17"/>
      <c r="H4475" s="13"/>
      <c r="I4475" s="13"/>
      <c r="M4475" s="20"/>
      <c r="Q4475" s="13"/>
      <c r="V4475" s="71" t="str">
        <f>IFERROR(
    IF(W4475="DONE",
        "QC DONE",
        IF(OR(X4475="TBD", ISBLANK(X4475)),
            "NO SHIP DATE",
            IF(AND(ISNUMBER(DATEVALUE(TEXT(W4475,"MM/DD/YY"))), ISNUMBER(Table2[[#This Row],[QC START]])),
                NETWORKDAYS(Table2[[#This Row],[QC START]], DATEVALUE(TEXT(W4475,"MM/DD/YY")), Delivered!$Z$3:$Z$8),
                IF(AND(ISNUMBER(DATEVALUE(TEXT(X4475,"MM/DD/YY"))), ISNUMBER(Table2[[#This Row],[QC START]])),
                    NETWORKDAYS(Table2[[#This Row],[QC START]], DATEVALUE(TEXT(X4475,"MM/DD/YY")), Delivered!$Z$3:$Z$8),
                    "IN QC"
                )
            )-1
        )
    ),
"IN QC"
)</f>
        <v>NO SHIP DATE</v>
      </c>
      <c r="Y4475" s="25"/>
      <c r="Z4475" s="25"/>
      <c r="AA4475" s="45"/>
    </row>
    <row r="4476" spans="1:27" hidden="1">
      <c r="A4476" s="6"/>
      <c r="B4476" s="30"/>
      <c r="D4476" s="6" t="str">
        <f>LEFT(Table2[[#This Row],[Project]],6)</f>
        <v/>
      </c>
      <c r="E4476" s="13"/>
      <c r="F4476" s="13"/>
      <c r="G4476" s="17"/>
      <c r="H4476" s="13"/>
      <c r="I4476" s="13"/>
      <c r="M4476" s="20"/>
      <c r="Q4476" s="13"/>
      <c r="V4476" s="71" t="str">
        <f>IFERROR(
    IF(W4476="DONE",
        "QC DONE",
        IF(OR(X4476="TBD", ISBLANK(X4476)),
            "NO SHIP DATE",
            IF(AND(ISNUMBER(DATEVALUE(TEXT(W4476,"MM/DD/YY"))), ISNUMBER(Table2[[#This Row],[QC START]])),
                NETWORKDAYS(Table2[[#This Row],[QC START]], DATEVALUE(TEXT(W4476,"MM/DD/YY")), Delivered!$Z$3:$Z$8),
                IF(AND(ISNUMBER(DATEVALUE(TEXT(X4476,"MM/DD/YY"))), ISNUMBER(Table2[[#This Row],[QC START]])),
                    NETWORKDAYS(Table2[[#This Row],[QC START]], DATEVALUE(TEXT(X4476,"MM/DD/YY")), Delivered!$Z$3:$Z$8),
                    "IN QC"
                )
            )-1
        )
    ),
"IN QC"
)</f>
        <v>NO SHIP DATE</v>
      </c>
      <c r="Y4476" s="25"/>
      <c r="Z4476" s="25"/>
      <c r="AA4476" s="45"/>
    </row>
    <row r="4477" spans="1:27" hidden="1">
      <c r="A4477" s="6"/>
      <c r="B4477" s="30"/>
      <c r="D4477" s="6" t="str">
        <f>LEFT(Table2[[#This Row],[Project]],6)</f>
        <v/>
      </c>
      <c r="E4477" s="13"/>
      <c r="F4477" s="13"/>
      <c r="G4477" s="17"/>
      <c r="H4477" s="13"/>
      <c r="I4477" s="13"/>
      <c r="M4477" s="20"/>
      <c r="Q4477" s="13"/>
      <c r="V4477" s="71" t="str">
        <f>IFERROR(
    IF(W4477="DONE",
        "QC DONE",
        IF(OR(X4477="TBD", ISBLANK(X4477)),
            "NO SHIP DATE",
            IF(AND(ISNUMBER(DATEVALUE(TEXT(W4477,"MM/DD/YY"))), ISNUMBER(Table2[[#This Row],[QC START]])),
                NETWORKDAYS(Table2[[#This Row],[QC START]], DATEVALUE(TEXT(W4477,"MM/DD/YY")), Delivered!$Z$3:$Z$8),
                IF(AND(ISNUMBER(DATEVALUE(TEXT(X4477,"MM/DD/YY"))), ISNUMBER(Table2[[#This Row],[QC START]])),
                    NETWORKDAYS(Table2[[#This Row],[QC START]], DATEVALUE(TEXT(X4477,"MM/DD/YY")), Delivered!$Z$3:$Z$8),
                    "IN QC"
                )
            )-1
        )
    ),
"IN QC"
)</f>
        <v>NO SHIP DATE</v>
      </c>
      <c r="Y4477" s="25"/>
      <c r="Z4477" s="25"/>
      <c r="AA4477" s="45"/>
    </row>
    <row r="4478" spans="1:27" hidden="1">
      <c r="A4478" s="6"/>
      <c r="B4478" s="30"/>
      <c r="D4478" s="6" t="str">
        <f>LEFT(Table2[[#This Row],[Project]],6)</f>
        <v/>
      </c>
      <c r="E4478" s="13"/>
      <c r="F4478" s="13"/>
      <c r="G4478" s="17"/>
      <c r="H4478" s="13"/>
      <c r="I4478" s="13"/>
      <c r="M4478" s="20"/>
      <c r="Q4478" s="13"/>
      <c r="V4478" s="71" t="str">
        <f>IFERROR(
    IF(W4478="DONE",
        "QC DONE",
        IF(OR(X4478="TBD", ISBLANK(X4478)),
            "NO SHIP DATE",
            IF(AND(ISNUMBER(DATEVALUE(TEXT(W4478,"MM/DD/YY"))), ISNUMBER(Table2[[#This Row],[QC START]])),
                NETWORKDAYS(Table2[[#This Row],[QC START]], DATEVALUE(TEXT(W4478,"MM/DD/YY")), Delivered!$Z$3:$Z$8),
                IF(AND(ISNUMBER(DATEVALUE(TEXT(X4478,"MM/DD/YY"))), ISNUMBER(Table2[[#This Row],[QC START]])),
                    NETWORKDAYS(Table2[[#This Row],[QC START]], DATEVALUE(TEXT(X4478,"MM/DD/YY")), Delivered!$Z$3:$Z$8),
                    "IN QC"
                )
            )-1
        )
    ),
"IN QC"
)</f>
        <v>NO SHIP DATE</v>
      </c>
      <c r="Y4478" s="25"/>
      <c r="Z4478" s="25"/>
      <c r="AA4478" s="45"/>
    </row>
    <row r="4479" spans="1:27" hidden="1">
      <c r="A4479" s="6"/>
      <c r="B4479" s="30"/>
      <c r="D4479" s="6" t="str">
        <f>LEFT(Table2[[#This Row],[Project]],6)</f>
        <v/>
      </c>
      <c r="E4479" s="13"/>
      <c r="F4479" s="13"/>
      <c r="G4479" s="17"/>
      <c r="H4479" s="13"/>
      <c r="I4479" s="13"/>
      <c r="M4479" s="20"/>
      <c r="Q4479" s="13"/>
      <c r="V4479" s="71" t="str">
        <f>IFERROR(
    IF(W4479="DONE",
        "QC DONE",
        IF(OR(X4479="TBD", ISBLANK(X4479)),
            "NO SHIP DATE",
            IF(AND(ISNUMBER(DATEVALUE(TEXT(W4479,"MM/DD/YY"))), ISNUMBER(Table2[[#This Row],[QC START]])),
                NETWORKDAYS(Table2[[#This Row],[QC START]], DATEVALUE(TEXT(W4479,"MM/DD/YY")), Delivered!$Z$3:$Z$8),
                IF(AND(ISNUMBER(DATEVALUE(TEXT(X4479,"MM/DD/YY"))), ISNUMBER(Table2[[#This Row],[QC START]])),
                    NETWORKDAYS(Table2[[#This Row],[QC START]], DATEVALUE(TEXT(X4479,"MM/DD/YY")), Delivered!$Z$3:$Z$8),
                    "IN QC"
                )
            )-1
        )
    ),
"IN QC"
)</f>
        <v>NO SHIP DATE</v>
      </c>
      <c r="Y4479" s="25"/>
      <c r="Z4479" s="25"/>
      <c r="AA4479" s="45"/>
    </row>
    <row r="4480" spans="1:27" hidden="1">
      <c r="A4480" s="6"/>
      <c r="B4480" s="30"/>
      <c r="D4480" s="6" t="str">
        <f>LEFT(Table2[[#This Row],[Project]],6)</f>
        <v/>
      </c>
      <c r="E4480" s="13"/>
      <c r="F4480" s="13"/>
      <c r="G4480" s="17"/>
      <c r="H4480" s="13"/>
      <c r="I4480" s="13"/>
      <c r="M4480" s="20"/>
      <c r="Q4480" s="13"/>
      <c r="V4480" s="71" t="str">
        <f>IFERROR(
    IF(W4480="DONE",
        "QC DONE",
        IF(OR(X4480="TBD", ISBLANK(X4480)),
            "NO SHIP DATE",
            IF(AND(ISNUMBER(DATEVALUE(TEXT(W4480,"MM/DD/YY"))), ISNUMBER(Table2[[#This Row],[QC START]])),
                NETWORKDAYS(Table2[[#This Row],[QC START]], DATEVALUE(TEXT(W4480,"MM/DD/YY")), Delivered!$Z$3:$Z$8),
                IF(AND(ISNUMBER(DATEVALUE(TEXT(X4480,"MM/DD/YY"))), ISNUMBER(Table2[[#This Row],[QC START]])),
                    NETWORKDAYS(Table2[[#This Row],[QC START]], DATEVALUE(TEXT(X4480,"MM/DD/YY")), Delivered!$Z$3:$Z$8),
                    "IN QC"
                )
            )-1
        )
    ),
"IN QC"
)</f>
        <v>NO SHIP DATE</v>
      </c>
      <c r="Y4480" s="25"/>
      <c r="Z4480" s="25"/>
      <c r="AA4480" s="45"/>
    </row>
    <row r="4481" spans="1:27" hidden="1">
      <c r="A4481" s="6"/>
      <c r="B4481" s="30"/>
      <c r="D4481" s="6" t="str">
        <f>LEFT(Table2[[#This Row],[Project]],6)</f>
        <v/>
      </c>
      <c r="E4481" s="13"/>
      <c r="F4481" s="13"/>
      <c r="G4481" s="17"/>
      <c r="H4481" s="13"/>
      <c r="I4481" s="13"/>
      <c r="M4481" s="20"/>
      <c r="Q4481" s="13"/>
      <c r="V4481" s="71" t="str">
        <f>IFERROR(
    IF(W4481="DONE",
        "QC DONE",
        IF(OR(X4481="TBD", ISBLANK(X4481)),
            "NO SHIP DATE",
            IF(AND(ISNUMBER(DATEVALUE(TEXT(W4481,"MM/DD/YY"))), ISNUMBER(Table2[[#This Row],[QC START]])),
                NETWORKDAYS(Table2[[#This Row],[QC START]], DATEVALUE(TEXT(W4481,"MM/DD/YY")), Delivered!$Z$3:$Z$8),
                IF(AND(ISNUMBER(DATEVALUE(TEXT(X4481,"MM/DD/YY"))), ISNUMBER(Table2[[#This Row],[QC START]])),
                    NETWORKDAYS(Table2[[#This Row],[QC START]], DATEVALUE(TEXT(X4481,"MM/DD/YY")), Delivered!$Z$3:$Z$8),
                    "IN QC"
                )
            )-1
        )
    ),
"IN QC"
)</f>
        <v>NO SHIP DATE</v>
      </c>
      <c r="Y4481" s="25"/>
      <c r="Z4481" s="25"/>
      <c r="AA4481" s="45"/>
    </row>
    <row r="4482" spans="1:27" hidden="1">
      <c r="A4482" s="6"/>
      <c r="B4482" s="30"/>
      <c r="D4482" s="6" t="str">
        <f>LEFT(Table2[[#This Row],[Project]],6)</f>
        <v/>
      </c>
      <c r="E4482" s="13"/>
      <c r="F4482" s="13"/>
      <c r="G4482" s="17"/>
      <c r="H4482" s="13"/>
      <c r="I4482" s="13"/>
      <c r="M4482" s="20"/>
      <c r="Q4482" s="13"/>
      <c r="V4482" s="71" t="str">
        <f>IFERROR(
    IF(W4482="DONE",
        "QC DONE",
        IF(OR(X4482="TBD", ISBLANK(X4482)),
            "NO SHIP DATE",
            IF(AND(ISNUMBER(DATEVALUE(TEXT(W4482,"MM/DD/YY"))), ISNUMBER(Table2[[#This Row],[QC START]])),
                NETWORKDAYS(Table2[[#This Row],[QC START]], DATEVALUE(TEXT(W4482,"MM/DD/YY")), Delivered!$Z$3:$Z$8),
                IF(AND(ISNUMBER(DATEVALUE(TEXT(X4482,"MM/DD/YY"))), ISNUMBER(Table2[[#This Row],[QC START]])),
                    NETWORKDAYS(Table2[[#This Row],[QC START]], DATEVALUE(TEXT(X4482,"MM/DD/YY")), Delivered!$Z$3:$Z$8),
                    "IN QC"
                )
            )-1
        )
    ),
"IN QC"
)</f>
        <v>NO SHIP DATE</v>
      </c>
      <c r="Y4482" s="25"/>
      <c r="Z4482" s="25"/>
      <c r="AA4482" s="45"/>
    </row>
    <row r="4483" spans="1:27" hidden="1">
      <c r="A4483" s="6"/>
      <c r="B4483" s="30"/>
      <c r="D4483" s="6" t="str">
        <f>LEFT(Table2[[#This Row],[Project]],6)</f>
        <v/>
      </c>
      <c r="E4483" s="13"/>
      <c r="F4483" s="13"/>
      <c r="G4483" s="17"/>
      <c r="H4483" s="13"/>
      <c r="I4483" s="13"/>
      <c r="M4483" s="20"/>
      <c r="Q4483" s="13"/>
      <c r="V4483" s="71" t="str">
        <f>IFERROR(
    IF(W4483="DONE",
        "QC DONE",
        IF(OR(X4483="TBD", ISBLANK(X4483)),
            "NO SHIP DATE",
            IF(AND(ISNUMBER(DATEVALUE(TEXT(W4483,"MM/DD/YY"))), ISNUMBER(Table2[[#This Row],[QC START]])),
                NETWORKDAYS(Table2[[#This Row],[QC START]], DATEVALUE(TEXT(W4483,"MM/DD/YY")), Delivered!$Z$3:$Z$8),
                IF(AND(ISNUMBER(DATEVALUE(TEXT(X4483,"MM/DD/YY"))), ISNUMBER(Table2[[#This Row],[QC START]])),
                    NETWORKDAYS(Table2[[#This Row],[QC START]], DATEVALUE(TEXT(X4483,"MM/DD/YY")), Delivered!$Z$3:$Z$8),
                    "IN QC"
                )
            )-1
        )
    ),
"IN QC"
)</f>
        <v>NO SHIP DATE</v>
      </c>
      <c r="Y4483" s="25"/>
      <c r="Z4483" s="25"/>
      <c r="AA4483" s="45"/>
    </row>
    <row r="4484" spans="1:27" hidden="1">
      <c r="A4484" s="6"/>
      <c r="B4484" s="30"/>
      <c r="D4484" s="6" t="str">
        <f>LEFT(Table2[[#This Row],[Project]],6)</f>
        <v/>
      </c>
      <c r="E4484" s="13"/>
      <c r="F4484" s="13"/>
      <c r="G4484" s="17"/>
      <c r="H4484" s="13"/>
      <c r="I4484" s="13"/>
      <c r="M4484" s="20"/>
      <c r="Q4484" s="13"/>
      <c r="V4484" s="71" t="str">
        <f>IFERROR(
    IF(W4484="DONE",
        "QC DONE",
        IF(OR(X4484="TBD", ISBLANK(X4484)),
            "NO SHIP DATE",
            IF(AND(ISNUMBER(DATEVALUE(TEXT(W4484,"MM/DD/YY"))), ISNUMBER(Table2[[#This Row],[QC START]])),
                NETWORKDAYS(Table2[[#This Row],[QC START]], DATEVALUE(TEXT(W4484,"MM/DD/YY")), Delivered!$Z$3:$Z$8),
                IF(AND(ISNUMBER(DATEVALUE(TEXT(X4484,"MM/DD/YY"))), ISNUMBER(Table2[[#This Row],[QC START]])),
                    NETWORKDAYS(Table2[[#This Row],[QC START]], DATEVALUE(TEXT(X4484,"MM/DD/YY")), Delivered!$Z$3:$Z$8),
                    "IN QC"
                )
            )-1
        )
    ),
"IN QC"
)</f>
        <v>NO SHIP DATE</v>
      </c>
      <c r="Y4484" s="25"/>
      <c r="Z4484" s="25"/>
      <c r="AA4484" s="45"/>
    </row>
    <row r="4485" spans="1:27" hidden="1">
      <c r="A4485" s="6"/>
      <c r="B4485" s="30"/>
      <c r="D4485" s="6" t="str">
        <f>LEFT(Table2[[#This Row],[Project]],6)</f>
        <v/>
      </c>
      <c r="E4485" s="13"/>
      <c r="F4485" s="13"/>
      <c r="G4485" s="17"/>
      <c r="H4485" s="13"/>
      <c r="I4485" s="13"/>
      <c r="M4485" s="20"/>
      <c r="Q4485" s="13"/>
      <c r="V4485" s="71" t="str">
        <f>IFERROR(
    IF(W4485="DONE",
        "QC DONE",
        IF(OR(X4485="TBD", ISBLANK(X4485)),
            "NO SHIP DATE",
            IF(AND(ISNUMBER(DATEVALUE(TEXT(W4485,"MM/DD/YY"))), ISNUMBER(Table2[[#This Row],[QC START]])),
                NETWORKDAYS(Table2[[#This Row],[QC START]], DATEVALUE(TEXT(W4485,"MM/DD/YY")), Delivered!$Z$3:$Z$8),
                IF(AND(ISNUMBER(DATEVALUE(TEXT(X4485,"MM/DD/YY"))), ISNUMBER(Table2[[#This Row],[QC START]])),
                    NETWORKDAYS(Table2[[#This Row],[QC START]], DATEVALUE(TEXT(X4485,"MM/DD/YY")), Delivered!$Z$3:$Z$8),
                    "IN QC"
                )
            )-1
        )
    ),
"IN QC"
)</f>
        <v>NO SHIP DATE</v>
      </c>
      <c r="Y4485" s="25"/>
      <c r="Z4485" s="25"/>
      <c r="AA4485" s="45"/>
    </row>
    <row r="4486" spans="1:27" hidden="1">
      <c r="A4486" s="6"/>
      <c r="B4486" s="30"/>
      <c r="D4486" s="6" t="str">
        <f>LEFT(Table2[[#This Row],[Project]],6)</f>
        <v/>
      </c>
      <c r="E4486" s="13"/>
      <c r="F4486" s="13"/>
      <c r="G4486" s="17"/>
      <c r="H4486" s="13"/>
      <c r="I4486" s="13"/>
      <c r="M4486" s="20"/>
      <c r="Q4486" s="13"/>
      <c r="V4486" s="71" t="str">
        <f>IFERROR(
    IF(W4486="DONE",
        "QC DONE",
        IF(OR(X4486="TBD", ISBLANK(X4486)),
            "NO SHIP DATE",
            IF(AND(ISNUMBER(DATEVALUE(TEXT(W4486,"MM/DD/YY"))), ISNUMBER(Table2[[#This Row],[QC START]])),
                NETWORKDAYS(Table2[[#This Row],[QC START]], DATEVALUE(TEXT(W4486,"MM/DD/YY")), Delivered!$Z$3:$Z$8),
                IF(AND(ISNUMBER(DATEVALUE(TEXT(X4486,"MM/DD/YY"))), ISNUMBER(Table2[[#This Row],[QC START]])),
                    NETWORKDAYS(Table2[[#This Row],[QC START]], DATEVALUE(TEXT(X4486,"MM/DD/YY")), Delivered!$Z$3:$Z$8),
                    "IN QC"
                )
            )-1
        )
    ),
"IN QC"
)</f>
        <v>NO SHIP DATE</v>
      </c>
      <c r="Y4486" s="25"/>
      <c r="Z4486" s="25"/>
      <c r="AA4486" s="45"/>
    </row>
    <row r="4487" spans="1:27" hidden="1">
      <c r="A4487" s="6"/>
      <c r="B4487" s="30"/>
      <c r="D4487" s="6" t="str">
        <f>LEFT(Table2[[#This Row],[Project]],6)</f>
        <v/>
      </c>
      <c r="E4487" s="13"/>
      <c r="F4487" s="13"/>
      <c r="G4487" s="17"/>
      <c r="H4487" s="13"/>
      <c r="I4487" s="13"/>
      <c r="M4487" s="20"/>
      <c r="Q4487" s="13"/>
      <c r="V4487" s="71" t="str">
        <f>IFERROR(
    IF(W4487="DONE",
        "QC DONE",
        IF(OR(X4487="TBD", ISBLANK(X4487)),
            "NO SHIP DATE",
            IF(AND(ISNUMBER(DATEVALUE(TEXT(W4487,"MM/DD/YY"))), ISNUMBER(Table2[[#This Row],[QC START]])),
                NETWORKDAYS(Table2[[#This Row],[QC START]], DATEVALUE(TEXT(W4487,"MM/DD/YY")), Delivered!$Z$3:$Z$8),
                IF(AND(ISNUMBER(DATEVALUE(TEXT(X4487,"MM/DD/YY"))), ISNUMBER(Table2[[#This Row],[QC START]])),
                    NETWORKDAYS(Table2[[#This Row],[QC START]], DATEVALUE(TEXT(X4487,"MM/DD/YY")), Delivered!$Z$3:$Z$8),
                    "IN QC"
                )
            )-1
        )
    ),
"IN QC"
)</f>
        <v>NO SHIP DATE</v>
      </c>
      <c r="Y4487" s="25"/>
      <c r="Z4487" s="25"/>
      <c r="AA4487" s="45"/>
    </row>
    <row r="4488" spans="1:27" hidden="1">
      <c r="A4488" s="6"/>
      <c r="B4488" s="30"/>
      <c r="D4488" s="6" t="str">
        <f>LEFT(Table2[[#This Row],[Project]],6)</f>
        <v/>
      </c>
      <c r="E4488" s="13"/>
      <c r="F4488" s="13"/>
      <c r="G4488" s="17"/>
      <c r="H4488" s="13"/>
      <c r="I4488" s="13"/>
      <c r="M4488" s="20"/>
      <c r="Q4488" s="13"/>
      <c r="V4488" s="71" t="str">
        <f>IFERROR(
    IF(W4488="DONE",
        "QC DONE",
        IF(OR(X4488="TBD", ISBLANK(X4488)),
            "NO SHIP DATE",
            IF(AND(ISNUMBER(DATEVALUE(TEXT(W4488,"MM/DD/YY"))), ISNUMBER(Table2[[#This Row],[QC START]])),
                NETWORKDAYS(Table2[[#This Row],[QC START]], DATEVALUE(TEXT(W4488,"MM/DD/YY")), Delivered!$Z$3:$Z$8),
                IF(AND(ISNUMBER(DATEVALUE(TEXT(X4488,"MM/DD/YY"))), ISNUMBER(Table2[[#This Row],[QC START]])),
                    NETWORKDAYS(Table2[[#This Row],[QC START]], DATEVALUE(TEXT(X4488,"MM/DD/YY")), Delivered!$Z$3:$Z$8),
                    "IN QC"
                )
            )-1
        )
    ),
"IN QC"
)</f>
        <v>NO SHIP DATE</v>
      </c>
      <c r="Y4488" s="25"/>
      <c r="Z4488" s="25"/>
      <c r="AA4488" s="45"/>
    </row>
    <row r="4489" spans="1:27" hidden="1">
      <c r="A4489" s="6"/>
      <c r="B4489" s="30"/>
      <c r="D4489" s="6" t="str">
        <f>LEFT(Table2[[#This Row],[Project]],6)</f>
        <v/>
      </c>
      <c r="E4489" s="13"/>
      <c r="F4489" s="13"/>
      <c r="G4489" s="17"/>
      <c r="H4489" s="13"/>
      <c r="I4489" s="13"/>
      <c r="M4489" s="20"/>
      <c r="Q4489" s="13"/>
      <c r="V4489" s="71" t="str">
        <f>IFERROR(
    IF(W4489="DONE",
        "QC DONE",
        IF(OR(X4489="TBD", ISBLANK(X4489)),
            "NO SHIP DATE",
            IF(AND(ISNUMBER(DATEVALUE(TEXT(W4489,"MM/DD/YY"))), ISNUMBER(Table2[[#This Row],[QC START]])),
                NETWORKDAYS(Table2[[#This Row],[QC START]], DATEVALUE(TEXT(W4489,"MM/DD/YY")), Delivered!$Z$3:$Z$8),
                IF(AND(ISNUMBER(DATEVALUE(TEXT(X4489,"MM/DD/YY"))), ISNUMBER(Table2[[#This Row],[QC START]])),
                    NETWORKDAYS(Table2[[#This Row],[QC START]], DATEVALUE(TEXT(X4489,"MM/DD/YY")), Delivered!$Z$3:$Z$8),
                    "IN QC"
                )
            )-1
        )
    ),
"IN QC"
)</f>
        <v>NO SHIP DATE</v>
      </c>
      <c r="Y4489" s="25"/>
      <c r="Z4489" s="25"/>
      <c r="AA4489" s="45"/>
    </row>
    <row r="4490" spans="1:27" hidden="1">
      <c r="A4490" s="6"/>
      <c r="B4490" s="30"/>
      <c r="D4490" s="6" t="str">
        <f>LEFT(Table2[[#This Row],[Project]],6)</f>
        <v/>
      </c>
      <c r="E4490" s="13"/>
      <c r="F4490" s="13"/>
      <c r="G4490" s="17"/>
      <c r="H4490" s="13"/>
      <c r="I4490" s="13"/>
      <c r="M4490" s="20"/>
      <c r="Q4490" s="13"/>
      <c r="V4490" s="71" t="str">
        <f>IFERROR(
    IF(W4490="DONE",
        "QC DONE",
        IF(OR(X4490="TBD", ISBLANK(X4490)),
            "NO SHIP DATE",
            IF(AND(ISNUMBER(DATEVALUE(TEXT(W4490,"MM/DD/YY"))), ISNUMBER(Table2[[#This Row],[QC START]])),
                NETWORKDAYS(Table2[[#This Row],[QC START]], DATEVALUE(TEXT(W4490,"MM/DD/YY")), Delivered!$Z$3:$Z$8),
                IF(AND(ISNUMBER(DATEVALUE(TEXT(X4490,"MM/DD/YY"))), ISNUMBER(Table2[[#This Row],[QC START]])),
                    NETWORKDAYS(Table2[[#This Row],[QC START]], DATEVALUE(TEXT(X4490,"MM/DD/YY")), Delivered!$Z$3:$Z$8),
                    "IN QC"
                )
            )-1
        )
    ),
"IN QC"
)</f>
        <v>NO SHIP DATE</v>
      </c>
      <c r="Y4490" s="25"/>
      <c r="Z4490" s="25"/>
      <c r="AA4490" s="45"/>
    </row>
    <row r="4491" spans="1:27" hidden="1">
      <c r="A4491" s="6"/>
      <c r="B4491" s="30"/>
      <c r="D4491" s="6" t="str">
        <f>LEFT(Table2[[#This Row],[Project]],6)</f>
        <v/>
      </c>
      <c r="E4491" s="13"/>
      <c r="F4491" s="13"/>
      <c r="G4491" s="17"/>
      <c r="H4491" s="13"/>
      <c r="I4491" s="13"/>
      <c r="M4491" s="20"/>
      <c r="Q4491" s="13"/>
      <c r="V4491" s="71" t="str">
        <f>IFERROR(
    IF(W4491="DONE",
        "QC DONE",
        IF(OR(X4491="TBD", ISBLANK(X4491)),
            "NO SHIP DATE",
            IF(AND(ISNUMBER(DATEVALUE(TEXT(W4491,"MM/DD/YY"))), ISNUMBER(Table2[[#This Row],[QC START]])),
                NETWORKDAYS(Table2[[#This Row],[QC START]], DATEVALUE(TEXT(W4491,"MM/DD/YY")), Delivered!$Z$3:$Z$8),
                IF(AND(ISNUMBER(DATEVALUE(TEXT(X4491,"MM/DD/YY"))), ISNUMBER(Table2[[#This Row],[QC START]])),
                    NETWORKDAYS(Table2[[#This Row],[QC START]], DATEVALUE(TEXT(X4491,"MM/DD/YY")), Delivered!$Z$3:$Z$8),
                    "IN QC"
                )
            )-1
        )
    ),
"IN QC"
)</f>
        <v>NO SHIP DATE</v>
      </c>
      <c r="Y4491" s="25"/>
      <c r="Z4491" s="25"/>
      <c r="AA4491" s="45"/>
    </row>
    <row r="4492" spans="1:27" hidden="1">
      <c r="A4492" s="6"/>
      <c r="B4492" s="30"/>
      <c r="D4492" s="6" t="str">
        <f>LEFT(Table2[[#This Row],[Project]],6)</f>
        <v/>
      </c>
      <c r="E4492" s="13"/>
      <c r="F4492" s="13"/>
      <c r="G4492" s="17"/>
      <c r="H4492" s="13"/>
      <c r="I4492" s="13"/>
      <c r="M4492" s="20"/>
      <c r="Q4492" s="13"/>
      <c r="V4492" s="71" t="str">
        <f>IFERROR(
    IF(W4492="DONE",
        "QC DONE",
        IF(OR(X4492="TBD", ISBLANK(X4492)),
            "NO SHIP DATE",
            IF(AND(ISNUMBER(DATEVALUE(TEXT(W4492,"MM/DD/YY"))), ISNUMBER(Table2[[#This Row],[QC START]])),
                NETWORKDAYS(Table2[[#This Row],[QC START]], DATEVALUE(TEXT(W4492,"MM/DD/YY")), Delivered!$Z$3:$Z$8),
                IF(AND(ISNUMBER(DATEVALUE(TEXT(X4492,"MM/DD/YY"))), ISNUMBER(Table2[[#This Row],[QC START]])),
                    NETWORKDAYS(Table2[[#This Row],[QC START]], DATEVALUE(TEXT(X4492,"MM/DD/YY")), Delivered!$Z$3:$Z$8),
                    "IN QC"
                )
            )-1
        )
    ),
"IN QC"
)</f>
        <v>NO SHIP DATE</v>
      </c>
      <c r="Y4492" s="25"/>
      <c r="Z4492" s="25"/>
      <c r="AA4492" s="45"/>
    </row>
    <row r="4493" spans="1:27" hidden="1">
      <c r="A4493" s="6"/>
      <c r="B4493" s="30"/>
      <c r="D4493" s="6" t="str">
        <f>LEFT(Table2[[#This Row],[Project]],6)</f>
        <v/>
      </c>
      <c r="E4493" s="13"/>
      <c r="F4493" s="13"/>
      <c r="G4493" s="17"/>
      <c r="H4493" s="13"/>
      <c r="I4493" s="13"/>
      <c r="M4493" s="20"/>
      <c r="Q4493" s="13"/>
      <c r="V4493" s="71" t="str">
        <f>IFERROR(
    IF(W4493="DONE",
        "QC DONE",
        IF(OR(X4493="TBD", ISBLANK(X4493)),
            "NO SHIP DATE",
            IF(AND(ISNUMBER(DATEVALUE(TEXT(W4493,"MM/DD/YY"))), ISNUMBER(Table2[[#This Row],[QC START]])),
                NETWORKDAYS(Table2[[#This Row],[QC START]], DATEVALUE(TEXT(W4493,"MM/DD/YY")), Delivered!$Z$3:$Z$8),
                IF(AND(ISNUMBER(DATEVALUE(TEXT(X4493,"MM/DD/YY"))), ISNUMBER(Table2[[#This Row],[QC START]])),
                    NETWORKDAYS(Table2[[#This Row],[QC START]], DATEVALUE(TEXT(X4493,"MM/DD/YY")), Delivered!$Z$3:$Z$8),
                    "IN QC"
                )
            )-1
        )
    ),
"IN QC"
)</f>
        <v>NO SHIP DATE</v>
      </c>
      <c r="Y4493" s="25"/>
      <c r="Z4493" s="25"/>
      <c r="AA4493" s="45"/>
    </row>
    <row r="4494" spans="1:27" hidden="1">
      <c r="A4494" s="6"/>
      <c r="B4494" s="30"/>
      <c r="D4494" s="6" t="str">
        <f>LEFT(Table2[[#This Row],[Project]],6)</f>
        <v/>
      </c>
      <c r="E4494" s="13"/>
      <c r="F4494" s="13"/>
      <c r="G4494" s="17"/>
      <c r="H4494" s="13"/>
      <c r="I4494" s="13"/>
      <c r="M4494" s="20"/>
      <c r="Q4494" s="13"/>
      <c r="V4494" s="71" t="str">
        <f>IFERROR(
    IF(W4494="DONE",
        "QC DONE",
        IF(OR(X4494="TBD", ISBLANK(X4494)),
            "NO SHIP DATE",
            IF(AND(ISNUMBER(DATEVALUE(TEXT(W4494,"MM/DD/YY"))), ISNUMBER(Table2[[#This Row],[QC START]])),
                NETWORKDAYS(Table2[[#This Row],[QC START]], DATEVALUE(TEXT(W4494,"MM/DD/YY")), Delivered!$Z$3:$Z$8),
                IF(AND(ISNUMBER(DATEVALUE(TEXT(X4494,"MM/DD/YY"))), ISNUMBER(Table2[[#This Row],[QC START]])),
                    NETWORKDAYS(Table2[[#This Row],[QC START]], DATEVALUE(TEXT(X4494,"MM/DD/YY")), Delivered!$Z$3:$Z$8),
                    "IN QC"
                )
            )-1
        )
    ),
"IN QC"
)</f>
        <v>NO SHIP DATE</v>
      </c>
      <c r="Y4494" s="25"/>
      <c r="Z4494" s="25"/>
      <c r="AA4494" s="45"/>
    </row>
    <row r="4495" spans="1:27" hidden="1">
      <c r="A4495" s="6"/>
      <c r="B4495" s="30"/>
      <c r="D4495" s="6" t="str">
        <f>LEFT(Table2[[#This Row],[Project]],6)</f>
        <v/>
      </c>
      <c r="E4495" s="13"/>
      <c r="F4495" s="13"/>
      <c r="G4495" s="17"/>
      <c r="H4495" s="13"/>
      <c r="I4495" s="13"/>
      <c r="M4495" s="20"/>
      <c r="Q4495" s="13"/>
      <c r="V4495" s="71" t="str">
        <f>IFERROR(
    IF(W4495="DONE",
        "QC DONE",
        IF(OR(X4495="TBD", ISBLANK(X4495)),
            "NO SHIP DATE",
            IF(AND(ISNUMBER(DATEVALUE(TEXT(W4495,"MM/DD/YY"))), ISNUMBER(Table2[[#This Row],[QC START]])),
                NETWORKDAYS(Table2[[#This Row],[QC START]], DATEVALUE(TEXT(W4495,"MM/DD/YY")), Delivered!$Z$3:$Z$8),
                IF(AND(ISNUMBER(DATEVALUE(TEXT(X4495,"MM/DD/YY"))), ISNUMBER(Table2[[#This Row],[QC START]])),
                    NETWORKDAYS(Table2[[#This Row],[QC START]], DATEVALUE(TEXT(X4495,"MM/DD/YY")), Delivered!$Z$3:$Z$8),
                    "IN QC"
                )
            )-1
        )
    ),
"IN QC"
)</f>
        <v>NO SHIP DATE</v>
      </c>
      <c r="Y4495" s="25"/>
      <c r="Z4495" s="25"/>
      <c r="AA4495" s="45"/>
    </row>
    <row r="4496" spans="1:27" hidden="1">
      <c r="A4496" s="6"/>
      <c r="B4496" s="30"/>
      <c r="D4496" s="6" t="str">
        <f>LEFT(Table2[[#This Row],[Project]],6)</f>
        <v/>
      </c>
      <c r="E4496" s="13"/>
      <c r="F4496" s="13"/>
      <c r="G4496" s="17"/>
      <c r="H4496" s="13"/>
      <c r="I4496" s="13"/>
      <c r="M4496" s="20"/>
      <c r="Q4496" s="13"/>
      <c r="V4496" s="71" t="str">
        <f>IFERROR(
    IF(W4496="DONE",
        "QC DONE",
        IF(OR(X4496="TBD", ISBLANK(X4496)),
            "NO SHIP DATE",
            IF(AND(ISNUMBER(DATEVALUE(TEXT(W4496,"MM/DD/YY"))), ISNUMBER(Table2[[#This Row],[QC START]])),
                NETWORKDAYS(Table2[[#This Row],[QC START]], DATEVALUE(TEXT(W4496,"MM/DD/YY")), Delivered!$Z$3:$Z$8),
                IF(AND(ISNUMBER(DATEVALUE(TEXT(X4496,"MM/DD/YY"))), ISNUMBER(Table2[[#This Row],[QC START]])),
                    NETWORKDAYS(Table2[[#This Row],[QC START]], DATEVALUE(TEXT(X4496,"MM/DD/YY")), Delivered!$Z$3:$Z$8),
                    "IN QC"
                )
            )-1
        )
    ),
"IN QC"
)</f>
        <v>NO SHIP DATE</v>
      </c>
      <c r="Y4496" s="25"/>
      <c r="Z4496" s="25"/>
      <c r="AA4496" s="45"/>
    </row>
    <row r="4497" spans="1:27" hidden="1">
      <c r="A4497" s="6"/>
      <c r="B4497" s="30"/>
      <c r="D4497" s="6" t="str">
        <f>LEFT(Table2[[#This Row],[Project]],6)</f>
        <v/>
      </c>
      <c r="E4497" s="13"/>
      <c r="F4497" s="13"/>
      <c r="G4497" s="17"/>
      <c r="H4497" s="13"/>
      <c r="I4497" s="13"/>
      <c r="M4497" s="20"/>
      <c r="Q4497" s="13"/>
      <c r="V4497" s="71" t="str">
        <f>IFERROR(
    IF(W4497="DONE",
        "QC DONE",
        IF(OR(X4497="TBD", ISBLANK(X4497)),
            "NO SHIP DATE",
            IF(AND(ISNUMBER(DATEVALUE(TEXT(W4497,"MM/DD/YY"))), ISNUMBER(Table2[[#This Row],[QC START]])),
                NETWORKDAYS(Table2[[#This Row],[QC START]], DATEVALUE(TEXT(W4497,"MM/DD/YY")), Delivered!$Z$3:$Z$8),
                IF(AND(ISNUMBER(DATEVALUE(TEXT(X4497,"MM/DD/YY"))), ISNUMBER(Table2[[#This Row],[QC START]])),
                    NETWORKDAYS(Table2[[#This Row],[QC START]], DATEVALUE(TEXT(X4497,"MM/DD/YY")), Delivered!$Z$3:$Z$8),
                    "IN QC"
                )
            )-1
        )
    ),
"IN QC"
)</f>
        <v>NO SHIP DATE</v>
      </c>
      <c r="Y4497" s="25"/>
      <c r="Z4497" s="25"/>
      <c r="AA4497" s="45"/>
    </row>
    <row r="4498" spans="1:27" hidden="1">
      <c r="A4498" s="6"/>
      <c r="B4498" s="30"/>
      <c r="D4498" s="6" t="str">
        <f>LEFT(Table2[[#This Row],[Project]],6)</f>
        <v/>
      </c>
      <c r="E4498" s="13"/>
      <c r="F4498" s="13"/>
      <c r="G4498" s="17"/>
      <c r="H4498" s="13"/>
      <c r="I4498" s="13"/>
      <c r="M4498" s="20"/>
      <c r="Q4498" s="13"/>
      <c r="V4498" s="71" t="str">
        <f>IFERROR(
    IF(W4498="DONE",
        "QC DONE",
        IF(OR(X4498="TBD", ISBLANK(X4498)),
            "NO SHIP DATE",
            IF(AND(ISNUMBER(DATEVALUE(TEXT(W4498,"MM/DD/YY"))), ISNUMBER(Table2[[#This Row],[QC START]])),
                NETWORKDAYS(Table2[[#This Row],[QC START]], DATEVALUE(TEXT(W4498,"MM/DD/YY")), Delivered!$Z$3:$Z$8),
                IF(AND(ISNUMBER(DATEVALUE(TEXT(X4498,"MM/DD/YY"))), ISNUMBER(Table2[[#This Row],[QC START]])),
                    NETWORKDAYS(Table2[[#This Row],[QC START]], DATEVALUE(TEXT(X4498,"MM/DD/YY")), Delivered!$Z$3:$Z$8),
                    "IN QC"
                )
            )-1
        )
    ),
"IN QC"
)</f>
        <v>NO SHIP DATE</v>
      </c>
      <c r="Y4498" s="25"/>
      <c r="Z4498" s="25"/>
      <c r="AA4498" s="45"/>
    </row>
    <row r="4499" spans="1:27" hidden="1">
      <c r="A4499" s="6"/>
      <c r="B4499" s="30"/>
      <c r="D4499" s="6" t="str">
        <f>LEFT(Table2[[#This Row],[Project]],6)</f>
        <v/>
      </c>
      <c r="E4499" s="13"/>
      <c r="F4499" s="13"/>
      <c r="G4499" s="17"/>
      <c r="H4499" s="13"/>
      <c r="I4499" s="13"/>
      <c r="M4499" s="20"/>
      <c r="Q4499" s="13"/>
      <c r="V4499" s="71" t="str">
        <f>IFERROR(
    IF(W4499="DONE",
        "QC DONE",
        IF(OR(X4499="TBD", ISBLANK(X4499)),
            "NO SHIP DATE",
            IF(AND(ISNUMBER(DATEVALUE(TEXT(W4499,"MM/DD/YY"))), ISNUMBER(Table2[[#This Row],[QC START]])),
                NETWORKDAYS(Table2[[#This Row],[QC START]], DATEVALUE(TEXT(W4499,"MM/DD/YY")), Delivered!$Z$3:$Z$8),
                IF(AND(ISNUMBER(DATEVALUE(TEXT(X4499,"MM/DD/YY"))), ISNUMBER(Table2[[#This Row],[QC START]])),
                    NETWORKDAYS(Table2[[#This Row],[QC START]], DATEVALUE(TEXT(X4499,"MM/DD/YY")), Delivered!$Z$3:$Z$8),
                    "IN QC"
                )
            )-1
        )
    ),
"IN QC"
)</f>
        <v>NO SHIP DATE</v>
      </c>
      <c r="Y4499" s="25"/>
      <c r="Z4499" s="25"/>
      <c r="AA4499" s="45"/>
    </row>
    <row r="4500" spans="1:27" hidden="1">
      <c r="A4500" s="6"/>
      <c r="B4500" s="30"/>
      <c r="D4500" s="6" t="str">
        <f>LEFT(Table2[[#This Row],[Project]],6)</f>
        <v/>
      </c>
      <c r="E4500" s="13"/>
      <c r="F4500" s="13"/>
      <c r="G4500" s="17"/>
      <c r="H4500" s="13"/>
      <c r="I4500" s="13"/>
      <c r="M4500" s="20"/>
      <c r="Q4500" s="13"/>
      <c r="V4500" s="71" t="str">
        <f>IFERROR(
    IF(W4500="DONE",
        "QC DONE",
        IF(OR(X4500="TBD", ISBLANK(X4500)),
            "NO SHIP DATE",
            IF(AND(ISNUMBER(DATEVALUE(TEXT(W4500,"MM/DD/YY"))), ISNUMBER(Table2[[#This Row],[QC START]])),
                NETWORKDAYS(Table2[[#This Row],[QC START]], DATEVALUE(TEXT(W4500,"MM/DD/YY")), Delivered!$Z$3:$Z$8),
                IF(AND(ISNUMBER(DATEVALUE(TEXT(X4500,"MM/DD/YY"))), ISNUMBER(Table2[[#This Row],[QC START]])),
                    NETWORKDAYS(Table2[[#This Row],[QC START]], DATEVALUE(TEXT(X4500,"MM/DD/YY")), Delivered!$Z$3:$Z$8),
                    "IN QC"
                )
            )-1
        )
    ),
"IN QC"
)</f>
        <v>NO SHIP DATE</v>
      </c>
      <c r="Y4500" s="25"/>
      <c r="Z4500" s="25"/>
      <c r="AA4500" s="45"/>
    </row>
    <row r="4501" spans="1:27" hidden="1">
      <c r="A4501" s="6"/>
      <c r="B4501" s="30"/>
      <c r="D4501" s="6" t="str">
        <f>LEFT(Table2[[#This Row],[Project]],6)</f>
        <v/>
      </c>
      <c r="E4501" s="13"/>
      <c r="F4501" s="13"/>
      <c r="G4501" s="17"/>
      <c r="H4501" s="13"/>
      <c r="I4501" s="13"/>
      <c r="M4501" s="20"/>
      <c r="Q4501" s="13"/>
      <c r="V4501" s="71" t="str">
        <f>IFERROR(
    IF(W4501="DONE",
        "QC DONE",
        IF(OR(X4501="TBD", ISBLANK(X4501)),
            "NO SHIP DATE",
            IF(AND(ISNUMBER(DATEVALUE(TEXT(W4501,"MM/DD/YY"))), ISNUMBER(Table2[[#This Row],[QC START]])),
                NETWORKDAYS(Table2[[#This Row],[QC START]], DATEVALUE(TEXT(W4501,"MM/DD/YY")), Delivered!$Z$3:$Z$8),
                IF(AND(ISNUMBER(DATEVALUE(TEXT(X4501,"MM/DD/YY"))), ISNUMBER(Table2[[#This Row],[QC START]])),
                    NETWORKDAYS(Table2[[#This Row],[QC START]], DATEVALUE(TEXT(X4501,"MM/DD/YY")), Delivered!$Z$3:$Z$8),
                    "IN QC"
                )
            )-1
        )
    ),
"IN QC"
)</f>
        <v>NO SHIP DATE</v>
      </c>
      <c r="Y4501" s="25"/>
      <c r="Z4501" s="25"/>
      <c r="AA4501" s="45"/>
    </row>
    <row r="4502" spans="1:27" hidden="1">
      <c r="A4502" s="6"/>
      <c r="B4502" s="30"/>
      <c r="D4502" s="6" t="str">
        <f>LEFT(Table2[[#This Row],[Project]],6)</f>
        <v/>
      </c>
      <c r="E4502" s="13"/>
      <c r="F4502" s="13"/>
      <c r="G4502" s="17"/>
      <c r="H4502" s="13"/>
      <c r="I4502" s="13"/>
      <c r="M4502" s="20"/>
      <c r="Q4502" s="13"/>
      <c r="V4502" s="71" t="str">
        <f>IFERROR(
    IF(W4502="DONE",
        "QC DONE",
        IF(OR(X4502="TBD", ISBLANK(X4502)),
            "NO SHIP DATE",
            IF(AND(ISNUMBER(DATEVALUE(TEXT(W4502,"MM/DD/YY"))), ISNUMBER(Table2[[#This Row],[QC START]])),
                NETWORKDAYS(Table2[[#This Row],[QC START]], DATEVALUE(TEXT(W4502,"MM/DD/YY")), Delivered!$Z$3:$Z$8),
                IF(AND(ISNUMBER(DATEVALUE(TEXT(X4502,"MM/DD/YY"))), ISNUMBER(Table2[[#This Row],[QC START]])),
                    NETWORKDAYS(Table2[[#This Row],[QC START]], DATEVALUE(TEXT(X4502,"MM/DD/YY")), Delivered!$Z$3:$Z$8),
                    "IN QC"
                )
            )-1
        )
    ),
"IN QC"
)</f>
        <v>NO SHIP DATE</v>
      </c>
      <c r="Y4502" s="25"/>
      <c r="Z4502" s="25"/>
      <c r="AA4502" s="45"/>
    </row>
    <row r="4503" spans="1:27" hidden="1">
      <c r="A4503" s="6"/>
      <c r="B4503" s="30"/>
      <c r="D4503" s="6" t="str">
        <f>LEFT(Table2[[#This Row],[Project]],6)</f>
        <v/>
      </c>
      <c r="E4503" s="13"/>
      <c r="F4503" s="13"/>
      <c r="G4503" s="17"/>
      <c r="H4503" s="13"/>
      <c r="I4503" s="13"/>
      <c r="M4503" s="20"/>
      <c r="Q4503" s="13"/>
      <c r="V4503" s="71" t="str">
        <f>IFERROR(
    IF(W4503="DONE",
        "QC DONE",
        IF(OR(X4503="TBD", ISBLANK(X4503)),
            "NO SHIP DATE",
            IF(AND(ISNUMBER(DATEVALUE(TEXT(W4503,"MM/DD/YY"))), ISNUMBER(Table2[[#This Row],[QC START]])),
                NETWORKDAYS(Table2[[#This Row],[QC START]], DATEVALUE(TEXT(W4503,"MM/DD/YY")), Delivered!$Z$3:$Z$8),
                IF(AND(ISNUMBER(DATEVALUE(TEXT(X4503,"MM/DD/YY"))), ISNUMBER(Table2[[#This Row],[QC START]])),
                    NETWORKDAYS(Table2[[#This Row],[QC START]], DATEVALUE(TEXT(X4503,"MM/DD/YY")), Delivered!$Z$3:$Z$8),
                    "IN QC"
                )
            )-1
        )
    ),
"IN QC"
)</f>
        <v>NO SHIP DATE</v>
      </c>
      <c r="Y4503" s="25"/>
      <c r="Z4503" s="25"/>
      <c r="AA4503" s="45"/>
    </row>
    <row r="4504" spans="1:27" hidden="1">
      <c r="A4504" s="6"/>
      <c r="B4504" s="30"/>
      <c r="D4504" s="6" t="str">
        <f>LEFT(Table2[[#This Row],[Project]],6)</f>
        <v/>
      </c>
      <c r="E4504" s="13"/>
      <c r="F4504" s="13"/>
      <c r="G4504" s="17"/>
      <c r="H4504" s="13"/>
      <c r="I4504" s="13"/>
      <c r="M4504" s="20"/>
      <c r="Q4504" s="13"/>
      <c r="V4504" s="71" t="str">
        <f>IFERROR(
    IF(W4504="DONE",
        "QC DONE",
        IF(OR(X4504="TBD", ISBLANK(X4504)),
            "NO SHIP DATE",
            IF(AND(ISNUMBER(DATEVALUE(TEXT(W4504,"MM/DD/YY"))), ISNUMBER(Table2[[#This Row],[QC START]])),
                NETWORKDAYS(Table2[[#This Row],[QC START]], DATEVALUE(TEXT(W4504,"MM/DD/YY")), Delivered!$Z$3:$Z$8),
                IF(AND(ISNUMBER(DATEVALUE(TEXT(X4504,"MM/DD/YY"))), ISNUMBER(Table2[[#This Row],[QC START]])),
                    NETWORKDAYS(Table2[[#This Row],[QC START]], DATEVALUE(TEXT(X4504,"MM/DD/YY")), Delivered!$Z$3:$Z$8),
                    "IN QC"
                )
            )-1
        )
    ),
"IN QC"
)</f>
        <v>NO SHIP DATE</v>
      </c>
      <c r="Y4504" s="25"/>
      <c r="Z4504" s="25"/>
      <c r="AA4504" s="45"/>
    </row>
    <row r="4505" spans="1:27" hidden="1">
      <c r="A4505" s="6"/>
      <c r="B4505" s="30"/>
      <c r="D4505" s="6" t="str">
        <f>LEFT(Table2[[#This Row],[Project]],6)</f>
        <v/>
      </c>
      <c r="E4505" s="13"/>
      <c r="F4505" s="13"/>
      <c r="G4505" s="17"/>
      <c r="H4505" s="13"/>
      <c r="I4505" s="13"/>
      <c r="M4505" s="20"/>
      <c r="Q4505" s="13"/>
      <c r="V4505" s="71" t="str">
        <f>IFERROR(
    IF(W4505="DONE",
        "QC DONE",
        IF(OR(X4505="TBD", ISBLANK(X4505)),
            "NO SHIP DATE",
            IF(AND(ISNUMBER(DATEVALUE(TEXT(W4505,"MM/DD/YY"))), ISNUMBER(Table2[[#This Row],[QC START]])),
                NETWORKDAYS(Table2[[#This Row],[QC START]], DATEVALUE(TEXT(W4505,"MM/DD/YY")), Delivered!$Z$3:$Z$8),
                IF(AND(ISNUMBER(DATEVALUE(TEXT(X4505,"MM/DD/YY"))), ISNUMBER(Table2[[#This Row],[QC START]])),
                    NETWORKDAYS(Table2[[#This Row],[QC START]], DATEVALUE(TEXT(X4505,"MM/DD/YY")), Delivered!$Z$3:$Z$8),
                    "IN QC"
                )
            )-1
        )
    ),
"IN QC"
)</f>
        <v>NO SHIP DATE</v>
      </c>
      <c r="Y4505" s="25"/>
      <c r="Z4505" s="25"/>
      <c r="AA4505" s="45"/>
    </row>
    <row r="4506" spans="1:27" hidden="1">
      <c r="A4506" s="6"/>
      <c r="B4506" s="30"/>
      <c r="D4506" s="6" t="str">
        <f>LEFT(Table2[[#This Row],[Project]],6)</f>
        <v/>
      </c>
      <c r="E4506" s="13"/>
      <c r="F4506" s="13"/>
      <c r="G4506" s="17"/>
      <c r="H4506" s="13"/>
      <c r="I4506" s="13"/>
      <c r="M4506" s="20"/>
      <c r="Q4506" s="13"/>
      <c r="V4506" s="71" t="str">
        <f>IFERROR(
    IF(W4506="DONE",
        "QC DONE",
        IF(OR(X4506="TBD", ISBLANK(X4506)),
            "NO SHIP DATE",
            IF(AND(ISNUMBER(DATEVALUE(TEXT(W4506,"MM/DD/YY"))), ISNUMBER(Table2[[#This Row],[QC START]])),
                NETWORKDAYS(Table2[[#This Row],[QC START]], DATEVALUE(TEXT(W4506,"MM/DD/YY")), Delivered!$Z$3:$Z$8),
                IF(AND(ISNUMBER(DATEVALUE(TEXT(X4506,"MM/DD/YY"))), ISNUMBER(Table2[[#This Row],[QC START]])),
                    NETWORKDAYS(Table2[[#This Row],[QC START]], DATEVALUE(TEXT(X4506,"MM/DD/YY")), Delivered!$Z$3:$Z$8),
                    "IN QC"
                )
            )-1
        )
    ),
"IN QC"
)</f>
        <v>NO SHIP DATE</v>
      </c>
      <c r="Y4506" s="25"/>
      <c r="Z4506" s="25"/>
      <c r="AA4506" s="45"/>
    </row>
    <row r="4507" spans="1:27" hidden="1">
      <c r="A4507" s="6"/>
      <c r="B4507" s="30"/>
      <c r="D4507" s="6" t="str">
        <f>LEFT(Table2[[#This Row],[Project]],6)</f>
        <v/>
      </c>
      <c r="E4507" s="13"/>
      <c r="F4507" s="13"/>
      <c r="G4507" s="17"/>
      <c r="H4507" s="13"/>
      <c r="I4507" s="13"/>
      <c r="M4507" s="20"/>
      <c r="Q4507" s="13"/>
      <c r="V4507" s="71" t="str">
        <f>IFERROR(
    IF(W4507="DONE",
        "QC DONE",
        IF(OR(X4507="TBD", ISBLANK(X4507)),
            "NO SHIP DATE",
            IF(AND(ISNUMBER(DATEVALUE(TEXT(W4507,"MM/DD/YY"))), ISNUMBER(Table2[[#This Row],[QC START]])),
                NETWORKDAYS(Table2[[#This Row],[QC START]], DATEVALUE(TEXT(W4507,"MM/DD/YY")), Delivered!$Z$3:$Z$8),
                IF(AND(ISNUMBER(DATEVALUE(TEXT(X4507,"MM/DD/YY"))), ISNUMBER(Table2[[#This Row],[QC START]])),
                    NETWORKDAYS(Table2[[#This Row],[QC START]], DATEVALUE(TEXT(X4507,"MM/DD/YY")), Delivered!$Z$3:$Z$8),
                    "IN QC"
                )
            )-1
        )
    ),
"IN QC"
)</f>
        <v>NO SHIP DATE</v>
      </c>
      <c r="Y4507" s="25"/>
      <c r="Z4507" s="25"/>
      <c r="AA4507" s="45"/>
    </row>
    <row r="4508" spans="1:27" hidden="1">
      <c r="A4508" s="6"/>
      <c r="B4508" s="30"/>
      <c r="D4508" s="6" t="str">
        <f>LEFT(Table2[[#This Row],[Project]],6)</f>
        <v/>
      </c>
      <c r="E4508" s="13"/>
      <c r="F4508" s="13"/>
      <c r="G4508" s="17"/>
      <c r="H4508" s="13"/>
      <c r="I4508" s="13"/>
      <c r="M4508" s="20"/>
      <c r="Q4508" s="13"/>
      <c r="V4508" s="71" t="str">
        <f>IFERROR(
    IF(W4508="DONE",
        "QC DONE",
        IF(OR(X4508="TBD", ISBLANK(X4508)),
            "NO SHIP DATE",
            IF(AND(ISNUMBER(DATEVALUE(TEXT(W4508,"MM/DD/YY"))), ISNUMBER(Table2[[#This Row],[QC START]])),
                NETWORKDAYS(Table2[[#This Row],[QC START]], DATEVALUE(TEXT(W4508,"MM/DD/YY")), Delivered!$Z$3:$Z$8),
                IF(AND(ISNUMBER(DATEVALUE(TEXT(X4508,"MM/DD/YY"))), ISNUMBER(Table2[[#This Row],[QC START]])),
                    NETWORKDAYS(Table2[[#This Row],[QC START]], DATEVALUE(TEXT(X4508,"MM/DD/YY")), Delivered!$Z$3:$Z$8),
                    "IN QC"
                )
            )-1
        )
    ),
"IN QC"
)</f>
        <v>NO SHIP DATE</v>
      </c>
      <c r="Y4508" s="25"/>
      <c r="Z4508" s="25"/>
      <c r="AA4508" s="45"/>
    </row>
    <row r="4509" spans="1:27" hidden="1">
      <c r="A4509" s="6"/>
      <c r="B4509" s="30"/>
      <c r="D4509" s="6" t="str">
        <f>LEFT(Table2[[#This Row],[Project]],6)</f>
        <v/>
      </c>
      <c r="E4509" s="13"/>
      <c r="F4509" s="13"/>
      <c r="G4509" s="17"/>
      <c r="H4509" s="13"/>
      <c r="I4509" s="13"/>
      <c r="M4509" s="20"/>
      <c r="Q4509" s="13"/>
      <c r="V4509" s="71" t="str">
        <f>IFERROR(
    IF(W4509="DONE",
        "QC DONE",
        IF(OR(X4509="TBD", ISBLANK(X4509)),
            "NO SHIP DATE",
            IF(AND(ISNUMBER(DATEVALUE(TEXT(W4509,"MM/DD/YY"))), ISNUMBER(Table2[[#This Row],[QC START]])),
                NETWORKDAYS(Table2[[#This Row],[QC START]], DATEVALUE(TEXT(W4509,"MM/DD/YY")), Delivered!$Z$3:$Z$8),
                IF(AND(ISNUMBER(DATEVALUE(TEXT(X4509,"MM/DD/YY"))), ISNUMBER(Table2[[#This Row],[QC START]])),
                    NETWORKDAYS(Table2[[#This Row],[QC START]], DATEVALUE(TEXT(X4509,"MM/DD/YY")), Delivered!$Z$3:$Z$8),
                    "IN QC"
                )
            )-1
        )
    ),
"IN QC"
)</f>
        <v>NO SHIP DATE</v>
      </c>
      <c r="Y4509" s="25"/>
      <c r="Z4509" s="25"/>
      <c r="AA4509" s="45"/>
    </row>
    <row r="4510" spans="1:27" hidden="1">
      <c r="A4510" s="6"/>
      <c r="B4510" s="30"/>
      <c r="D4510" s="6" t="str">
        <f>LEFT(Table2[[#This Row],[Project]],6)</f>
        <v/>
      </c>
      <c r="E4510" s="13"/>
      <c r="F4510" s="13"/>
      <c r="G4510" s="17"/>
      <c r="H4510" s="13"/>
      <c r="I4510" s="13"/>
      <c r="M4510" s="20"/>
      <c r="Q4510" s="13"/>
      <c r="V4510" s="71" t="str">
        <f>IFERROR(
    IF(W4510="DONE",
        "QC DONE",
        IF(OR(X4510="TBD", ISBLANK(X4510)),
            "NO SHIP DATE",
            IF(AND(ISNUMBER(DATEVALUE(TEXT(W4510,"MM/DD/YY"))), ISNUMBER(Table2[[#This Row],[QC START]])),
                NETWORKDAYS(Table2[[#This Row],[QC START]], DATEVALUE(TEXT(W4510,"MM/DD/YY")), Delivered!$Z$3:$Z$8),
                IF(AND(ISNUMBER(DATEVALUE(TEXT(X4510,"MM/DD/YY"))), ISNUMBER(Table2[[#This Row],[QC START]])),
                    NETWORKDAYS(Table2[[#This Row],[QC START]], DATEVALUE(TEXT(X4510,"MM/DD/YY")), Delivered!$Z$3:$Z$8),
                    "IN QC"
                )
            )-1
        )
    ),
"IN QC"
)</f>
        <v>NO SHIP DATE</v>
      </c>
      <c r="Y4510" s="25"/>
      <c r="Z4510" s="25"/>
      <c r="AA4510" s="45"/>
    </row>
    <row r="4511" spans="1:27" hidden="1">
      <c r="A4511" s="6"/>
      <c r="B4511" s="30"/>
      <c r="D4511" s="6" t="str">
        <f>LEFT(Table2[[#This Row],[Project]],6)</f>
        <v/>
      </c>
      <c r="E4511" s="13"/>
      <c r="F4511" s="13"/>
      <c r="G4511" s="17"/>
      <c r="H4511" s="13"/>
      <c r="I4511" s="13"/>
      <c r="M4511" s="20"/>
      <c r="Q4511" s="13"/>
      <c r="V4511" s="71" t="str">
        <f>IFERROR(
    IF(W4511="DONE",
        "QC DONE",
        IF(OR(X4511="TBD", ISBLANK(X4511)),
            "NO SHIP DATE",
            IF(AND(ISNUMBER(DATEVALUE(TEXT(W4511,"MM/DD/YY"))), ISNUMBER(Table2[[#This Row],[QC START]])),
                NETWORKDAYS(Table2[[#This Row],[QC START]], DATEVALUE(TEXT(W4511,"MM/DD/YY")), Delivered!$Z$3:$Z$8),
                IF(AND(ISNUMBER(DATEVALUE(TEXT(X4511,"MM/DD/YY"))), ISNUMBER(Table2[[#This Row],[QC START]])),
                    NETWORKDAYS(Table2[[#This Row],[QC START]], DATEVALUE(TEXT(X4511,"MM/DD/YY")), Delivered!$Z$3:$Z$8),
                    "IN QC"
                )
            )-1
        )
    ),
"IN QC"
)</f>
        <v>NO SHIP DATE</v>
      </c>
      <c r="Y4511" s="25"/>
      <c r="Z4511" s="25"/>
      <c r="AA4511" s="45"/>
    </row>
    <row r="4512" spans="1:27" hidden="1">
      <c r="A4512" s="6"/>
      <c r="B4512" s="30"/>
      <c r="D4512" s="6" t="str">
        <f>LEFT(Table2[[#This Row],[Project]],6)</f>
        <v/>
      </c>
      <c r="E4512" s="13"/>
      <c r="F4512" s="13"/>
      <c r="G4512" s="17"/>
      <c r="H4512" s="13"/>
      <c r="I4512" s="13"/>
      <c r="M4512" s="20"/>
      <c r="Q4512" s="13"/>
      <c r="V4512" s="71" t="str">
        <f>IFERROR(
    IF(W4512="DONE",
        "QC DONE",
        IF(OR(X4512="TBD", ISBLANK(X4512)),
            "NO SHIP DATE",
            IF(AND(ISNUMBER(DATEVALUE(TEXT(W4512,"MM/DD/YY"))), ISNUMBER(Table2[[#This Row],[QC START]])),
                NETWORKDAYS(Table2[[#This Row],[QC START]], DATEVALUE(TEXT(W4512,"MM/DD/YY")), Delivered!$Z$3:$Z$8),
                IF(AND(ISNUMBER(DATEVALUE(TEXT(X4512,"MM/DD/YY"))), ISNUMBER(Table2[[#This Row],[QC START]])),
                    NETWORKDAYS(Table2[[#This Row],[QC START]], DATEVALUE(TEXT(X4512,"MM/DD/YY")), Delivered!$Z$3:$Z$8),
                    "IN QC"
                )
            )-1
        )
    ),
"IN QC"
)</f>
        <v>NO SHIP DATE</v>
      </c>
      <c r="Y4512" s="25"/>
      <c r="Z4512" s="25"/>
      <c r="AA4512" s="45"/>
    </row>
    <row r="4513" spans="1:27" hidden="1">
      <c r="A4513" s="6"/>
      <c r="B4513" s="30"/>
      <c r="D4513" s="6" t="str">
        <f>LEFT(Table2[[#This Row],[Project]],6)</f>
        <v/>
      </c>
      <c r="E4513" s="13"/>
      <c r="F4513" s="13"/>
      <c r="G4513" s="17"/>
      <c r="H4513" s="13"/>
      <c r="I4513" s="13"/>
      <c r="M4513" s="20"/>
      <c r="Q4513" s="13"/>
      <c r="V4513" s="71" t="str">
        <f>IFERROR(
    IF(W4513="DONE",
        "QC DONE",
        IF(OR(X4513="TBD", ISBLANK(X4513)),
            "NO SHIP DATE",
            IF(AND(ISNUMBER(DATEVALUE(TEXT(W4513,"MM/DD/YY"))), ISNUMBER(Table2[[#This Row],[QC START]])),
                NETWORKDAYS(Table2[[#This Row],[QC START]], DATEVALUE(TEXT(W4513,"MM/DD/YY")), Delivered!$Z$3:$Z$8),
                IF(AND(ISNUMBER(DATEVALUE(TEXT(X4513,"MM/DD/YY"))), ISNUMBER(Table2[[#This Row],[QC START]])),
                    NETWORKDAYS(Table2[[#This Row],[QC START]], DATEVALUE(TEXT(X4513,"MM/DD/YY")), Delivered!$Z$3:$Z$8),
                    "IN QC"
                )
            )-1
        )
    ),
"IN QC"
)</f>
        <v>NO SHIP DATE</v>
      </c>
      <c r="Y4513" s="25"/>
      <c r="Z4513" s="25"/>
      <c r="AA4513" s="45"/>
    </row>
    <row r="4514" spans="1:27" hidden="1">
      <c r="A4514" s="6"/>
      <c r="B4514" s="30"/>
      <c r="D4514" s="6" t="str">
        <f>LEFT(Table2[[#This Row],[Project]],6)</f>
        <v/>
      </c>
      <c r="E4514" s="13"/>
      <c r="F4514" s="13"/>
      <c r="G4514" s="17"/>
      <c r="H4514" s="13"/>
      <c r="I4514" s="13"/>
      <c r="M4514" s="20"/>
      <c r="Q4514" s="13"/>
      <c r="V4514" s="71" t="str">
        <f>IFERROR(
    IF(W4514="DONE",
        "QC DONE",
        IF(OR(X4514="TBD", ISBLANK(X4514)),
            "NO SHIP DATE",
            IF(AND(ISNUMBER(DATEVALUE(TEXT(W4514,"MM/DD/YY"))), ISNUMBER(Table2[[#This Row],[QC START]])),
                NETWORKDAYS(Table2[[#This Row],[QC START]], DATEVALUE(TEXT(W4514,"MM/DD/YY")), Delivered!$Z$3:$Z$8),
                IF(AND(ISNUMBER(DATEVALUE(TEXT(X4514,"MM/DD/YY"))), ISNUMBER(Table2[[#This Row],[QC START]])),
                    NETWORKDAYS(Table2[[#This Row],[QC START]], DATEVALUE(TEXT(X4514,"MM/DD/YY")), Delivered!$Z$3:$Z$8),
                    "IN QC"
                )
            )-1
        )
    ),
"IN QC"
)</f>
        <v>NO SHIP DATE</v>
      </c>
      <c r="Y4514" s="25"/>
      <c r="Z4514" s="25"/>
      <c r="AA4514" s="45"/>
    </row>
    <row r="4515" spans="1:27" hidden="1">
      <c r="A4515" s="6"/>
      <c r="B4515" s="30"/>
      <c r="D4515" s="6" t="str">
        <f>LEFT(Table2[[#This Row],[Project]],6)</f>
        <v/>
      </c>
      <c r="E4515" s="13"/>
      <c r="F4515" s="13"/>
      <c r="G4515" s="17"/>
      <c r="H4515" s="13"/>
      <c r="I4515" s="13"/>
      <c r="M4515" s="20"/>
      <c r="Q4515" s="13"/>
      <c r="V4515" s="71" t="str">
        <f>IFERROR(
    IF(W4515="DONE",
        "QC DONE",
        IF(OR(X4515="TBD", ISBLANK(X4515)),
            "NO SHIP DATE",
            IF(AND(ISNUMBER(DATEVALUE(TEXT(W4515,"MM/DD/YY"))), ISNUMBER(Table2[[#This Row],[QC START]])),
                NETWORKDAYS(Table2[[#This Row],[QC START]], DATEVALUE(TEXT(W4515,"MM/DD/YY")), Delivered!$Z$3:$Z$8),
                IF(AND(ISNUMBER(DATEVALUE(TEXT(X4515,"MM/DD/YY"))), ISNUMBER(Table2[[#This Row],[QC START]])),
                    NETWORKDAYS(Table2[[#This Row],[QC START]], DATEVALUE(TEXT(X4515,"MM/DD/YY")), Delivered!$Z$3:$Z$8),
                    "IN QC"
                )
            )-1
        )
    ),
"IN QC"
)</f>
        <v>NO SHIP DATE</v>
      </c>
      <c r="Y4515" s="25"/>
      <c r="Z4515" s="25"/>
      <c r="AA4515" s="45"/>
    </row>
    <row r="4516" spans="1:27" hidden="1">
      <c r="A4516" s="6"/>
      <c r="B4516" s="30"/>
      <c r="D4516" s="6" t="str">
        <f>LEFT(Table2[[#This Row],[Project]],6)</f>
        <v/>
      </c>
      <c r="E4516" s="13"/>
      <c r="F4516" s="13"/>
      <c r="G4516" s="17"/>
      <c r="H4516" s="13"/>
      <c r="I4516" s="13"/>
      <c r="M4516" s="20"/>
      <c r="Q4516" s="13"/>
      <c r="V4516" s="71" t="str">
        <f>IFERROR(
    IF(W4516="DONE",
        "QC DONE",
        IF(OR(X4516="TBD", ISBLANK(X4516)),
            "NO SHIP DATE",
            IF(AND(ISNUMBER(DATEVALUE(TEXT(W4516,"MM/DD/YY"))), ISNUMBER(Table2[[#This Row],[QC START]])),
                NETWORKDAYS(Table2[[#This Row],[QC START]], DATEVALUE(TEXT(W4516,"MM/DD/YY")), Delivered!$Z$3:$Z$8),
                IF(AND(ISNUMBER(DATEVALUE(TEXT(X4516,"MM/DD/YY"))), ISNUMBER(Table2[[#This Row],[QC START]])),
                    NETWORKDAYS(Table2[[#This Row],[QC START]], DATEVALUE(TEXT(X4516,"MM/DD/YY")), Delivered!$Z$3:$Z$8),
                    "IN QC"
                )
            )-1
        )
    ),
"IN QC"
)</f>
        <v>NO SHIP DATE</v>
      </c>
      <c r="Y4516" s="25"/>
      <c r="Z4516" s="25"/>
      <c r="AA4516" s="45"/>
    </row>
    <row r="4517" spans="1:27" hidden="1">
      <c r="A4517" s="6"/>
      <c r="B4517" s="30"/>
      <c r="D4517" s="6" t="str">
        <f>LEFT(Table2[[#This Row],[Project]],6)</f>
        <v/>
      </c>
      <c r="E4517" s="13"/>
      <c r="F4517" s="13"/>
      <c r="G4517" s="17"/>
      <c r="H4517" s="13"/>
      <c r="I4517" s="13"/>
      <c r="M4517" s="20"/>
      <c r="Q4517" s="13"/>
      <c r="V4517" s="71" t="str">
        <f>IFERROR(
    IF(W4517="DONE",
        "QC DONE",
        IF(OR(X4517="TBD", ISBLANK(X4517)),
            "NO SHIP DATE",
            IF(AND(ISNUMBER(DATEVALUE(TEXT(W4517,"MM/DD/YY"))), ISNUMBER(Table2[[#This Row],[QC START]])),
                NETWORKDAYS(Table2[[#This Row],[QC START]], DATEVALUE(TEXT(W4517,"MM/DD/YY")), Delivered!$Z$3:$Z$8),
                IF(AND(ISNUMBER(DATEVALUE(TEXT(X4517,"MM/DD/YY"))), ISNUMBER(Table2[[#This Row],[QC START]])),
                    NETWORKDAYS(Table2[[#This Row],[QC START]], DATEVALUE(TEXT(X4517,"MM/DD/YY")), Delivered!$Z$3:$Z$8),
                    "IN QC"
                )
            )-1
        )
    ),
"IN QC"
)</f>
        <v>NO SHIP DATE</v>
      </c>
      <c r="Y4517" s="25"/>
      <c r="Z4517" s="25"/>
      <c r="AA4517" s="45"/>
    </row>
    <row r="4518" spans="1:27" hidden="1">
      <c r="A4518" s="6"/>
      <c r="B4518" s="30"/>
      <c r="D4518" s="6" t="str">
        <f>LEFT(Table2[[#This Row],[Project]],6)</f>
        <v/>
      </c>
      <c r="E4518" s="13"/>
      <c r="F4518" s="13"/>
      <c r="G4518" s="17"/>
      <c r="H4518" s="13"/>
      <c r="I4518" s="13"/>
      <c r="M4518" s="20"/>
      <c r="Q4518" s="13"/>
      <c r="V4518" s="71" t="str">
        <f>IFERROR(
    IF(W4518="DONE",
        "QC DONE",
        IF(OR(X4518="TBD", ISBLANK(X4518)),
            "NO SHIP DATE",
            IF(AND(ISNUMBER(DATEVALUE(TEXT(W4518,"MM/DD/YY"))), ISNUMBER(Table2[[#This Row],[QC START]])),
                NETWORKDAYS(Table2[[#This Row],[QC START]], DATEVALUE(TEXT(W4518,"MM/DD/YY")), Delivered!$Z$3:$Z$8),
                IF(AND(ISNUMBER(DATEVALUE(TEXT(X4518,"MM/DD/YY"))), ISNUMBER(Table2[[#This Row],[QC START]])),
                    NETWORKDAYS(Table2[[#This Row],[QC START]], DATEVALUE(TEXT(X4518,"MM/DD/YY")), Delivered!$Z$3:$Z$8),
                    "IN QC"
                )
            )-1
        )
    ),
"IN QC"
)</f>
        <v>NO SHIP DATE</v>
      </c>
      <c r="Y4518" s="25"/>
      <c r="Z4518" s="25"/>
      <c r="AA4518" s="45"/>
    </row>
    <row r="4519" spans="1:27" hidden="1">
      <c r="A4519" s="6"/>
      <c r="B4519" s="30"/>
      <c r="D4519" s="6" t="str">
        <f>LEFT(Table2[[#This Row],[Project]],6)</f>
        <v/>
      </c>
      <c r="E4519" s="13"/>
      <c r="F4519" s="13"/>
      <c r="G4519" s="17"/>
      <c r="H4519" s="13"/>
      <c r="I4519" s="13"/>
      <c r="M4519" s="20"/>
      <c r="Q4519" s="13"/>
      <c r="V4519" s="71" t="str">
        <f>IFERROR(
    IF(W4519="DONE",
        "QC DONE",
        IF(OR(X4519="TBD", ISBLANK(X4519)),
            "NO SHIP DATE",
            IF(AND(ISNUMBER(DATEVALUE(TEXT(W4519,"MM/DD/YY"))), ISNUMBER(Table2[[#This Row],[QC START]])),
                NETWORKDAYS(Table2[[#This Row],[QC START]], DATEVALUE(TEXT(W4519,"MM/DD/YY")), Delivered!$Z$3:$Z$8),
                IF(AND(ISNUMBER(DATEVALUE(TEXT(X4519,"MM/DD/YY"))), ISNUMBER(Table2[[#This Row],[QC START]])),
                    NETWORKDAYS(Table2[[#This Row],[QC START]], DATEVALUE(TEXT(X4519,"MM/DD/YY")), Delivered!$Z$3:$Z$8),
                    "IN QC"
                )
            )-1
        )
    ),
"IN QC"
)</f>
        <v>NO SHIP DATE</v>
      </c>
      <c r="Y4519" s="25"/>
      <c r="Z4519" s="25"/>
      <c r="AA4519" s="45"/>
    </row>
    <row r="4520" spans="1:27" hidden="1">
      <c r="A4520" s="6"/>
      <c r="B4520" s="30"/>
      <c r="D4520" s="6" t="str">
        <f>LEFT(Table2[[#This Row],[Project]],6)</f>
        <v/>
      </c>
      <c r="E4520" s="13"/>
      <c r="F4520" s="13"/>
      <c r="G4520" s="17"/>
      <c r="H4520" s="13"/>
      <c r="I4520" s="13"/>
      <c r="M4520" s="20"/>
      <c r="Q4520" s="13"/>
      <c r="V4520" s="71" t="str">
        <f>IFERROR(
    IF(W4520="DONE",
        "QC DONE",
        IF(OR(X4520="TBD", ISBLANK(X4520)),
            "NO SHIP DATE",
            IF(AND(ISNUMBER(DATEVALUE(TEXT(W4520,"MM/DD/YY"))), ISNUMBER(Table2[[#This Row],[QC START]])),
                NETWORKDAYS(Table2[[#This Row],[QC START]], DATEVALUE(TEXT(W4520,"MM/DD/YY")), Delivered!$Z$3:$Z$8),
                IF(AND(ISNUMBER(DATEVALUE(TEXT(X4520,"MM/DD/YY"))), ISNUMBER(Table2[[#This Row],[QC START]])),
                    NETWORKDAYS(Table2[[#This Row],[QC START]], DATEVALUE(TEXT(X4520,"MM/DD/YY")), Delivered!$Z$3:$Z$8),
                    "IN QC"
                )
            )-1
        )
    ),
"IN QC"
)</f>
        <v>NO SHIP DATE</v>
      </c>
      <c r="Y4520" s="25"/>
      <c r="Z4520" s="25"/>
      <c r="AA4520" s="45"/>
    </row>
    <row r="4521" spans="1:27" hidden="1">
      <c r="A4521" s="6"/>
      <c r="B4521" s="30"/>
      <c r="D4521" s="6" t="str">
        <f>LEFT(Table2[[#This Row],[Project]],6)</f>
        <v/>
      </c>
      <c r="E4521" s="13"/>
      <c r="F4521" s="13"/>
      <c r="G4521" s="17"/>
      <c r="H4521" s="13"/>
      <c r="I4521" s="13"/>
      <c r="M4521" s="20"/>
      <c r="Q4521" s="13"/>
      <c r="V4521" s="71" t="str">
        <f>IFERROR(
    IF(W4521="DONE",
        "QC DONE",
        IF(OR(X4521="TBD", ISBLANK(X4521)),
            "NO SHIP DATE",
            IF(AND(ISNUMBER(DATEVALUE(TEXT(W4521,"MM/DD/YY"))), ISNUMBER(Table2[[#This Row],[QC START]])),
                NETWORKDAYS(Table2[[#This Row],[QC START]], DATEVALUE(TEXT(W4521,"MM/DD/YY")), Delivered!$Z$3:$Z$8),
                IF(AND(ISNUMBER(DATEVALUE(TEXT(X4521,"MM/DD/YY"))), ISNUMBER(Table2[[#This Row],[QC START]])),
                    NETWORKDAYS(Table2[[#This Row],[QC START]], DATEVALUE(TEXT(X4521,"MM/DD/YY")), Delivered!$Z$3:$Z$8),
                    "IN QC"
                )
            )-1
        )
    ),
"IN QC"
)</f>
        <v>NO SHIP DATE</v>
      </c>
      <c r="Y4521" s="25"/>
      <c r="Z4521" s="25"/>
      <c r="AA4521" s="45"/>
    </row>
    <row r="4522" spans="1:27" hidden="1">
      <c r="A4522" s="6"/>
      <c r="B4522" s="30"/>
      <c r="D4522" s="6" t="str">
        <f>LEFT(Table2[[#This Row],[Project]],6)</f>
        <v/>
      </c>
      <c r="E4522" s="13"/>
      <c r="F4522" s="13"/>
      <c r="G4522" s="17"/>
      <c r="H4522" s="13"/>
      <c r="I4522" s="13"/>
      <c r="M4522" s="20"/>
      <c r="Q4522" s="13"/>
      <c r="V4522" s="71" t="str">
        <f>IFERROR(
    IF(W4522="DONE",
        "QC DONE",
        IF(OR(X4522="TBD", ISBLANK(X4522)),
            "NO SHIP DATE",
            IF(AND(ISNUMBER(DATEVALUE(TEXT(W4522,"MM/DD/YY"))), ISNUMBER(Table2[[#This Row],[QC START]])),
                NETWORKDAYS(Table2[[#This Row],[QC START]], DATEVALUE(TEXT(W4522,"MM/DD/YY")), Delivered!$Z$3:$Z$8),
                IF(AND(ISNUMBER(DATEVALUE(TEXT(X4522,"MM/DD/YY"))), ISNUMBER(Table2[[#This Row],[QC START]])),
                    NETWORKDAYS(Table2[[#This Row],[QC START]], DATEVALUE(TEXT(X4522,"MM/DD/YY")), Delivered!$Z$3:$Z$8),
                    "IN QC"
                )
            )-1
        )
    ),
"IN QC"
)</f>
        <v>NO SHIP DATE</v>
      </c>
      <c r="Y4522" s="25"/>
      <c r="Z4522" s="25"/>
      <c r="AA4522" s="45"/>
    </row>
    <row r="4523" spans="1:27" hidden="1">
      <c r="A4523" s="6"/>
      <c r="B4523" s="30"/>
      <c r="D4523" s="6" t="str">
        <f>LEFT(Table2[[#This Row],[Project]],6)</f>
        <v/>
      </c>
      <c r="E4523" s="13"/>
      <c r="F4523" s="13"/>
      <c r="G4523" s="17"/>
      <c r="H4523" s="13"/>
      <c r="I4523" s="13"/>
      <c r="M4523" s="20"/>
      <c r="Q4523" s="13"/>
      <c r="V4523" s="71" t="str">
        <f>IFERROR(
    IF(W4523="DONE",
        "QC DONE",
        IF(OR(X4523="TBD", ISBLANK(X4523)),
            "NO SHIP DATE",
            IF(AND(ISNUMBER(DATEVALUE(TEXT(W4523,"MM/DD/YY"))), ISNUMBER(Table2[[#This Row],[QC START]])),
                NETWORKDAYS(Table2[[#This Row],[QC START]], DATEVALUE(TEXT(W4523,"MM/DD/YY")), Delivered!$Z$3:$Z$8),
                IF(AND(ISNUMBER(DATEVALUE(TEXT(X4523,"MM/DD/YY"))), ISNUMBER(Table2[[#This Row],[QC START]])),
                    NETWORKDAYS(Table2[[#This Row],[QC START]], DATEVALUE(TEXT(X4523,"MM/DD/YY")), Delivered!$Z$3:$Z$8),
                    "IN QC"
                )
            )-1
        )
    ),
"IN QC"
)</f>
        <v>NO SHIP DATE</v>
      </c>
      <c r="Y4523" s="25"/>
      <c r="Z4523" s="25"/>
      <c r="AA4523" s="45"/>
    </row>
    <row r="4524" spans="1:27" hidden="1">
      <c r="A4524" s="6"/>
      <c r="B4524" s="30"/>
      <c r="D4524" s="6" t="str">
        <f>LEFT(Table2[[#This Row],[Project]],6)</f>
        <v/>
      </c>
      <c r="E4524" s="13"/>
      <c r="F4524" s="13"/>
      <c r="G4524" s="17"/>
      <c r="H4524" s="13"/>
      <c r="I4524" s="13"/>
      <c r="M4524" s="20"/>
      <c r="Q4524" s="13"/>
      <c r="V4524" s="71" t="str">
        <f>IFERROR(
    IF(W4524="DONE",
        "QC DONE",
        IF(OR(X4524="TBD", ISBLANK(X4524)),
            "NO SHIP DATE",
            IF(AND(ISNUMBER(DATEVALUE(TEXT(W4524,"MM/DD/YY"))), ISNUMBER(Table2[[#This Row],[QC START]])),
                NETWORKDAYS(Table2[[#This Row],[QC START]], DATEVALUE(TEXT(W4524,"MM/DD/YY")), Delivered!$Z$3:$Z$8),
                IF(AND(ISNUMBER(DATEVALUE(TEXT(X4524,"MM/DD/YY"))), ISNUMBER(Table2[[#This Row],[QC START]])),
                    NETWORKDAYS(Table2[[#This Row],[QC START]], DATEVALUE(TEXT(X4524,"MM/DD/YY")), Delivered!$Z$3:$Z$8),
                    "IN QC"
                )
            )-1
        )
    ),
"IN QC"
)</f>
        <v>NO SHIP DATE</v>
      </c>
      <c r="Y4524" s="25"/>
      <c r="Z4524" s="25"/>
      <c r="AA4524" s="45"/>
    </row>
    <row r="4525" spans="1:27" hidden="1">
      <c r="A4525" s="6"/>
      <c r="B4525" s="30"/>
      <c r="D4525" s="6" t="str">
        <f>LEFT(Table2[[#This Row],[Project]],6)</f>
        <v/>
      </c>
      <c r="E4525" s="13"/>
      <c r="F4525" s="13"/>
      <c r="G4525" s="17"/>
      <c r="H4525" s="13"/>
      <c r="I4525" s="13"/>
      <c r="M4525" s="20"/>
      <c r="Q4525" s="13"/>
      <c r="V4525" s="71" t="str">
        <f>IFERROR(
    IF(W4525="DONE",
        "QC DONE",
        IF(OR(X4525="TBD", ISBLANK(X4525)),
            "NO SHIP DATE",
            IF(AND(ISNUMBER(DATEVALUE(TEXT(W4525,"MM/DD/YY"))), ISNUMBER(Table2[[#This Row],[QC START]])),
                NETWORKDAYS(Table2[[#This Row],[QC START]], DATEVALUE(TEXT(W4525,"MM/DD/YY")), Delivered!$Z$3:$Z$8),
                IF(AND(ISNUMBER(DATEVALUE(TEXT(X4525,"MM/DD/YY"))), ISNUMBER(Table2[[#This Row],[QC START]])),
                    NETWORKDAYS(Table2[[#This Row],[QC START]], DATEVALUE(TEXT(X4525,"MM/DD/YY")), Delivered!$Z$3:$Z$8),
                    "IN QC"
                )
            )-1
        )
    ),
"IN QC"
)</f>
        <v>NO SHIP DATE</v>
      </c>
      <c r="Y4525" s="25"/>
      <c r="Z4525" s="25"/>
      <c r="AA4525" s="45"/>
    </row>
    <row r="4526" spans="1:27" hidden="1">
      <c r="A4526" s="6"/>
      <c r="B4526" s="30"/>
      <c r="D4526" s="6" t="str">
        <f>LEFT(Table2[[#This Row],[Project]],6)</f>
        <v/>
      </c>
      <c r="E4526" s="13"/>
      <c r="F4526" s="13"/>
      <c r="G4526" s="17"/>
      <c r="H4526" s="13"/>
      <c r="I4526" s="13"/>
      <c r="M4526" s="20"/>
      <c r="Q4526" s="13"/>
      <c r="V4526" s="71" t="str">
        <f>IFERROR(
    IF(W4526="DONE",
        "QC DONE",
        IF(OR(X4526="TBD", ISBLANK(X4526)),
            "NO SHIP DATE",
            IF(AND(ISNUMBER(DATEVALUE(TEXT(W4526,"MM/DD/YY"))), ISNUMBER(Table2[[#This Row],[QC START]])),
                NETWORKDAYS(Table2[[#This Row],[QC START]], DATEVALUE(TEXT(W4526,"MM/DD/YY")), Delivered!$Z$3:$Z$8),
                IF(AND(ISNUMBER(DATEVALUE(TEXT(X4526,"MM/DD/YY"))), ISNUMBER(Table2[[#This Row],[QC START]])),
                    NETWORKDAYS(Table2[[#This Row],[QC START]], DATEVALUE(TEXT(X4526,"MM/DD/YY")), Delivered!$Z$3:$Z$8),
                    "IN QC"
                )
            )-1
        )
    ),
"IN QC"
)</f>
        <v>NO SHIP DATE</v>
      </c>
      <c r="Y4526" s="25"/>
      <c r="Z4526" s="25"/>
      <c r="AA4526" s="45"/>
    </row>
    <row r="4527" spans="1:27" hidden="1">
      <c r="A4527" s="6"/>
      <c r="B4527" s="30"/>
      <c r="D4527" s="6" t="str">
        <f>LEFT(Table2[[#This Row],[Project]],6)</f>
        <v/>
      </c>
      <c r="E4527" s="13"/>
      <c r="F4527" s="13"/>
      <c r="G4527" s="17"/>
      <c r="H4527" s="13"/>
      <c r="I4527" s="13"/>
      <c r="M4527" s="20"/>
      <c r="Q4527" s="13"/>
      <c r="V4527" s="71" t="str">
        <f>IFERROR(
    IF(W4527="DONE",
        "QC DONE",
        IF(OR(X4527="TBD", ISBLANK(X4527)),
            "NO SHIP DATE",
            IF(AND(ISNUMBER(DATEVALUE(TEXT(W4527,"MM/DD/YY"))), ISNUMBER(Table2[[#This Row],[QC START]])),
                NETWORKDAYS(Table2[[#This Row],[QC START]], DATEVALUE(TEXT(W4527,"MM/DD/YY")), Delivered!$Z$3:$Z$8),
                IF(AND(ISNUMBER(DATEVALUE(TEXT(X4527,"MM/DD/YY"))), ISNUMBER(Table2[[#This Row],[QC START]])),
                    NETWORKDAYS(Table2[[#This Row],[QC START]], DATEVALUE(TEXT(X4527,"MM/DD/YY")), Delivered!$Z$3:$Z$8),
                    "IN QC"
                )
            )-1
        )
    ),
"IN QC"
)</f>
        <v>NO SHIP DATE</v>
      </c>
      <c r="Y4527" s="25"/>
      <c r="Z4527" s="25"/>
      <c r="AA4527" s="45"/>
    </row>
    <row r="4528" spans="1:27" hidden="1">
      <c r="A4528" s="6"/>
      <c r="B4528" s="30"/>
      <c r="D4528" s="6" t="str">
        <f>LEFT(Table2[[#This Row],[Project]],6)</f>
        <v/>
      </c>
      <c r="E4528" s="13"/>
      <c r="F4528" s="13"/>
      <c r="G4528" s="17"/>
      <c r="H4528" s="13"/>
      <c r="I4528" s="13"/>
      <c r="M4528" s="20"/>
      <c r="Q4528" s="13"/>
      <c r="V4528" s="71" t="str">
        <f>IFERROR(
    IF(W4528="DONE",
        "QC DONE",
        IF(OR(X4528="TBD", ISBLANK(X4528)),
            "NO SHIP DATE",
            IF(AND(ISNUMBER(DATEVALUE(TEXT(W4528,"MM/DD/YY"))), ISNUMBER(Table2[[#This Row],[QC START]])),
                NETWORKDAYS(Table2[[#This Row],[QC START]], DATEVALUE(TEXT(W4528,"MM/DD/YY")), Delivered!$Z$3:$Z$8),
                IF(AND(ISNUMBER(DATEVALUE(TEXT(X4528,"MM/DD/YY"))), ISNUMBER(Table2[[#This Row],[QC START]])),
                    NETWORKDAYS(Table2[[#This Row],[QC START]], DATEVALUE(TEXT(X4528,"MM/DD/YY")), Delivered!$Z$3:$Z$8),
                    "IN QC"
                )
            )-1
        )
    ),
"IN QC"
)</f>
        <v>NO SHIP DATE</v>
      </c>
      <c r="Y4528" s="25"/>
      <c r="Z4528" s="25"/>
      <c r="AA4528" s="45"/>
    </row>
    <row r="4529" spans="1:27" hidden="1">
      <c r="A4529" s="6"/>
      <c r="B4529" s="30"/>
      <c r="D4529" s="6" t="str">
        <f>LEFT(Table2[[#This Row],[Project]],6)</f>
        <v/>
      </c>
      <c r="E4529" s="13"/>
      <c r="F4529" s="13"/>
      <c r="G4529" s="17"/>
      <c r="H4529" s="13"/>
      <c r="I4529" s="13"/>
      <c r="M4529" s="20"/>
      <c r="Q4529" s="13"/>
      <c r="V4529" s="71" t="str">
        <f>IFERROR(
    IF(W4529="DONE",
        "QC DONE",
        IF(OR(X4529="TBD", ISBLANK(X4529)),
            "NO SHIP DATE",
            IF(AND(ISNUMBER(DATEVALUE(TEXT(W4529,"MM/DD/YY"))), ISNUMBER(Table2[[#This Row],[QC START]])),
                NETWORKDAYS(Table2[[#This Row],[QC START]], DATEVALUE(TEXT(W4529,"MM/DD/YY")), Delivered!$Z$3:$Z$8),
                IF(AND(ISNUMBER(DATEVALUE(TEXT(X4529,"MM/DD/YY"))), ISNUMBER(Table2[[#This Row],[QC START]])),
                    NETWORKDAYS(Table2[[#This Row],[QC START]], DATEVALUE(TEXT(X4529,"MM/DD/YY")), Delivered!$Z$3:$Z$8),
                    "IN QC"
                )
            )-1
        )
    ),
"IN QC"
)</f>
        <v>NO SHIP DATE</v>
      </c>
      <c r="Y4529" s="25"/>
      <c r="Z4529" s="25"/>
      <c r="AA4529" s="45"/>
    </row>
    <row r="4530" spans="1:27" hidden="1">
      <c r="A4530" s="6"/>
      <c r="B4530" s="30"/>
      <c r="D4530" s="6" t="str">
        <f>LEFT(Table2[[#This Row],[Project]],6)</f>
        <v/>
      </c>
      <c r="E4530" s="13"/>
      <c r="F4530" s="13"/>
      <c r="G4530" s="17"/>
      <c r="H4530" s="13"/>
      <c r="I4530" s="13"/>
      <c r="M4530" s="20"/>
      <c r="Q4530" s="13"/>
      <c r="V4530" s="71" t="str">
        <f>IFERROR(
    IF(W4530="DONE",
        "QC DONE",
        IF(OR(X4530="TBD", ISBLANK(X4530)),
            "NO SHIP DATE",
            IF(AND(ISNUMBER(DATEVALUE(TEXT(W4530,"MM/DD/YY"))), ISNUMBER(Table2[[#This Row],[QC START]])),
                NETWORKDAYS(Table2[[#This Row],[QC START]], DATEVALUE(TEXT(W4530,"MM/DD/YY")), Delivered!$Z$3:$Z$8),
                IF(AND(ISNUMBER(DATEVALUE(TEXT(X4530,"MM/DD/YY"))), ISNUMBER(Table2[[#This Row],[QC START]])),
                    NETWORKDAYS(Table2[[#This Row],[QC START]], DATEVALUE(TEXT(X4530,"MM/DD/YY")), Delivered!$Z$3:$Z$8),
                    "IN QC"
                )
            )-1
        )
    ),
"IN QC"
)</f>
        <v>NO SHIP DATE</v>
      </c>
      <c r="Y4530" s="25"/>
      <c r="Z4530" s="25"/>
      <c r="AA4530" s="45"/>
    </row>
    <row r="4531" spans="1:27" hidden="1">
      <c r="A4531" s="6"/>
      <c r="B4531" s="30"/>
      <c r="D4531" s="6" t="str">
        <f>LEFT(Table2[[#This Row],[Project]],6)</f>
        <v/>
      </c>
      <c r="E4531" s="13"/>
      <c r="F4531" s="13"/>
      <c r="G4531" s="17"/>
      <c r="H4531" s="13"/>
      <c r="I4531" s="13"/>
      <c r="M4531" s="20"/>
      <c r="Q4531" s="13"/>
      <c r="V4531" s="71" t="str">
        <f>IFERROR(
    IF(W4531="DONE",
        "QC DONE",
        IF(OR(X4531="TBD", ISBLANK(X4531)),
            "NO SHIP DATE",
            IF(AND(ISNUMBER(DATEVALUE(TEXT(W4531,"MM/DD/YY"))), ISNUMBER(Table2[[#This Row],[QC START]])),
                NETWORKDAYS(Table2[[#This Row],[QC START]], DATEVALUE(TEXT(W4531,"MM/DD/YY")), Delivered!$Z$3:$Z$8),
                IF(AND(ISNUMBER(DATEVALUE(TEXT(X4531,"MM/DD/YY"))), ISNUMBER(Table2[[#This Row],[QC START]])),
                    NETWORKDAYS(Table2[[#This Row],[QC START]], DATEVALUE(TEXT(X4531,"MM/DD/YY")), Delivered!$Z$3:$Z$8),
                    "IN QC"
                )
            )-1
        )
    ),
"IN QC"
)</f>
        <v>NO SHIP DATE</v>
      </c>
      <c r="Y4531" s="25"/>
      <c r="Z4531" s="25"/>
      <c r="AA4531" s="45"/>
    </row>
    <row r="4532" spans="1:27" hidden="1">
      <c r="A4532" s="6"/>
      <c r="B4532" s="30"/>
      <c r="D4532" s="6" t="str">
        <f>LEFT(Table2[[#This Row],[Project]],6)</f>
        <v/>
      </c>
      <c r="E4532" s="13"/>
      <c r="F4532" s="13"/>
      <c r="G4532" s="17"/>
      <c r="H4532" s="13"/>
      <c r="I4532" s="13"/>
      <c r="M4532" s="20"/>
      <c r="Q4532" s="13"/>
      <c r="V4532" s="71" t="str">
        <f>IFERROR(
    IF(W4532="DONE",
        "QC DONE",
        IF(OR(X4532="TBD", ISBLANK(X4532)),
            "NO SHIP DATE",
            IF(AND(ISNUMBER(DATEVALUE(TEXT(W4532,"MM/DD/YY"))), ISNUMBER(Table2[[#This Row],[QC START]])),
                NETWORKDAYS(Table2[[#This Row],[QC START]], DATEVALUE(TEXT(W4532,"MM/DD/YY")), Delivered!$Z$3:$Z$8),
                IF(AND(ISNUMBER(DATEVALUE(TEXT(X4532,"MM/DD/YY"))), ISNUMBER(Table2[[#This Row],[QC START]])),
                    NETWORKDAYS(Table2[[#This Row],[QC START]], DATEVALUE(TEXT(X4532,"MM/DD/YY")), Delivered!$Z$3:$Z$8),
                    "IN QC"
                )
            )-1
        )
    ),
"IN QC"
)</f>
        <v>NO SHIP DATE</v>
      </c>
      <c r="Y4532" s="25"/>
      <c r="Z4532" s="25"/>
      <c r="AA4532" s="45"/>
    </row>
    <row r="4533" spans="1:27" hidden="1">
      <c r="A4533" s="6"/>
      <c r="B4533" s="30"/>
      <c r="D4533" s="6" t="str">
        <f>LEFT(Table2[[#This Row],[Project]],6)</f>
        <v/>
      </c>
      <c r="E4533" s="13"/>
      <c r="F4533" s="13"/>
      <c r="G4533" s="17"/>
      <c r="H4533" s="13"/>
      <c r="I4533" s="13"/>
      <c r="M4533" s="20"/>
      <c r="Q4533" s="13"/>
      <c r="V4533" s="71" t="str">
        <f>IFERROR(
    IF(W4533="DONE",
        "QC DONE",
        IF(OR(X4533="TBD", ISBLANK(X4533)),
            "NO SHIP DATE",
            IF(AND(ISNUMBER(DATEVALUE(TEXT(W4533,"MM/DD/YY"))), ISNUMBER(Table2[[#This Row],[QC START]])),
                NETWORKDAYS(Table2[[#This Row],[QC START]], DATEVALUE(TEXT(W4533,"MM/DD/YY")), Delivered!$Z$3:$Z$8),
                IF(AND(ISNUMBER(DATEVALUE(TEXT(X4533,"MM/DD/YY"))), ISNUMBER(Table2[[#This Row],[QC START]])),
                    NETWORKDAYS(Table2[[#This Row],[QC START]], DATEVALUE(TEXT(X4533,"MM/DD/YY")), Delivered!$Z$3:$Z$8),
                    "IN QC"
                )
            )-1
        )
    ),
"IN QC"
)</f>
        <v>NO SHIP DATE</v>
      </c>
      <c r="Y4533" s="25"/>
      <c r="Z4533" s="25"/>
      <c r="AA4533" s="45"/>
    </row>
    <row r="4534" spans="1:27" hidden="1">
      <c r="A4534" s="6"/>
      <c r="B4534" s="30"/>
      <c r="D4534" s="6" t="str">
        <f>LEFT(Table2[[#This Row],[Project]],6)</f>
        <v/>
      </c>
      <c r="E4534" s="13"/>
      <c r="F4534" s="13"/>
      <c r="G4534" s="17"/>
      <c r="H4534" s="13"/>
      <c r="I4534" s="13"/>
      <c r="M4534" s="20"/>
      <c r="Q4534" s="13"/>
      <c r="V4534" s="71" t="str">
        <f>IFERROR(
    IF(W4534="DONE",
        "QC DONE",
        IF(OR(X4534="TBD", ISBLANK(X4534)),
            "NO SHIP DATE",
            IF(AND(ISNUMBER(DATEVALUE(TEXT(W4534,"MM/DD/YY"))), ISNUMBER(Table2[[#This Row],[QC START]])),
                NETWORKDAYS(Table2[[#This Row],[QC START]], DATEVALUE(TEXT(W4534,"MM/DD/YY")), Delivered!$Z$3:$Z$8),
                IF(AND(ISNUMBER(DATEVALUE(TEXT(X4534,"MM/DD/YY"))), ISNUMBER(Table2[[#This Row],[QC START]])),
                    NETWORKDAYS(Table2[[#This Row],[QC START]], DATEVALUE(TEXT(X4534,"MM/DD/YY")), Delivered!$Z$3:$Z$8),
                    "IN QC"
                )
            )-1
        )
    ),
"IN QC"
)</f>
        <v>NO SHIP DATE</v>
      </c>
      <c r="Y4534" s="25"/>
      <c r="Z4534" s="25"/>
      <c r="AA4534" s="45"/>
    </row>
    <row r="4535" spans="1:27" hidden="1">
      <c r="A4535" s="6"/>
      <c r="B4535" s="30"/>
      <c r="D4535" s="6" t="str">
        <f>LEFT(Table2[[#This Row],[Project]],6)</f>
        <v/>
      </c>
      <c r="E4535" s="13"/>
      <c r="F4535" s="13"/>
      <c r="G4535" s="17"/>
      <c r="H4535" s="13"/>
      <c r="I4535" s="13"/>
      <c r="M4535" s="20"/>
      <c r="Q4535" s="13"/>
      <c r="V4535" s="71" t="str">
        <f>IFERROR(
    IF(W4535="DONE",
        "QC DONE",
        IF(OR(X4535="TBD", ISBLANK(X4535)),
            "NO SHIP DATE",
            IF(AND(ISNUMBER(DATEVALUE(TEXT(W4535,"MM/DD/YY"))), ISNUMBER(Table2[[#This Row],[QC START]])),
                NETWORKDAYS(Table2[[#This Row],[QC START]], DATEVALUE(TEXT(W4535,"MM/DD/YY")), Delivered!$Z$3:$Z$8),
                IF(AND(ISNUMBER(DATEVALUE(TEXT(X4535,"MM/DD/YY"))), ISNUMBER(Table2[[#This Row],[QC START]])),
                    NETWORKDAYS(Table2[[#This Row],[QC START]], DATEVALUE(TEXT(X4535,"MM/DD/YY")), Delivered!$Z$3:$Z$8),
                    "IN QC"
                )
            )-1
        )
    ),
"IN QC"
)</f>
        <v>NO SHIP DATE</v>
      </c>
      <c r="Y4535" s="25"/>
      <c r="Z4535" s="25"/>
      <c r="AA4535" s="45"/>
    </row>
    <row r="4536" spans="1:27" hidden="1">
      <c r="A4536" s="6"/>
      <c r="B4536" s="30"/>
      <c r="D4536" s="6" t="str">
        <f>LEFT(Table2[[#This Row],[Project]],6)</f>
        <v/>
      </c>
      <c r="E4536" s="13"/>
      <c r="F4536" s="13"/>
      <c r="G4536" s="17"/>
      <c r="H4536" s="13"/>
      <c r="I4536" s="13"/>
      <c r="M4536" s="20"/>
      <c r="Q4536" s="13"/>
      <c r="V4536" s="71" t="str">
        <f>IFERROR(
    IF(W4536="DONE",
        "QC DONE",
        IF(OR(X4536="TBD", ISBLANK(X4536)),
            "NO SHIP DATE",
            IF(AND(ISNUMBER(DATEVALUE(TEXT(W4536,"MM/DD/YY"))), ISNUMBER(Table2[[#This Row],[QC START]])),
                NETWORKDAYS(Table2[[#This Row],[QC START]], DATEVALUE(TEXT(W4536,"MM/DD/YY")), Delivered!$Z$3:$Z$8),
                IF(AND(ISNUMBER(DATEVALUE(TEXT(X4536,"MM/DD/YY"))), ISNUMBER(Table2[[#This Row],[QC START]])),
                    NETWORKDAYS(Table2[[#This Row],[QC START]], DATEVALUE(TEXT(X4536,"MM/DD/YY")), Delivered!$Z$3:$Z$8),
                    "IN QC"
                )
            )-1
        )
    ),
"IN QC"
)</f>
        <v>NO SHIP DATE</v>
      </c>
      <c r="Y4536" s="25"/>
      <c r="Z4536" s="25"/>
      <c r="AA4536" s="45"/>
    </row>
    <row r="4537" spans="1:27" hidden="1">
      <c r="A4537" s="6"/>
      <c r="B4537" s="30"/>
      <c r="D4537" s="6" t="str">
        <f>LEFT(Table2[[#This Row],[Project]],6)</f>
        <v/>
      </c>
      <c r="E4537" s="13"/>
      <c r="F4537" s="13"/>
      <c r="G4537" s="17"/>
      <c r="H4537" s="13"/>
      <c r="I4537" s="13"/>
      <c r="M4537" s="20"/>
      <c r="Q4537" s="13"/>
      <c r="V4537" s="71" t="str">
        <f>IFERROR(
    IF(W4537="DONE",
        "QC DONE",
        IF(OR(X4537="TBD", ISBLANK(X4537)),
            "NO SHIP DATE",
            IF(AND(ISNUMBER(DATEVALUE(TEXT(W4537,"MM/DD/YY"))), ISNUMBER(Table2[[#This Row],[QC START]])),
                NETWORKDAYS(Table2[[#This Row],[QC START]], DATEVALUE(TEXT(W4537,"MM/DD/YY")), Delivered!$Z$3:$Z$8),
                IF(AND(ISNUMBER(DATEVALUE(TEXT(X4537,"MM/DD/YY"))), ISNUMBER(Table2[[#This Row],[QC START]])),
                    NETWORKDAYS(Table2[[#This Row],[QC START]], DATEVALUE(TEXT(X4537,"MM/DD/YY")), Delivered!$Z$3:$Z$8),
                    "IN QC"
                )
            )-1
        )
    ),
"IN QC"
)</f>
        <v>NO SHIP DATE</v>
      </c>
      <c r="Y4537" s="25"/>
      <c r="Z4537" s="25"/>
      <c r="AA4537" s="45"/>
    </row>
    <row r="4538" spans="1:27" hidden="1">
      <c r="A4538" s="6"/>
      <c r="B4538" s="30"/>
      <c r="D4538" s="6" t="str">
        <f>LEFT(Table2[[#This Row],[Project]],6)</f>
        <v/>
      </c>
      <c r="E4538" s="13"/>
      <c r="F4538" s="13"/>
      <c r="G4538" s="17"/>
      <c r="H4538" s="13"/>
      <c r="I4538" s="13"/>
      <c r="M4538" s="20"/>
      <c r="Q4538" s="13"/>
      <c r="V4538" s="71" t="str">
        <f>IFERROR(
    IF(W4538="DONE",
        "QC DONE",
        IF(OR(X4538="TBD", ISBLANK(X4538)),
            "NO SHIP DATE",
            IF(AND(ISNUMBER(DATEVALUE(TEXT(W4538,"MM/DD/YY"))), ISNUMBER(Table2[[#This Row],[QC START]])),
                NETWORKDAYS(Table2[[#This Row],[QC START]], DATEVALUE(TEXT(W4538,"MM/DD/YY")), Delivered!$Z$3:$Z$8),
                IF(AND(ISNUMBER(DATEVALUE(TEXT(X4538,"MM/DD/YY"))), ISNUMBER(Table2[[#This Row],[QC START]])),
                    NETWORKDAYS(Table2[[#This Row],[QC START]], DATEVALUE(TEXT(X4538,"MM/DD/YY")), Delivered!$Z$3:$Z$8),
                    "IN QC"
                )
            )-1
        )
    ),
"IN QC"
)</f>
        <v>NO SHIP DATE</v>
      </c>
      <c r="Y4538" s="25"/>
      <c r="Z4538" s="25"/>
      <c r="AA4538" s="45"/>
    </row>
    <row r="4539" spans="1:27" hidden="1">
      <c r="A4539" s="6"/>
      <c r="B4539" s="30"/>
      <c r="D4539" s="6" t="str">
        <f>LEFT(Table2[[#This Row],[Project]],6)</f>
        <v/>
      </c>
      <c r="E4539" s="13"/>
      <c r="F4539" s="13"/>
      <c r="G4539" s="17"/>
      <c r="H4539" s="13"/>
      <c r="I4539" s="13"/>
      <c r="M4539" s="20"/>
      <c r="Q4539" s="13"/>
      <c r="V4539" s="71" t="str">
        <f>IFERROR(
    IF(W4539="DONE",
        "QC DONE",
        IF(OR(X4539="TBD", ISBLANK(X4539)),
            "NO SHIP DATE",
            IF(AND(ISNUMBER(DATEVALUE(TEXT(W4539,"MM/DD/YY"))), ISNUMBER(Table2[[#This Row],[QC START]])),
                NETWORKDAYS(Table2[[#This Row],[QC START]], DATEVALUE(TEXT(W4539,"MM/DD/YY")), Delivered!$Z$3:$Z$8),
                IF(AND(ISNUMBER(DATEVALUE(TEXT(X4539,"MM/DD/YY"))), ISNUMBER(Table2[[#This Row],[QC START]])),
                    NETWORKDAYS(Table2[[#This Row],[QC START]], DATEVALUE(TEXT(X4539,"MM/DD/YY")), Delivered!$Z$3:$Z$8),
                    "IN QC"
                )
            )-1
        )
    ),
"IN QC"
)</f>
        <v>NO SHIP DATE</v>
      </c>
      <c r="Y4539" s="25"/>
      <c r="Z4539" s="25"/>
      <c r="AA4539" s="45"/>
    </row>
    <row r="4540" spans="1:27" hidden="1">
      <c r="A4540" s="6"/>
      <c r="B4540" s="30"/>
      <c r="D4540" s="6" t="str">
        <f>LEFT(Table2[[#This Row],[Project]],6)</f>
        <v/>
      </c>
      <c r="E4540" s="13"/>
      <c r="F4540" s="13"/>
      <c r="G4540" s="17"/>
      <c r="H4540" s="13"/>
      <c r="I4540" s="13"/>
      <c r="M4540" s="20"/>
      <c r="Q4540" s="13"/>
      <c r="V4540" s="71" t="str">
        <f>IFERROR(
    IF(W4540="DONE",
        "QC DONE",
        IF(OR(X4540="TBD", ISBLANK(X4540)),
            "NO SHIP DATE",
            IF(AND(ISNUMBER(DATEVALUE(TEXT(W4540,"MM/DD/YY"))), ISNUMBER(Table2[[#This Row],[QC START]])),
                NETWORKDAYS(Table2[[#This Row],[QC START]], DATEVALUE(TEXT(W4540,"MM/DD/YY")), Delivered!$Z$3:$Z$8),
                IF(AND(ISNUMBER(DATEVALUE(TEXT(X4540,"MM/DD/YY"))), ISNUMBER(Table2[[#This Row],[QC START]])),
                    NETWORKDAYS(Table2[[#This Row],[QC START]], DATEVALUE(TEXT(X4540,"MM/DD/YY")), Delivered!$Z$3:$Z$8),
                    "IN QC"
                )
            )-1
        )
    ),
"IN QC"
)</f>
        <v>NO SHIP DATE</v>
      </c>
      <c r="Y4540" s="25"/>
      <c r="Z4540" s="25"/>
      <c r="AA4540" s="45"/>
    </row>
    <row r="4541" spans="1:27" hidden="1">
      <c r="A4541" s="6"/>
      <c r="B4541" s="30"/>
      <c r="D4541" s="6" t="str">
        <f>LEFT(Table2[[#This Row],[Project]],6)</f>
        <v/>
      </c>
      <c r="E4541" s="13"/>
      <c r="F4541" s="13"/>
      <c r="G4541" s="17"/>
      <c r="H4541" s="13"/>
      <c r="I4541" s="13"/>
      <c r="M4541" s="20"/>
      <c r="Q4541" s="13"/>
      <c r="V4541" s="71" t="str">
        <f>IFERROR(
    IF(W4541="DONE",
        "QC DONE",
        IF(OR(X4541="TBD", ISBLANK(X4541)),
            "NO SHIP DATE",
            IF(AND(ISNUMBER(DATEVALUE(TEXT(W4541,"MM/DD/YY"))), ISNUMBER(Table2[[#This Row],[QC START]])),
                NETWORKDAYS(Table2[[#This Row],[QC START]], DATEVALUE(TEXT(W4541,"MM/DD/YY")), Delivered!$Z$3:$Z$8),
                IF(AND(ISNUMBER(DATEVALUE(TEXT(X4541,"MM/DD/YY"))), ISNUMBER(Table2[[#This Row],[QC START]])),
                    NETWORKDAYS(Table2[[#This Row],[QC START]], DATEVALUE(TEXT(X4541,"MM/DD/YY")), Delivered!$Z$3:$Z$8),
                    "IN QC"
                )
            )-1
        )
    ),
"IN QC"
)</f>
        <v>NO SHIP DATE</v>
      </c>
      <c r="Y4541" s="25"/>
      <c r="Z4541" s="25"/>
      <c r="AA4541" s="45"/>
    </row>
    <row r="4542" spans="1:27" hidden="1">
      <c r="A4542" s="6"/>
      <c r="B4542" s="30"/>
      <c r="D4542" s="6" t="str">
        <f>LEFT(Table2[[#This Row],[Project]],6)</f>
        <v/>
      </c>
      <c r="E4542" s="13"/>
      <c r="F4542" s="13"/>
      <c r="G4542" s="17"/>
      <c r="H4542" s="13"/>
      <c r="I4542" s="13"/>
      <c r="M4542" s="20"/>
      <c r="Q4542" s="13"/>
      <c r="V4542" s="71" t="str">
        <f>IFERROR(
    IF(W4542="DONE",
        "QC DONE",
        IF(OR(X4542="TBD", ISBLANK(X4542)),
            "NO SHIP DATE",
            IF(AND(ISNUMBER(DATEVALUE(TEXT(W4542,"MM/DD/YY"))), ISNUMBER(Table2[[#This Row],[QC START]])),
                NETWORKDAYS(Table2[[#This Row],[QC START]], DATEVALUE(TEXT(W4542,"MM/DD/YY")), Delivered!$Z$3:$Z$8),
                IF(AND(ISNUMBER(DATEVALUE(TEXT(X4542,"MM/DD/YY"))), ISNUMBER(Table2[[#This Row],[QC START]])),
                    NETWORKDAYS(Table2[[#This Row],[QC START]], DATEVALUE(TEXT(X4542,"MM/DD/YY")), Delivered!$Z$3:$Z$8),
                    "IN QC"
                )
            )-1
        )
    ),
"IN QC"
)</f>
        <v>NO SHIP DATE</v>
      </c>
      <c r="Y4542" s="25"/>
      <c r="Z4542" s="25"/>
      <c r="AA4542" s="45"/>
    </row>
    <row r="4543" spans="1:27" hidden="1">
      <c r="A4543" s="6"/>
      <c r="B4543" s="30"/>
      <c r="D4543" s="6" t="str">
        <f>LEFT(Table2[[#This Row],[Project]],6)</f>
        <v/>
      </c>
      <c r="E4543" s="13"/>
      <c r="F4543" s="13"/>
      <c r="G4543" s="17"/>
      <c r="H4543" s="13"/>
      <c r="I4543" s="13"/>
      <c r="M4543" s="20"/>
      <c r="Q4543" s="13"/>
      <c r="V4543" s="71" t="str">
        <f>IFERROR(
    IF(W4543="DONE",
        "QC DONE",
        IF(OR(X4543="TBD", ISBLANK(X4543)),
            "NO SHIP DATE",
            IF(AND(ISNUMBER(DATEVALUE(TEXT(W4543,"MM/DD/YY"))), ISNUMBER(Table2[[#This Row],[QC START]])),
                NETWORKDAYS(Table2[[#This Row],[QC START]], DATEVALUE(TEXT(W4543,"MM/DD/YY")), Delivered!$Z$3:$Z$8),
                IF(AND(ISNUMBER(DATEVALUE(TEXT(X4543,"MM/DD/YY"))), ISNUMBER(Table2[[#This Row],[QC START]])),
                    NETWORKDAYS(Table2[[#This Row],[QC START]], DATEVALUE(TEXT(X4543,"MM/DD/YY")), Delivered!$Z$3:$Z$8),
                    "IN QC"
                )
            )-1
        )
    ),
"IN QC"
)</f>
        <v>NO SHIP DATE</v>
      </c>
      <c r="Y4543" s="25"/>
      <c r="Z4543" s="25"/>
      <c r="AA4543" s="45"/>
    </row>
    <row r="4544" spans="1:27" hidden="1">
      <c r="A4544" s="6"/>
      <c r="B4544" s="30"/>
      <c r="D4544" s="6" t="str">
        <f>LEFT(Table2[[#This Row],[Project]],6)</f>
        <v/>
      </c>
      <c r="E4544" s="13"/>
      <c r="F4544" s="13"/>
      <c r="G4544" s="17"/>
      <c r="H4544" s="13"/>
      <c r="I4544" s="13"/>
      <c r="M4544" s="20"/>
      <c r="Q4544" s="13"/>
      <c r="V4544" s="71" t="str">
        <f>IFERROR(
    IF(W4544="DONE",
        "QC DONE",
        IF(OR(X4544="TBD", ISBLANK(X4544)),
            "NO SHIP DATE",
            IF(AND(ISNUMBER(DATEVALUE(TEXT(W4544,"MM/DD/YY"))), ISNUMBER(Table2[[#This Row],[QC START]])),
                NETWORKDAYS(Table2[[#This Row],[QC START]], DATEVALUE(TEXT(W4544,"MM/DD/YY")), Delivered!$Z$3:$Z$8),
                IF(AND(ISNUMBER(DATEVALUE(TEXT(X4544,"MM/DD/YY"))), ISNUMBER(Table2[[#This Row],[QC START]])),
                    NETWORKDAYS(Table2[[#This Row],[QC START]], DATEVALUE(TEXT(X4544,"MM/DD/YY")), Delivered!$Z$3:$Z$8),
                    "IN QC"
                )
            )-1
        )
    ),
"IN QC"
)</f>
        <v>NO SHIP DATE</v>
      </c>
      <c r="Y4544" s="25"/>
      <c r="Z4544" s="25"/>
      <c r="AA4544" s="45"/>
    </row>
    <row r="4545" spans="1:27" hidden="1">
      <c r="A4545" s="6"/>
      <c r="B4545" s="30"/>
      <c r="D4545" s="6" t="str">
        <f>LEFT(Table2[[#This Row],[Project]],6)</f>
        <v/>
      </c>
      <c r="E4545" s="13"/>
      <c r="F4545" s="13"/>
      <c r="G4545" s="17"/>
      <c r="H4545" s="13"/>
      <c r="I4545" s="13"/>
      <c r="M4545" s="20"/>
      <c r="Q4545" s="13"/>
      <c r="V4545" s="71" t="str">
        <f>IFERROR(
    IF(W4545="DONE",
        "QC DONE",
        IF(OR(X4545="TBD", ISBLANK(X4545)),
            "NO SHIP DATE",
            IF(AND(ISNUMBER(DATEVALUE(TEXT(W4545,"MM/DD/YY"))), ISNUMBER(Table2[[#This Row],[QC START]])),
                NETWORKDAYS(Table2[[#This Row],[QC START]], DATEVALUE(TEXT(W4545,"MM/DD/YY")), Delivered!$Z$3:$Z$8),
                IF(AND(ISNUMBER(DATEVALUE(TEXT(X4545,"MM/DD/YY"))), ISNUMBER(Table2[[#This Row],[QC START]])),
                    NETWORKDAYS(Table2[[#This Row],[QC START]], DATEVALUE(TEXT(X4545,"MM/DD/YY")), Delivered!$Z$3:$Z$8),
                    "IN QC"
                )
            )-1
        )
    ),
"IN QC"
)</f>
        <v>NO SHIP DATE</v>
      </c>
      <c r="Y4545" s="25"/>
      <c r="Z4545" s="25"/>
      <c r="AA4545" s="45"/>
    </row>
    <row r="4546" spans="1:27" hidden="1">
      <c r="A4546" s="6"/>
      <c r="B4546" s="30"/>
      <c r="D4546" s="6" t="str">
        <f>LEFT(Table2[[#This Row],[Project]],6)</f>
        <v/>
      </c>
      <c r="E4546" s="13"/>
      <c r="F4546" s="13"/>
      <c r="G4546" s="17"/>
      <c r="H4546" s="13"/>
      <c r="I4546" s="13"/>
      <c r="M4546" s="20"/>
      <c r="Q4546" s="13"/>
      <c r="V4546" s="71" t="str">
        <f>IFERROR(
    IF(W4546="DONE",
        "QC DONE",
        IF(OR(X4546="TBD", ISBLANK(X4546)),
            "NO SHIP DATE",
            IF(AND(ISNUMBER(DATEVALUE(TEXT(W4546,"MM/DD/YY"))), ISNUMBER(Table2[[#This Row],[QC START]])),
                NETWORKDAYS(Table2[[#This Row],[QC START]], DATEVALUE(TEXT(W4546,"MM/DD/YY")), Delivered!$Z$3:$Z$8),
                IF(AND(ISNUMBER(DATEVALUE(TEXT(X4546,"MM/DD/YY"))), ISNUMBER(Table2[[#This Row],[QC START]])),
                    NETWORKDAYS(Table2[[#This Row],[QC START]], DATEVALUE(TEXT(X4546,"MM/DD/YY")), Delivered!$Z$3:$Z$8),
                    "IN QC"
                )
            )-1
        )
    ),
"IN QC"
)</f>
        <v>NO SHIP DATE</v>
      </c>
      <c r="Y4546" s="25"/>
      <c r="Z4546" s="25"/>
      <c r="AA4546" s="45"/>
    </row>
    <row r="4547" spans="1:27" hidden="1">
      <c r="A4547" s="6"/>
      <c r="B4547" s="30"/>
      <c r="D4547" s="6" t="str">
        <f>LEFT(Table2[[#This Row],[Project]],6)</f>
        <v/>
      </c>
      <c r="E4547" s="13"/>
      <c r="F4547" s="13"/>
      <c r="G4547" s="17"/>
      <c r="H4547" s="13"/>
      <c r="I4547" s="13"/>
      <c r="M4547" s="20"/>
      <c r="Q4547" s="13"/>
      <c r="V4547" s="71" t="str">
        <f>IFERROR(
    IF(W4547="DONE",
        "QC DONE",
        IF(OR(X4547="TBD", ISBLANK(X4547)),
            "NO SHIP DATE",
            IF(AND(ISNUMBER(DATEVALUE(TEXT(W4547,"MM/DD/YY"))), ISNUMBER(Table2[[#This Row],[QC START]])),
                NETWORKDAYS(Table2[[#This Row],[QC START]], DATEVALUE(TEXT(W4547,"MM/DD/YY")), Delivered!$Z$3:$Z$8),
                IF(AND(ISNUMBER(DATEVALUE(TEXT(X4547,"MM/DD/YY"))), ISNUMBER(Table2[[#This Row],[QC START]])),
                    NETWORKDAYS(Table2[[#This Row],[QC START]], DATEVALUE(TEXT(X4547,"MM/DD/YY")), Delivered!$Z$3:$Z$8),
                    "IN QC"
                )
            )-1
        )
    ),
"IN QC"
)</f>
        <v>NO SHIP DATE</v>
      </c>
      <c r="Y4547" s="25"/>
      <c r="Z4547" s="25"/>
      <c r="AA4547" s="45"/>
    </row>
    <row r="4548" spans="1:27" hidden="1">
      <c r="A4548" s="6"/>
      <c r="B4548" s="30"/>
      <c r="D4548" s="6" t="str">
        <f>LEFT(Table2[[#This Row],[Project]],6)</f>
        <v/>
      </c>
      <c r="E4548" s="13"/>
      <c r="F4548" s="13"/>
      <c r="G4548" s="17"/>
      <c r="H4548" s="13"/>
      <c r="I4548" s="13"/>
      <c r="M4548" s="20"/>
      <c r="Q4548" s="13"/>
      <c r="V4548" s="71" t="str">
        <f>IFERROR(
    IF(W4548="DONE",
        "QC DONE",
        IF(OR(X4548="TBD", ISBLANK(X4548)),
            "NO SHIP DATE",
            IF(AND(ISNUMBER(DATEVALUE(TEXT(W4548,"MM/DD/YY"))), ISNUMBER(Table2[[#This Row],[QC START]])),
                NETWORKDAYS(Table2[[#This Row],[QC START]], DATEVALUE(TEXT(W4548,"MM/DD/YY")), Delivered!$Z$3:$Z$8),
                IF(AND(ISNUMBER(DATEVALUE(TEXT(X4548,"MM/DD/YY"))), ISNUMBER(Table2[[#This Row],[QC START]])),
                    NETWORKDAYS(Table2[[#This Row],[QC START]], DATEVALUE(TEXT(X4548,"MM/DD/YY")), Delivered!$Z$3:$Z$8),
                    "IN QC"
                )
            )-1
        )
    ),
"IN QC"
)</f>
        <v>NO SHIP DATE</v>
      </c>
      <c r="Y4548" s="25"/>
      <c r="Z4548" s="25"/>
      <c r="AA4548" s="45"/>
    </row>
    <row r="4549" spans="1:27" hidden="1">
      <c r="A4549" s="6"/>
      <c r="B4549" s="30"/>
      <c r="D4549" s="6" t="str">
        <f>LEFT(Table2[[#This Row],[Project]],6)</f>
        <v/>
      </c>
      <c r="E4549" s="13"/>
      <c r="F4549" s="13"/>
      <c r="G4549" s="17"/>
      <c r="H4549" s="13"/>
      <c r="I4549" s="13"/>
      <c r="M4549" s="20"/>
      <c r="Q4549" s="13"/>
      <c r="V4549" s="71" t="str">
        <f>IFERROR(
    IF(W4549="DONE",
        "QC DONE",
        IF(OR(X4549="TBD", ISBLANK(X4549)),
            "NO SHIP DATE",
            IF(AND(ISNUMBER(DATEVALUE(TEXT(W4549,"MM/DD/YY"))), ISNUMBER(Table2[[#This Row],[QC START]])),
                NETWORKDAYS(Table2[[#This Row],[QC START]], DATEVALUE(TEXT(W4549,"MM/DD/YY")), Delivered!$Z$3:$Z$8),
                IF(AND(ISNUMBER(DATEVALUE(TEXT(X4549,"MM/DD/YY"))), ISNUMBER(Table2[[#This Row],[QC START]])),
                    NETWORKDAYS(Table2[[#This Row],[QC START]], DATEVALUE(TEXT(X4549,"MM/DD/YY")), Delivered!$Z$3:$Z$8),
                    "IN QC"
                )
            )-1
        )
    ),
"IN QC"
)</f>
        <v>NO SHIP DATE</v>
      </c>
      <c r="Y4549" s="25"/>
      <c r="Z4549" s="25"/>
      <c r="AA4549" s="45"/>
    </row>
    <row r="4550" spans="1:27" hidden="1">
      <c r="A4550" s="6"/>
      <c r="B4550" s="30"/>
      <c r="D4550" s="6" t="str">
        <f>LEFT(Table2[[#This Row],[Project]],6)</f>
        <v/>
      </c>
      <c r="E4550" s="13"/>
      <c r="F4550" s="13"/>
      <c r="G4550" s="17"/>
      <c r="H4550" s="13"/>
      <c r="I4550" s="13"/>
      <c r="M4550" s="20"/>
      <c r="Q4550" s="13"/>
      <c r="V4550" s="71" t="str">
        <f>IFERROR(
    IF(W4550="DONE",
        "QC DONE",
        IF(OR(X4550="TBD", ISBLANK(X4550)),
            "NO SHIP DATE",
            IF(AND(ISNUMBER(DATEVALUE(TEXT(W4550,"MM/DD/YY"))), ISNUMBER(Table2[[#This Row],[QC START]])),
                NETWORKDAYS(Table2[[#This Row],[QC START]], DATEVALUE(TEXT(W4550,"MM/DD/YY")), Delivered!$Z$3:$Z$8),
                IF(AND(ISNUMBER(DATEVALUE(TEXT(X4550,"MM/DD/YY"))), ISNUMBER(Table2[[#This Row],[QC START]])),
                    NETWORKDAYS(Table2[[#This Row],[QC START]], DATEVALUE(TEXT(X4550,"MM/DD/YY")), Delivered!$Z$3:$Z$8),
                    "IN QC"
                )
            )-1
        )
    ),
"IN QC"
)</f>
        <v>NO SHIP DATE</v>
      </c>
      <c r="Y4550" s="25"/>
      <c r="Z4550" s="25"/>
      <c r="AA4550" s="45"/>
    </row>
    <row r="4551" spans="1:27" hidden="1">
      <c r="A4551" s="6"/>
      <c r="B4551" s="30"/>
      <c r="D4551" s="6" t="str">
        <f>LEFT(Table2[[#This Row],[Project]],6)</f>
        <v/>
      </c>
      <c r="E4551" s="13"/>
      <c r="F4551" s="13"/>
      <c r="G4551" s="17"/>
      <c r="H4551" s="13"/>
      <c r="I4551" s="13"/>
      <c r="M4551" s="20"/>
      <c r="Q4551" s="13"/>
      <c r="V4551" s="71" t="str">
        <f>IFERROR(
    IF(W4551="DONE",
        "QC DONE",
        IF(OR(X4551="TBD", ISBLANK(X4551)),
            "NO SHIP DATE",
            IF(AND(ISNUMBER(DATEVALUE(TEXT(W4551,"MM/DD/YY"))), ISNUMBER(Table2[[#This Row],[QC START]])),
                NETWORKDAYS(Table2[[#This Row],[QC START]], DATEVALUE(TEXT(W4551,"MM/DD/YY")), Delivered!$Z$3:$Z$8),
                IF(AND(ISNUMBER(DATEVALUE(TEXT(X4551,"MM/DD/YY"))), ISNUMBER(Table2[[#This Row],[QC START]])),
                    NETWORKDAYS(Table2[[#This Row],[QC START]], DATEVALUE(TEXT(X4551,"MM/DD/YY")), Delivered!$Z$3:$Z$8),
                    "IN QC"
                )
            )-1
        )
    ),
"IN QC"
)</f>
        <v>NO SHIP DATE</v>
      </c>
      <c r="Y4551" s="25"/>
      <c r="Z4551" s="25"/>
      <c r="AA4551" s="45"/>
    </row>
    <row r="4552" spans="1:27" hidden="1">
      <c r="A4552" s="6"/>
      <c r="B4552" s="30"/>
      <c r="D4552" s="6" t="str">
        <f>LEFT(Table2[[#This Row],[Project]],6)</f>
        <v/>
      </c>
      <c r="E4552" s="13"/>
      <c r="F4552" s="13"/>
      <c r="G4552" s="17"/>
      <c r="H4552" s="13"/>
      <c r="I4552" s="13"/>
      <c r="M4552" s="20"/>
      <c r="Q4552" s="13"/>
      <c r="V4552" s="71" t="str">
        <f>IFERROR(
    IF(W4552="DONE",
        "QC DONE",
        IF(OR(X4552="TBD", ISBLANK(X4552)),
            "NO SHIP DATE",
            IF(AND(ISNUMBER(DATEVALUE(TEXT(W4552,"MM/DD/YY"))), ISNUMBER(Table2[[#This Row],[QC START]])),
                NETWORKDAYS(Table2[[#This Row],[QC START]], DATEVALUE(TEXT(W4552,"MM/DD/YY")), Delivered!$Z$3:$Z$8),
                IF(AND(ISNUMBER(DATEVALUE(TEXT(X4552,"MM/DD/YY"))), ISNUMBER(Table2[[#This Row],[QC START]])),
                    NETWORKDAYS(Table2[[#This Row],[QC START]], DATEVALUE(TEXT(X4552,"MM/DD/YY")), Delivered!$Z$3:$Z$8),
                    "IN QC"
                )
            )-1
        )
    ),
"IN QC"
)</f>
        <v>NO SHIP DATE</v>
      </c>
      <c r="Y4552" s="25"/>
      <c r="Z4552" s="25"/>
      <c r="AA4552" s="45"/>
    </row>
    <row r="4553" spans="1:27" hidden="1">
      <c r="A4553" s="6"/>
      <c r="B4553" s="30"/>
      <c r="D4553" s="6" t="str">
        <f>LEFT(Table2[[#This Row],[Project]],6)</f>
        <v/>
      </c>
      <c r="E4553" s="13"/>
      <c r="F4553" s="13"/>
      <c r="G4553" s="17"/>
      <c r="H4553" s="13"/>
      <c r="I4553" s="13"/>
      <c r="M4553" s="20"/>
      <c r="Q4553" s="13"/>
      <c r="V4553" s="71" t="str">
        <f>IFERROR(
    IF(W4553="DONE",
        "QC DONE",
        IF(OR(X4553="TBD", ISBLANK(X4553)),
            "NO SHIP DATE",
            IF(AND(ISNUMBER(DATEVALUE(TEXT(W4553,"MM/DD/YY"))), ISNUMBER(Table2[[#This Row],[QC START]])),
                NETWORKDAYS(Table2[[#This Row],[QC START]], DATEVALUE(TEXT(W4553,"MM/DD/YY")), Delivered!$Z$3:$Z$8),
                IF(AND(ISNUMBER(DATEVALUE(TEXT(X4553,"MM/DD/YY"))), ISNUMBER(Table2[[#This Row],[QC START]])),
                    NETWORKDAYS(Table2[[#This Row],[QC START]], DATEVALUE(TEXT(X4553,"MM/DD/YY")), Delivered!$Z$3:$Z$8),
                    "IN QC"
                )
            )-1
        )
    ),
"IN QC"
)</f>
        <v>NO SHIP DATE</v>
      </c>
      <c r="Y4553" s="25"/>
      <c r="Z4553" s="25"/>
      <c r="AA4553" s="45"/>
    </row>
    <row r="4554" spans="1:27" hidden="1">
      <c r="A4554" s="6"/>
      <c r="B4554" s="30"/>
      <c r="D4554" s="6" t="str">
        <f>LEFT(Table2[[#This Row],[Project]],6)</f>
        <v/>
      </c>
      <c r="E4554" s="13"/>
      <c r="F4554" s="13"/>
      <c r="G4554" s="17"/>
      <c r="H4554" s="13"/>
      <c r="I4554" s="13"/>
      <c r="M4554" s="20"/>
      <c r="Q4554" s="13"/>
      <c r="V4554" s="71" t="str">
        <f>IFERROR(
    IF(W4554="DONE",
        "QC DONE",
        IF(OR(X4554="TBD", ISBLANK(X4554)),
            "NO SHIP DATE",
            IF(AND(ISNUMBER(DATEVALUE(TEXT(W4554,"MM/DD/YY"))), ISNUMBER(Table2[[#This Row],[QC START]])),
                NETWORKDAYS(Table2[[#This Row],[QC START]], DATEVALUE(TEXT(W4554,"MM/DD/YY")), Delivered!$Z$3:$Z$8),
                IF(AND(ISNUMBER(DATEVALUE(TEXT(X4554,"MM/DD/YY"))), ISNUMBER(Table2[[#This Row],[QC START]])),
                    NETWORKDAYS(Table2[[#This Row],[QC START]], DATEVALUE(TEXT(X4554,"MM/DD/YY")), Delivered!$Z$3:$Z$8),
                    "IN QC"
                )
            )-1
        )
    ),
"IN QC"
)</f>
        <v>NO SHIP DATE</v>
      </c>
      <c r="Y4554" s="25"/>
      <c r="Z4554" s="25"/>
      <c r="AA4554" s="45"/>
    </row>
    <row r="4555" spans="1:27" hidden="1">
      <c r="A4555" s="6"/>
      <c r="B4555" s="30"/>
      <c r="D4555" s="6" t="str">
        <f>LEFT(Table2[[#This Row],[Project]],6)</f>
        <v/>
      </c>
      <c r="E4555" s="13"/>
      <c r="F4555" s="13"/>
      <c r="G4555" s="17"/>
      <c r="H4555" s="13"/>
      <c r="I4555" s="13"/>
      <c r="M4555" s="20"/>
      <c r="Q4555" s="13"/>
      <c r="V4555" s="71" t="str">
        <f>IFERROR(
    IF(W4555="DONE",
        "QC DONE",
        IF(OR(X4555="TBD", ISBLANK(X4555)),
            "NO SHIP DATE",
            IF(AND(ISNUMBER(DATEVALUE(TEXT(W4555,"MM/DD/YY"))), ISNUMBER(Table2[[#This Row],[QC START]])),
                NETWORKDAYS(Table2[[#This Row],[QC START]], DATEVALUE(TEXT(W4555,"MM/DD/YY")), Delivered!$Z$3:$Z$8),
                IF(AND(ISNUMBER(DATEVALUE(TEXT(X4555,"MM/DD/YY"))), ISNUMBER(Table2[[#This Row],[QC START]])),
                    NETWORKDAYS(Table2[[#This Row],[QC START]], DATEVALUE(TEXT(X4555,"MM/DD/YY")), Delivered!$Z$3:$Z$8),
                    "IN QC"
                )
            )-1
        )
    ),
"IN QC"
)</f>
        <v>NO SHIP DATE</v>
      </c>
      <c r="Y4555" s="25"/>
      <c r="Z4555" s="25"/>
      <c r="AA4555" s="45"/>
    </row>
    <row r="4556" spans="1:27" hidden="1">
      <c r="A4556" s="6"/>
      <c r="B4556" s="30"/>
      <c r="D4556" s="6" t="str">
        <f>LEFT(Table2[[#This Row],[Project]],6)</f>
        <v/>
      </c>
      <c r="E4556" s="13"/>
      <c r="F4556" s="13"/>
      <c r="G4556" s="17"/>
      <c r="H4556" s="13"/>
      <c r="I4556" s="13"/>
      <c r="M4556" s="20"/>
      <c r="Q4556" s="13"/>
      <c r="V4556" s="71" t="str">
        <f>IFERROR(
    IF(W4556="DONE",
        "QC DONE",
        IF(OR(X4556="TBD", ISBLANK(X4556)),
            "NO SHIP DATE",
            IF(AND(ISNUMBER(DATEVALUE(TEXT(W4556,"MM/DD/YY"))), ISNUMBER(Table2[[#This Row],[QC START]])),
                NETWORKDAYS(Table2[[#This Row],[QC START]], DATEVALUE(TEXT(W4556,"MM/DD/YY")), Delivered!$Z$3:$Z$8),
                IF(AND(ISNUMBER(DATEVALUE(TEXT(X4556,"MM/DD/YY"))), ISNUMBER(Table2[[#This Row],[QC START]])),
                    NETWORKDAYS(Table2[[#This Row],[QC START]], DATEVALUE(TEXT(X4556,"MM/DD/YY")), Delivered!$Z$3:$Z$8),
                    "IN QC"
                )
            )-1
        )
    ),
"IN QC"
)</f>
        <v>NO SHIP DATE</v>
      </c>
      <c r="Y4556" s="25"/>
      <c r="Z4556" s="25"/>
      <c r="AA4556" s="45"/>
    </row>
    <row r="4557" spans="1:27" hidden="1">
      <c r="A4557" s="6"/>
      <c r="B4557" s="30"/>
      <c r="D4557" s="6" t="str">
        <f>LEFT(Table2[[#This Row],[Project]],6)</f>
        <v/>
      </c>
      <c r="E4557" s="13"/>
      <c r="F4557" s="13"/>
      <c r="G4557" s="17"/>
      <c r="H4557" s="13"/>
      <c r="I4557" s="13"/>
      <c r="M4557" s="20"/>
      <c r="Q4557" s="13"/>
      <c r="V4557" s="71" t="str">
        <f>IFERROR(
    IF(W4557="DONE",
        "QC DONE",
        IF(OR(X4557="TBD", ISBLANK(X4557)),
            "NO SHIP DATE",
            IF(AND(ISNUMBER(DATEVALUE(TEXT(W4557,"MM/DD/YY"))), ISNUMBER(Table2[[#This Row],[QC START]])),
                NETWORKDAYS(Table2[[#This Row],[QC START]], DATEVALUE(TEXT(W4557,"MM/DD/YY")), Delivered!$Z$3:$Z$8),
                IF(AND(ISNUMBER(DATEVALUE(TEXT(X4557,"MM/DD/YY"))), ISNUMBER(Table2[[#This Row],[QC START]])),
                    NETWORKDAYS(Table2[[#This Row],[QC START]], DATEVALUE(TEXT(X4557,"MM/DD/YY")), Delivered!$Z$3:$Z$8),
                    "IN QC"
                )
            )-1
        )
    ),
"IN QC"
)</f>
        <v>NO SHIP DATE</v>
      </c>
      <c r="Y4557" s="25"/>
      <c r="Z4557" s="25"/>
      <c r="AA4557" s="45"/>
    </row>
    <row r="4558" spans="1:27" hidden="1">
      <c r="A4558" s="6"/>
      <c r="B4558" s="30"/>
      <c r="D4558" s="6" t="str">
        <f>LEFT(Table2[[#This Row],[Project]],6)</f>
        <v/>
      </c>
      <c r="E4558" s="13"/>
      <c r="F4558" s="13"/>
      <c r="G4558" s="17"/>
      <c r="H4558" s="13"/>
      <c r="I4558" s="13"/>
      <c r="M4558" s="20"/>
      <c r="Q4558" s="13"/>
      <c r="V4558" s="71" t="str">
        <f>IFERROR(
    IF(W4558="DONE",
        "QC DONE",
        IF(OR(X4558="TBD", ISBLANK(X4558)),
            "NO SHIP DATE",
            IF(AND(ISNUMBER(DATEVALUE(TEXT(W4558,"MM/DD/YY"))), ISNUMBER(Table2[[#This Row],[QC START]])),
                NETWORKDAYS(Table2[[#This Row],[QC START]], DATEVALUE(TEXT(W4558,"MM/DD/YY")), Delivered!$Z$3:$Z$8),
                IF(AND(ISNUMBER(DATEVALUE(TEXT(X4558,"MM/DD/YY"))), ISNUMBER(Table2[[#This Row],[QC START]])),
                    NETWORKDAYS(Table2[[#This Row],[QC START]], DATEVALUE(TEXT(X4558,"MM/DD/YY")), Delivered!$Z$3:$Z$8),
                    "IN QC"
                )
            )-1
        )
    ),
"IN QC"
)</f>
        <v>NO SHIP DATE</v>
      </c>
      <c r="Y4558" s="25"/>
      <c r="Z4558" s="25"/>
      <c r="AA4558" s="45"/>
    </row>
    <row r="4559" spans="1:27" hidden="1">
      <c r="A4559" s="6"/>
      <c r="B4559" s="30"/>
      <c r="D4559" s="6" t="str">
        <f>LEFT(Table2[[#This Row],[Project]],6)</f>
        <v/>
      </c>
      <c r="E4559" s="13"/>
      <c r="F4559" s="13"/>
      <c r="G4559" s="17"/>
      <c r="H4559" s="13"/>
      <c r="I4559" s="13"/>
      <c r="M4559" s="20"/>
      <c r="Q4559" s="13"/>
      <c r="V4559" s="71" t="str">
        <f>IFERROR(
    IF(W4559="DONE",
        "QC DONE",
        IF(OR(X4559="TBD", ISBLANK(X4559)),
            "NO SHIP DATE",
            IF(AND(ISNUMBER(DATEVALUE(TEXT(W4559,"MM/DD/YY"))), ISNUMBER(Table2[[#This Row],[QC START]])),
                NETWORKDAYS(Table2[[#This Row],[QC START]], DATEVALUE(TEXT(W4559,"MM/DD/YY")), Delivered!$Z$3:$Z$8),
                IF(AND(ISNUMBER(DATEVALUE(TEXT(X4559,"MM/DD/YY"))), ISNUMBER(Table2[[#This Row],[QC START]])),
                    NETWORKDAYS(Table2[[#This Row],[QC START]], DATEVALUE(TEXT(X4559,"MM/DD/YY")), Delivered!$Z$3:$Z$8),
                    "IN QC"
                )
            )-1
        )
    ),
"IN QC"
)</f>
        <v>NO SHIP DATE</v>
      </c>
      <c r="Y4559" s="25"/>
      <c r="Z4559" s="25"/>
      <c r="AA4559" s="45"/>
    </row>
    <row r="4560" spans="1:27" hidden="1">
      <c r="A4560" s="6"/>
      <c r="B4560" s="30"/>
      <c r="D4560" s="6" t="str">
        <f>LEFT(Table2[[#This Row],[Project]],6)</f>
        <v/>
      </c>
      <c r="E4560" s="13"/>
      <c r="F4560" s="13"/>
      <c r="G4560" s="17"/>
      <c r="H4560" s="13"/>
      <c r="I4560" s="13"/>
      <c r="M4560" s="20"/>
      <c r="Q4560" s="13"/>
      <c r="V4560" s="71" t="str">
        <f>IFERROR(
    IF(W4560="DONE",
        "QC DONE",
        IF(OR(X4560="TBD", ISBLANK(X4560)),
            "NO SHIP DATE",
            IF(AND(ISNUMBER(DATEVALUE(TEXT(W4560,"MM/DD/YY"))), ISNUMBER(Table2[[#This Row],[QC START]])),
                NETWORKDAYS(Table2[[#This Row],[QC START]], DATEVALUE(TEXT(W4560,"MM/DD/YY")), Delivered!$Z$3:$Z$8),
                IF(AND(ISNUMBER(DATEVALUE(TEXT(X4560,"MM/DD/YY"))), ISNUMBER(Table2[[#This Row],[QC START]])),
                    NETWORKDAYS(Table2[[#This Row],[QC START]], DATEVALUE(TEXT(X4560,"MM/DD/YY")), Delivered!$Z$3:$Z$8),
                    "IN QC"
                )
            )-1
        )
    ),
"IN QC"
)</f>
        <v>NO SHIP DATE</v>
      </c>
      <c r="Y4560" s="25"/>
      <c r="Z4560" s="25"/>
      <c r="AA4560" s="45"/>
    </row>
    <row r="4561" spans="1:27" hidden="1">
      <c r="A4561" s="6"/>
      <c r="B4561" s="30"/>
      <c r="D4561" s="6" t="str">
        <f>LEFT(Table2[[#This Row],[Project]],6)</f>
        <v/>
      </c>
      <c r="E4561" s="13"/>
      <c r="F4561" s="13"/>
      <c r="G4561" s="17"/>
      <c r="H4561" s="13"/>
      <c r="I4561" s="13"/>
      <c r="M4561" s="20"/>
      <c r="Q4561" s="13"/>
      <c r="V4561" s="71" t="str">
        <f>IFERROR(
    IF(W4561="DONE",
        "QC DONE",
        IF(OR(X4561="TBD", ISBLANK(X4561)),
            "NO SHIP DATE",
            IF(AND(ISNUMBER(DATEVALUE(TEXT(W4561,"MM/DD/YY"))), ISNUMBER(Table2[[#This Row],[QC START]])),
                NETWORKDAYS(Table2[[#This Row],[QC START]], DATEVALUE(TEXT(W4561,"MM/DD/YY")), Delivered!$Z$3:$Z$8),
                IF(AND(ISNUMBER(DATEVALUE(TEXT(X4561,"MM/DD/YY"))), ISNUMBER(Table2[[#This Row],[QC START]])),
                    NETWORKDAYS(Table2[[#This Row],[QC START]], DATEVALUE(TEXT(X4561,"MM/DD/YY")), Delivered!$Z$3:$Z$8),
                    "IN QC"
                )
            )-1
        )
    ),
"IN QC"
)</f>
        <v>NO SHIP DATE</v>
      </c>
      <c r="Y4561" s="25"/>
      <c r="Z4561" s="25"/>
      <c r="AA4561" s="45"/>
    </row>
    <row r="4562" spans="1:27" hidden="1">
      <c r="A4562" s="6"/>
      <c r="B4562" s="30"/>
      <c r="D4562" s="6" t="str">
        <f>LEFT(Table2[[#This Row],[Project]],6)</f>
        <v/>
      </c>
      <c r="E4562" s="13"/>
      <c r="F4562" s="13"/>
      <c r="G4562" s="17"/>
      <c r="H4562" s="13"/>
      <c r="I4562" s="13"/>
      <c r="M4562" s="20"/>
      <c r="Q4562" s="13"/>
      <c r="V4562" s="71" t="str">
        <f>IFERROR(
    IF(W4562="DONE",
        "QC DONE",
        IF(OR(X4562="TBD", ISBLANK(X4562)),
            "NO SHIP DATE",
            IF(AND(ISNUMBER(DATEVALUE(TEXT(W4562,"MM/DD/YY"))), ISNUMBER(Table2[[#This Row],[QC START]])),
                NETWORKDAYS(Table2[[#This Row],[QC START]], DATEVALUE(TEXT(W4562,"MM/DD/YY")), Delivered!$Z$3:$Z$8),
                IF(AND(ISNUMBER(DATEVALUE(TEXT(X4562,"MM/DD/YY"))), ISNUMBER(Table2[[#This Row],[QC START]])),
                    NETWORKDAYS(Table2[[#This Row],[QC START]], DATEVALUE(TEXT(X4562,"MM/DD/YY")), Delivered!$Z$3:$Z$8),
                    "IN QC"
                )
            )-1
        )
    ),
"IN QC"
)</f>
        <v>NO SHIP DATE</v>
      </c>
      <c r="Y4562" s="25"/>
      <c r="Z4562" s="25"/>
      <c r="AA4562" s="45"/>
    </row>
    <row r="4563" spans="1:27" hidden="1">
      <c r="A4563" s="6"/>
      <c r="B4563" s="30"/>
      <c r="D4563" s="6" t="str">
        <f>LEFT(Table2[[#This Row],[Project]],6)</f>
        <v/>
      </c>
      <c r="E4563" s="13"/>
      <c r="F4563" s="13"/>
      <c r="G4563" s="17"/>
      <c r="H4563" s="13"/>
      <c r="I4563" s="13"/>
      <c r="M4563" s="20"/>
      <c r="Q4563" s="13"/>
      <c r="V4563" s="71" t="str">
        <f>IFERROR(
    IF(W4563="DONE",
        "QC DONE",
        IF(OR(X4563="TBD", ISBLANK(X4563)),
            "NO SHIP DATE",
            IF(AND(ISNUMBER(DATEVALUE(TEXT(W4563,"MM/DD/YY"))), ISNUMBER(Table2[[#This Row],[QC START]])),
                NETWORKDAYS(Table2[[#This Row],[QC START]], DATEVALUE(TEXT(W4563,"MM/DD/YY")), Delivered!$Z$3:$Z$8),
                IF(AND(ISNUMBER(DATEVALUE(TEXT(X4563,"MM/DD/YY"))), ISNUMBER(Table2[[#This Row],[QC START]])),
                    NETWORKDAYS(Table2[[#This Row],[QC START]], DATEVALUE(TEXT(X4563,"MM/DD/YY")), Delivered!$Z$3:$Z$8),
                    "IN QC"
                )
            )-1
        )
    ),
"IN QC"
)</f>
        <v>NO SHIP DATE</v>
      </c>
      <c r="Y4563" s="25"/>
      <c r="Z4563" s="25"/>
      <c r="AA4563" s="45"/>
    </row>
    <row r="4564" spans="1:27" hidden="1">
      <c r="A4564" s="6"/>
      <c r="B4564" s="30"/>
      <c r="D4564" s="6" t="str">
        <f>LEFT(Table2[[#This Row],[Project]],6)</f>
        <v/>
      </c>
      <c r="E4564" s="13"/>
      <c r="F4564" s="13"/>
      <c r="G4564" s="17"/>
      <c r="H4564" s="13"/>
      <c r="I4564" s="13"/>
      <c r="M4564" s="20"/>
      <c r="Q4564" s="13"/>
      <c r="V4564" s="71" t="str">
        <f>IFERROR(
    IF(W4564="DONE",
        "QC DONE",
        IF(OR(X4564="TBD", ISBLANK(X4564)),
            "NO SHIP DATE",
            IF(AND(ISNUMBER(DATEVALUE(TEXT(W4564,"MM/DD/YY"))), ISNUMBER(Table2[[#This Row],[QC START]])),
                NETWORKDAYS(Table2[[#This Row],[QC START]], DATEVALUE(TEXT(W4564,"MM/DD/YY")), Delivered!$Z$3:$Z$8),
                IF(AND(ISNUMBER(DATEVALUE(TEXT(X4564,"MM/DD/YY"))), ISNUMBER(Table2[[#This Row],[QC START]])),
                    NETWORKDAYS(Table2[[#This Row],[QC START]], DATEVALUE(TEXT(X4564,"MM/DD/YY")), Delivered!$Z$3:$Z$8),
                    "IN QC"
                )
            )-1
        )
    ),
"IN QC"
)</f>
        <v>NO SHIP DATE</v>
      </c>
      <c r="Y4564" s="25"/>
      <c r="Z4564" s="25"/>
      <c r="AA4564" s="45"/>
    </row>
    <row r="4565" spans="1:27" hidden="1">
      <c r="A4565" s="6"/>
      <c r="B4565" s="30"/>
      <c r="D4565" s="6" t="str">
        <f>LEFT(Table2[[#This Row],[Project]],6)</f>
        <v/>
      </c>
      <c r="E4565" s="13"/>
      <c r="F4565" s="13"/>
      <c r="G4565" s="17"/>
      <c r="H4565" s="13"/>
      <c r="I4565" s="13"/>
      <c r="M4565" s="20"/>
      <c r="Q4565" s="13"/>
      <c r="V4565" s="71" t="str">
        <f>IFERROR(
    IF(W4565="DONE",
        "QC DONE",
        IF(OR(X4565="TBD", ISBLANK(X4565)),
            "NO SHIP DATE",
            IF(AND(ISNUMBER(DATEVALUE(TEXT(W4565,"MM/DD/YY"))), ISNUMBER(Table2[[#This Row],[QC START]])),
                NETWORKDAYS(Table2[[#This Row],[QC START]], DATEVALUE(TEXT(W4565,"MM/DD/YY")), Delivered!$Z$3:$Z$8),
                IF(AND(ISNUMBER(DATEVALUE(TEXT(X4565,"MM/DD/YY"))), ISNUMBER(Table2[[#This Row],[QC START]])),
                    NETWORKDAYS(Table2[[#This Row],[QC START]], DATEVALUE(TEXT(X4565,"MM/DD/YY")), Delivered!$Z$3:$Z$8),
                    "IN QC"
                )
            )-1
        )
    ),
"IN QC"
)</f>
        <v>NO SHIP DATE</v>
      </c>
      <c r="Y4565" s="25"/>
      <c r="Z4565" s="25"/>
      <c r="AA4565" s="45"/>
    </row>
    <row r="4566" spans="1:27" hidden="1">
      <c r="A4566" s="6"/>
      <c r="B4566" s="30"/>
      <c r="D4566" s="6" t="str">
        <f>LEFT(Table2[[#This Row],[Project]],6)</f>
        <v/>
      </c>
      <c r="E4566" s="13"/>
      <c r="F4566" s="13"/>
      <c r="G4566" s="17"/>
      <c r="H4566" s="13"/>
      <c r="I4566" s="13"/>
      <c r="M4566" s="20"/>
      <c r="Q4566" s="13"/>
      <c r="V4566" s="71" t="str">
        <f>IFERROR(
    IF(W4566="DONE",
        "QC DONE",
        IF(OR(X4566="TBD", ISBLANK(X4566)),
            "NO SHIP DATE",
            IF(AND(ISNUMBER(DATEVALUE(TEXT(W4566,"MM/DD/YY"))), ISNUMBER(Table2[[#This Row],[QC START]])),
                NETWORKDAYS(Table2[[#This Row],[QC START]], DATEVALUE(TEXT(W4566,"MM/DD/YY")), Delivered!$Z$3:$Z$8),
                IF(AND(ISNUMBER(DATEVALUE(TEXT(X4566,"MM/DD/YY"))), ISNUMBER(Table2[[#This Row],[QC START]])),
                    NETWORKDAYS(Table2[[#This Row],[QC START]], DATEVALUE(TEXT(X4566,"MM/DD/YY")), Delivered!$Z$3:$Z$8),
                    "IN QC"
                )
            )-1
        )
    ),
"IN QC"
)</f>
        <v>NO SHIP DATE</v>
      </c>
      <c r="Y4566" s="25"/>
      <c r="Z4566" s="25"/>
      <c r="AA4566" s="45"/>
    </row>
    <row r="4567" spans="1:27" hidden="1">
      <c r="A4567" s="6"/>
      <c r="B4567" s="30"/>
      <c r="D4567" s="6" t="str">
        <f>LEFT(Table2[[#This Row],[Project]],6)</f>
        <v/>
      </c>
      <c r="E4567" s="13"/>
      <c r="F4567" s="13"/>
      <c r="G4567" s="17"/>
      <c r="H4567" s="13"/>
      <c r="I4567" s="13"/>
      <c r="M4567" s="20"/>
      <c r="Q4567" s="13"/>
      <c r="V4567" s="71" t="str">
        <f>IFERROR(
    IF(W4567="DONE",
        "QC DONE",
        IF(OR(X4567="TBD", ISBLANK(X4567)),
            "NO SHIP DATE",
            IF(AND(ISNUMBER(DATEVALUE(TEXT(W4567,"MM/DD/YY"))), ISNUMBER(Table2[[#This Row],[QC START]])),
                NETWORKDAYS(Table2[[#This Row],[QC START]], DATEVALUE(TEXT(W4567,"MM/DD/YY")), Delivered!$Z$3:$Z$8),
                IF(AND(ISNUMBER(DATEVALUE(TEXT(X4567,"MM/DD/YY"))), ISNUMBER(Table2[[#This Row],[QC START]])),
                    NETWORKDAYS(Table2[[#This Row],[QC START]], DATEVALUE(TEXT(X4567,"MM/DD/YY")), Delivered!$Z$3:$Z$8),
                    "IN QC"
                )
            )-1
        )
    ),
"IN QC"
)</f>
        <v>NO SHIP DATE</v>
      </c>
      <c r="Y4567" s="25"/>
      <c r="Z4567" s="25"/>
      <c r="AA4567" s="45"/>
    </row>
    <row r="4568" spans="1:27" hidden="1">
      <c r="A4568" s="6"/>
      <c r="B4568" s="30"/>
      <c r="D4568" s="6" t="str">
        <f>LEFT(Table2[[#This Row],[Project]],6)</f>
        <v/>
      </c>
      <c r="E4568" s="13"/>
      <c r="F4568" s="13"/>
      <c r="G4568" s="17"/>
      <c r="H4568" s="13"/>
      <c r="I4568" s="13"/>
      <c r="M4568" s="20"/>
      <c r="Q4568" s="13"/>
      <c r="V4568" s="71" t="str">
        <f>IFERROR(
    IF(W4568="DONE",
        "QC DONE",
        IF(OR(X4568="TBD", ISBLANK(X4568)),
            "NO SHIP DATE",
            IF(AND(ISNUMBER(DATEVALUE(TEXT(W4568,"MM/DD/YY"))), ISNUMBER(Table2[[#This Row],[QC START]])),
                NETWORKDAYS(Table2[[#This Row],[QC START]], DATEVALUE(TEXT(W4568,"MM/DD/YY")), Delivered!$Z$3:$Z$8),
                IF(AND(ISNUMBER(DATEVALUE(TEXT(X4568,"MM/DD/YY"))), ISNUMBER(Table2[[#This Row],[QC START]])),
                    NETWORKDAYS(Table2[[#This Row],[QC START]], DATEVALUE(TEXT(X4568,"MM/DD/YY")), Delivered!$Z$3:$Z$8),
                    "IN QC"
                )
            )-1
        )
    ),
"IN QC"
)</f>
        <v>NO SHIP DATE</v>
      </c>
      <c r="Y4568" s="25"/>
      <c r="Z4568" s="25"/>
      <c r="AA4568" s="45"/>
    </row>
    <row r="4569" spans="1:27" hidden="1">
      <c r="A4569" s="6"/>
      <c r="B4569" s="30"/>
      <c r="D4569" s="6" t="str">
        <f>LEFT(Table2[[#This Row],[Project]],6)</f>
        <v/>
      </c>
      <c r="E4569" s="13"/>
      <c r="F4569" s="13"/>
      <c r="G4569" s="17"/>
      <c r="H4569" s="13"/>
      <c r="I4569" s="13"/>
      <c r="M4569" s="20"/>
      <c r="Q4569" s="13"/>
      <c r="V4569" s="71" t="str">
        <f>IFERROR(
    IF(W4569="DONE",
        "QC DONE",
        IF(OR(X4569="TBD", ISBLANK(X4569)),
            "NO SHIP DATE",
            IF(AND(ISNUMBER(DATEVALUE(TEXT(W4569,"MM/DD/YY"))), ISNUMBER(Table2[[#This Row],[QC START]])),
                NETWORKDAYS(Table2[[#This Row],[QC START]], DATEVALUE(TEXT(W4569,"MM/DD/YY")), Delivered!$Z$3:$Z$8),
                IF(AND(ISNUMBER(DATEVALUE(TEXT(X4569,"MM/DD/YY"))), ISNUMBER(Table2[[#This Row],[QC START]])),
                    NETWORKDAYS(Table2[[#This Row],[QC START]], DATEVALUE(TEXT(X4569,"MM/DD/YY")), Delivered!$Z$3:$Z$8),
                    "IN QC"
                )
            )-1
        )
    ),
"IN QC"
)</f>
        <v>NO SHIP DATE</v>
      </c>
      <c r="Y4569" s="25"/>
      <c r="Z4569" s="25"/>
      <c r="AA4569" s="45"/>
    </row>
    <row r="4570" spans="1:27" hidden="1">
      <c r="A4570" s="6"/>
      <c r="B4570" s="30"/>
      <c r="D4570" s="6" t="str">
        <f>LEFT(Table2[[#This Row],[Project]],6)</f>
        <v/>
      </c>
      <c r="E4570" s="13"/>
      <c r="F4570" s="13"/>
      <c r="G4570" s="17"/>
      <c r="H4570" s="13"/>
      <c r="I4570" s="13"/>
      <c r="M4570" s="20"/>
      <c r="Q4570" s="13"/>
      <c r="V4570" s="71" t="str">
        <f>IFERROR(
    IF(W4570="DONE",
        "QC DONE",
        IF(OR(X4570="TBD", ISBLANK(X4570)),
            "NO SHIP DATE",
            IF(AND(ISNUMBER(DATEVALUE(TEXT(W4570,"MM/DD/YY"))), ISNUMBER(Table2[[#This Row],[QC START]])),
                NETWORKDAYS(Table2[[#This Row],[QC START]], DATEVALUE(TEXT(W4570,"MM/DD/YY")), Delivered!$Z$3:$Z$8),
                IF(AND(ISNUMBER(DATEVALUE(TEXT(X4570,"MM/DD/YY"))), ISNUMBER(Table2[[#This Row],[QC START]])),
                    NETWORKDAYS(Table2[[#This Row],[QC START]], DATEVALUE(TEXT(X4570,"MM/DD/YY")), Delivered!$Z$3:$Z$8),
                    "IN QC"
                )
            )-1
        )
    ),
"IN QC"
)</f>
        <v>NO SHIP DATE</v>
      </c>
      <c r="Y4570" s="25"/>
      <c r="Z4570" s="25"/>
      <c r="AA4570" s="45"/>
    </row>
    <row r="4571" spans="1:27" hidden="1">
      <c r="A4571" s="6"/>
      <c r="B4571" s="30"/>
      <c r="D4571" s="6" t="str">
        <f>LEFT(Table2[[#This Row],[Project]],6)</f>
        <v/>
      </c>
      <c r="E4571" s="13"/>
      <c r="F4571" s="13"/>
      <c r="G4571" s="17"/>
      <c r="H4571" s="13"/>
      <c r="I4571" s="13"/>
      <c r="M4571" s="20"/>
      <c r="Q4571" s="13"/>
      <c r="V4571" s="71" t="str">
        <f>IFERROR(
    IF(W4571="DONE",
        "QC DONE",
        IF(OR(X4571="TBD", ISBLANK(X4571)),
            "NO SHIP DATE",
            IF(AND(ISNUMBER(DATEVALUE(TEXT(W4571,"MM/DD/YY"))), ISNUMBER(Table2[[#This Row],[QC START]])),
                NETWORKDAYS(Table2[[#This Row],[QC START]], DATEVALUE(TEXT(W4571,"MM/DD/YY")), Delivered!$Z$3:$Z$8),
                IF(AND(ISNUMBER(DATEVALUE(TEXT(X4571,"MM/DD/YY"))), ISNUMBER(Table2[[#This Row],[QC START]])),
                    NETWORKDAYS(Table2[[#This Row],[QC START]], DATEVALUE(TEXT(X4571,"MM/DD/YY")), Delivered!$Z$3:$Z$8),
                    "IN QC"
                )
            )-1
        )
    ),
"IN QC"
)</f>
        <v>NO SHIP DATE</v>
      </c>
      <c r="Y4571" s="25"/>
      <c r="Z4571" s="25"/>
      <c r="AA4571" s="45"/>
    </row>
    <row r="4572" spans="1:27" hidden="1">
      <c r="A4572" s="6"/>
      <c r="B4572" s="30"/>
      <c r="D4572" s="6" t="str">
        <f>LEFT(Table2[[#This Row],[Project]],6)</f>
        <v/>
      </c>
      <c r="E4572" s="13"/>
      <c r="F4572" s="13"/>
      <c r="G4572" s="17"/>
      <c r="H4572" s="13"/>
      <c r="I4572" s="13"/>
      <c r="M4572" s="20"/>
      <c r="Q4572" s="13"/>
      <c r="V4572" s="71" t="str">
        <f>IFERROR(
    IF(W4572="DONE",
        "QC DONE",
        IF(OR(X4572="TBD", ISBLANK(X4572)),
            "NO SHIP DATE",
            IF(AND(ISNUMBER(DATEVALUE(TEXT(W4572,"MM/DD/YY"))), ISNUMBER(Table2[[#This Row],[QC START]])),
                NETWORKDAYS(Table2[[#This Row],[QC START]], DATEVALUE(TEXT(W4572,"MM/DD/YY")), Delivered!$Z$3:$Z$8),
                IF(AND(ISNUMBER(DATEVALUE(TEXT(X4572,"MM/DD/YY"))), ISNUMBER(Table2[[#This Row],[QC START]])),
                    NETWORKDAYS(Table2[[#This Row],[QC START]], DATEVALUE(TEXT(X4572,"MM/DD/YY")), Delivered!$Z$3:$Z$8),
                    "IN QC"
                )
            )-1
        )
    ),
"IN QC"
)</f>
        <v>NO SHIP DATE</v>
      </c>
      <c r="Y4572" s="25"/>
      <c r="Z4572" s="25"/>
      <c r="AA4572" s="45"/>
    </row>
    <row r="4573" spans="1:27" hidden="1">
      <c r="A4573" s="6"/>
      <c r="B4573" s="30"/>
      <c r="D4573" s="6" t="str">
        <f>LEFT(Table2[[#This Row],[Project]],6)</f>
        <v/>
      </c>
      <c r="E4573" s="13"/>
      <c r="F4573" s="13"/>
      <c r="G4573" s="17"/>
      <c r="H4573" s="13"/>
      <c r="I4573" s="13"/>
      <c r="M4573" s="20"/>
      <c r="Q4573" s="13"/>
      <c r="V4573" s="71" t="str">
        <f>IFERROR(
    IF(W4573="DONE",
        "QC DONE",
        IF(OR(X4573="TBD", ISBLANK(X4573)),
            "NO SHIP DATE",
            IF(AND(ISNUMBER(DATEVALUE(TEXT(W4573,"MM/DD/YY"))), ISNUMBER(Table2[[#This Row],[QC START]])),
                NETWORKDAYS(Table2[[#This Row],[QC START]], DATEVALUE(TEXT(W4573,"MM/DD/YY")), Delivered!$Z$3:$Z$8),
                IF(AND(ISNUMBER(DATEVALUE(TEXT(X4573,"MM/DD/YY"))), ISNUMBER(Table2[[#This Row],[QC START]])),
                    NETWORKDAYS(Table2[[#This Row],[QC START]], DATEVALUE(TEXT(X4573,"MM/DD/YY")), Delivered!$Z$3:$Z$8),
                    "IN QC"
                )
            )-1
        )
    ),
"IN QC"
)</f>
        <v>NO SHIP DATE</v>
      </c>
      <c r="Y4573" s="25"/>
      <c r="Z4573" s="25"/>
      <c r="AA4573" s="45"/>
    </row>
    <row r="4574" spans="1:27" hidden="1">
      <c r="A4574" s="6"/>
      <c r="B4574" s="30"/>
      <c r="D4574" s="6" t="str">
        <f>LEFT(Table2[[#This Row],[Project]],6)</f>
        <v/>
      </c>
      <c r="E4574" s="13"/>
      <c r="F4574" s="13"/>
      <c r="G4574" s="17"/>
      <c r="H4574" s="13"/>
      <c r="I4574" s="13"/>
      <c r="M4574" s="20"/>
      <c r="Q4574" s="13"/>
      <c r="V4574" s="71" t="str">
        <f>IFERROR(
    IF(W4574="DONE",
        "QC DONE",
        IF(OR(X4574="TBD", ISBLANK(X4574)),
            "NO SHIP DATE",
            IF(AND(ISNUMBER(DATEVALUE(TEXT(W4574,"MM/DD/YY"))), ISNUMBER(Table2[[#This Row],[QC START]])),
                NETWORKDAYS(Table2[[#This Row],[QC START]], DATEVALUE(TEXT(W4574,"MM/DD/YY")), Delivered!$Z$3:$Z$8),
                IF(AND(ISNUMBER(DATEVALUE(TEXT(X4574,"MM/DD/YY"))), ISNUMBER(Table2[[#This Row],[QC START]])),
                    NETWORKDAYS(Table2[[#This Row],[QC START]], DATEVALUE(TEXT(X4574,"MM/DD/YY")), Delivered!$Z$3:$Z$8),
                    "IN QC"
                )
            )-1
        )
    ),
"IN QC"
)</f>
        <v>NO SHIP DATE</v>
      </c>
      <c r="Y4574" s="25"/>
      <c r="Z4574" s="25"/>
      <c r="AA4574" s="45"/>
    </row>
    <row r="4575" spans="1:27" hidden="1">
      <c r="A4575" s="6"/>
      <c r="B4575" s="30"/>
      <c r="D4575" s="6" t="str">
        <f>LEFT(Table2[[#This Row],[Project]],6)</f>
        <v/>
      </c>
      <c r="E4575" s="13"/>
      <c r="F4575" s="13"/>
      <c r="G4575" s="17"/>
      <c r="H4575" s="13"/>
      <c r="I4575" s="13"/>
      <c r="M4575" s="20"/>
      <c r="Q4575" s="13"/>
      <c r="V4575" s="71" t="str">
        <f>IFERROR(
    IF(W4575="DONE",
        "QC DONE",
        IF(OR(X4575="TBD", ISBLANK(X4575)),
            "NO SHIP DATE",
            IF(AND(ISNUMBER(DATEVALUE(TEXT(W4575,"MM/DD/YY"))), ISNUMBER(Table2[[#This Row],[QC START]])),
                NETWORKDAYS(Table2[[#This Row],[QC START]], DATEVALUE(TEXT(W4575,"MM/DD/YY")), Delivered!$Z$3:$Z$8),
                IF(AND(ISNUMBER(DATEVALUE(TEXT(X4575,"MM/DD/YY"))), ISNUMBER(Table2[[#This Row],[QC START]])),
                    NETWORKDAYS(Table2[[#This Row],[QC START]], DATEVALUE(TEXT(X4575,"MM/DD/YY")), Delivered!$Z$3:$Z$8),
                    "IN QC"
                )
            )-1
        )
    ),
"IN QC"
)</f>
        <v>NO SHIP DATE</v>
      </c>
      <c r="Y4575" s="25"/>
      <c r="Z4575" s="25"/>
      <c r="AA4575" s="45"/>
    </row>
    <row r="4576" spans="1:27" hidden="1">
      <c r="A4576" s="6"/>
      <c r="B4576" s="30"/>
      <c r="D4576" s="6" t="str">
        <f>LEFT(Table2[[#This Row],[Project]],6)</f>
        <v/>
      </c>
      <c r="E4576" s="13"/>
      <c r="F4576" s="13"/>
      <c r="G4576" s="17"/>
      <c r="H4576" s="13"/>
      <c r="I4576" s="13"/>
      <c r="M4576" s="20"/>
      <c r="Q4576" s="13"/>
      <c r="V4576" s="71" t="str">
        <f>IFERROR(
    IF(W4576="DONE",
        "QC DONE",
        IF(OR(X4576="TBD", ISBLANK(X4576)),
            "NO SHIP DATE",
            IF(AND(ISNUMBER(DATEVALUE(TEXT(W4576,"MM/DD/YY"))), ISNUMBER(Table2[[#This Row],[QC START]])),
                NETWORKDAYS(Table2[[#This Row],[QC START]], DATEVALUE(TEXT(W4576,"MM/DD/YY")), Delivered!$Z$3:$Z$8),
                IF(AND(ISNUMBER(DATEVALUE(TEXT(X4576,"MM/DD/YY"))), ISNUMBER(Table2[[#This Row],[QC START]])),
                    NETWORKDAYS(Table2[[#This Row],[QC START]], DATEVALUE(TEXT(X4576,"MM/DD/YY")), Delivered!$Z$3:$Z$8),
                    "IN QC"
                )
            )-1
        )
    ),
"IN QC"
)</f>
        <v>NO SHIP DATE</v>
      </c>
      <c r="Y4576" s="25"/>
      <c r="Z4576" s="25"/>
      <c r="AA4576" s="45"/>
    </row>
    <row r="4577" spans="1:27" hidden="1">
      <c r="A4577" s="6"/>
      <c r="B4577" s="30"/>
      <c r="D4577" s="6" t="str">
        <f>LEFT(Table2[[#This Row],[Project]],6)</f>
        <v/>
      </c>
      <c r="E4577" s="13"/>
      <c r="F4577" s="13"/>
      <c r="G4577" s="17"/>
      <c r="H4577" s="13"/>
      <c r="I4577" s="13"/>
      <c r="M4577" s="20"/>
      <c r="Q4577" s="13"/>
      <c r="V4577" s="71" t="str">
        <f>IFERROR(
    IF(W4577="DONE",
        "QC DONE",
        IF(OR(X4577="TBD", ISBLANK(X4577)),
            "NO SHIP DATE",
            IF(AND(ISNUMBER(DATEVALUE(TEXT(W4577,"MM/DD/YY"))), ISNUMBER(Table2[[#This Row],[QC START]])),
                NETWORKDAYS(Table2[[#This Row],[QC START]], DATEVALUE(TEXT(W4577,"MM/DD/YY")), Delivered!$Z$3:$Z$8),
                IF(AND(ISNUMBER(DATEVALUE(TEXT(X4577,"MM/DD/YY"))), ISNUMBER(Table2[[#This Row],[QC START]])),
                    NETWORKDAYS(Table2[[#This Row],[QC START]], DATEVALUE(TEXT(X4577,"MM/DD/YY")), Delivered!$Z$3:$Z$8),
                    "IN QC"
                )
            )-1
        )
    ),
"IN QC"
)</f>
        <v>NO SHIP DATE</v>
      </c>
      <c r="Y4577" s="25"/>
      <c r="Z4577" s="25"/>
      <c r="AA4577" s="45"/>
    </row>
    <row r="4578" spans="1:27" hidden="1">
      <c r="A4578" s="6"/>
      <c r="B4578" s="30"/>
      <c r="D4578" s="6" t="str">
        <f>LEFT(Table2[[#This Row],[Project]],6)</f>
        <v/>
      </c>
      <c r="E4578" s="13"/>
      <c r="F4578" s="13"/>
      <c r="G4578" s="17"/>
      <c r="H4578" s="13"/>
      <c r="I4578" s="13"/>
      <c r="M4578" s="20"/>
      <c r="Q4578" s="13"/>
      <c r="V4578" s="71" t="str">
        <f>IFERROR(
    IF(W4578="DONE",
        "QC DONE",
        IF(OR(X4578="TBD", ISBLANK(X4578)),
            "NO SHIP DATE",
            IF(AND(ISNUMBER(DATEVALUE(TEXT(W4578,"MM/DD/YY"))), ISNUMBER(Table2[[#This Row],[QC START]])),
                NETWORKDAYS(Table2[[#This Row],[QC START]], DATEVALUE(TEXT(W4578,"MM/DD/YY")), Delivered!$Z$3:$Z$8),
                IF(AND(ISNUMBER(DATEVALUE(TEXT(X4578,"MM/DD/YY"))), ISNUMBER(Table2[[#This Row],[QC START]])),
                    NETWORKDAYS(Table2[[#This Row],[QC START]], DATEVALUE(TEXT(X4578,"MM/DD/YY")), Delivered!$Z$3:$Z$8),
                    "IN QC"
                )
            )-1
        )
    ),
"IN QC"
)</f>
        <v>NO SHIP DATE</v>
      </c>
      <c r="Y4578" s="25"/>
      <c r="Z4578" s="25"/>
      <c r="AA4578" s="45"/>
    </row>
    <row r="4579" spans="1:27" hidden="1">
      <c r="A4579" s="6"/>
      <c r="B4579" s="30"/>
      <c r="D4579" s="6" t="str">
        <f>LEFT(Table2[[#This Row],[Project]],6)</f>
        <v/>
      </c>
      <c r="E4579" s="13"/>
      <c r="F4579" s="13"/>
      <c r="G4579" s="17"/>
      <c r="H4579" s="13"/>
      <c r="I4579" s="13"/>
      <c r="M4579" s="20"/>
      <c r="Q4579" s="13"/>
      <c r="V4579" s="71" t="str">
        <f>IFERROR(
    IF(W4579="DONE",
        "QC DONE",
        IF(OR(X4579="TBD", ISBLANK(X4579)),
            "NO SHIP DATE",
            IF(AND(ISNUMBER(DATEVALUE(TEXT(W4579,"MM/DD/YY"))), ISNUMBER(Table2[[#This Row],[QC START]])),
                NETWORKDAYS(Table2[[#This Row],[QC START]], DATEVALUE(TEXT(W4579,"MM/DD/YY")), Delivered!$Z$3:$Z$8),
                IF(AND(ISNUMBER(DATEVALUE(TEXT(X4579,"MM/DD/YY"))), ISNUMBER(Table2[[#This Row],[QC START]])),
                    NETWORKDAYS(Table2[[#This Row],[QC START]], DATEVALUE(TEXT(X4579,"MM/DD/YY")), Delivered!$Z$3:$Z$8),
                    "IN QC"
                )
            )-1
        )
    ),
"IN QC"
)</f>
        <v>NO SHIP DATE</v>
      </c>
      <c r="Y4579" s="25"/>
      <c r="Z4579" s="25"/>
      <c r="AA4579" s="45"/>
    </row>
    <row r="4580" spans="1:27" hidden="1">
      <c r="A4580" s="6"/>
      <c r="B4580" s="30"/>
      <c r="D4580" s="6" t="str">
        <f>LEFT(Table2[[#This Row],[Project]],6)</f>
        <v/>
      </c>
      <c r="E4580" s="13"/>
      <c r="F4580" s="13"/>
      <c r="G4580" s="17"/>
      <c r="H4580" s="13"/>
      <c r="I4580" s="13"/>
      <c r="M4580" s="20"/>
      <c r="Q4580" s="13"/>
      <c r="V4580" s="71" t="str">
        <f>IFERROR(
    IF(W4580="DONE",
        "QC DONE",
        IF(OR(X4580="TBD", ISBLANK(X4580)),
            "NO SHIP DATE",
            IF(AND(ISNUMBER(DATEVALUE(TEXT(W4580,"MM/DD/YY"))), ISNUMBER(Table2[[#This Row],[QC START]])),
                NETWORKDAYS(Table2[[#This Row],[QC START]], DATEVALUE(TEXT(W4580,"MM/DD/YY")), Delivered!$Z$3:$Z$8),
                IF(AND(ISNUMBER(DATEVALUE(TEXT(X4580,"MM/DD/YY"))), ISNUMBER(Table2[[#This Row],[QC START]])),
                    NETWORKDAYS(Table2[[#This Row],[QC START]], DATEVALUE(TEXT(X4580,"MM/DD/YY")), Delivered!$Z$3:$Z$8),
                    "IN QC"
                )
            )-1
        )
    ),
"IN QC"
)</f>
        <v>NO SHIP DATE</v>
      </c>
      <c r="Y4580" s="25"/>
      <c r="Z4580" s="25"/>
      <c r="AA4580" s="45"/>
    </row>
    <row r="4581" spans="1:27" hidden="1">
      <c r="A4581" s="6"/>
      <c r="B4581" s="30"/>
      <c r="D4581" s="6" t="str">
        <f>LEFT(Table2[[#This Row],[Project]],6)</f>
        <v/>
      </c>
      <c r="E4581" s="13"/>
      <c r="F4581" s="13"/>
      <c r="G4581" s="17"/>
      <c r="H4581" s="13"/>
      <c r="I4581" s="13"/>
      <c r="M4581" s="20"/>
      <c r="Q4581" s="13"/>
      <c r="V4581" s="71" t="str">
        <f>IFERROR(
    IF(W4581="DONE",
        "QC DONE",
        IF(OR(X4581="TBD", ISBLANK(X4581)),
            "NO SHIP DATE",
            IF(AND(ISNUMBER(DATEVALUE(TEXT(W4581,"MM/DD/YY"))), ISNUMBER(Table2[[#This Row],[QC START]])),
                NETWORKDAYS(Table2[[#This Row],[QC START]], DATEVALUE(TEXT(W4581,"MM/DD/YY")), Delivered!$Z$3:$Z$8),
                IF(AND(ISNUMBER(DATEVALUE(TEXT(X4581,"MM/DD/YY"))), ISNUMBER(Table2[[#This Row],[QC START]])),
                    NETWORKDAYS(Table2[[#This Row],[QC START]], DATEVALUE(TEXT(X4581,"MM/DD/YY")), Delivered!$Z$3:$Z$8),
                    "IN QC"
                )
            )-1
        )
    ),
"IN QC"
)</f>
        <v>NO SHIP DATE</v>
      </c>
      <c r="Y4581" s="25"/>
      <c r="Z4581" s="25"/>
      <c r="AA4581" s="45"/>
    </row>
    <row r="4582" spans="1:27" hidden="1">
      <c r="A4582" s="6"/>
      <c r="B4582" s="30"/>
      <c r="D4582" s="6" t="str">
        <f>LEFT(Table2[[#This Row],[Project]],6)</f>
        <v/>
      </c>
      <c r="E4582" s="13"/>
      <c r="F4582" s="13"/>
      <c r="G4582" s="17"/>
      <c r="H4582" s="13"/>
      <c r="I4582" s="13"/>
      <c r="M4582" s="20"/>
      <c r="Q4582" s="13"/>
      <c r="V4582" s="71" t="str">
        <f>IFERROR(
    IF(W4582="DONE",
        "QC DONE",
        IF(OR(X4582="TBD", ISBLANK(X4582)),
            "NO SHIP DATE",
            IF(AND(ISNUMBER(DATEVALUE(TEXT(W4582,"MM/DD/YY"))), ISNUMBER(Table2[[#This Row],[QC START]])),
                NETWORKDAYS(Table2[[#This Row],[QC START]], DATEVALUE(TEXT(W4582,"MM/DD/YY")), Delivered!$Z$3:$Z$8),
                IF(AND(ISNUMBER(DATEVALUE(TEXT(X4582,"MM/DD/YY"))), ISNUMBER(Table2[[#This Row],[QC START]])),
                    NETWORKDAYS(Table2[[#This Row],[QC START]], DATEVALUE(TEXT(X4582,"MM/DD/YY")), Delivered!$Z$3:$Z$8),
                    "IN QC"
                )
            )-1
        )
    ),
"IN QC"
)</f>
        <v>NO SHIP DATE</v>
      </c>
      <c r="Y4582" s="25"/>
      <c r="Z4582" s="25"/>
      <c r="AA4582" s="45"/>
    </row>
    <row r="4583" spans="1:27" hidden="1">
      <c r="A4583" s="6"/>
      <c r="B4583" s="30"/>
      <c r="D4583" s="6" t="str">
        <f>LEFT(Table2[[#This Row],[Project]],6)</f>
        <v/>
      </c>
      <c r="E4583" s="13"/>
      <c r="F4583" s="13"/>
      <c r="G4583" s="17"/>
      <c r="H4583" s="13"/>
      <c r="I4583" s="13"/>
      <c r="M4583" s="20"/>
      <c r="Q4583" s="13"/>
      <c r="V4583" s="71" t="str">
        <f>IFERROR(
    IF(W4583="DONE",
        "QC DONE",
        IF(OR(X4583="TBD", ISBLANK(X4583)),
            "NO SHIP DATE",
            IF(AND(ISNUMBER(DATEVALUE(TEXT(W4583,"MM/DD/YY"))), ISNUMBER(Table2[[#This Row],[QC START]])),
                NETWORKDAYS(Table2[[#This Row],[QC START]], DATEVALUE(TEXT(W4583,"MM/DD/YY")), Delivered!$Z$3:$Z$8),
                IF(AND(ISNUMBER(DATEVALUE(TEXT(X4583,"MM/DD/YY"))), ISNUMBER(Table2[[#This Row],[QC START]])),
                    NETWORKDAYS(Table2[[#This Row],[QC START]], DATEVALUE(TEXT(X4583,"MM/DD/YY")), Delivered!$Z$3:$Z$8),
                    "IN QC"
                )
            )-1
        )
    ),
"IN QC"
)</f>
        <v>NO SHIP DATE</v>
      </c>
      <c r="Y4583" s="25"/>
      <c r="Z4583" s="25"/>
      <c r="AA4583" s="45"/>
    </row>
    <row r="4584" spans="1:27" hidden="1">
      <c r="A4584" s="6"/>
      <c r="B4584" s="30"/>
      <c r="D4584" s="6" t="str">
        <f>LEFT(Table2[[#This Row],[Project]],6)</f>
        <v/>
      </c>
      <c r="E4584" s="13"/>
      <c r="F4584" s="13"/>
      <c r="G4584" s="17"/>
      <c r="H4584" s="13"/>
      <c r="I4584" s="13"/>
      <c r="M4584" s="20"/>
      <c r="Q4584" s="13"/>
      <c r="V4584" s="71" t="str">
        <f>IFERROR(
    IF(W4584="DONE",
        "QC DONE",
        IF(OR(X4584="TBD", ISBLANK(X4584)),
            "NO SHIP DATE",
            IF(AND(ISNUMBER(DATEVALUE(TEXT(W4584,"MM/DD/YY"))), ISNUMBER(Table2[[#This Row],[QC START]])),
                NETWORKDAYS(Table2[[#This Row],[QC START]], DATEVALUE(TEXT(W4584,"MM/DD/YY")), Delivered!$Z$3:$Z$8),
                IF(AND(ISNUMBER(DATEVALUE(TEXT(X4584,"MM/DD/YY"))), ISNUMBER(Table2[[#This Row],[QC START]])),
                    NETWORKDAYS(Table2[[#This Row],[QC START]], DATEVALUE(TEXT(X4584,"MM/DD/YY")), Delivered!$Z$3:$Z$8),
                    "IN QC"
                )
            )-1
        )
    ),
"IN QC"
)</f>
        <v>NO SHIP DATE</v>
      </c>
      <c r="Y4584" s="25"/>
      <c r="Z4584" s="25"/>
      <c r="AA4584" s="45"/>
    </row>
    <row r="4585" spans="1:27" hidden="1">
      <c r="A4585" s="6"/>
      <c r="B4585" s="30"/>
      <c r="D4585" s="6" t="str">
        <f>LEFT(Table2[[#This Row],[Project]],6)</f>
        <v/>
      </c>
      <c r="E4585" s="13"/>
      <c r="F4585" s="13"/>
      <c r="G4585" s="17"/>
      <c r="H4585" s="13"/>
      <c r="I4585" s="13"/>
      <c r="M4585" s="20"/>
      <c r="Q4585" s="13"/>
      <c r="V4585" s="71" t="str">
        <f>IFERROR(
    IF(W4585="DONE",
        "QC DONE",
        IF(OR(X4585="TBD", ISBLANK(X4585)),
            "NO SHIP DATE",
            IF(AND(ISNUMBER(DATEVALUE(TEXT(W4585,"MM/DD/YY"))), ISNUMBER(Table2[[#This Row],[QC START]])),
                NETWORKDAYS(Table2[[#This Row],[QC START]], DATEVALUE(TEXT(W4585,"MM/DD/YY")), Delivered!$Z$3:$Z$8),
                IF(AND(ISNUMBER(DATEVALUE(TEXT(X4585,"MM/DD/YY"))), ISNUMBER(Table2[[#This Row],[QC START]])),
                    NETWORKDAYS(Table2[[#This Row],[QC START]], DATEVALUE(TEXT(X4585,"MM/DD/YY")), Delivered!$Z$3:$Z$8),
                    "IN QC"
                )
            )-1
        )
    ),
"IN QC"
)</f>
        <v>NO SHIP DATE</v>
      </c>
      <c r="Y4585" s="25"/>
      <c r="Z4585" s="25"/>
      <c r="AA4585" s="45"/>
    </row>
    <row r="4586" spans="1:27" hidden="1">
      <c r="A4586" s="6"/>
      <c r="B4586" s="30"/>
      <c r="D4586" s="6" t="str">
        <f>LEFT(Table2[[#This Row],[Project]],6)</f>
        <v/>
      </c>
      <c r="E4586" s="13"/>
      <c r="F4586" s="13"/>
      <c r="G4586" s="17"/>
      <c r="H4586" s="13"/>
      <c r="I4586" s="13"/>
      <c r="M4586" s="20"/>
      <c r="Q4586" s="13"/>
      <c r="V4586" s="71" t="str">
        <f>IFERROR(
    IF(W4586="DONE",
        "QC DONE",
        IF(OR(X4586="TBD", ISBLANK(X4586)),
            "NO SHIP DATE",
            IF(AND(ISNUMBER(DATEVALUE(TEXT(W4586,"MM/DD/YY"))), ISNUMBER(Table2[[#This Row],[QC START]])),
                NETWORKDAYS(Table2[[#This Row],[QC START]], DATEVALUE(TEXT(W4586,"MM/DD/YY")), Delivered!$Z$3:$Z$8),
                IF(AND(ISNUMBER(DATEVALUE(TEXT(X4586,"MM/DD/YY"))), ISNUMBER(Table2[[#This Row],[QC START]])),
                    NETWORKDAYS(Table2[[#This Row],[QC START]], DATEVALUE(TEXT(X4586,"MM/DD/YY")), Delivered!$Z$3:$Z$8),
                    "IN QC"
                )
            )-1
        )
    ),
"IN QC"
)</f>
        <v>NO SHIP DATE</v>
      </c>
      <c r="Y4586" s="25"/>
      <c r="Z4586" s="25"/>
      <c r="AA4586" s="45"/>
    </row>
    <row r="4587" spans="1:27" hidden="1">
      <c r="A4587" s="6"/>
      <c r="B4587" s="30"/>
      <c r="D4587" s="6" t="str">
        <f>LEFT(Table2[[#This Row],[Project]],6)</f>
        <v/>
      </c>
      <c r="E4587" s="13"/>
      <c r="F4587" s="13"/>
      <c r="G4587" s="17"/>
      <c r="H4587" s="13"/>
      <c r="I4587" s="13"/>
      <c r="M4587" s="20"/>
      <c r="Q4587" s="13"/>
      <c r="V4587" s="71" t="str">
        <f>IFERROR(
    IF(W4587="DONE",
        "QC DONE",
        IF(OR(X4587="TBD", ISBLANK(X4587)),
            "NO SHIP DATE",
            IF(AND(ISNUMBER(DATEVALUE(TEXT(W4587,"MM/DD/YY"))), ISNUMBER(Table2[[#This Row],[QC START]])),
                NETWORKDAYS(Table2[[#This Row],[QC START]], DATEVALUE(TEXT(W4587,"MM/DD/YY")), Delivered!$Z$3:$Z$8),
                IF(AND(ISNUMBER(DATEVALUE(TEXT(X4587,"MM/DD/YY"))), ISNUMBER(Table2[[#This Row],[QC START]])),
                    NETWORKDAYS(Table2[[#This Row],[QC START]], DATEVALUE(TEXT(X4587,"MM/DD/YY")), Delivered!$Z$3:$Z$8),
                    "IN QC"
                )
            )-1
        )
    ),
"IN QC"
)</f>
        <v>NO SHIP DATE</v>
      </c>
      <c r="Y4587" s="25"/>
      <c r="Z4587" s="25"/>
      <c r="AA4587" s="45"/>
    </row>
    <row r="4588" spans="1:27" hidden="1">
      <c r="A4588" s="6"/>
      <c r="B4588" s="30"/>
      <c r="D4588" s="6" t="str">
        <f>LEFT(Table2[[#This Row],[Project]],6)</f>
        <v/>
      </c>
      <c r="E4588" s="13"/>
      <c r="F4588" s="13"/>
      <c r="G4588" s="17"/>
      <c r="H4588" s="13"/>
      <c r="I4588" s="13"/>
      <c r="M4588" s="20"/>
      <c r="Q4588" s="13"/>
      <c r="V4588" s="71" t="str">
        <f>IFERROR(
    IF(W4588="DONE",
        "QC DONE",
        IF(OR(X4588="TBD", ISBLANK(X4588)),
            "NO SHIP DATE",
            IF(AND(ISNUMBER(DATEVALUE(TEXT(W4588,"MM/DD/YY"))), ISNUMBER(Table2[[#This Row],[QC START]])),
                NETWORKDAYS(Table2[[#This Row],[QC START]], DATEVALUE(TEXT(W4588,"MM/DD/YY")), Delivered!$Z$3:$Z$8),
                IF(AND(ISNUMBER(DATEVALUE(TEXT(X4588,"MM/DD/YY"))), ISNUMBER(Table2[[#This Row],[QC START]])),
                    NETWORKDAYS(Table2[[#This Row],[QC START]], DATEVALUE(TEXT(X4588,"MM/DD/YY")), Delivered!$Z$3:$Z$8),
                    "IN QC"
                )
            )-1
        )
    ),
"IN QC"
)</f>
        <v>NO SHIP DATE</v>
      </c>
      <c r="Y4588" s="25"/>
      <c r="Z4588" s="25"/>
      <c r="AA4588" s="45"/>
    </row>
    <row r="4589" spans="1:27" hidden="1">
      <c r="A4589" s="6"/>
      <c r="B4589" s="30"/>
      <c r="D4589" s="6" t="str">
        <f>LEFT(Table2[[#This Row],[Project]],6)</f>
        <v/>
      </c>
      <c r="E4589" s="13"/>
      <c r="F4589" s="13"/>
      <c r="G4589" s="17"/>
      <c r="H4589" s="13"/>
      <c r="I4589" s="13"/>
      <c r="M4589" s="20"/>
      <c r="Q4589" s="13"/>
      <c r="V4589" s="71" t="str">
        <f>IFERROR(
    IF(W4589="DONE",
        "QC DONE",
        IF(OR(X4589="TBD", ISBLANK(X4589)),
            "NO SHIP DATE",
            IF(AND(ISNUMBER(DATEVALUE(TEXT(W4589,"MM/DD/YY"))), ISNUMBER(Table2[[#This Row],[QC START]])),
                NETWORKDAYS(Table2[[#This Row],[QC START]], DATEVALUE(TEXT(W4589,"MM/DD/YY")), Delivered!$Z$3:$Z$8),
                IF(AND(ISNUMBER(DATEVALUE(TEXT(X4589,"MM/DD/YY"))), ISNUMBER(Table2[[#This Row],[QC START]])),
                    NETWORKDAYS(Table2[[#This Row],[QC START]], DATEVALUE(TEXT(X4589,"MM/DD/YY")), Delivered!$Z$3:$Z$8),
                    "IN QC"
                )
            )-1
        )
    ),
"IN QC"
)</f>
        <v>NO SHIP DATE</v>
      </c>
      <c r="Y4589" s="25"/>
      <c r="Z4589" s="25"/>
      <c r="AA4589" s="45"/>
    </row>
    <row r="4590" spans="1:27" hidden="1">
      <c r="A4590" s="6"/>
      <c r="B4590" s="30"/>
      <c r="D4590" s="6" t="str">
        <f>LEFT(Table2[[#This Row],[Project]],6)</f>
        <v/>
      </c>
      <c r="E4590" s="13"/>
      <c r="F4590" s="13"/>
      <c r="G4590" s="17"/>
      <c r="H4590" s="13"/>
      <c r="I4590" s="13"/>
      <c r="M4590" s="20"/>
      <c r="Q4590" s="13"/>
      <c r="V4590" s="71" t="str">
        <f>IFERROR(
    IF(W4590="DONE",
        "QC DONE",
        IF(OR(X4590="TBD", ISBLANK(X4590)),
            "NO SHIP DATE",
            IF(AND(ISNUMBER(DATEVALUE(TEXT(W4590,"MM/DD/YY"))), ISNUMBER(Table2[[#This Row],[QC START]])),
                NETWORKDAYS(Table2[[#This Row],[QC START]], DATEVALUE(TEXT(W4590,"MM/DD/YY")), Delivered!$Z$3:$Z$8),
                IF(AND(ISNUMBER(DATEVALUE(TEXT(X4590,"MM/DD/YY"))), ISNUMBER(Table2[[#This Row],[QC START]])),
                    NETWORKDAYS(Table2[[#This Row],[QC START]], DATEVALUE(TEXT(X4590,"MM/DD/YY")), Delivered!$Z$3:$Z$8),
                    "IN QC"
                )
            )-1
        )
    ),
"IN QC"
)</f>
        <v>NO SHIP DATE</v>
      </c>
      <c r="Y4590" s="25"/>
      <c r="Z4590" s="25"/>
      <c r="AA4590" s="45"/>
    </row>
    <row r="4591" spans="1:27" hidden="1">
      <c r="A4591" s="6"/>
      <c r="B4591" s="30"/>
      <c r="D4591" s="6" t="str">
        <f>LEFT(Table2[[#This Row],[Project]],6)</f>
        <v/>
      </c>
      <c r="E4591" s="13"/>
      <c r="F4591" s="13"/>
      <c r="G4591" s="17"/>
      <c r="H4591" s="13"/>
      <c r="I4591" s="13"/>
      <c r="M4591" s="20"/>
      <c r="Q4591" s="13"/>
      <c r="V4591" s="71" t="str">
        <f>IFERROR(
    IF(W4591="DONE",
        "QC DONE",
        IF(OR(X4591="TBD", ISBLANK(X4591)),
            "NO SHIP DATE",
            IF(AND(ISNUMBER(DATEVALUE(TEXT(W4591,"MM/DD/YY"))), ISNUMBER(Table2[[#This Row],[QC START]])),
                NETWORKDAYS(Table2[[#This Row],[QC START]], DATEVALUE(TEXT(W4591,"MM/DD/YY")), Delivered!$Z$3:$Z$8),
                IF(AND(ISNUMBER(DATEVALUE(TEXT(X4591,"MM/DD/YY"))), ISNUMBER(Table2[[#This Row],[QC START]])),
                    NETWORKDAYS(Table2[[#This Row],[QC START]], DATEVALUE(TEXT(X4591,"MM/DD/YY")), Delivered!$Z$3:$Z$8),
                    "IN QC"
                )
            )-1
        )
    ),
"IN QC"
)</f>
        <v>NO SHIP DATE</v>
      </c>
      <c r="Y4591" s="25"/>
      <c r="Z4591" s="25"/>
      <c r="AA4591" s="45"/>
    </row>
    <row r="4592" spans="1:27" hidden="1">
      <c r="A4592" s="6"/>
      <c r="B4592" s="30"/>
      <c r="D4592" s="6" t="str">
        <f>LEFT(Table2[[#This Row],[Project]],6)</f>
        <v/>
      </c>
      <c r="E4592" s="13"/>
      <c r="F4592" s="13"/>
      <c r="G4592" s="17"/>
      <c r="H4592" s="13"/>
      <c r="I4592" s="13"/>
      <c r="M4592" s="20"/>
      <c r="Q4592" s="13"/>
      <c r="V4592" s="71" t="str">
        <f>IFERROR(
    IF(W4592="DONE",
        "QC DONE",
        IF(OR(X4592="TBD", ISBLANK(X4592)),
            "NO SHIP DATE",
            IF(AND(ISNUMBER(DATEVALUE(TEXT(W4592,"MM/DD/YY"))), ISNUMBER(Table2[[#This Row],[QC START]])),
                NETWORKDAYS(Table2[[#This Row],[QC START]], DATEVALUE(TEXT(W4592,"MM/DD/YY")), Delivered!$Z$3:$Z$8),
                IF(AND(ISNUMBER(DATEVALUE(TEXT(X4592,"MM/DD/YY"))), ISNUMBER(Table2[[#This Row],[QC START]])),
                    NETWORKDAYS(Table2[[#This Row],[QC START]], DATEVALUE(TEXT(X4592,"MM/DD/YY")), Delivered!$Z$3:$Z$8),
                    "IN QC"
                )
            )-1
        )
    ),
"IN QC"
)</f>
        <v>NO SHIP DATE</v>
      </c>
      <c r="Y4592" s="25"/>
      <c r="Z4592" s="25"/>
      <c r="AA4592" s="45"/>
    </row>
    <row r="4593" spans="1:27" hidden="1">
      <c r="A4593" s="6"/>
      <c r="B4593" s="30"/>
      <c r="D4593" s="6" t="str">
        <f>LEFT(Table2[[#This Row],[Project]],6)</f>
        <v/>
      </c>
      <c r="E4593" s="13"/>
      <c r="F4593" s="13"/>
      <c r="G4593" s="17"/>
      <c r="H4593" s="13"/>
      <c r="I4593" s="13"/>
      <c r="M4593" s="20"/>
      <c r="Q4593" s="13"/>
      <c r="V4593" s="71" t="str">
        <f>IFERROR(
    IF(W4593="DONE",
        "QC DONE",
        IF(OR(X4593="TBD", ISBLANK(X4593)),
            "NO SHIP DATE",
            IF(AND(ISNUMBER(DATEVALUE(TEXT(W4593,"MM/DD/YY"))), ISNUMBER(Table2[[#This Row],[QC START]])),
                NETWORKDAYS(Table2[[#This Row],[QC START]], DATEVALUE(TEXT(W4593,"MM/DD/YY")), Delivered!$Z$3:$Z$8),
                IF(AND(ISNUMBER(DATEVALUE(TEXT(X4593,"MM/DD/YY"))), ISNUMBER(Table2[[#This Row],[QC START]])),
                    NETWORKDAYS(Table2[[#This Row],[QC START]], DATEVALUE(TEXT(X4593,"MM/DD/YY")), Delivered!$Z$3:$Z$8),
                    "IN QC"
                )
            )-1
        )
    ),
"IN QC"
)</f>
        <v>NO SHIP DATE</v>
      </c>
      <c r="Y4593" s="25"/>
      <c r="Z4593" s="25"/>
      <c r="AA4593" s="45"/>
    </row>
    <row r="4594" spans="1:27" hidden="1">
      <c r="A4594" s="6"/>
      <c r="B4594" s="30"/>
      <c r="D4594" s="6" t="str">
        <f>LEFT(Table2[[#This Row],[Project]],6)</f>
        <v/>
      </c>
      <c r="E4594" s="13"/>
      <c r="F4594" s="13"/>
      <c r="G4594" s="17"/>
      <c r="H4594" s="13"/>
      <c r="I4594" s="13"/>
      <c r="M4594" s="20"/>
      <c r="Q4594" s="13"/>
      <c r="V4594" s="71" t="str">
        <f>IFERROR(
    IF(W4594="DONE",
        "QC DONE",
        IF(OR(X4594="TBD", ISBLANK(X4594)),
            "NO SHIP DATE",
            IF(AND(ISNUMBER(DATEVALUE(TEXT(W4594,"MM/DD/YY"))), ISNUMBER(Table2[[#This Row],[QC START]])),
                NETWORKDAYS(Table2[[#This Row],[QC START]], DATEVALUE(TEXT(W4594,"MM/DD/YY")), Delivered!$Z$3:$Z$8),
                IF(AND(ISNUMBER(DATEVALUE(TEXT(X4594,"MM/DD/YY"))), ISNUMBER(Table2[[#This Row],[QC START]])),
                    NETWORKDAYS(Table2[[#This Row],[QC START]], DATEVALUE(TEXT(X4594,"MM/DD/YY")), Delivered!$Z$3:$Z$8),
                    "IN QC"
                )
            )-1
        )
    ),
"IN QC"
)</f>
        <v>NO SHIP DATE</v>
      </c>
      <c r="Y4594" s="25"/>
      <c r="Z4594" s="25"/>
      <c r="AA4594" s="45"/>
    </row>
    <row r="4595" spans="1:27" hidden="1">
      <c r="A4595" s="6"/>
      <c r="B4595" s="30"/>
      <c r="D4595" s="6" t="str">
        <f>LEFT(Table2[[#This Row],[Project]],6)</f>
        <v/>
      </c>
      <c r="E4595" s="13"/>
      <c r="F4595" s="13"/>
      <c r="G4595" s="17"/>
      <c r="H4595" s="13"/>
      <c r="I4595" s="13"/>
      <c r="M4595" s="20"/>
      <c r="Q4595" s="13"/>
      <c r="V4595" s="71" t="str">
        <f>IFERROR(
    IF(W4595="DONE",
        "QC DONE",
        IF(OR(X4595="TBD", ISBLANK(X4595)),
            "NO SHIP DATE",
            IF(AND(ISNUMBER(DATEVALUE(TEXT(W4595,"MM/DD/YY"))), ISNUMBER(Table2[[#This Row],[QC START]])),
                NETWORKDAYS(Table2[[#This Row],[QC START]], DATEVALUE(TEXT(W4595,"MM/DD/YY")), Delivered!$Z$3:$Z$8),
                IF(AND(ISNUMBER(DATEVALUE(TEXT(X4595,"MM/DD/YY"))), ISNUMBER(Table2[[#This Row],[QC START]])),
                    NETWORKDAYS(Table2[[#This Row],[QC START]], DATEVALUE(TEXT(X4595,"MM/DD/YY")), Delivered!$Z$3:$Z$8),
                    "IN QC"
                )
            )-1
        )
    ),
"IN QC"
)</f>
        <v>NO SHIP DATE</v>
      </c>
      <c r="Y4595" s="25"/>
      <c r="Z4595" s="25"/>
      <c r="AA4595" s="45"/>
    </row>
    <row r="4596" spans="1:27" hidden="1">
      <c r="A4596" s="6"/>
      <c r="B4596" s="30"/>
      <c r="D4596" s="6" t="str">
        <f>LEFT(Table2[[#This Row],[Project]],6)</f>
        <v/>
      </c>
      <c r="E4596" s="13"/>
      <c r="F4596" s="13"/>
      <c r="G4596" s="17"/>
      <c r="H4596" s="13"/>
      <c r="I4596" s="13"/>
      <c r="M4596" s="20"/>
      <c r="Q4596" s="13"/>
      <c r="V4596" s="71" t="str">
        <f>IFERROR(
    IF(W4596="DONE",
        "QC DONE",
        IF(OR(X4596="TBD", ISBLANK(X4596)),
            "NO SHIP DATE",
            IF(AND(ISNUMBER(DATEVALUE(TEXT(W4596,"MM/DD/YY"))), ISNUMBER(Table2[[#This Row],[QC START]])),
                NETWORKDAYS(Table2[[#This Row],[QC START]], DATEVALUE(TEXT(W4596,"MM/DD/YY")), Delivered!$Z$3:$Z$8),
                IF(AND(ISNUMBER(DATEVALUE(TEXT(X4596,"MM/DD/YY"))), ISNUMBER(Table2[[#This Row],[QC START]])),
                    NETWORKDAYS(Table2[[#This Row],[QC START]], DATEVALUE(TEXT(X4596,"MM/DD/YY")), Delivered!$Z$3:$Z$8),
                    "IN QC"
                )
            )-1
        )
    ),
"IN QC"
)</f>
        <v>NO SHIP DATE</v>
      </c>
      <c r="Y4596" s="25"/>
      <c r="Z4596" s="25"/>
      <c r="AA4596" s="45"/>
    </row>
    <row r="4597" spans="1:27" hidden="1">
      <c r="A4597" s="6"/>
      <c r="B4597" s="30"/>
      <c r="D4597" s="6" t="str">
        <f>LEFT(Table2[[#This Row],[Project]],6)</f>
        <v/>
      </c>
      <c r="E4597" s="13"/>
      <c r="F4597" s="13"/>
      <c r="G4597" s="17"/>
      <c r="H4597" s="13"/>
      <c r="I4597" s="13"/>
      <c r="M4597" s="20"/>
      <c r="Q4597" s="13"/>
      <c r="V4597" s="71" t="str">
        <f>IFERROR(
    IF(W4597="DONE",
        "QC DONE",
        IF(OR(X4597="TBD", ISBLANK(X4597)),
            "NO SHIP DATE",
            IF(AND(ISNUMBER(DATEVALUE(TEXT(W4597,"MM/DD/YY"))), ISNUMBER(Table2[[#This Row],[QC START]])),
                NETWORKDAYS(Table2[[#This Row],[QC START]], DATEVALUE(TEXT(W4597,"MM/DD/YY")), Delivered!$Z$3:$Z$8),
                IF(AND(ISNUMBER(DATEVALUE(TEXT(X4597,"MM/DD/YY"))), ISNUMBER(Table2[[#This Row],[QC START]])),
                    NETWORKDAYS(Table2[[#This Row],[QC START]], DATEVALUE(TEXT(X4597,"MM/DD/YY")), Delivered!$Z$3:$Z$8),
                    "IN QC"
                )
            )-1
        )
    ),
"IN QC"
)</f>
        <v>NO SHIP DATE</v>
      </c>
      <c r="Y4597" s="25"/>
      <c r="Z4597" s="25"/>
      <c r="AA4597" s="45"/>
    </row>
    <row r="4598" spans="1:27" hidden="1">
      <c r="A4598" s="6"/>
      <c r="B4598" s="30"/>
      <c r="D4598" s="6" t="str">
        <f>LEFT(Table2[[#This Row],[Project]],6)</f>
        <v/>
      </c>
      <c r="E4598" s="13"/>
      <c r="F4598" s="13"/>
      <c r="G4598" s="17"/>
      <c r="H4598" s="13"/>
      <c r="I4598" s="13"/>
      <c r="M4598" s="20"/>
      <c r="Q4598" s="13"/>
      <c r="V4598" s="71" t="str">
        <f>IFERROR(
    IF(W4598="DONE",
        "QC DONE",
        IF(OR(X4598="TBD", ISBLANK(X4598)),
            "NO SHIP DATE",
            IF(AND(ISNUMBER(DATEVALUE(TEXT(W4598,"MM/DD/YY"))), ISNUMBER(Table2[[#This Row],[QC START]])),
                NETWORKDAYS(Table2[[#This Row],[QC START]], DATEVALUE(TEXT(W4598,"MM/DD/YY")), Delivered!$Z$3:$Z$8),
                IF(AND(ISNUMBER(DATEVALUE(TEXT(X4598,"MM/DD/YY"))), ISNUMBER(Table2[[#This Row],[QC START]])),
                    NETWORKDAYS(Table2[[#This Row],[QC START]], DATEVALUE(TEXT(X4598,"MM/DD/YY")), Delivered!$Z$3:$Z$8),
                    "IN QC"
                )
            )-1
        )
    ),
"IN QC"
)</f>
        <v>NO SHIP DATE</v>
      </c>
      <c r="Y4598" s="25"/>
      <c r="Z4598" s="25"/>
      <c r="AA4598" s="45"/>
    </row>
    <row r="4599" spans="1:27" hidden="1">
      <c r="A4599" s="6"/>
      <c r="B4599" s="30"/>
      <c r="D4599" s="6" t="str">
        <f>LEFT(Table2[[#This Row],[Project]],6)</f>
        <v/>
      </c>
      <c r="E4599" s="13"/>
      <c r="F4599" s="13"/>
      <c r="G4599" s="17"/>
      <c r="H4599" s="13"/>
      <c r="I4599" s="13"/>
      <c r="M4599" s="20"/>
      <c r="Q4599" s="13"/>
      <c r="V4599" s="71" t="str">
        <f>IFERROR(
    IF(W4599="DONE",
        "QC DONE",
        IF(OR(X4599="TBD", ISBLANK(X4599)),
            "NO SHIP DATE",
            IF(AND(ISNUMBER(DATEVALUE(TEXT(W4599,"MM/DD/YY"))), ISNUMBER(Table2[[#This Row],[QC START]])),
                NETWORKDAYS(Table2[[#This Row],[QC START]], DATEVALUE(TEXT(W4599,"MM/DD/YY")), Delivered!$Z$3:$Z$8),
                IF(AND(ISNUMBER(DATEVALUE(TEXT(X4599,"MM/DD/YY"))), ISNUMBER(Table2[[#This Row],[QC START]])),
                    NETWORKDAYS(Table2[[#This Row],[QC START]], DATEVALUE(TEXT(X4599,"MM/DD/YY")), Delivered!$Z$3:$Z$8),
                    "IN QC"
                )
            )-1
        )
    ),
"IN QC"
)</f>
        <v>NO SHIP DATE</v>
      </c>
      <c r="Y4599" s="25"/>
      <c r="Z4599" s="25"/>
      <c r="AA4599" s="45"/>
    </row>
    <row r="4600" spans="1:27" hidden="1">
      <c r="A4600" s="6"/>
      <c r="B4600" s="30"/>
      <c r="D4600" s="6" t="str">
        <f>LEFT(Table2[[#This Row],[Project]],6)</f>
        <v/>
      </c>
      <c r="E4600" s="13"/>
      <c r="F4600" s="13"/>
      <c r="G4600" s="17"/>
      <c r="H4600" s="13"/>
      <c r="I4600" s="13"/>
      <c r="M4600" s="20"/>
      <c r="Q4600" s="13"/>
      <c r="V4600" s="71" t="str">
        <f>IFERROR(
    IF(W4600="DONE",
        "QC DONE",
        IF(OR(X4600="TBD", ISBLANK(X4600)),
            "NO SHIP DATE",
            IF(AND(ISNUMBER(DATEVALUE(TEXT(W4600,"MM/DD/YY"))), ISNUMBER(Table2[[#This Row],[QC START]])),
                NETWORKDAYS(Table2[[#This Row],[QC START]], DATEVALUE(TEXT(W4600,"MM/DD/YY")), Delivered!$Z$3:$Z$8),
                IF(AND(ISNUMBER(DATEVALUE(TEXT(X4600,"MM/DD/YY"))), ISNUMBER(Table2[[#This Row],[QC START]])),
                    NETWORKDAYS(Table2[[#This Row],[QC START]], DATEVALUE(TEXT(X4600,"MM/DD/YY")), Delivered!$Z$3:$Z$8),
                    "IN QC"
                )
            )-1
        )
    ),
"IN QC"
)</f>
        <v>NO SHIP DATE</v>
      </c>
      <c r="Y4600" s="25"/>
      <c r="Z4600" s="25"/>
      <c r="AA4600" s="45"/>
    </row>
    <row r="4601" spans="1:27" hidden="1">
      <c r="A4601" s="6"/>
      <c r="B4601" s="30"/>
      <c r="D4601" s="6" t="str">
        <f>LEFT(Table2[[#This Row],[Project]],6)</f>
        <v/>
      </c>
      <c r="E4601" s="13"/>
      <c r="F4601" s="13"/>
      <c r="G4601" s="17"/>
      <c r="H4601" s="13"/>
      <c r="I4601" s="13"/>
      <c r="M4601" s="20"/>
      <c r="Q4601" s="13"/>
      <c r="V4601" s="71" t="str">
        <f>IFERROR(
    IF(W4601="DONE",
        "QC DONE",
        IF(OR(X4601="TBD", ISBLANK(X4601)),
            "NO SHIP DATE",
            IF(AND(ISNUMBER(DATEVALUE(TEXT(W4601,"MM/DD/YY"))), ISNUMBER(Table2[[#This Row],[QC START]])),
                NETWORKDAYS(Table2[[#This Row],[QC START]], DATEVALUE(TEXT(W4601,"MM/DD/YY")), Delivered!$Z$3:$Z$8),
                IF(AND(ISNUMBER(DATEVALUE(TEXT(X4601,"MM/DD/YY"))), ISNUMBER(Table2[[#This Row],[QC START]])),
                    NETWORKDAYS(Table2[[#This Row],[QC START]], DATEVALUE(TEXT(X4601,"MM/DD/YY")), Delivered!$Z$3:$Z$8),
                    "IN QC"
                )
            )-1
        )
    ),
"IN QC"
)</f>
        <v>NO SHIP DATE</v>
      </c>
      <c r="Y4601" s="25"/>
      <c r="Z4601" s="25"/>
      <c r="AA4601" s="45"/>
    </row>
    <row r="4602" spans="1:27" hidden="1">
      <c r="A4602" s="6"/>
      <c r="B4602" s="30"/>
      <c r="D4602" s="6" t="str">
        <f>LEFT(Table2[[#This Row],[Project]],6)</f>
        <v/>
      </c>
      <c r="E4602" s="13"/>
      <c r="F4602" s="13"/>
      <c r="G4602" s="17"/>
      <c r="H4602" s="13"/>
      <c r="I4602" s="13"/>
      <c r="M4602" s="20"/>
      <c r="Q4602" s="13"/>
      <c r="V4602" s="71" t="str">
        <f>IFERROR(
    IF(W4602="DONE",
        "QC DONE",
        IF(OR(X4602="TBD", ISBLANK(X4602)),
            "NO SHIP DATE",
            IF(AND(ISNUMBER(DATEVALUE(TEXT(W4602,"MM/DD/YY"))), ISNUMBER(Table2[[#This Row],[QC START]])),
                NETWORKDAYS(Table2[[#This Row],[QC START]], DATEVALUE(TEXT(W4602,"MM/DD/YY")), Delivered!$Z$3:$Z$8),
                IF(AND(ISNUMBER(DATEVALUE(TEXT(X4602,"MM/DD/YY"))), ISNUMBER(Table2[[#This Row],[QC START]])),
                    NETWORKDAYS(Table2[[#This Row],[QC START]], DATEVALUE(TEXT(X4602,"MM/DD/YY")), Delivered!$Z$3:$Z$8),
                    "IN QC"
                )
            )-1
        )
    ),
"IN QC"
)</f>
        <v>NO SHIP DATE</v>
      </c>
      <c r="Y4602" s="25"/>
      <c r="Z4602" s="25"/>
      <c r="AA4602" s="45"/>
    </row>
    <row r="4603" spans="1:27" hidden="1">
      <c r="A4603" s="6"/>
      <c r="B4603" s="30"/>
      <c r="D4603" s="6" t="str">
        <f>LEFT(Table2[[#This Row],[Project]],6)</f>
        <v/>
      </c>
      <c r="E4603" s="13"/>
      <c r="F4603" s="13"/>
      <c r="G4603" s="17"/>
      <c r="H4603" s="13"/>
      <c r="I4603" s="13"/>
      <c r="M4603" s="20"/>
      <c r="Q4603" s="13"/>
      <c r="V4603" s="71" t="str">
        <f>IFERROR(
    IF(W4603="DONE",
        "QC DONE",
        IF(OR(X4603="TBD", ISBLANK(X4603)),
            "NO SHIP DATE",
            IF(AND(ISNUMBER(DATEVALUE(TEXT(W4603,"MM/DD/YY"))), ISNUMBER(Table2[[#This Row],[QC START]])),
                NETWORKDAYS(Table2[[#This Row],[QC START]], DATEVALUE(TEXT(W4603,"MM/DD/YY")), Delivered!$Z$3:$Z$8),
                IF(AND(ISNUMBER(DATEVALUE(TEXT(X4603,"MM/DD/YY"))), ISNUMBER(Table2[[#This Row],[QC START]])),
                    NETWORKDAYS(Table2[[#This Row],[QC START]], DATEVALUE(TEXT(X4603,"MM/DD/YY")), Delivered!$Z$3:$Z$8),
                    "IN QC"
                )
            )-1
        )
    ),
"IN QC"
)</f>
        <v>NO SHIP DATE</v>
      </c>
      <c r="Y4603" s="25"/>
      <c r="Z4603" s="25"/>
      <c r="AA4603" s="45"/>
    </row>
    <row r="4604" spans="1:27" hidden="1">
      <c r="A4604" s="6"/>
      <c r="B4604" s="30"/>
      <c r="D4604" s="6" t="str">
        <f>LEFT(Table2[[#This Row],[Project]],6)</f>
        <v/>
      </c>
      <c r="E4604" s="13"/>
      <c r="F4604" s="13"/>
      <c r="G4604" s="17"/>
      <c r="H4604" s="13"/>
      <c r="I4604" s="13"/>
      <c r="M4604" s="20"/>
      <c r="Q4604" s="13"/>
      <c r="V4604" s="71" t="str">
        <f>IFERROR(
    IF(W4604="DONE",
        "QC DONE",
        IF(OR(X4604="TBD", ISBLANK(X4604)),
            "NO SHIP DATE",
            IF(AND(ISNUMBER(DATEVALUE(TEXT(W4604,"MM/DD/YY"))), ISNUMBER(Table2[[#This Row],[QC START]])),
                NETWORKDAYS(Table2[[#This Row],[QC START]], DATEVALUE(TEXT(W4604,"MM/DD/YY")), Delivered!$Z$3:$Z$8),
                IF(AND(ISNUMBER(DATEVALUE(TEXT(X4604,"MM/DD/YY"))), ISNUMBER(Table2[[#This Row],[QC START]])),
                    NETWORKDAYS(Table2[[#This Row],[QC START]], DATEVALUE(TEXT(X4604,"MM/DD/YY")), Delivered!$Z$3:$Z$8),
                    "IN QC"
                )
            )-1
        )
    ),
"IN QC"
)</f>
        <v>NO SHIP DATE</v>
      </c>
      <c r="Y4604" s="25"/>
      <c r="Z4604" s="25"/>
      <c r="AA4604" s="45"/>
    </row>
    <row r="4605" spans="1:27" hidden="1">
      <c r="A4605" s="6"/>
      <c r="B4605" s="30"/>
      <c r="D4605" s="6" t="str">
        <f>LEFT(Table2[[#This Row],[Project]],6)</f>
        <v/>
      </c>
      <c r="E4605" s="13"/>
      <c r="F4605" s="13"/>
      <c r="G4605" s="17"/>
      <c r="H4605" s="13"/>
      <c r="I4605" s="13"/>
      <c r="M4605" s="20"/>
      <c r="Q4605" s="13"/>
      <c r="V4605" s="71" t="str">
        <f>IFERROR(
    IF(W4605="DONE",
        "QC DONE",
        IF(OR(X4605="TBD", ISBLANK(X4605)),
            "NO SHIP DATE",
            IF(AND(ISNUMBER(DATEVALUE(TEXT(W4605,"MM/DD/YY"))), ISNUMBER(Table2[[#This Row],[QC START]])),
                NETWORKDAYS(Table2[[#This Row],[QC START]], DATEVALUE(TEXT(W4605,"MM/DD/YY")), Delivered!$Z$3:$Z$8),
                IF(AND(ISNUMBER(DATEVALUE(TEXT(X4605,"MM/DD/YY"))), ISNUMBER(Table2[[#This Row],[QC START]])),
                    NETWORKDAYS(Table2[[#This Row],[QC START]], DATEVALUE(TEXT(X4605,"MM/DD/YY")), Delivered!$Z$3:$Z$8),
                    "IN QC"
                )
            )-1
        )
    ),
"IN QC"
)</f>
        <v>NO SHIP DATE</v>
      </c>
      <c r="Y4605" s="25"/>
      <c r="Z4605" s="25"/>
      <c r="AA4605" s="45"/>
    </row>
    <row r="4606" spans="1:27" hidden="1">
      <c r="A4606" s="6"/>
      <c r="B4606" s="30"/>
      <c r="D4606" s="6" t="str">
        <f>LEFT(Table2[[#This Row],[Project]],6)</f>
        <v/>
      </c>
      <c r="E4606" s="13"/>
      <c r="F4606" s="13"/>
      <c r="G4606" s="17"/>
      <c r="H4606" s="13"/>
      <c r="I4606" s="13"/>
      <c r="M4606" s="20"/>
      <c r="Q4606" s="13"/>
      <c r="V4606" s="71" t="str">
        <f>IFERROR(
    IF(W4606="DONE",
        "QC DONE",
        IF(OR(X4606="TBD", ISBLANK(X4606)),
            "NO SHIP DATE",
            IF(AND(ISNUMBER(DATEVALUE(TEXT(W4606,"MM/DD/YY"))), ISNUMBER(Table2[[#This Row],[QC START]])),
                NETWORKDAYS(Table2[[#This Row],[QC START]], DATEVALUE(TEXT(W4606,"MM/DD/YY")), Delivered!$Z$3:$Z$8),
                IF(AND(ISNUMBER(DATEVALUE(TEXT(X4606,"MM/DD/YY"))), ISNUMBER(Table2[[#This Row],[QC START]])),
                    NETWORKDAYS(Table2[[#This Row],[QC START]], DATEVALUE(TEXT(X4606,"MM/DD/YY")), Delivered!$Z$3:$Z$8),
                    "IN QC"
                )
            )-1
        )
    ),
"IN QC"
)</f>
        <v>NO SHIP DATE</v>
      </c>
      <c r="Y4606" s="25"/>
      <c r="Z4606" s="25"/>
      <c r="AA4606" s="45"/>
    </row>
    <row r="4607" spans="1:27" hidden="1">
      <c r="A4607" s="6"/>
      <c r="B4607" s="30"/>
      <c r="D4607" s="6" t="str">
        <f>LEFT(Table2[[#This Row],[Project]],6)</f>
        <v/>
      </c>
      <c r="E4607" s="13"/>
      <c r="F4607" s="13"/>
      <c r="G4607" s="17"/>
      <c r="H4607" s="13"/>
      <c r="I4607" s="13"/>
      <c r="M4607" s="20"/>
      <c r="Q4607" s="13"/>
      <c r="V4607" s="71" t="str">
        <f>IFERROR(
    IF(W4607="DONE",
        "QC DONE",
        IF(OR(X4607="TBD", ISBLANK(X4607)),
            "NO SHIP DATE",
            IF(AND(ISNUMBER(DATEVALUE(TEXT(W4607,"MM/DD/YY"))), ISNUMBER(Table2[[#This Row],[QC START]])),
                NETWORKDAYS(Table2[[#This Row],[QC START]], DATEVALUE(TEXT(W4607,"MM/DD/YY")), Delivered!$Z$3:$Z$8),
                IF(AND(ISNUMBER(DATEVALUE(TEXT(X4607,"MM/DD/YY"))), ISNUMBER(Table2[[#This Row],[QC START]])),
                    NETWORKDAYS(Table2[[#This Row],[QC START]], DATEVALUE(TEXT(X4607,"MM/DD/YY")), Delivered!$Z$3:$Z$8),
                    "IN QC"
                )
            )-1
        )
    ),
"IN QC"
)</f>
        <v>NO SHIP DATE</v>
      </c>
      <c r="Y4607" s="25"/>
      <c r="Z4607" s="25"/>
      <c r="AA4607" s="45"/>
    </row>
    <row r="4608" spans="1:27" hidden="1">
      <c r="A4608" s="6"/>
      <c r="B4608" s="30"/>
      <c r="D4608" s="6" t="str">
        <f>LEFT(Table2[[#This Row],[Project]],6)</f>
        <v/>
      </c>
      <c r="E4608" s="13"/>
      <c r="F4608" s="13"/>
      <c r="G4608" s="17"/>
      <c r="H4608" s="13"/>
      <c r="I4608" s="13"/>
      <c r="M4608" s="20"/>
      <c r="Q4608" s="13"/>
      <c r="V4608" s="71" t="str">
        <f>IFERROR(
    IF(W4608="DONE",
        "QC DONE",
        IF(OR(X4608="TBD", ISBLANK(X4608)),
            "NO SHIP DATE",
            IF(AND(ISNUMBER(DATEVALUE(TEXT(W4608,"MM/DD/YY"))), ISNUMBER(Table2[[#This Row],[QC START]])),
                NETWORKDAYS(Table2[[#This Row],[QC START]], DATEVALUE(TEXT(W4608,"MM/DD/YY")), Delivered!$Z$3:$Z$8),
                IF(AND(ISNUMBER(DATEVALUE(TEXT(X4608,"MM/DD/YY"))), ISNUMBER(Table2[[#This Row],[QC START]])),
                    NETWORKDAYS(Table2[[#This Row],[QC START]], DATEVALUE(TEXT(X4608,"MM/DD/YY")), Delivered!$Z$3:$Z$8),
                    "IN QC"
                )
            )-1
        )
    ),
"IN QC"
)</f>
        <v>NO SHIP DATE</v>
      </c>
      <c r="Y4608" s="25"/>
      <c r="Z4608" s="25"/>
      <c r="AA4608" s="45"/>
    </row>
    <row r="4609" spans="1:27" hidden="1">
      <c r="A4609" s="6"/>
      <c r="B4609" s="30"/>
      <c r="D4609" s="6" t="str">
        <f>LEFT(Table2[[#This Row],[Project]],6)</f>
        <v/>
      </c>
      <c r="E4609" s="13"/>
      <c r="F4609" s="13"/>
      <c r="G4609" s="17"/>
      <c r="H4609" s="13"/>
      <c r="I4609" s="13"/>
      <c r="M4609" s="20"/>
      <c r="Q4609" s="13"/>
      <c r="V4609" s="71" t="str">
        <f>IFERROR(
    IF(W4609="DONE",
        "QC DONE",
        IF(OR(X4609="TBD", ISBLANK(X4609)),
            "NO SHIP DATE",
            IF(AND(ISNUMBER(DATEVALUE(TEXT(W4609,"MM/DD/YY"))), ISNUMBER(Table2[[#This Row],[QC START]])),
                NETWORKDAYS(Table2[[#This Row],[QC START]], DATEVALUE(TEXT(W4609,"MM/DD/YY")), Delivered!$Z$3:$Z$8),
                IF(AND(ISNUMBER(DATEVALUE(TEXT(X4609,"MM/DD/YY"))), ISNUMBER(Table2[[#This Row],[QC START]])),
                    NETWORKDAYS(Table2[[#This Row],[QC START]], DATEVALUE(TEXT(X4609,"MM/DD/YY")), Delivered!$Z$3:$Z$8),
                    "IN QC"
                )
            )-1
        )
    ),
"IN QC"
)</f>
        <v>NO SHIP DATE</v>
      </c>
      <c r="Y4609" s="25"/>
      <c r="Z4609" s="25"/>
      <c r="AA4609" s="45"/>
    </row>
    <row r="4610" spans="1:27" hidden="1">
      <c r="A4610" s="6"/>
      <c r="B4610" s="30"/>
      <c r="D4610" s="6" t="str">
        <f>LEFT(Table2[[#This Row],[Project]],6)</f>
        <v/>
      </c>
      <c r="E4610" s="13"/>
      <c r="F4610" s="13"/>
      <c r="G4610" s="17"/>
      <c r="H4610" s="13"/>
      <c r="I4610" s="13"/>
      <c r="M4610" s="20"/>
      <c r="Q4610" s="13"/>
      <c r="V4610" s="71" t="str">
        <f>IFERROR(
    IF(W4610="DONE",
        "QC DONE",
        IF(OR(X4610="TBD", ISBLANK(X4610)),
            "NO SHIP DATE",
            IF(AND(ISNUMBER(DATEVALUE(TEXT(W4610,"MM/DD/YY"))), ISNUMBER(Table2[[#This Row],[QC START]])),
                NETWORKDAYS(Table2[[#This Row],[QC START]], DATEVALUE(TEXT(W4610,"MM/DD/YY")), Delivered!$Z$3:$Z$8),
                IF(AND(ISNUMBER(DATEVALUE(TEXT(X4610,"MM/DD/YY"))), ISNUMBER(Table2[[#This Row],[QC START]])),
                    NETWORKDAYS(Table2[[#This Row],[QC START]], DATEVALUE(TEXT(X4610,"MM/DD/YY")), Delivered!$Z$3:$Z$8),
                    "IN QC"
                )
            )-1
        )
    ),
"IN QC"
)</f>
        <v>NO SHIP DATE</v>
      </c>
      <c r="Y4610" s="25"/>
      <c r="Z4610" s="25"/>
      <c r="AA4610" s="45"/>
    </row>
    <row r="4611" spans="1:27" hidden="1">
      <c r="A4611" s="6"/>
      <c r="B4611" s="30"/>
      <c r="D4611" s="6" t="str">
        <f>LEFT(Table2[[#This Row],[Project]],6)</f>
        <v/>
      </c>
      <c r="E4611" s="13"/>
      <c r="F4611" s="13"/>
      <c r="G4611" s="17"/>
      <c r="H4611" s="13"/>
      <c r="I4611" s="13"/>
      <c r="M4611" s="20"/>
      <c r="Q4611" s="13"/>
      <c r="V4611" s="71" t="str">
        <f>IFERROR(
    IF(W4611="DONE",
        "QC DONE",
        IF(OR(X4611="TBD", ISBLANK(X4611)),
            "NO SHIP DATE",
            IF(AND(ISNUMBER(DATEVALUE(TEXT(W4611,"MM/DD/YY"))), ISNUMBER(Table2[[#This Row],[QC START]])),
                NETWORKDAYS(Table2[[#This Row],[QC START]], DATEVALUE(TEXT(W4611,"MM/DD/YY")), Delivered!$Z$3:$Z$8),
                IF(AND(ISNUMBER(DATEVALUE(TEXT(X4611,"MM/DD/YY"))), ISNUMBER(Table2[[#This Row],[QC START]])),
                    NETWORKDAYS(Table2[[#This Row],[QC START]], DATEVALUE(TEXT(X4611,"MM/DD/YY")), Delivered!$Z$3:$Z$8),
                    "IN QC"
                )
            )-1
        )
    ),
"IN QC"
)</f>
        <v>NO SHIP DATE</v>
      </c>
      <c r="Y4611" s="25"/>
      <c r="Z4611" s="25"/>
      <c r="AA4611" s="45"/>
    </row>
    <row r="4612" spans="1:27" hidden="1">
      <c r="A4612" s="6"/>
      <c r="B4612" s="30"/>
      <c r="D4612" s="6" t="str">
        <f>LEFT(Table2[[#This Row],[Project]],6)</f>
        <v/>
      </c>
      <c r="E4612" s="13"/>
      <c r="F4612" s="13"/>
      <c r="G4612" s="17"/>
      <c r="H4612" s="13"/>
      <c r="I4612" s="13"/>
      <c r="M4612" s="20"/>
      <c r="Q4612" s="13"/>
      <c r="V4612" s="71" t="str">
        <f>IFERROR(
    IF(W4612="DONE",
        "QC DONE",
        IF(OR(X4612="TBD", ISBLANK(X4612)),
            "NO SHIP DATE",
            IF(AND(ISNUMBER(DATEVALUE(TEXT(W4612,"MM/DD/YY"))), ISNUMBER(Table2[[#This Row],[QC START]])),
                NETWORKDAYS(Table2[[#This Row],[QC START]], DATEVALUE(TEXT(W4612,"MM/DD/YY")), Delivered!$Z$3:$Z$8),
                IF(AND(ISNUMBER(DATEVALUE(TEXT(X4612,"MM/DD/YY"))), ISNUMBER(Table2[[#This Row],[QC START]])),
                    NETWORKDAYS(Table2[[#This Row],[QC START]], DATEVALUE(TEXT(X4612,"MM/DD/YY")), Delivered!$Z$3:$Z$8),
                    "IN QC"
                )
            )-1
        )
    ),
"IN QC"
)</f>
        <v>NO SHIP DATE</v>
      </c>
      <c r="Y4612" s="25"/>
      <c r="Z4612" s="25"/>
      <c r="AA4612" s="45"/>
    </row>
    <row r="4613" spans="1:27" hidden="1">
      <c r="A4613" s="6"/>
      <c r="B4613" s="30"/>
      <c r="D4613" s="6" t="str">
        <f>LEFT(Table2[[#This Row],[Project]],6)</f>
        <v/>
      </c>
      <c r="E4613" s="13"/>
      <c r="F4613" s="13"/>
      <c r="G4613" s="17"/>
      <c r="H4613" s="13"/>
      <c r="I4613" s="13"/>
      <c r="M4613" s="20"/>
      <c r="Q4613" s="13"/>
      <c r="V4613" s="71" t="str">
        <f>IFERROR(
    IF(W4613="DONE",
        "QC DONE",
        IF(OR(X4613="TBD", ISBLANK(X4613)),
            "NO SHIP DATE",
            IF(AND(ISNUMBER(DATEVALUE(TEXT(W4613,"MM/DD/YY"))), ISNUMBER(Table2[[#This Row],[QC START]])),
                NETWORKDAYS(Table2[[#This Row],[QC START]], DATEVALUE(TEXT(W4613,"MM/DD/YY")), Delivered!$Z$3:$Z$8),
                IF(AND(ISNUMBER(DATEVALUE(TEXT(X4613,"MM/DD/YY"))), ISNUMBER(Table2[[#This Row],[QC START]])),
                    NETWORKDAYS(Table2[[#This Row],[QC START]], DATEVALUE(TEXT(X4613,"MM/DD/YY")), Delivered!$Z$3:$Z$8),
                    "IN QC"
                )
            )-1
        )
    ),
"IN QC"
)</f>
        <v>NO SHIP DATE</v>
      </c>
      <c r="Y4613" s="25"/>
      <c r="Z4613" s="25"/>
      <c r="AA4613" s="45"/>
    </row>
    <row r="4614" spans="1:27" hidden="1">
      <c r="A4614" s="6"/>
      <c r="B4614" s="30"/>
      <c r="D4614" s="6" t="str">
        <f>LEFT(Table2[[#This Row],[Project]],6)</f>
        <v/>
      </c>
      <c r="E4614" s="13"/>
      <c r="F4614" s="13"/>
      <c r="G4614" s="17"/>
      <c r="H4614" s="13"/>
      <c r="I4614" s="13"/>
      <c r="M4614" s="20"/>
      <c r="Q4614" s="13"/>
      <c r="V4614" s="71" t="str">
        <f>IFERROR(
    IF(W4614="DONE",
        "QC DONE",
        IF(OR(X4614="TBD", ISBLANK(X4614)),
            "NO SHIP DATE",
            IF(AND(ISNUMBER(DATEVALUE(TEXT(W4614,"MM/DD/YY"))), ISNUMBER(Table2[[#This Row],[QC START]])),
                NETWORKDAYS(Table2[[#This Row],[QC START]], DATEVALUE(TEXT(W4614,"MM/DD/YY")), Delivered!$Z$3:$Z$8),
                IF(AND(ISNUMBER(DATEVALUE(TEXT(X4614,"MM/DD/YY"))), ISNUMBER(Table2[[#This Row],[QC START]])),
                    NETWORKDAYS(Table2[[#This Row],[QC START]], DATEVALUE(TEXT(X4614,"MM/DD/YY")), Delivered!$Z$3:$Z$8),
                    "IN QC"
                )
            )-1
        )
    ),
"IN QC"
)</f>
        <v>NO SHIP DATE</v>
      </c>
      <c r="Y4614" s="25"/>
      <c r="Z4614" s="25"/>
      <c r="AA4614" s="45"/>
    </row>
    <row r="4615" spans="1:27" hidden="1">
      <c r="A4615" s="6"/>
      <c r="B4615" s="30"/>
      <c r="D4615" s="6" t="str">
        <f>LEFT(Table2[[#This Row],[Project]],6)</f>
        <v/>
      </c>
      <c r="E4615" s="13"/>
      <c r="F4615" s="13"/>
      <c r="G4615" s="17"/>
      <c r="H4615" s="13"/>
      <c r="I4615" s="13"/>
      <c r="M4615" s="20"/>
      <c r="Q4615" s="13"/>
      <c r="V4615" s="71" t="str">
        <f>IFERROR(
    IF(W4615="DONE",
        "QC DONE",
        IF(OR(X4615="TBD", ISBLANK(X4615)),
            "NO SHIP DATE",
            IF(AND(ISNUMBER(DATEVALUE(TEXT(W4615,"MM/DD/YY"))), ISNUMBER(Table2[[#This Row],[QC START]])),
                NETWORKDAYS(Table2[[#This Row],[QC START]], DATEVALUE(TEXT(W4615,"MM/DD/YY")), Delivered!$Z$3:$Z$8),
                IF(AND(ISNUMBER(DATEVALUE(TEXT(X4615,"MM/DD/YY"))), ISNUMBER(Table2[[#This Row],[QC START]])),
                    NETWORKDAYS(Table2[[#This Row],[QC START]], DATEVALUE(TEXT(X4615,"MM/DD/YY")), Delivered!$Z$3:$Z$8),
                    "IN QC"
                )
            )-1
        )
    ),
"IN QC"
)</f>
        <v>NO SHIP DATE</v>
      </c>
      <c r="Y4615" s="25"/>
      <c r="Z4615" s="25"/>
      <c r="AA4615" s="45"/>
    </row>
    <row r="4616" spans="1:27" hidden="1">
      <c r="A4616" s="6"/>
      <c r="B4616" s="30"/>
      <c r="D4616" s="6" t="str">
        <f>LEFT(Table2[[#This Row],[Project]],6)</f>
        <v/>
      </c>
      <c r="E4616" s="13"/>
      <c r="F4616" s="13"/>
      <c r="G4616" s="17"/>
      <c r="H4616" s="13"/>
      <c r="I4616" s="13"/>
      <c r="M4616" s="20"/>
      <c r="Q4616" s="13"/>
      <c r="V4616" s="71" t="str">
        <f>IFERROR(
    IF(W4616="DONE",
        "QC DONE",
        IF(OR(X4616="TBD", ISBLANK(X4616)),
            "NO SHIP DATE",
            IF(AND(ISNUMBER(DATEVALUE(TEXT(W4616,"MM/DD/YY"))), ISNUMBER(Table2[[#This Row],[QC START]])),
                NETWORKDAYS(Table2[[#This Row],[QC START]], DATEVALUE(TEXT(W4616,"MM/DD/YY")), Delivered!$Z$3:$Z$8),
                IF(AND(ISNUMBER(DATEVALUE(TEXT(X4616,"MM/DD/YY"))), ISNUMBER(Table2[[#This Row],[QC START]])),
                    NETWORKDAYS(Table2[[#This Row],[QC START]], DATEVALUE(TEXT(X4616,"MM/DD/YY")), Delivered!$Z$3:$Z$8),
                    "IN QC"
                )
            )-1
        )
    ),
"IN QC"
)</f>
        <v>NO SHIP DATE</v>
      </c>
      <c r="Y4616" s="25"/>
      <c r="Z4616" s="25"/>
      <c r="AA4616" s="45"/>
    </row>
    <row r="4617" spans="1:27" hidden="1">
      <c r="A4617" s="6"/>
      <c r="B4617" s="30"/>
      <c r="D4617" s="6" t="str">
        <f>LEFT(Table2[[#This Row],[Project]],6)</f>
        <v/>
      </c>
      <c r="E4617" s="13"/>
      <c r="F4617" s="13"/>
      <c r="G4617" s="17"/>
      <c r="H4617" s="13"/>
      <c r="I4617" s="13"/>
      <c r="M4617" s="20"/>
      <c r="Q4617" s="13"/>
      <c r="V4617" s="71" t="str">
        <f>IFERROR(
    IF(W4617="DONE",
        "QC DONE",
        IF(OR(X4617="TBD", ISBLANK(X4617)),
            "NO SHIP DATE",
            IF(AND(ISNUMBER(DATEVALUE(TEXT(W4617,"MM/DD/YY"))), ISNUMBER(Table2[[#This Row],[QC START]])),
                NETWORKDAYS(Table2[[#This Row],[QC START]], DATEVALUE(TEXT(W4617,"MM/DD/YY")), Delivered!$Z$3:$Z$8),
                IF(AND(ISNUMBER(DATEVALUE(TEXT(X4617,"MM/DD/YY"))), ISNUMBER(Table2[[#This Row],[QC START]])),
                    NETWORKDAYS(Table2[[#This Row],[QC START]], DATEVALUE(TEXT(X4617,"MM/DD/YY")), Delivered!$Z$3:$Z$8),
                    "IN QC"
                )
            )-1
        )
    ),
"IN QC"
)</f>
        <v>NO SHIP DATE</v>
      </c>
      <c r="Y4617" s="25"/>
      <c r="Z4617" s="25"/>
      <c r="AA4617" s="45"/>
    </row>
    <row r="4618" spans="1:27" hidden="1">
      <c r="A4618" s="6"/>
      <c r="B4618" s="30"/>
      <c r="D4618" s="6" t="str">
        <f>LEFT(Table2[[#This Row],[Project]],6)</f>
        <v/>
      </c>
      <c r="E4618" s="13"/>
      <c r="F4618" s="13"/>
      <c r="G4618" s="17"/>
      <c r="H4618" s="13"/>
      <c r="I4618" s="13"/>
      <c r="M4618" s="20"/>
      <c r="Q4618" s="13"/>
      <c r="V4618" s="71" t="str">
        <f>IFERROR(
    IF(W4618="DONE",
        "QC DONE",
        IF(OR(X4618="TBD", ISBLANK(X4618)),
            "NO SHIP DATE",
            IF(AND(ISNUMBER(DATEVALUE(TEXT(W4618,"MM/DD/YY"))), ISNUMBER(Table2[[#This Row],[QC START]])),
                NETWORKDAYS(Table2[[#This Row],[QC START]], DATEVALUE(TEXT(W4618,"MM/DD/YY")), Delivered!$Z$3:$Z$8),
                IF(AND(ISNUMBER(DATEVALUE(TEXT(X4618,"MM/DD/YY"))), ISNUMBER(Table2[[#This Row],[QC START]])),
                    NETWORKDAYS(Table2[[#This Row],[QC START]], DATEVALUE(TEXT(X4618,"MM/DD/YY")), Delivered!$Z$3:$Z$8),
                    "IN QC"
                )
            )-1
        )
    ),
"IN QC"
)</f>
        <v>NO SHIP DATE</v>
      </c>
      <c r="Y4618" s="25"/>
      <c r="Z4618" s="25"/>
      <c r="AA4618" s="45"/>
    </row>
    <row r="4619" spans="1:27" hidden="1">
      <c r="A4619" s="6"/>
      <c r="B4619" s="30"/>
      <c r="D4619" s="6" t="str">
        <f>LEFT(Table2[[#This Row],[Project]],6)</f>
        <v/>
      </c>
      <c r="E4619" s="13"/>
      <c r="F4619" s="13"/>
      <c r="G4619" s="17"/>
      <c r="H4619" s="13"/>
      <c r="I4619" s="13"/>
      <c r="M4619" s="20"/>
      <c r="Q4619" s="13"/>
      <c r="V4619" s="71" t="str">
        <f>IFERROR(
    IF(W4619="DONE",
        "QC DONE",
        IF(OR(X4619="TBD", ISBLANK(X4619)),
            "NO SHIP DATE",
            IF(AND(ISNUMBER(DATEVALUE(TEXT(W4619,"MM/DD/YY"))), ISNUMBER(Table2[[#This Row],[QC START]])),
                NETWORKDAYS(Table2[[#This Row],[QC START]], DATEVALUE(TEXT(W4619,"MM/DD/YY")), Delivered!$Z$3:$Z$8),
                IF(AND(ISNUMBER(DATEVALUE(TEXT(X4619,"MM/DD/YY"))), ISNUMBER(Table2[[#This Row],[QC START]])),
                    NETWORKDAYS(Table2[[#This Row],[QC START]], DATEVALUE(TEXT(X4619,"MM/DD/YY")), Delivered!$Z$3:$Z$8),
                    "IN QC"
                )
            )-1
        )
    ),
"IN QC"
)</f>
        <v>NO SHIP DATE</v>
      </c>
      <c r="Y4619" s="25"/>
      <c r="Z4619" s="25"/>
      <c r="AA4619" s="45"/>
    </row>
    <row r="4620" spans="1:27" hidden="1">
      <c r="A4620" s="6"/>
      <c r="B4620" s="30"/>
      <c r="D4620" s="6" t="str">
        <f>LEFT(Table2[[#This Row],[Project]],6)</f>
        <v/>
      </c>
      <c r="E4620" s="13"/>
      <c r="F4620" s="13"/>
      <c r="G4620" s="17"/>
      <c r="H4620" s="13"/>
      <c r="I4620" s="13"/>
      <c r="M4620" s="20"/>
      <c r="Q4620" s="13"/>
      <c r="V4620" s="71" t="str">
        <f>IFERROR(
    IF(W4620="DONE",
        "QC DONE",
        IF(OR(X4620="TBD", ISBLANK(X4620)),
            "NO SHIP DATE",
            IF(AND(ISNUMBER(DATEVALUE(TEXT(W4620,"MM/DD/YY"))), ISNUMBER(Table2[[#This Row],[QC START]])),
                NETWORKDAYS(Table2[[#This Row],[QC START]], DATEVALUE(TEXT(W4620,"MM/DD/YY")), Delivered!$Z$3:$Z$8),
                IF(AND(ISNUMBER(DATEVALUE(TEXT(X4620,"MM/DD/YY"))), ISNUMBER(Table2[[#This Row],[QC START]])),
                    NETWORKDAYS(Table2[[#This Row],[QC START]], DATEVALUE(TEXT(X4620,"MM/DD/YY")), Delivered!$Z$3:$Z$8),
                    "IN QC"
                )
            )-1
        )
    ),
"IN QC"
)</f>
        <v>NO SHIP DATE</v>
      </c>
      <c r="Y4620" s="25"/>
      <c r="Z4620" s="25"/>
      <c r="AA4620" s="45"/>
    </row>
    <row r="4621" spans="1:27" hidden="1">
      <c r="A4621" s="6"/>
      <c r="B4621" s="30"/>
      <c r="D4621" s="6" t="str">
        <f>LEFT(Table2[[#This Row],[Project]],6)</f>
        <v/>
      </c>
      <c r="E4621" s="13"/>
      <c r="F4621" s="13"/>
      <c r="G4621" s="17"/>
      <c r="H4621" s="13"/>
      <c r="I4621" s="13"/>
      <c r="M4621" s="20"/>
      <c r="Q4621" s="13"/>
      <c r="V4621" s="71" t="str">
        <f>IFERROR(
    IF(W4621="DONE",
        "QC DONE",
        IF(OR(X4621="TBD", ISBLANK(X4621)),
            "NO SHIP DATE",
            IF(AND(ISNUMBER(DATEVALUE(TEXT(W4621,"MM/DD/YY"))), ISNUMBER(Table2[[#This Row],[QC START]])),
                NETWORKDAYS(Table2[[#This Row],[QC START]], DATEVALUE(TEXT(W4621,"MM/DD/YY")), Delivered!$Z$3:$Z$8),
                IF(AND(ISNUMBER(DATEVALUE(TEXT(X4621,"MM/DD/YY"))), ISNUMBER(Table2[[#This Row],[QC START]])),
                    NETWORKDAYS(Table2[[#This Row],[QC START]], DATEVALUE(TEXT(X4621,"MM/DD/YY")), Delivered!$Z$3:$Z$8),
                    "IN QC"
                )
            )-1
        )
    ),
"IN QC"
)</f>
        <v>NO SHIP DATE</v>
      </c>
      <c r="Y4621" s="25"/>
      <c r="Z4621" s="25"/>
      <c r="AA4621" s="45"/>
    </row>
    <row r="4622" spans="1:27" hidden="1">
      <c r="A4622" s="6"/>
      <c r="B4622" s="30"/>
      <c r="D4622" s="6" t="str">
        <f>LEFT(Table2[[#This Row],[Project]],6)</f>
        <v/>
      </c>
      <c r="E4622" s="13"/>
      <c r="F4622" s="13"/>
      <c r="G4622" s="17"/>
      <c r="H4622" s="13"/>
      <c r="I4622" s="13"/>
      <c r="M4622" s="20"/>
      <c r="Q4622" s="13"/>
      <c r="V4622" s="71" t="str">
        <f>IFERROR(
    IF(W4622="DONE",
        "QC DONE",
        IF(OR(X4622="TBD", ISBLANK(X4622)),
            "NO SHIP DATE",
            IF(AND(ISNUMBER(DATEVALUE(TEXT(W4622,"MM/DD/YY"))), ISNUMBER(Table2[[#This Row],[QC START]])),
                NETWORKDAYS(Table2[[#This Row],[QC START]], DATEVALUE(TEXT(W4622,"MM/DD/YY")), Delivered!$Z$3:$Z$8),
                IF(AND(ISNUMBER(DATEVALUE(TEXT(X4622,"MM/DD/YY"))), ISNUMBER(Table2[[#This Row],[QC START]])),
                    NETWORKDAYS(Table2[[#This Row],[QC START]], DATEVALUE(TEXT(X4622,"MM/DD/YY")), Delivered!$Z$3:$Z$8),
                    "IN QC"
                )
            )-1
        )
    ),
"IN QC"
)</f>
        <v>NO SHIP DATE</v>
      </c>
      <c r="Y4622" s="25"/>
      <c r="Z4622" s="25"/>
      <c r="AA4622" s="45"/>
    </row>
    <row r="4623" spans="1:27" hidden="1">
      <c r="A4623" s="6"/>
      <c r="B4623" s="30"/>
      <c r="D4623" s="6" t="str">
        <f>LEFT(Table2[[#This Row],[Project]],6)</f>
        <v/>
      </c>
      <c r="E4623" s="13"/>
      <c r="F4623" s="13"/>
      <c r="G4623" s="17"/>
      <c r="H4623" s="13"/>
      <c r="I4623" s="13"/>
      <c r="M4623" s="20"/>
      <c r="Q4623" s="13"/>
      <c r="V4623" s="71" t="str">
        <f>IFERROR(
    IF(W4623="DONE",
        "QC DONE",
        IF(OR(X4623="TBD", ISBLANK(X4623)),
            "NO SHIP DATE",
            IF(AND(ISNUMBER(DATEVALUE(TEXT(W4623,"MM/DD/YY"))), ISNUMBER(Table2[[#This Row],[QC START]])),
                NETWORKDAYS(Table2[[#This Row],[QC START]], DATEVALUE(TEXT(W4623,"MM/DD/YY")), Delivered!$Z$3:$Z$8),
                IF(AND(ISNUMBER(DATEVALUE(TEXT(X4623,"MM/DD/YY"))), ISNUMBER(Table2[[#This Row],[QC START]])),
                    NETWORKDAYS(Table2[[#This Row],[QC START]], DATEVALUE(TEXT(X4623,"MM/DD/YY")), Delivered!$Z$3:$Z$8),
                    "IN QC"
                )
            )-1
        )
    ),
"IN QC"
)</f>
        <v>NO SHIP DATE</v>
      </c>
      <c r="Y4623" s="25"/>
      <c r="Z4623" s="25"/>
      <c r="AA4623" s="45"/>
    </row>
    <row r="4624" spans="1:27" hidden="1">
      <c r="A4624" s="6"/>
      <c r="B4624" s="30"/>
      <c r="D4624" s="6" t="str">
        <f>LEFT(Table2[[#This Row],[Project]],6)</f>
        <v/>
      </c>
      <c r="E4624" s="13"/>
      <c r="F4624" s="13"/>
      <c r="G4624" s="17"/>
      <c r="H4624" s="13"/>
      <c r="I4624" s="13"/>
      <c r="M4624" s="20"/>
      <c r="Q4624" s="13"/>
      <c r="V4624" s="71" t="str">
        <f>IFERROR(
    IF(W4624="DONE",
        "QC DONE",
        IF(OR(X4624="TBD", ISBLANK(X4624)),
            "NO SHIP DATE",
            IF(AND(ISNUMBER(DATEVALUE(TEXT(W4624,"MM/DD/YY"))), ISNUMBER(Table2[[#This Row],[QC START]])),
                NETWORKDAYS(Table2[[#This Row],[QC START]], DATEVALUE(TEXT(W4624,"MM/DD/YY")), Delivered!$Z$3:$Z$8),
                IF(AND(ISNUMBER(DATEVALUE(TEXT(X4624,"MM/DD/YY"))), ISNUMBER(Table2[[#This Row],[QC START]])),
                    NETWORKDAYS(Table2[[#This Row],[QC START]], DATEVALUE(TEXT(X4624,"MM/DD/YY")), Delivered!$Z$3:$Z$8),
                    "IN QC"
                )
            )-1
        )
    ),
"IN QC"
)</f>
        <v>NO SHIP DATE</v>
      </c>
      <c r="Y4624" s="25"/>
      <c r="Z4624" s="25"/>
      <c r="AA4624" s="45"/>
    </row>
    <row r="4625" spans="1:27" hidden="1">
      <c r="A4625" s="6"/>
      <c r="B4625" s="30"/>
      <c r="D4625" s="6" t="str">
        <f>LEFT(Table2[[#This Row],[Project]],6)</f>
        <v/>
      </c>
      <c r="E4625" s="13"/>
      <c r="F4625" s="13"/>
      <c r="G4625" s="17"/>
      <c r="H4625" s="13"/>
      <c r="I4625" s="13"/>
      <c r="M4625" s="20"/>
      <c r="Q4625" s="13"/>
      <c r="V4625" s="71" t="str">
        <f>IFERROR(
    IF(W4625="DONE",
        "QC DONE",
        IF(OR(X4625="TBD", ISBLANK(X4625)),
            "NO SHIP DATE",
            IF(AND(ISNUMBER(DATEVALUE(TEXT(W4625,"MM/DD/YY"))), ISNUMBER(Table2[[#This Row],[QC START]])),
                NETWORKDAYS(Table2[[#This Row],[QC START]], DATEVALUE(TEXT(W4625,"MM/DD/YY")), Delivered!$Z$3:$Z$8),
                IF(AND(ISNUMBER(DATEVALUE(TEXT(X4625,"MM/DD/YY"))), ISNUMBER(Table2[[#This Row],[QC START]])),
                    NETWORKDAYS(Table2[[#This Row],[QC START]], DATEVALUE(TEXT(X4625,"MM/DD/YY")), Delivered!$Z$3:$Z$8),
                    "IN QC"
                )
            )-1
        )
    ),
"IN QC"
)</f>
        <v>NO SHIP DATE</v>
      </c>
      <c r="Y4625" s="25"/>
      <c r="Z4625" s="25"/>
      <c r="AA4625" s="45"/>
    </row>
    <row r="4626" spans="1:27" hidden="1">
      <c r="A4626" s="6"/>
      <c r="B4626" s="30"/>
      <c r="D4626" s="6" t="str">
        <f>LEFT(Table2[[#This Row],[Project]],6)</f>
        <v/>
      </c>
      <c r="E4626" s="13"/>
      <c r="F4626" s="13"/>
      <c r="G4626" s="17"/>
      <c r="H4626" s="13"/>
      <c r="I4626" s="13"/>
      <c r="M4626" s="20"/>
      <c r="Q4626" s="13"/>
      <c r="V4626" s="71" t="str">
        <f>IFERROR(
    IF(W4626="DONE",
        "QC DONE",
        IF(OR(X4626="TBD", ISBLANK(X4626)),
            "NO SHIP DATE",
            IF(AND(ISNUMBER(DATEVALUE(TEXT(W4626,"MM/DD/YY"))), ISNUMBER(Table2[[#This Row],[QC START]])),
                NETWORKDAYS(Table2[[#This Row],[QC START]], DATEVALUE(TEXT(W4626,"MM/DD/YY")), Delivered!$Z$3:$Z$8),
                IF(AND(ISNUMBER(DATEVALUE(TEXT(X4626,"MM/DD/YY"))), ISNUMBER(Table2[[#This Row],[QC START]])),
                    NETWORKDAYS(Table2[[#This Row],[QC START]], DATEVALUE(TEXT(X4626,"MM/DD/YY")), Delivered!$Z$3:$Z$8),
                    "IN QC"
                )
            )-1
        )
    ),
"IN QC"
)</f>
        <v>NO SHIP DATE</v>
      </c>
      <c r="Y4626" s="25"/>
      <c r="Z4626" s="25"/>
      <c r="AA4626" s="45"/>
    </row>
    <row r="4627" spans="1:27" hidden="1">
      <c r="A4627" s="6"/>
      <c r="B4627" s="30"/>
      <c r="D4627" s="6" t="str">
        <f>LEFT(Table2[[#This Row],[Project]],6)</f>
        <v/>
      </c>
      <c r="E4627" s="13"/>
      <c r="F4627" s="13"/>
      <c r="G4627" s="17"/>
      <c r="H4627" s="13"/>
      <c r="I4627" s="13"/>
      <c r="M4627" s="20"/>
      <c r="Q4627" s="13"/>
      <c r="V4627" s="71" t="str">
        <f>IFERROR(
    IF(W4627="DONE",
        "QC DONE",
        IF(OR(X4627="TBD", ISBLANK(X4627)),
            "NO SHIP DATE",
            IF(AND(ISNUMBER(DATEVALUE(TEXT(W4627,"MM/DD/YY"))), ISNUMBER(Table2[[#This Row],[QC START]])),
                NETWORKDAYS(Table2[[#This Row],[QC START]], DATEVALUE(TEXT(W4627,"MM/DD/YY")), Delivered!$Z$3:$Z$8),
                IF(AND(ISNUMBER(DATEVALUE(TEXT(X4627,"MM/DD/YY"))), ISNUMBER(Table2[[#This Row],[QC START]])),
                    NETWORKDAYS(Table2[[#This Row],[QC START]], DATEVALUE(TEXT(X4627,"MM/DD/YY")), Delivered!$Z$3:$Z$8),
                    "IN QC"
                )
            )-1
        )
    ),
"IN QC"
)</f>
        <v>NO SHIP DATE</v>
      </c>
      <c r="Y4627" s="25"/>
      <c r="Z4627" s="25"/>
      <c r="AA4627" s="45"/>
    </row>
    <row r="4628" spans="1:27" hidden="1">
      <c r="A4628" s="6"/>
      <c r="B4628" s="30"/>
      <c r="D4628" s="6" t="str">
        <f>LEFT(Table2[[#This Row],[Project]],6)</f>
        <v/>
      </c>
      <c r="E4628" s="13"/>
      <c r="F4628" s="13"/>
      <c r="G4628" s="17"/>
      <c r="H4628" s="13"/>
      <c r="I4628" s="13"/>
      <c r="M4628" s="20"/>
      <c r="Q4628" s="13"/>
      <c r="V4628" s="71" t="str">
        <f>IFERROR(
    IF(W4628="DONE",
        "QC DONE",
        IF(OR(X4628="TBD", ISBLANK(X4628)),
            "NO SHIP DATE",
            IF(AND(ISNUMBER(DATEVALUE(TEXT(W4628,"MM/DD/YY"))), ISNUMBER(Table2[[#This Row],[QC START]])),
                NETWORKDAYS(Table2[[#This Row],[QC START]], DATEVALUE(TEXT(W4628,"MM/DD/YY")), Delivered!$Z$3:$Z$8),
                IF(AND(ISNUMBER(DATEVALUE(TEXT(X4628,"MM/DD/YY"))), ISNUMBER(Table2[[#This Row],[QC START]])),
                    NETWORKDAYS(Table2[[#This Row],[QC START]], DATEVALUE(TEXT(X4628,"MM/DD/YY")), Delivered!$Z$3:$Z$8),
                    "IN QC"
                )
            )-1
        )
    ),
"IN QC"
)</f>
        <v>NO SHIP DATE</v>
      </c>
      <c r="Y4628" s="25"/>
      <c r="Z4628" s="25"/>
      <c r="AA4628" s="45"/>
    </row>
    <row r="4629" spans="1:27" hidden="1">
      <c r="A4629" s="6"/>
      <c r="B4629" s="30"/>
      <c r="D4629" s="6" t="str">
        <f>LEFT(Table2[[#This Row],[Project]],6)</f>
        <v/>
      </c>
      <c r="E4629" s="13"/>
      <c r="F4629" s="13"/>
      <c r="G4629" s="17"/>
      <c r="H4629" s="13"/>
      <c r="I4629" s="13"/>
      <c r="M4629" s="20"/>
      <c r="Q4629" s="13"/>
      <c r="V4629" s="71" t="str">
        <f>IFERROR(
    IF(W4629="DONE",
        "QC DONE",
        IF(OR(X4629="TBD", ISBLANK(X4629)),
            "NO SHIP DATE",
            IF(AND(ISNUMBER(DATEVALUE(TEXT(W4629,"MM/DD/YY"))), ISNUMBER(Table2[[#This Row],[QC START]])),
                NETWORKDAYS(Table2[[#This Row],[QC START]], DATEVALUE(TEXT(W4629,"MM/DD/YY")), Delivered!$Z$3:$Z$8),
                IF(AND(ISNUMBER(DATEVALUE(TEXT(X4629,"MM/DD/YY"))), ISNUMBER(Table2[[#This Row],[QC START]])),
                    NETWORKDAYS(Table2[[#This Row],[QC START]], DATEVALUE(TEXT(X4629,"MM/DD/YY")), Delivered!$Z$3:$Z$8),
                    "IN QC"
                )
            )-1
        )
    ),
"IN QC"
)</f>
        <v>NO SHIP DATE</v>
      </c>
      <c r="Y4629" s="25"/>
      <c r="Z4629" s="25"/>
      <c r="AA4629" s="45"/>
    </row>
    <row r="4630" spans="1:27" hidden="1">
      <c r="A4630" s="6"/>
      <c r="B4630" s="30"/>
      <c r="D4630" s="6" t="str">
        <f>LEFT(Table2[[#This Row],[Project]],6)</f>
        <v/>
      </c>
      <c r="E4630" s="13"/>
      <c r="F4630" s="13"/>
      <c r="G4630" s="17"/>
      <c r="H4630" s="13"/>
      <c r="I4630" s="13"/>
      <c r="M4630" s="20"/>
      <c r="Q4630" s="13"/>
      <c r="V4630" s="71" t="str">
        <f>IFERROR(
    IF(W4630="DONE",
        "QC DONE",
        IF(OR(X4630="TBD", ISBLANK(X4630)),
            "NO SHIP DATE",
            IF(AND(ISNUMBER(DATEVALUE(TEXT(W4630,"MM/DD/YY"))), ISNUMBER(Table2[[#This Row],[QC START]])),
                NETWORKDAYS(Table2[[#This Row],[QC START]], DATEVALUE(TEXT(W4630,"MM/DD/YY")), Delivered!$Z$3:$Z$8),
                IF(AND(ISNUMBER(DATEVALUE(TEXT(X4630,"MM/DD/YY"))), ISNUMBER(Table2[[#This Row],[QC START]])),
                    NETWORKDAYS(Table2[[#This Row],[QC START]], DATEVALUE(TEXT(X4630,"MM/DD/YY")), Delivered!$Z$3:$Z$8),
                    "IN QC"
                )
            )-1
        )
    ),
"IN QC"
)</f>
        <v>NO SHIP DATE</v>
      </c>
      <c r="Y4630" s="25"/>
      <c r="Z4630" s="25"/>
      <c r="AA4630" s="45"/>
    </row>
    <row r="4631" spans="1:27" hidden="1">
      <c r="A4631" s="6"/>
      <c r="B4631" s="30"/>
      <c r="D4631" s="6" t="str">
        <f>LEFT(Table2[[#This Row],[Project]],6)</f>
        <v/>
      </c>
      <c r="E4631" s="13"/>
      <c r="F4631" s="13"/>
      <c r="G4631" s="17"/>
      <c r="H4631" s="13"/>
      <c r="I4631" s="13"/>
      <c r="M4631" s="20"/>
      <c r="Q4631" s="13"/>
      <c r="V4631" s="71" t="str">
        <f>IFERROR(
    IF(W4631="DONE",
        "QC DONE",
        IF(OR(X4631="TBD", ISBLANK(X4631)),
            "NO SHIP DATE",
            IF(AND(ISNUMBER(DATEVALUE(TEXT(W4631,"MM/DD/YY"))), ISNUMBER(Table2[[#This Row],[QC START]])),
                NETWORKDAYS(Table2[[#This Row],[QC START]], DATEVALUE(TEXT(W4631,"MM/DD/YY")), Delivered!$Z$3:$Z$8),
                IF(AND(ISNUMBER(DATEVALUE(TEXT(X4631,"MM/DD/YY"))), ISNUMBER(Table2[[#This Row],[QC START]])),
                    NETWORKDAYS(Table2[[#This Row],[QC START]], DATEVALUE(TEXT(X4631,"MM/DD/YY")), Delivered!$Z$3:$Z$8),
                    "IN QC"
                )
            )-1
        )
    ),
"IN QC"
)</f>
        <v>NO SHIP DATE</v>
      </c>
      <c r="Y4631" s="25"/>
      <c r="Z4631" s="25"/>
      <c r="AA4631" s="45"/>
    </row>
    <row r="4632" spans="1:27" hidden="1">
      <c r="A4632" s="6"/>
      <c r="B4632" s="30"/>
      <c r="D4632" s="6" t="str">
        <f>LEFT(Table2[[#This Row],[Project]],6)</f>
        <v/>
      </c>
      <c r="E4632" s="13"/>
      <c r="F4632" s="13"/>
      <c r="G4632" s="17"/>
      <c r="H4632" s="13"/>
      <c r="I4632" s="13"/>
      <c r="M4632" s="20"/>
      <c r="Q4632" s="13"/>
      <c r="V4632" s="71" t="str">
        <f>IFERROR(
    IF(W4632="DONE",
        "QC DONE",
        IF(OR(X4632="TBD", ISBLANK(X4632)),
            "NO SHIP DATE",
            IF(AND(ISNUMBER(DATEVALUE(TEXT(W4632,"MM/DD/YY"))), ISNUMBER(Table2[[#This Row],[QC START]])),
                NETWORKDAYS(Table2[[#This Row],[QC START]], DATEVALUE(TEXT(W4632,"MM/DD/YY")), Delivered!$Z$3:$Z$8),
                IF(AND(ISNUMBER(DATEVALUE(TEXT(X4632,"MM/DD/YY"))), ISNUMBER(Table2[[#This Row],[QC START]])),
                    NETWORKDAYS(Table2[[#This Row],[QC START]], DATEVALUE(TEXT(X4632,"MM/DD/YY")), Delivered!$Z$3:$Z$8),
                    "IN QC"
                )
            )-1
        )
    ),
"IN QC"
)</f>
        <v>NO SHIP DATE</v>
      </c>
      <c r="Y4632" s="25"/>
      <c r="Z4632" s="25"/>
      <c r="AA4632" s="45"/>
    </row>
    <row r="4633" spans="1:27" hidden="1">
      <c r="A4633" s="6"/>
      <c r="B4633" s="30"/>
      <c r="D4633" s="6" t="str">
        <f>LEFT(Table2[[#This Row],[Project]],6)</f>
        <v/>
      </c>
      <c r="E4633" s="13"/>
      <c r="F4633" s="13"/>
      <c r="G4633" s="17"/>
      <c r="H4633" s="13"/>
      <c r="I4633" s="13"/>
      <c r="M4633" s="20"/>
      <c r="Q4633" s="13"/>
      <c r="V4633" s="71" t="str">
        <f>IFERROR(
    IF(W4633="DONE",
        "QC DONE",
        IF(OR(X4633="TBD", ISBLANK(X4633)),
            "NO SHIP DATE",
            IF(AND(ISNUMBER(DATEVALUE(TEXT(W4633,"MM/DD/YY"))), ISNUMBER(Table2[[#This Row],[QC START]])),
                NETWORKDAYS(Table2[[#This Row],[QC START]], DATEVALUE(TEXT(W4633,"MM/DD/YY")), Delivered!$Z$3:$Z$8),
                IF(AND(ISNUMBER(DATEVALUE(TEXT(X4633,"MM/DD/YY"))), ISNUMBER(Table2[[#This Row],[QC START]])),
                    NETWORKDAYS(Table2[[#This Row],[QC START]], DATEVALUE(TEXT(X4633,"MM/DD/YY")), Delivered!$Z$3:$Z$8),
                    "IN QC"
                )
            )-1
        )
    ),
"IN QC"
)</f>
        <v>NO SHIP DATE</v>
      </c>
      <c r="Y4633" s="25"/>
      <c r="Z4633" s="25"/>
      <c r="AA4633" s="45"/>
    </row>
    <row r="4634" spans="1:27" hidden="1">
      <c r="A4634" s="6"/>
      <c r="B4634" s="30"/>
      <c r="D4634" s="6" t="str">
        <f>LEFT(Table2[[#This Row],[Project]],6)</f>
        <v/>
      </c>
      <c r="E4634" s="13"/>
      <c r="F4634" s="13"/>
      <c r="G4634" s="17"/>
      <c r="H4634" s="13"/>
      <c r="I4634" s="13"/>
      <c r="M4634" s="20"/>
      <c r="Q4634" s="13"/>
      <c r="V4634" s="71" t="str">
        <f>IFERROR(
    IF(W4634="DONE",
        "QC DONE",
        IF(OR(X4634="TBD", ISBLANK(X4634)),
            "NO SHIP DATE",
            IF(AND(ISNUMBER(DATEVALUE(TEXT(W4634,"MM/DD/YY"))), ISNUMBER(Table2[[#This Row],[QC START]])),
                NETWORKDAYS(Table2[[#This Row],[QC START]], DATEVALUE(TEXT(W4634,"MM/DD/YY")), Delivered!$Z$3:$Z$8),
                IF(AND(ISNUMBER(DATEVALUE(TEXT(X4634,"MM/DD/YY"))), ISNUMBER(Table2[[#This Row],[QC START]])),
                    NETWORKDAYS(Table2[[#This Row],[QC START]], DATEVALUE(TEXT(X4634,"MM/DD/YY")), Delivered!$Z$3:$Z$8),
                    "IN QC"
                )
            )-1
        )
    ),
"IN QC"
)</f>
        <v>NO SHIP DATE</v>
      </c>
      <c r="Y4634" s="25"/>
      <c r="Z4634" s="25"/>
      <c r="AA4634" s="45"/>
    </row>
    <row r="4635" spans="1:27" hidden="1">
      <c r="A4635" s="6"/>
      <c r="B4635" s="30"/>
      <c r="D4635" s="6" t="str">
        <f>LEFT(Table2[[#This Row],[Project]],6)</f>
        <v/>
      </c>
      <c r="E4635" s="13"/>
      <c r="F4635" s="13"/>
      <c r="G4635" s="17"/>
      <c r="H4635" s="13"/>
      <c r="I4635" s="13"/>
      <c r="M4635" s="20"/>
      <c r="Q4635" s="13"/>
      <c r="V4635" s="71" t="str">
        <f>IFERROR(
    IF(W4635="DONE",
        "QC DONE",
        IF(OR(X4635="TBD", ISBLANK(X4635)),
            "NO SHIP DATE",
            IF(AND(ISNUMBER(DATEVALUE(TEXT(W4635,"MM/DD/YY"))), ISNUMBER(Table2[[#This Row],[QC START]])),
                NETWORKDAYS(Table2[[#This Row],[QC START]], DATEVALUE(TEXT(W4635,"MM/DD/YY")), Delivered!$Z$3:$Z$8),
                IF(AND(ISNUMBER(DATEVALUE(TEXT(X4635,"MM/DD/YY"))), ISNUMBER(Table2[[#This Row],[QC START]])),
                    NETWORKDAYS(Table2[[#This Row],[QC START]], DATEVALUE(TEXT(X4635,"MM/DD/YY")), Delivered!$Z$3:$Z$8),
                    "IN QC"
                )
            )-1
        )
    ),
"IN QC"
)</f>
        <v>NO SHIP DATE</v>
      </c>
      <c r="Y4635" s="25"/>
      <c r="Z4635" s="25"/>
      <c r="AA4635" s="45"/>
    </row>
    <row r="4636" spans="1:27" hidden="1">
      <c r="A4636" s="6"/>
      <c r="B4636" s="30"/>
      <c r="D4636" s="6" t="str">
        <f>LEFT(Table2[[#This Row],[Project]],6)</f>
        <v/>
      </c>
      <c r="E4636" s="13"/>
      <c r="F4636" s="13"/>
      <c r="G4636" s="17"/>
      <c r="H4636" s="13"/>
      <c r="I4636" s="13"/>
      <c r="M4636" s="20"/>
      <c r="Q4636" s="13"/>
      <c r="V4636" s="71" t="str">
        <f>IFERROR(
    IF(W4636="DONE",
        "QC DONE",
        IF(OR(X4636="TBD", ISBLANK(X4636)),
            "NO SHIP DATE",
            IF(AND(ISNUMBER(DATEVALUE(TEXT(W4636,"MM/DD/YY"))), ISNUMBER(Table2[[#This Row],[QC START]])),
                NETWORKDAYS(Table2[[#This Row],[QC START]], DATEVALUE(TEXT(W4636,"MM/DD/YY")), Delivered!$Z$3:$Z$8),
                IF(AND(ISNUMBER(DATEVALUE(TEXT(X4636,"MM/DD/YY"))), ISNUMBER(Table2[[#This Row],[QC START]])),
                    NETWORKDAYS(Table2[[#This Row],[QC START]], DATEVALUE(TEXT(X4636,"MM/DD/YY")), Delivered!$Z$3:$Z$8),
                    "IN QC"
                )
            )-1
        )
    ),
"IN QC"
)</f>
        <v>NO SHIP DATE</v>
      </c>
      <c r="Y4636" s="25"/>
      <c r="Z4636" s="25"/>
      <c r="AA4636" s="45"/>
    </row>
    <row r="4637" spans="1:27" hidden="1">
      <c r="A4637" s="6"/>
      <c r="B4637" s="30"/>
      <c r="D4637" s="6" t="str">
        <f>LEFT(Table2[[#This Row],[Project]],6)</f>
        <v/>
      </c>
      <c r="E4637" s="13"/>
      <c r="F4637" s="13"/>
      <c r="G4637" s="17"/>
      <c r="H4637" s="13"/>
      <c r="I4637" s="13"/>
      <c r="M4637" s="20"/>
      <c r="Q4637" s="13"/>
      <c r="V4637" s="71" t="str">
        <f>IFERROR(
    IF(W4637="DONE",
        "QC DONE",
        IF(OR(X4637="TBD", ISBLANK(X4637)),
            "NO SHIP DATE",
            IF(AND(ISNUMBER(DATEVALUE(TEXT(W4637,"MM/DD/YY"))), ISNUMBER(Table2[[#This Row],[QC START]])),
                NETWORKDAYS(Table2[[#This Row],[QC START]], DATEVALUE(TEXT(W4637,"MM/DD/YY")), Delivered!$Z$3:$Z$8),
                IF(AND(ISNUMBER(DATEVALUE(TEXT(X4637,"MM/DD/YY"))), ISNUMBER(Table2[[#This Row],[QC START]])),
                    NETWORKDAYS(Table2[[#This Row],[QC START]], DATEVALUE(TEXT(X4637,"MM/DD/YY")), Delivered!$Z$3:$Z$8),
                    "IN QC"
                )
            )-1
        )
    ),
"IN QC"
)</f>
        <v>NO SHIP DATE</v>
      </c>
      <c r="Y4637" s="25"/>
      <c r="Z4637" s="25"/>
      <c r="AA4637" s="45"/>
    </row>
    <row r="4638" spans="1:27" hidden="1">
      <c r="A4638" s="6"/>
      <c r="B4638" s="30"/>
      <c r="D4638" s="6" t="str">
        <f>LEFT(Table2[[#This Row],[Project]],6)</f>
        <v/>
      </c>
      <c r="E4638" s="13"/>
      <c r="F4638" s="13"/>
      <c r="G4638" s="17"/>
      <c r="H4638" s="13"/>
      <c r="I4638" s="13"/>
      <c r="M4638" s="20"/>
      <c r="Q4638" s="13"/>
      <c r="V4638" s="71" t="str">
        <f>IFERROR(
    IF(W4638="DONE",
        "QC DONE",
        IF(OR(X4638="TBD", ISBLANK(X4638)),
            "NO SHIP DATE",
            IF(AND(ISNUMBER(DATEVALUE(TEXT(W4638,"MM/DD/YY"))), ISNUMBER(Table2[[#This Row],[QC START]])),
                NETWORKDAYS(Table2[[#This Row],[QC START]], DATEVALUE(TEXT(W4638,"MM/DD/YY")), Delivered!$Z$3:$Z$8),
                IF(AND(ISNUMBER(DATEVALUE(TEXT(X4638,"MM/DD/YY"))), ISNUMBER(Table2[[#This Row],[QC START]])),
                    NETWORKDAYS(Table2[[#This Row],[QC START]], DATEVALUE(TEXT(X4638,"MM/DD/YY")), Delivered!$Z$3:$Z$8),
                    "IN QC"
                )
            )-1
        )
    ),
"IN QC"
)</f>
        <v>NO SHIP DATE</v>
      </c>
      <c r="Y4638" s="25"/>
      <c r="Z4638" s="25"/>
      <c r="AA4638" s="45"/>
    </row>
    <row r="4639" spans="1:27" hidden="1">
      <c r="A4639" s="6"/>
      <c r="B4639" s="30"/>
      <c r="D4639" s="6" t="str">
        <f>LEFT(Table2[[#This Row],[Project]],6)</f>
        <v/>
      </c>
      <c r="E4639" s="13"/>
      <c r="F4639" s="13"/>
      <c r="G4639" s="17"/>
      <c r="H4639" s="13"/>
      <c r="I4639" s="13"/>
      <c r="M4639" s="20"/>
      <c r="Q4639" s="13"/>
      <c r="V4639" s="71" t="str">
        <f>IFERROR(
    IF(W4639="DONE",
        "QC DONE",
        IF(OR(X4639="TBD", ISBLANK(X4639)),
            "NO SHIP DATE",
            IF(AND(ISNUMBER(DATEVALUE(TEXT(W4639,"MM/DD/YY"))), ISNUMBER(Table2[[#This Row],[QC START]])),
                NETWORKDAYS(Table2[[#This Row],[QC START]], DATEVALUE(TEXT(W4639,"MM/DD/YY")), Delivered!$Z$3:$Z$8),
                IF(AND(ISNUMBER(DATEVALUE(TEXT(X4639,"MM/DD/YY"))), ISNUMBER(Table2[[#This Row],[QC START]])),
                    NETWORKDAYS(Table2[[#This Row],[QC START]], DATEVALUE(TEXT(X4639,"MM/DD/YY")), Delivered!$Z$3:$Z$8),
                    "IN QC"
                )
            )-1
        )
    ),
"IN QC"
)</f>
        <v>NO SHIP DATE</v>
      </c>
      <c r="Y4639" s="25"/>
      <c r="Z4639" s="25"/>
      <c r="AA4639" s="45"/>
    </row>
    <row r="4640" spans="1:27" hidden="1">
      <c r="A4640" s="6"/>
      <c r="B4640" s="30"/>
      <c r="D4640" s="6" t="str">
        <f>LEFT(Table2[[#This Row],[Project]],6)</f>
        <v/>
      </c>
      <c r="E4640" s="13"/>
      <c r="F4640" s="13"/>
      <c r="G4640" s="17"/>
      <c r="H4640" s="13"/>
      <c r="I4640" s="13"/>
      <c r="M4640" s="20"/>
      <c r="Q4640" s="13"/>
      <c r="V4640" s="71" t="str">
        <f>IFERROR(
    IF(W4640="DONE",
        "QC DONE",
        IF(OR(X4640="TBD", ISBLANK(X4640)),
            "NO SHIP DATE",
            IF(AND(ISNUMBER(DATEVALUE(TEXT(W4640,"MM/DD/YY"))), ISNUMBER(Table2[[#This Row],[QC START]])),
                NETWORKDAYS(Table2[[#This Row],[QC START]], DATEVALUE(TEXT(W4640,"MM/DD/YY")), Delivered!$Z$3:$Z$8),
                IF(AND(ISNUMBER(DATEVALUE(TEXT(X4640,"MM/DD/YY"))), ISNUMBER(Table2[[#This Row],[QC START]])),
                    NETWORKDAYS(Table2[[#This Row],[QC START]], DATEVALUE(TEXT(X4640,"MM/DD/YY")), Delivered!$Z$3:$Z$8),
                    "IN QC"
                )
            )-1
        )
    ),
"IN QC"
)</f>
        <v>NO SHIP DATE</v>
      </c>
      <c r="Y4640" s="25"/>
      <c r="Z4640" s="25"/>
      <c r="AA4640" s="45"/>
    </row>
    <row r="4641" spans="1:27" hidden="1">
      <c r="A4641" s="6"/>
      <c r="B4641" s="30"/>
      <c r="D4641" s="6" t="str">
        <f>LEFT(Table2[[#This Row],[Project]],6)</f>
        <v/>
      </c>
      <c r="E4641" s="13"/>
      <c r="F4641" s="13"/>
      <c r="G4641" s="17"/>
      <c r="H4641" s="13"/>
      <c r="I4641" s="13"/>
      <c r="M4641" s="20"/>
      <c r="Q4641" s="13"/>
      <c r="V4641" s="71" t="str">
        <f>IFERROR(
    IF(W4641="DONE",
        "QC DONE",
        IF(OR(X4641="TBD", ISBLANK(X4641)),
            "NO SHIP DATE",
            IF(AND(ISNUMBER(DATEVALUE(TEXT(W4641,"MM/DD/YY"))), ISNUMBER(Table2[[#This Row],[QC START]])),
                NETWORKDAYS(Table2[[#This Row],[QC START]], DATEVALUE(TEXT(W4641,"MM/DD/YY")), Delivered!$Z$3:$Z$8),
                IF(AND(ISNUMBER(DATEVALUE(TEXT(X4641,"MM/DD/YY"))), ISNUMBER(Table2[[#This Row],[QC START]])),
                    NETWORKDAYS(Table2[[#This Row],[QC START]], DATEVALUE(TEXT(X4641,"MM/DD/YY")), Delivered!$Z$3:$Z$8),
                    "IN QC"
                )
            )-1
        )
    ),
"IN QC"
)</f>
        <v>NO SHIP DATE</v>
      </c>
      <c r="Y4641" s="25"/>
      <c r="Z4641" s="25"/>
      <c r="AA4641" s="45"/>
    </row>
    <row r="4642" spans="1:27" hidden="1">
      <c r="A4642" s="6"/>
      <c r="B4642" s="30"/>
      <c r="D4642" s="6" t="str">
        <f>LEFT(Table2[[#This Row],[Project]],6)</f>
        <v/>
      </c>
      <c r="E4642" s="13"/>
      <c r="F4642" s="13"/>
      <c r="G4642" s="17"/>
      <c r="H4642" s="13"/>
      <c r="I4642" s="13"/>
      <c r="M4642" s="20"/>
      <c r="Q4642" s="13"/>
      <c r="V4642" s="71" t="str">
        <f>IFERROR(
    IF(W4642="DONE",
        "QC DONE",
        IF(OR(X4642="TBD", ISBLANK(X4642)),
            "NO SHIP DATE",
            IF(AND(ISNUMBER(DATEVALUE(TEXT(W4642,"MM/DD/YY"))), ISNUMBER(Table2[[#This Row],[QC START]])),
                NETWORKDAYS(Table2[[#This Row],[QC START]], DATEVALUE(TEXT(W4642,"MM/DD/YY")), Delivered!$Z$3:$Z$8),
                IF(AND(ISNUMBER(DATEVALUE(TEXT(X4642,"MM/DD/YY"))), ISNUMBER(Table2[[#This Row],[QC START]])),
                    NETWORKDAYS(Table2[[#This Row],[QC START]], DATEVALUE(TEXT(X4642,"MM/DD/YY")), Delivered!$Z$3:$Z$8),
                    "IN QC"
                )
            )-1
        )
    ),
"IN QC"
)</f>
        <v>NO SHIP DATE</v>
      </c>
      <c r="Y4642" s="25"/>
      <c r="Z4642" s="25"/>
      <c r="AA4642" s="45"/>
    </row>
    <row r="4643" spans="1:27" hidden="1">
      <c r="A4643" s="6"/>
      <c r="B4643" s="30"/>
      <c r="D4643" s="6" t="str">
        <f>LEFT(Table2[[#This Row],[Project]],6)</f>
        <v/>
      </c>
      <c r="E4643" s="13"/>
      <c r="F4643" s="13"/>
      <c r="G4643" s="17"/>
      <c r="H4643" s="13"/>
      <c r="I4643" s="13"/>
      <c r="M4643" s="20"/>
      <c r="Q4643" s="13"/>
      <c r="V4643" s="71" t="str">
        <f>IFERROR(
    IF(W4643="DONE",
        "QC DONE",
        IF(OR(X4643="TBD", ISBLANK(X4643)),
            "NO SHIP DATE",
            IF(AND(ISNUMBER(DATEVALUE(TEXT(W4643,"MM/DD/YY"))), ISNUMBER(Table2[[#This Row],[QC START]])),
                NETWORKDAYS(Table2[[#This Row],[QC START]], DATEVALUE(TEXT(W4643,"MM/DD/YY")), Delivered!$Z$3:$Z$8),
                IF(AND(ISNUMBER(DATEVALUE(TEXT(X4643,"MM/DD/YY"))), ISNUMBER(Table2[[#This Row],[QC START]])),
                    NETWORKDAYS(Table2[[#This Row],[QC START]], DATEVALUE(TEXT(X4643,"MM/DD/YY")), Delivered!$Z$3:$Z$8),
                    "IN QC"
                )
            )-1
        )
    ),
"IN QC"
)</f>
        <v>NO SHIP DATE</v>
      </c>
      <c r="Y4643" s="25"/>
      <c r="Z4643" s="25"/>
      <c r="AA4643" s="45"/>
    </row>
    <row r="4644" spans="1:27" hidden="1">
      <c r="A4644" s="6"/>
      <c r="B4644" s="30"/>
      <c r="D4644" s="6" t="str">
        <f>LEFT(Table2[[#This Row],[Project]],6)</f>
        <v/>
      </c>
      <c r="E4644" s="13"/>
      <c r="F4644" s="13"/>
      <c r="G4644" s="17"/>
      <c r="H4644" s="13"/>
      <c r="I4644" s="13"/>
      <c r="M4644" s="20"/>
      <c r="Q4644" s="13"/>
      <c r="V4644" s="71" t="str">
        <f>IFERROR(
    IF(W4644="DONE",
        "QC DONE",
        IF(OR(X4644="TBD", ISBLANK(X4644)),
            "NO SHIP DATE",
            IF(AND(ISNUMBER(DATEVALUE(TEXT(W4644,"MM/DD/YY"))), ISNUMBER(Table2[[#This Row],[QC START]])),
                NETWORKDAYS(Table2[[#This Row],[QC START]], DATEVALUE(TEXT(W4644,"MM/DD/YY")), Delivered!$Z$3:$Z$8),
                IF(AND(ISNUMBER(DATEVALUE(TEXT(X4644,"MM/DD/YY"))), ISNUMBER(Table2[[#This Row],[QC START]])),
                    NETWORKDAYS(Table2[[#This Row],[QC START]], DATEVALUE(TEXT(X4644,"MM/DD/YY")), Delivered!$Z$3:$Z$8),
                    "IN QC"
                )
            )-1
        )
    ),
"IN QC"
)</f>
        <v>NO SHIP DATE</v>
      </c>
      <c r="Y4644" s="25"/>
      <c r="Z4644" s="25"/>
      <c r="AA4644" s="45"/>
    </row>
    <row r="4645" spans="1:27" hidden="1">
      <c r="A4645" s="6"/>
      <c r="B4645" s="30"/>
      <c r="D4645" s="6" t="str">
        <f>LEFT(Table2[[#This Row],[Project]],6)</f>
        <v/>
      </c>
      <c r="E4645" s="13"/>
      <c r="F4645" s="13"/>
      <c r="G4645" s="17"/>
      <c r="H4645" s="13"/>
      <c r="I4645" s="13"/>
      <c r="M4645" s="20"/>
      <c r="Q4645" s="13"/>
      <c r="V4645" s="71" t="str">
        <f>IFERROR(
    IF(W4645="DONE",
        "QC DONE",
        IF(OR(X4645="TBD", ISBLANK(X4645)),
            "NO SHIP DATE",
            IF(AND(ISNUMBER(DATEVALUE(TEXT(W4645,"MM/DD/YY"))), ISNUMBER(Table2[[#This Row],[QC START]])),
                NETWORKDAYS(Table2[[#This Row],[QC START]], DATEVALUE(TEXT(W4645,"MM/DD/YY")), Delivered!$Z$3:$Z$8),
                IF(AND(ISNUMBER(DATEVALUE(TEXT(X4645,"MM/DD/YY"))), ISNUMBER(Table2[[#This Row],[QC START]])),
                    NETWORKDAYS(Table2[[#This Row],[QC START]], DATEVALUE(TEXT(X4645,"MM/DD/YY")), Delivered!$Z$3:$Z$8),
                    "IN QC"
                )
            )-1
        )
    ),
"IN QC"
)</f>
        <v>NO SHIP DATE</v>
      </c>
      <c r="Y4645" s="25"/>
      <c r="Z4645" s="25"/>
      <c r="AA4645" s="45"/>
    </row>
    <row r="4646" spans="1:27" hidden="1">
      <c r="A4646" s="6"/>
      <c r="B4646" s="30"/>
      <c r="D4646" s="6" t="str">
        <f>LEFT(Table2[[#This Row],[Project]],6)</f>
        <v/>
      </c>
      <c r="E4646" s="13"/>
      <c r="F4646" s="13"/>
      <c r="G4646" s="17"/>
      <c r="H4646" s="13"/>
      <c r="I4646" s="13"/>
      <c r="M4646" s="20"/>
      <c r="Q4646" s="13"/>
      <c r="V4646" s="71" t="str">
        <f>IFERROR(
    IF(W4646="DONE",
        "QC DONE",
        IF(OR(X4646="TBD", ISBLANK(X4646)),
            "NO SHIP DATE",
            IF(AND(ISNUMBER(DATEVALUE(TEXT(W4646,"MM/DD/YY"))), ISNUMBER(Table2[[#This Row],[QC START]])),
                NETWORKDAYS(Table2[[#This Row],[QC START]], DATEVALUE(TEXT(W4646,"MM/DD/YY")), Delivered!$Z$3:$Z$8),
                IF(AND(ISNUMBER(DATEVALUE(TEXT(X4646,"MM/DD/YY"))), ISNUMBER(Table2[[#This Row],[QC START]])),
                    NETWORKDAYS(Table2[[#This Row],[QC START]], DATEVALUE(TEXT(X4646,"MM/DD/YY")), Delivered!$Z$3:$Z$8),
                    "IN QC"
                )
            )-1
        )
    ),
"IN QC"
)</f>
        <v>NO SHIP DATE</v>
      </c>
      <c r="Y4646" s="25"/>
      <c r="Z4646" s="25"/>
      <c r="AA4646" s="45"/>
    </row>
    <row r="4647" spans="1:27" hidden="1">
      <c r="A4647" s="6"/>
      <c r="B4647" s="30"/>
      <c r="D4647" s="6" t="str">
        <f>LEFT(Table2[[#This Row],[Project]],6)</f>
        <v/>
      </c>
      <c r="E4647" s="13"/>
      <c r="F4647" s="13"/>
      <c r="G4647" s="17"/>
      <c r="H4647" s="13"/>
      <c r="I4647" s="13"/>
      <c r="M4647" s="20"/>
      <c r="Q4647" s="13"/>
      <c r="V4647" s="71" t="str">
        <f>IFERROR(
    IF(W4647="DONE",
        "QC DONE",
        IF(OR(X4647="TBD", ISBLANK(X4647)),
            "NO SHIP DATE",
            IF(AND(ISNUMBER(DATEVALUE(TEXT(W4647,"MM/DD/YY"))), ISNUMBER(Table2[[#This Row],[QC START]])),
                NETWORKDAYS(Table2[[#This Row],[QC START]], DATEVALUE(TEXT(W4647,"MM/DD/YY")), Delivered!$Z$3:$Z$8),
                IF(AND(ISNUMBER(DATEVALUE(TEXT(X4647,"MM/DD/YY"))), ISNUMBER(Table2[[#This Row],[QC START]])),
                    NETWORKDAYS(Table2[[#This Row],[QC START]], DATEVALUE(TEXT(X4647,"MM/DD/YY")), Delivered!$Z$3:$Z$8),
                    "IN QC"
                )
            )-1
        )
    ),
"IN QC"
)</f>
        <v>NO SHIP DATE</v>
      </c>
      <c r="Y4647" s="25"/>
      <c r="Z4647" s="25"/>
      <c r="AA4647" s="45"/>
    </row>
    <row r="4648" spans="1:27" hidden="1">
      <c r="A4648" s="6"/>
      <c r="B4648" s="30"/>
      <c r="D4648" s="6" t="str">
        <f>LEFT(Table2[[#This Row],[Project]],6)</f>
        <v/>
      </c>
      <c r="E4648" s="13"/>
      <c r="F4648" s="13"/>
      <c r="G4648" s="17"/>
      <c r="H4648" s="13"/>
      <c r="I4648" s="13"/>
      <c r="M4648" s="20"/>
      <c r="Q4648" s="13"/>
      <c r="V4648" s="71" t="str">
        <f>IFERROR(
    IF(W4648="DONE",
        "QC DONE",
        IF(OR(X4648="TBD", ISBLANK(X4648)),
            "NO SHIP DATE",
            IF(AND(ISNUMBER(DATEVALUE(TEXT(W4648,"MM/DD/YY"))), ISNUMBER(Table2[[#This Row],[QC START]])),
                NETWORKDAYS(Table2[[#This Row],[QC START]], DATEVALUE(TEXT(W4648,"MM/DD/YY")), Delivered!$Z$3:$Z$8),
                IF(AND(ISNUMBER(DATEVALUE(TEXT(X4648,"MM/DD/YY"))), ISNUMBER(Table2[[#This Row],[QC START]])),
                    NETWORKDAYS(Table2[[#This Row],[QC START]], DATEVALUE(TEXT(X4648,"MM/DD/YY")), Delivered!$Z$3:$Z$8),
                    "IN QC"
                )
            )-1
        )
    ),
"IN QC"
)</f>
        <v>NO SHIP DATE</v>
      </c>
      <c r="Y4648" s="25"/>
      <c r="Z4648" s="25"/>
      <c r="AA4648" s="45"/>
    </row>
    <row r="4649" spans="1:27" hidden="1">
      <c r="A4649" s="6"/>
      <c r="B4649" s="30"/>
      <c r="D4649" s="6" t="str">
        <f>LEFT(Table2[[#This Row],[Project]],6)</f>
        <v/>
      </c>
      <c r="E4649" s="13"/>
      <c r="F4649" s="13"/>
      <c r="G4649" s="17"/>
      <c r="H4649" s="13"/>
      <c r="I4649" s="13"/>
      <c r="M4649" s="20"/>
      <c r="Q4649" s="13"/>
      <c r="V4649" s="71" t="str">
        <f>IFERROR(
    IF(W4649="DONE",
        "QC DONE",
        IF(OR(X4649="TBD", ISBLANK(X4649)),
            "NO SHIP DATE",
            IF(AND(ISNUMBER(DATEVALUE(TEXT(W4649,"MM/DD/YY"))), ISNUMBER(Table2[[#This Row],[QC START]])),
                NETWORKDAYS(Table2[[#This Row],[QC START]], DATEVALUE(TEXT(W4649,"MM/DD/YY")), Delivered!$Z$3:$Z$8),
                IF(AND(ISNUMBER(DATEVALUE(TEXT(X4649,"MM/DD/YY"))), ISNUMBER(Table2[[#This Row],[QC START]])),
                    NETWORKDAYS(Table2[[#This Row],[QC START]], DATEVALUE(TEXT(X4649,"MM/DD/YY")), Delivered!$Z$3:$Z$8),
                    "IN QC"
                )
            )-1
        )
    ),
"IN QC"
)</f>
        <v>NO SHIP DATE</v>
      </c>
      <c r="Y4649" s="25"/>
      <c r="Z4649" s="25"/>
      <c r="AA4649" s="45"/>
    </row>
    <row r="4650" spans="1:27" hidden="1">
      <c r="A4650" s="6"/>
      <c r="B4650" s="30"/>
      <c r="D4650" s="6" t="str">
        <f>LEFT(Table2[[#This Row],[Project]],6)</f>
        <v/>
      </c>
      <c r="E4650" s="13"/>
      <c r="F4650" s="13"/>
      <c r="G4650" s="17"/>
      <c r="H4650" s="13"/>
      <c r="I4650" s="13"/>
      <c r="M4650" s="20"/>
      <c r="Q4650" s="13"/>
      <c r="V4650" s="71" t="str">
        <f>IFERROR(
    IF(W4650="DONE",
        "QC DONE",
        IF(OR(X4650="TBD", ISBLANK(X4650)),
            "NO SHIP DATE",
            IF(AND(ISNUMBER(DATEVALUE(TEXT(W4650,"MM/DD/YY"))), ISNUMBER(Table2[[#This Row],[QC START]])),
                NETWORKDAYS(Table2[[#This Row],[QC START]], DATEVALUE(TEXT(W4650,"MM/DD/YY")), Delivered!$Z$3:$Z$8),
                IF(AND(ISNUMBER(DATEVALUE(TEXT(X4650,"MM/DD/YY"))), ISNUMBER(Table2[[#This Row],[QC START]])),
                    NETWORKDAYS(Table2[[#This Row],[QC START]], DATEVALUE(TEXT(X4650,"MM/DD/YY")), Delivered!$Z$3:$Z$8),
                    "IN QC"
                )
            )-1
        )
    ),
"IN QC"
)</f>
        <v>NO SHIP DATE</v>
      </c>
      <c r="Y4650" s="25"/>
      <c r="Z4650" s="25"/>
      <c r="AA4650" s="45"/>
    </row>
    <row r="4651" spans="1:27" hidden="1">
      <c r="A4651" s="6"/>
      <c r="B4651" s="30"/>
      <c r="D4651" s="6" t="str">
        <f>LEFT(Table2[[#This Row],[Project]],6)</f>
        <v/>
      </c>
      <c r="E4651" s="13"/>
      <c r="F4651" s="13"/>
      <c r="G4651" s="17"/>
      <c r="H4651" s="13"/>
      <c r="I4651" s="13"/>
      <c r="M4651" s="20"/>
      <c r="Q4651" s="13"/>
      <c r="V4651" s="71" t="str">
        <f>IFERROR(
    IF(W4651="DONE",
        "QC DONE",
        IF(OR(X4651="TBD", ISBLANK(X4651)),
            "NO SHIP DATE",
            IF(AND(ISNUMBER(DATEVALUE(TEXT(W4651,"MM/DD/YY"))), ISNUMBER(Table2[[#This Row],[QC START]])),
                NETWORKDAYS(Table2[[#This Row],[QC START]], DATEVALUE(TEXT(W4651,"MM/DD/YY")), Delivered!$Z$3:$Z$8),
                IF(AND(ISNUMBER(DATEVALUE(TEXT(X4651,"MM/DD/YY"))), ISNUMBER(Table2[[#This Row],[QC START]])),
                    NETWORKDAYS(Table2[[#This Row],[QC START]], DATEVALUE(TEXT(X4651,"MM/DD/YY")), Delivered!$Z$3:$Z$8),
                    "IN QC"
                )
            )-1
        )
    ),
"IN QC"
)</f>
        <v>NO SHIP DATE</v>
      </c>
      <c r="Y4651" s="25"/>
      <c r="Z4651" s="25"/>
      <c r="AA4651" s="45"/>
    </row>
    <row r="4652" spans="1:27" hidden="1">
      <c r="A4652" s="6"/>
      <c r="B4652" s="30"/>
      <c r="D4652" s="6" t="str">
        <f>LEFT(Table2[[#This Row],[Project]],6)</f>
        <v/>
      </c>
      <c r="E4652" s="13"/>
      <c r="F4652" s="13"/>
      <c r="G4652" s="17"/>
      <c r="H4652" s="13"/>
      <c r="I4652" s="13"/>
      <c r="M4652" s="20"/>
      <c r="Q4652" s="13"/>
      <c r="V4652" s="71" t="str">
        <f>IFERROR(
    IF(W4652="DONE",
        "QC DONE",
        IF(OR(X4652="TBD", ISBLANK(X4652)),
            "NO SHIP DATE",
            IF(AND(ISNUMBER(DATEVALUE(TEXT(W4652,"MM/DD/YY"))), ISNUMBER(Table2[[#This Row],[QC START]])),
                NETWORKDAYS(Table2[[#This Row],[QC START]], DATEVALUE(TEXT(W4652,"MM/DD/YY")), Delivered!$Z$3:$Z$8),
                IF(AND(ISNUMBER(DATEVALUE(TEXT(X4652,"MM/DD/YY"))), ISNUMBER(Table2[[#This Row],[QC START]])),
                    NETWORKDAYS(Table2[[#This Row],[QC START]], DATEVALUE(TEXT(X4652,"MM/DD/YY")), Delivered!$Z$3:$Z$8),
                    "IN QC"
                )
            )-1
        )
    ),
"IN QC"
)</f>
        <v>NO SHIP DATE</v>
      </c>
      <c r="Y4652" s="25"/>
      <c r="Z4652" s="25"/>
      <c r="AA4652" s="45"/>
    </row>
    <row r="4653" spans="1:27" hidden="1">
      <c r="A4653" s="6"/>
      <c r="B4653" s="30"/>
      <c r="D4653" s="6" t="str">
        <f>LEFT(Table2[[#This Row],[Project]],6)</f>
        <v/>
      </c>
      <c r="E4653" s="13"/>
      <c r="F4653" s="13"/>
      <c r="G4653" s="17"/>
      <c r="H4653" s="13"/>
      <c r="I4653" s="13"/>
      <c r="M4653" s="20"/>
      <c r="Q4653" s="13"/>
      <c r="V4653" s="71" t="str">
        <f>IFERROR(
    IF(W4653="DONE",
        "QC DONE",
        IF(OR(X4653="TBD", ISBLANK(X4653)),
            "NO SHIP DATE",
            IF(AND(ISNUMBER(DATEVALUE(TEXT(W4653,"MM/DD/YY"))), ISNUMBER(Table2[[#This Row],[QC START]])),
                NETWORKDAYS(Table2[[#This Row],[QC START]], DATEVALUE(TEXT(W4653,"MM/DD/YY")), Delivered!$Z$3:$Z$8),
                IF(AND(ISNUMBER(DATEVALUE(TEXT(X4653,"MM/DD/YY"))), ISNUMBER(Table2[[#This Row],[QC START]])),
                    NETWORKDAYS(Table2[[#This Row],[QC START]], DATEVALUE(TEXT(X4653,"MM/DD/YY")), Delivered!$Z$3:$Z$8),
                    "IN QC"
                )
            )-1
        )
    ),
"IN QC"
)</f>
        <v>NO SHIP DATE</v>
      </c>
      <c r="Y4653" s="25"/>
      <c r="Z4653" s="25"/>
      <c r="AA4653" s="45"/>
    </row>
    <row r="4654" spans="1:27" hidden="1">
      <c r="A4654" s="6"/>
      <c r="B4654" s="30"/>
      <c r="D4654" s="6" t="str">
        <f>LEFT(Table2[[#This Row],[Project]],6)</f>
        <v/>
      </c>
      <c r="E4654" s="13"/>
      <c r="F4654" s="13"/>
      <c r="G4654" s="17"/>
      <c r="H4654" s="13"/>
      <c r="I4654" s="13"/>
      <c r="M4654" s="20"/>
      <c r="Q4654" s="13"/>
      <c r="V4654" s="71" t="str">
        <f>IFERROR(
    IF(W4654="DONE",
        "QC DONE",
        IF(OR(X4654="TBD", ISBLANK(X4654)),
            "NO SHIP DATE",
            IF(AND(ISNUMBER(DATEVALUE(TEXT(W4654,"MM/DD/YY"))), ISNUMBER(Table2[[#This Row],[QC START]])),
                NETWORKDAYS(Table2[[#This Row],[QC START]], DATEVALUE(TEXT(W4654,"MM/DD/YY")), Delivered!$Z$3:$Z$8),
                IF(AND(ISNUMBER(DATEVALUE(TEXT(X4654,"MM/DD/YY"))), ISNUMBER(Table2[[#This Row],[QC START]])),
                    NETWORKDAYS(Table2[[#This Row],[QC START]], DATEVALUE(TEXT(X4654,"MM/DD/YY")), Delivered!$Z$3:$Z$8),
                    "IN QC"
                )
            )-1
        )
    ),
"IN QC"
)</f>
        <v>NO SHIP DATE</v>
      </c>
      <c r="Y4654" s="25"/>
      <c r="Z4654" s="25"/>
      <c r="AA4654" s="45"/>
    </row>
    <row r="4655" spans="1:27" hidden="1">
      <c r="A4655" s="6"/>
      <c r="B4655" s="30"/>
      <c r="D4655" s="6" t="str">
        <f>LEFT(Table2[[#This Row],[Project]],6)</f>
        <v/>
      </c>
      <c r="E4655" s="13"/>
      <c r="F4655" s="13"/>
      <c r="G4655" s="17"/>
      <c r="H4655" s="13"/>
      <c r="I4655" s="13"/>
      <c r="M4655" s="20"/>
      <c r="Q4655" s="13"/>
      <c r="V4655" s="71" t="str">
        <f>IFERROR(
    IF(W4655="DONE",
        "QC DONE",
        IF(OR(X4655="TBD", ISBLANK(X4655)),
            "NO SHIP DATE",
            IF(AND(ISNUMBER(DATEVALUE(TEXT(W4655,"MM/DD/YY"))), ISNUMBER(Table2[[#This Row],[QC START]])),
                NETWORKDAYS(Table2[[#This Row],[QC START]], DATEVALUE(TEXT(W4655,"MM/DD/YY")), Delivered!$Z$3:$Z$8),
                IF(AND(ISNUMBER(DATEVALUE(TEXT(X4655,"MM/DD/YY"))), ISNUMBER(Table2[[#This Row],[QC START]])),
                    NETWORKDAYS(Table2[[#This Row],[QC START]], DATEVALUE(TEXT(X4655,"MM/DD/YY")), Delivered!$Z$3:$Z$8),
                    "IN QC"
                )
            )-1
        )
    ),
"IN QC"
)</f>
        <v>NO SHIP DATE</v>
      </c>
      <c r="Y4655" s="25"/>
      <c r="Z4655" s="25"/>
      <c r="AA4655" s="45"/>
    </row>
    <row r="4656" spans="1:27" hidden="1">
      <c r="A4656" s="6"/>
      <c r="B4656" s="30"/>
      <c r="D4656" s="6" t="str">
        <f>LEFT(Table2[[#This Row],[Project]],6)</f>
        <v/>
      </c>
      <c r="E4656" s="13"/>
      <c r="F4656" s="13"/>
      <c r="G4656" s="17"/>
      <c r="H4656" s="13"/>
      <c r="I4656" s="13"/>
      <c r="M4656" s="20"/>
      <c r="Q4656" s="13"/>
      <c r="V4656" s="71" t="str">
        <f>IFERROR(
    IF(W4656="DONE",
        "QC DONE",
        IF(OR(X4656="TBD", ISBLANK(X4656)),
            "NO SHIP DATE",
            IF(AND(ISNUMBER(DATEVALUE(TEXT(W4656,"MM/DD/YY"))), ISNUMBER(Table2[[#This Row],[QC START]])),
                NETWORKDAYS(Table2[[#This Row],[QC START]], DATEVALUE(TEXT(W4656,"MM/DD/YY")), Delivered!$Z$3:$Z$8),
                IF(AND(ISNUMBER(DATEVALUE(TEXT(X4656,"MM/DD/YY"))), ISNUMBER(Table2[[#This Row],[QC START]])),
                    NETWORKDAYS(Table2[[#This Row],[QC START]], DATEVALUE(TEXT(X4656,"MM/DD/YY")), Delivered!$Z$3:$Z$8),
                    "IN QC"
                )
            )-1
        )
    ),
"IN QC"
)</f>
        <v>NO SHIP DATE</v>
      </c>
      <c r="Y4656" s="25"/>
      <c r="Z4656" s="25"/>
      <c r="AA4656" s="45"/>
    </row>
    <row r="4657" spans="1:27" hidden="1">
      <c r="A4657" s="6"/>
      <c r="B4657" s="30"/>
      <c r="D4657" s="6" t="str">
        <f>LEFT(Table2[[#This Row],[Project]],6)</f>
        <v/>
      </c>
      <c r="E4657" s="13"/>
      <c r="F4657" s="13"/>
      <c r="G4657" s="17"/>
      <c r="H4657" s="13"/>
      <c r="I4657" s="13"/>
      <c r="M4657" s="20"/>
      <c r="Q4657" s="13"/>
      <c r="V4657" s="71" t="str">
        <f>IFERROR(
    IF(W4657="DONE",
        "QC DONE",
        IF(OR(X4657="TBD", ISBLANK(X4657)),
            "NO SHIP DATE",
            IF(AND(ISNUMBER(DATEVALUE(TEXT(W4657,"MM/DD/YY"))), ISNUMBER(Table2[[#This Row],[QC START]])),
                NETWORKDAYS(Table2[[#This Row],[QC START]], DATEVALUE(TEXT(W4657,"MM/DD/YY")), Delivered!$Z$3:$Z$8),
                IF(AND(ISNUMBER(DATEVALUE(TEXT(X4657,"MM/DD/YY"))), ISNUMBER(Table2[[#This Row],[QC START]])),
                    NETWORKDAYS(Table2[[#This Row],[QC START]], DATEVALUE(TEXT(X4657,"MM/DD/YY")), Delivered!$Z$3:$Z$8),
                    "IN QC"
                )
            )-1
        )
    ),
"IN QC"
)</f>
        <v>NO SHIP DATE</v>
      </c>
      <c r="Y4657" s="25"/>
      <c r="Z4657" s="25"/>
      <c r="AA4657" s="45"/>
    </row>
    <row r="4658" spans="1:27" hidden="1">
      <c r="A4658" s="6"/>
      <c r="B4658" s="30"/>
      <c r="D4658" s="6" t="str">
        <f>LEFT(Table2[[#This Row],[Project]],6)</f>
        <v/>
      </c>
      <c r="E4658" s="13"/>
      <c r="F4658" s="13"/>
      <c r="G4658" s="17"/>
      <c r="H4658" s="13"/>
      <c r="I4658" s="13"/>
      <c r="M4658" s="20"/>
      <c r="Q4658" s="13"/>
      <c r="V4658" s="71" t="str">
        <f>IFERROR(
    IF(W4658="DONE",
        "QC DONE",
        IF(OR(X4658="TBD", ISBLANK(X4658)),
            "NO SHIP DATE",
            IF(AND(ISNUMBER(DATEVALUE(TEXT(W4658,"MM/DD/YY"))), ISNUMBER(Table2[[#This Row],[QC START]])),
                NETWORKDAYS(Table2[[#This Row],[QC START]], DATEVALUE(TEXT(W4658,"MM/DD/YY")), Delivered!$Z$3:$Z$8),
                IF(AND(ISNUMBER(DATEVALUE(TEXT(X4658,"MM/DD/YY"))), ISNUMBER(Table2[[#This Row],[QC START]])),
                    NETWORKDAYS(Table2[[#This Row],[QC START]], DATEVALUE(TEXT(X4658,"MM/DD/YY")), Delivered!$Z$3:$Z$8),
                    "IN QC"
                )
            )-1
        )
    ),
"IN QC"
)</f>
        <v>NO SHIP DATE</v>
      </c>
      <c r="Y4658" s="25"/>
      <c r="Z4658" s="25"/>
      <c r="AA4658" s="45"/>
    </row>
    <row r="4659" spans="1:27" hidden="1">
      <c r="A4659" s="6"/>
      <c r="B4659" s="30"/>
      <c r="D4659" s="6" t="str">
        <f>LEFT(Table2[[#This Row],[Project]],6)</f>
        <v/>
      </c>
      <c r="E4659" s="13"/>
      <c r="F4659" s="13"/>
      <c r="G4659" s="17"/>
      <c r="H4659" s="13"/>
      <c r="I4659" s="13"/>
      <c r="M4659" s="20"/>
      <c r="Q4659" s="13"/>
      <c r="V4659" s="71" t="str">
        <f>IFERROR(
    IF(W4659="DONE",
        "QC DONE",
        IF(OR(X4659="TBD", ISBLANK(X4659)),
            "NO SHIP DATE",
            IF(AND(ISNUMBER(DATEVALUE(TEXT(W4659,"MM/DD/YY"))), ISNUMBER(Table2[[#This Row],[QC START]])),
                NETWORKDAYS(Table2[[#This Row],[QC START]], DATEVALUE(TEXT(W4659,"MM/DD/YY")), Delivered!$Z$3:$Z$8),
                IF(AND(ISNUMBER(DATEVALUE(TEXT(X4659,"MM/DD/YY"))), ISNUMBER(Table2[[#This Row],[QC START]])),
                    NETWORKDAYS(Table2[[#This Row],[QC START]], DATEVALUE(TEXT(X4659,"MM/DD/YY")), Delivered!$Z$3:$Z$8),
                    "IN QC"
                )
            )-1
        )
    ),
"IN QC"
)</f>
        <v>NO SHIP DATE</v>
      </c>
      <c r="Y4659" s="25"/>
      <c r="Z4659" s="25"/>
      <c r="AA4659" s="45"/>
    </row>
    <row r="4660" spans="1:27" hidden="1">
      <c r="A4660" s="6"/>
      <c r="B4660" s="30"/>
      <c r="D4660" s="6" t="str">
        <f>LEFT(Table2[[#This Row],[Project]],6)</f>
        <v/>
      </c>
      <c r="E4660" s="13"/>
      <c r="F4660" s="13"/>
      <c r="G4660" s="17"/>
      <c r="H4660" s="13"/>
      <c r="I4660" s="13"/>
      <c r="M4660" s="20"/>
      <c r="Q4660" s="13"/>
      <c r="V4660" s="71" t="str">
        <f>IFERROR(
    IF(W4660="DONE",
        "QC DONE",
        IF(OR(X4660="TBD", ISBLANK(X4660)),
            "NO SHIP DATE",
            IF(AND(ISNUMBER(DATEVALUE(TEXT(W4660,"MM/DD/YY"))), ISNUMBER(Table2[[#This Row],[QC START]])),
                NETWORKDAYS(Table2[[#This Row],[QC START]], DATEVALUE(TEXT(W4660,"MM/DD/YY")), Delivered!$Z$3:$Z$8),
                IF(AND(ISNUMBER(DATEVALUE(TEXT(X4660,"MM/DD/YY"))), ISNUMBER(Table2[[#This Row],[QC START]])),
                    NETWORKDAYS(Table2[[#This Row],[QC START]], DATEVALUE(TEXT(X4660,"MM/DD/YY")), Delivered!$Z$3:$Z$8),
                    "IN QC"
                )
            )-1
        )
    ),
"IN QC"
)</f>
        <v>NO SHIP DATE</v>
      </c>
      <c r="Y4660" s="25"/>
      <c r="Z4660" s="25"/>
      <c r="AA4660" s="45"/>
    </row>
    <row r="4661" spans="1:27" hidden="1">
      <c r="A4661" s="6"/>
      <c r="B4661" s="30"/>
      <c r="D4661" s="6" t="str">
        <f>LEFT(Table2[[#This Row],[Project]],6)</f>
        <v/>
      </c>
      <c r="E4661" s="13"/>
      <c r="F4661" s="13"/>
      <c r="G4661" s="17"/>
      <c r="H4661" s="13"/>
      <c r="I4661" s="13"/>
      <c r="M4661" s="20"/>
      <c r="Q4661" s="13"/>
      <c r="V4661" s="71" t="str">
        <f>IFERROR(
    IF(W4661="DONE",
        "QC DONE",
        IF(OR(X4661="TBD", ISBLANK(X4661)),
            "NO SHIP DATE",
            IF(AND(ISNUMBER(DATEVALUE(TEXT(W4661,"MM/DD/YY"))), ISNUMBER(Table2[[#This Row],[QC START]])),
                NETWORKDAYS(Table2[[#This Row],[QC START]], DATEVALUE(TEXT(W4661,"MM/DD/YY")), Delivered!$Z$3:$Z$8),
                IF(AND(ISNUMBER(DATEVALUE(TEXT(X4661,"MM/DD/YY"))), ISNUMBER(Table2[[#This Row],[QC START]])),
                    NETWORKDAYS(Table2[[#This Row],[QC START]], DATEVALUE(TEXT(X4661,"MM/DD/YY")), Delivered!$Z$3:$Z$8),
                    "IN QC"
                )
            )-1
        )
    ),
"IN QC"
)</f>
        <v>NO SHIP DATE</v>
      </c>
      <c r="Y4661" s="25"/>
      <c r="Z4661" s="25"/>
      <c r="AA4661" s="45"/>
    </row>
    <row r="4662" spans="1:27" hidden="1">
      <c r="A4662" s="6"/>
      <c r="B4662" s="30"/>
      <c r="D4662" s="6" t="str">
        <f>LEFT(Table2[[#This Row],[Project]],6)</f>
        <v/>
      </c>
      <c r="E4662" s="13"/>
      <c r="F4662" s="13"/>
      <c r="G4662" s="17"/>
      <c r="H4662" s="13"/>
      <c r="I4662" s="13"/>
      <c r="M4662" s="20"/>
      <c r="Q4662" s="13"/>
      <c r="V4662" s="71" t="str">
        <f>IFERROR(
    IF(W4662="DONE",
        "QC DONE",
        IF(OR(X4662="TBD", ISBLANK(X4662)),
            "NO SHIP DATE",
            IF(AND(ISNUMBER(DATEVALUE(TEXT(W4662,"MM/DD/YY"))), ISNUMBER(Table2[[#This Row],[QC START]])),
                NETWORKDAYS(Table2[[#This Row],[QC START]], DATEVALUE(TEXT(W4662,"MM/DD/YY")), Delivered!$Z$3:$Z$8),
                IF(AND(ISNUMBER(DATEVALUE(TEXT(X4662,"MM/DD/YY"))), ISNUMBER(Table2[[#This Row],[QC START]])),
                    NETWORKDAYS(Table2[[#This Row],[QC START]], DATEVALUE(TEXT(X4662,"MM/DD/YY")), Delivered!$Z$3:$Z$8),
                    "IN QC"
                )
            )-1
        )
    ),
"IN QC"
)</f>
        <v>NO SHIP DATE</v>
      </c>
      <c r="Y4662" s="25"/>
      <c r="Z4662" s="25"/>
      <c r="AA4662" s="45"/>
    </row>
    <row r="4663" spans="1:27" hidden="1">
      <c r="A4663" s="6"/>
      <c r="B4663" s="30"/>
      <c r="D4663" s="6" t="str">
        <f>LEFT(Table2[[#This Row],[Project]],6)</f>
        <v/>
      </c>
      <c r="E4663" s="13"/>
      <c r="F4663" s="13"/>
      <c r="G4663" s="17"/>
      <c r="H4663" s="13"/>
      <c r="I4663" s="13"/>
      <c r="M4663" s="20"/>
      <c r="Q4663" s="13"/>
      <c r="V4663" s="71" t="str">
        <f>IFERROR(
    IF(W4663="DONE",
        "QC DONE",
        IF(OR(X4663="TBD", ISBLANK(X4663)),
            "NO SHIP DATE",
            IF(AND(ISNUMBER(DATEVALUE(TEXT(W4663,"MM/DD/YY"))), ISNUMBER(Table2[[#This Row],[QC START]])),
                NETWORKDAYS(Table2[[#This Row],[QC START]], DATEVALUE(TEXT(W4663,"MM/DD/YY")), Delivered!$Z$3:$Z$8),
                IF(AND(ISNUMBER(DATEVALUE(TEXT(X4663,"MM/DD/YY"))), ISNUMBER(Table2[[#This Row],[QC START]])),
                    NETWORKDAYS(Table2[[#This Row],[QC START]], DATEVALUE(TEXT(X4663,"MM/DD/YY")), Delivered!$Z$3:$Z$8),
                    "IN QC"
                )
            )-1
        )
    ),
"IN QC"
)</f>
        <v>NO SHIP DATE</v>
      </c>
      <c r="Y4663" s="25"/>
      <c r="Z4663" s="25"/>
      <c r="AA4663" s="45"/>
    </row>
    <row r="4664" spans="1:27" hidden="1">
      <c r="A4664" s="6"/>
      <c r="B4664" s="30"/>
      <c r="D4664" s="6" t="str">
        <f>LEFT(Table2[[#This Row],[Project]],6)</f>
        <v/>
      </c>
      <c r="E4664" s="13"/>
      <c r="F4664" s="13"/>
      <c r="G4664" s="17"/>
      <c r="H4664" s="13"/>
      <c r="I4664" s="13"/>
      <c r="M4664" s="20"/>
      <c r="Q4664" s="13"/>
      <c r="V4664" s="71" t="str">
        <f>IFERROR(
    IF(W4664="DONE",
        "QC DONE",
        IF(OR(X4664="TBD", ISBLANK(X4664)),
            "NO SHIP DATE",
            IF(AND(ISNUMBER(DATEVALUE(TEXT(W4664,"MM/DD/YY"))), ISNUMBER(Table2[[#This Row],[QC START]])),
                NETWORKDAYS(Table2[[#This Row],[QC START]], DATEVALUE(TEXT(W4664,"MM/DD/YY")), Delivered!$Z$3:$Z$8),
                IF(AND(ISNUMBER(DATEVALUE(TEXT(X4664,"MM/DD/YY"))), ISNUMBER(Table2[[#This Row],[QC START]])),
                    NETWORKDAYS(Table2[[#This Row],[QC START]], DATEVALUE(TEXT(X4664,"MM/DD/YY")), Delivered!$Z$3:$Z$8),
                    "IN QC"
                )
            )-1
        )
    ),
"IN QC"
)</f>
        <v>NO SHIP DATE</v>
      </c>
      <c r="Y4664" s="25"/>
      <c r="Z4664" s="25"/>
      <c r="AA4664" s="45"/>
    </row>
    <row r="4665" spans="1:27" hidden="1">
      <c r="A4665" s="6"/>
      <c r="B4665" s="30"/>
      <c r="D4665" s="6" t="str">
        <f>LEFT(Table2[[#This Row],[Project]],6)</f>
        <v/>
      </c>
      <c r="E4665" s="13"/>
      <c r="F4665" s="13"/>
      <c r="G4665" s="17"/>
      <c r="H4665" s="13"/>
      <c r="I4665" s="13"/>
      <c r="M4665" s="20"/>
      <c r="Q4665" s="13"/>
      <c r="V4665" s="71" t="str">
        <f>IFERROR(
    IF(W4665="DONE",
        "QC DONE",
        IF(OR(X4665="TBD", ISBLANK(X4665)),
            "NO SHIP DATE",
            IF(AND(ISNUMBER(DATEVALUE(TEXT(W4665,"MM/DD/YY"))), ISNUMBER(Table2[[#This Row],[QC START]])),
                NETWORKDAYS(Table2[[#This Row],[QC START]], DATEVALUE(TEXT(W4665,"MM/DD/YY")), Delivered!$Z$3:$Z$8),
                IF(AND(ISNUMBER(DATEVALUE(TEXT(X4665,"MM/DD/YY"))), ISNUMBER(Table2[[#This Row],[QC START]])),
                    NETWORKDAYS(Table2[[#This Row],[QC START]], DATEVALUE(TEXT(X4665,"MM/DD/YY")), Delivered!$Z$3:$Z$8),
                    "IN QC"
                )
            )-1
        )
    ),
"IN QC"
)</f>
        <v>NO SHIP DATE</v>
      </c>
      <c r="Y4665" s="25"/>
      <c r="Z4665" s="25"/>
      <c r="AA4665" s="45"/>
    </row>
    <row r="4666" spans="1:27" hidden="1">
      <c r="A4666" s="6"/>
      <c r="B4666" s="30"/>
      <c r="D4666" s="6" t="str">
        <f>LEFT(Table2[[#This Row],[Project]],6)</f>
        <v/>
      </c>
      <c r="E4666" s="13"/>
      <c r="F4666" s="13"/>
      <c r="G4666" s="17"/>
      <c r="H4666" s="13"/>
      <c r="I4666" s="13"/>
      <c r="M4666" s="20"/>
      <c r="Q4666" s="13"/>
      <c r="V4666" s="71" t="str">
        <f>IFERROR(
    IF(W4666="DONE",
        "QC DONE",
        IF(OR(X4666="TBD", ISBLANK(X4666)),
            "NO SHIP DATE",
            IF(AND(ISNUMBER(DATEVALUE(TEXT(W4666,"MM/DD/YY"))), ISNUMBER(Table2[[#This Row],[QC START]])),
                NETWORKDAYS(Table2[[#This Row],[QC START]], DATEVALUE(TEXT(W4666,"MM/DD/YY")), Delivered!$Z$3:$Z$8),
                IF(AND(ISNUMBER(DATEVALUE(TEXT(X4666,"MM/DD/YY"))), ISNUMBER(Table2[[#This Row],[QC START]])),
                    NETWORKDAYS(Table2[[#This Row],[QC START]], DATEVALUE(TEXT(X4666,"MM/DD/YY")), Delivered!$Z$3:$Z$8),
                    "IN QC"
                )
            )-1
        )
    ),
"IN QC"
)</f>
        <v>NO SHIP DATE</v>
      </c>
      <c r="Y4666" s="25"/>
      <c r="Z4666" s="25"/>
      <c r="AA4666" s="45"/>
    </row>
    <row r="4667" spans="1:27" hidden="1">
      <c r="A4667" s="6"/>
      <c r="B4667" s="30"/>
      <c r="D4667" s="6" t="str">
        <f>LEFT(Table2[[#This Row],[Project]],6)</f>
        <v/>
      </c>
      <c r="E4667" s="13"/>
      <c r="F4667" s="13"/>
      <c r="G4667" s="17"/>
      <c r="H4667" s="13"/>
      <c r="I4667" s="13"/>
      <c r="M4667" s="20"/>
      <c r="Q4667" s="13"/>
      <c r="V4667" s="71" t="str">
        <f>IFERROR(
    IF(W4667="DONE",
        "QC DONE",
        IF(OR(X4667="TBD", ISBLANK(X4667)),
            "NO SHIP DATE",
            IF(AND(ISNUMBER(DATEVALUE(TEXT(W4667,"MM/DD/YY"))), ISNUMBER(Table2[[#This Row],[QC START]])),
                NETWORKDAYS(Table2[[#This Row],[QC START]], DATEVALUE(TEXT(W4667,"MM/DD/YY")), Delivered!$Z$3:$Z$8),
                IF(AND(ISNUMBER(DATEVALUE(TEXT(X4667,"MM/DD/YY"))), ISNUMBER(Table2[[#This Row],[QC START]])),
                    NETWORKDAYS(Table2[[#This Row],[QC START]], DATEVALUE(TEXT(X4667,"MM/DD/YY")), Delivered!$Z$3:$Z$8),
                    "IN QC"
                )
            )-1
        )
    ),
"IN QC"
)</f>
        <v>NO SHIP DATE</v>
      </c>
      <c r="Y4667" s="25"/>
      <c r="Z4667" s="25"/>
      <c r="AA4667" s="45"/>
    </row>
    <row r="4668" spans="1:27" hidden="1">
      <c r="A4668" s="6"/>
      <c r="B4668" s="30"/>
      <c r="D4668" s="6" t="str">
        <f>LEFT(Table2[[#This Row],[Project]],6)</f>
        <v/>
      </c>
      <c r="E4668" s="13"/>
      <c r="F4668" s="13"/>
      <c r="G4668" s="17"/>
      <c r="H4668" s="13"/>
      <c r="I4668" s="13"/>
      <c r="M4668" s="20"/>
      <c r="Q4668" s="13"/>
      <c r="V4668" s="71" t="str">
        <f>IFERROR(
    IF(W4668="DONE",
        "QC DONE",
        IF(OR(X4668="TBD", ISBLANK(X4668)),
            "NO SHIP DATE",
            IF(AND(ISNUMBER(DATEVALUE(TEXT(W4668,"MM/DD/YY"))), ISNUMBER(Table2[[#This Row],[QC START]])),
                NETWORKDAYS(Table2[[#This Row],[QC START]], DATEVALUE(TEXT(W4668,"MM/DD/YY")), Delivered!$Z$3:$Z$8),
                IF(AND(ISNUMBER(DATEVALUE(TEXT(X4668,"MM/DD/YY"))), ISNUMBER(Table2[[#This Row],[QC START]])),
                    NETWORKDAYS(Table2[[#This Row],[QC START]], DATEVALUE(TEXT(X4668,"MM/DD/YY")), Delivered!$Z$3:$Z$8),
                    "IN QC"
                )
            )-1
        )
    ),
"IN QC"
)</f>
        <v>NO SHIP DATE</v>
      </c>
      <c r="Y4668" s="25"/>
      <c r="Z4668" s="25"/>
      <c r="AA4668" s="45"/>
    </row>
    <row r="4669" spans="1:27" hidden="1">
      <c r="A4669" s="6"/>
      <c r="B4669" s="30"/>
      <c r="D4669" s="6" t="str">
        <f>LEFT(Table2[[#This Row],[Project]],6)</f>
        <v/>
      </c>
      <c r="E4669" s="13"/>
      <c r="F4669" s="13"/>
      <c r="G4669" s="17"/>
      <c r="H4669" s="13"/>
      <c r="I4669" s="13"/>
      <c r="M4669" s="20"/>
      <c r="Q4669" s="13"/>
      <c r="V4669" s="71" t="str">
        <f>IFERROR(
    IF(W4669="DONE",
        "QC DONE",
        IF(OR(X4669="TBD", ISBLANK(X4669)),
            "NO SHIP DATE",
            IF(AND(ISNUMBER(DATEVALUE(TEXT(W4669,"MM/DD/YY"))), ISNUMBER(Table2[[#This Row],[QC START]])),
                NETWORKDAYS(Table2[[#This Row],[QC START]], DATEVALUE(TEXT(W4669,"MM/DD/YY")), Delivered!$Z$3:$Z$8),
                IF(AND(ISNUMBER(DATEVALUE(TEXT(X4669,"MM/DD/YY"))), ISNUMBER(Table2[[#This Row],[QC START]])),
                    NETWORKDAYS(Table2[[#This Row],[QC START]], DATEVALUE(TEXT(X4669,"MM/DD/YY")), Delivered!$Z$3:$Z$8),
                    "IN QC"
                )
            )-1
        )
    ),
"IN QC"
)</f>
        <v>NO SHIP DATE</v>
      </c>
      <c r="Y4669" s="25"/>
      <c r="Z4669" s="25"/>
      <c r="AA4669" s="45"/>
    </row>
    <row r="4670" spans="1:27" hidden="1">
      <c r="A4670" s="6"/>
      <c r="B4670" s="30"/>
      <c r="D4670" s="6" t="str">
        <f>LEFT(Table2[[#This Row],[Project]],6)</f>
        <v/>
      </c>
      <c r="E4670" s="13"/>
      <c r="F4670" s="13"/>
      <c r="G4670" s="17"/>
      <c r="H4670" s="13"/>
      <c r="I4670" s="13"/>
      <c r="M4670" s="20"/>
      <c r="Q4670" s="13"/>
      <c r="V4670" s="71" t="str">
        <f>IFERROR(
    IF(W4670="DONE",
        "QC DONE",
        IF(OR(X4670="TBD", ISBLANK(X4670)),
            "NO SHIP DATE",
            IF(AND(ISNUMBER(DATEVALUE(TEXT(W4670,"MM/DD/YY"))), ISNUMBER(Table2[[#This Row],[QC START]])),
                NETWORKDAYS(Table2[[#This Row],[QC START]], DATEVALUE(TEXT(W4670,"MM/DD/YY")), Delivered!$Z$3:$Z$8),
                IF(AND(ISNUMBER(DATEVALUE(TEXT(X4670,"MM/DD/YY"))), ISNUMBER(Table2[[#This Row],[QC START]])),
                    NETWORKDAYS(Table2[[#This Row],[QC START]], DATEVALUE(TEXT(X4670,"MM/DD/YY")), Delivered!$Z$3:$Z$8),
                    "IN QC"
                )
            )-1
        )
    ),
"IN QC"
)</f>
        <v>NO SHIP DATE</v>
      </c>
      <c r="Y4670" s="25"/>
      <c r="Z4670" s="25"/>
      <c r="AA4670" s="45"/>
    </row>
    <row r="4671" spans="1:27" hidden="1">
      <c r="A4671" s="6"/>
      <c r="B4671" s="30"/>
      <c r="D4671" s="6" t="str">
        <f>LEFT(Table2[[#This Row],[Project]],6)</f>
        <v/>
      </c>
      <c r="E4671" s="13"/>
      <c r="F4671" s="13"/>
      <c r="G4671" s="17"/>
      <c r="H4671" s="13"/>
      <c r="I4671" s="13"/>
      <c r="M4671" s="20"/>
      <c r="Q4671" s="13"/>
      <c r="V4671" s="71" t="str">
        <f>IFERROR(
    IF(W4671="DONE",
        "QC DONE",
        IF(OR(X4671="TBD", ISBLANK(X4671)),
            "NO SHIP DATE",
            IF(AND(ISNUMBER(DATEVALUE(TEXT(W4671,"MM/DD/YY"))), ISNUMBER(Table2[[#This Row],[QC START]])),
                NETWORKDAYS(Table2[[#This Row],[QC START]], DATEVALUE(TEXT(W4671,"MM/DD/YY")), Delivered!$Z$3:$Z$8),
                IF(AND(ISNUMBER(DATEVALUE(TEXT(X4671,"MM/DD/YY"))), ISNUMBER(Table2[[#This Row],[QC START]])),
                    NETWORKDAYS(Table2[[#This Row],[QC START]], DATEVALUE(TEXT(X4671,"MM/DD/YY")), Delivered!$Z$3:$Z$8),
                    "IN QC"
                )
            )-1
        )
    ),
"IN QC"
)</f>
        <v>NO SHIP DATE</v>
      </c>
      <c r="Y4671" s="25"/>
      <c r="Z4671" s="25"/>
      <c r="AA4671" s="45"/>
    </row>
    <row r="4672" spans="1:27" hidden="1">
      <c r="A4672" s="6"/>
      <c r="B4672" s="30"/>
      <c r="D4672" s="6" t="str">
        <f>LEFT(Table2[[#This Row],[Project]],6)</f>
        <v/>
      </c>
      <c r="E4672" s="13"/>
      <c r="F4672" s="13"/>
      <c r="G4672" s="17"/>
      <c r="H4672" s="13"/>
      <c r="I4672" s="13"/>
      <c r="M4672" s="20"/>
      <c r="Q4672" s="13"/>
      <c r="V4672" s="71" t="str">
        <f>IFERROR(
    IF(W4672="DONE",
        "QC DONE",
        IF(OR(X4672="TBD", ISBLANK(X4672)),
            "NO SHIP DATE",
            IF(AND(ISNUMBER(DATEVALUE(TEXT(W4672,"MM/DD/YY"))), ISNUMBER(Table2[[#This Row],[QC START]])),
                NETWORKDAYS(Table2[[#This Row],[QC START]], DATEVALUE(TEXT(W4672,"MM/DD/YY")), Delivered!$Z$3:$Z$8),
                IF(AND(ISNUMBER(DATEVALUE(TEXT(X4672,"MM/DD/YY"))), ISNUMBER(Table2[[#This Row],[QC START]])),
                    NETWORKDAYS(Table2[[#This Row],[QC START]], DATEVALUE(TEXT(X4672,"MM/DD/YY")), Delivered!$Z$3:$Z$8),
                    "IN QC"
                )
            )-1
        )
    ),
"IN QC"
)</f>
        <v>NO SHIP DATE</v>
      </c>
      <c r="Y4672" s="25"/>
      <c r="Z4672" s="25"/>
      <c r="AA4672" s="45"/>
    </row>
    <row r="4673" spans="1:27" hidden="1">
      <c r="A4673" s="6"/>
      <c r="B4673" s="30"/>
      <c r="D4673" s="6" t="str">
        <f>LEFT(Table2[[#This Row],[Project]],6)</f>
        <v/>
      </c>
      <c r="E4673" s="13"/>
      <c r="F4673" s="13"/>
      <c r="G4673" s="17"/>
      <c r="H4673" s="13"/>
      <c r="I4673" s="13"/>
      <c r="M4673" s="20"/>
      <c r="Q4673" s="13"/>
      <c r="V4673" s="71" t="str">
        <f>IFERROR(
    IF(W4673="DONE",
        "QC DONE",
        IF(OR(X4673="TBD", ISBLANK(X4673)),
            "NO SHIP DATE",
            IF(AND(ISNUMBER(DATEVALUE(TEXT(W4673,"MM/DD/YY"))), ISNUMBER(Table2[[#This Row],[QC START]])),
                NETWORKDAYS(Table2[[#This Row],[QC START]], DATEVALUE(TEXT(W4673,"MM/DD/YY")), Delivered!$Z$3:$Z$8),
                IF(AND(ISNUMBER(DATEVALUE(TEXT(X4673,"MM/DD/YY"))), ISNUMBER(Table2[[#This Row],[QC START]])),
                    NETWORKDAYS(Table2[[#This Row],[QC START]], DATEVALUE(TEXT(X4673,"MM/DD/YY")), Delivered!$Z$3:$Z$8),
                    "IN QC"
                )
            )-1
        )
    ),
"IN QC"
)</f>
        <v>NO SHIP DATE</v>
      </c>
      <c r="Y4673" s="25"/>
      <c r="Z4673" s="25"/>
      <c r="AA4673" s="45"/>
    </row>
    <row r="4674" spans="1:27" hidden="1">
      <c r="A4674" s="6"/>
      <c r="B4674" s="30"/>
      <c r="D4674" s="6" t="str">
        <f>LEFT(Table2[[#This Row],[Project]],6)</f>
        <v/>
      </c>
      <c r="E4674" s="13"/>
      <c r="F4674" s="13"/>
      <c r="G4674" s="17"/>
      <c r="H4674" s="13"/>
      <c r="I4674" s="13"/>
      <c r="M4674" s="20"/>
      <c r="Q4674" s="13"/>
      <c r="V4674" s="71" t="str">
        <f>IFERROR(
    IF(W4674="DONE",
        "QC DONE",
        IF(OR(X4674="TBD", ISBLANK(X4674)),
            "NO SHIP DATE",
            IF(AND(ISNUMBER(DATEVALUE(TEXT(W4674,"MM/DD/YY"))), ISNUMBER(Table2[[#This Row],[QC START]])),
                NETWORKDAYS(Table2[[#This Row],[QC START]], DATEVALUE(TEXT(W4674,"MM/DD/YY")), Delivered!$Z$3:$Z$8),
                IF(AND(ISNUMBER(DATEVALUE(TEXT(X4674,"MM/DD/YY"))), ISNUMBER(Table2[[#This Row],[QC START]])),
                    NETWORKDAYS(Table2[[#This Row],[QC START]], DATEVALUE(TEXT(X4674,"MM/DD/YY")), Delivered!$Z$3:$Z$8),
                    "IN QC"
                )
            )-1
        )
    ),
"IN QC"
)</f>
        <v>NO SHIP DATE</v>
      </c>
      <c r="Y4674" s="25"/>
      <c r="Z4674" s="25"/>
      <c r="AA4674" s="45"/>
    </row>
    <row r="4675" spans="1:27" hidden="1">
      <c r="A4675" s="6"/>
      <c r="B4675" s="30"/>
      <c r="D4675" s="6" t="str">
        <f>LEFT(Table2[[#This Row],[Project]],6)</f>
        <v/>
      </c>
      <c r="E4675" s="13"/>
      <c r="F4675" s="13"/>
      <c r="G4675" s="17"/>
      <c r="H4675" s="13"/>
      <c r="I4675" s="13"/>
      <c r="M4675" s="20"/>
      <c r="Q4675" s="13"/>
      <c r="V4675" s="71" t="str">
        <f>IFERROR(
    IF(W4675="DONE",
        "QC DONE",
        IF(OR(X4675="TBD", ISBLANK(X4675)),
            "NO SHIP DATE",
            IF(AND(ISNUMBER(DATEVALUE(TEXT(W4675,"MM/DD/YY"))), ISNUMBER(Table2[[#This Row],[QC START]])),
                NETWORKDAYS(Table2[[#This Row],[QC START]], DATEVALUE(TEXT(W4675,"MM/DD/YY")), Delivered!$Z$3:$Z$8),
                IF(AND(ISNUMBER(DATEVALUE(TEXT(X4675,"MM/DD/YY"))), ISNUMBER(Table2[[#This Row],[QC START]])),
                    NETWORKDAYS(Table2[[#This Row],[QC START]], DATEVALUE(TEXT(X4675,"MM/DD/YY")), Delivered!$Z$3:$Z$8),
                    "IN QC"
                )
            )-1
        )
    ),
"IN QC"
)</f>
        <v>NO SHIP DATE</v>
      </c>
      <c r="Y4675" s="25"/>
      <c r="Z4675" s="25"/>
      <c r="AA4675" s="45"/>
    </row>
    <row r="4676" spans="1:27" hidden="1">
      <c r="A4676" s="6"/>
      <c r="B4676" s="30"/>
      <c r="D4676" s="6" t="str">
        <f>LEFT(Table2[[#This Row],[Project]],6)</f>
        <v/>
      </c>
      <c r="E4676" s="13"/>
      <c r="F4676" s="13"/>
      <c r="G4676" s="17"/>
      <c r="H4676" s="13"/>
      <c r="I4676" s="13"/>
      <c r="M4676" s="20"/>
      <c r="Q4676" s="13"/>
      <c r="V4676" s="71" t="str">
        <f>IFERROR(
    IF(W4676="DONE",
        "QC DONE",
        IF(OR(X4676="TBD", ISBLANK(X4676)),
            "NO SHIP DATE",
            IF(AND(ISNUMBER(DATEVALUE(TEXT(W4676,"MM/DD/YY"))), ISNUMBER(Table2[[#This Row],[QC START]])),
                NETWORKDAYS(Table2[[#This Row],[QC START]], DATEVALUE(TEXT(W4676,"MM/DD/YY")), Delivered!$Z$3:$Z$8),
                IF(AND(ISNUMBER(DATEVALUE(TEXT(X4676,"MM/DD/YY"))), ISNUMBER(Table2[[#This Row],[QC START]])),
                    NETWORKDAYS(Table2[[#This Row],[QC START]], DATEVALUE(TEXT(X4676,"MM/DD/YY")), Delivered!$Z$3:$Z$8),
                    "IN QC"
                )
            )-1
        )
    ),
"IN QC"
)</f>
        <v>NO SHIP DATE</v>
      </c>
      <c r="Y4676" s="25"/>
      <c r="Z4676" s="25"/>
      <c r="AA4676" s="45"/>
    </row>
    <row r="4677" spans="1:27" hidden="1">
      <c r="A4677" s="6"/>
      <c r="B4677" s="30"/>
      <c r="D4677" s="6" t="str">
        <f>LEFT(Table2[[#This Row],[Project]],6)</f>
        <v/>
      </c>
      <c r="E4677" s="13"/>
      <c r="F4677" s="13"/>
      <c r="G4677" s="17"/>
      <c r="H4677" s="13"/>
      <c r="I4677" s="13"/>
      <c r="M4677" s="20"/>
      <c r="Q4677" s="13"/>
      <c r="V4677" s="71" t="str">
        <f>IFERROR(
    IF(W4677="DONE",
        "QC DONE",
        IF(OR(X4677="TBD", ISBLANK(X4677)),
            "NO SHIP DATE",
            IF(AND(ISNUMBER(DATEVALUE(TEXT(W4677,"MM/DD/YY"))), ISNUMBER(Table2[[#This Row],[QC START]])),
                NETWORKDAYS(Table2[[#This Row],[QC START]], DATEVALUE(TEXT(W4677,"MM/DD/YY")), Delivered!$Z$3:$Z$8),
                IF(AND(ISNUMBER(DATEVALUE(TEXT(X4677,"MM/DD/YY"))), ISNUMBER(Table2[[#This Row],[QC START]])),
                    NETWORKDAYS(Table2[[#This Row],[QC START]], DATEVALUE(TEXT(X4677,"MM/DD/YY")), Delivered!$Z$3:$Z$8),
                    "IN QC"
                )
            )-1
        )
    ),
"IN QC"
)</f>
        <v>NO SHIP DATE</v>
      </c>
      <c r="Y4677" s="25"/>
      <c r="Z4677" s="25"/>
      <c r="AA4677" s="45"/>
    </row>
    <row r="4678" spans="1:27" hidden="1">
      <c r="A4678" s="6"/>
      <c r="B4678" s="30"/>
      <c r="D4678" s="6" t="str">
        <f>LEFT(Table2[[#This Row],[Project]],6)</f>
        <v/>
      </c>
      <c r="E4678" s="13"/>
      <c r="F4678" s="13"/>
      <c r="G4678" s="17"/>
      <c r="H4678" s="13"/>
      <c r="I4678" s="13"/>
      <c r="M4678" s="20"/>
      <c r="Q4678" s="13"/>
      <c r="V4678" s="71" t="str">
        <f>IFERROR(
    IF(W4678="DONE",
        "QC DONE",
        IF(OR(X4678="TBD", ISBLANK(X4678)),
            "NO SHIP DATE",
            IF(AND(ISNUMBER(DATEVALUE(TEXT(W4678,"MM/DD/YY"))), ISNUMBER(Table2[[#This Row],[QC START]])),
                NETWORKDAYS(Table2[[#This Row],[QC START]], DATEVALUE(TEXT(W4678,"MM/DD/YY")), Delivered!$Z$3:$Z$8),
                IF(AND(ISNUMBER(DATEVALUE(TEXT(X4678,"MM/DD/YY"))), ISNUMBER(Table2[[#This Row],[QC START]])),
                    NETWORKDAYS(Table2[[#This Row],[QC START]], DATEVALUE(TEXT(X4678,"MM/DD/YY")), Delivered!$Z$3:$Z$8),
                    "IN QC"
                )
            )-1
        )
    ),
"IN QC"
)</f>
        <v>NO SHIP DATE</v>
      </c>
      <c r="Y4678" s="25"/>
      <c r="Z4678" s="25"/>
      <c r="AA4678" s="45"/>
    </row>
    <row r="4679" spans="1:27" hidden="1">
      <c r="A4679" s="6"/>
      <c r="B4679" s="30"/>
      <c r="D4679" s="6" t="str">
        <f>LEFT(Table2[[#This Row],[Project]],6)</f>
        <v/>
      </c>
      <c r="E4679" s="13"/>
      <c r="F4679" s="13"/>
      <c r="G4679" s="17"/>
      <c r="H4679" s="13"/>
      <c r="I4679" s="13"/>
      <c r="M4679" s="20"/>
      <c r="Q4679" s="13"/>
      <c r="V4679" s="71" t="str">
        <f>IFERROR(
    IF(W4679="DONE",
        "QC DONE",
        IF(OR(X4679="TBD", ISBLANK(X4679)),
            "NO SHIP DATE",
            IF(AND(ISNUMBER(DATEVALUE(TEXT(W4679,"MM/DD/YY"))), ISNUMBER(Table2[[#This Row],[QC START]])),
                NETWORKDAYS(Table2[[#This Row],[QC START]], DATEVALUE(TEXT(W4679,"MM/DD/YY")), Delivered!$Z$3:$Z$8),
                IF(AND(ISNUMBER(DATEVALUE(TEXT(X4679,"MM/DD/YY"))), ISNUMBER(Table2[[#This Row],[QC START]])),
                    NETWORKDAYS(Table2[[#This Row],[QC START]], DATEVALUE(TEXT(X4679,"MM/DD/YY")), Delivered!$Z$3:$Z$8),
                    "IN QC"
                )
            )-1
        )
    ),
"IN QC"
)</f>
        <v>NO SHIP DATE</v>
      </c>
      <c r="Y4679" s="25"/>
      <c r="Z4679" s="25"/>
      <c r="AA4679" s="45"/>
    </row>
    <row r="4680" spans="1:27" hidden="1">
      <c r="A4680" s="6"/>
      <c r="B4680" s="30"/>
      <c r="D4680" s="6" t="str">
        <f>LEFT(Table2[[#This Row],[Project]],6)</f>
        <v/>
      </c>
      <c r="E4680" s="13"/>
      <c r="F4680" s="13"/>
      <c r="G4680" s="17"/>
      <c r="H4680" s="13"/>
      <c r="I4680" s="13"/>
      <c r="M4680" s="20"/>
      <c r="Q4680" s="13"/>
      <c r="V4680" s="71" t="str">
        <f>IFERROR(
    IF(W4680="DONE",
        "QC DONE",
        IF(OR(X4680="TBD", ISBLANK(X4680)),
            "NO SHIP DATE",
            IF(AND(ISNUMBER(DATEVALUE(TEXT(W4680,"MM/DD/YY"))), ISNUMBER(Table2[[#This Row],[QC START]])),
                NETWORKDAYS(Table2[[#This Row],[QC START]], DATEVALUE(TEXT(W4680,"MM/DD/YY")), Delivered!$Z$3:$Z$8),
                IF(AND(ISNUMBER(DATEVALUE(TEXT(X4680,"MM/DD/YY"))), ISNUMBER(Table2[[#This Row],[QC START]])),
                    NETWORKDAYS(Table2[[#This Row],[QC START]], DATEVALUE(TEXT(X4680,"MM/DD/YY")), Delivered!$Z$3:$Z$8),
                    "IN QC"
                )
            )-1
        )
    ),
"IN QC"
)</f>
        <v>NO SHIP DATE</v>
      </c>
      <c r="Y4680" s="25"/>
      <c r="Z4680" s="25"/>
      <c r="AA4680" s="45"/>
    </row>
    <row r="4681" spans="1:27" hidden="1">
      <c r="A4681" s="6"/>
      <c r="B4681" s="30"/>
      <c r="D4681" s="6" t="str">
        <f>LEFT(Table2[[#This Row],[Project]],6)</f>
        <v/>
      </c>
      <c r="E4681" s="13"/>
      <c r="F4681" s="13"/>
      <c r="G4681" s="17"/>
      <c r="H4681" s="13"/>
      <c r="I4681" s="13"/>
      <c r="M4681" s="20"/>
      <c r="Q4681" s="13"/>
      <c r="V4681" s="71" t="str">
        <f>IFERROR(
    IF(W4681="DONE",
        "QC DONE",
        IF(OR(X4681="TBD", ISBLANK(X4681)),
            "NO SHIP DATE",
            IF(AND(ISNUMBER(DATEVALUE(TEXT(W4681,"MM/DD/YY"))), ISNUMBER(Table2[[#This Row],[QC START]])),
                NETWORKDAYS(Table2[[#This Row],[QC START]], DATEVALUE(TEXT(W4681,"MM/DD/YY")), Delivered!$Z$3:$Z$8),
                IF(AND(ISNUMBER(DATEVALUE(TEXT(X4681,"MM/DD/YY"))), ISNUMBER(Table2[[#This Row],[QC START]])),
                    NETWORKDAYS(Table2[[#This Row],[QC START]], DATEVALUE(TEXT(X4681,"MM/DD/YY")), Delivered!$Z$3:$Z$8),
                    "IN QC"
                )
            )-1
        )
    ),
"IN QC"
)</f>
        <v>NO SHIP DATE</v>
      </c>
      <c r="Y4681" s="25"/>
      <c r="Z4681" s="25"/>
      <c r="AA4681" s="45"/>
    </row>
    <row r="4682" spans="1:27" hidden="1">
      <c r="A4682" s="6"/>
      <c r="B4682" s="30"/>
      <c r="D4682" s="6" t="str">
        <f>LEFT(Table2[[#This Row],[Project]],6)</f>
        <v/>
      </c>
      <c r="E4682" s="13"/>
      <c r="F4682" s="13"/>
      <c r="G4682" s="17"/>
      <c r="H4682" s="13"/>
      <c r="I4682" s="13"/>
      <c r="M4682" s="20"/>
      <c r="Q4682" s="13"/>
      <c r="V4682" s="71" t="str">
        <f>IFERROR(
    IF(W4682="DONE",
        "QC DONE",
        IF(OR(X4682="TBD", ISBLANK(X4682)),
            "NO SHIP DATE",
            IF(AND(ISNUMBER(DATEVALUE(TEXT(W4682,"MM/DD/YY"))), ISNUMBER(Table2[[#This Row],[QC START]])),
                NETWORKDAYS(Table2[[#This Row],[QC START]], DATEVALUE(TEXT(W4682,"MM/DD/YY")), Delivered!$Z$3:$Z$8),
                IF(AND(ISNUMBER(DATEVALUE(TEXT(X4682,"MM/DD/YY"))), ISNUMBER(Table2[[#This Row],[QC START]])),
                    NETWORKDAYS(Table2[[#This Row],[QC START]], DATEVALUE(TEXT(X4682,"MM/DD/YY")), Delivered!$Z$3:$Z$8),
                    "IN QC"
                )
            )-1
        )
    ),
"IN QC"
)</f>
        <v>NO SHIP DATE</v>
      </c>
      <c r="Y4682" s="25"/>
      <c r="Z4682" s="25"/>
      <c r="AA4682" s="45"/>
    </row>
    <row r="4683" spans="1:27" hidden="1">
      <c r="A4683" s="6"/>
      <c r="B4683" s="30"/>
      <c r="D4683" s="6" t="str">
        <f>LEFT(Table2[[#This Row],[Project]],6)</f>
        <v/>
      </c>
      <c r="E4683" s="13"/>
      <c r="F4683" s="13"/>
      <c r="G4683" s="17"/>
      <c r="H4683" s="13"/>
      <c r="I4683" s="13"/>
      <c r="M4683" s="20"/>
      <c r="Q4683" s="13"/>
      <c r="V4683" s="71" t="str">
        <f>IFERROR(
    IF(W4683="DONE",
        "QC DONE",
        IF(OR(X4683="TBD", ISBLANK(X4683)),
            "NO SHIP DATE",
            IF(AND(ISNUMBER(DATEVALUE(TEXT(W4683,"MM/DD/YY"))), ISNUMBER(Table2[[#This Row],[QC START]])),
                NETWORKDAYS(Table2[[#This Row],[QC START]], DATEVALUE(TEXT(W4683,"MM/DD/YY")), Delivered!$Z$3:$Z$8),
                IF(AND(ISNUMBER(DATEVALUE(TEXT(X4683,"MM/DD/YY"))), ISNUMBER(Table2[[#This Row],[QC START]])),
                    NETWORKDAYS(Table2[[#This Row],[QC START]], DATEVALUE(TEXT(X4683,"MM/DD/YY")), Delivered!$Z$3:$Z$8),
                    "IN QC"
                )
            )-1
        )
    ),
"IN QC"
)</f>
        <v>NO SHIP DATE</v>
      </c>
      <c r="Y4683" s="25"/>
      <c r="Z4683" s="25"/>
      <c r="AA4683" s="45"/>
    </row>
    <row r="4684" spans="1:27" hidden="1">
      <c r="A4684" s="6"/>
      <c r="B4684" s="30"/>
      <c r="D4684" s="6" t="str">
        <f>LEFT(Table2[[#This Row],[Project]],6)</f>
        <v/>
      </c>
      <c r="E4684" s="13"/>
      <c r="F4684" s="13"/>
      <c r="G4684" s="17"/>
      <c r="H4684" s="13"/>
      <c r="I4684" s="13"/>
      <c r="M4684" s="20"/>
      <c r="Q4684" s="13"/>
      <c r="V4684" s="71" t="str">
        <f>IFERROR(
    IF(W4684="DONE",
        "QC DONE",
        IF(OR(X4684="TBD", ISBLANK(X4684)),
            "NO SHIP DATE",
            IF(AND(ISNUMBER(DATEVALUE(TEXT(W4684,"MM/DD/YY"))), ISNUMBER(Table2[[#This Row],[QC START]])),
                NETWORKDAYS(Table2[[#This Row],[QC START]], DATEVALUE(TEXT(W4684,"MM/DD/YY")), Delivered!$Z$3:$Z$8),
                IF(AND(ISNUMBER(DATEVALUE(TEXT(X4684,"MM/DD/YY"))), ISNUMBER(Table2[[#This Row],[QC START]])),
                    NETWORKDAYS(Table2[[#This Row],[QC START]], DATEVALUE(TEXT(X4684,"MM/DD/YY")), Delivered!$Z$3:$Z$8),
                    "IN QC"
                )
            )-1
        )
    ),
"IN QC"
)</f>
        <v>NO SHIP DATE</v>
      </c>
      <c r="Y4684" s="25"/>
      <c r="Z4684" s="25"/>
      <c r="AA4684" s="45"/>
    </row>
    <row r="4685" spans="1:27" hidden="1">
      <c r="A4685" s="6"/>
      <c r="B4685" s="30"/>
      <c r="D4685" s="6" t="str">
        <f>LEFT(Table2[[#This Row],[Project]],6)</f>
        <v/>
      </c>
      <c r="E4685" s="13"/>
      <c r="F4685" s="13"/>
      <c r="G4685" s="17"/>
      <c r="H4685" s="13"/>
      <c r="I4685" s="13"/>
      <c r="M4685" s="20"/>
      <c r="Q4685" s="13"/>
      <c r="V4685" s="71" t="str">
        <f>IFERROR(
    IF(W4685="DONE",
        "QC DONE",
        IF(OR(X4685="TBD", ISBLANK(X4685)),
            "NO SHIP DATE",
            IF(AND(ISNUMBER(DATEVALUE(TEXT(W4685,"MM/DD/YY"))), ISNUMBER(Table2[[#This Row],[QC START]])),
                NETWORKDAYS(Table2[[#This Row],[QC START]], DATEVALUE(TEXT(W4685,"MM/DD/YY")), Delivered!$Z$3:$Z$8),
                IF(AND(ISNUMBER(DATEVALUE(TEXT(X4685,"MM/DD/YY"))), ISNUMBER(Table2[[#This Row],[QC START]])),
                    NETWORKDAYS(Table2[[#This Row],[QC START]], DATEVALUE(TEXT(X4685,"MM/DD/YY")), Delivered!$Z$3:$Z$8),
                    "IN QC"
                )
            )-1
        )
    ),
"IN QC"
)</f>
        <v>NO SHIP DATE</v>
      </c>
      <c r="Y4685" s="25"/>
      <c r="Z4685" s="25"/>
      <c r="AA4685" s="45"/>
    </row>
    <row r="4686" spans="1:27" hidden="1">
      <c r="A4686" s="6"/>
      <c r="B4686" s="30"/>
      <c r="D4686" s="6" t="str">
        <f>LEFT(Table2[[#This Row],[Project]],6)</f>
        <v/>
      </c>
      <c r="E4686" s="13"/>
      <c r="F4686" s="13"/>
      <c r="G4686" s="17"/>
      <c r="H4686" s="13"/>
      <c r="I4686" s="13"/>
      <c r="M4686" s="20"/>
      <c r="Q4686" s="13"/>
      <c r="V4686" s="71" t="str">
        <f>IFERROR(
    IF(W4686="DONE",
        "QC DONE",
        IF(OR(X4686="TBD", ISBLANK(X4686)),
            "NO SHIP DATE",
            IF(AND(ISNUMBER(DATEVALUE(TEXT(W4686,"MM/DD/YY"))), ISNUMBER(Table2[[#This Row],[QC START]])),
                NETWORKDAYS(Table2[[#This Row],[QC START]], DATEVALUE(TEXT(W4686,"MM/DD/YY")), Delivered!$Z$3:$Z$8),
                IF(AND(ISNUMBER(DATEVALUE(TEXT(X4686,"MM/DD/YY"))), ISNUMBER(Table2[[#This Row],[QC START]])),
                    NETWORKDAYS(Table2[[#This Row],[QC START]], DATEVALUE(TEXT(X4686,"MM/DD/YY")), Delivered!$Z$3:$Z$8),
                    "IN QC"
                )
            )-1
        )
    ),
"IN QC"
)</f>
        <v>NO SHIP DATE</v>
      </c>
      <c r="Y4686" s="25"/>
      <c r="Z4686" s="25"/>
      <c r="AA4686" s="45"/>
    </row>
    <row r="4687" spans="1:27" hidden="1">
      <c r="A4687" s="6"/>
      <c r="B4687" s="30"/>
      <c r="D4687" s="6" t="str">
        <f>LEFT(Table2[[#This Row],[Project]],6)</f>
        <v/>
      </c>
      <c r="E4687" s="13"/>
      <c r="F4687" s="13"/>
      <c r="G4687" s="17"/>
      <c r="H4687" s="13"/>
      <c r="I4687" s="13"/>
      <c r="M4687" s="20"/>
      <c r="Q4687" s="13"/>
      <c r="V4687" s="71" t="str">
        <f>IFERROR(
    IF(W4687="DONE",
        "QC DONE",
        IF(OR(X4687="TBD", ISBLANK(X4687)),
            "NO SHIP DATE",
            IF(AND(ISNUMBER(DATEVALUE(TEXT(W4687,"MM/DD/YY"))), ISNUMBER(Table2[[#This Row],[QC START]])),
                NETWORKDAYS(Table2[[#This Row],[QC START]], DATEVALUE(TEXT(W4687,"MM/DD/YY")), Delivered!$Z$3:$Z$8),
                IF(AND(ISNUMBER(DATEVALUE(TEXT(X4687,"MM/DD/YY"))), ISNUMBER(Table2[[#This Row],[QC START]])),
                    NETWORKDAYS(Table2[[#This Row],[QC START]], DATEVALUE(TEXT(X4687,"MM/DD/YY")), Delivered!$Z$3:$Z$8),
                    "IN QC"
                )
            )-1
        )
    ),
"IN QC"
)</f>
        <v>NO SHIP DATE</v>
      </c>
      <c r="Y4687" s="25"/>
      <c r="Z4687" s="25"/>
      <c r="AA4687" s="45"/>
    </row>
    <row r="4688" spans="1:27" hidden="1">
      <c r="A4688" s="6"/>
      <c r="B4688" s="30"/>
      <c r="D4688" s="6" t="str">
        <f>LEFT(Table2[[#This Row],[Project]],6)</f>
        <v/>
      </c>
      <c r="E4688" s="13"/>
      <c r="F4688" s="13"/>
      <c r="G4688" s="17"/>
      <c r="H4688" s="13"/>
      <c r="I4688" s="13"/>
      <c r="M4688" s="20"/>
      <c r="Q4688" s="13"/>
      <c r="V4688" s="71" t="str">
        <f>IFERROR(
    IF(W4688="DONE",
        "QC DONE",
        IF(OR(X4688="TBD", ISBLANK(X4688)),
            "NO SHIP DATE",
            IF(AND(ISNUMBER(DATEVALUE(TEXT(W4688,"MM/DD/YY"))), ISNUMBER(Table2[[#This Row],[QC START]])),
                NETWORKDAYS(Table2[[#This Row],[QC START]], DATEVALUE(TEXT(W4688,"MM/DD/YY")), Delivered!$Z$3:$Z$8),
                IF(AND(ISNUMBER(DATEVALUE(TEXT(X4688,"MM/DD/YY"))), ISNUMBER(Table2[[#This Row],[QC START]])),
                    NETWORKDAYS(Table2[[#This Row],[QC START]], DATEVALUE(TEXT(X4688,"MM/DD/YY")), Delivered!$Z$3:$Z$8),
                    "IN QC"
                )
            )-1
        )
    ),
"IN QC"
)</f>
        <v>NO SHIP DATE</v>
      </c>
      <c r="Y4688" s="25"/>
      <c r="Z4688" s="25"/>
      <c r="AA4688" s="45"/>
    </row>
    <row r="4689" spans="1:27" hidden="1">
      <c r="A4689" s="6"/>
      <c r="B4689" s="30"/>
      <c r="D4689" s="6" t="str">
        <f>LEFT(Table2[[#This Row],[Project]],6)</f>
        <v/>
      </c>
      <c r="E4689" s="13"/>
      <c r="F4689" s="13"/>
      <c r="G4689" s="17"/>
      <c r="H4689" s="13"/>
      <c r="I4689" s="13"/>
      <c r="M4689" s="20"/>
      <c r="Q4689" s="13"/>
      <c r="V4689" s="71" t="str">
        <f>IFERROR(
    IF(W4689="DONE",
        "QC DONE",
        IF(OR(X4689="TBD", ISBLANK(X4689)),
            "NO SHIP DATE",
            IF(AND(ISNUMBER(DATEVALUE(TEXT(W4689,"MM/DD/YY"))), ISNUMBER(Table2[[#This Row],[QC START]])),
                NETWORKDAYS(Table2[[#This Row],[QC START]], DATEVALUE(TEXT(W4689,"MM/DD/YY")), Delivered!$Z$3:$Z$8),
                IF(AND(ISNUMBER(DATEVALUE(TEXT(X4689,"MM/DD/YY"))), ISNUMBER(Table2[[#This Row],[QC START]])),
                    NETWORKDAYS(Table2[[#This Row],[QC START]], DATEVALUE(TEXT(X4689,"MM/DD/YY")), Delivered!$Z$3:$Z$8),
                    "IN QC"
                )
            )-1
        )
    ),
"IN QC"
)</f>
        <v>NO SHIP DATE</v>
      </c>
      <c r="Y4689" s="25"/>
      <c r="Z4689" s="25"/>
      <c r="AA4689" s="45"/>
    </row>
    <row r="4690" spans="1:27" hidden="1">
      <c r="A4690" s="6"/>
      <c r="B4690" s="30"/>
      <c r="D4690" s="6" t="str">
        <f>LEFT(Table2[[#This Row],[Project]],6)</f>
        <v/>
      </c>
      <c r="E4690" s="13"/>
      <c r="F4690" s="13"/>
      <c r="G4690" s="17"/>
      <c r="H4690" s="13"/>
      <c r="I4690" s="13"/>
      <c r="M4690" s="20"/>
      <c r="Q4690" s="13"/>
      <c r="V4690" s="71" t="str">
        <f>IFERROR(
    IF(W4690="DONE",
        "QC DONE",
        IF(OR(X4690="TBD", ISBLANK(X4690)),
            "NO SHIP DATE",
            IF(AND(ISNUMBER(DATEVALUE(TEXT(W4690,"MM/DD/YY"))), ISNUMBER(Table2[[#This Row],[QC START]])),
                NETWORKDAYS(Table2[[#This Row],[QC START]], DATEVALUE(TEXT(W4690,"MM/DD/YY")), Delivered!$Z$3:$Z$8),
                IF(AND(ISNUMBER(DATEVALUE(TEXT(X4690,"MM/DD/YY"))), ISNUMBER(Table2[[#This Row],[QC START]])),
                    NETWORKDAYS(Table2[[#This Row],[QC START]], DATEVALUE(TEXT(X4690,"MM/DD/YY")), Delivered!$Z$3:$Z$8),
                    "IN QC"
                )
            )-1
        )
    ),
"IN QC"
)</f>
        <v>NO SHIP DATE</v>
      </c>
      <c r="Y4690" s="25"/>
      <c r="Z4690" s="25"/>
      <c r="AA4690" s="45"/>
    </row>
    <row r="4691" spans="1:27" hidden="1">
      <c r="A4691" s="6"/>
      <c r="B4691" s="30"/>
      <c r="D4691" s="6" t="str">
        <f>LEFT(Table2[[#This Row],[Project]],6)</f>
        <v/>
      </c>
      <c r="E4691" s="13"/>
      <c r="F4691" s="13"/>
      <c r="G4691" s="17"/>
      <c r="H4691" s="13"/>
      <c r="I4691" s="13"/>
      <c r="M4691" s="20"/>
      <c r="Q4691" s="13"/>
      <c r="V4691" s="71" t="str">
        <f>IFERROR(
    IF(W4691="DONE",
        "QC DONE",
        IF(OR(X4691="TBD", ISBLANK(X4691)),
            "NO SHIP DATE",
            IF(AND(ISNUMBER(DATEVALUE(TEXT(W4691,"MM/DD/YY"))), ISNUMBER(Table2[[#This Row],[QC START]])),
                NETWORKDAYS(Table2[[#This Row],[QC START]], DATEVALUE(TEXT(W4691,"MM/DD/YY")), Delivered!$Z$3:$Z$8),
                IF(AND(ISNUMBER(DATEVALUE(TEXT(X4691,"MM/DD/YY"))), ISNUMBER(Table2[[#This Row],[QC START]])),
                    NETWORKDAYS(Table2[[#This Row],[QC START]], DATEVALUE(TEXT(X4691,"MM/DD/YY")), Delivered!$Z$3:$Z$8),
                    "IN QC"
                )
            )-1
        )
    ),
"IN QC"
)</f>
        <v>NO SHIP DATE</v>
      </c>
      <c r="Y4691" s="25"/>
      <c r="Z4691" s="25"/>
      <c r="AA4691" s="45"/>
    </row>
    <row r="4692" spans="1:27" hidden="1">
      <c r="A4692" s="6"/>
      <c r="B4692" s="30"/>
      <c r="D4692" s="6" t="str">
        <f>LEFT(Table2[[#This Row],[Project]],6)</f>
        <v/>
      </c>
      <c r="E4692" s="13"/>
      <c r="F4692" s="13"/>
      <c r="G4692" s="17"/>
      <c r="H4692" s="13"/>
      <c r="I4692" s="13"/>
      <c r="M4692" s="20"/>
      <c r="Q4692" s="13"/>
      <c r="V4692" s="71" t="str">
        <f>IFERROR(
    IF(W4692="DONE",
        "QC DONE",
        IF(OR(X4692="TBD", ISBLANK(X4692)),
            "NO SHIP DATE",
            IF(AND(ISNUMBER(DATEVALUE(TEXT(W4692,"MM/DD/YY"))), ISNUMBER(Table2[[#This Row],[QC START]])),
                NETWORKDAYS(Table2[[#This Row],[QC START]], DATEVALUE(TEXT(W4692,"MM/DD/YY")), Delivered!$Z$3:$Z$8),
                IF(AND(ISNUMBER(DATEVALUE(TEXT(X4692,"MM/DD/YY"))), ISNUMBER(Table2[[#This Row],[QC START]])),
                    NETWORKDAYS(Table2[[#This Row],[QC START]], DATEVALUE(TEXT(X4692,"MM/DD/YY")), Delivered!$Z$3:$Z$8),
                    "IN QC"
                )
            )-1
        )
    ),
"IN QC"
)</f>
        <v>NO SHIP DATE</v>
      </c>
      <c r="Y4692" s="25"/>
      <c r="Z4692" s="25"/>
      <c r="AA4692" s="45"/>
    </row>
    <row r="4693" spans="1:27" hidden="1">
      <c r="A4693" s="6"/>
      <c r="B4693" s="30"/>
      <c r="D4693" s="6" t="str">
        <f>LEFT(Table2[[#This Row],[Project]],6)</f>
        <v/>
      </c>
      <c r="E4693" s="13"/>
      <c r="F4693" s="13"/>
      <c r="G4693" s="17"/>
      <c r="H4693" s="13"/>
      <c r="I4693" s="13"/>
      <c r="M4693" s="20"/>
      <c r="Q4693" s="13"/>
      <c r="V4693" s="71" t="str">
        <f>IFERROR(
    IF(W4693="DONE",
        "QC DONE",
        IF(OR(X4693="TBD", ISBLANK(X4693)),
            "NO SHIP DATE",
            IF(AND(ISNUMBER(DATEVALUE(TEXT(W4693,"MM/DD/YY"))), ISNUMBER(Table2[[#This Row],[QC START]])),
                NETWORKDAYS(Table2[[#This Row],[QC START]], DATEVALUE(TEXT(W4693,"MM/DD/YY")), Delivered!$Z$3:$Z$8),
                IF(AND(ISNUMBER(DATEVALUE(TEXT(X4693,"MM/DD/YY"))), ISNUMBER(Table2[[#This Row],[QC START]])),
                    NETWORKDAYS(Table2[[#This Row],[QC START]], DATEVALUE(TEXT(X4693,"MM/DD/YY")), Delivered!$Z$3:$Z$8),
                    "IN QC"
                )
            )-1
        )
    ),
"IN QC"
)</f>
        <v>NO SHIP DATE</v>
      </c>
      <c r="Y4693" s="25"/>
      <c r="Z4693" s="25"/>
      <c r="AA4693" s="45"/>
    </row>
    <row r="4694" spans="1:27" hidden="1">
      <c r="A4694" s="6"/>
      <c r="B4694" s="30"/>
      <c r="D4694" s="6" t="str">
        <f>LEFT(Table2[[#This Row],[Project]],6)</f>
        <v/>
      </c>
      <c r="E4694" s="13"/>
      <c r="F4694" s="13"/>
      <c r="G4694" s="17"/>
      <c r="H4694" s="13"/>
      <c r="I4694" s="13"/>
      <c r="M4694" s="20"/>
      <c r="Q4694" s="13"/>
      <c r="V4694" s="71" t="str">
        <f>IFERROR(
    IF(W4694="DONE",
        "QC DONE",
        IF(OR(X4694="TBD", ISBLANK(X4694)),
            "NO SHIP DATE",
            IF(AND(ISNUMBER(DATEVALUE(TEXT(W4694,"MM/DD/YY"))), ISNUMBER(Table2[[#This Row],[QC START]])),
                NETWORKDAYS(Table2[[#This Row],[QC START]], DATEVALUE(TEXT(W4694,"MM/DD/YY")), Delivered!$Z$3:$Z$8),
                IF(AND(ISNUMBER(DATEVALUE(TEXT(X4694,"MM/DD/YY"))), ISNUMBER(Table2[[#This Row],[QC START]])),
                    NETWORKDAYS(Table2[[#This Row],[QC START]], DATEVALUE(TEXT(X4694,"MM/DD/YY")), Delivered!$Z$3:$Z$8),
                    "IN QC"
                )
            )-1
        )
    ),
"IN QC"
)</f>
        <v>NO SHIP DATE</v>
      </c>
      <c r="Y4694" s="25"/>
      <c r="Z4694" s="25"/>
      <c r="AA4694" s="45"/>
    </row>
    <row r="4695" spans="1:27" hidden="1">
      <c r="A4695" s="6"/>
      <c r="B4695" s="30"/>
      <c r="D4695" s="6" t="str">
        <f>LEFT(Table2[[#This Row],[Project]],6)</f>
        <v/>
      </c>
      <c r="E4695" s="13"/>
      <c r="F4695" s="13"/>
      <c r="G4695" s="17"/>
      <c r="H4695" s="13"/>
      <c r="I4695" s="13"/>
      <c r="M4695" s="20"/>
      <c r="Q4695" s="13"/>
      <c r="V4695" s="71" t="str">
        <f>IFERROR(
    IF(W4695="DONE",
        "QC DONE",
        IF(OR(X4695="TBD", ISBLANK(X4695)),
            "NO SHIP DATE",
            IF(AND(ISNUMBER(DATEVALUE(TEXT(W4695,"MM/DD/YY"))), ISNUMBER(Table2[[#This Row],[QC START]])),
                NETWORKDAYS(Table2[[#This Row],[QC START]], DATEVALUE(TEXT(W4695,"MM/DD/YY")), Delivered!$Z$3:$Z$8),
                IF(AND(ISNUMBER(DATEVALUE(TEXT(X4695,"MM/DD/YY"))), ISNUMBER(Table2[[#This Row],[QC START]])),
                    NETWORKDAYS(Table2[[#This Row],[QC START]], DATEVALUE(TEXT(X4695,"MM/DD/YY")), Delivered!$Z$3:$Z$8),
                    "IN QC"
                )
            )-1
        )
    ),
"IN QC"
)</f>
        <v>NO SHIP DATE</v>
      </c>
      <c r="Y4695" s="25"/>
      <c r="Z4695" s="25"/>
      <c r="AA4695" s="45"/>
    </row>
    <row r="4696" spans="1:27" hidden="1">
      <c r="A4696" s="6"/>
      <c r="B4696" s="30"/>
      <c r="D4696" s="6" t="str">
        <f>LEFT(Table2[[#This Row],[Project]],6)</f>
        <v/>
      </c>
      <c r="E4696" s="13"/>
      <c r="F4696" s="13"/>
      <c r="G4696" s="17"/>
      <c r="H4696" s="13"/>
      <c r="I4696" s="13"/>
      <c r="M4696" s="20"/>
      <c r="Q4696" s="13"/>
      <c r="V4696" s="71" t="str">
        <f>IFERROR(
    IF(W4696="DONE",
        "QC DONE",
        IF(OR(X4696="TBD", ISBLANK(X4696)),
            "NO SHIP DATE",
            IF(AND(ISNUMBER(DATEVALUE(TEXT(W4696,"MM/DD/YY"))), ISNUMBER(Table2[[#This Row],[QC START]])),
                NETWORKDAYS(Table2[[#This Row],[QC START]], DATEVALUE(TEXT(W4696,"MM/DD/YY")), Delivered!$Z$3:$Z$8),
                IF(AND(ISNUMBER(DATEVALUE(TEXT(X4696,"MM/DD/YY"))), ISNUMBER(Table2[[#This Row],[QC START]])),
                    NETWORKDAYS(Table2[[#This Row],[QC START]], DATEVALUE(TEXT(X4696,"MM/DD/YY")), Delivered!$Z$3:$Z$8),
                    "IN QC"
                )
            )-1
        )
    ),
"IN QC"
)</f>
        <v>NO SHIP DATE</v>
      </c>
      <c r="Y4696" s="25"/>
      <c r="Z4696" s="25"/>
      <c r="AA4696" s="45"/>
    </row>
    <row r="4697" spans="1:27" hidden="1">
      <c r="A4697" s="6"/>
      <c r="B4697" s="30"/>
      <c r="D4697" s="6" t="str">
        <f>LEFT(Table2[[#This Row],[Project]],6)</f>
        <v/>
      </c>
      <c r="E4697" s="13"/>
      <c r="F4697" s="13"/>
      <c r="G4697" s="17"/>
      <c r="H4697" s="13"/>
      <c r="I4697" s="13"/>
      <c r="M4697" s="20"/>
      <c r="Q4697" s="13"/>
      <c r="V4697" s="71" t="str">
        <f>IFERROR(
    IF(W4697="DONE",
        "QC DONE",
        IF(OR(X4697="TBD", ISBLANK(X4697)),
            "NO SHIP DATE",
            IF(AND(ISNUMBER(DATEVALUE(TEXT(W4697,"MM/DD/YY"))), ISNUMBER(Table2[[#This Row],[QC START]])),
                NETWORKDAYS(Table2[[#This Row],[QC START]], DATEVALUE(TEXT(W4697,"MM/DD/YY")), Delivered!$Z$3:$Z$8),
                IF(AND(ISNUMBER(DATEVALUE(TEXT(X4697,"MM/DD/YY"))), ISNUMBER(Table2[[#This Row],[QC START]])),
                    NETWORKDAYS(Table2[[#This Row],[QC START]], DATEVALUE(TEXT(X4697,"MM/DD/YY")), Delivered!$Z$3:$Z$8),
                    "IN QC"
                )
            )-1
        )
    ),
"IN QC"
)</f>
        <v>NO SHIP DATE</v>
      </c>
      <c r="Y4697" s="25"/>
      <c r="Z4697" s="25"/>
      <c r="AA4697" s="45"/>
    </row>
    <row r="4698" spans="1:27" hidden="1">
      <c r="A4698" s="11"/>
      <c r="B4698" s="31"/>
      <c r="C4698" s="11"/>
      <c r="D4698" s="11" t="str">
        <f>LEFT(Table2[[#This Row],[Project]],6)</f>
        <v/>
      </c>
      <c r="E4698" s="14"/>
      <c r="F4698" s="14"/>
      <c r="G4698" s="18"/>
      <c r="H4698" s="14"/>
      <c r="I4698" s="14"/>
      <c r="J4698" s="14"/>
      <c r="K4698" s="14"/>
      <c r="L4698" s="100"/>
      <c r="M4698" s="21"/>
      <c r="N4698" s="21"/>
      <c r="O4698" s="21"/>
      <c r="P4698" s="21"/>
      <c r="Q4698" s="14"/>
      <c r="R4698" s="14"/>
      <c r="S4698" s="112"/>
      <c r="T4698" s="14"/>
      <c r="U4698" s="14"/>
      <c r="V4698" s="71" t="str">
        <f>IFERROR(
    IF(W4698="DONE",
        "QC DONE",
        IF(OR(X4698="TBD", ISBLANK(X4698)),
            "NO SHIP DATE",
            IF(AND(ISNUMBER(DATEVALUE(TEXT(W4698,"MM/DD/YY"))), ISNUMBER(Table2[[#This Row],[QC START]])),
                NETWORKDAYS(Table2[[#This Row],[QC START]], DATEVALUE(TEXT(W4698,"MM/DD/YY")), Delivered!$Z$3:$Z$8),
                IF(AND(ISNUMBER(DATEVALUE(TEXT(X4698,"MM/DD/YY"))), ISNUMBER(Table2[[#This Row],[QC START]])),
                    NETWORKDAYS(Table2[[#This Row],[QC START]], DATEVALUE(TEXT(X4698,"MM/DD/YY")), Delivered!$Z$3:$Z$8),
                    "IN QC"
                )
            )-1
        )
    ),
"IN QC"
)</f>
        <v>NO SHIP DATE</v>
      </c>
      <c r="W4698" s="77"/>
      <c r="X4698" s="14"/>
      <c r="Y4698" s="26"/>
      <c r="Z4698" s="26"/>
      <c r="AA4698" s="45"/>
    </row>
    <row r="4699" spans="1:27" hidden="1">
      <c r="A4699" s="11"/>
      <c r="B4699" s="31"/>
      <c r="C4699" s="11"/>
      <c r="D4699" s="11" t="str">
        <f>LEFT(Table2[[#This Row],[Project]],6)</f>
        <v/>
      </c>
      <c r="E4699" s="14"/>
      <c r="F4699" s="14"/>
      <c r="G4699" s="18"/>
      <c r="H4699" s="14"/>
      <c r="I4699" s="14"/>
      <c r="J4699" s="14"/>
      <c r="K4699" s="14"/>
      <c r="L4699" s="100"/>
      <c r="M4699" s="21"/>
      <c r="N4699" s="21"/>
      <c r="O4699" s="21"/>
      <c r="P4699" s="21"/>
      <c r="Q4699" s="14"/>
      <c r="R4699" s="14"/>
      <c r="S4699" s="112"/>
      <c r="T4699" s="14"/>
      <c r="U4699" s="14"/>
      <c r="V4699" s="71" t="str">
        <f>IFERROR(
    IF(W4699="DONE",
        "QC DONE",
        IF(OR(X4699="TBD", ISBLANK(X4699)),
            "NO SHIP DATE",
            IF(AND(ISNUMBER(DATEVALUE(TEXT(W4699,"MM/DD/YY"))), ISNUMBER(Table2[[#This Row],[QC START]])),
                NETWORKDAYS(Table2[[#This Row],[QC START]], DATEVALUE(TEXT(W4699,"MM/DD/YY")), Delivered!$Z$3:$Z$8),
                IF(AND(ISNUMBER(DATEVALUE(TEXT(X4699,"MM/DD/YY"))), ISNUMBER(Table2[[#This Row],[QC START]])),
                    NETWORKDAYS(Table2[[#This Row],[QC START]], DATEVALUE(TEXT(X4699,"MM/DD/YY")), Delivered!$Z$3:$Z$8),
                    "IN QC"
                )
            )-1
        )
    ),
"IN QC"
)</f>
        <v>NO SHIP DATE</v>
      </c>
      <c r="W4699" s="77"/>
      <c r="X4699" s="14"/>
      <c r="Y4699" s="26"/>
      <c r="Z4699" s="26"/>
    </row>
    <row r="4700" spans="1:27" hidden="1">
      <c r="A4700" s="11"/>
      <c r="B4700" s="31"/>
      <c r="C4700" s="11"/>
      <c r="D4700" s="11" t="str">
        <f>LEFT(Table2[[#This Row],[Project]],6)</f>
        <v/>
      </c>
      <c r="E4700" s="14"/>
      <c r="F4700" s="14"/>
      <c r="G4700" s="18"/>
      <c r="H4700" s="14"/>
      <c r="I4700" s="14"/>
      <c r="J4700" s="14"/>
      <c r="K4700" s="14"/>
      <c r="L4700" s="100"/>
      <c r="M4700" s="21"/>
      <c r="N4700" s="21"/>
      <c r="O4700" s="21"/>
      <c r="P4700" s="21"/>
      <c r="Q4700" s="14"/>
      <c r="R4700" s="14"/>
      <c r="S4700" s="112"/>
      <c r="T4700" s="14"/>
      <c r="U4700" s="14"/>
      <c r="V4700" s="71" t="str">
        <f>IFERROR(
    IF(W4700="DONE",
        "QC DONE",
        IF(OR(X4700="TBD", ISBLANK(X4700)),
            "NO SHIP DATE",
            IF(AND(ISNUMBER(DATEVALUE(TEXT(W4700,"MM/DD/YY"))), ISNUMBER(Table2[[#This Row],[QC START]])),
                NETWORKDAYS(Table2[[#This Row],[QC START]], DATEVALUE(TEXT(W4700,"MM/DD/YY")), Delivered!$Z$3:$Z$8),
                IF(AND(ISNUMBER(DATEVALUE(TEXT(X4700,"MM/DD/YY"))), ISNUMBER(Table2[[#This Row],[QC START]])),
                    NETWORKDAYS(Table2[[#This Row],[QC START]], DATEVALUE(TEXT(X4700,"MM/DD/YY")), Delivered!$Z$3:$Z$8),
                    "IN QC"
                )
            )-1
        )
    ),
"IN QC"
)</f>
        <v>NO SHIP DATE</v>
      </c>
      <c r="W4700" s="77"/>
      <c r="X4700" s="14"/>
      <c r="Y4700" s="26"/>
      <c r="Z4700" s="26"/>
    </row>
    <row r="4701" spans="1:27" hidden="1">
      <c r="A4701" s="11"/>
      <c r="B4701" s="31"/>
      <c r="C4701" s="11"/>
      <c r="D4701" s="11" t="str">
        <f>LEFT(Table2[[#This Row],[Project]],6)</f>
        <v/>
      </c>
      <c r="E4701" s="14"/>
      <c r="F4701" s="14"/>
      <c r="G4701" s="18"/>
      <c r="H4701" s="14"/>
      <c r="I4701" s="14"/>
      <c r="J4701" s="14"/>
      <c r="K4701" s="14"/>
      <c r="L4701" s="100"/>
      <c r="M4701" s="21"/>
      <c r="N4701" s="21"/>
      <c r="O4701" s="21"/>
      <c r="P4701" s="21"/>
      <c r="Q4701" s="14"/>
      <c r="R4701" s="14"/>
      <c r="S4701" s="112"/>
      <c r="T4701" s="14"/>
      <c r="U4701" s="26"/>
      <c r="V4701" s="90" t="str">
        <f>IFERROR(
    IF(W4701="DONE",
        "QC DONE",
        IF(OR(X4701="TBD", ISBLANK(X4701)),
            "NO SHIP DATE",
            IF(AND(ISNUMBER(DATEVALUE(TEXT(W4701,"MM/DD/YY"))), ISNUMBER(Table2[[#This Row],[QC START]])),
                NETWORKDAYS(Table2[[#This Row],[QC START]], DATEVALUE(TEXT(W4701,"MM/DD/YY")), Delivered!$Z$3:$Z$8),
                IF(AND(ISNUMBER(DATEVALUE(TEXT(X4701,"MM/DD/YY"))), ISNUMBER(Table2[[#This Row],[QC START]])),
                    NETWORKDAYS(Table2[[#This Row],[QC START]], DATEVALUE(TEXT(X4701,"MM/DD/YY")), Delivered!$Z$3:$Z$8),
                    "IN QC"
                )
            )-1
        )
    ),
"IN QC"
)</f>
        <v>NO SHIP DATE</v>
      </c>
      <c r="W4701" s="91"/>
      <c r="X4701" s="14"/>
      <c r="Y4701" s="26"/>
      <c r="Z4701" s="26"/>
    </row>
    <row r="4702" spans="1:27" hidden="1">
      <c r="A4702" s="11"/>
      <c r="B4702" s="31"/>
      <c r="C4702" s="11"/>
      <c r="D4702" s="11" t="str">
        <f>LEFT(Table2[[#This Row],[Project]],6)</f>
        <v/>
      </c>
      <c r="E4702" s="14"/>
      <c r="F4702" s="14"/>
      <c r="G4702" s="18"/>
      <c r="H4702" s="14"/>
      <c r="I4702" s="14"/>
      <c r="J4702" s="14"/>
      <c r="K4702" s="14"/>
      <c r="L4702" s="100"/>
      <c r="M4702" s="21"/>
      <c r="N4702" s="21"/>
      <c r="O4702" s="21"/>
      <c r="P4702" s="21"/>
      <c r="Q4702" s="14"/>
      <c r="R4702" s="14"/>
      <c r="S4702" s="112"/>
      <c r="T4702" s="14"/>
      <c r="U4702" s="26"/>
      <c r="V4702" s="90" t="str">
        <f>IFERROR(
    IF(W4702="DONE",
        "QC DONE",
        IF(OR(X4702="TBD", ISBLANK(X4702)),
            "NO SHIP DATE",
            IF(AND(ISNUMBER(DATEVALUE(TEXT(W4702,"MM/DD/YY"))), ISNUMBER(Table2[[#This Row],[QC START]])),
                NETWORKDAYS(Table2[[#This Row],[QC START]], DATEVALUE(TEXT(W4702,"MM/DD/YY")), Delivered!$Z$3:$Z$8),
                IF(AND(ISNUMBER(DATEVALUE(TEXT(X4702,"MM/DD/YY"))), ISNUMBER(Table2[[#This Row],[QC START]])),
                    NETWORKDAYS(Table2[[#This Row],[QC START]], DATEVALUE(TEXT(X4702,"MM/DD/YY")), Delivered!$Z$3:$Z$8),
                    "IN QC"
                )
            )-1
        )
    ),
"IN QC"
)</f>
        <v>NO SHIP DATE</v>
      </c>
      <c r="W4702" s="91"/>
      <c r="X4702" s="14"/>
      <c r="Y4702" s="26"/>
      <c r="Z4702" s="26"/>
    </row>
    <row r="4703" spans="1:27" hidden="1">
      <c r="A4703" s="11"/>
      <c r="B4703" s="31"/>
      <c r="C4703" s="11"/>
      <c r="D4703" s="11" t="str">
        <f>LEFT(Table2[[#This Row],[Project]],6)</f>
        <v/>
      </c>
      <c r="E4703" s="14"/>
      <c r="F4703" s="14"/>
      <c r="G4703" s="18"/>
      <c r="H4703" s="14"/>
      <c r="I4703" s="14"/>
      <c r="J4703" s="14"/>
      <c r="K4703" s="14"/>
      <c r="L4703" s="100"/>
      <c r="M4703" s="21"/>
      <c r="N4703" s="21"/>
      <c r="O4703" s="21"/>
      <c r="P4703" s="21"/>
      <c r="Q4703" s="14"/>
      <c r="R4703" s="14"/>
      <c r="S4703" s="112"/>
      <c r="T4703" s="14"/>
      <c r="U4703" s="26"/>
      <c r="V4703" s="90" t="str">
        <f>IFERROR(
    IF(W4703="DONE",
        "QC DONE",
        IF(OR(X4703="TBD", ISBLANK(X4703)),
            "NO SHIP DATE",
            IF(AND(ISNUMBER(DATEVALUE(TEXT(W4703,"MM/DD/YY"))), ISNUMBER(Table2[[#This Row],[QC START]])),
                NETWORKDAYS(Table2[[#This Row],[QC START]], DATEVALUE(TEXT(W4703,"MM/DD/YY")), Delivered!$Z$3:$Z$8),
                IF(AND(ISNUMBER(DATEVALUE(TEXT(X4703,"MM/DD/YY"))), ISNUMBER(Table2[[#This Row],[QC START]])),
                    NETWORKDAYS(Table2[[#This Row],[QC START]], DATEVALUE(TEXT(X4703,"MM/DD/YY")), Delivered!$Z$3:$Z$8),
                    "IN QC"
                )
            )-1
        )
    ),
"IN QC"
)</f>
        <v>NO SHIP DATE</v>
      </c>
      <c r="W4703" s="91"/>
      <c r="X4703" s="14"/>
      <c r="Y4703" s="26"/>
      <c r="Z4703" s="26"/>
    </row>
    <row r="4704" spans="1:27" hidden="1">
      <c r="A4704" s="11"/>
      <c r="B4704" s="31"/>
      <c r="C4704" s="11"/>
      <c r="D4704" s="11" t="str">
        <f>LEFT(Table2[[#This Row],[Project]],6)</f>
        <v/>
      </c>
      <c r="E4704" s="14"/>
      <c r="F4704" s="14"/>
      <c r="G4704" s="18"/>
      <c r="H4704" s="14"/>
      <c r="I4704" s="14"/>
      <c r="J4704" s="14"/>
      <c r="K4704" s="14"/>
      <c r="L4704" s="100"/>
      <c r="M4704" s="21"/>
      <c r="N4704" s="21"/>
      <c r="O4704" s="21"/>
      <c r="P4704" s="21"/>
      <c r="Q4704" s="14"/>
      <c r="R4704" s="14"/>
      <c r="S4704" s="112"/>
      <c r="T4704" s="14"/>
      <c r="U4704" s="26"/>
      <c r="V4704" s="90" t="str">
        <f>IFERROR(
    IF(W4704="DONE",
        "QC DONE",
        IF(OR(X4704="TBD", ISBLANK(X4704)),
            "NO SHIP DATE",
            IF(AND(ISNUMBER(DATEVALUE(TEXT(W4704,"MM/DD/YY"))), ISNUMBER(Table2[[#This Row],[QC START]])),
                NETWORKDAYS(Table2[[#This Row],[QC START]], DATEVALUE(TEXT(W4704,"MM/DD/YY")), Delivered!$Z$3:$Z$8),
                IF(AND(ISNUMBER(DATEVALUE(TEXT(X4704,"MM/DD/YY"))), ISNUMBER(Table2[[#This Row],[QC START]])),
                    NETWORKDAYS(Table2[[#This Row],[QC START]], DATEVALUE(TEXT(X4704,"MM/DD/YY")), Delivered!$Z$3:$Z$8),
                    "IN QC"
                )
            )-1
        )
    ),
"IN QC"
)</f>
        <v>NO SHIP DATE</v>
      </c>
      <c r="W4704" s="91"/>
      <c r="X4704" s="14"/>
      <c r="Y4704" s="26"/>
      <c r="Z4704" s="26"/>
    </row>
    <row r="4705" spans="1:26" hidden="1">
      <c r="A4705" s="11"/>
      <c r="B4705" s="31"/>
      <c r="C4705" s="11"/>
      <c r="D4705" s="11" t="str">
        <f>LEFT(Table2[[#This Row],[Project]],6)</f>
        <v/>
      </c>
      <c r="E4705" s="14"/>
      <c r="F4705" s="14"/>
      <c r="G4705" s="18"/>
      <c r="H4705" s="14"/>
      <c r="I4705" s="14"/>
      <c r="J4705" s="14"/>
      <c r="K4705" s="14"/>
      <c r="L4705" s="100"/>
      <c r="M4705" s="21"/>
      <c r="N4705" s="21"/>
      <c r="O4705" s="21"/>
      <c r="P4705" s="21"/>
      <c r="Q4705" s="14"/>
      <c r="R4705" s="14"/>
      <c r="S4705" s="112"/>
      <c r="T4705" s="14"/>
      <c r="U4705" s="26"/>
      <c r="V4705" s="90" t="str">
        <f>IFERROR(
    IF(W4705="DONE",
        "QC DONE",
        IF(OR(X4705="TBD", ISBLANK(X4705)),
            "NO SHIP DATE",
            IF(AND(ISNUMBER(DATEVALUE(TEXT(W4705,"MM/DD/YY"))), ISNUMBER(Table2[[#This Row],[QC START]])),
                NETWORKDAYS(Table2[[#This Row],[QC START]], DATEVALUE(TEXT(W4705,"MM/DD/YY")), Delivered!$Z$3:$Z$8),
                IF(AND(ISNUMBER(DATEVALUE(TEXT(X4705,"MM/DD/YY"))), ISNUMBER(Table2[[#This Row],[QC START]])),
                    NETWORKDAYS(Table2[[#This Row],[QC START]], DATEVALUE(TEXT(X4705,"MM/DD/YY")), Delivered!$Z$3:$Z$8),
                    "IN QC"
                )
            )-1
        )
    ),
"IN QC"
)</f>
        <v>NO SHIP DATE</v>
      </c>
      <c r="W4705" s="91"/>
      <c r="X4705" s="14"/>
      <c r="Y4705" s="26"/>
      <c r="Z4705" s="26"/>
    </row>
    <row r="4706" spans="1:26" hidden="1">
      <c r="A4706" s="11"/>
      <c r="B4706" s="31"/>
      <c r="C4706" s="11"/>
      <c r="D4706" s="11" t="str">
        <f>LEFT(Table2[[#This Row],[Project]],6)</f>
        <v/>
      </c>
      <c r="E4706" s="14"/>
      <c r="F4706" s="14"/>
      <c r="G4706" s="18"/>
      <c r="H4706" s="14"/>
      <c r="I4706" s="14"/>
      <c r="J4706" s="14"/>
      <c r="K4706" s="14"/>
      <c r="L4706" s="100"/>
      <c r="M4706" s="21"/>
      <c r="N4706" s="21"/>
      <c r="O4706" s="21"/>
      <c r="P4706" s="21"/>
      <c r="Q4706" s="14"/>
      <c r="R4706" s="14"/>
      <c r="S4706" s="112"/>
      <c r="T4706" s="14"/>
      <c r="U4706" s="26"/>
      <c r="V4706" s="90" t="str">
        <f>IFERROR(
    IF(W4706="DONE",
        "QC DONE",
        IF(OR(X4706="TBD", ISBLANK(X4706)),
            "NO SHIP DATE",
            IF(AND(ISNUMBER(DATEVALUE(TEXT(W4706,"MM/DD/YY"))), ISNUMBER(Table2[[#This Row],[QC START]])),
                NETWORKDAYS(Table2[[#This Row],[QC START]], DATEVALUE(TEXT(W4706,"MM/DD/YY")), Delivered!$Z$3:$Z$8),
                IF(AND(ISNUMBER(DATEVALUE(TEXT(X4706,"MM/DD/YY"))), ISNUMBER(Table2[[#This Row],[QC START]])),
                    NETWORKDAYS(Table2[[#This Row],[QC START]], DATEVALUE(TEXT(X4706,"MM/DD/YY")), Delivered!$Z$3:$Z$8),
                    "IN QC"
                )
            )-1
        )
    ),
"IN QC"
)</f>
        <v>NO SHIP DATE</v>
      </c>
      <c r="W4706" s="91"/>
      <c r="X4706" s="14"/>
      <c r="Y4706" s="26"/>
      <c r="Z4706" s="26"/>
    </row>
    <row r="4707" spans="1:26" hidden="1">
      <c r="A4707" s="11"/>
      <c r="B4707" s="31"/>
      <c r="C4707" s="11"/>
      <c r="D4707" s="11" t="str">
        <f>LEFT(Table2[[#This Row],[Project]],6)</f>
        <v/>
      </c>
      <c r="E4707" s="14"/>
      <c r="F4707" s="14"/>
      <c r="G4707" s="18"/>
      <c r="H4707" s="14"/>
      <c r="I4707" s="14"/>
      <c r="J4707" s="14"/>
      <c r="K4707" s="14"/>
      <c r="L4707" s="100"/>
      <c r="M4707" s="21"/>
      <c r="N4707" s="21"/>
      <c r="O4707" s="21"/>
      <c r="P4707" s="21"/>
      <c r="Q4707" s="14"/>
      <c r="R4707" s="14"/>
      <c r="S4707" s="112"/>
      <c r="T4707" s="14"/>
      <c r="U4707" s="26"/>
      <c r="V4707" s="90" t="str">
        <f>IFERROR(
    IF(W4707="DONE",
        "QC DONE",
        IF(OR(X4707="TBD", ISBLANK(X4707)),
            "NO SHIP DATE",
            IF(AND(ISNUMBER(DATEVALUE(TEXT(W4707,"MM/DD/YY"))), ISNUMBER(Table2[[#This Row],[QC START]])),
                NETWORKDAYS(Table2[[#This Row],[QC START]], DATEVALUE(TEXT(W4707,"MM/DD/YY")), Delivered!$Z$3:$Z$8),
                IF(AND(ISNUMBER(DATEVALUE(TEXT(X4707,"MM/DD/YY"))), ISNUMBER(Table2[[#This Row],[QC START]])),
                    NETWORKDAYS(Table2[[#This Row],[QC START]], DATEVALUE(TEXT(X4707,"MM/DD/YY")), Delivered!$Z$3:$Z$8),
                    "IN QC"
                )
            )-1
        )
    ),
"IN QC"
)</f>
        <v>NO SHIP DATE</v>
      </c>
      <c r="W4707" s="91"/>
      <c r="X4707" s="14"/>
      <c r="Y4707" s="26"/>
      <c r="Z4707" s="26"/>
    </row>
  </sheetData>
  <sortState xmlns:xlrd2="http://schemas.microsoft.com/office/spreadsheetml/2017/richdata2" ref="A3:E10">
    <sortCondition ref="E3:E10"/>
  </sortState>
  <mergeCells count="1">
    <mergeCell ref="E1:Z1"/>
  </mergeCells>
  <phoneticPr fontId="6" type="noConversion"/>
  <conditionalFormatting sqref="E49">
    <cfRule type="cellIs" dxfId="39" priority="322" operator="between">
      <formula>$AC$1+1</formula>
      <formula>$AC$1+30</formula>
    </cfRule>
    <cfRule type="expression" dxfId="38" priority="323">
      <formula>E49:E125&lt;=$AC$1</formula>
    </cfRule>
    <cfRule type="expression" dxfId="37" priority="324">
      <formula>E49:E124&lt;=$AC$1</formula>
    </cfRule>
  </conditionalFormatting>
  <conditionalFormatting sqref="V1 V3:V1048576">
    <cfRule type="cellIs" dxfId="36" priority="2" operator="greaterThan">
      <formula>4</formula>
    </cfRule>
    <cfRule type="cellIs" dxfId="35" priority="3" operator="lessThan">
      <formula>3</formula>
    </cfRule>
    <cfRule type="cellIs" dxfId="34" priority="4" operator="lessThanOrEqual">
      <formula>4</formula>
    </cfRule>
  </conditionalFormatting>
  <conditionalFormatting sqref="W1 W3:W41 W44:W128 W130:W1048563">
    <cfRule type="expression" dxfId="33" priority="345">
      <formula>AND(W1&lt;&gt;"", X2&lt;&gt;"", INT(X2)-INT(W1)&lt;2)</formula>
    </cfRule>
  </conditionalFormatting>
  <conditionalFormatting sqref="W42">
    <cfRule type="expression" dxfId="32" priority="390">
      <formula>AND(W42&lt;&gt;"", X44&lt;&gt;"", INT(X44)-INT(W42)&lt;2)</formula>
    </cfRule>
  </conditionalFormatting>
  <conditionalFormatting sqref="W129">
    <cfRule type="expression" dxfId="31" priority="388">
      <formula>AND(W129&lt;&gt;"", #REF!&lt;&gt;"", INT(#REF!)-INT(W129)&lt;2)</formula>
    </cfRule>
  </conditionalFormatting>
  <conditionalFormatting sqref="W1048564:W1048576">
    <cfRule type="expression" dxfId="30" priority="346">
      <formula>AND(W1048564&lt;&gt;"", #REF!&lt;&gt;"", INT(#REF!)-INT(W1048564)&lt;2)</formula>
    </cfRule>
  </conditionalFormatting>
  <pageMargins left="0.5" right="0.5" top="0.5" bottom="0.5" header="0" footer="0"/>
  <pageSetup scale="23" fitToHeight="0"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350" id="{00000000-000E-0000-0000-000059010000}">
            <xm:f>AND(W2&lt;&gt;"", Delivered!AA83&lt;&gt;"", INT(Delivered!AA83)-INT(W2)&lt;2)</xm:f>
            <x14:dxf>
              <font>
                <color auto="1"/>
              </font>
              <fill>
                <patternFill>
                  <bgColor theme="7" tint="0.59996337778862885"/>
                </patternFill>
              </fill>
            </x14:dxf>
          </x14:cfRule>
          <xm:sqref>W2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F7A44ACA50CA46800E5AD8B0BAAB16" ma:contentTypeVersion="6" ma:contentTypeDescription="Create a new document." ma:contentTypeScope="" ma:versionID="9f15cbdd1b0f40ac3509a184b33bc695">
  <xsd:schema xmlns:xsd="http://www.w3.org/2001/XMLSchema" xmlns:xs="http://www.w3.org/2001/XMLSchema" xmlns:p="http://schemas.microsoft.com/office/2006/metadata/properties" xmlns:ns2="62a16b1d-3a2c-49fa-9e30-a87e926142dc" xmlns:ns3="41f1832e-782c-4a4a-8c25-5abe35ceb8ea" targetNamespace="http://schemas.microsoft.com/office/2006/metadata/properties" ma:root="true" ma:fieldsID="6f1ba722fa30d25741b3858496d49b63" ns2:_="" ns3:_="">
    <xsd:import namespace="62a16b1d-3a2c-49fa-9e30-a87e926142dc"/>
    <xsd:import namespace="41f1832e-782c-4a4a-8c25-5abe35ceb8e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a16b1d-3a2c-49fa-9e30-a87e92614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f1832e-782c-4a4a-8c25-5abe35ceb8e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4E26D4-C5C4-4159-963E-497D61D0B781}"/>
</file>

<file path=customXml/itemProps2.xml><?xml version="1.0" encoding="utf-8"?>
<ds:datastoreItem xmlns:ds="http://schemas.openxmlformats.org/officeDocument/2006/customXml" ds:itemID="{6433680E-4B40-4FBC-BBE7-00452974D793}"/>
</file>

<file path=customXml/itemProps3.xml><?xml version="1.0" encoding="utf-8"?>
<ds:datastoreItem xmlns:ds="http://schemas.openxmlformats.org/officeDocument/2006/customXml" ds:itemID="{E4DD4A40-36E8-4C40-A678-EE7166E0F7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Amber Cox</dc:creator>
  <cp:keywords/>
  <dc:description/>
  <cp:lastModifiedBy/>
  <cp:revision/>
  <dcterms:created xsi:type="dcterms:W3CDTF">2023-10-16T22:03:39Z</dcterms:created>
  <dcterms:modified xsi:type="dcterms:W3CDTF">2025-04-29T20:21:41Z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0x0101002FF7A44ACA50CA46800E5AD8B0BAAB16</vt:lpwstr>
  </property>
</Properties>
</file>